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222DC22-473E-4A5F-B80B-7017FA567504}" xr6:coauthVersionLast="47" xr6:coauthVersionMax="47" xr10:uidLastSave="{00000000-0000-0000-0000-000000000000}"/>
  <bookViews>
    <workbookView xWindow="-108" yWindow="-108" windowWidth="23256" windowHeight="13176" activeTab="6" xr2:uid="{00000000-000D-0000-FFFF-FFFF00000000}"/>
  </bookViews>
  <sheets>
    <sheet name="Sheet5" sheetId="7" r:id="rId1"/>
    <sheet name="Sheet7" sheetId="13" r:id="rId2"/>
    <sheet name="Sheet8" sheetId="14" r:id="rId3"/>
    <sheet name="Sheet9" sheetId="15" r:id="rId4"/>
    <sheet name="Sheet1" sheetId="16" r:id="rId5"/>
    <sheet name="Raw_Sales_Data" sheetId="1" r:id="rId6"/>
    <sheet name="Sales Dashboard" sheetId="17" r:id="rId7"/>
    <sheet name="Sheet6" sheetId="8" r:id="rId8"/>
    <sheet name="Project_Info" sheetId="2" r:id="rId9"/>
  </sheets>
  <definedNames>
    <definedName name="_xlnm._FilterDatabase" localSheetId="5" hidden="1">Raw_Sales_Data!$E$1:$E$7006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17" l="1"/>
  <c r="Q11" i="1"/>
  <c r="E4" i="15"/>
  <c r="D4" i="15"/>
  <c r="R6999" i="1"/>
  <c r="R6998" i="1"/>
  <c r="A6994" i="8"/>
  <c r="A6993" i="8"/>
  <c r="A6992" i="8"/>
  <c r="A6991" i="8"/>
  <c r="A6990" i="8"/>
  <c r="R6988" i="1"/>
  <c r="A6986" i="8"/>
  <c r="A6985" i="8"/>
  <c r="A6984" i="8"/>
  <c r="A6983" i="8"/>
  <c r="A6982" i="8"/>
  <c r="A6981" i="8"/>
  <c r="A6980" i="8"/>
  <c r="A6979" i="8"/>
  <c r="A6978" i="8"/>
  <c r="R6973" i="1"/>
  <c r="A6971" i="8"/>
  <c r="A6970" i="8"/>
  <c r="A6969" i="8"/>
  <c r="A6968" i="8"/>
  <c r="A6966" i="8"/>
  <c r="A6964" i="8"/>
  <c r="A6961" i="8"/>
  <c r="A6958" i="8"/>
  <c r="A6957" i="8"/>
  <c r="A6954" i="8"/>
  <c r="A6951" i="8"/>
  <c r="A6947" i="8"/>
  <c r="A6946" i="8"/>
  <c r="A6945" i="8"/>
  <c r="A6944" i="8"/>
  <c r="A6942" i="8"/>
  <c r="R6940" i="1"/>
  <c r="A6939" i="8"/>
  <c r="A6937" i="8"/>
  <c r="A6936" i="8"/>
  <c r="A6935" i="8"/>
  <c r="A6934" i="8"/>
  <c r="A6933" i="8"/>
  <c r="A6932" i="8"/>
  <c r="A6930" i="8"/>
  <c r="A6926" i="8"/>
  <c r="A6925" i="8"/>
  <c r="A6923" i="8"/>
  <c r="A6922" i="8"/>
  <c r="A6921" i="8"/>
  <c r="A6920" i="8"/>
  <c r="A6918" i="8"/>
  <c r="A6914" i="8"/>
  <c r="A6913" i="8"/>
  <c r="A6912" i="8"/>
  <c r="A6911" i="8"/>
  <c r="A6908" i="8"/>
  <c r="A6906" i="8"/>
  <c r="A6901" i="8"/>
  <c r="A6900" i="8"/>
  <c r="A6899" i="8"/>
  <c r="A6898" i="8"/>
  <c r="A6897" i="8"/>
  <c r="A6896" i="8"/>
  <c r="A6894" i="8"/>
  <c r="R6891" i="1"/>
  <c r="R6889" i="1"/>
  <c r="R6888" i="1"/>
  <c r="A6887" i="8"/>
  <c r="A6885" i="8"/>
  <c r="A6884" i="8"/>
  <c r="A6882" i="8"/>
  <c r="A6878" i="8"/>
  <c r="A6877" i="8"/>
  <c r="A6876" i="8"/>
  <c r="A6875" i="8"/>
  <c r="A6874" i="8"/>
  <c r="A6873" i="8"/>
  <c r="A6872" i="8"/>
  <c r="A6870" i="8"/>
  <c r="R6866" i="1"/>
  <c r="A6865" i="8"/>
  <c r="A6864" i="8"/>
  <c r="A6863" i="8"/>
  <c r="A6862" i="8"/>
  <c r="A6861" i="8"/>
  <c r="A6860" i="8"/>
  <c r="A6858" i="8"/>
  <c r="R6854" i="1"/>
  <c r="A6852" i="8"/>
  <c r="A6850" i="8"/>
  <c r="A6849" i="8"/>
  <c r="A6848" i="8"/>
  <c r="A6847" i="8"/>
  <c r="A6846" i="8"/>
  <c r="R6844" i="1"/>
  <c r="A6841" i="8"/>
  <c r="A6840" i="8"/>
  <c r="A6839" i="8"/>
  <c r="A6838" i="8"/>
  <c r="A6837" i="8"/>
  <c r="A6836" i="8"/>
  <c r="A6835" i="8"/>
  <c r="A6834" i="8"/>
  <c r="R6832" i="1"/>
  <c r="R6829" i="1"/>
  <c r="A6825" i="8"/>
  <c r="A6824" i="8"/>
  <c r="A6822" i="8"/>
  <c r="A6820" i="8"/>
  <c r="A6817" i="8"/>
  <c r="A6815" i="8"/>
  <c r="A6814" i="8"/>
  <c r="A6813" i="8"/>
  <c r="A6812" i="8"/>
  <c r="A6810" i="8"/>
  <c r="A6807" i="8"/>
  <c r="A6806" i="8"/>
  <c r="A6804" i="8"/>
  <c r="A6803" i="8"/>
  <c r="A6801" i="8"/>
  <c r="A6800" i="8"/>
  <c r="A6798" i="8"/>
  <c r="R6796" i="1"/>
  <c r="A6795" i="8"/>
  <c r="A6792" i="8"/>
  <c r="A6791" i="8"/>
  <c r="A6790" i="8"/>
  <c r="A6789" i="8"/>
  <c r="A6788" i="8"/>
  <c r="A6786" i="8"/>
  <c r="R6783" i="1"/>
  <c r="A6782" i="8"/>
  <c r="A6779" i="8"/>
  <c r="A6778" i="8"/>
  <c r="A6777" i="8"/>
  <c r="A6776" i="8"/>
  <c r="A6774" i="8"/>
  <c r="R6772" i="1"/>
  <c r="R6770" i="1"/>
  <c r="A6769" i="8"/>
  <c r="A6768" i="8"/>
  <c r="A6767" i="8"/>
  <c r="A6766" i="8"/>
  <c r="A6765" i="8"/>
  <c r="A6764" i="8"/>
  <c r="A6762" i="8"/>
  <c r="A6758" i="8"/>
  <c r="A6756" i="8"/>
  <c r="A6755" i="8"/>
  <c r="A6754" i="8"/>
  <c r="A6753" i="8"/>
  <c r="A6752" i="8"/>
  <c r="A6750" i="8"/>
  <c r="R6747" i="1"/>
  <c r="R6746" i="1"/>
  <c r="A6743" i="8"/>
  <c r="A6742" i="8"/>
  <c r="A6741" i="8"/>
  <c r="A6740" i="8"/>
  <c r="A6738" i="8"/>
  <c r="A6734" i="8"/>
  <c r="A6733" i="8"/>
  <c r="A6732" i="8"/>
  <c r="A6729" i="8"/>
  <c r="A6726" i="8"/>
  <c r="R6723" i="1"/>
  <c r="A6719" i="8"/>
  <c r="A6718" i="8"/>
  <c r="A6717" i="8"/>
  <c r="A6716" i="8"/>
  <c r="A6714" i="8"/>
  <c r="A6710" i="8"/>
  <c r="A6709" i="8"/>
  <c r="A6706" i="8"/>
  <c r="A6705" i="8"/>
  <c r="A6704" i="8"/>
  <c r="A6703" i="8"/>
  <c r="A6702" i="8"/>
  <c r="A6697" i="8"/>
  <c r="A6695" i="8"/>
  <c r="A6694" i="8"/>
  <c r="A6693" i="8"/>
  <c r="A6692" i="8"/>
  <c r="A6691" i="8"/>
  <c r="A6690" i="8"/>
  <c r="A6684" i="8"/>
  <c r="A6683" i="8"/>
  <c r="A6682" i="8"/>
  <c r="A6681" i="8"/>
  <c r="A6678" i="8"/>
  <c r="A6676" i="8"/>
  <c r="A6672" i="8"/>
  <c r="A6671" i="8"/>
  <c r="A6670" i="8"/>
  <c r="A6669" i="8"/>
  <c r="A6668" i="8"/>
  <c r="A6666" i="8"/>
  <c r="A6663" i="8"/>
  <c r="A6661" i="8"/>
  <c r="A6660" i="8"/>
  <c r="A6659" i="8"/>
  <c r="R6658" i="1"/>
  <c r="R6657" i="1"/>
  <c r="A6654" i="8"/>
  <c r="A6651" i="8"/>
  <c r="A6650" i="8"/>
  <c r="A6647" i="8"/>
  <c r="A6646" i="8"/>
  <c r="A6645" i="8"/>
  <c r="A6644" i="8"/>
  <c r="A6642" i="8"/>
  <c r="R6639" i="1"/>
  <c r="A6637" i="8"/>
  <c r="A6636" i="8"/>
  <c r="A6635" i="8"/>
  <c r="A6634" i="8"/>
  <c r="A6633" i="8"/>
  <c r="A6630" i="8"/>
  <c r="A6626" i="8"/>
  <c r="A6625" i="8"/>
  <c r="A6624" i="8"/>
  <c r="A6623" i="8"/>
  <c r="A6622" i="8"/>
  <c r="A6621" i="8"/>
  <c r="A6620" i="8"/>
  <c r="A6618" i="8"/>
  <c r="R6614" i="1"/>
  <c r="A6613" i="8"/>
  <c r="A6612" i="8"/>
  <c r="A6610" i="8"/>
  <c r="A6609" i="8"/>
  <c r="A6606" i="8"/>
  <c r="A6602" i="8"/>
  <c r="R6601" i="1"/>
  <c r="A6600" i="8"/>
  <c r="A6599" i="8"/>
  <c r="A6598" i="8"/>
  <c r="A6597" i="8"/>
  <c r="A6596" i="8"/>
  <c r="A6594" i="8"/>
  <c r="R6591" i="1"/>
  <c r="A6589" i="8"/>
  <c r="A6588" i="8"/>
  <c r="A6587" i="8"/>
  <c r="A6585" i="8"/>
  <c r="A6584" i="8"/>
  <c r="A6582" i="8"/>
  <c r="A6578" i="8"/>
  <c r="A6575" i="8"/>
  <c r="A6574" i="8"/>
  <c r="A6572" i="8"/>
  <c r="A6570" i="8"/>
  <c r="A6563" i="8"/>
  <c r="A6560" i="8"/>
  <c r="A6559" i="8"/>
  <c r="A6558" i="8"/>
  <c r="R6555" i="1"/>
  <c r="A6554" i="8"/>
  <c r="A6553" i="8"/>
  <c r="A6552" i="8"/>
  <c r="A6551" i="8"/>
  <c r="R6550" i="1"/>
  <c r="A6548" i="8"/>
  <c r="A6547" i="8"/>
  <c r="A6546" i="8"/>
  <c r="R6543" i="1"/>
  <c r="A6542" i="8"/>
  <c r="A6540" i="8"/>
  <c r="A6539" i="8"/>
  <c r="A6538" i="8"/>
  <c r="A6537" i="8"/>
  <c r="A6536" i="8"/>
  <c r="A6534" i="8"/>
  <c r="A6532" i="8"/>
  <c r="R6530" i="1"/>
  <c r="A6529" i="8"/>
  <c r="A6525" i="8"/>
  <c r="A6524" i="8"/>
  <c r="A6522" i="8"/>
  <c r="A6519" i="8"/>
  <c r="R6517" i="1"/>
  <c r="A6516" i="8"/>
  <c r="A6515" i="8"/>
  <c r="A6514" i="8"/>
  <c r="A6513" i="8"/>
  <c r="A6510" i="8"/>
  <c r="A6507" i="8"/>
  <c r="A6505" i="8"/>
  <c r="A6504" i="8"/>
  <c r="A6503" i="8"/>
  <c r="A6502" i="8"/>
  <c r="A6501" i="8"/>
  <c r="A6500" i="8"/>
  <c r="A6498" i="8"/>
  <c r="R6495" i="1"/>
  <c r="A6494" i="8"/>
  <c r="A6493" i="8"/>
  <c r="A6492" i="8"/>
  <c r="A6491" i="8"/>
  <c r="A6490" i="8"/>
  <c r="A6489" i="8"/>
  <c r="A6488" i="8"/>
  <c r="A6486" i="8"/>
  <c r="A6481" i="8"/>
  <c r="A6480" i="8"/>
  <c r="A6479" i="8"/>
  <c r="A6477" i="8"/>
  <c r="A6476" i="8"/>
  <c r="A6474" i="8"/>
  <c r="A6469" i="8"/>
  <c r="A6468" i="8"/>
  <c r="A6467" i="8"/>
  <c r="A6466" i="8"/>
  <c r="A6465" i="8"/>
  <c r="A6464" i="8"/>
  <c r="A6462" i="8"/>
  <c r="A6458" i="8"/>
  <c r="A6457" i="8"/>
  <c r="R6456" i="1"/>
  <c r="A6454" i="8"/>
  <c r="A6453" i="8"/>
  <c r="A6452" i="8"/>
  <c r="A6450" i="8"/>
  <c r="R6447" i="1"/>
  <c r="A6443" i="8"/>
  <c r="A6442" i="8"/>
  <c r="A6440" i="8"/>
  <c r="A6438" i="8"/>
  <c r="A6431" i="8"/>
  <c r="A6430" i="8"/>
  <c r="A6429" i="8"/>
  <c r="A6428" i="8"/>
  <c r="A6426" i="8"/>
  <c r="A6422" i="8"/>
  <c r="A6418" i="8"/>
  <c r="A6417" i="8"/>
  <c r="A6416" i="8"/>
  <c r="A6415" i="8"/>
  <c r="A6414" i="8"/>
  <c r="A6409" i="8"/>
  <c r="A6407" i="8"/>
  <c r="A6405" i="8"/>
  <c r="A6404" i="8"/>
  <c r="A6403" i="8"/>
  <c r="A6402" i="8"/>
  <c r="R6399" i="1"/>
  <c r="R6398" i="1"/>
  <c r="A6397" i="8"/>
  <c r="A6396" i="8"/>
  <c r="A6395" i="8"/>
  <c r="A6394" i="8"/>
  <c r="A6393" i="8"/>
  <c r="A6392" i="8"/>
  <c r="A6390" i="8"/>
  <c r="A6388" i="8"/>
  <c r="R6386" i="1"/>
  <c r="A6384" i="8"/>
  <c r="A6383" i="8"/>
  <c r="A6382" i="8"/>
  <c r="A6381" i="8"/>
  <c r="A6380" i="8"/>
  <c r="A6378" i="8"/>
  <c r="A6375" i="8"/>
  <c r="A6371" i="8"/>
  <c r="A6370" i="8"/>
  <c r="A6369" i="8"/>
  <c r="A6368" i="8"/>
  <c r="A6366" i="8"/>
  <c r="A6363" i="8"/>
  <c r="A6362" i="8"/>
  <c r="A6361" i="8"/>
  <c r="A6360" i="8"/>
  <c r="A6359" i="8"/>
  <c r="A6358" i="8"/>
  <c r="A6357" i="8"/>
  <c r="A6356" i="8"/>
  <c r="A6354" i="8"/>
  <c r="A6349" i="8"/>
  <c r="A6347" i="8"/>
  <c r="A6346" i="8"/>
  <c r="A6345" i="8"/>
  <c r="A6344" i="8"/>
  <c r="A6342" i="8"/>
  <c r="R6340" i="1"/>
  <c r="R6339" i="1"/>
  <c r="A6338" i="8"/>
  <c r="A6337" i="8"/>
  <c r="A6336" i="8"/>
  <c r="A6335" i="8"/>
  <c r="A6334" i="8"/>
  <c r="A6333" i="8"/>
  <c r="A6332" i="8"/>
  <c r="A6330" i="8"/>
  <c r="R6328" i="1"/>
  <c r="R6326" i="1"/>
  <c r="R6325" i="1"/>
  <c r="A6323" i="8"/>
  <c r="A6322" i="8"/>
  <c r="A6321" i="8"/>
  <c r="A6320" i="8"/>
  <c r="A6318" i="8"/>
  <c r="A6313" i="8"/>
  <c r="A6312" i="8"/>
  <c r="A6311" i="8"/>
  <c r="A6310" i="8"/>
  <c r="A6309" i="8"/>
  <c r="A6308" i="8"/>
  <c r="A6306" i="8"/>
  <c r="A6301" i="8"/>
  <c r="A6299" i="8"/>
  <c r="A6298" i="8"/>
  <c r="A6297" i="8"/>
  <c r="A6296" i="8"/>
  <c r="A6294" i="8"/>
  <c r="R6290" i="1"/>
  <c r="A6289" i="8"/>
  <c r="A6288" i="8"/>
  <c r="A6287" i="8"/>
  <c r="A6286" i="8"/>
  <c r="A6285" i="8"/>
  <c r="A6284" i="8"/>
  <c r="A6282" i="8"/>
  <c r="R6279" i="1"/>
  <c r="A6274" i="8"/>
  <c r="A6273" i="8"/>
  <c r="A6272" i="8"/>
  <c r="A6271" i="8"/>
  <c r="A6270" i="8"/>
  <c r="A6265" i="8"/>
  <c r="A6264" i="8"/>
  <c r="A6263" i="8"/>
  <c r="A6262" i="8"/>
  <c r="A6261" i="8"/>
  <c r="A6260" i="8"/>
  <c r="A6259" i="8"/>
  <c r="A6258" i="8"/>
  <c r="A6254" i="8"/>
  <c r="A6251" i="8"/>
  <c r="A6250" i="8"/>
  <c r="A6249" i="8"/>
  <c r="A6248" i="8"/>
  <c r="A6246" i="8"/>
  <c r="A6244" i="8"/>
  <c r="A6239" i="8"/>
  <c r="A6238" i="8"/>
  <c r="R6237" i="1"/>
  <c r="A6236" i="8"/>
  <c r="A6234" i="8"/>
  <c r="R6232" i="1"/>
  <c r="A6231" i="8"/>
  <c r="A6229" i="8"/>
  <c r="A6228" i="8"/>
  <c r="A6227" i="8"/>
  <c r="A6226" i="8"/>
  <c r="A6222" i="8"/>
  <c r="R6219" i="1"/>
  <c r="A6218" i="8"/>
  <c r="A6216" i="8"/>
  <c r="A6215" i="8"/>
  <c r="A6214" i="8"/>
  <c r="A6213" i="8"/>
  <c r="A6212" i="8"/>
  <c r="A6210" i="8"/>
  <c r="A6205" i="8"/>
  <c r="A6204" i="8"/>
  <c r="A6203" i="8"/>
  <c r="A6202" i="8"/>
  <c r="A6200" i="8"/>
  <c r="A6198" i="8"/>
  <c r="A6194" i="8"/>
  <c r="A6193" i="8"/>
  <c r="A6192" i="8"/>
  <c r="A6191" i="8"/>
  <c r="A6190" i="8"/>
  <c r="A6188" i="8"/>
  <c r="A6186" i="8"/>
  <c r="R6183" i="1"/>
  <c r="A6179" i="8"/>
  <c r="A6178" i="8"/>
  <c r="A6177" i="8"/>
  <c r="A6176" i="8"/>
  <c r="A6174" i="8"/>
  <c r="A6170" i="8"/>
  <c r="A6169" i="8"/>
  <c r="A6168" i="8"/>
  <c r="A6167" i="8"/>
  <c r="A6165" i="8"/>
  <c r="A6164" i="8"/>
  <c r="A6162" i="8"/>
  <c r="R6159" i="1"/>
  <c r="R6158" i="1"/>
  <c r="A6157" i="8"/>
  <c r="R6156" i="1"/>
  <c r="A6154" i="8"/>
  <c r="A6153" i="8"/>
  <c r="A6152" i="8"/>
  <c r="A6150" i="8"/>
  <c r="A6145" i="8"/>
  <c r="A6144" i="8"/>
  <c r="A6141" i="8"/>
  <c r="A6140" i="8"/>
  <c r="A6138" i="8"/>
  <c r="A6134" i="8"/>
  <c r="A6132" i="8"/>
  <c r="A6131" i="8"/>
  <c r="A6130" i="8"/>
  <c r="A6129" i="8"/>
  <c r="A6128" i="8"/>
  <c r="A6127" i="8"/>
  <c r="A6126" i="8"/>
  <c r="R6124" i="1"/>
  <c r="A6122" i="8"/>
  <c r="A6120" i="8"/>
  <c r="A6118" i="8"/>
  <c r="R6117" i="1"/>
  <c r="A6116" i="8"/>
  <c r="A6115" i="8"/>
  <c r="A6114" i="8"/>
  <c r="A6109" i="8"/>
  <c r="A6108" i="8"/>
  <c r="A6107" i="8"/>
  <c r="A6106" i="8"/>
  <c r="A6105" i="8"/>
  <c r="A6104" i="8"/>
  <c r="A6102" i="8"/>
  <c r="A6100" i="8"/>
  <c r="R6098" i="1"/>
  <c r="A6097" i="8"/>
  <c r="A6095" i="8"/>
  <c r="A6094" i="8"/>
  <c r="A6092" i="8"/>
  <c r="A6090" i="8"/>
  <c r="A6087" i="8"/>
  <c r="A6086" i="8"/>
  <c r="A6085" i="8"/>
  <c r="A6084" i="8"/>
  <c r="A6083" i="8"/>
  <c r="A6082" i="8"/>
  <c r="A6081" i="8"/>
  <c r="A6080" i="8"/>
  <c r="A6078" i="8"/>
  <c r="R6075" i="1"/>
  <c r="A6073" i="8"/>
  <c r="A6072" i="8"/>
  <c r="A6071" i="8"/>
  <c r="A6069" i="8"/>
  <c r="A6068" i="8"/>
  <c r="A6066" i="8"/>
  <c r="A6062" i="8"/>
  <c r="A6061" i="8"/>
  <c r="A6060" i="8"/>
  <c r="A6058" i="8"/>
  <c r="A6057" i="8"/>
  <c r="A6056" i="8"/>
  <c r="A6054" i="8"/>
  <c r="R6051" i="1"/>
  <c r="A6049" i="8"/>
  <c r="A6048" i="8"/>
  <c r="A6047" i="8"/>
  <c r="A6046" i="8"/>
  <c r="A6045" i="8"/>
  <c r="A6044" i="8"/>
  <c r="A6042" i="8"/>
  <c r="A6038" i="8"/>
  <c r="A6037" i="8"/>
  <c r="A6036" i="8"/>
  <c r="A6035" i="8"/>
  <c r="A6034" i="8"/>
  <c r="A6030" i="8"/>
  <c r="R6027" i="1"/>
  <c r="A6025" i="8"/>
  <c r="A6024" i="8"/>
  <c r="A6022" i="8"/>
  <c r="A6021" i="8"/>
  <c r="A6020" i="8"/>
  <c r="A6018" i="8"/>
  <c r="R6014" i="1"/>
  <c r="A6013" i="8"/>
  <c r="A6012" i="8"/>
  <c r="A6011" i="8"/>
  <c r="A6010" i="8"/>
  <c r="A6009" i="8"/>
  <c r="R6008" i="1"/>
  <c r="A6006" i="8"/>
  <c r="A6001" i="8"/>
  <c r="A6000" i="8"/>
  <c r="A5999" i="8"/>
  <c r="A5998" i="8"/>
  <c r="A5997" i="8"/>
  <c r="A5996" i="8"/>
  <c r="A5994" i="8"/>
  <c r="R5992" i="1"/>
  <c r="R5990" i="1"/>
  <c r="A5989" i="8"/>
  <c r="A5988" i="8"/>
  <c r="A5986" i="8"/>
  <c r="A5985" i="8"/>
  <c r="A5984" i="8"/>
  <c r="A5983" i="8"/>
  <c r="A5982" i="8"/>
  <c r="A5977" i="8"/>
  <c r="A5976" i="8"/>
  <c r="A5975" i="8"/>
  <c r="A5974" i="8"/>
  <c r="A5972" i="8"/>
  <c r="A5971" i="8"/>
  <c r="A5970" i="8"/>
  <c r="A5965" i="8"/>
  <c r="A5963" i="8"/>
  <c r="A5962" i="8"/>
  <c r="A5961" i="8"/>
  <c r="A5960" i="8"/>
  <c r="A5958" i="8"/>
  <c r="A5956" i="8"/>
  <c r="A5953" i="8"/>
  <c r="A5950" i="8"/>
  <c r="A5949" i="8"/>
  <c r="A5948" i="8"/>
  <c r="A5946" i="8"/>
  <c r="A5943" i="8"/>
  <c r="A5941" i="8"/>
  <c r="A5938" i="8"/>
  <c r="A5937" i="8"/>
  <c r="A5936" i="8"/>
  <c r="A5934" i="8"/>
  <c r="A5931" i="8"/>
  <c r="A5929" i="8"/>
  <c r="A5928" i="8"/>
  <c r="A5927" i="8"/>
  <c r="A5926" i="8"/>
  <c r="A5925" i="8"/>
  <c r="A5924" i="8"/>
  <c r="A5922" i="8"/>
  <c r="A5918" i="8"/>
  <c r="R5916" i="1"/>
  <c r="A5915" i="8"/>
  <c r="A5914" i="8"/>
  <c r="A5912" i="8"/>
  <c r="A5910" i="8"/>
  <c r="A5905" i="8"/>
  <c r="A5904" i="8"/>
  <c r="A5903" i="8"/>
  <c r="A5902" i="8"/>
  <c r="A5900" i="8"/>
  <c r="A5898" i="8"/>
  <c r="R5894" i="1"/>
  <c r="R5893" i="1"/>
  <c r="A5890" i="8"/>
  <c r="A5889" i="8"/>
  <c r="A5888" i="8"/>
  <c r="A5886" i="8"/>
  <c r="R5884" i="1"/>
  <c r="A5881" i="8"/>
  <c r="A5879" i="8"/>
  <c r="A5878" i="8"/>
  <c r="A5877" i="8"/>
  <c r="A5876" i="8"/>
  <c r="A5874" i="8"/>
  <c r="A5869" i="8"/>
  <c r="A5868" i="8"/>
  <c r="A5867" i="8"/>
  <c r="A5866" i="8"/>
  <c r="A5865" i="8"/>
  <c r="A5864" i="8"/>
  <c r="A5862" i="8"/>
  <c r="A5857" i="8"/>
  <c r="A5856" i="8"/>
  <c r="A5855" i="8"/>
  <c r="A5854" i="8"/>
  <c r="A5853" i="8"/>
  <c r="A5852" i="8"/>
  <c r="A5850" i="8"/>
  <c r="A5843" i="8"/>
  <c r="A5842" i="8"/>
  <c r="A5841" i="8"/>
  <c r="A5840" i="8"/>
  <c r="A5839" i="8"/>
  <c r="A5838" i="8"/>
  <c r="R5835" i="1"/>
  <c r="A5833" i="8"/>
  <c r="A5832" i="8"/>
  <c r="A5831" i="8"/>
  <c r="A5830" i="8"/>
  <c r="A5829" i="8"/>
  <c r="A5828" i="8"/>
  <c r="A5827" i="8"/>
  <c r="A5826" i="8"/>
  <c r="R5822" i="1"/>
  <c r="A5819" i="8"/>
  <c r="A5818" i="8"/>
  <c r="A5817" i="8"/>
  <c r="A5816" i="8"/>
  <c r="A5814" i="8"/>
  <c r="A5812" i="8"/>
  <c r="A5809" i="8"/>
  <c r="A5808" i="8"/>
  <c r="A5807" i="8"/>
  <c r="A5806" i="8"/>
  <c r="A5805" i="8"/>
  <c r="A5802" i="8"/>
  <c r="A5799" i="8"/>
  <c r="A5797" i="8"/>
  <c r="A5794" i="8"/>
  <c r="A5793" i="8"/>
  <c r="A5792" i="8"/>
  <c r="A5790" i="8"/>
  <c r="R5788" i="1"/>
  <c r="R5787" i="1"/>
  <c r="A5785" i="8"/>
  <c r="A5784" i="8"/>
  <c r="A5783" i="8"/>
  <c r="A5782" i="8"/>
  <c r="A5781" i="8"/>
  <c r="A5778" i="8"/>
  <c r="A5774" i="8"/>
  <c r="A5773" i="8"/>
  <c r="A5772" i="8"/>
  <c r="A5770" i="8"/>
  <c r="A5769" i="8"/>
  <c r="A5768" i="8"/>
  <c r="A5766" i="8"/>
  <c r="A5761" i="8"/>
  <c r="A5760" i="8"/>
  <c r="A5759" i="8"/>
  <c r="A5758" i="8"/>
  <c r="A5757" i="8"/>
  <c r="A5756" i="8"/>
  <c r="A5754" i="8"/>
  <c r="R5750" i="1"/>
  <c r="A5749" i="8"/>
  <c r="A5748" i="8"/>
  <c r="A5747" i="8"/>
  <c r="A5745" i="8"/>
  <c r="A5744" i="8"/>
  <c r="A5742" i="8"/>
  <c r="R5739" i="1"/>
  <c r="A5737" i="8"/>
  <c r="A5735" i="8"/>
  <c r="A5734" i="8"/>
  <c r="A5733" i="8"/>
  <c r="A5732" i="8"/>
  <c r="A5730" i="8"/>
  <c r="R5728" i="1"/>
  <c r="A5726" i="8"/>
  <c r="A5725" i="8"/>
  <c r="A5724" i="8"/>
  <c r="A5723" i="8"/>
  <c r="A5722" i="8"/>
  <c r="A5721" i="8"/>
  <c r="A5720" i="8"/>
  <c r="A5718" i="8"/>
  <c r="R5714" i="1"/>
  <c r="A5713" i="8"/>
  <c r="A5711" i="8"/>
  <c r="R5710" i="1"/>
  <c r="A5709" i="8"/>
  <c r="A5708" i="8"/>
  <c r="A5706" i="8"/>
  <c r="A5701" i="8"/>
  <c r="A5700" i="8"/>
  <c r="A5699" i="8"/>
  <c r="A5698" i="8"/>
  <c r="A5697" i="8"/>
  <c r="A5696" i="8"/>
  <c r="A5695" i="8"/>
  <c r="A5694" i="8"/>
  <c r="R5691" i="1"/>
  <c r="A5689" i="8"/>
  <c r="R5688" i="1"/>
  <c r="A5686" i="8"/>
  <c r="A5685" i="8"/>
  <c r="A5684" i="8"/>
  <c r="A5683" i="8"/>
  <c r="A5682" i="8"/>
  <c r="A5677" i="8"/>
  <c r="A5676" i="8"/>
  <c r="A5675" i="8"/>
  <c r="A5674" i="8"/>
  <c r="A5673" i="8"/>
  <c r="A5672" i="8"/>
  <c r="A5670" i="8"/>
  <c r="A5668" i="8"/>
  <c r="A5666" i="8"/>
  <c r="A5665" i="8"/>
  <c r="A5663" i="8"/>
  <c r="A5662" i="8"/>
  <c r="A5661" i="8"/>
  <c r="A5660" i="8"/>
  <c r="A5658" i="8"/>
  <c r="A5655" i="8"/>
  <c r="A5653" i="8"/>
  <c r="A5652" i="8"/>
  <c r="A5650" i="8"/>
  <c r="A5649" i="8"/>
  <c r="A5648" i="8"/>
  <c r="A5646" i="8"/>
  <c r="R5643" i="1"/>
  <c r="A5641" i="8"/>
  <c r="A5640" i="8"/>
  <c r="A5639" i="8"/>
  <c r="A5638" i="8"/>
  <c r="A5637" i="8"/>
  <c r="A5636" i="8"/>
  <c r="A5634" i="8"/>
  <c r="R5631" i="1"/>
  <c r="A5629" i="8"/>
  <c r="A5628" i="8"/>
  <c r="A5627" i="8"/>
  <c r="A5626" i="8"/>
  <c r="A5625" i="8"/>
  <c r="R5623" i="1"/>
  <c r="A5622" i="8"/>
  <c r="R5618" i="1"/>
  <c r="A5616" i="8"/>
  <c r="A5615" i="8"/>
  <c r="A5614" i="8"/>
  <c r="A5613" i="8"/>
  <c r="A5612" i="8"/>
  <c r="A5610" i="8"/>
  <c r="A5604" i="8"/>
  <c r="A5603" i="8"/>
  <c r="A5602" i="8"/>
  <c r="A5601" i="8"/>
  <c r="A5600" i="8"/>
  <c r="A5598" i="8"/>
  <c r="A5593" i="8"/>
  <c r="A5592" i="8"/>
  <c r="A5591" i="8"/>
  <c r="A5590" i="8"/>
  <c r="A5589" i="8"/>
  <c r="A5588" i="8"/>
  <c r="A5586" i="8"/>
  <c r="R5584" i="1"/>
  <c r="A5582" i="8"/>
  <c r="A5581" i="8"/>
  <c r="A5580" i="8"/>
  <c r="A5578" i="8"/>
  <c r="A5577" i="8"/>
  <c r="A5576" i="8"/>
  <c r="A5574" i="8"/>
  <c r="R5571" i="1"/>
  <c r="R5570" i="1"/>
  <c r="A5569" i="8"/>
  <c r="A5566" i="8"/>
  <c r="A5562" i="8"/>
  <c r="A5557" i="8"/>
  <c r="A5556" i="8"/>
  <c r="A5555" i="8"/>
  <c r="A5554" i="8"/>
  <c r="A5553" i="8"/>
  <c r="A5552" i="8"/>
  <c r="A5551" i="8"/>
  <c r="A5550" i="8"/>
  <c r="A5543" i="8"/>
  <c r="A5542" i="8"/>
  <c r="A5541" i="8"/>
  <c r="A5540" i="8"/>
  <c r="A5539" i="8"/>
  <c r="A5538" i="8"/>
  <c r="R5536" i="1"/>
  <c r="A5532" i="8"/>
  <c r="A5531" i="8"/>
  <c r="A5530" i="8"/>
  <c r="A5529" i="8"/>
  <c r="A5528" i="8"/>
  <c r="A5526" i="8"/>
  <c r="A5524" i="8"/>
  <c r="R5523" i="1"/>
  <c r="A5521" i="8"/>
  <c r="A5520" i="8"/>
  <c r="A5519" i="8"/>
  <c r="A5518" i="8"/>
  <c r="R5517" i="1"/>
  <c r="A5514" i="8"/>
  <c r="A5511" i="8"/>
  <c r="A5510" i="8"/>
  <c r="A5509" i="8"/>
  <c r="A5508" i="8"/>
  <c r="A5507" i="8"/>
  <c r="A5506" i="8"/>
  <c r="A5505" i="8"/>
  <c r="A5504" i="8"/>
  <c r="A5502" i="8"/>
  <c r="A5499" i="8"/>
  <c r="A5498" i="8"/>
  <c r="A5497" i="8"/>
  <c r="A5496" i="8"/>
  <c r="A5495" i="8"/>
  <c r="A5494" i="8"/>
  <c r="A5493" i="8"/>
  <c r="A5492" i="8"/>
  <c r="A5490" i="8"/>
  <c r="R5487" i="1"/>
  <c r="A5485" i="8"/>
  <c r="A5484" i="8"/>
  <c r="A5482" i="8"/>
  <c r="A5481" i="8"/>
  <c r="A5480" i="8"/>
  <c r="A5478" i="8"/>
  <c r="R5474" i="1"/>
  <c r="A5473" i="8"/>
  <c r="A5471" i="8"/>
  <c r="A5470" i="8"/>
  <c r="A5469" i="8"/>
  <c r="A5468" i="8"/>
  <c r="A5466" i="8"/>
  <c r="R5463" i="1"/>
  <c r="A5461" i="8"/>
  <c r="A5460" i="8"/>
  <c r="A5459" i="8"/>
  <c r="A5458" i="8"/>
  <c r="A5457" i="8"/>
  <c r="A5456" i="8"/>
  <c r="A5454" i="8"/>
  <c r="A5450" i="8"/>
  <c r="A5448" i="8"/>
  <c r="A5446" i="8"/>
  <c r="A5445" i="8"/>
  <c r="A5444" i="8"/>
  <c r="A5442" i="8"/>
  <c r="R5440" i="1"/>
  <c r="A5437" i="8"/>
  <c r="A5436" i="8"/>
  <c r="A5435" i="8"/>
  <c r="A5434" i="8"/>
  <c r="A5433" i="8"/>
  <c r="A5432" i="8"/>
  <c r="A5430" i="8"/>
  <c r="A5426" i="8"/>
  <c r="A5425" i="8"/>
  <c r="A5424" i="8"/>
  <c r="A5423" i="8"/>
  <c r="A5422" i="8"/>
  <c r="A5421" i="8"/>
  <c r="A5418" i="8"/>
  <c r="R5415" i="1"/>
  <c r="A5413" i="8"/>
  <c r="A5412" i="8"/>
  <c r="A5411" i="8"/>
  <c r="A5410" i="8"/>
  <c r="A5409" i="8"/>
  <c r="A5408" i="8"/>
  <c r="A5407" i="8"/>
  <c r="A5406" i="8"/>
  <c r="A5401" i="8"/>
  <c r="A5400" i="8"/>
  <c r="A5399" i="8"/>
  <c r="A5398" i="8"/>
  <c r="A5397" i="8"/>
  <c r="A5396" i="8"/>
  <c r="A5395" i="8"/>
  <c r="A5394" i="8"/>
  <c r="R5391" i="1"/>
  <c r="A5389" i="8"/>
  <c r="A5388" i="8"/>
  <c r="A5387" i="8"/>
  <c r="A5386" i="8"/>
  <c r="A5385" i="8"/>
  <c r="A5384" i="8"/>
  <c r="A5382" i="8"/>
  <c r="A5380" i="8"/>
  <c r="A5378" i="8"/>
  <c r="A5377" i="8"/>
  <c r="A5376" i="8"/>
  <c r="R5375" i="1"/>
  <c r="A5374" i="8"/>
  <c r="A5373" i="8"/>
  <c r="A5372" i="8"/>
  <c r="A5370" i="8"/>
  <c r="A5367" i="8"/>
  <c r="A5365" i="8"/>
  <c r="A5364" i="8"/>
  <c r="A5363" i="8"/>
  <c r="A5362" i="8"/>
  <c r="A5361" i="8"/>
  <c r="A5360" i="8"/>
  <c r="A5358" i="8"/>
  <c r="R5356" i="1"/>
  <c r="A5355" i="8"/>
  <c r="A5353" i="8"/>
  <c r="R5352" i="1"/>
  <c r="R5351" i="1"/>
  <c r="A5350" i="8"/>
  <c r="A5349" i="8"/>
  <c r="A5348" i="8"/>
  <c r="A5346" i="8"/>
  <c r="A5341" i="8"/>
  <c r="A5340" i="8"/>
  <c r="A5339" i="8"/>
  <c r="A5338" i="8"/>
  <c r="A5337" i="8"/>
  <c r="A5336" i="8"/>
  <c r="A5334" i="8"/>
  <c r="R5330" i="1"/>
  <c r="A5329" i="8"/>
  <c r="A5328" i="8"/>
  <c r="A5327" i="8"/>
  <c r="A5326" i="8"/>
  <c r="A5325" i="8"/>
  <c r="A5324" i="8"/>
  <c r="A5322" i="8"/>
  <c r="A5318" i="8"/>
  <c r="A5317" i="8"/>
  <c r="A5316" i="8"/>
  <c r="A5315" i="8"/>
  <c r="A5314" i="8"/>
  <c r="A5313" i="8"/>
  <c r="A5310" i="8"/>
  <c r="R5307" i="1"/>
  <c r="A5305" i="8"/>
  <c r="A5303" i="8"/>
  <c r="A5302" i="8"/>
  <c r="A5298" i="8"/>
  <c r="R5296" i="1"/>
  <c r="A5293" i="8"/>
  <c r="A5292" i="8"/>
  <c r="A5291" i="8"/>
  <c r="A5290" i="8"/>
  <c r="A5286" i="8"/>
  <c r="R5284" i="1"/>
  <c r="A5282" i="8"/>
  <c r="A5279" i="8"/>
  <c r="A5278" i="8"/>
  <c r="A5277" i="8"/>
  <c r="A5274" i="8"/>
  <c r="A5270" i="8"/>
  <c r="A5269" i="8"/>
  <c r="A5268" i="8"/>
  <c r="A5267" i="8"/>
  <c r="A5266" i="8"/>
  <c r="A5265" i="8"/>
  <c r="A5264" i="8"/>
  <c r="A5262" i="8"/>
  <c r="R5258" i="1"/>
  <c r="A5255" i="8"/>
  <c r="A5254" i="8"/>
  <c r="A5253" i="8"/>
  <c r="A5252" i="8"/>
  <c r="A5251" i="8"/>
  <c r="A5250" i="8"/>
  <c r="A5244" i="8"/>
  <c r="A5243" i="8"/>
  <c r="A5242" i="8"/>
  <c r="A5241" i="8"/>
  <c r="A5240" i="8"/>
  <c r="A5238" i="8"/>
  <c r="A5236" i="8"/>
  <c r="R5235" i="1"/>
  <c r="A5234" i="8"/>
  <c r="A5233" i="8"/>
  <c r="A5232" i="8"/>
  <c r="R5231" i="1"/>
  <c r="A5229" i="8"/>
  <c r="A5228" i="8"/>
  <c r="A5226" i="8"/>
  <c r="A5223" i="8"/>
  <c r="A5222" i="8"/>
  <c r="A5219" i="8"/>
  <c r="A5218" i="8"/>
  <c r="A5217" i="8"/>
  <c r="A5216" i="8"/>
  <c r="A5214" i="8"/>
  <c r="A5211" i="8"/>
  <c r="A5210" i="8"/>
  <c r="A5209" i="8"/>
  <c r="A5207" i="8"/>
  <c r="A5206" i="8"/>
  <c r="A5205" i="8"/>
  <c r="A5204" i="8"/>
  <c r="A5202" i="8"/>
  <c r="R5199" i="1"/>
  <c r="A5197" i="8"/>
  <c r="A5196" i="8"/>
  <c r="A5195" i="8"/>
  <c r="A5194" i="8"/>
  <c r="A5192" i="8"/>
  <c r="A5190" i="8"/>
  <c r="R5188" i="1"/>
  <c r="A5186" i="8"/>
  <c r="A5185" i="8"/>
  <c r="A5184" i="8"/>
  <c r="A5183" i="8"/>
  <c r="A5182" i="8"/>
  <c r="A5181" i="8"/>
  <c r="A5180" i="8"/>
  <c r="A5178" i="8"/>
  <c r="A5173" i="8"/>
  <c r="A5172" i="8"/>
  <c r="A5171" i="8"/>
  <c r="A5170" i="8"/>
  <c r="A5169" i="8"/>
  <c r="A5168" i="8"/>
  <c r="A5166" i="8"/>
  <c r="A5160" i="8"/>
  <c r="A5159" i="8"/>
  <c r="A5158" i="8"/>
  <c r="A5157" i="8"/>
  <c r="A5156" i="8"/>
  <c r="A5154" i="8"/>
  <c r="R5151" i="1"/>
  <c r="A5150" i="8"/>
  <c r="A5149" i="8"/>
  <c r="A5148" i="8"/>
  <c r="A5147" i="8"/>
  <c r="A5146" i="8"/>
  <c r="A5145" i="8"/>
  <c r="A5144" i="8"/>
  <c r="A5142" i="8"/>
  <c r="R5140" i="1"/>
  <c r="R5139" i="1"/>
  <c r="R5137" i="1"/>
  <c r="A5136" i="8"/>
  <c r="A5135" i="8"/>
  <c r="A5134" i="8"/>
  <c r="A5133" i="8"/>
  <c r="A5132" i="8"/>
  <c r="A5130" i="8"/>
  <c r="A5122" i="8"/>
  <c r="A5121" i="8"/>
  <c r="A5120" i="8"/>
  <c r="A5119" i="8"/>
  <c r="A5118" i="8"/>
  <c r="R5114" i="1"/>
  <c r="A5111" i="8"/>
  <c r="A5110" i="8"/>
  <c r="A5109" i="8"/>
  <c r="A5108" i="8"/>
  <c r="A5107" i="8"/>
  <c r="A5106" i="8"/>
  <c r="A5100" i="8"/>
  <c r="A5099" i="8"/>
  <c r="A5098" i="8"/>
  <c r="A5097" i="8"/>
  <c r="A5096" i="8"/>
  <c r="A5094" i="8"/>
  <c r="A5092" i="8"/>
  <c r="A5089" i="8"/>
  <c r="A5088" i="8"/>
  <c r="A5087" i="8"/>
  <c r="A5086" i="8"/>
  <c r="A5085" i="8"/>
  <c r="A5084" i="8"/>
  <c r="A5082" i="8"/>
  <c r="R5080" i="1"/>
  <c r="A5079" i="8"/>
  <c r="A5077" i="8"/>
  <c r="A5075" i="8"/>
  <c r="A5074" i="8"/>
  <c r="A5073" i="8"/>
  <c r="A5072" i="8"/>
  <c r="A5070" i="8"/>
  <c r="A5067" i="8"/>
  <c r="A5065" i="8"/>
  <c r="A5064" i="8"/>
  <c r="A5063" i="8"/>
  <c r="A5062" i="8"/>
  <c r="A5061" i="8"/>
  <c r="A5060" i="8"/>
  <c r="A5058" i="8"/>
  <c r="A5054" i="8"/>
  <c r="A5053" i="8"/>
  <c r="A5052" i="8"/>
  <c r="A5051" i="8"/>
  <c r="A5050" i="8"/>
  <c r="A5049" i="8"/>
  <c r="A5048" i="8"/>
  <c r="A5046" i="8"/>
  <c r="A5041" i="8"/>
  <c r="A5040" i="8"/>
  <c r="A5039" i="8"/>
  <c r="A5038" i="8"/>
  <c r="A5037" i="8"/>
  <c r="A5036" i="8"/>
  <c r="A5034" i="8"/>
  <c r="A5028" i="8"/>
  <c r="A5025" i="8"/>
  <c r="A5024" i="8"/>
  <c r="A5022" i="8"/>
  <c r="R5019" i="1"/>
  <c r="A5017" i="8"/>
  <c r="A5016" i="8"/>
  <c r="A5015" i="8"/>
  <c r="A5014" i="8"/>
  <c r="A5013" i="8"/>
  <c r="A5012" i="8"/>
  <c r="A5010" i="8"/>
  <c r="R5008" i="1"/>
  <c r="A5004" i="8"/>
  <c r="A5003" i="8"/>
  <c r="A5002" i="8"/>
  <c r="A5001" i="8"/>
  <c r="A5000" i="8"/>
  <c r="R4994" i="1"/>
  <c r="R4992" i="1"/>
  <c r="A4991" i="8"/>
  <c r="A4990" i="8"/>
  <c r="A4989" i="8"/>
  <c r="A4988" i="8"/>
  <c r="A4986" i="8"/>
  <c r="A4982" i="8"/>
  <c r="A4980" i="8"/>
  <c r="A4979" i="8"/>
  <c r="A4976" i="8"/>
  <c r="A4975" i="8"/>
  <c r="A4974" i="8"/>
  <c r="R4971" i="1"/>
  <c r="A4970" i="8"/>
  <c r="A4969" i="8"/>
  <c r="A4968" i="8"/>
  <c r="A4967" i="8"/>
  <c r="A4966" i="8"/>
  <c r="A4965" i="8"/>
  <c r="A4964" i="8"/>
  <c r="A4963" i="8"/>
  <c r="A4962" i="8"/>
  <c r="A4957" i="8"/>
  <c r="A4956" i="8"/>
  <c r="A4955" i="8"/>
  <c r="A4954" i="8"/>
  <c r="A4953" i="8"/>
  <c r="A4952" i="8"/>
  <c r="A4950" i="8"/>
  <c r="A4948" i="8"/>
  <c r="A4943" i="8"/>
  <c r="A4941" i="8"/>
  <c r="A4940" i="8"/>
  <c r="A4938" i="8"/>
  <c r="A4935" i="8"/>
  <c r="A4933" i="8"/>
  <c r="A4931" i="8"/>
  <c r="A4930" i="8"/>
  <c r="A4929" i="8"/>
  <c r="A4928" i="8"/>
  <c r="A4926" i="8"/>
  <c r="R4923" i="1"/>
  <c r="A4922" i="8"/>
  <c r="R4921" i="1"/>
  <c r="A4920" i="8"/>
  <c r="A4919" i="8"/>
  <c r="A4918" i="8"/>
  <c r="A4916" i="8"/>
  <c r="A4914" i="8"/>
  <c r="A4910" i="8"/>
  <c r="A4909" i="8"/>
  <c r="A4908" i="8"/>
  <c r="A4907" i="8"/>
  <c r="A4906" i="8"/>
  <c r="A4905" i="8"/>
  <c r="A4904" i="8"/>
  <c r="A4902" i="8"/>
  <c r="R4899" i="1"/>
  <c r="A4898" i="8"/>
  <c r="A4897" i="8"/>
  <c r="A4896" i="8"/>
  <c r="A4895" i="8"/>
  <c r="A4894" i="8"/>
  <c r="A4893" i="8"/>
  <c r="A4892" i="8"/>
  <c r="A4890" i="8"/>
  <c r="R4888" i="1"/>
  <c r="A4886" i="8"/>
  <c r="A4884" i="8"/>
  <c r="A4882" i="8"/>
  <c r="A4881" i="8"/>
  <c r="R4880" i="1"/>
  <c r="A4878" i="8"/>
  <c r="A4873" i="8"/>
  <c r="A4872" i="8"/>
  <c r="A4871" i="8"/>
  <c r="A4870" i="8"/>
  <c r="A4869" i="8"/>
  <c r="A4868" i="8"/>
  <c r="A4866" i="8"/>
  <c r="R4862" i="1"/>
  <c r="R4860" i="1"/>
  <c r="A4859" i="8"/>
  <c r="A4858" i="8"/>
  <c r="A4857" i="8"/>
  <c r="A4856" i="8"/>
  <c r="A4854" i="8"/>
  <c r="A4849" i="8"/>
  <c r="A4848" i="8"/>
  <c r="A4847" i="8"/>
  <c r="A4846" i="8"/>
  <c r="A4845" i="8"/>
  <c r="A4844" i="8"/>
  <c r="A4842" i="8"/>
  <c r="R4839" i="1"/>
  <c r="A4838" i="8"/>
  <c r="A4836" i="8"/>
  <c r="A4835" i="8"/>
  <c r="A4833" i="8"/>
  <c r="A4832" i="8"/>
  <c r="A4831" i="8"/>
  <c r="A4830" i="8"/>
  <c r="A4826" i="8"/>
  <c r="A4825" i="8"/>
  <c r="R4824" i="1"/>
  <c r="A4823" i="8"/>
  <c r="A4822" i="8"/>
  <c r="A4821" i="8"/>
  <c r="A4820" i="8"/>
  <c r="A4819" i="8"/>
  <c r="A4818" i="8"/>
  <c r="R4816" i="1"/>
  <c r="R4814" i="1"/>
  <c r="A4812" i="8"/>
  <c r="A4811" i="8"/>
  <c r="A4810" i="8"/>
  <c r="A4809" i="8"/>
  <c r="A4808" i="8"/>
  <c r="A4807" i="8"/>
  <c r="A4806" i="8"/>
  <c r="A4804" i="8"/>
  <c r="A4801" i="8"/>
  <c r="A4800" i="8"/>
  <c r="A4798" i="8"/>
  <c r="A4797" i="8"/>
  <c r="A4794" i="8"/>
  <c r="A4791" i="8"/>
  <c r="A4789" i="8"/>
  <c r="A4788" i="8"/>
  <c r="A4787" i="8"/>
  <c r="A4786" i="8"/>
  <c r="A4785" i="8"/>
  <c r="A4784" i="8"/>
  <c r="A4782" i="8"/>
  <c r="A4779" i="8"/>
  <c r="A4778" i="8"/>
  <c r="R4777" i="1"/>
  <c r="R4776" i="1"/>
  <c r="A4775" i="8"/>
  <c r="A4774" i="8"/>
  <c r="A4773" i="8"/>
  <c r="A4772" i="8"/>
  <c r="A4770" i="8"/>
  <c r="A4766" i="8"/>
  <c r="A4765" i="8"/>
  <c r="A4764" i="8"/>
  <c r="A4763" i="8"/>
  <c r="A4762" i="8"/>
  <c r="A4761" i="8"/>
  <c r="A4760" i="8"/>
  <c r="A4758" i="8"/>
  <c r="A4753" i="8"/>
  <c r="A4752" i="8"/>
  <c r="R4751" i="1"/>
  <c r="A4750" i="8"/>
  <c r="A4749" i="8"/>
  <c r="A4746" i="8"/>
  <c r="A4741" i="8"/>
  <c r="A4740" i="8"/>
  <c r="A4739" i="8"/>
  <c r="A4738" i="8"/>
  <c r="A4737" i="8"/>
  <c r="A4736" i="8"/>
  <c r="A4734" i="8"/>
  <c r="R4731" i="1"/>
  <c r="A4729" i="8"/>
  <c r="A4728" i="8"/>
  <c r="A4727" i="8"/>
  <c r="A4726" i="8"/>
  <c r="A4725" i="8"/>
  <c r="A4724" i="8"/>
  <c r="A4722" i="8"/>
  <c r="A4717" i="8"/>
  <c r="A4715" i="8"/>
  <c r="A4714" i="8"/>
  <c r="A4713" i="8"/>
  <c r="A4712" i="8"/>
  <c r="A4710" i="8"/>
  <c r="R4708" i="1"/>
  <c r="A4706" i="8"/>
  <c r="A4705" i="8"/>
  <c r="A4704" i="8"/>
  <c r="A4703" i="8"/>
  <c r="A4702" i="8"/>
  <c r="A4701" i="8"/>
  <c r="A4700" i="8"/>
  <c r="A4698" i="8"/>
  <c r="A4693" i="8"/>
  <c r="A4692" i="8"/>
  <c r="A4691" i="8"/>
  <c r="A4690" i="8"/>
  <c r="A4689" i="8"/>
  <c r="A4688" i="8"/>
  <c r="A4687" i="8"/>
  <c r="A4686" i="8"/>
  <c r="A4681" i="8"/>
  <c r="A4680" i="8"/>
  <c r="A4679" i="8"/>
  <c r="A4678" i="8"/>
  <c r="A4677" i="8"/>
  <c r="A4676" i="8"/>
  <c r="A4675" i="8"/>
  <c r="A4674" i="8"/>
  <c r="R4672" i="1"/>
  <c r="R4670" i="1"/>
  <c r="A4669" i="8"/>
  <c r="A4668" i="8"/>
  <c r="A4667" i="8"/>
  <c r="A4666" i="8"/>
  <c r="A4665" i="8"/>
  <c r="A4664" i="8"/>
  <c r="A4663" i="8"/>
  <c r="A4662" i="8"/>
  <c r="R4660" i="1"/>
  <c r="A4657" i="8"/>
  <c r="A4656" i="8"/>
  <c r="A4655" i="8"/>
  <c r="A4654" i="8"/>
  <c r="A4653" i="8"/>
  <c r="A4652" i="8"/>
  <c r="A4650" i="8"/>
  <c r="A4647" i="8"/>
  <c r="R4646" i="1"/>
  <c r="R4645" i="1"/>
  <c r="A4643" i="8"/>
  <c r="A4641" i="8"/>
  <c r="A4640" i="8"/>
  <c r="A4638" i="8"/>
  <c r="A4635" i="8"/>
  <c r="A4632" i="8"/>
  <c r="A4631" i="8"/>
  <c r="A4630" i="8"/>
  <c r="A4629" i="8"/>
  <c r="A4628" i="8"/>
  <c r="A4626" i="8"/>
  <c r="R4624" i="1"/>
  <c r="A4622" i="8"/>
  <c r="A4621" i="8"/>
  <c r="A4620" i="8"/>
  <c r="A4619" i="8"/>
  <c r="A4618" i="8"/>
  <c r="A4617" i="8"/>
  <c r="A4616" i="8"/>
  <c r="A4614" i="8"/>
  <c r="A4610" i="8"/>
  <c r="A4609" i="8"/>
  <c r="A4608" i="8"/>
  <c r="A4607" i="8"/>
  <c r="A4606" i="8"/>
  <c r="A4605" i="8"/>
  <c r="A4604" i="8"/>
  <c r="A4602" i="8"/>
  <c r="A4597" i="8"/>
  <c r="A4595" i="8"/>
  <c r="A4594" i="8"/>
  <c r="A4593" i="8"/>
  <c r="A4592" i="8"/>
  <c r="A4590" i="8"/>
  <c r="A4586" i="8"/>
  <c r="A4585" i="8"/>
  <c r="A4584" i="8"/>
  <c r="A4583" i="8"/>
  <c r="A4582" i="8"/>
  <c r="A4581" i="8"/>
  <c r="A4580" i="8"/>
  <c r="A4578" i="8"/>
  <c r="R4575" i="1"/>
  <c r="A4571" i="8"/>
  <c r="A4570" i="8"/>
  <c r="A4569" i="8"/>
  <c r="A4568" i="8"/>
  <c r="A4566" i="8"/>
  <c r="R4564" i="1"/>
  <c r="R4563" i="1"/>
  <c r="A4562" i="8"/>
  <c r="A4560" i="8"/>
  <c r="A4559" i="8"/>
  <c r="A4558" i="8"/>
  <c r="A4557" i="8"/>
  <c r="A4556" i="8"/>
  <c r="A4554" i="8"/>
  <c r="R4550" i="1"/>
  <c r="A4547" i="8"/>
  <c r="A4546" i="8"/>
  <c r="A4545" i="8"/>
  <c r="A4544" i="8"/>
  <c r="A4543" i="8"/>
  <c r="A4542" i="8"/>
  <c r="A4537" i="8"/>
  <c r="A4535" i="8"/>
  <c r="A4534" i="8"/>
  <c r="A4533" i="8"/>
  <c r="A4532" i="8"/>
  <c r="A4530" i="8"/>
  <c r="A4526" i="8"/>
  <c r="A4524" i="8"/>
  <c r="A4521" i="8"/>
  <c r="A4520" i="8"/>
  <c r="A4519" i="8"/>
  <c r="A4518" i="8"/>
  <c r="A4516" i="8"/>
  <c r="R4515" i="1"/>
  <c r="A4513" i="8"/>
  <c r="A4512" i="8"/>
  <c r="A4511" i="8"/>
  <c r="A4510" i="8"/>
  <c r="A4509" i="8"/>
  <c r="A4508" i="8"/>
  <c r="A4503" i="8"/>
  <c r="A4502" i="8"/>
  <c r="A4501" i="8"/>
  <c r="A4500" i="8"/>
  <c r="A4499" i="8"/>
  <c r="A4498" i="8"/>
  <c r="A4497" i="8"/>
  <c r="A4496" i="8"/>
  <c r="A4494" i="8"/>
  <c r="A4491" i="8"/>
  <c r="A4490" i="8"/>
  <c r="A4487" i="8"/>
  <c r="A4486" i="8"/>
  <c r="A4485" i="8"/>
  <c r="A4484" i="8"/>
  <c r="A4482" i="8"/>
  <c r="A4477" i="8"/>
  <c r="A4476" i="8"/>
  <c r="A4475" i="8"/>
  <c r="A4474" i="8"/>
  <c r="A4473" i="8"/>
  <c r="A4472" i="8"/>
  <c r="A4470" i="8"/>
  <c r="R4467" i="1"/>
  <c r="A4465" i="8"/>
  <c r="A4464" i="8"/>
  <c r="A4463" i="8"/>
  <c r="A4462" i="8"/>
  <c r="A4461" i="8"/>
  <c r="A4460" i="8"/>
  <c r="A4458" i="8"/>
  <c r="R4455" i="1"/>
  <c r="A4454" i="8"/>
  <c r="A4453" i="8"/>
  <c r="A4452" i="8"/>
  <c r="A4451" i="8"/>
  <c r="A4450" i="8"/>
  <c r="A4449" i="8"/>
  <c r="A4448" i="8"/>
  <c r="A4442" i="8"/>
  <c r="A4440" i="8"/>
  <c r="A4439" i="8"/>
  <c r="A4438" i="8"/>
  <c r="A4437" i="8"/>
  <c r="A4436" i="8"/>
  <c r="A4432" i="8"/>
  <c r="A4430" i="8"/>
  <c r="A4426" i="8"/>
  <c r="A4425" i="8"/>
  <c r="A4424" i="8"/>
  <c r="A4423" i="8"/>
  <c r="A4419" i="8"/>
  <c r="A4417" i="8"/>
  <c r="A4416" i="8"/>
  <c r="A4415" i="8"/>
  <c r="A4414" i="8"/>
  <c r="A4413" i="8"/>
  <c r="A4412" i="8"/>
  <c r="A4411" i="8"/>
  <c r="A4410" i="8"/>
  <c r="R4407" i="1"/>
  <c r="A4405" i="8"/>
  <c r="A4404" i="8"/>
  <c r="A4403" i="8"/>
  <c r="A4401" i="8"/>
  <c r="A4400" i="8"/>
  <c r="A4395" i="8"/>
  <c r="A4394" i="8"/>
  <c r="A4393" i="8"/>
  <c r="A4392" i="8"/>
  <c r="A4391" i="8"/>
  <c r="A4390" i="8"/>
  <c r="A4389" i="8"/>
  <c r="A4379" i="8"/>
  <c r="A4378" i="8"/>
  <c r="A4377" i="8"/>
  <c r="A4376" i="8"/>
  <c r="A4370" i="8"/>
  <c r="A4369" i="8"/>
  <c r="A4368" i="8"/>
  <c r="A4367" i="8"/>
  <c r="A4366" i="8"/>
  <c r="A4365" i="8"/>
  <c r="A4364" i="8"/>
  <c r="R4358" i="1"/>
  <c r="A4357" i="8"/>
  <c r="A4356" i="8"/>
  <c r="A4355" i="8"/>
  <c r="A4354" i="8"/>
  <c r="A4353" i="8"/>
  <c r="A4352" i="8"/>
  <c r="A4351" i="8"/>
  <c r="A4345" i="8"/>
  <c r="A4342" i="8"/>
  <c r="A4341" i="8"/>
  <c r="A4339" i="8"/>
  <c r="A4338" i="8"/>
  <c r="R4334" i="1"/>
  <c r="A4333" i="8"/>
  <c r="A4332" i="8"/>
  <c r="A4331" i="8"/>
  <c r="A4330" i="8"/>
  <c r="A4329" i="8"/>
  <c r="A4328" i="8"/>
  <c r="A4327" i="8"/>
  <c r="A4323" i="8"/>
  <c r="A4321" i="8"/>
  <c r="A4320" i="8"/>
  <c r="A4319" i="8"/>
  <c r="A4318" i="8"/>
  <c r="A4317" i="8"/>
  <c r="A4316" i="8"/>
  <c r="A4309" i="8"/>
  <c r="A4308" i="8"/>
  <c r="A4306" i="8"/>
  <c r="A4305" i="8"/>
  <c r="A4304" i="8"/>
  <c r="R4300" i="1"/>
  <c r="A4297" i="8"/>
  <c r="A4296" i="8"/>
  <c r="A4295" i="8"/>
  <c r="A4294" i="8"/>
  <c r="A4293" i="8"/>
  <c r="A4292" i="8"/>
  <c r="A4288" i="8"/>
  <c r="A4284" i="8"/>
  <c r="A4283" i="8"/>
  <c r="A4282" i="8"/>
  <c r="A4281" i="8"/>
  <c r="A4280" i="8"/>
  <c r="R4276" i="1"/>
  <c r="A4275" i="8"/>
  <c r="R4274" i="1"/>
  <c r="A4273" i="8"/>
  <c r="A4272" i="8"/>
  <c r="A4271" i="8"/>
  <c r="A4270" i="8"/>
  <c r="A4269" i="8"/>
  <c r="A4268" i="8"/>
  <c r="A4267" i="8"/>
  <c r="A4260" i="8"/>
  <c r="A4259" i="8"/>
  <c r="A4258" i="8"/>
  <c r="A4257" i="8"/>
  <c r="R4256" i="1"/>
  <c r="A4255" i="8"/>
  <c r="A4254" i="8"/>
  <c r="A4249" i="8"/>
  <c r="A4248" i="8"/>
  <c r="A4247" i="8"/>
  <c r="A4246" i="8"/>
  <c r="A4245" i="8"/>
  <c r="A4244" i="8"/>
  <c r="A4239" i="8"/>
  <c r="R4238" i="1"/>
  <c r="A4237" i="8"/>
  <c r="A4236" i="8"/>
  <c r="A4235" i="8"/>
  <c r="R4234" i="1"/>
  <c r="A4232" i="8"/>
  <c r="R4227" i="1"/>
  <c r="A4225" i="8"/>
  <c r="A4224" i="8"/>
  <c r="A4223" i="8"/>
  <c r="A4222" i="8"/>
  <c r="A4221" i="8"/>
  <c r="A4220" i="8"/>
  <c r="A4214" i="8"/>
  <c r="A4213" i="8"/>
  <c r="A4212" i="8"/>
  <c r="A4211" i="8"/>
  <c r="A4209" i="8"/>
  <c r="A4208" i="8"/>
  <c r="A4201" i="8"/>
  <c r="A4200" i="8"/>
  <c r="A4196" i="8"/>
  <c r="A4195" i="8"/>
  <c r="R4190" i="1"/>
  <c r="A4188" i="8"/>
  <c r="A4187" i="8"/>
  <c r="A4186" i="8"/>
  <c r="A4185" i="8"/>
  <c r="A4184" i="8"/>
  <c r="A4183" i="8"/>
  <c r="A4182" i="8"/>
  <c r="R4179" i="1"/>
  <c r="A4177" i="8"/>
  <c r="A4176" i="8"/>
  <c r="A4175" i="8"/>
  <c r="A4174" i="8"/>
  <c r="A4173" i="8"/>
  <c r="A4172" i="8"/>
  <c r="A4170" i="8"/>
  <c r="R4168" i="1"/>
  <c r="A4167" i="8"/>
  <c r="R4166" i="1"/>
  <c r="A4165" i="8"/>
  <c r="A4163" i="8"/>
  <c r="A4162" i="8"/>
  <c r="A4161" i="8"/>
  <c r="A4160" i="8"/>
  <c r="A4155" i="8"/>
  <c r="A4152" i="8"/>
  <c r="A4151" i="8"/>
  <c r="A4150" i="8"/>
  <c r="A4149" i="8"/>
  <c r="A4148" i="8"/>
  <c r="A4141" i="8"/>
  <c r="A4140" i="8"/>
  <c r="A4139" i="8"/>
  <c r="A4138" i="8"/>
  <c r="A4137" i="8"/>
  <c r="A4136" i="8"/>
  <c r="A4131" i="8"/>
  <c r="A4130" i="8"/>
  <c r="A4129" i="8"/>
  <c r="A4128" i="8"/>
  <c r="A4127" i="8"/>
  <c r="A4126" i="8"/>
  <c r="A4125" i="8"/>
  <c r="A4124" i="8"/>
  <c r="A4117" i="8"/>
  <c r="A4116" i="8"/>
  <c r="A4115" i="8"/>
  <c r="A4114" i="8"/>
  <c r="A4113" i="8"/>
  <c r="A4112" i="8"/>
  <c r="A4111" i="8"/>
  <c r="R4108" i="1"/>
  <c r="A4105" i="8"/>
  <c r="A4104" i="8"/>
  <c r="A4102" i="8"/>
  <c r="A4101" i="8"/>
  <c r="R4100" i="1"/>
  <c r="A4099" i="8"/>
  <c r="A4098" i="8"/>
  <c r="R4095" i="1"/>
  <c r="A4093" i="8"/>
  <c r="A4092" i="8"/>
  <c r="A4091" i="8"/>
  <c r="A4090" i="8"/>
  <c r="A4089" i="8"/>
  <c r="A4088" i="8"/>
  <c r="A4083" i="8"/>
  <c r="R4082" i="1"/>
  <c r="A4078" i="8"/>
  <c r="A4077" i="8"/>
  <c r="A4076" i="8"/>
  <c r="A4069" i="8"/>
  <c r="A4068" i="8"/>
  <c r="A4067" i="8"/>
  <c r="A4066" i="8"/>
  <c r="A4065" i="8"/>
  <c r="A4064" i="8"/>
  <c r="R4060" i="1"/>
  <c r="A4058" i="8"/>
  <c r="A4056" i="8"/>
  <c r="A4055" i="8"/>
  <c r="A4054" i="8"/>
  <c r="A4053" i="8"/>
  <c r="A4052" i="8"/>
  <c r="A4045" i="8"/>
  <c r="A4044" i="8"/>
  <c r="A4043" i="8"/>
  <c r="A4042" i="8"/>
  <c r="A4041" i="8"/>
  <c r="A4040" i="8"/>
  <c r="A4039" i="8"/>
  <c r="A4034" i="8"/>
  <c r="A4033" i="8"/>
  <c r="A4032" i="8"/>
  <c r="A4031" i="8"/>
  <c r="A4030" i="8"/>
  <c r="A4029" i="8"/>
  <c r="A4028" i="8"/>
  <c r="A4027" i="8"/>
  <c r="A4026" i="8"/>
  <c r="A4020" i="8"/>
  <c r="A4019" i="8"/>
  <c r="A4018" i="8"/>
  <c r="A4017" i="8"/>
  <c r="A4016" i="8"/>
  <c r="R4015" i="1"/>
  <c r="A4014" i="8"/>
  <c r="A4012" i="8"/>
  <c r="R4011" i="1"/>
  <c r="A4010" i="8"/>
  <c r="A4009" i="8"/>
  <c r="A4008" i="8"/>
  <c r="A4007" i="8"/>
  <c r="A4006" i="8"/>
  <c r="A4005" i="8"/>
  <c r="A4004" i="8"/>
  <c r="A4000" i="8"/>
  <c r="A3999" i="8"/>
  <c r="A3997" i="8"/>
  <c r="A3995" i="8"/>
  <c r="A3994" i="8"/>
  <c r="A3993" i="8"/>
  <c r="A3992" i="8"/>
  <c r="A3987" i="8"/>
  <c r="A3986" i="8"/>
  <c r="A3985" i="8"/>
  <c r="A3980" i="8"/>
  <c r="A3973" i="8"/>
  <c r="A3972" i="8"/>
  <c r="A3971" i="8"/>
  <c r="A3970" i="8"/>
  <c r="A3969" i="8"/>
  <c r="A3968" i="8"/>
  <c r="R3962" i="1"/>
  <c r="A3960" i="8"/>
  <c r="A3959" i="8"/>
  <c r="A3958" i="8"/>
  <c r="A3957" i="8"/>
  <c r="A3956" i="8"/>
  <c r="A3955" i="8"/>
  <c r="R3951" i="1"/>
  <c r="A3947" i="8"/>
  <c r="A3946" i="8"/>
  <c r="A3945" i="8"/>
  <c r="A3944" i="8"/>
  <c r="A3943" i="8"/>
  <c r="A3942" i="8"/>
  <c r="R3938" i="1"/>
  <c r="A3937" i="8"/>
  <c r="A3935" i="8"/>
  <c r="R3932" i="1"/>
  <c r="A3927" i="8"/>
  <c r="A3925" i="8"/>
  <c r="A3924" i="8"/>
  <c r="A3923" i="8"/>
  <c r="A3922" i="8"/>
  <c r="A3921" i="8"/>
  <c r="A3920" i="8"/>
  <c r="R3911" i="1"/>
  <c r="A3909" i="8"/>
  <c r="A3908" i="8"/>
  <c r="R3907" i="1"/>
  <c r="R3904" i="1"/>
  <c r="R3903" i="1"/>
  <c r="A3902" i="8"/>
  <c r="A3901" i="8"/>
  <c r="A3900" i="8"/>
  <c r="A3899" i="8"/>
  <c r="A3898" i="8"/>
  <c r="A3897" i="8"/>
  <c r="A3896" i="8"/>
  <c r="A3895" i="8"/>
  <c r="A3889" i="8"/>
  <c r="A3887" i="8"/>
  <c r="A3885" i="8"/>
  <c r="A3884" i="8"/>
  <c r="A3882" i="8"/>
  <c r="A3878" i="8"/>
  <c r="A3876" i="8"/>
  <c r="A3875" i="8"/>
  <c r="R3873" i="1"/>
  <c r="A3871" i="8"/>
  <c r="A3870" i="8"/>
  <c r="A3865" i="8"/>
  <c r="A3864" i="8"/>
  <c r="A3863" i="8"/>
  <c r="A3862" i="8"/>
  <c r="A3861" i="8"/>
  <c r="A3860" i="8"/>
  <c r="A3859" i="8"/>
  <c r="A3858" i="8"/>
  <c r="A3856" i="8"/>
  <c r="A3853" i="8"/>
  <c r="A3852" i="8"/>
  <c r="A3851" i="8"/>
  <c r="A3850" i="8"/>
  <c r="A3848" i="8"/>
  <c r="A3843" i="8"/>
  <c r="A3842" i="8"/>
  <c r="A3841" i="8"/>
  <c r="A3840" i="8"/>
  <c r="A3839" i="8"/>
  <c r="A3838" i="8"/>
  <c r="A3837" i="8"/>
  <c r="A3836" i="8"/>
  <c r="A3830" i="8"/>
  <c r="A3829" i="8"/>
  <c r="A3828" i="8"/>
  <c r="A3827" i="8"/>
  <c r="A3825" i="8"/>
  <c r="R3824" i="1"/>
  <c r="A3817" i="8"/>
  <c r="A3814" i="8"/>
  <c r="A3813" i="8"/>
  <c r="A3812" i="8"/>
  <c r="R3807" i="1"/>
  <c r="A3806" i="8"/>
  <c r="A3803" i="8"/>
  <c r="A3802" i="8"/>
  <c r="A3801" i="8"/>
  <c r="A3800" i="8"/>
  <c r="A3799" i="8"/>
  <c r="R3795" i="1"/>
  <c r="A3793" i="8"/>
  <c r="A3792" i="8"/>
  <c r="A3791" i="8"/>
  <c r="A3790" i="8"/>
  <c r="A3789" i="8"/>
  <c r="A3788" i="8"/>
  <c r="A3787" i="8"/>
  <c r="A3786" i="8"/>
  <c r="A3780" i="8"/>
  <c r="A3779" i="8"/>
  <c r="A3778" i="8"/>
  <c r="A3777" i="8"/>
  <c r="A3771" i="8"/>
  <c r="A3770" i="8"/>
  <c r="A3769" i="8"/>
  <c r="A3767" i="8"/>
  <c r="A3766" i="8"/>
  <c r="A3765" i="8"/>
  <c r="A3764" i="8"/>
  <c r="R3760" i="1"/>
  <c r="A3757" i="8"/>
  <c r="A3756" i="8"/>
  <c r="A3755" i="8"/>
  <c r="A3754" i="8"/>
  <c r="A3753" i="8"/>
  <c r="A3752" i="8"/>
  <c r="A3751" i="8"/>
  <c r="R3747" i="1"/>
  <c r="R3746" i="1"/>
  <c r="A3745" i="8"/>
  <c r="A3744" i="8"/>
  <c r="A3743" i="8"/>
  <c r="A3742" i="8"/>
  <c r="A3741" i="8"/>
  <c r="A3740" i="8"/>
  <c r="A3738" i="8"/>
  <c r="R3734" i="1"/>
  <c r="A3733" i="8"/>
  <c r="A3732" i="8"/>
  <c r="A3730" i="8"/>
  <c r="A3729" i="8"/>
  <c r="A3728" i="8"/>
  <c r="R3722" i="1"/>
  <c r="A3721" i="8"/>
  <c r="A3720" i="8"/>
  <c r="A3719" i="8"/>
  <c r="A3718" i="8"/>
  <c r="A3717" i="8"/>
  <c r="A3716" i="8"/>
  <c r="A3715" i="8"/>
  <c r="A3712" i="8"/>
  <c r="A3710" i="8"/>
  <c r="A3709" i="8"/>
  <c r="A3708" i="8"/>
  <c r="A3707" i="8"/>
  <c r="A3706" i="8"/>
  <c r="A3705" i="8"/>
  <c r="A3704" i="8"/>
  <c r="A3703" i="8"/>
  <c r="A3702" i="8"/>
  <c r="R3700" i="1"/>
  <c r="A3699" i="8"/>
  <c r="R3698" i="1"/>
  <c r="A3697" i="8"/>
  <c r="A3696" i="8"/>
  <c r="A3695" i="8"/>
  <c r="A3694" i="8"/>
  <c r="A3693" i="8"/>
  <c r="A3692" i="8"/>
  <c r="A3687" i="8"/>
  <c r="A3685" i="8"/>
  <c r="A3684" i="8"/>
  <c r="R3681" i="1"/>
  <c r="R3680" i="1"/>
  <c r="A3673" i="8"/>
  <c r="A3672" i="8"/>
  <c r="A3671" i="8"/>
  <c r="A3670" i="8"/>
  <c r="A3669" i="8"/>
  <c r="A3668" i="8"/>
  <c r="R3662" i="1"/>
  <c r="A3660" i="8"/>
  <c r="A3659" i="8"/>
  <c r="A3658" i="8"/>
  <c r="A3657" i="8"/>
  <c r="A3656" i="8"/>
  <c r="A3649" i="8"/>
  <c r="A3648" i="8"/>
  <c r="A3647" i="8"/>
  <c r="A3646" i="8"/>
  <c r="A3645" i="8"/>
  <c r="A3644" i="8"/>
  <c r="A3643" i="8"/>
  <c r="R3639" i="1"/>
  <c r="R3638" i="1"/>
  <c r="A3637" i="8"/>
  <c r="A3636" i="8"/>
  <c r="A3635" i="8"/>
  <c r="A3634" i="8"/>
  <c r="A3633" i="8"/>
  <c r="A3632" i="8"/>
  <c r="A3631" i="8"/>
  <c r="A3630" i="8"/>
  <c r="R3628" i="1"/>
  <c r="A3626" i="8"/>
  <c r="A3625" i="8"/>
  <c r="A3624" i="8"/>
  <c r="A3623" i="8"/>
  <c r="A3622" i="8"/>
  <c r="A3621" i="8"/>
  <c r="A3620" i="8"/>
  <c r="A3615" i="8"/>
  <c r="A3614" i="8"/>
  <c r="A3613" i="8"/>
  <c r="A3611" i="8"/>
  <c r="A3610" i="8"/>
  <c r="A3609" i="8"/>
  <c r="A3608" i="8"/>
  <c r="A3607" i="8"/>
  <c r="R3604" i="1"/>
  <c r="A3602" i="8"/>
  <c r="A3601" i="8"/>
  <c r="A3600" i="8"/>
  <c r="A3599" i="8"/>
  <c r="A3598" i="8"/>
  <c r="A3597" i="8"/>
  <c r="A3594" i="8"/>
  <c r="R3590" i="1"/>
  <c r="A3589" i="8"/>
  <c r="A3588" i="8"/>
  <c r="A3587" i="8"/>
  <c r="A3586" i="8"/>
  <c r="A3585" i="8"/>
  <c r="A3584" i="8"/>
  <c r="A3577" i="8"/>
  <c r="A3575" i="8"/>
  <c r="A3574" i="8"/>
  <c r="A3568" i="8"/>
  <c r="A3566" i="8"/>
  <c r="A3565" i="8"/>
  <c r="A3564" i="8"/>
  <c r="A3563" i="8"/>
  <c r="A3562" i="8"/>
  <c r="A3561" i="8"/>
  <c r="A3560" i="8"/>
  <c r="A3555" i="8"/>
  <c r="A3554" i="8"/>
  <c r="A3553" i="8"/>
  <c r="A3552" i="8"/>
  <c r="A3551" i="8"/>
  <c r="A3550" i="8"/>
  <c r="A3549" i="8"/>
  <c r="A3548" i="8"/>
  <c r="A3547" i="8"/>
  <c r="A3546" i="8"/>
  <c r="R3544" i="1"/>
  <c r="A3542" i="8"/>
  <c r="A3540" i="8"/>
  <c r="A3539" i="8"/>
  <c r="A3538" i="8"/>
  <c r="A3537" i="8"/>
  <c r="A3531" i="8"/>
  <c r="R3530" i="1"/>
  <c r="A3529" i="8"/>
  <c r="A3528" i="8"/>
  <c r="A3527" i="8"/>
  <c r="A3526" i="8"/>
  <c r="A3525" i="8"/>
  <c r="A3524" i="8"/>
  <c r="R3519" i="1"/>
  <c r="A3516" i="8"/>
  <c r="A3515" i="8"/>
  <c r="A3514" i="8"/>
  <c r="A3513" i="8"/>
  <c r="A3512" i="8"/>
  <c r="A3506" i="8"/>
  <c r="A3505" i="8"/>
  <c r="A3504" i="8"/>
  <c r="A3503" i="8"/>
  <c r="A3502" i="8"/>
  <c r="A3501" i="8"/>
  <c r="A3500" i="8"/>
  <c r="R3495" i="1"/>
  <c r="A3493" i="8"/>
  <c r="A3492" i="8"/>
  <c r="A3491" i="8"/>
  <c r="A3490" i="8"/>
  <c r="A3489" i="8"/>
  <c r="A3488" i="8"/>
  <c r="A3487" i="8"/>
  <c r="R3482" i="1"/>
  <c r="A3479" i="8"/>
  <c r="A3478" i="8"/>
  <c r="A3477" i="8"/>
  <c r="A3476" i="8"/>
  <c r="A3475" i="8"/>
  <c r="A3474" i="8"/>
  <c r="A3470" i="8"/>
  <c r="A3469" i="8"/>
  <c r="A3468" i="8"/>
  <c r="A3467" i="8"/>
  <c r="A3464" i="8"/>
  <c r="A3463" i="8"/>
  <c r="A3459" i="8"/>
  <c r="A3458" i="8"/>
  <c r="A3457" i="8"/>
  <c r="A3456" i="8"/>
  <c r="A3455" i="8"/>
  <c r="A3454" i="8"/>
  <c r="A3453" i="8"/>
  <c r="A3450" i="8"/>
  <c r="A3445" i="8"/>
  <c r="A3444" i="8"/>
  <c r="A3443" i="8"/>
  <c r="A3442" i="8"/>
  <c r="A3441" i="8"/>
  <c r="A3440" i="8"/>
  <c r="R3436" i="1"/>
  <c r="A3434" i="8"/>
  <c r="A3433" i="8"/>
  <c r="A3432" i="8"/>
  <c r="A3431" i="8"/>
  <c r="A3430" i="8"/>
  <c r="A3429" i="8"/>
  <c r="A3428" i="8"/>
  <c r="A3424" i="8"/>
  <c r="A3421" i="8"/>
  <c r="A3420" i="8"/>
  <c r="A3419" i="8"/>
  <c r="A3418" i="8"/>
  <c r="A3417" i="8"/>
  <c r="A3416" i="8"/>
  <c r="A3411" i="8"/>
  <c r="A3410" i="8"/>
  <c r="A3409" i="8"/>
  <c r="A3408" i="8"/>
  <c r="A3407" i="8"/>
  <c r="A3406" i="8"/>
  <c r="A3405" i="8"/>
  <c r="A3404" i="8"/>
  <c r="A3403" i="8"/>
  <c r="R3399" i="1"/>
  <c r="A3398" i="8"/>
  <c r="A3397" i="8"/>
  <c r="A3396" i="8"/>
  <c r="A3395" i="8"/>
  <c r="A3394" i="8"/>
  <c r="A3393" i="8"/>
  <c r="A3392" i="8"/>
  <c r="A3391" i="8"/>
  <c r="A3390" i="8"/>
  <c r="R3388" i="1"/>
  <c r="R3386" i="1"/>
  <c r="A3385" i="8"/>
  <c r="A3384" i="8"/>
  <c r="A3381" i="8"/>
  <c r="A3380" i="8"/>
  <c r="A3375" i="8"/>
  <c r="A3374" i="8"/>
  <c r="A3370" i="8"/>
  <c r="A3369" i="8"/>
  <c r="A3368" i="8"/>
  <c r="A3362" i="8"/>
  <c r="A3361" i="8"/>
  <c r="A3360" i="8"/>
  <c r="A3358" i="8"/>
  <c r="A3357" i="8"/>
  <c r="A3356" i="8"/>
  <c r="A3349" i="8"/>
  <c r="A3348" i="8"/>
  <c r="A3346" i="8"/>
  <c r="A3345" i="8"/>
  <c r="R3340" i="1"/>
  <c r="R3339" i="1"/>
  <c r="A3337" i="8"/>
  <c r="A3335" i="8"/>
  <c r="A3334" i="8"/>
  <c r="A3333" i="8"/>
  <c r="A3332" i="8"/>
  <c r="A3331" i="8"/>
  <c r="A3326" i="8"/>
  <c r="A3325" i="8"/>
  <c r="A3324" i="8"/>
  <c r="A3323" i="8"/>
  <c r="A3322" i="8"/>
  <c r="A3321" i="8"/>
  <c r="A3319" i="8"/>
  <c r="A3318" i="8"/>
  <c r="A3314" i="8"/>
  <c r="A3313" i="8"/>
  <c r="A3312" i="8"/>
  <c r="A3311" i="8"/>
  <c r="A3310" i="8"/>
  <c r="A3309" i="8"/>
  <c r="A3308" i="8"/>
  <c r="A3306" i="8"/>
  <c r="A3303" i="8"/>
  <c r="A3300" i="8"/>
  <c r="A3299" i="8"/>
  <c r="A3297" i="8"/>
  <c r="A3296" i="8"/>
  <c r="R3291" i="1"/>
  <c r="A3290" i="8"/>
  <c r="A3289" i="8"/>
  <c r="A3288" i="8"/>
  <c r="A3287" i="8"/>
  <c r="A3286" i="8"/>
  <c r="A3285" i="8"/>
  <c r="A3284" i="8"/>
  <c r="A3280" i="8"/>
  <c r="A3275" i="8"/>
  <c r="A3274" i="8"/>
  <c r="A3273" i="8"/>
  <c r="A3272" i="8"/>
  <c r="A3267" i="8"/>
  <c r="A3266" i="8"/>
  <c r="A3265" i="8"/>
  <c r="A3264" i="8"/>
  <c r="A3263" i="8"/>
  <c r="A3262" i="8"/>
  <c r="A3261" i="8"/>
  <c r="A3260" i="8"/>
  <c r="A3254" i="8"/>
  <c r="A3252" i="8"/>
  <c r="A3251" i="8"/>
  <c r="A3250" i="8"/>
  <c r="A3249" i="8"/>
  <c r="A3248" i="8"/>
  <c r="A3247" i="8"/>
  <c r="A3242" i="8"/>
  <c r="A3241" i="8"/>
  <c r="A3240" i="8"/>
  <c r="A3239" i="8"/>
  <c r="A3238" i="8"/>
  <c r="A3237" i="8"/>
  <c r="A3235" i="8"/>
  <c r="A3234" i="8"/>
  <c r="R3231" i="1"/>
  <c r="A3229" i="8"/>
  <c r="A3227" i="8"/>
  <c r="A3226" i="8"/>
  <c r="A3225" i="8"/>
  <c r="A3224" i="8"/>
  <c r="R3220" i="1"/>
  <c r="A3219" i="8"/>
  <c r="A3217" i="8"/>
  <c r="A3216" i="8"/>
  <c r="A3215" i="8"/>
  <c r="A3214" i="8"/>
  <c r="A3213" i="8"/>
  <c r="A3212" i="8"/>
  <c r="A3206" i="8"/>
  <c r="A3205" i="8"/>
  <c r="A3204" i="8"/>
  <c r="A3203" i="8"/>
  <c r="A3201" i="8"/>
  <c r="A3200" i="8"/>
  <c r="A3194" i="8"/>
  <c r="A3192" i="8"/>
  <c r="A3191" i="8"/>
  <c r="A3189" i="8"/>
  <c r="A3188" i="8"/>
  <c r="A3181" i="8"/>
  <c r="A3180" i="8"/>
  <c r="A3178" i="8"/>
  <c r="A3177" i="8"/>
  <c r="A3176" i="8"/>
  <c r="A3175" i="8"/>
  <c r="R3171" i="1"/>
  <c r="A3169" i="8"/>
  <c r="A3168" i="8"/>
  <c r="A3167" i="8"/>
  <c r="A3166" i="8"/>
  <c r="A3165" i="8"/>
  <c r="A3164" i="8"/>
  <c r="A3163" i="8"/>
  <c r="A3162" i="8"/>
  <c r="A3157" i="8"/>
  <c r="A3156" i="8"/>
  <c r="A3155" i="8"/>
  <c r="A3154" i="8"/>
  <c r="A3150" i="8"/>
  <c r="A3148" i="8"/>
  <c r="A3145" i="8"/>
  <c r="A3143" i="8"/>
  <c r="A3142" i="8"/>
  <c r="A3141" i="8"/>
  <c r="A3140" i="8"/>
  <c r="A3136" i="8"/>
  <c r="A3135" i="8"/>
  <c r="A3132" i="8"/>
  <c r="A3131" i="8"/>
  <c r="A3130" i="8"/>
  <c r="A3129" i="8"/>
  <c r="A3128" i="8"/>
  <c r="A3119" i="8"/>
  <c r="A3118" i="8"/>
  <c r="A3117" i="8"/>
  <c r="A3116" i="8"/>
  <c r="A3109" i="8"/>
  <c r="R3108" i="1"/>
  <c r="A3107" i="8"/>
  <c r="A3106" i="8"/>
  <c r="A3105" i="8"/>
  <c r="A3104" i="8"/>
  <c r="R3099" i="1"/>
  <c r="A3097" i="8"/>
  <c r="A3096" i="8"/>
  <c r="A3095" i="8"/>
  <c r="A3094" i="8"/>
  <c r="A3093" i="8"/>
  <c r="A3092" i="8"/>
  <c r="A3091" i="8"/>
  <c r="A3086" i="8"/>
  <c r="A3085" i="8"/>
  <c r="A3084" i="8"/>
  <c r="A3083" i="8"/>
  <c r="A3082" i="8"/>
  <c r="A3081" i="8"/>
  <c r="A3080" i="8"/>
  <c r="A3079" i="8"/>
  <c r="A3078" i="8"/>
  <c r="A3073" i="8"/>
  <c r="A3072" i="8"/>
  <c r="A3071" i="8"/>
  <c r="A3070" i="8"/>
  <c r="A3069" i="8"/>
  <c r="A3068" i="8"/>
  <c r="R3064" i="1"/>
  <c r="A3063" i="8"/>
  <c r="A3061" i="8"/>
  <c r="A3060" i="8"/>
  <c r="A3059" i="8"/>
  <c r="A3058" i="8"/>
  <c r="A3057" i="8"/>
  <c r="A3056" i="8"/>
  <c r="A3049" i="8"/>
  <c r="A3048" i="8"/>
  <c r="A3047" i="8"/>
  <c r="A3046" i="8"/>
  <c r="A3044" i="8"/>
  <c r="R3040" i="1"/>
  <c r="A3038" i="8"/>
  <c r="A3037" i="8"/>
  <c r="A3036" i="8"/>
  <c r="A3035" i="8"/>
  <c r="A3034" i="8"/>
  <c r="A3033" i="8"/>
  <c r="A3032" i="8"/>
  <c r="A3031" i="8"/>
  <c r="A3026" i="8"/>
  <c r="A3025" i="8"/>
  <c r="A3024" i="8"/>
  <c r="A3023" i="8"/>
  <c r="A3022" i="8"/>
  <c r="A3021" i="8"/>
  <c r="A3020" i="8"/>
  <c r="A3018" i="8"/>
  <c r="R3015" i="1"/>
  <c r="R3014" i="1"/>
  <c r="A3013" i="8"/>
  <c r="A3012" i="8"/>
  <c r="A3011" i="8"/>
  <c r="A3010" i="8"/>
  <c r="A3009" i="8"/>
  <c r="A3008" i="8"/>
  <c r="A3007" i="8"/>
  <c r="A3006" i="8"/>
  <c r="A3001" i="8"/>
  <c r="A3000" i="8"/>
  <c r="A2999" i="8"/>
  <c r="A2998" i="8"/>
  <c r="A2997" i="8"/>
  <c r="A2996" i="8"/>
  <c r="A2995" i="8"/>
  <c r="A2994" i="8"/>
  <c r="A2992" i="8"/>
  <c r="R2991" i="1"/>
  <c r="A2989" i="8"/>
  <c r="A2988" i="8"/>
  <c r="A2987" i="8"/>
  <c r="A2986" i="8"/>
  <c r="A2985" i="8"/>
  <c r="A2984" i="8"/>
  <c r="R2980" i="1"/>
  <c r="A2979" i="8"/>
  <c r="A2978" i="8"/>
  <c r="A2977" i="8"/>
  <c r="A2976" i="8"/>
  <c r="A2975" i="8"/>
  <c r="A2974" i="8"/>
  <c r="A2973" i="8"/>
  <c r="A2972" i="8"/>
  <c r="A2965" i="8"/>
  <c r="A2964" i="8"/>
  <c r="A2963" i="8"/>
  <c r="A2961" i="8"/>
  <c r="A2960" i="8"/>
  <c r="A2953" i="8"/>
  <c r="A2952" i="8"/>
  <c r="A2951" i="8"/>
  <c r="A2950" i="8"/>
  <c r="A2949" i="8"/>
  <c r="A2948" i="8"/>
  <c r="A2941" i="8"/>
  <c r="A2939" i="8"/>
  <c r="A2938" i="8"/>
  <c r="A2937" i="8"/>
  <c r="A2936" i="8"/>
  <c r="A2935" i="8"/>
  <c r="R2931" i="1"/>
  <c r="A2929" i="8"/>
  <c r="A2928" i="8"/>
  <c r="A2925" i="8"/>
  <c r="A2924" i="8"/>
  <c r="A2923" i="8"/>
  <c r="A2922" i="8"/>
  <c r="A2917" i="8"/>
  <c r="A2916" i="8"/>
  <c r="A2915" i="8"/>
  <c r="A2914" i="8"/>
  <c r="A2913" i="8"/>
  <c r="A2912" i="8"/>
  <c r="R2907" i="1"/>
  <c r="A2904" i="8"/>
  <c r="A2903" i="8"/>
  <c r="A2901" i="8"/>
  <c r="A2900" i="8"/>
  <c r="A2893" i="8"/>
  <c r="A2892" i="8"/>
  <c r="A2891" i="8"/>
  <c r="A2890" i="8"/>
  <c r="A2889" i="8"/>
  <c r="A2888" i="8"/>
  <c r="R2882" i="1"/>
  <c r="A2881" i="8"/>
  <c r="A2880" i="8"/>
  <c r="A2879" i="8"/>
  <c r="A2878" i="8"/>
  <c r="A2877" i="8"/>
  <c r="A2876" i="8"/>
  <c r="A2874" i="8"/>
  <c r="R2872" i="1"/>
  <c r="A2870" i="8"/>
  <c r="A2868" i="8"/>
  <c r="A2867" i="8"/>
  <c r="A2866" i="8"/>
  <c r="A2865" i="8"/>
  <c r="A2864" i="8"/>
  <c r="R2860" i="1"/>
  <c r="A2856" i="8"/>
  <c r="A2855" i="8"/>
  <c r="A2854" i="8"/>
  <c r="A2853" i="8"/>
  <c r="A2852" i="8"/>
  <c r="A2851" i="8"/>
  <c r="A2848" i="8"/>
  <c r="A2846" i="8"/>
  <c r="A2845" i="8"/>
  <c r="A2843" i="8"/>
  <c r="A2842" i="8"/>
  <c r="A2841" i="8"/>
  <c r="A2840" i="8"/>
  <c r="A2839" i="8"/>
  <c r="A2838" i="8"/>
  <c r="A2835" i="8"/>
  <c r="A2834" i="8"/>
  <c r="A2833" i="8"/>
  <c r="A2832" i="8"/>
  <c r="A2831" i="8"/>
  <c r="A2830" i="8"/>
  <c r="A2829" i="8"/>
  <c r="A2828" i="8"/>
  <c r="A2823" i="8"/>
  <c r="A2822" i="8"/>
  <c r="A2821" i="8"/>
  <c r="A2820" i="8"/>
  <c r="A2819" i="8"/>
  <c r="A2818" i="8"/>
  <c r="A2817" i="8"/>
  <c r="A2816" i="8"/>
  <c r="R2811" i="1"/>
  <c r="A2810" i="8"/>
  <c r="A2809" i="8"/>
  <c r="A2808" i="8"/>
  <c r="A2807" i="8"/>
  <c r="A2806" i="8"/>
  <c r="A2805" i="8"/>
  <c r="A2804" i="8"/>
  <c r="R2799" i="1"/>
  <c r="A2798" i="8"/>
  <c r="A2797" i="8"/>
  <c r="A2796" i="8"/>
  <c r="A2795" i="8"/>
  <c r="A2794" i="8"/>
  <c r="A2793" i="8"/>
  <c r="A2792" i="8"/>
  <c r="A2785" i="8"/>
  <c r="A2783" i="8"/>
  <c r="A2782" i="8"/>
  <c r="A2781" i="8"/>
  <c r="A2780" i="8"/>
  <c r="A2779" i="8"/>
  <c r="A2772" i="8"/>
  <c r="A2771" i="8"/>
  <c r="A2770" i="8"/>
  <c r="A2769" i="8"/>
  <c r="A2768" i="8"/>
  <c r="A2767" i="8"/>
  <c r="A2766" i="8"/>
  <c r="R2762" i="1"/>
  <c r="A2761" i="8"/>
  <c r="A2760" i="8"/>
  <c r="A2759" i="8"/>
  <c r="A2758" i="8"/>
  <c r="A2757" i="8"/>
  <c r="A2756" i="8"/>
  <c r="A2751" i="8"/>
  <c r="A2750" i="8"/>
  <c r="A2748" i="8"/>
  <c r="R2747" i="1"/>
  <c r="A2746" i="8"/>
  <c r="A2745" i="8"/>
  <c r="A2744" i="8"/>
  <c r="A2743" i="8"/>
  <c r="R2740" i="1"/>
  <c r="A2737" i="8"/>
  <c r="A2736" i="8"/>
  <c r="A2735" i="8"/>
  <c r="A2732" i="8"/>
  <c r="A2730" i="8"/>
  <c r="A2725" i="8"/>
  <c r="A2724" i="8"/>
  <c r="A2723" i="8"/>
  <c r="A2722" i="8"/>
  <c r="A2721" i="8"/>
  <c r="A2720" i="8"/>
  <c r="A2713" i="8"/>
  <c r="A2712" i="8"/>
  <c r="A2710" i="8"/>
  <c r="A2709" i="8"/>
  <c r="A2708" i="8"/>
  <c r="A2704" i="8"/>
  <c r="A2700" i="8"/>
  <c r="A2698" i="8"/>
  <c r="A2697" i="8"/>
  <c r="A2696" i="8"/>
  <c r="A2695" i="8"/>
  <c r="A2691" i="8"/>
  <c r="A2690" i="8"/>
  <c r="A2689" i="8"/>
  <c r="A2688" i="8"/>
  <c r="A2687" i="8"/>
  <c r="A2686" i="8"/>
  <c r="A2685" i="8"/>
  <c r="A2684" i="8"/>
  <c r="A2683" i="8"/>
  <c r="A2682" i="8"/>
  <c r="R2680" i="1"/>
  <c r="R2679" i="1"/>
  <c r="A2677" i="8"/>
  <c r="A2676" i="8"/>
  <c r="R2675" i="1"/>
  <c r="R2674" i="1"/>
  <c r="A2673" i="8"/>
  <c r="A2672" i="8"/>
  <c r="A2667" i="8"/>
  <c r="A2665" i="8"/>
  <c r="A2664" i="8"/>
  <c r="A2663" i="8"/>
  <c r="A2662" i="8"/>
  <c r="A2661" i="8"/>
  <c r="A2660" i="8"/>
  <c r="A2654" i="8"/>
  <c r="A2653" i="8"/>
  <c r="A2652" i="8"/>
  <c r="A2651" i="8"/>
  <c r="A2650" i="8"/>
  <c r="A2649" i="8"/>
  <c r="A2648" i="8"/>
  <c r="A2641" i="8"/>
  <c r="A2640" i="8"/>
  <c r="A2639" i="8"/>
  <c r="A2638" i="8"/>
  <c r="A2637" i="8"/>
  <c r="A2636" i="8"/>
  <c r="A2630" i="8"/>
  <c r="A2629" i="8"/>
  <c r="A2628" i="8"/>
  <c r="A2627" i="8"/>
  <c r="A2626" i="8"/>
  <c r="A2625" i="8"/>
  <c r="A2624" i="8"/>
  <c r="A2623" i="8"/>
  <c r="R2619" i="1"/>
  <c r="R2618" i="1"/>
  <c r="A2616" i="8"/>
  <c r="A2615" i="8"/>
  <c r="A2614" i="8"/>
  <c r="A2613" i="8"/>
  <c r="A2612" i="8"/>
  <c r="A2611" i="8"/>
  <c r="A2610" i="8"/>
  <c r="A2605" i="8"/>
  <c r="A2604" i="8"/>
  <c r="A2603" i="8"/>
  <c r="A2602" i="8"/>
  <c r="A2601" i="8"/>
  <c r="A2600" i="8"/>
  <c r="A2599" i="8"/>
  <c r="A2595" i="8"/>
  <c r="R2594" i="1"/>
  <c r="A2593" i="8"/>
  <c r="R2591" i="1"/>
  <c r="R2590" i="1"/>
  <c r="A2589" i="8"/>
  <c r="A2588" i="8"/>
  <c r="A2586" i="8"/>
  <c r="A2582" i="8"/>
  <c r="A2580" i="8"/>
  <c r="A2579" i="8"/>
  <c r="A2578" i="8"/>
  <c r="A2577" i="8"/>
  <c r="A2576" i="8"/>
  <c r="R2572" i="1"/>
  <c r="R2571" i="1"/>
  <c r="A2569" i="8"/>
  <c r="A2568" i="8"/>
  <c r="A2567" i="8"/>
  <c r="A2566" i="8"/>
  <c r="A2565" i="8"/>
  <c r="A2564" i="8"/>
  <c r="A2560" i="8"/>
  <c r="A2557" i="8"/>
  <c r="A2556" i="8"/>
  <c r="A2555" i="8"/>
  <c r="A2554" i="8"/>
  <c r="A2553" i="8"/>
  <c r="A2552" i="8"/>
  <c r="A2551" i="8"/>
  <c r="A2547" i="8"/>
  <c r="A2545" i="8"/>
  <c r="R2544" i="1"/>
  <c r="A2543" i="8"/>
  <c r="A2542" i="8"/>
  <c r="A2541" i="8"/>
  <c r="A2540" i="8"/>
  <c r="A2539" i="8"/>
  <c r="A2533" i="8"/>
  <c r="A2532" i="8"/>
  <c r="A2531" i="8"/>
  <c r="A2530" i="8"/>
  <c r="A2529" i="8"/>
  <c r="A2528" i="8"/>
  <c r="A2527" i="8"/>
  <c r="A2526" i="8"/>
  <c r="R2523" i="1"/>
  <c r="A2520" i="8"/>
  <c r="A2519" i="8"/>
  <c r="A2517" i="8"/>
  <c r="A2516" i="8"/>
  <c r="A2511" i="8"/>
  <c r="A2509" i="8"/>
  <c r="A2508" i="8"/>
  <c r="A2507" i="8"/>
  <c r="A2506" i="8"/>
  <c r="A2505" i="8"/>
  <c r="A2504" i="8"/>
  <c r="A2497" i="8"/>
  <c r="A2496" i="8"/>
  <c r="A2495" i="8"/>
  <c r="A2494" i="8"/>
  <c r="A2493" i="8"/>
  <c r="A2492" i="8"/>
  <c r="A2486" i="8"/>
  <c r="A2484" i="8"/>
  <c r="A2483" i="8"/>
  <c r="A2482" i="8"/>
  <c r="A2481" i="8"/>
  <c r="A2480" i="8"/>
  <c r="A2472" i="8"/>
  <c r="A2471" i="8"/>
  <c r="A2470" i="8"/>
  <c r="A2469" i="8"/>
  <c r="A2468" i="8"/>
  <c r="A2467" i="8"/>
  <c r="R2464" i="1"/>
  <c r="A2461" i="8"/>
  <c r="A2460" i="8"/>
  <c r="A2459" i="8"/>
  <c r="A2458" i="8"/>
  <c r="A2457" i="8"/>
  <c r="A2456" i="8"/>
  <c r="A2455" i="8"/>
  <c r="A2454" i="8"/>
  <c r="R2451" i="1"/>
  <c r="A2447" i="8"/>
  <c r="A2446" i="8"/>
  <c r="A2444" i="8"/>
  <c r="A2442" i="8"/>
  <c r="A2439" i="8"/>
  <c r="A2437" i="8"/>
  <c r="A2436" i="8"/>
  <c r="A2435" i="8"/>
  <c r="A2434" i="8"/>
  <c r="A2433" i="8"/>
  <c r="A2432" i="8"/>
  <c r="A2431" i="8"/>
  <c r="A2427" i="8"/>
  <c r="A2425" i="8"/>
  <c r="A2423" i="8"/>
  <c r="A2422" i="8"/>
  <c r="A2421" i="8"/>
  <c r="A2420" i="8"/>
  <c r="A2416" i="8"/>
  <c r="A2413" i="8"/>
  <c r="A2411" i="8"/>
  <c r="A2410" i="8"/>
  <c r="A2409" i="8"/>
  <c r="A2408" i="8"/>
  <c r="A2403" i="8"/>
  <c r="A2402" i="8"/>
  <c r="A2401" i="8"/>
  <c r="A2400" i="8"/>
  <c r="A2399" i="8"/>
  <c r="A2398" i="8"/>
  <c r="A2397" i="8"/>
  <c r="A2396" i="8"/>
  <c r="R2391" i="1"/>
  <c r="A2388" i="8"/>
  <c r="A2387" i="8"/>
  <c r="A2386" i="8"/>
  <c r="A2385" i="8"/>
  <c r="A2384" i="8"/>
  <c r="A2383" i="8"/>
  <c r="R2380" i="1"/>
  <c r="A2378" i="8"/>
  <c r="A2377" i="8"/>
  <c r="A2376" i="8"/>
  <c r="A2375" i="8"/>
  <c r="A2374" i="8"/>
  <c r="A2373" i="8"/>
  <c r="A2372" i="8"/>
  <c r="A2371" i="8"/>
  <c r="A2370" i="8"/>
  <c r="A2365" i="8"/>
  <c r="A2363" i="8"/>
  <c r="A2361" i="8"/>
  <c r="A2360" i="8"/>
  <c r="A2359" i="8"/>
  <c r="A2355" i="8"/>
  <c r="A2354" i="8"/>
  <c r="A2353" i="8"/>
  <c r="A2352" i="8"/>
  <c r="A2351" i="8"/>
  <c r="A2350" i="8"/>
  <c r="A2349" i="8"/>
  <c r="A2348" i="8"/>
  <c r="R2343" i="1"/>
  <c r="A2341" i="8"/>
  <c r="A2340" i="8"/>
  <c r="A2336" i="8"/>
  <c r="A2330" i="8"/>
  <c r="A2329" i="8"/>
  <c r="A2328" i="8"/>
  <c r="A2327" i="8"/>
  <c r="A2326" i="8"/>
  <c r="A2325" i="8"/>
  <c r="A2324" i="8"/>
  <c r="A2323" i="8"/>
  <c r="R2319" i="1"/>
  <c r="R2318" i="1"/>
  <c r="A2317" i="8"/>
  <c r="A2316" i="8"/>
  <c r="A2315" i="8"/>
  <c r="A2314" i="8"/>
  <c r="A2313" i="8"/>
  <c r="A2312" i="8"/>
  <c r="A2311" i="8"/>
  <c r="A2305" i="8"/>
  <c r="A2304" i="8"/>
  <c r="A2303" i="8"/>
  <c r="A2302" i="8"/>
  <c r="A2301" i="8"/>
  <c r="A2300" i="8"/>
  <c r="A2299" i="8"/>
  <c r="A2298" i="8"/>
  <c r="R2294" i="1"/>
  <c r="A2293" i="8"/>
  <c r="A2292" i="8"/>
  <c r="A2291" i="8"/>
  <c r="A2290" i="8"/>
  <c r="A2289" i="8"/>
  <c r="A2288" i="8"/>
  <c r="A2286" i="8"/>
  <c r="R2284" i="1"/>
  <c r="R2282" i="1"/>
  <c r="A2281" i="8"/>
  <c r="A2280" i="8"/>
  <c r="A2279" i="8"/>
  <c r="A2278" i="8"/>
  <c r="A2277" i="8"/>
  <c r="A2276" i="8"/>
  <c r="A2272" i="8"/>
  <c r="A2271" i="8"/>
  <c r="A2267" i="8"/>
  <c r="A2266" i="8"/>
  <c r="A2265" i="8"/>
  <c r="A2264" i="8"/>
  <c r="A2259" i="8"/>
  <c r="A2258" i="8"/>
  <c r="A2257" i="8"/>
  <c r="A2255" i="8"/>
  <c r="A2254" i="8"/>
  <c r="A2253" i="8"/>
  <c r="A2252" i="8"/>
  <c r="A2245" i="8"/>
  <c r="A2244" i="8"/>
  <c r="A2243" i="8"/>
  <c r="A2242" i="8"/>
  <c r="A2241" i="8"/>
  <c r="A2240" i="8"/>
  <c r="R2234" i="1"/>
  <c r="A2233" i="8"/>
  <c r="A2232" i="8"/>
  <c r="A2231" i="8"/>
  <c r="A2230" i="8"/>
  <c r="A2229" i="8"/>
  <c r="A2228" i="8"/>
  <c r="A2227" i="8"/>
  <c r="A2222" i="8"/>
  <c r="A2221" i="8"/>
  <c r="A2216" i="8"/>
  <c r="A2215" i="8"/>
  <c r="A2214" i="8"/>
  <c r="R2211" i="1"/>
  <c r="R2210" i="1"/>
  <c r="A2209" i="8"/>
  <c r="A2208" i="8"/>
  <c r="A2207" i="8"/>
  <c r="A2206" i="8"/>
  <c r="A2205" i="8"/>
  <c r="A2204" i="8"/>
  <c r="A2199" i="8"/>
  <c r="A2197" i="8"/>
  <c r="A2196" i="8"/>
  <c r="A2195" i="8"/>
  <c r="A2194" i="8"/>
  <c r="A2193" i="8"/>
  <c r="A2192" i="8"/>
  <c r="A2191" i="8"/>
  <c r="R2188" i="1"/>
  <c r="A2185" i="8"/>
  <c r="A2184" i="8"/>
  <c r="A2181" i="8"/>
  <c r="A2174" i="8"/>
  <c r="A2171" i="8"/>
  <c r="A2170" i="8"/>
  <c r="A2169" i="8"/>
  <c r="A2168" i="8"/>
  <c r="A2167" i="8"/>
  <c r="A2163" i="8"/>
  <c r="A2162" i="8"/>
  <c r="R2161" i="1"/>
  <c r="A2160" i="8"/>
  <c r="A2159" i="8"/>
  <c r="A2158" i="8"/>
  <c r="A2157" i="8"/>
  <c r="A2156" i="8"/>
  <c r="A2154" i="8"/>
  <c r="A2152" i="8"/>
  <c r="A2149" i="8"/>
  <c r="A2148" i="8"/>
  <c r="A2147" i="8"/>
  <c r="A2145" i="8"/>
  <c r="A2144" i="8"/>
  <c r="A2143" i="8"/>
  <c r="R2140" i="1"/>
  <c r="A2138" i="8"/>
  <c r="A2137" i="8"/>
  <c r="A2136" i="8"/>
  <c r="A2135" i="8"/>
  <c r="A2134" i="8"/>
  <c r="A2133" i="8"/>
  <c r="A2132" i="8"/>
  <c r="A2130" i="8"/>
  <c r="A2125" i="8"/>
  <c r="A2124" i="8"/>
  <c r="A2123" i="8"/>
  <c r="A2122" i="8"/>
  <c r="A2121" i="8"/>
  <c r="A2120" i="8"/>
  <c r="A2119" i="8"/>
  <c r="A2114" i="8"/>
  <c r="A2113" i="8"/>
  <c r="A2112" i="8"/>
  <c r="A2111" i="8"/>
  <c r="A2110" i="8"/>
  <c r="A2109" i="8"/>
  <c r="A2108" i="8"/>
  <c r="A2107" i="8"/>
  <c r="A2106" i="8"/>
  <c r="A2104" i="8"/>
  <c r="A2101" i="8"/>
  <c r="A2100" i="8"/>
  <c r="A2099" i="8"/>
  <c r="A2097" i="8"/>
  <c r="A2096" i="8"/>
  <c r="A2094" i="8"/>
  <c r="A2092" i="8"/>
  <c r="A2091" i="8"/>
  <c r="R2090" i="1"/>
  <c r="R2089" i="1"/>
  <c r="A2088" i="8"/>
  <c r="A2087" i="8"/>
  <c r="A2086" i="8"/>
  <c r="A2084" i="8"/>
  <c r="A2079" i="8"/>
  <c r="A2077" i="8"/>
  <c r="A2076" i="8"/>
  <c r="A2075" i="8"/>
  <c r="A2074" i="8"/>
  <c r="A2073" i="8"/>
  <c r="A2072" i="8"/>
  <c r="A2066" i="8"/>
  <c r="A2065" i="8"/>
  <c r="A2064" i="8"/>
  <c r="A2063" i="8"/>
  <c r="A2062" i="8"/>
  <c r="A2061" i="8"/>
  <c r="A2052" i="8"/>
  <c r="A2051" i="8"/>
  <c r="A2050" i="8"/>
  <c r="A2049" i="8"/>
  <c r="A2048" i="8"/>
  <c r="A2047" i="8"/>
  <c r="A2046" i="8"/>
  <c r="R2043" i="1"/>
  <c r="A2041" i="8"/>
  <c r="A2040" i="8"/>
  <c r="A2039" i="8"/>
  <c r="A2038" i="8"/>
  <c r="A2037" i="8"/>
  <c r="A2036" i="8"/>
  <c r="A2035" i="8"/>
  <c r="R2032" i="1"/>
  <c r="R2031" i="1"/>
  <c r="A2030" i="8"/>
  <c r="A2029" i="8"/>
  <c r="A2028" i="8"/>
  <c r="A2027" i="8"/>
  <c r="A2026" i="8"/>
  <c r="A2025" i="8"/>
  <c r="A2024" i="8"/>
  <c r="A2017" i="8"/>
  <c r="A2016" i="8"/>
  <c r="A2015" i="8"/>
  <c r="A2013" i="8"/>
  <c r="A2012" i="8"/>
  <c r="A2007" i="8"/>
  <c r="A2003" i="8"/>
  <c r="A2002" i="8"/>
  <c r="A2001" i="8"/>
  <c r="A2000" i="8"/>
  <c r="A1999" i="8"/>
  <c r="R1994" i="1"/>
  <c r="A1993" i="8"/>
  <c r="A1992" i="8"/>
  <c r="A1991" i="8"/>
  <c r="A1990" i="8"/>
  <c r="A1989" i="8"/>
  <c r="A1988" i="8"/>
  <c r="A1987" i="8"/>
  <c r="A1986" i="8"/>
  <c r="A1984" i="8"/>
  <c r="R1983" i="1"/>
  <c r="R1982" i="1"/>
  <c r="A1980" i="8"/>
  <c r="A1979" i="8"/>
  <c r="A1978" i="8"/>
  <c r="A1977" i="8"/>
  <c r="A1976" i="8"/>
  <c r="R1972" i="1"/>
  <c r="A1971" i="8"/>
  <c r="A1969" i="8"/>
  <c r="A1968" i="8"/>
  <c r="A1967" i="8"/>
  <c r="A1966" i="8"/>
  <c r="A1965" i="8"/>
  <c r="A1964" i="8"/>
  <c r="A1960" i="8"/>
  <c r="A1957" i="8"/>
  <c r="A1956" i="8"/>
  <c r="A1955" i="8"/>
  <c r="A1954" i="8"/>
  <c r="A1953" i="8"/>
  <c r="A1952" i="8"/>
  <c r="A1951" i="8"/>
  <c r="A1947" i="8"/>
  <c r="R1946" i="1"/>
  <c r="A1943" i="8"/>
  <c r="A1942" i="8"/>
  <c r="A1941" i="8"/>
  <c r="A1939" i="8"/>
  <c r="A1932" i="8"/>
  <c r="A1931" i="8"/>
  <c r="A1930" i="8"/>
  <c r="A1929" i="8"/>
  <c r="A1928" i="8"/>
  <c r="A1927" i="8"/>
  <c r="A1926" i="8"/>
  <c r="A1923" i="8"/>
  <c r="R1922" i="1"/>
  <c r="A1921" i="8"/>
  <c r="A1920" i="8"/>
  <c r="A1919" i="8"/>
  <c r="R1918" i="1"/>
  <c r="A1917" i="8"/>
  <c r="R1911" i="1"/>
  <c r="A1909" i="8"/>
  <c r="A1908" i="8"/>
  <c r="A1907" i="8"/>
  <c r="A1906" i="8"/>
  <c r="A1905" i="8"/>
  <c r="A1904" i="8"/>
  <c r="R1898" i="1"/>
  <c r="A1896" i="8"/>
  <c r="A1895" i="8"/>
  <c r="A1894" i="8"/>
  <c r="A1893" i="8"/>
  <c r="A1892" i="8"/>
  <c r="A1886" i="8"/>
  <c r="A1885" i="8"/>
  <c r="A1884" i="8"/>
  <c r="A1883" i="8"/>
  <c r="A1882" i="8"/>
  <c r="A1881" i="8"/>
  <c r="A1880" i="8"/>
  <c r="A1879" i="8"/>
  <c r="A1878" i="8"/>
  <c r="R1874" i="1"/>
  <c r="A1873" i="8"/>
  <c r="A1872" i="8"/>
  <c r="A1871" i="8"/>
  <c r="A1870" i="8"/>
  <c r="A1869" i="8"/>
  <c r="A1868" i="8"/>
  <c r="R1864" i="1"/>
  <c r="A1863" i="8"/>
  <c r="A1861" i="8"/>
  <c r="A1860" i="8"/>
  <c r="A1859" i="8"/>
  <c r="A1858" i="8"/>
  <c r="A1857" i="8"/>
  <c r="A1856" i="8"/>
  <c r="A1855" i="8"/>
  <c r="A1851" i="8"/>
  <c r="A1850" i="8"/>
  <c r="A1849" i="8"/>
  <c r="A1848" i="8"/>
  <c r="A1847" i="8"/>
  <c r="A1846" i="8"/>
  <c r="A1845" i="8"/>
  <c r="A1844" i="8"/>
  <c r="A1842" i="8"/>
  <c r="A1837" i="8"/>
  <c r="A1836" i="8"/>
  <c r="A1835" i="8"/>
  <c r="A1834" i="8"/>
  <c r="A1833" i="8"/>
  <c r="A1832" i="8"/>
  <c r="A1824" i="8"/>
  <c r="A1823" i="8"/>
  <c r="A1822" i="8"/>
  <c r="A1821" i="8"/>
  <c r="A1820" i="8"/>
  <c r="A1819" i="8"/>
  <c r="A1818" i="8"/>
  <c r="A1816" i="8"/>
  <c r="A1814" i="8"/>
  <c r="A1813" i="8"/>
  <c r="A1812" i="8"/>
  <c r="A1811" i="8"/>
  <c r="A1810" i="8"/>
  <c r="A1809" i="8"/>
  <c r="A1808" i="8"/>
  <c r="R1804" i="1"/>
  <c r="A1803" i="8"/>
  <c r="A1802" i="8"/>
  <c r="A1801" i="8"/>
  <c r="A1800" i="8"/>
  <c r="A1799" i="8"/>
  <c r="A1798" i="8"/>
  <c r="A1797" i="8"/>
  <c r="A1796" i="8"/>
  <c r="A1795" i="8"/>
  <c r="R1791" i="1"/>
  <c r="A1790" i="8"/>
  <c r="A1789" i="8"/>
  <c r="A1788" i="8"/>
  <c r="A1787" i="8"/>
  <c r="A1786" i="8"/>
  <c r="A1785" i="8"/>
  <c r="A1784" i="8"/>
  <c r="R1780" i="1"/>
  <c r="A1778" i="8"/>
  <c r="A1777" i="8"/>
  <c r="A1776" i="8"/>
  <c r="A1775" i="8"/>
  <c r="A1774" i="8"/>
  <c r="A1773" i="8"/>
  <c r="A1772" i="8"/>
  <c r="A1767" i="8"/>
  <c r="A1765" i="8"/>
  <c r="A1763" i="8"/>
  <c r="A1761" i="8"/>
  <c r="A1760" i="8"/>
  <c r="A1759" i="8"/>
  <c r="A1758" i="8"/>
  <c r="A1754" i="8"/>
  <c r="A1753" i="8"/>
  <c r="A1752" i="8"/>
  <c r="A1751" i="8"/>
  <c r="A1750" i="8"/>
  <c r="A1749" i="8"/>
  <c r="A1748" i="8"/>
  <c r="R1743" i="1"/>
  <c r="A1741" i="8"/>
  <c r="A1740" i="8"/>
  <c r="A1739" i="8"/>
  <c r="A1738" i="8"/>
  <c r="A1737" i="8"/>
  <c r="A1736" i="8"/>
  <c r="A1728" i="8"/>
  <c r="A1727" i="8"/>
  <c r="A1726" i="8"/>
  <c r="A1725" i="8"/>
  <c r="A1724" i="8"/>
  <c r="A1723" i="8"/>
  <c r="A1717" i="8"/>
  <c r="A1716" i="8"/>
  <c r="A1715" i="8"/>
  <c r="A1714" i="8"/>
  <c r="A1713" i="8"/>
  <c r="A1712" i="8"/>
  <c r="A1711" i="8"/>
  <c r="A1710" i="8"/>
  <c r="A1705" i="8"/>
  <c r="A1704" i="8"/>
  <c r="A1703" i="8"/>
  <c r="A1702" i="8"/>
  <c r="A1701" i="8"/>
  <c r="A1700" i="8"/>
  <c r="A1699" i="8"/>
  <c r="A1698" i="8"/>
  <c r="A1696" i="8"/>
  <c r="A1694" i="8"/>
  <c r="R1692" i="1"/>
  <c r="A1691" i="8"/>
  <c r="A1690" i="8"/>
  <c r="A1689" i="8"/>
  <c r="A1683" i="8"/>
  <c r="A1681" i="8"/>
  <c r="A1679" i="8"/>
  <c r="A1678" i="8"/>
  <c r="A1677" i="8"/>
  <c r="A1676" i="8"/>
  <c r="A1672" i="8"/>
  <c r="A1669" i="8"/>
  <c r="A1668" i="8"/>
  <c r="A1667" i="8"/>
  <c r="A1666" i="8"/>
  <c r="A1665" i="8"/>
  <c r="A1664" i="8"/>
  <c r="A1663" i="8"/>
  <c r="A1659" i="8"/>
  <c r="R1658" i="1"/>
  <c r="A1656" i="8"/>
  <c r="A1655" i="8"/>
  <c r="A1654" i="8"/>
  <c r="A1653" i="8"/>
  <c r="A1652" i="8"/>
  <c r="A1651" i="8"/>
  <c r="A1650" i="8"/>
  <c r="R1647" i="1"/>
  <c r="A1645" i="8"/>
  <c r="A1644" i="8"/>
  <c r="A1643" i="8"/>
  <c r="A1642" i="8"/>
  <c r="A1641" i="8"/>
  <c r="A1640" i="8"/>
  <c r="A1639" i="8"/>
  <c r="A1635" i="8"/>
  <c r="A1633" i="8"/>
  <c r="A1632" i="8"/>
  <c r="A1631" i="8"/>
  <c r="A1628" i="8"/>
  <c r="A1627" i="8"/>
  <c r="A1621" i="8"/>
  <c r="A1620" i="8"/>
  <c r="A1619" i="8"/>
  <c r="A1618" i="8"/>
  <c r="A1617" i="8"/>
  <c r="A1616" i="8"/>
  <c r="R1612" i="1"/>
  <c r="A1611" i="8"/>
  <c r="A1610" i="8"/>
  <c r="A1609" i="8"/>
  <c r="A1607" i="8"/>
  <c r="A1606" i="8"/>
  <c r="A1605" i="8"/>
  <c r="A1604" i="8"/>
  <c r="A1597" i="8"/>
  <c r="A1595" i="8"/>
  <c r="A1594" i="8"/>
  <c r="A1593" i="8"/>
  <c r="A1592" i="8"/>
  <c r="A1591" i="8"/>
  <c r="A1590" i="8"/>
  <c r="A1586" i="8"/>
  <c r="A1583" i="8"/>
  <c r="A1582" i="8"/>
  <c r="A1581" i="8"/>
  <c r="A1580" i="8"/>
  <c r="A1575" i="8"/>
  <c r="A1574" i="8"/>
  <c r="A1573" i="8"/>
  <c r="A1572" i="8"/>
  <c r="A1571" i="8"/>
  <c r="A1570" i="8"/>
  <c r="A1569" i="8"/>
  <c r="A1568" i="8"/>
  <c r="A1567" i="8"/>
  <c r="R1563" i="1"/>
  <c r="A1561" i="8"/>
  <c r="A1560" i="8"/>
  <c r="A1559" i="8"/>
  <c r="A1558" i="8"/>
  <c r="A1557" i="8"/>
  <c r="A1556" i="8"/>
  <c r="A1554" i="8"/>
  <c r="R1552" i="1"/>
  <c r="R1550" i="1"/>
  <c r="A1549" i="8"/>
  <c r="A1548" i="8"/>
  <c r="A1547" i="8"/>
  <c r="A1546" i="8"/>
  <c r="A1545" i="8"/>
  <c r="A1544" i="8"/>
  <c r="A1540" i="8"/>
  <c r="A1537" i="8"/>
  <c r="A1536" i="8"/>
  <c r="A1535" i="8"/>
  <c r="A1534" i="8"/>
  <c r="A1533" i="8"/>
  <c r="A1532" i="8"/>
  <c r="A1531" i="8"/>
  <c r="A1530" i="8"/>
  <c r="A1528" i="8"/>
  <c r="A1525" i="8"/>
  <c r="A1522" i="8"/>
  <c r="A1521" i="8"/>
  <c r="A1520" i="8"/>
  <c r="A1515" i="8"/>
  <c r="A1513" i="8"/>
  <c r="A1512" i="8"/>
  <c r="A1511" i="8"/>
  <c r="A1510" i="8"/>
  <c r="A1509" i="8"/>
  <c r="A1508" i="8"/>
  <c r="R1503" i="1"/>
  <c r="A1501" i="8"/>
  <c r="A1499" i="8"/>
  <c r="A1498" i="8"/>
  <c r="A1497" i="8"/>
  <c r="A1496" i="8"/>
  <c r="A1489" i="8"/>
  <c r="A1488" i="8"/>
  <c r="A1487" i="8"/>
  <c r="A1486" i="8"/>
  <c r="A1485" i="8"/>
  <c r="A1484" i="8"/>
  <c r="A1483" i="8"/>
  <c r="A1482" i="8"/>
  <c r="R1477" i="1"/>
  <c r="R1474" i="1"/>
  <c r="A1473" i="8"/>
  <c r="A1472" i="8"/>
  <c r="A1470" i="8"/>
  <c r="A1468" i="8"/>
  <c r="A1465" i="8"/>
  <c r="A1464" i="8"/>
  <c r="A1463" i="8"/>
  <c r="A1462" i="8"/>
  <c r="A1461" i="8"/>
  <c r="A1460" i="8"/>
  <c r="A1455" i="8"/>
  <c r="A1454" i="8"/>
  <c r="A1453" i="8"/>
  <c r="A1452" i="8"/>
  <c r="A1451" i="8"/>
  <c r="A1450" i="8"/>
  <c r="A1449" i="8"/>
  <c r="R1443" i="1"/>
  <c r="A1442" i="8"/>
  <c r="A1441" i="8"/>
  <c r="A1440" i="8"/>
  <c r="A1438" i="8"/>
  <c r="A1437" i="8"/>
  <c r="A1436" i="8"/>
  <c r="R1432" i="1"/>
  <c r="R1430" i="1"/>
  <c r="A1429" i="8"/>
  <c r="A1427" i="8"/>
  <c r="A1426" i="8"/>
  <c r="A1425" i="8"/>
  <c r="A1424" i="8"/>
  <c r="A1423" i="8"/>
  <c r="A1422" i="8"/>
  <c r="A1417" i="8"/>
  <c r="A1416" i="8"/>
  <c r="A1415" i="8"/>
  <c r="A1414" i="8"/>
  <c r="A1413" i="8"/>
  <c r="A1412" i="8"/>
  <c r="A1410" i="8"/>
  <c r="A1407" i="8"/>
  <c r="A1404" i="8"/>
  <c r="A1402" i="8"/>
  <c r="A1401" i="8"/>
  <c r="A1400" i="8"/>
  <c r="A1399" i="8"/>
  <c r="A1398" i="8"/>
  <c r="A1393" i="8"/>
  <c r="A1391" i="8"/>
  <c r="A1390" i="8"/>
  <c r="A1389" i="8"/>
  <c r="A1388" i="8"/>
  <c r="A1384" i="8"/>
  <c r="R1383" i="1"/>
  <c r="A1381" i="8"/>
  <c r="A1380" i="8"/>
  <c r="A1379" i="8"/>
  <c r="A1378" i="8"/>
  <c r="A1377" i="8"/>
  <c r="A1376" i="8"/>
  <c r="R1372" i="1"/>
  <c r="A1371" i="8"/>
  <c r="A1370" i="8"/>
  <c r="A1369" i="8"/>
  <c r="A1368" i="8"/>
  <c r="A1367" i="8"/>
  <c r="A1366" i="8"/>
  <c r="A1365" i="8"/>
  <c r="A1364" i="8"/>
  <c r="A1363" i="8"/>
  <c r="A1362" i="8"/>
  <c r="A1358" i="8"/>
  <c r="A1357" i="8"/>
  <c r="A1356" i="8"/>
  <c r="A1355" i="8"/>
  <c r="A1354" i="8"/>
  <c r="A1353" i="8"/>
  <c r="A1352" i="8"/>
  <c r="A1347" i="8"/>
  <c r="A1346" i="8"/>
  <c r="A1345" i="8"/>
  <c r="A1344" i="8"/>
  <c r="A1343" i="8"/>
  <c r="A1342" i="8"/>
  <c r="A1341" i="8"/>
  <c r="A1340" i="8"/>
  <c r="A1332" i="8"/>
  <c r="A1331" i="8"/>
  <c r="A1330" i="8"/>
  <c r="A1329" i="8"/>
  <c r="A1328" i="8"/>
  <c r="A1327" i="8"/>
  <c r="R1324" i="1"/>
  <c r="R1323" i="1"/>
  <c r="A1321" i="8"/>
  <c r="A1320" i="8"/>
  <c r="A1319" i="8"/>
  <c r="A1318" i="8"/>
  <c r="A1317" i="8"/>
  <c r="A1316" i="8"/>
  <c r="A1315" i="8"/>
  <c r="A1309" i="8"/>
  <c r="A1308" i="8"/>
  <c r="A1307" i="8"/>
  <c r="A1306" i="8"/>
  <c r="A1305" i="8"/>
  <c r="A1304" i="8"/>
  <c r="A1303" i="8"/>
  <c r="A1302" i="8"/>
  <c r="A1299" i="8"/>
  <c r="R1298" i="1"/>
  <c r="R1297" i="1"/>
  <c r="A1295" i="8"/>
  <c r="A1294" i="8"/>
  <c r="A1292" i="8"/>
  <c r="A1287" i="8"/>
  <c r="A1286" i="8"/>
  <c r="A1285" i="8"/>
  <c r="A1284" i="8"/>
  <c r="A1283" i="8"/>
  <c r="A1282" i="8"/>
  <c r="A1281" i="8"/>
  <c r="A1280" i="8"/>
  <c r="A1279" i="8"/>
  <c r="R1276" i="1"/>
  <c r="R1275" i="1"/>
  <c r="R1274" i="1"/>
  <c r="A1273" i="8"/>
  <c r="A1272" i="8"/>
  <c r="A1271" i="8"/>
  <c r="A1270" i="8"/>
  <c r="A1269" i="8"/>
  <c r="A1268" i="8"/>
  <c r="A1266" i="8"/>
  <c r="R1264" i="1"/>
  <c r="R1261" i="1"/>
  <c r="A1259" i="8"/>
  <c r="A1258" i="8"/>
  <c r="A1257" i="8"/>
  <c r="A1256" i="8"/>
  <c r="A1255" i="8"/>
  <c r="A1254" i="8"/>
  <c r="A1250" i="8"/>
  <c r="A1247" i="8"/>
  <c r="A1246" i="8"/>
  <c r="A1245" i="8"/>
  <c r="A1244" i="8"/>
  <c r="A1243" i="8"/>
  <c r="A1242" i="8"/>
  <c r="A1240" i="8"/>
  <c r="A1239" i="8"/>
  <c r="A1237" i="8"/>
  <c r="A1236" i="8"/>
  <c r="A1235" i="8"/>
  <c r="A1234" i="8"/>
  <c r="A1233" i="8"/>
  <c r="A1232" i="8"/>
  <c r="A1227" i="8"/>
  <c r="A1225" i="8"/>
  <c r="A1224" i="8"/>
  <c r="A1223" i="8"/>
  <c r="A1222" i="8"/>
  <c r="A1221" i="8"/>
  <c r="A1220" i="8"/>
  <c r="R1216" i="1"/>
  <c r="A1215" i="8"/>
  <c r="A1213" i="8"/>
  <c r="A1212" i="8"/>
  <c r="A1211" i="8"/>
  <c r="A1210" i="8"/>
  <c r="A1209" i="8"/>
  <c r="A1208" i="8"/>
  <c r="R1203" i="1"/>
  <c r="A1200" i="8"/>
  <c r="A1198" i="8"/>
  <c r="A1197" i="8"/>
  <c r="A1196" i="8"/>
  <c r="A1195" i="8"/>
  <c r="A1194" i="8"/>
  <c r="A1189" i="8"/>
  <c r="A1188" i="8"/>
  <c r="A1187" i="8"/>
  <c r="A1186" i="8"/>
  <c r="A1185" i="8"/>
  <c r="A1184" i="8"/>
  <c r="A1179" i="8"/>
  <c r="A1175" i="8"/>
  <c r="A1174" i="8"/>
  <c r="A1172" i="8"/>
  <c r="A1171" i="8"/>
  <c r="A1165" i="8"/>
  <c r="A1164" i="8"/>
  <c r="A1163" i="8"/>
  <c r="A1162" i="8"/>
  <c r="A1161" i="8"/>
  <c r="A1160" i="8"/>
  <c r="R1155" i="1"/>
  <c r="A1152" i="8"/>
  <c r="A1151" i="8"/>
  <c r="A1150" i="8"/>
  <c r="A1149" i="8"/>
  <c r="A1148" i="8"/>
  <c r="A1147" i="8"/>
  <c r="A1143" i="8"/>
  <c r="A1141" i="8"/>
  <c r="A1140" i="8"/>
  <c r="A1139" i="8"/>
  <c r="A1138" i="8"/>
  <c r="A1137" i="8"/>
  <c r="A1136" i="8"/>
  <c r="A1135" i="8"/>
  <c r="A1134" i="8"/>
  <c r="A1129" i="8"/>
  <c r="A1128" i="8"/>
  <c r="A1127" i="8"/>
  <c r="A1126" i="8"/>
  <c r="A1125" i="8"/>
  <c r="A1124" i="8"/>
  <c r="A1122" i="8"/>
  <c r="R1119" i="1"/>
  <c r="A1118" i="8"/>
  <c r="A1117" i="8"/>
  <c r="A1116" i="8"/>
  <c r="A1115" i="8"/>
  <c r="A1114" i="8"/>
  <c r="A1113" i="8"/>
  <c r="A1112" i="8"/>
  <c r="A1111" i="8"/>
  <c r="A1105" i="8"/>
  <c r="A1103" i="8"/>
  <c r="A1102" i="8"/>
  <c r="A1101" i="8"/>
  <c r="A1100" i="8"/>
  <c r="A1096" i="8"/>
  <c r="R1095" i="1"/>
  <c r="A1090" i="8"/>
  <c r="A1089" i="8"/>
  <c r="A1088" i="8"/>
  <c r="A1087" i="8"/>
  <c r="A1083" i="8"/>
  <c r="A1081" i="8"/>
  <c r="A1079" i="8"/>
  <c r="A1077" i="8"/>
  <c r="A1076" i="8"/>
  <c r="A1075" i="8"/>
  <c r="A1074" i="8"/>
  <c r="A1069" i="8"/>
  <c r="A1068" i="8"/>
  <c r="A1067" i="8"/>
  <c r="A1066" i="8"/>
  <c r="A1065" i="8"/>
  <c r="A1064" i="8"/>
  <c r="A1058" i="8"/>
  <c r="A1057" i="8"/>
  <c r="A1055" i="8"/>
  <c r="A1054" i="8"/>
  <c r="A1053" i="8"/>
  <c r="A1052" i="8"/>
  <c r="A1046" i="8"/>
  <c r="A1045" i="8"/>
  <c r="A1044" i="8"/>
  <c r="A1043" i="8"/>
  <c r="A1042" i="8"/>
  <c r="A1041" i="8"/>
  <c r="A1040" i="8"/>
  <c r="R1035" i="1"/>
  <c r="A1034" i="8"/>
  <c r="A1032" i="8"/>
  <c r="A1031" i="8"/>
  <c r="A1030" i="8"/>
  <c r="A1029" i="8"/>
  <c r="A1028" i="8"/>
  <c r="A1027" i="8"/>
  <c r="A1026" i="8"/>
  <c r="A1019" i="8"/>
  <c r="A1018" i="8"/>
  <c r="A1017" i="8"/>
  <c r="A1016" i="8"/>
  <c r="A1015" i="8"/>
  <c r="A1014" i="8"/>
  <c r="A1011" i="8"/>
  <c r="A1007" i="8"/>
  <c r="A1006" i="8"/>
  <c r="A1005" i="8"/>
  <c r="A1004" i="8"/>
  <c r="A1002" i="8"/>
  <c r="R1000" i="1"/>
  <c r="A999" i="8"/>
  <c r="A997" i="8"/>
  <c r="A996" i="8"/>
  <c r="A995" i="8"/>
  <c r="A994" i="8"/>
  <c r="A993" i="8"/>
  <c r="A992" i="8"/>
  <c r="A991" i="8"/>
  <c r="A988" i="8"/>
  <c r="A983" i="8"/>
  <c r="A982" i="8"/>
  <c r="A981" i="8"/>
  <c r="A980" i="8"/>
  <c r="A979" i="8"/>
  <c r="A978" i="8"/>
  <c r="A976" i="8"/>
  <c r="R975" i="1"/>
  <c r="A973" i="8"/>
  <c r="A971" i="8"/>
  <c r="A970" i="8"/>
  <c r="A969" i="8"/>
  <c r="A968" i="8"/>
  <c r="A966" i="8"/>
  <c r="R964" i="1"/>
  <c r="A961" i="8"/>
  <c r="A960" i="8"/>
  <c r="A959" i="8"/>
  <c r="A958" i="8"/>
  <c r="A957" i="8"/>
  <c r="A956" i="8"/>
  <c r="A950" i="8"/>
  <c r="A947" i="8"/>
  <c r="A946" i="8"/>
  <c r="A945" i="8"/>
  <c r="A944" i="8"/>
  <c r="A940" i="8"/>
  <c r="A938" i="8"/>
  <c r="A937" i="8"/>
  <c r="A936" i="8"/>
  <c r="A935" i="8"/>
  <c r="A934" i="8"/>
  <c r="A933" i="8"/>
  <c r="A932" i="8"/>
  <c r="A931" i="8"/>
  <c r="A930" i="8"/>
  <c r="A928" i="8"/>
  <c r="A927" i="8"/>
  <c r="A924" i="8"/>
  <c r="A923" i="8"/>
  <c r="A922" i="8"/>
  <c r="A921" i="8"/>
  <c r="A920" i="8"/>
  <c r="A918" i="8"/>
  <c r="R915" i="1"/>
  <c r="A913" i="8"/>
  <c r="A910" i="8"/>
  <c r="A909" i="8"/>
  <c r="A908" i="8"/>
  <c r="A907" i="8"/>
  <c r="A904" i="8"/>
  <c r="A901" i="8"/>
  <c r="A900" i="8"/>
  <c r="A899" i="8"/>
  <c r="A898" i="8"/>
  <c r="A897" i="8"/>
  <c r="A896" i="8"/>
  <c r="A895" i="8"/>
  <c r="A894" i="8"/>
  <c r="A892" i="8"/>
  <c r="R891" i="1"/>
  <c r="A890" i="8"/>
  <c r="A889" i="8"/>
  <c r="A888" i="8"/>
  <c r="A887" i="8"/>
  <c r="A886" i="8"/>
  <c r="A885" i="8"/>
  <c r="A884" i="8"/>
  <c r="A879" i="8"/>
  <c r="A876" i="8"/>
  <c r="A875" i="8"/>
  <c r="A874" i="8"/>
  <c r="A873" i="8"/>
  <c r="A872" i="8"/>
  <c r="A866" i="8"/>
  <c r="A865" i="8"/>
  <c r="A864" i="8"/>
  <c r="A863" i="8"/>
  <c r="A862" i="8"/>
  <c r="A861" i="8"/>
  <c r="A860" i="8"/>
  <c r="A859" i="8"/>
  <c r="A858" i="8"/>
  <c r="R855" i="1"/>
  <c r="R854" i="1"/>
  <c r="A852" i="8"/>
  <c r="A851" i="8"/>
  <c r="A850" i="8"/>
  <c r="A849" i="8"/>
  <c r="A848" i="8"/>
  <c r="A846" i="8"/>
  <c r="A844" i="8"/>
  <c r="A843" i="8"/>
  <c r="A842" i="8"/>
  <c r="A841" i="8"/>
  <c r="A839" i="8"/>
  <c r="A838" i="8"/>
  <c r="A837" i="8"/>
  <c r="A836" i="8"/>
  <c r="A835" i="8"/>
  <c r="A829" i="8"/>
  <c r="A826" i="8"/>
  <c r="A825" i="8"/>
  <c r="A824" i="8"/>
  <c r="A822" i="8"/>
  <c r="A816" i="8"/>
  <c r="A815" i="8"/>
  <c r="A814" i="8"/>
  <c r="A813" i="8"/>
  <c r="A812" i="8"/>
  <c r="A811" i="8"/>
  <c r="A810" i="8"/>
  <c r="A806" i="8"/>
  <c r="A805" i="8"/>
  <c r="A804" i="8"/>
  <c r="A803" i="8"/>
  <c r="A802" i="8"/>
  <c r="A801" i="8"/>
  <c r="A800" i="8"/>
  <c r="A799" i="8"/>
  <c r="A796" i="8"/>
  <c r="R792" i="1"/>
  <c r="A791" i="8"/>
  <c r="A790" i="8"/>
  <c r="A789" i="8"/>
  <c r="A788" i="8"/>
  <c r="A784" i="8"/>
  <c r="A783" i="8"/>
  <c r="A782" i="8"/>
  <c r="A781" i="8"/>
  <c r="A780" i="8"/>
  <c r="A779" i="8"/>
  <c r="A778" i="8"/>
  <c r="A777" i="8"/>
  <c r="A776" i="8"/>
  <c r="A775" i="8"/>
  <c r="R772" i="1"/>
  <c r="A769" i="8"/>
  <c r="A768" i="8"/>
  <c r="A765" i="8"/>
  <c r="A764" i="8"/>
  <c r="A762" i="8"/>
  <c r="A759" i="8"/>
  <c r="A757" i="8"/>
  <c r="A756" i="8"/>
  <c r="A755" i="8"/>
  <c r="A754" i="8"/>
  <c r="A753" i="8"/>
  <c r="A752" i="8"/>
  <c r="A748" i="8"/>
  <c r="A743" i="8"/>
  <c r="A742" i="8"/>
  <c r="A741" i="8"/>
  <c r="A740" i="8"/>
  <c r="A739" i="8"/>
  <c r="A734" i="8"/>
  <c r="A733" i="8"/>
  <c r="A731" i="8"/>
  <c r="A730" i="8"/>
  <c r="A729" i="8"/>
  <c r="A728" i="8"/>
  <c r="A727" i="8"/>
  <c r="A726" i="8"/>
  <c r="A721" i="8"/>
  <c r="A720" i="8"/>
  <c r="A719" i="8"/>
  <c r="A718" i="8"/>
  <c r="A717" i="8"/>
  <c r="A716" i="8"/>
  <c r="R712" i="1"/>
  <c r="R711" i="1"/>
  <c r="A709" i="8"/>
  <c r="A708" i="8"/>
  <c r="A707" i="8"/>
  <c r="A705" i="8"/>
  <c r="A704" i="8"/>
  <c r="A697" i="8"/>
  <c r="A696" i="8"/>
  <c r="A694" i="8"/>
  <c r="A693" i="8"/>
  <c r="A692" i="8"/>
  <c r="A691" i="8"/>
  <c r="A690" i="8"/>
  <c r="A685" i="8"/>
  <c r="A684" i="8"/>
  <c r="A683" i="8"/>
  <c r="A682" i="8"/>
  <c r="A681" i="8"/>
  <c r="A680" i="8"/>
  <c r="A679" i="8"/>
  <c r="A678" i="8"/>
  <c r="A676" i="8"/>
  <c r="A672" i="8"/>
  <c r="A671" i="8"/>
  <c r="A670" i="8"/>
  <c r="A669" i="8"/>
  <c r="A668" i="8"/>
  <c r="A663" i="8"/>
  <c r="A661" i="8"/>
  <c r="A660" i="8"/>
  <c r="A659" i="8"/>
  <c r="A658" i="8"/>
  <c r="A656" i="8"/>
  <c r="R651" i="1"/>
  <c r="A649" i="8"/>
  <c r="A648" i="8"/>
  <c r="A647" i="8"/>
  <c r="A646" i="8"/>
  <c r="A645" i="8"/>
  <c r="A644" i="8"/>
  <c r="A643" i="8"/>
  <c r="A639" i="8"/>
  <c r="A637" i="8"/>
  <c r="A636" i="8"/>
  <c r="A635" i="8"/>
  <c r="A634" i="8"/>
  <c r="A633" i="8"/>
  <c r="A632" i="8"/>
  <c r="A630" i="8"/>
  <c r="A628" i="8"/>
  <c r="A626" i="8"/>
  <c r="A624" i="8"/>
  <c r="A622" i="8"/>
  <c r="A620" i="8"/>
  <c r="A613" i="8"/>
  <c r="A611" i="8"/>
  <c r="A610" i="8"/>
  <c r="A609" i="8"/>
  <c r="A608" i="8"/>
  <c r="A606" i="8"/>
  <c r="A602" i="8"/>
  <c r="A601" i="8"/>
  <c r="A600" i="8"/>
  <c r="A598" i="8"/>
  <c r="A597" i="8"/>
  <c r="A596" i="8"/>
  <c r="A595" i="8"/>
  <c r="A594" i="8"/>
  <c r="A592" i="8"/>
  <c r="R591" i="1"/>
  <c r="R590" i="1"/>
  <c r="A587" i="8"/>
  <c r="A585" i="8"/>
  <c r="A584" i="8"/>
  <c r="A582" i="8"/>
  <c r="R579" i="1"/>
  <c r="A578" i="8"/>
  <c r="A577" i="8"/>
  <c r="A576" i="8"/>
  <c r="A575" i="8"/>
  <c r="A574" i="8"/>
  <c r="A573" i="8"/>
  <c r="A572" i="8"/>
  <c r="A567" i="8"/>
  <c r="R566" i="1"/>
  <c r="A564" i="8"/>
  <c r="A563" i="8"/>
  <c r="A562" i="8"/>
  <c r="A561" i="8"/>
  <c r="A560" i="8"/>
  <c r="A559" i="8"/>
  <c r="A553" i="8"/>
  <c r="A552" i="8"/>
  <c r="A551" i="8"/>
  <c r="A550" i="8"/>
  <c r="A549" i="8"/>
  <c r="A548" i="8"/>
  <c r="A547" i="8"/>
  <c r="A543" i="8"/>
  <c r="A542" i="8"/>
  <c r="A541" i="8"/>
  <c r="A540" i="8"/>
  <c r="A539" i="8"/>
  <c r="A538" i="8"/>
  <c r="A536" i="8"/>
  <c r="A535" i="8"/>
  <c r="A534" i="8"/>
  <c r="R531" i="1"/>
  <c r="A530" i="8"/>
  <c r="A529" i="8"/>
  <c r="A527" i="8"/>
  <c r="A526" i="8"/>
  <c r="A525" i="8"/>
  <c r="A524" i="8"/>
  <c r="R519" i="1"/>
  <c r="R518" i="1"/>
  <c r="A517" i="8"/>
  <c r="A516" i="8"/>
  <c r="A515" i="8"/>
  <c r="A514" i="8"/>
  <c r="A513" i="8"/>
  <c r="A512" i="8"/>
  <c r="A508" i="8"/>
  <c r="A507" i="8"/>
  <c r="A506" i="8"/>
  <c r="R504" i="1"/>
  <c r="A502" i="8"/>
  <c r="A501" i="8"/>
  <c r="A500" i="8"/>
  <c r="A499" i="8"/>
  <c r="A498" i="8"/>
  <c r="A495" i="8"/>
  <c r="A494" i="8"/>
  <c r="A493" i="8"/>
  <c r="A492" i="8"/>
  <c r="A491" i="8"/>
  <c r="A490" i="8"/>
  <c r="A481" i="8"/>
  <c r="A480" i="8"/>
  <c r="A479" i="8"/>
  <c r="A478" i="8"/>
  <c r="A477" i="8"/>
  <c r="A476" i="8"/>
  <c r="A475" i="8"/>
  <c r="R471" i="1"/>
  <c r="A469" i="8"/>
  <c r="A467" i="8"/>
  <c r="A466" i="8"/>
  <c r="A465" i="8"/>
  <c r="A464" i="8"/>
  <c r="A463" i="8"/>
  <c r="A462" i="8"/>
  <c r="A460" i="8"/>
  <c r="R459" i="1"/>
  <c r="R457" i="1"/>
  <c r="A456" i="8"/>
  <c r="A455" i="8"/>
  <c r="A454" i="8"/>
  <c r="A453" i="8"/>
  <c r="A452" i="8"/>
  <c r="A450" i="8"/>
  <c r="A447" i="8"/>
  <c r="A445" i="8"/>
  <c r="A444" i="8"/>
  <c r="A443" i="8"/>
  <c r="A442" i="8"/>
  <c r="A441" i="8"/>
  <c r="A440" i="8"/>
  <c r="A436" i="8"/>
  <c r="A434" i="8"/>
  <c r="A433" i="8"/>
  <c r="A432" i="8"/>
  <c r="A431" i="8"/>
  <c r="A430" i="8"/>
  <c r="A429" i="8"/>
  <c r="A428" i="8"/>
  <c r="A427" i="8"/>
  <c r="A422" i="8"/>
  <c r="A421" i="8"/>
  <c r="A420" i="8"/>
  <c r="A419" i="8"/>
  <c r="A418" i="8"/>
  <c r="A417" i="8"/>
  <c r="A416" i="8"/>
  <c r="A414" i="8"/>
  <c r="R412" i="1"/>
  <c r="A409" i="8"/>
  <c r="A408" i="8"/>
  <c r="A407" i="8"/>
  <c r="A406" i="8"/>
  <c r="A405" i="8"/>
  <c r="A404" i="8"/>
  <c r="A403" i="8"/>
  <c r="A397" i="8"/>
  <c r="A396" i="8"/>
  <c r="A395" i="8"/>
  <c r="A394" i="8"/>
  <c r="A393" i="8"/>
  <c r="A392" i="8"/>
  <c r="A390" i="8"/>
  <c r="R388" i="1"/>
  <c r="A385" i="8"/>
  <c r="A384" i="8"/>
  <c r="A383" i="8"/>
  <c r="A382" i="8"/>
  <c r="A381" i="8"/>
  <c r="A380" i="8"/>
  <c r="A379" i="8"/>
  <c r="A378" i="8"/>
  <c r="A371" i="8"/>
  <c r="A370" i="8"/>
  <c r="A369" i="8"/>
  <c r="A368" i="8"/>
  <c r="A366" i="8"/>
  <c r="A364" i="8"/>
  <c r="A363" i="8"/>
  <c r="A361" i="8"/>
  <c r="A360" i="8"/>
  <c r="A358" i="8"/>
  <c r="A357" i="8"/>
  <c r="A356" i="8"/>
  <c r="A351" i="8"/>
  <c r="A350" i="8"/>
  <c r="A349" i="8"/>
  <c r="A348" i="8"/>
  <c r="A347" i="8"/>
  <c r="A346" i="8"/>
  <c r="A345" i="8"/>
  <c r="A344" i="8"/>
  <c r="A337" i="8"/>
  <c r="A336" i="8"/>
  <c r="A335" i="8"/>
  <c r="A334" i="8"/>
  <c r="A333" i="8"/>
  <c r="A332" i="8"/>
  <c r="A331" i="8"/>
  <c r="A330" i="8"/>
  <c r="R327" i="1"/>
  <c r="A326" i="8"/>
  <c r="A323" i="8"/>
  <c r="A322" i="8"/>
  <c r="A321" i="8"/>
  <c r="A320" i="8"/>
  <c r="A315" i="8"/>
  <c r="A313" i="8"/>
  <c r="A312" i="8"/>
  <c r="A311" i="8"/>
  <c r="A310" i="8"/>
  <c r="A309" i="8"/>
  <c r="A308" i="8"/>
  <c r="A299" i="8"/>
  <c r="A298" i="8"/>
  <c r="A297" i="8"/>
  <c r="A296" i="8"/>
  <c r="A294" i="8"/>
  <c r="A289" i="8"/>
  <c r="A288" i="8"/>
  <c r="A287" i="8"/>
  <c r="A286" i="8"/>
  <c r="A285" i="8"/>
  <c r="A284" i="8"/>
  <c r="A283" i="8"/>
  <c r="A282" i="8"/>
  <c r="A280" i="8"/>
  <c r="A275" i="8"/>
  <c r="A274" i="8"/>
  <c r="A273" i="8"/>
  <c r="A272" i="8"/>
  <c r="R267" i="1"/>
  <c r="A266" i="8"/>
  <c r="A265" i="8"/>
  <c r="A264" i="8"/>
  <c r="A263" i="8"/>
  <c r="A262" i="8"/>
  <c r="R261" i="1"/>
  <c r="A260" i="8"/>
  <c r="A259" i="8"/>
  <c r="A258" i="8"/>
  <c r="A251" i="8"/>
  <c r="A250" i="8"/>
  <c r="A249" i="8"/>
  <c r="A248" i="8"/>
  <c r="A247" i="8"/>
  <c r="A246" i="8"/>
  <c r="R244" i="1"/>
  <c r="A243" i="8"/>
  <c r="A242" i="8"/>
  <c r="A241" i="8"/>
  <c r="A240" i="8"/>
  <c r="A239" i="8"/>
  <c r="A238" i="8"/>
  <c r="A237" i="8"/>
  <c r="A231" i="8"/>
  <c r="A229" i="8"/>
  <c r="A228" i="8"/>
  <c r="A227" i="8"/>
  <c r="A226" i="8"/>
  <c r="A225" i="8"/>
  <c r="A224" i="8"/>
  <c r="A220" i="8"/>
  <c r="A218" i="8"/>
  <c r="A217" i="8"/>
  <c r="A216" i="8"/>
  <c r="A215" i="8"/>
  <c r="A214" i="8"/>
  <c r="A213" i="8"/>
  <c r="A212" i="8"/>
  <c r="A210" i="8"/>
  <c r="A207" i="8"/>
  <c r="A205" i="8"/>
  <c r="A204" i="8"/>
  <c r="A203" i="8"/>
  <c r="A202" i="8"/>
  <c r="A201" i="8"/>
  <c r="A200" i="8"/>
  <c r="A199" i="8"/>
  <c r="A198" i="8"/>
  <c r="A196" i="8"/>
  <c r="A194" i="8"/>
  <c r="A193" i="8"/>
  <c r="A192" i="8"/>
  <c r="A191" i="8"/>
  <c r="A190" i="8"/>
  <c r="A189" i="8"/>
  <c r="A188" i="8"/>
  <c r="R184" i="1"/>
  <c r="A183" i="8"/>
  <c r="A181" i="8"/>
  <c r="A180" i="8"/>
  <c r="A178" i="8"/>
  <c r="A177" i="8"/>
  <c r="A176" i="8"/>
  <c r="A169" i="8"/>
  <c r="A167" i="8"/>
  <c r="A166" i="8"/>
  <c r="A165" i="8"/>
  <c r="A164" i="8"/>
  <c r="A163" i="8"/>
  <c r="A162" i="8"/>
  <c r="A157" i="8"/>
  <c r="A156" i="8"/>
  <c r="A155" i="8"/>
  <c r="A154" i="8"/>
  <c r="A153" i="8"/>
  <c r="A152" i="8"/>
  <c r="A150" i="8"/>
  <c r="A147" i="8"/>
  <c r="A145" i="8"/>
  <c r="A143" i="8"/>
  <c r="A142" i="8"/>
  <c r="A141" i="8"/>
  <c r="A140" i="8"/>
  <c r="A138" i="8"/>
  <c r="R136" i="1"/>
  <c r="A135" i="8"/>
  <c r="A132" i="8"/>
  <c r="A131" i="8"/>
  <c r="A130" i="8"/>
  <c r="A129" i="8"/>
  <c r="A128" i="8"/>
  <c r="A124" i="8"/>
  <c r="R123" i="1"/>
  <c r="A122" i="8"/>
  <c r="A121" i="8"/>
  <c r="A120" i="8"/>
  <c r="A119" i="8"/>
  <c r="A118" i="8"/>
  <c r="A117" i="8"/>
  <c r="A116" i="8"/>
  <c r="A115" i="8"/>
  <c r="A114" i="8"/>
  <c r="A112" i="8"/>
  <c r="A110" i="8"/>
  <c r="A109" i="8"/>
  <c r="A108" i="8"/>
  <c r="A107" i="8"/>
  <c r="A105" i="8"/>
  <c r="A104" i="8"/>
  <c r="A102" i="8"/>
  <c r="A96" i="8"/>
  <c r="A95" i="8"/>
  <c r="A94" i="8"/>
  <c r="R93" i="1"/>
  <c r="A86" i="8"/>
  <c r="A85" i="8"/>
  <c r="A84" i="8"/>
  <c r="A83" i="8"/>
  <c r="A82" i="8"/>
  <c r="A81" i="8"/>
  <c r="A80" i="8"/>
  <c r="A76" i="8"/>
  <c r="A73" i="8"/>
  <c r="A71" i="8"/>
  <c r="A70" i="8"/>
  <c r="A69" i="8"/>
  <c r="A68" i="8"/>
  <c r="A66" i="8"/>
  <c r="A64" i="8"/>
  <c r="A63" i="8"/>
  <c r="R62" i="1"/>
  <c r="A60" i="8"/>
  <c r="A59" i="8"/>
  <c r="A58" i="8"/>
  <c r="A57" i="8"/>
  <c r="A56" i="8"/>
  <c r="A54" i="8"/>
  <c r="R52" i="1"/>
  <c r="A49" i="8"/>
  <c r="A48" i="8"/>
  <c r="A47" i="8"/>
  <c r="A46" i="8"/>
  <c r="A45" i="8"/>
  <c r="A43" i="8"/>
  <c r="A40" i="8"/>
  <c r="R38" i="1"/>
  <c r="A37" i="8"/>
  <c r="A36" i="8"/>
  <c r="A35" i="8"/>
  <c r="A34" i="8"/>
  <c r="A33" i="8"/>
  <c r="A32" i="8"/>
  <c r="A31" i="8"/>
  <c r="A30" i="8"/>
  <c r="A28" i="8"/>
  <c r="A26" i="8"/>
  <c r="A25" i="8"/>
  <c r="A24" i="8"/>
  <c r="R23" i="1"/>
  <c r="A21" i="8"/>
  <c r="A20" i="8"/>
  <c r="A15" i="8"/>
  <c r="A14" i="8"/>
  <c r="A11" i="8"/>
  <c r="A8" i="8"/>
  <c r="R3" i="1"/>
  <c r="A4" i="8"/>
  <c r="A5" i="8"/>
  <c r="A6" i="8"/>
  <c r="A7" i="8"/>
  <c r="A3" i="8"/>
  <c r="A16" i="8"/>
  <c r="A17" i="8"/>
  <c r="A18" i="8"/>
  <c r="A19" i="8"/>
  <c r="A27" i="8"/>
  <c r="A29" i="8"/>
  <c r="A38" i="8"/>
  <c r="A39" i="8"/>
  <c r="A41" i="8"/>
  <c r="A42" i="8"/>
  <c r="A51" i="8"/>
  <c r="A52" i="8"/>
  <c r="A53" i="8"/>
  <c r="A55" i="8"/>
  <c r="A61" i="8"/>
  <c r="A62" i="8"/>
  <c r="A65" i="8"/>
  <c r="A67" i="8"/>
  <c r="A75" i="8"/>
  <c r="A77" i="8"/>
  <c r="A78" i="8"/>
  <c r="A79" i="8"/>
  <c r="A87" i="8"/>
  <c r="A88" i="8"/>
  <c r="A89" i="8"/>
  <c r="A90" i="8"/>
  <c r="A91" i="8"/>
  <c r="A99" i="8"/>
  <c r="A100" i="8"/>
  <c r="A101" i="8"/>
  <c r="A103" i="8"/>
  <c r="A111" i="8"/>
  <c r="A113" i="8"/>
  <c r="A123" i="8"/>
  <c r="A125" i="8"/>
  <c r="A126" i="8"/>
  <c r="A127" i="8"/>
  <c r="A136" i="8"/>
  <c r="A137" i="8"/>
  <c r="A139" i="8"/>
  <c r="A148" i="8"/>
  <c r="A149" i="8"/>
  <c r="A151" i="8"/>
  <c r="A159" i="8"/>
  <c r="A160" i="8"/>
  <c r="A161" i="8"/>
  <c r="A171" i="8"/>
  <c r="A172" i="8"/>
  <c r="A173" i="8"/>
  <c r="A174" i="8"/>
  <c r="A175" i="8"/>
  <c r="A184" i="8"/>
  <c r="A185" i="8"/>
  <c r="A186" i="8"/>
  <c r="A187" i="8"/>
  <c r="A195" i="8"/>
  <c r="A197" i="8"/>
  <c r="A208" i="8"/>
  <c r="A209" i="8"/>
  <c r="A211" i="8"/>
  <c r="A219" i="8"/>
  <c r="A221" i="8"/>
  <c r="A222" i="8"/>
  <c r="A223" i="8"/>
  <c r="A232" i="8"/>
  <c r="A233" i="8"/>
  <c r="A234" i="8"/>
  <c r="A235" i="8"/>
  <c r="A244" i="8"/>
  <c r="A245" i="8"/>
  <c r="A255" i="8"/>
  <c r="A256" i="8"/>
  <c r="A257" i="8"/>
  <c r="A261" i="8"/>
  <c r="A267" i="8"/>
  <c r="A268" i="8"/>
  <c r="A269" i="8"/>
  <c r="A270" i="8"/>
  <c r="A271" i="8"/>
  <c r="A279" i="8"/>
  <c r="A281" i="8"/>
  <c r="A291" i="8"/>
  <c r="A292" i="8"/>
  <c r="A293" i="8"/>
  <c r="A295" i="8"/>
  <c r="A303" i="8"/>
  <c r="A304" i="8"/>
  <c r="A305" i="8"/>
  <c r="A306" i="8"/>
  <c r="A307" i="8"/>
  <c r="A316" i="8"/>
  <c r="A317" i="8"/>
  <c r="A318" i="8"/>
  <c r="A319" i="8"/>
  <c r="A324" i="8"/>
  <c r="A327" i="8"/>
  <c r="A328" i="8"/>
  <c r="A329" i="8"/>
  <c r="A339" i="8"/>
  <c r="A340" i="8"/>
  <c r="A341" i="8"/>
  <c r="A342" i="8"/>
  <c r="A343" i="8"/>
  <c r="A353" i="8"/>
  <c r="A354" i="8"/>
  <c r="A355" i="8"/>
  <c r="A359" i="8"/>
  <c r="A365" i="8"/>
  <c r="A367" i="8"/>
  <c r="A375" i="8"/>
  <c r="A376" i="8"/>
  <c r="A377" i="8"/>
  <c r="A387" i="8"/>
  <c r="A388" i="8"/>
  <c r="A389" i="8"/>
  <c r="A391" i="8"/>
  <c r="A399" i="8"/>
  <c r="A400" i="8"/>
  <c r="A401" i="8"/>
  <c r="A402" i="8"/>
  <c r="A411" i="8"/>
  <c r="A413" i="8"/>
  <c r="A415" i="8"/>
  <c r="A423" i="8"/>
  <c r="A424" i="8"/>
  <c r="A425" i="8"/>
  <c r="A426" i="8"/>
  <c r="A435" i="8"/>
  <c r="A437" i="8"/>
  <c r="A438" i="8"/>
  <c r="A439" i="8"/>
  <c r="A448" i="8"/>
  <c r="A449" i="8"/>
  <c r="A451" i="8"/>
  <c r="A457" i="8"/>
  <c r="A459" i="8"/>
  <c r="A461" i="8"/>
  <c r="A471" i="8"/>
  <c r="A472" i="8"/>
  <c r="A473" i="8"/>
  <c r="A474" i="8"/>
  <c r="A483" i="8"/>
  <c r="A484" i="8"/>
  <c r="A485" i="8"/>
  <c r="A486" i="8"/>
  <c r="A487" i="8"/>
  <c r="A496" i="8"/>
  <c r="A497" i="8"/>
  <c r="A503" i="8"/>
  <c r="A504" i="8"/>
  <c r="A509" i="8"/>
  <c r="A510" i="8"/>
  <c r="A511" i="8"/>
  <c r="A519" i="8"/>
  <c r="A520" i="8"/>
  <c r="A521" i="8"/>
  <c r="A522" i="8"/>
  <c r="A523" i="8"/>
  <c r="A531" i="8"/>
  <c r="A532" i="8"/>
  <c r="A533" i="8"/>
  <c r="A537" i="8"/>
  <c r="A544" i="8"/>
  <c r="A545" i="8"/>
  <c r="A546" i="8"/>
  <c r="A555" i="8"/>
  <c r="A556" i="8"/>
  <c r="A557" i="8"/>
  <c r="A558" i="8"/>
  <c r="A565" i="8"/>
  <c r="A566" i="8"/>
  <c r="A568" i="8"/>
  <c r="A569" i="8"/>
  <c r="A570" i="8"/>
  <c r="A571" i="8"/>
  <c r="A580" i="8"/>
  <c r="A581" i="8"/>
  <c r="A583" i="8"/>
  <c r="A588" i="8"/>
  <c r="A589" i="8"/>
  <c r="A590" i="8"/>
  <c r="A591" i="8"/>
  <c r="A593" i="8"/>
  <c r="A603" i="8"/>
  <c r="A604" i="8"/>
  <c r="A605" i="8"/>
  <c r="A607" i="8"/>
  <c r="A615" i="8"/>
  <c r="A616" i="8"/>
  <c r="A617" i="8"/>
  <c r="A618" i="8"/>
  <c r="A619" i="8"/>
  <c r="A627" i="8"/>
  <c r="A629" i="8"/>
  <c r="A631" i="8"/>
  <c r="A640" i="8"/>
  <c r="A641" i="8"/>
  <c r="A642" i="8"/>
  <c r="A651" i="8"/>
  <c r="A653" i="8"/>
  <c r="A654" i="8"/>
  <c r="A655" i="8"/>
  <c r="A664" i="8"/>
  <c r="A665" i="8"/>
  <c r="A666" i="8"/>
  <c r="A667" i="8"/>
  <c r="A675" i="8"/>
  <c r="A677" i="8"/>
  <c r="A687" i="8"/>
  <c r="A688" i="8"/>
  <c r="A689" i="8"/>
  <c r="A699" i="8"/>
  <c r="A700" i="8"/>
  <c r="A701" i="8"/>
  <c r="A702" i="8"/>
  <c r="A703" i="8"/>
  <c r="A712" i="8"/>
  <c r="A713" i="8"/>
  <c r="A714" i="8"/>
  <c r="A715" i="8"/>
  <c r="A723" i="8"/>
  <c r="A724" i="8"/>
  <c r="A725" i="8"/>
  <c r="A732" i="8"/>
  <c r="A735" i="8"/>
  <c r="A736" i="8"/>
  <c r="A737" i="8"/>
  <c r="A738" i="8"/>
  <c r="A747" i="8"/>
  <c r="A749" i="8"/>
  <c r="A750" i="8"/>
  <c r="A751" i="8"/>
  <c r="A760" i="8"/>
  <c r="A761" i="8"/>
  <c r="A763" i="8"/>
  <c r="A771" i="8"/>
  <c r="A772" i="8"/>
  <c r="A773" i="8"/>
  <c r="A774" i="8"/>
  <c r="A785" i="8"/>
  <c r="A786" i="8"/>
  <c r="A787" i="8"/>
  <c r="A795" i="8"/>
  <c r="A797" i="8"/>
  <c r="A798" i="8"/>
  <c r="A807" i="8"/>
  <c r="A808" i="8"/>
  <c r="A809" i="8"/>
  <c r="A817" i="8"/>
  <c r="A819" i="8"/>
  <c r="A820" i="8"/>
  <c r="A821" i="8"/>
  <c r="A823" i="8"/>
  <c r="A831" i="8"/>
  <c r="A833" i="8"/>
  <c r="A834" i="8"/>
  <c r="A845" i="8"/>
  <c r="A847" i="8"/>
  <c r="A853" i="8"/>
  <c r="A854" i="8"/>
  <c r="A855" i="8"/>
  <c r="A856" i="8"/>
  <c r="A857" i="8"/>
  <c r="A867" i="8"/>
  <c r="A868" i="8"/>
  <c r="A869" i="8"/>
  <c r="A870" i="8"/>
  <c r="A871" i="8"/>
  <c r="A880" i="8"/>
  <c r="A881" i="8"/>
  <c r="A882" i="8"/>
  <c r="A883" i="8"/>
  <c r="A891" i="8"/>
  <c r="A893" i="8"/>
  <c r="A903" i="8"/>
  <c r="A905" i="8"/>
  <c r="A906" i="8"/>
  <c r="A915" i="8"/>
  <c r="A916" i="8"/>
  <c r="A917" i="8"/>
  <c r="A919" i="8"/>
  <c r="A929" i="8"/>
  <c r="A939" i="8"/>
  <c r="A941" i="8"/>
  <c r="A942" i="8"/>
  <c r="A943" i="8"/>
  <c r="A951" i="8"/>
  <c r="A952" i="8"/>
  <c r="A953" i="8"/>
  <c r="A954" i="8"/>
  <c r="A955" i="8"/>
  <c r="A963" i="8"/>
  <c r="A964" i="8"/>
  <c r="A965" i="8"/>
  <c r="A967" i="8"/>
  <c r="A975" i="8"/>
  <c r="A977" i="8"/>
  <c r="A987" i="8"/>
  <c r="A989" i="8"/>
  <c r="A990" i="8"/>
  <c r="A998" i="8"/>
  <c r="A1000" i="8"/>
  <c r="A1001" i="8"/>
  <c r="A1003" i="8"/>
  <c r="A1012" i="8"/>
  <c r="A1013" i="8"/>
  <c r="A1023" i="8"/>
  <c r="A1024" i="8"/>
  <c r="A1025" i="8"/>
  <c r="A1035" i="8"/>
  <c r="A1036" i="8"/>
  <c r="A1037" i="8"/>
  <c r="A1038" i="8"/>
  <c r="A1039" i="8"/>
  <c r="A1047" i="8"/>
  <c r="A1048" i="8"/>
  <c r="A1049" i="8"/>
  <c r="A1050" i="8"/>
  <c r="A1051" i="8"/>
  <c r="A1060" i="8"/>
  <c r="A1061" i="8"/>
  <c r="A1062" i="8"/>
  <c r="A1063" i="8"/>
  <c r="A1071" i="8"/>
  <c r="A1072" i="8"/>
  <c r="A1073" i="8"/>
  <c r="A1078" i="8"/>
  <c r="A1080" i="8"/>
  <c r="A1084" i="8"/>
  <c r="A1085" i="8"/>
  <c r="A1086" i="8"/>
  <c r="A1095" i="8"/>
  <c r="A1097" i="8"/>
  <c r="A1098" i="8"/>
  <c r="A1099" i="8"/>
  <c r="A1107" i="8"/>
  <c r="A1108" i="8"/>
  <c r="A1109" i="8"/>
  <c r="A1110" i="8"/>
  <c r="A1120" i="8"/>
  <c r="A1121" i="8"/>
  <c r="A1123" i="8"/>
  <c r="A1131" i="8"/>
  <c r="A1132" i="8"/>
  <c r="A1133" i="8"/>
  <c r="A1144" i="8"/>
  <c r="A1145" i="8"/>
  <c r="A1146" i="8"/>
  <c r="A1153" i="8"/>
  <c r="A1154" i="8"/>
  <c r="A1155" i="8"/>
  <c r="A1156" i="8"/>
  <c r="A1157" i="8"/>
  <c r="A1158" i="8"/>
  <c r="A1159" i="8"/>
  <c r="A1167" i="8"/>
  <c r="A1168" i="8"/>
  <c r="A1169" i="8"/>
  <c r="A1170" i="8"/>
  <c r="A1173" i="8"/>
  <c r="A1180" i="8"/>
  <c r="A1181" i="8"/>
  <c r="A1182" i="8"/>
  <c r="A1183" i="8"/>
  <c r="A1191" i="8"/>
  <c r="A1192" i="8"/>
  <c r="A1193" i="8"/>
  <c r="A1203" i="8"/>
  <c r="A1204" i="8"/>
  <c r="A1205" i="8"/>
  <c r="A1206" i="8"/>
  <c r="A1207" i="8"/>
  <c r="A1216" i="8"/>
  <c r="A1217" i="8"/>
  <c r="A1218" i="8"/>
  <c r="A1219" i="8"/>
  <c r="A1228" i="8"/>
  <c r="A1229" i="8"/>
  <c r="A1230" i="8"/>
  <c r="A1231" i="8"/>
  <c r="A1241" i="8"/>
  <c r="A1248" i="8"/>
  <c r="A1251" i="8"/>
  <c r="A1252" i="8"/>
  <c r="A1253" i="8"/>
  <c r="A1263" i="8"/>
  <c r="A1264" i="8"/>
  <c r="A1265" i="8"/>
  <c r="A1267" i="8"/>
  <c r="A1274" i="8"/>
  <c r="A1275" i="8"/>
  <c r="A1276" i="8"/>
  <c r="A1277" i="8"/>
  <c r="A1278" i="8"/>
  <c r="A1288" i="8"/>
  <c r="A1289" i="8"/>
  <c r="A1290" i="8"/>
  <c r="A1291" i="8"/>
  <c r="A1298" i="8"/>
  <c r="A1300" i="8"/>
  <c r="A1301" i="8"/>
  <c r="A1311" i="8"/>
  <c r="A1312" i="8"/>
  <c r="A1313" i="8"/>
  <c r="A1314" i="8"/>
  <c r="A1323" i="8"/>
  <c r="A1324" i="8"/>
  <c r="A1325" i="8"/>
  <c r="A1326" i="8"/>
  <c r="A1335" i="8"/>
  <c r="A1336" i="8"/>
  <c r="A1337" i="8"/>
  <c r="A1338" i="8"/>
  <c r="A1339" i="8"/>
  <c r="A1348" i="8"/>
  <c r="A1349" i="8"/>
  <c r="A1350" i="8"/>
  <c r="A1351" i="8"/>
  <c r="A1359" i="8"/>
  <c r="A1360" i="8"/>
  <c r="A1361" i="8"/>
  <c r="A1372" i="8"/>
  <c r="A1373" i="8"/>
  <c r="A1374" i="8"/>
  <c r="A1375" i="8"/>
  <c r="A1383" i="8"/>
  <c r="A1385" i="8"/>
  <c r="A1386" i="8"/>
  <c r="A1387" i="8"/>
  <c r="A1395" i="8"/>
  <c r="A1396" i="8"/>
  <c r="A1397" i="8"/>
  <c r="A1408" i="8"/>
  <c r="A1409" i="8"/>
  <c r="A1411" i="8"/>
  <c r="A1419" i="8"/>
  <c r="A1420" i="8"/>
  <c r="A1421" i="8"/>
  <c r="A1428" i="8"/>
  <c r="A1431" i="8"/>
  <c r="A1432" i="8"/>
  <c r="A1433" i="8"/>
  <c r="A1434" i="8"/>
  <c r="A1435" i="8"/>
  <c r="A1443" i="8"/>
  <c r="A1444" i="8"/>
  <c r="A1445" i="8"/>
  <c r="A1446" i="8"/>
  <c r="A1447" i="8"/>
  <c r="A1448" i="8"/>
  <c r="A1456" i="8"/>
  <c r="A1457" i="8"/>
  <c r="A1458" i="8"/>
  <c r="A1459" i="8"/>
  <c r="A1467" i="8"/>
  <c r="A1469" i="8"/>
  <c r="A1471" i="8"/>
  <c r="A1474" i="8"/>
  <c r="A1477" i="8"/>
  <c r="A1479" i="8"/>
  <c r="A1480" i="8"/>
  <c r="A1481" i="8"/>
  <c r="A1491" i="8"/>
  <c r="A1492" i="8"/>
  <c r="A1493" i="8"/>
  <c r="A1494" i="8"/>
  <c r="A1495" i="8"/>
  <c r="A1503" i="8"/>
  <c r="A1504" i="8"/>
  <c r="A1505" i="8"/>
  <c r="A1506" i="8"/>
  <c r="A1507" i="8"/>
  <c r="A1516" i="8"/>
  <c r="A1517" i="8"/>
  <c r="A1518" i="8"/>
  <c r="A1519" i="8"/>
  <c r="A1527" i="8"/>
  <c r="A1529" i="8"/>
  <c r="A1539" i="8"/>
  <c r="A1541" i="8"/>
  <c r="A1542" i="8"/>
  <c r="A1543" i="8"/>
  <c r="A1551" i="8"/>
  <c r="A1552" i="8"/>
  <c r="A1553" i="8"/>
  <c r="A1555" i="8"/>
  <c r="A1563" i="8"/>
  <c r="A1564" i="8"/>
  <c r="A1565" i="8"/>
  <c r="A1566" i="8"/>
  <c r="A1576" i="8"/>
  <c r="A1577" i="8"/>
  <c r="A1578" i="8"/>
  <c r="A1579" i="8"/>
  <c r="A1587" i="8"/>
  <c r="A1588" i="8"/>
  <c r="A1589" i="8"/>
  <c r="A1599" i="8"/>
  <c r="A1600" i="8"/>
  <c r="A1601" i="8"/>
  <c r="A1602" i="8"/>
  <c r="A1603" i="8"/>
  <c r="A1612" i="8"/>
  <c r="A1613" i="8"/>
  <c r="A1614" i="8"/>
  <c r="A1615" i="8"/>
  <c r="A1623" i="8"/>
  <c r="A1624" i="8"/>
  <c r="A1625" i="8"/>
  <c r="A1626" i="8"/>
  <c r="A1629" i="8"/>
  <c r="A1630" i="8"/>
  <c r="A1636" i="8"/>
  <c r="A1637" i="8"/>
  <c r="A1638" i="8"/>
  <c r="A1647" i="8"/>
  <c r="A1648" i="8"/>
  <c r="A1649" i="8"/>
  <c r="A1658" i="8"/>
  <c r="A1660" i="8"/>
  <c r="A1661" i="8"/>
  <c r="A1662" i="8"/>
  <c r="A1671" i="8"/>
  <c r="A1673" i="8"/>
  <c r="A1674" i="8"/>
  <c r="A1675" i="8"/>
  <c r="A1684" i="8"/>
  <c r="A1685" i="8"/>
  <c r="A1686" i="8"/>
  <c r="A1687" i="8"/>
  <c r="A1692" i="8"/>
  <c r="A1693" i="8"/>
  <c r="A1697" i="8"/>
  <c r="A1706" i="8"/>
  <c r="A1707" i="8"/>
  <c r="A1708" i="8"/>
  <c r="A1709" i="8"/>
  <c r="A1719" i="8"/>
  <c r="A1720" i="8"/>
  <c r="A1721" i="8"/>
  <c r="A1722" i="8"/>
  <c r="A1731" i="8"/>
  <c r="A1732" i="8"/>
  <c r="A1733" i="8"/>
  <c r="A1734" i="8"/>
  <c r="A1735" i="8"/>
  <c r="A1744" i="8"/>
  <c r="A1745" i="8"/>
  <c r="A1746" i="8"/>
  <c r="A1747" i="8"/>
  <c r="A1755" i="8"/>
  <c r="A1756" i="8"/>
  <c r="A1757" i="8"/>
  <c r="A1762" i="8"/>
  <c r="A1768" i="8"/>
  <c r="A1769" i="8"/>
  <c r="A1770" i="8"/>
  <c r="A1771" i="8"/>
  <c r="A1779" i="8"/>
  <c r="A1780" i="8"/>
  <c r="A1781" i="8"/>
  <c r="A1782" i="8"/>
  <c r="A1783" i="8"/>
  <c r="A1791" i="8"/>
  <c r="A1792" i="8"/>
  <c r="A1793" i="8"/>
  <c r="A1794" i="8"/>
  <c r="A1804" i="8"/>
  <c r="A1805" i="8"/>
  <c r="A1806" i="8"/>
  <c r="A1807" i="8"/>
  <c r="A1815" i="8"/>
  <c r="A1817" i="8"/>
  <c r="A1825" i="8"/>
  <c r="A1827" i="8"/>
  <c r="A1828" i="8"/>
  <c r="A1829" i="8"/>
  <c r="A1830" i="8"/>
  <c r="A1831" i="8"/>
  <c r="A1839" i="8"/>
  <c r="A1840" i="8"/>
  <c r="A1841" i="8"/>
  <c r="A1843" i="8"/>
  <c r="A1852" i="8"/>
  <c r="A1853" i="8"/>
  <c r="A1854" i="8"/>
  <c r="A1864" i="8"/>
  <c r="A1865" i="8"/>
  <c r="A1866" i="8"/>
  <c r="A1867" i="8"/>
  <c r="A1874" i="8"/>
  <c r="A1875" i="8"/>
  <c r="A1876" i="8"/>
  <c r="A1877" i="8"/>
  <c r="A1887" i="8"/>
  <c r="A1888" i="8"/>
  <c r="A1889" i="8"/>
  <c r="A1890" i="8"/>
  <c r="A1891" i="8"/>
  <c r="A1899" i="8"/>
  <c r="A1900" i="8"/>
  <c r="A1901" i="8"/>
  <c r="A1902" i="8"/>
  <c r="A1903" i="8"/>
  <c r="A1912" i="8"/>
  <c r="A1913" i="8"/>
  <c r="A1914" i="8"/>
  <c r="A1915" i="8"/>
  <c r="A1918" i="8"/>
  <c r="A1924" i="8"/>
  <c r="A1925" i="8"/>
  <c r="A1935" i="8"/>
  <c r="A1936" i="8"/>
  <c r="A1937" i="8"/>
  <c r="A1938" i="8"/>
  <c r="A1946" i="8"/>
  <c r="A1948" i="8"/>
  <c r="A1949" i="8"/>
  <c r="A1950" i="8"/>
  <c r="A1959" i="8"/>
  <c r="A1961" i="8"/>
  <c r="A1962" i="8"/>
  <c r="A1963" i="8"/>
  <c r="A1972" i="8"/>
  <c r="A1973" i="8"/>
  <c r="A1974" i="8"/>
  <c r="A1975" i="8"/>
  <c r="A1981" i="8"/>
  <c r="A1982" i="8"/>
  <c r="A1983" i="8"/>
  <c r="A1985" i="8"/>
  <c r="A1995" i="8"/>
  <c r="A1996" i="8"/>
  <c r="A1997" i="8"/>
  <c r="A1998" i="8"/>
  <c r="A2006" i="8"/>
  <c r="A2008" i="8"/>
  <c r="A2009" i="8"/>
  <c r="A2010" i="8"/>
  <c r="A2011" i="8"/>
  <c r="A2014" i="8"/>
  <c r="A2019" i="8"/>
  <c r="A2020" i="8"/>
  <c r="A2021" i="8"/>
  <c r="A2022" i="8"/>
  <c r="A2023" i="8"/>
  <c r="A2032" i="8"/>
  <c r="A2033" i="8"/>
  <c r="A2034" i="8"/>
  <c r="A2043" i="8"/>
  <c r="A2044" i="8"/>
  <c r="A2045" i="8"/>
  <c r="A2055" i="8"/>
  <c r="A2056" i="8"/>
  <c r="A2057" i="8"/>
  <c r="A2058" i="8"/>
  <c r="A2059" i="8"/>
  <c r="A2067" i="8"/>
  <c r="A2068" i="8"/>
  <c r="A2069" i="8"/>
  <c r="A2070" i="8"/>
  <c r="A2071" i="8"/>
  <c r="A2080" i="8"/>
  <c r="A2081" i="8"/>
  <c r="A2082" i="8"/>
  <c r="A2083" i="8"/>
  <c r="A2093" i="8"/>
  <c r="A2095" i="8"/>
  <c r="A2103" i="8"/>
  <c r="A2105" i="8"/>
  <c r="A2115" i="8"/>
  <c r="A2116" i="8"/>
  <c r="A2117" i="8"/>
  <c r="A2118" i="8"/>
  <c r="A2127" i="8"/>
  <c r="A2128" i="8"/>
  <c r="A2129" i="8"/>
  <c r="A2131" i="8"/>
  <c r="A2139" i="8"/>
  <c r="A2140" i="8"/>
  <c r="A2141" i="8"/>
  <c r="A2142" i="8"/>
  <c r="A2146" i="8"/>
  <c r="A2151" i="8"/>
  <c r="A2153" i="8"/>
  <c r="A2155" i="8"/>
  <c r="A2164" i="8"/>
  <c r="A2165" i="8"/>
  <c r="A2166" i="8"/>
  <c r="A2175" i="8"/>
  <c r="A2176" i="8"/>
  <c r="A2177" i="8"/>
  <c r="A2178" i="8"/>
  <c r="A2179" i="8"/>
  <c r="A2180" i="8"/>
  <c r="A2186" i="8"/>
  <c r="A2187" i="8"/>
  <c r="A2188" i="8"/>
  <c r="A2189" i="8"/>
  <c r="A2190" i="8"/>
  <c r="A2200" i="8"/>
  <c r="A2201" i="8"/>
  <c r="A2202" i="8"/>
  <c r="A2203" i="8"/>
  <c r="A2210" i="8"/>
  <c r="A2211" i="8"/>
  <c r="A2212" i="8"/>
  <c r="A2213" i="8"/>
  <c r="A2223" i="8"/>
  <c r="A2224" i="8"/>
  <c r="A2225" i="8"/>
  <c r="A2226" i="8"/>
  <c r="A2234" i="8"/>
  <c r="A2235" i="8"/>
  <c r="A2236" i="8"/>
  <c r="A2237" i="8"/>
  <c r="A2238" i="8"/>
  <c r="A2239" i="8"/>
  <c r="A2247" i="8"/>
  <c r="A2248" i="8"/>
  <c r="A2249" i="8"/>
  <c r="A2250" i="8"/>
  <c r="A2251" i="8"/>
  <c r="A2260" i="8"/>
  <c r="A2261" i="8"/>
  <c r="A2262" i="8"/>
  <c r="A2263" i="8"/>
  <c r="A2273" i="8"/>
  <c r="A2274" i="8"/>
  <c r="A2275" i="8"/>
  <c r="A2283" i="8"/>
  <c r="A2285" i="8"/>
  <c r="A2287" i="8"/>
  <c r="A2294" i="8"/>
  <c r="A2295" i="8"/>
  <c r="A2296" i="8"/>
  <c r="A2297" i="8"/>
  <c r="A2307" i="8"/>
  <c r="A2308" i="8"/>
  <c r="A2309" i="8"/>
  <c r="A2310" i="8"/>
  <c r="A2319" i="8"/>
  <c r="A2320" i="8"/>
  <c r="A2321" i="8"/>
  <c r="A2322" i="8"/>
  <c r="A2331" i="8"/>
  <c r="A2332" i="8"/>
  <c r="A2333" i="8"/>
  <c r="A2334" i="8"/>
  <c r="A2335" i="8"/>
  <c r="A2338" i="8"/>
  <c r="A2339" i="8"/>
  <c r="A2343" i="8"/>
  <c r="A2344" i="8"/>
  <c r="A2345" i="8"/>
  <c r="A2346" i="8"/>
  <c r="A2347" i="8"/>
  <c r="A2356" i="8"/>
  <c r="A2357" i="8"/>
  <c r="A2358" i="8"/>
  <c r="A2362" i="8"/>
  <c r="A2364" i="8"/>
  <c r="A2367" i="8"/>
  <c r="A2368" i="8"/>
  <c r="A2369" i="8"/>
  <c r="A2379" i="8"/>
  <c r="A2380" i="8"/>
  <c r="A2381" i="8"/>
  <c r="A2382" i="8"/>
  <c r="A2391" i="8"/>
  <c r="A2392" i="8"/>
  <c r="A2393" i="8"/>
  <c r="A2394" i="8"/>
  <c r="A2395" i="8"/>
  <c r="A2404" i="8"/>
  <c r="A2405" i="8"/>
  <c r="A2406" i="8"/>
  <c r="A2407" i="8"/>
  <c r="A2415" i="8"/>
  <c r="A2417" i="8"/>
  <c r="A2418" i="8"/>
  <c r="A2419" i="8"/>
  <c r="A2424" i="8"/>
  <c r="A2428" i="8"/>
  <c r="A2429" i="8"/>
  <c r="A2430" i="8"/>
  <c r="A2440" i="8"/>
  <c r="A2441" i="8"/>
  <c r="A2443" i="8"/>
  <c r="A2451" i="8"/>
  <c r="A2452" i="8"/>
  <c r="A2453" i="8"/>
  <c r="A2463" i="8"/>
  <c r="A2464" i="8"/>
  <c r="A2465" i="8"/>
  <c r="A2466" i="8"/>
  <c r="A2475" i="8"/>
  <c r="A2476" i="8"/>
  <c r="A2477" i="8"/>
  <c r="A2478" i="8"/>
  <c r="A2479" i="8"/>
  <c r="A2487" i="8"/>
  <c r="A2488" i="8"/>
  <c r="A2489" i="8"/>
  <c r="A2490" i="8"/>
  <c r="A2491" i="8"/>
  <c r="A2499" i="8"/>
  <c r="A2500" i="8"/>
  <c r="A2501" i="8"/>
  <c r="A2502" i="8"/>
  <c r="A2503" i="8"/>
  <c r="A2512" i="8"/>
  <c r="A2513" i="8"/>
  <c r="A2514" i="8"/>
  <c r="A2515" i="8"/>
  <c r="A2518" i="8"/>
  <c r="A2523" i="8"/>
  <c r="A2524" i="8"/>
  <c r="A2525" i="8"/>
  <c r="A2535" i="8"/>
  <c r="A2536" i="8"/>
  <c r="A2537" i="8"/>
  <c r="A2538" i="8"/>
  <c r="A2546" i="8"/>
  <c r="A2548" i="8"/>
  <c r="A2549" i="8"/>
  <c r="A2550" i="8"/>
  <c r="A2559" i="8"/>
  <c r="A2561" i="8"/>
  <c r="A2562" i="8"/>
  <c r="A2563" i="8"/>
  <c r="A2571" i="8"/>
  <c r="A2572" i="8"/>
  <c r="A2573" i="8"/>
  <c r="A2574" i="8"/>
  <c r="A2575" i="8"/>
  <c r="A2583" i="8"/>
  <c r="A2584" i="8"/>
  <c r="A2585" i="8"/>
  <c r="A2587" i="8"/>
  <c r="A2596" i="8"/>
  <c r="A2597" i="8"/>
  <c r="A2598" i="8"/>
  <c r="A2607" i="8"/>
  <c r="A2608" i="8"/>
  <c r="A2609" i="8"/>
  <c r="A2618" i="8"/>
  <c r="A2619" i="8"/>
  <c r="A2620" i="8"/>
  <c r="A2621" i="8"/>
  <c r="A2622" i="8"/>
  <c r="A2631" i="8"/>
  <c r="A2632" i="8"/>
  <c r="A2633" i="8"/>
  <c r="A2634" i="8"/>
  <c r="A2635" i="8"/>
  <c r="A2643" i="8"/>
  <c r="A2644" i="8"/>
  <c r="A2645" i="8"/>
  <c r="A2646" i="8"/>
  <c r="A2647" i="8"/>
  <c r="A2655" i="8"/>
  <c r="A2656" i="8"/>
  <c r="A2657" i="8"/>
  <c r="A2658" i="8"/>
  <c r="A2659" i="8"/>
  <c r="A2668" i="8"/>
  <c r="A2669" i="8"/>
  <c r="A2670" i="8"/>
  <c r="A2671" i="8"/>
  <c r="A2674" i="8"/>
  <c r="A2675" i="8"/>
  <c r="A2679" i="8"/>
  <c r="A2680" i="8"/>
  <c r="A2681" i="8"/>
  <c r="A2692" i="8"/>
  <c r="A2693" i="8"/>
  <c r="A2694" i="8"/>
  <c r="A2699" i="8"/>
  <c r="A2703" i="8"/>
  <c r="A2705" i="8"/>
  <c r="A2706" i="8"/>
  <c r="A2707" i="8"/>
  <c r="A2715" i="8"/>
  <c r="A2716" i="8"/>
  <c r="A2717" i="8"/>
  <c r="A2718" i="8"/>
  <c r="A2719" i="8"/>
  <c r="A2727" i="8"/>
  <c r="A2728" i="8"/>
  <c r="A2729" i="8"/>
  <c r="A2731" i="8"/>
  <c r="A2733" i="8"/>
  <c r="A2734" i="8"/>
  <c r="A2739" i="8"/>
  <c r="A2740" i="8"/>
  <c r="A2741" i="8"/>
  <c r="A2742" i="8"/>
  <c r="A2752" i="8"/>
  <c r="A2753" i="8"/>
  <c r="A2754" i="8"/>
  <c r="A2755" i="8"/>
  <c r="A2762" i="8"/>
  <c r="A2763" i="8"/>
  <c r="A2764" i="8"/>
  <c r="A2765" i="8"/>
  <c r="A2775" i="8"/>
  <c r="A2776" i="8"/>
  <c r="A2777" i="8"/>
  <c r="A2778" i="8"/>
  <c r="A2784" i="8"/>
  <c r="A2786" i="8"/>
  <c r="A2787" i="8"/>
  <c r="A2788" i="8"/>
  <c r="A2789" i="8"/>
  <c r="A2790" i="8"/>
  <c r="A2791" i="8"/>
  <c r="A2799" i="8"/>
  <c r="A2800" i="8"/>
  <c r="A2801" i="8"/>
  <c r="A2802" i="8"/>
  <c r="A2803" i="8"/>
  <c r="A2811" i="8"/>
  <c r="A2812" i="8"/>
  <c r="A2813" i="8"/>
  <c r="A2814" i="8"/>
  <c r="A2815" i="8"/>
  <c r="A2824" i="8"/>
  <c r="A2825" i="8"/>
  <c r="A2826" i="8"/>
  <c r="A2827" i="8"/>
  <c r="A2836" i="8"/>
  <c r="A2837" i="8"/>
  <c r="A2844" i="8"/>
  <c r="A2847" i="8"/>
  <c r="A2849" i="8"/>
  <c r="A2850" i="8"/>
  <c r="A2859" i="8"/>
  <c r="A2860" i="8"/>
  <c r="A2861" i="8"/>
  <c r="A2862" i="8"/>
  <c r="A2863" i="8"/>
  <c r="A2871" i="8"/>
  <c r="A2872" i="8"/>
  <c r="A2873" i="8"/>
  <c r="A2875" i="8"/>
  <c r="A2882" i="8"/>
  <c r="A2883" i="8"/>
  <c r="A2884" i="8"/>
  <c r="A2885" i="8"/>
  <c r="A2886" i="8"/>
  <c r="A2895" i="8"/>
  <c r="A2896" i="8"/>
  <c r="A2897" i="8"/>
  <c r="A2898" i="8"/>
  <c r="A2899" i="8"/>
  <c r="A2902" i="8"/>
  <c r="A2908" i="8"/>
  <c r="A2909" i="8"/>
  <c r="A2910" i="8"/>
  <c r="A2911" i="8"/>
  <c r="A2919" i="8"/>
  <c r="A2920" i="8"/>
  <c r="A2921" i="8"/>
  <c r="A2931" i="8"/>
  <c r="A2932" i="8"/>
  <c r="A2933" i="8"/>
  <c r="A2934" i="8"/>
  <c r="A2942" i="8"/>
  <c r="A2943" i="8"/>
  <c r="A2944" i="8"/>
  <c r="A2945" i="8"/>
  <c r="A2946" i="8"/>
  <c r="A2947" i="8"/>
  <c r="A2955" i="8"/>
  <c r="A2956" i="8"/>
  <c r="A2957" i="8"/>
  <c r="A2958" i="8"/>
  <c r="A2959" i="8"/>
  <c r="A2962" i="8"/>
  <c r="A2967" i="8"/>
  <c r="A2968" i="8"/>
  <c r="A2969" i="8"/>
  <c r="A2970" i="8"/>
  <c r="A2971" i="8"/>
  <c r="A2980" i="8"/>
  <c r="A2981" i="8"/>
  <c r="A2982" i="8"/>
  <c r="A2983" i="8"/>
  <c r="A2990" i="8"/>
  <c r="A2991" i="8"/>
  <c r="A2993" i="8"/>
  <c r="A3003" i="8"/>
  <c r="A3004" i="8"/>
  <c r="A3005" i="8"/>
  <c r="A3015" i="8"/>
  <c r="A3016" i="8"/>
  <c r="A3017" i="8"/>
  <c r="A3019" i="8"/>
  <c r="A3027" i="8"/>
  <c r="A3028" i="8"/>
  <c r="A3029" i="8"/>
  <c r="A3030" i="8"/>
  <c r="A3039" i="8"/>
  <c r="A3040" i="8"/>
  <c r="A3041" i="8"/>
  <c r="A3042" i="8"/>
  <c r="A3043" i="8"/>
  <c r="A3051" i="8"/>
  <c r="A3052" i="8"/>
  <c r="A3053" i="8"/>
  <c r="A3054" i="8"/>
  <c r="A3055" i="8"/>
  <c r="A3064" i="8"/>
  <c r="A3065" i="8"/>
  <c r="A3066" i="8"/>
  <c r="A3067" i="8"/>
  <c r="A3075" i="8"/>
  <c r="A3076" i="8"/>
  <c r="A3077" i="8"/>
  <c r="A3087" i="8"/>
  <c r="A3088" i="8"/>
  <c r="A3089" i="8"/>
  <c r="A3090" i="8"/>
  <c r="A3099" i="8"/>
  <c r="A3100" i="8"/>
  <c r="A3101" i="8"/>
  <c r="A3102" i="8"/>
  <c r="A3103" i="8"/>
  <c r="A3111" i="8"/>
  <c r="A3112" i="8"/>
  <c r="A3113" i="8"/>
  <c r="A3114" i="8"/>
  <c r="A3115" i="8"/>
  <c r="A3124" i="8"/>
  <c r="A3125" i="8"/>
  <c r="A3126" i="8"/>
  <c r="A3127" i="8"/>
  <c r="A3137" i="8"/>
  <c r="A3138" i="8"/>
  <c r="A3139" i="8"/>
  <c r="A3147" i="8"/>
  <c r="A3149" i="8"/>
  <c r="A3151" i="8"/>
  <c r="A3152" i="8"/>
  <c r="A3153" i="8"/>
  <c r="A3159" i="8"/>
  <c r="A3160" i="8"/>
  <c r="A3161" i="8"/>
  <c r="A3171" i="8"/>
  <c r="A3172" i="8"/>
  <c r="A3173" i="8"/>
  <c r="A3174" i="8"/>
  <c r="A3179" i="8"/>
  <c r="A3183" i="8"/>
  <c r="A3184" i="8"/>
  <c r="A3185" i="8"/>
  <c r="A3186" i="8"/>
  <c r="A3187" i="8"/>
  <c r="A3195" i="8"/>
  <c r="A3196" i="8"/>
  <c r="A3197" i="8"/>
  <c r="A3198" i="8"/>
  <c r="A3199" i="8"/>
  <c r="A3202" i="8"/>
  <c r="A3207" i="8"/>
  <c r="A3208" i="8"/>
  <c r="A3209" i="8"/>
  <c r="A3210" i="8"/>
  <c r="A3211" i="8"/>
  <c r="A3220" i="8"/>
  <c r="A3221" i="8"/>
  <c r="A3222" i="8"/>
  <c r="A3223" i="8"/>
  <c r="A3228" i="8"/>
  <c r="A3231" i="8"/>
  <c r="A3232" i="8"/>
  <c r="A3233" i="8"/>
  <c r="A3243" i="8"/>
  <c r="A3244" i="8"/>
  <c r="A3245" i="8"/>
  <c r="A3246" i="8"/>
  <c r="A3255" i="8"/>
  <c r="A3256" i="8"/>
  <c r="A3257" i="8"/>
  <c r="A3258" i="8"/>
  <c r="A3259" i="8"/>
  <c r="A3268" i="8"/>
  <c r="A3269" i="8"/>
  <c r="A3270" i="8"/>
  <c r="A3271" i="8"/>
  <c r="A3279" i="8"/>
  <c r="A3281" i="8"/>
  <c r="A3282" i="8"/>
  <c r="A3283" i="8"/>
  <c r="A3292" i="8"/>
  <c r="A3293" i="8"/>
  <c r="A3294" i="8"/>
  <c r="A3295" i="8"/>
  <c r="A3298" i="8"/>
  <c r="A3304" i="8"/>
  <c r="A3305" i="8"/>
  <c r="A3307" i="8"/>
  <c r="A3315" i="8"/>
  <c r="A3316" i="8"/>
  <c r="A3317" i="8"/>
  <c r="A3327" i="8"/>
  <c r="A3328" i="8"/>
  <c r="A3329" i="8"/>
  <c r="A3330" i="8"/>
  <c r="A3336" i="8"/>
  <c r="A3339" i="8"/>
  <c r="A3340" i="8"/>
  <c r="A3341" i="8"/>
  <c r="A3342" i="8"/>
  <c r="A3343" i="8"/>
  <c r="A3351" i="8"/>
  <c r="A3352" i="8"/>
  <c r="A3353" i="8"/>
  <c r="A3354" i="8"/>
  <c r="A3355" i="8"/>
  <c r="A3359" i="8"/>
  <c r="A3363" i="8"/>
  <c r="A3364" i="8"/>
  <c r="A3365" i="8"/>
  <c r="A3366" i="8"/>
  <c r="A3367" i="8"/>
  <c r="A3376" i="8"/>
  <c r="A3377" i="8"/>
  <c r="A3378" i="8"/>
  <c r="A3379" i="8"/>
  <c r="A3382" i="8"/>
  <c r="A3383" i="8"/>
  <c r="A3386" i="8"/>
  <c r="A3387" i="8"/>
  <c r="A3388" i="8"/>
  <c r="A3389" i="8"/>
  <c r="A3399" i="8"/>
  <c r="A3400" i="8"/>
  <c r="A3401" i="8"/>
  <c r="A3402" i="8"/>
  <c r="A3412" i="8"/>
  <c r="A3413" i="8"/>
  <c r="A3414" i="8"/>
  <c r="A3415" i="8"/>
  <c r="A3423" i="8"/>
  <c r="A3425" i="8"/>
  <c r="A3426" i="8"/>
  <c r="A3427" i="8"/>
  <c r="A3435" i="8"/>
  <c r="A3436" i="8"/>
  <c r="A3437" i="8"/>
  <c r="A3438" i="8"/>
  <c r="A3439" i="8"/>
  <c r="A3447" i="8"/>
  <c r="A3448" i="8"/>
  <c r="A3449" i="8"/>
  <c r="A3451" i="8"/>
  <c r="A3460" i="8"/>
  <c r="A3461" i="8"/>
  <c r="A3462" i="8"/>
  <c r="A3471" i="8"/>
  <c r="A3472" i="8"/>
  <c r="A3473" i="8"/>
  <c r="A3480" i="8"/>
  <c r="A3482" i="8"/>
  <c r="A3483" i="8"/>
  <c r="A3484" i="8"/>
  <c r="A3485" i="8"/>
  <c r="A3486" i="8"/>
  <c r="A3495" i="8"/>
  <c r="A3496" i="8"/>
  <c r="A3497" i="8"/>
  <c r="A3498" i="8"/>
  <c r="A3499" i="8"/>
  <c r="A3507" i="8"/>
  <c r="A3508" i="8"/>
  <c r="A3509" i="8"/>
  <c r="A3510" i="8"/>
  <c r="A3511" i="8"/>
  <c r="A3519" i="8"/>
  <c r="A3520" i="8"/>
  <c r="A3521" i="8"/>
  <c r="A3522" i="8"/>
  <c r="A3523" i="8"/>
  <c r="A3530" i="8"/>
  <c r="A3532" i="8"/>
  <c r="A3533" i="8"/>
  <c r="A3534" i="8"/>
  <c r="A3535" i="8"/>
  <c r="A3543" i="8"/>
  <c r="A3544" i="8"/>
  <c r="A3545" i="8"/>
  <c r="A3556" i="8"/>
  <c r="A3557" i="8"/>
  <c r="A3558" i="8"/>
  <c r="A3567" i="8"/>
  <c r="A3569" i="8"/>
  <c r="A3570" i="8"/>
  <c r="A3571" i="8"/>
  <c r="A3579" i="8"/>
  <c r="A3580" i="8"/>
  <c r="A3581" i="8"/>
  <c r="A3582" i="8"/>
  <c r="A3583" i="8"/>
  <c r="A3591" i="8"/>
  <c r="A3592" i="8"/>
  <c r="A3593" i="8"/>
  <c r="A3595" i="8"/>
  <c r="A3603" i="8"/>
  <c r="A3604" i="8"/>
  <c r="A3605" i="8"/>
  <c r="A3606" i="8"/>
  <c r="A3616" i="8"/>
  <c r="A3617" i="8"/>
  <c r="A3618" i="8"/>
  <c r="A3619" i="8"/>
  <c r="A3627" i="8"/>
  <c r="A3628" i="8"/>
  <c r="A3629" i="8"/>
  <c r="A3638" i="8"/>
  <c r="A3639" i="8"/>
  <c r="A3640" i="8"/>
  <c r="A3641" i="8"/>
  <c r="A3642" i="8"/>
  <c r="A3651" i="8"/>
  <c r="A3652" i="8"/>
  <c r="A3653" i="8"/>
  <c r="A3654" i="8"/>
  <c r="A3655" i="8"/>
  <c r="A3662" i="8"/>
  <c r="A3663" i="8"/>
  <c r="A3664" i="8"/>
  <c r="A3665" i="8"/>
  <c r="A3666" i="8"/>
  <c r="A3667" i="8"/>
  <c r="A3675" i="8"/>
  <c r="A3676" i="8"/>
  <c r="A3677" i="8"/>
  <c r="A3678" i="8"/>
  <c r="A3679" i="8"/>
  <c r="A3682" i="8"/>
  <c r="A3683" i="8"/>
  <c r="A3688" i="8"/>
  <c r="A3689" i="8"/>
  <c r="A3690" i="8"/>
  <c r="A3691" i="8"/>
  <c r="A3698" i="8"/>
  <c r="A3700" i="8"/>
  <c r="A3701" i="8"/>
  <c r="A3711" i="8"/>
  <c r="A3713" i="8"/>
  <c r="A3714" i="8"/>
  <c r="A3722" i="8"/>
  <c r="A3723" i="8"/>
  <c r="A3724" i="8"/>
  <c r="A3725" i="8"/>
  <c r="A3726" i="8"/>
  <c r="A3727" i="8"/>
  <c r="A3734" i="8"/>
  <c r="A3735" i="8"/>
  <c r="A3736" i="8"/>
  <c r="A3737" i="8"/>
  <c r="A3739" i="8"/>
  <c r="A3746" i="8"/>
  <c r="A3747" i="8"/>
  <c r="A3748" i="8"/>
  <c r="A3749" i="8"/>
  <c r="A3750" i="8"/>
  <c r="A3759" i="8"/>
  <c r="A3760" i="8"/>
  <c r="A3761" i="8"/>
  <c r="A3762" i="8"/>
  <c r="A3763" i="8"/>
  <c r="A3772" i="8"/>
  <c r="A3773" i="8"/>
  <c r="A3774" i="8"/>
  <c r="A3775" i="8"/>
  <c r="A3783" i="8"/>
  <c r="A3784" i="8"/>
  <c r="A3785" i="8"/>
  <c r="A3795" i="8"/>
  <c r="A3796" i="8"/>
  <c r="A3797" i="8"/>
  <c r="A3798" i="8"/>
  <c r="A3804" i="8"/>
  <c r="A3807" i="8"/>
  <c r="A3808" i="8"/>
  <c r="A3809" i="8"/>
  <c r="A3810" i="8"/>
  <c r="A3811" i="8"/>
  <c r="A3819" i="8"/>
  <c r="A3820" i="8"/>
  <c r="A3821" i="8"/>
  <c r="A3822" i="8"/>
  <c r="A3823" i="8"/>
  <c r="A3824" i="8"/>
  <c r="A3831" i="8"/>
  <c r="A3832" i="8"/>
  <c r="A3833" i="8"/>
  <c r="A3834" i="8"/>
  <c r="A3835" i="8"/>
  <c r="A3844" i="8"/>
  <c r="A3845" i="8"/>
  <c r="A3846" i="8"/>
  <c r="A3847" i="8"/>
  <c r="A3849" i="8"/>
  <c r="A3855" i="8"/>
  <c r="A3857" i="8"/>
  <c r="A3867" i="8"/>
  <c r="A3868" i="8"/>
  <c r="A3869" i="8"/>
  <c r="A3879" i="8"/>
  <c r="A3880" i="8"/>
  <c r="A3881" i="8"/>
  <c r="A3883" i="8"/>
  <c r="A3888" i="8"/>
  <c r="A3891" i="8"/>
  <c r="A3892" i="8"/>
  <c r="A3893" i="8"/>
  <c r="A3894" i="8"/>
  <c r="A3903" i="8"/>
  <c r="A3904" i="8"/>
  <c r="A3905" i="8"/>
  <c r="A3906" i="8"/>
  <c r="A3907" i="8"/>
  <c r="A3910" i="8"/>
  <c r="A3911" i="8"/>
  <c r="A3915" i="8"/>
  <c r="A3916" i="8"/>
  <c r="A3917" i="8"/>
  <c r="A3918" i="8"/>
  <c r="A3919" i="8"/>
  <c r="A3928" i="8"/>
  <c r="A3929" i="8"/>
  <c r="A3930" i="8"/>
  <c r="A3931" i="8"/>
  <c r="A3936" i="8"/>
  <c r="A3938" i="8"/>
  <c r="A3939" i="8"/>
  <c r="A3940" i="8"/>
  <c r="A3941" i="8"/>
  <c r="A3951" i="8"/>
  <c r="A3952" i="8"/>
  <c r="A3953" i="8"/>
  <c r="A3954" i="8"/>
  <c r="A3962" i="8"/>
  <c r="A3963" i="8"/>
  <c r="A3964" i="8"/>
  <c r="A3965" i="8"/>
  <c r="A3966" i="8"/>
  <c r="A3967" i="8"/>
  <c r="A3975" i="8"/>
  <c r="A3976" i="8"/>
  <c r="A3977" i="8"/>
  <c r="A3978" i="8"/>
  <c r="A3979" i="8"/>
  <c r="A3988" i="8"/>
  <c r="A3989" i="8"/>
  <c r="A3990" i="8"/>
  <c r="A3991" i="8"/>
  <c r="A3996" i="8"/>
  <c r="A4001" i="8"/>
  <c r="A4002" i="8"/>
  <c r="A4003" i="8"/>
  <c r="A4011" i="8"/>
  <c r="A4013" i="8"/>
  <c r="A4015" i="8"/>
  <c r="A4023" i="8"/>
  <c r="A4024" i="8"/>
  <c r="A4025" i="8"/>
  <c r="A4035" i="8"/>
  <c r="A4036" i="8"/>
  <c r="A4037" i="8"/>
  <c r="A4038" i="8"/>
  <c r="A4047" i="8"/>
  <c r="A4048" i="8"/>
  <c r="A4049" i="8"/>
  <c r="A4050" i="8"/>
  <c r="A4051" i="8"/>
  <c r="A4059" i="8"/>
  <c r="A4060" i="8"/>
  <c r="A4061" i="8"/>
  <c r="A4062" i="8"/>
  <c r="A4063" i="8"/>
  <c r="A4071" i="8"/>
  <c r="A4072" i="8"/>
  <c r="A4073" i="8"/>
  <c r="A4074" i="8"/>
  <c r="A4075" i="8"/>
  <c r="A4079" i="8"/>
  <c r="A4080" i="8"/>
  <c r="A4082" i="8"/>
  <c r="A4084" i="8"/>
  <c r="A4085" i="8"/>
  <c r="A4086" i="8"/>
  <c r="A4087" i="8"/>
  <c r="A4095" i="8"/>
  <c r="A4096" i="8"/>
  <c r="A4097" i="8"/>
  <c r="A4103" i="8"/>
  <c r="A4107" i="8"/>
  <c r="A4108" i="8"/>
  <c r="A4109" i="8"/>
  <c r="A4110" i="8"/>
  <c r="A4119" i="8"/>
  <c r="A4120" i="8"/>
  <c r="A4121" i="8"/>
  <c r="A4122" i="8"/>
  <c r="A4123" i="8"/>
  <c r="A4132" i="8"/>
  <c r="A4133" i="8"/>
  <c r="A4134" i="8"/>
  <c r="A4135" i="8"/>
  <c r="A4143" i="8"/>
  <c r="A4145" i="8"/>
  <c r="A4146" i="8"/>
  <c r="A4147" i="8"/>
  <c r="A4156" i="8"/>
  <c r="A4157" i="8"/>
  <c r="A4158" i="8"/>
  <c r="A4159" i="8"/>
  <c r="A4164" i="8"/>
  <c r="A4166" i="8"/>
  <c r="A4168" i="8"/>
  <c r="A4169" i="8"/>
  <c r="A4171" i="8"/>
  <c r="A4179" i="8"/>
  <c r="A4180" i="8"/>
  <c r="A4181" i="8"/>
  <c r="A4191" i="8"/>
  <c r="A4192" i="8"/>
  <c r="A4193" i="8"/>
  <c r="A4194" i="8"/>
  <c r="A4203" i="8"/>
  <c r="A4204" i="8"/>
  <c r="A4205" i="8"/>
  <c r="A4206" i="8"/>
  <c r="A4207" i="8"/>
  <c r="A4215" i="8"/>
  <c r="A4216" i="8"/>
  <c r="A4217" i="8"/>
  <c r="A4218" i="8"/>
  <c r="A4219" i="8"/>
  <c r="A4227" i="8"/>
  <c r="A4228" i="8"/>
  <c r="A4229" i="8"/>
  <c r="A4230" i="8"/>
  <c r="A4231" i="8"/>
  <c r="A4240" i="8"/>
  <c r="A4241" i="8"/>
  <c r="A4242" i="8"/>
  <c r="A4243" i="8"/>
  <c r="A4251" i="8"/>
  <c r="A4252" i="8"/>
  <c r="A4253" i="8"/>
  <c r="A4256" i="8"/>
  <c r="A4263" i="8"/>
  <c r="A4264" i="8"/>
  <c r="A4265" i="8"/>
  <c r="A4266" i="8"/>
  <c r="A4274" i="8"/>
  <c r="A4276" i="8"/>
  <c r="A4277" i="8"/>
  <c r="A4278" i="8"/>
  <c r="A4279" i="8"/>
  <c r="A4287" i="8"/>
  <c r="A4289" i="8"/>
  <c r="A4290" i="8"/>
  <c r="A4291" i="8"/>
  <c r="A4299" i="8"/>
  <c r="A4300" i="8"/>
  <c r="A4301" i="8"/>
  <c r="A4302" i="8"/>
  <c r="A4303" i="8"/>
  <c r="A4311" i="8"/>
  <c r="A4312" i="8"/>
  <c r="A4313" i="8"/>
  <c r="A4315" i="8"/>
  <c r="A4324" i="8"/>
  <c r="A4325" i="8"/>
  <c r="A4326" i="8"/>
  <c r="A4334" i="8"/>
  <c r="A4335" i="8"/>
  <c r="A4336" i="8"/>
  <c r="A4337" i="8"/>
  <c r="A4347" i="8"/>
  <c r="A4348" i="8"/>
  <c r="A4349" i="8"/>
  <c r="A4350" i="8"/>
  <c r="A4359" i="8"/>
  <c r="A4360" i="8"/>
  <c r="A4361" i="8"/>
  <c r="A4362" i="8"/>
  <c r="A4363" i="8"/>
  <c r="A4371" i="8"/>
  <c r="A4372" i="8"/>
  <c r="A4373" i="8"/>
  <c r="A4374" i="8"/>
  <c r="A4375" i="8"/>
  <c r="A4383" i="8"/>
  <c r="A4384" i="8"/>
  <c r="A4385" i="8"/>
  <c r="A4386" i="8"/>
  <c r="A4387" i="8"/>
  <c r="A4396" i="8"/>
  <c r="A4397" i="8"/>
  <c r="A4398" i="8"/>
  <c r="A4399" i="8"/>
  <c r="A4402" i="8"/>
  <c r="A4407" i="8"/>
  <c r="A4408" i="8"/>
  <c r="A4409" i="8"/>
  <c r="A4420" i="8"/>
  <c r="A4421" i="8"/>
  <c r="A4422" i="8"/>
  <c r="A4427" i="8"/>
  <c r="A4428" i="8"/>
  <c r="A4431" i="8"/>
  <c r="A4433" i="8"/>
  <c r="A4434" i="8"/>
  <c r="A4435" i="8"/>
  <c r="A4443" i="8"/>
  <c r="A4444" i="8"/>
  <c r="A4445" i="8"/>
  <c r="A4446" i="8"/>
  <c r="A4447" i="8"/>
  <c r="A4455" i="8"/>
  <c r="A4456" i="8"/>
  <c r="A4457" i="8"/>
  <c r="A4459" i="8"/>
  <c r="A4467" i="8"/>
  <c r="A4468" i="8"/>
  <c r="A4469" i="8"/>
  <c r="A4471" i="8"/>
  <c r="A4479" i="8"/>
  <c r="A4480" i="8"/>
  <c r="A4481" i="8"/>
  <c r="A4483" i="8"/>
  <c r="A4492" i="8"/>
  <c r="A4493" i="8"/>
  <c r="A4495" i="8"/>
  <c r="A4504" i="8"/>
  <c r="A4505" i="8"/>
  <c r="A4507" i="8"/>
  <c r="A4515" i="8"/>
  <c r="A4517" i="8"/>
  <c r="A4522" i="8"/>
  <c r="A4523" i="8"/>
  <c r="A4525" i="8"/>
  <c r="A4527" i="8"/>
  <c r="A4528" i="8"/>
  <c r="A4529" i="8"/>
  <c r="A4539" i="8"/>
  <c r="A4540" i="8"/>
  <c r="A4541" i="8"/>
  <c r="A4548" i="8"/>
  <c r="A4549" i="8"/>
  <c r="A4550" i="8"/>
  <c r="A4551" i="8"/>
  <c r="A4552" i="8"/>
  <c r="A4553" i="8"/>
  <c r="A4555" i="8"/>
  <c r="A4563" i="8"/>
  <c r="A4564" i="8"/>
  <c r="A4565" i="8"/>
  <c r="A4567" i="8"/>
  <c r="A4572" i="8"/>
  <c r="A4573" i="8"/>
  <c r="A4574" i="8"/>
  <c r="A4575" i="8"/>
  <c r="A4576" i="8"/>
  <c r="A4577" i="8"/>
  <c r="A4579" i="8"/>
  <c r="A4587" i="8"/>
  <c r="A4588" i="8"/>
  <c r="A4589" i="8"/>
  <c r="A4591" i="8"/>
  <c r="A4599" i="8"/>
  <c r="A4600" i="8"/>
  <c r="A4601" i="8"/>
  <c r="A4603" i="8"/>
  <c r="A4611" i="8"/>
  <c r="A4612" i="8"/>
  <c r="A4613" i="8"/>
  <c r="A4615" i="8"/>
  <c r="A4623" i="8"/>
  <c r="A4624" i="8"/>
  <c r="A4625" i="8"/>
  <c r="A4627" i="8"/>
  <c r="A4636" i="8"/>
  <c r="A4637" i="8"/>
  <c r="A4639" i="8"/>
  <c r="A4644" i="8"/>
  <c r="A4645" i="8"/>
  <c r="A4646" i="8"/>
  <c r="A4648" i="8"/>
  <c r="A4649" i="8"/>
  <c r="A4651" i="8"/>
  <c r="A4659" i="8"/>
  <c r="A4661" i="8"/>
  <c r="A4670" i="8"/>
  <c r="A4671" i="8"/>
  <c r="A4672" i="8"/>
  <c r="A4673" i="8"/>
  <c r="A4683" i="8"/>
  <c r="A4684" i="8"/>
  <c r="A4685" i="8"/>
  <c r="A4695" i="8"/>
  <c r="A4696" i="8"/>
  <c r="A4697" i="8"/>
  <c r="A4699" i="8"/>
  <c r="A4707" i="8"/>
  <c r="A4708" i="8"/>
  <c r="A4709" i="8"/>
  <c r="A4711" i="8"/>
  <c r="A4719" i="8"/>
  <c r="A4720" i="8"/>
  <c r="A4721" i="8"/>
  <c r="A4723" i="8"/>
  <c r="A4731" i="8"/>
  <c r="A4732" i="8"/>
  <c r="A4733" i="8"/>
  <c r="A4735" i="8"/>
  <c r="A4743" i="8"/>
  <c r="A4744" i="8"/>
  <c r="A4745" i="8"/>
  <c r="A4747" i="8"/>
  <c r="A4751" i="8"/>
  <c r="A4755" i="8"/>
  <c r="A4756" i="8"/>
  <c r="A4757" i="8"/>
  <c r="A4759" i="8"/>
  <c r="A4767" i="8"/>
  <c r="A4768" i="8"/>
  <c r="A4769" i="8"/>
  <c r="A4771" i="8"/>
  <c r="A4776" i="8"/>
  <c r="A4777" i="8"/>
  <c r="A4780" i="8"/>
  <c r="A4781" i="8"/>
  <c r="A4783" i="8"/>
  <c r="A4792" i="8"/>
  <c r="A4793" i="8"/>
  <c r="A4795" i="8"/>
  <c r="A4799" i="8"/>
  <c r="A4803" i="8"/>
  <c r="A4805" i="8"/>
  <c r="A4813" i="8"/>
  <c r="A4814" i="8"/>
  <c r="A4815" i="8"/>
  <c r="A4816" i="8"/>
  <c r="A4817" i="8"/>
  <c r="A4827" i="8"/>
  <c r="A4828" i="8"/>
  <c r="A4829" i="8"/>
  <c r="A4834" i="8"/>
  <c r="A4837" i="8"/>
  <c r="A4839" i="8"/>
  <c r="A4840" i="8"/>
  <c r="A4841" i="8"/>
  <c r="A4843" i="8"/>
  <c r="A4851" i="8"/>
  <c r="A4852" i="8"/>
  <c r="A4853" i="8"/>
  <c r="A4855" i="8"/>
  <c r="A4860" i="8"/>
  <c r="A4862" i="8"/>
  <c r="A4863" i="8"/>
  <c r="A4864" i="8"/>
  <c r="A4865" i="8"/>
  <c r="A4867" i="8"/>
  <c r="A4875" i="8"/>
  <c r="A4876" i="8"/>
  <c r="A4877" i="8"/>
  <c r="A4879" i="8"/>
  <c r="A4885" i="8"/>
  <c r="A4887" i="8"/>
  <c r="A4888" i="8"/>
  <c r="A4889" i="8"/>
  <c r="A4891" i="8"/>
  <c r="A4899" i="8"/>
  <c r="A4900" i="8"/>
  <c r="A4901" i="8"/>
  <c r="A4903" i="8"/>
  <c r="A4911" i="8"/>
  <c r="A4912" i="8"/>
  <c r="A4913" i="8"/>
  <c r="A4915" i="8"/>
  <c r="A4917" i="8"/>
  <c r="A4924" i="8"/>
  <c r="A4925" i="8"/>
  <c r="A4927" i="8"/>
  <c r="A4936" i="8"/>
  <c r="A4937" i="8"/>
  <c r="A4939" i="8"/>
  <c r="A4942" i="8"/>
  <c r="A4944" i="8"/>
  <c r="A4945" i="8"/>
  <c r="A4947" i="8"/>
  <c r="A4949" i="8"/>
  <c r="A4951" i="8"/>
  <c r="A4959" i="8"/>
  <c r="A4960" i="8"/>
  <c r="A4961" i="8"/>
  <c r="A4971" i="8"/>
  <c r="A4972" i="8"/>
  <c r="A4973" i="8"/>
  <c r="A4977" i="8"/>
  <c r="A4978" i="8"/>
  <c r="A4983" i="8"/>
  <c r="A4984" i="8"/>
  <c r="A4985" i="8"/>
  <c r="A4987" i="8"/>
  <c r="A4993" i="8"/>
  <c r="A4994" i="8"/>
  <c r="A4995" i="8"/>
  <c r="A4996" i="8"/>
  <c r="A4997" i="8"/>
  <c r="A4999" i="8"/>
  <c r="A5007" i="8"/>
  <c r="A5008" i="8"/>
  <c r="A5009" i="8"/>
  <c r="A5011" i="8"/>
  <c r="A5019" i="8"/>
  <c r="A5020" i="8"/>
  <c r="A5021" i="8"/>
  <c r="A5023" i="8"/>
  <c r="A5029" i="8"/>
  <c r="A5031" i="8"/>
  <c r="A5032" i="8"/>
  <c r="A5033" i="8"/>
  <c r="A5035" i="8"/>
  <c r="A5043" i="8"/>
  <c r="A5044" i="8"/>
  <c r="A5045" i="8"/>
  <c r="A5047" i="8"/>
  <c r="A5055" i="8"/>
  <c r="A5056" i="8"/>
  <c r="A5057" i="8"/>
  <c r="A5059" i="8"/>
  <c r="A5068" i="8"/>
  <c r="A5069" i="8"/>
  <c r="A5071" i="8"/>
  <c r="A5076" i="8"/>
  <c r="A5080" i="8"/>
  <c r="A5081" i="8"/>
  <c r="A5083" i="8"/>
  <c r="A5091" i="8"/>
  <c r="A5093" i="8"/>
  <c r="A5095" i="8"/>
  <c r="A5101" i="8"/>
  <c r="A5103" i="8"/>
  <c r="A5104" i="8"/>
  <c r="A5105" i="8"/>
  <c r="A5112" i="8"/>
  <c r="A5113" i="8"/>
  <c r="A5114" i="8"/>
  <c r="A5115" i="8"/>
  <c r="A5116" i="8"/>
  <c r="A5117" i="8"/>
  <c r="A5127" i="8"/>
  <c r="A5128" i="8"/>
  <c r="A5129" i="8"/>
  <c r="A5131" i="8"/>
  <c r="A5137" i="8"/>
  <c r="A5138" i="8"/>
  <c r="A5139" i="8"/>
  <c r="A5140" i="8"/>
  <c r="A5141" i="8"/>
  <c r="A5143" i="8"/>
  <c r="A5151" i="8"/>
  <c r="A5152" i="8"/>
  <c r="A5153" i="8"/>
  <c r="A5155" i="8"/>
  <c r="A5161" i="8"/>
  <c r="A5163" i="8"/>
  <c r="A5164" i="8"/>
  <c r="A5165" i="8"/>
  <c r="A5167" i="8"/>
  <c r="A5175" i="8"/>
  <c r="A5176" i="8"/>
  <c r="A5177" i="8"/>
  <c r="A5179" i="8"/>
  <c r="A5187" i="8"/>
  <c r="A5188" i="8"/>
  <c r="A5189" i="8"/>
  <c r="A5191" i="8"/>
  <c r="A5193" i="8"/>
  <c r="A5199" i="8"/>
  <c r="A5200" i="8"/>
  <c r="A5201" i="8"/>
  <c r="A5203" i="8"/>
  <c r="A5212" i="8"/>
  <c r="A5213" i="8"/>
  <c r="A5215" i="8"/>
  <c r="A5224" i="8"/>
  <c r="A5225" i="8"/>
  <c r="A5227" i="8"/>
  <c r="A5230" i="8"/>
  <c r="A5235" i="8"/>
  <c r="A5237" i="8"/>
  <c r="A5239" i="8"/>
  <c r="A5247" i="8"/>
  <c r="A5248" i="8"/>
  <c r="A5249" i="8"/>
  <c r="A5256" i="8"/>
  <c r="A5257" i="8"/>
  <c r="A5258" i="8"/>
  <c r="A5259" i="8"/>
  <c r="A5260" i="8"/>
  <c r="A5261" i="8"/>
  <c r="A5271" i="8"/>
  <c r="A5272" i="8"/>
  <c r="A5273" i="8"/>
  <c r="A5275" i="8"/>
  <c r="A5280" i="8"/>
  <c r="A5281" i="8"/>
  <c r="A5283" i="8"/>
  <c r="A5284" i="8"/>
  <c r="A5285" i="8"/>
  <c r="A5287" i="8"/>
  <c r="A5295" i="8"/>
  <c r="A5296" i="8"/>
  <c r="A5297" i="8"/>
  <c r="A5299" i="8"/>
  <c r="A5307" i="8"/>
  <c r="A5308" i="8"/>
  <c r="A5309" i="8"/>
  <c r="A5311" i="8"/>
  <c r="A5312" i="8"/>
  <c r="A5319" i="8"/>
  <c r="A5320" i="8"/>
  <c r="A5321" i="8"/>
  <c r="A5323" i="8"/>
  <c r="A5330" i="8"/>
  <c r="A5331" i="8"/>
  <c r="A5332" i="8"/>
  <c r="A5333" i="8"/>
  <c r="A5335" i="8"/>
  <c r="A5343" i="8"/>
  <c r="A5344" i="8"/>
  <c r="A5345" i="8"/>
  <c r="A5347" i="8"/>
  <c r="A5351" i="8"/>
  <c r="A5352" i="8"/>
  <c r="A5356" i="8"/>
  <c r="A5357" i="8"/>
  <c r="A5359" i="8"/>
  <c r="A5368" i="8"/>
  <c r="A5369" i="8"/>
  <c r="A5371" i="8"/>
  <c r="A5379" i="8"/>
  <c r="A5381" i="8"/>
  <c r="A5383" i="8"/>
  <c r="A5391" i="8"/>
  <c r="A5392" i="8"/>
  <c r="A5393" i="8"/>
  <c r="A5403" i="8"/>
  <c r="A5404" i="8"/>
  <c r="A5405" i="8"/>
  <c r="A5415" i="8"/>
  <c r="A5416" i="8"/>
  <c r="A5417" i="8"/>
  <c r="A5419" i="8"/>
  <c r="A5427" i="8"/>
  <c r="A5428" i="8"/>
  <c r="A5429" i="8"/>
  <c r="A5431" i="8"/>
  <c r="A5439" i="8"/>
  <c r="A5440" i="8"/>
  <c r="A5441" i="8"/>
  <c r="A5443" i="8"/>
  <c r="A5449" i="8"/>
  <c r="A5451" i="8"/>
  <c r="A5452" i="8"/>
  <c r="A5453" i="8"/>
  <c r="A5455" i="8"/>
  <c r="A5463" i="8"/>
  <c r="A5464" i="8"/>
  <c r="A5465" i="8"/>
  <c r="A5467" i="8"/>
  <c r="A5474" i="8"/>
  <c r="A5475" i="8"/>
  <c r="A5476" i="8"/>
  <c r="A5477" i="8"/>
  <c r="A5479" i="8"/>
  <c r="A5487" i="8"/>
  <c r="A5488" i="8"/>
  <c r="A5489" i="8"/>
  <c r="A5491" i="8"/>
  <c r="A5500" i="8"/>
  <c r="A5501" i="8"/>
  <c r="A5503" i="8"/>
  <c r="A5512" i="8"/>
  <c r="A5513" i="8"/>
  <c r="A5515" i="8"/>
  <c r="A5516" i="8"/>
  <c r="A5523" i="8"/>
  <c r="A5525" i="8"/>
  <c r="A5527" i="8"/>
  <c r="A5534" i="8"/>
  <c r="A5535" i="8"/>
  <c r="A5536" i="8"/>
  <c r="A5537" i="8"/>
  <c r="A5545" i="8"/>
  <c r="A5546" i="8"/>
  <c r="A5547" i="8"/>
  <c r="A5548" i="8"/>
  <c r="A5549" i="8"/>
  <c r="A5559" i="8"/>
  <c r="A5560" i="8"/>
  <c r="A5561" i="8"/>
  <c r="A5563" i="8"/>
  <c r="A5567" i="8"/>
  <c r="A5568" i="8"/>
  <c r="A5570" i="8"/>
  <c r="A5571" i="8"/>
  <c r="A5572" i="8"/>
  <c r="A5573" i="8"/>
  <c r="A5575" i="8"/>
  <c r="A5583" i="8"/>
  <c r="A5584" i="8"/>
  <c r="A5585" i="8"/>
  <c r="A5587" i="8"/>
  <c r="A5595" i="8"/>
  <c r="A5596" i="8"/>
  <c r="A5597" i="8"/>
  <c r="A5599" i="8"/>
  <c r="A5607" i="8"/>
  <c r="A5608" i="8"/>
  <c r="A5609" i="8"/>
  <c r="A5611" i="8"/>
  <c r="A5618" i="8"/>
  <c r="A5619" i="8"/>
  <c r="A5620" i="8"/>
  <c r="A5621" i="8"/>
  <c r="A5623" i="8"/>
  <c r="A5631" i="8"/>
  <c r="A5632" i="8"/>
  <c r="A5633" i="8"/>
  <c r="A5635" i="8"/>
  <c r="A5644" i="8"/>
  <c r="A5645" i="8"/>
  <c r="A5647" i="8"/>
  <c r="A5656" i="8"/>
  <c r="A5657" i="8"/>
  <c r="A5659" i="8"/>
  <c r="A5664" i="8"/>
  <c r="A5667" i="8"/>
  <c r="A5669" i="8"/>
  <c r="A5671" i="8"/>
  <c r="A5679" i="8"/>
  <c r="A5680" i="8"/>
  <c r="A5681" i="8"/>
  <c r="A5687" i="8"/>
  <c r="A5688" i="8"/>
  <c r="A5691" i="8"/>
  <c r="A5692" i="8"/>
  <c r="A5693" i="8"/>
  <c r="A5703" i="8"/>
  <c r="A5704" i="8"/>
  <c r="A5705" i="8"/>
  <c r="A5707" i="8"/>
  <c r="A5712" i="8"/>
  <c r="A5714" i="8"/>
  <c r="A5715" i="8"/>
  <c r="A5716" i="8"/>
  <c r="A5717" i="8"/>
  <c r="A5719" i="8"/>
  <c r="A5727" i="8"/>
  <c r="A5728" i="8"/>
  <c r="A5729" i="8"/>
  <c r="A5731" i="8"/>
  <c r="A5736" i="8"/>
  <c r="A5739" i="8"/>
  <c r="A5740" i="8"/>
  <c r="A5741" i="8"/>
  <c r="A5743" i="8"/>
  <c r="A5746" i="8"/>
  <c r="A5751" i="8"/>
  <c r="A5752" i="8"/>
  <c r="A5753" i="8"/>
  <c r="A5755" i="8"/>
  <c r="A5763" i="8"/>
  <c r="A5764" i="8"/>
  <c r="A5765" i="8"/>
  <c r="A5767" i="8"/>
  <c r="A5771" i="8"/>
  <c r="A5775" i="8"/>
  <c r="A5776" i="8"/>
  <c r="A5777" i="8"/>
  <c r="A5779" i="8"/>
  <c r="A5788" i="8"/>
  <c r="A5789" i="8"/>
  <c r="A5791" i="8"/>
  <c r="A5800" i="8"/>
  <c r="A5801" i="8"/>
  <c r="A5803" i="8"/>
  <c r="A5804" i="8"/>
  <c r="A5811" i="8"/>
  <c r="A5813" i="8"/>
  <c r="A5815" i="8"/>
  <c r="A5820" i="8"/>
  <c r="A5821" i="8"/>
  <c r="A5822" i="8"/>
  <c r="A5823" i="8"/>
  <c r="A5824" i="8"/>
  <c r="A5825" i="8"/>
  <c r="A5835" i="8"/>
  <c r="A5836" i="8"/>
  <c r="A5837" i="8"/>
  <c r="A5846" i="8"/>
  <c r="A5847" i="8"/>
  <c r="A5848" i="8"/>
  <c r="A5849" i="8"/>
  <c r="A5851" i="8"/>
  <c r="A5859" i="8"/>
  <c r="A5860" i="8"/>
  <c r="A5861" i="8"/>
  <c r="A5863" i="8"/>
  <c r="A5871" i="8"/>
  <c r="A5872" i="8"/>
  <c r="A5873" i="8"/>
  <c r="A5875" i="8"/>
  <c r="A5883" i="8"/>
  <c r="A5884" i="8"/>
  <c r="A5885" i="8"/>
  <c r="A5887" i="8"/>
  <c r="A5893" i="8"/>
  <c r="A5895" i="8"/>
  <c r="A5896" i="8"/>
  <c r="A5897" i="8"/>
  <c r="A5899" i="8"/>
  <c r="A5907" i="8"/>
  <c r="A5908" i="8"/>
  <c r="A5909" i="8"/>
  <c r="A5911" i="8"/>
  <c r="A5913" i="8"/>
  <c r="A5916" i="8"/>
  <c r="A5919" i="8"/>
  <c r="A5920" i="8"/>
  <c r="A5921" i="8"/>
  <c r="A5923" i="8"/>
  <c r="A5932" i="8"/>
  <c r="A5933" i="8"/>
  <c r="A5935" i="8"/>
  <c r="A5939" i="8"/>
  <c r="A5944" i="8"/>
  <c r="A5945" i="8"/>
  <c r="A5947" i="8"/>
  <c r="A5955" i="8"/>
  <c r="A5957" i="8"/>
  <c r="A5959" i="8"/>
  <c r="A5967" i="8"/>
  <c r="A5968" i="8"/>
  <c r="A5969" i="8"/>
  <c r="A5979" i="8"/>
  <c r="A5980" i="8"/>
  <c r="A5981" i="8"/>
  <c r="A5987" i="8"/>
  <c r="A5991" i="8"/>
  <c r="A5992" i="8"/>
  <c r="A5993" i="8"/>
  <c r="A5995" i="8"/>
  <c r="A6003" i="8"/>
  <c r="A6004" i="8"/>
  <c r="A6005" i="8"/>
  <c r="A6007" i="8"/>
  <c r="A6008" i="8"/>
  <c r="A6015" i="8"/>
  <c r="A6016" i="8"/>
  <c r="A6017" i="8"/>
  <c r="A6019" i="8"/>
  <c r="A6027" i="8"/>
  <c r="A6028" i="8"/>
  <c r="A6029" i="8"/>
  <c r="A6031" i="8"/>
  <c r="A6032" i="8"/>
  <c r="A6033" i="8"/>
  <c r="A6039" i="8"/>
  <c r="A6040" i="8"/>
  <c r="A6041" i="8"/>
  <c r="A6043" i="8"/>
  <c r="A6051" i="8"/>
  <c r="A6052" i="8"/>
  <c r="A6053" i="8"/>
  <c r="A6055" i="8"/>
  <c r="A6059" i="8"/>
  <c r="A6063" i="8"/>
  <c r="A6064" i="8"/>
  <c r="A6065" i="8"/>
  <c r="A6067" i="8"/>
  <c r="A6076" i="8"/>
  <c r="A6077" i="8"/>
  <c r="A6079" i="8"/>
  <c r="A6088" i="8"/>
  <c r="A6089" i="8"/>
  <c r="A6091" i="8"/>
  <c r="A6096" i="8"/>
  <c r="A6099" i="8"/>
  <c r="A6101" i="8"/>
  <c r="A6103" i="8"/>
  <c r="A6111" i="8"/>
  <c r="A6112" i="8"/>
  <c r="A6113" i="8"/>
  <c r="A6117" i="8"/>
  <c r="A6119" i="8"/>
  <c r="A6121" i="8"/>
  <c r="A6123" i="8"/>
  <c r="A6124" i="8"/>
  <c r="A6125" i="8"/>
  <c r="A6135" i="8"/>
  <c r="A6136" i="8"/>
  <c r="A6137" i="8"/>
  <c r="A6139" i="8"/>
  <c r="A6142" i="8"/>
  <c r="A6143" i="8"/>
  <c r="A6147" i="8"/>
  <c r="A6148" i="8"/>
  <c r="A6149" i="8"/>
  <c r="A6151" i="8"/>
  <c r="A6158" i="8"/>
  <c r="A6159" i="8"/>
  <c r="A6160" i="8"/>
  <c r="A6161" i="8"/>
  <c r="A6163" i="8"/>
  <c r="A6171" i="8"/>
  <c r="A6172" i="8"/>
  <c r="A6173" i="8"/>
  <c r="A6175" i="8"/>
  <c r="A6183" i="8"/>
  <c r="A6184" i="8"/>
  <c r="A6185" i="8"/>
  <c r="A6187" i="8"/>
  <c r="A6195" i="8"/>
  <c r="A6196" i="8"/>
  <c r="A6197" i="8"/>
  <c r="A6199" i="8"/>
  <c r="A6201" i="8"/>
  <c r="A6207" i="8"/>
  <c r="A6208" i="8"/>
  <c r="A6209" i="8"/>
  <c r="A6211" i="8"/>
  <c r="A6220" i="8"/>
  <c r="A6221" i="8"/>
  <c r="A6223" i="8"/>
  <c r="A6224" i="8"/>
  <c r="A6225" i="8"/>
  <c r="A6232" i="8"/>
  <c r="A6233" i="8"/>
  <c r="A6235" i="8"/>
  <c r="A6240" i="8"/>
  <c r="A6241" i="8"/>
  <c r="A6243" i="8"/>
  <c r="A6245" i="8"/>
  <c r="A6247" i="8"/>
  <c r="A6255" i="8"/>
  <c r="A6256" i="8"/>
  <c r="A6257" i="8"/>
  <c r="A6267" i="8"/>
  <c r="A6268" i="8"/>
  <c r="A6269" i="8"/>
  <c r="A6279" i="8"/>
  <c r="A6280" i="8"/>
  <c r="A6281" i="8"/>
  <c r="A6283" i="8"/>
  <c r="A6291" i="8"/>
  <c r="A6292" i="8"/>
  <c r="A6293" i="8"/>
  <c r="A6295" i="8"/>
  <c r="A6300" i="8"/>
  <c r="A6303" i="8"/>
  <c r="A6304" i="8"/>
  <c r="A6305" i="8"/>
  <c r="A6307" i="8"/>
  <c r="A6315" i="8"/>
  <c r="A6316" i="8"/>
  <c r="A6317" i="8"/>
  <c r="A6319" i="8"/>
  <c r="A6325" i="8"/>
  <c r="A6326" i="8"/>
  <c r="A6327" i="8"/>
  <c r="A6328" i="8"/>
  <c r="A6329" i="8"/>
  <c r="A6331" i="8"/>
  <c r="A6339" i="8"/>
  <c r="A6340" i="8"/>
  <c r="A6341" i="8"/>
  <c r="A6343" i="8"/>
  <c r="A6348" i="8"/>
  <c r="A6351" i="8"/>
  <c r="A6352" i="8"/>
  <c r="A6353" i="8"/>
  <c r="A6355" i="8"/>
  <c r="A6364" i="8"/>
  <c r="A6365" i="8"/>
  <c r="A6367" i="8"/>
  <c r="A6372" i="8"/>
  <c r="A6373" i="8"/>
  <c r="A6376" i="8"/>
  <c r="A6377" i="8"/>
  <c r="A6379" i="8"/>
  <c r="A6385" i="8"/>
  <c r="A6387" i="8"/>
  <c r="A6389" i="8"/>
  <c r="A6391" i="8"/>
  <c r="A6398" i="8"/>
  <c r="A6399" i="8"/>
  <c r="A6400" i="8"/>
  <c r="A6401" i="8"/>
  <c r="A6406" i="8"/>
  <c r="A6408" i="8"/>
  <c r="A6411" i="8"/>
  <c r="A6412" i="8"/>
  <c r="A6413" i="8"/>
  <c r="A6423" i="8"/>
  <c r="A6424" i="8"/>
  <c r="A6425" i="8"/>
  <c r="A6427" i="8"/>
  <c r="A6432" i="8"/>
  <c r="A6433" i="8"/>
  <c r="A6434" i="8"/>
  <c r="A6435" i="8"/>
  <c r="A6436" i="8"/>
  <c r="A6437" i="8"/>
  <c r="A6439" i="8"/>
  <c r="A6447" i="8"/>
  <c r="A6448" i="8"/>
  <c r="A6449" i="8"/>
  <c r="A6451" i="8"/>
  <c r="A6456" i="8"/>
  <c r="A6459" i="8"/>
  <c r="A6460" i="8"/>
  <c r="A6461" i="8"/>
  <c r="A6463" i="8"/>
  <c r="A6471" i="8"/>
  <c r="A6472" i="8"/>
  <c r="A6473" i="8"/>
  <c r="A6475" i="8"/>
  <c r="A6478" i="8"/>
  <c r="A6483" i="8"/>
  <c r="A6484" i="8"/>
  <c r="A6485" i="8"/>
  <c r="A6487" i="8"/>
  <c r="A6495" i="8"/>
  <c r="A6496" i="8"/>
  <c r="A6497" i="8"/>
  <c r="A6499" i="8"/>
  <c r="A6508" i="8"/>
  <c r="A6509" i="8"/>
  <c r="A6511" i="8"/>
  <c r="A6512" i="8"/>
  <c r="A6520" i="8"/>
  <c r="A6521" i="8"/>
  <c r="A6523" i="8"/>
  <c r="A6528" i="8"/>
  <c r="A6530" i="8"/>
  <c r="A6531" i="8"/>
  <c r="A6533" i="8"/>
  <c r="A6535" i="8"/>
  <c r="A6543" i="8"/>
  <c r="A6544" i="8"/>
  <c r="A6545" i="8"/>
  <c r="A6555" i="8"/>
  <c r="A6556" i="8"/>
  <c r="A6557" i="8"/>
  <c r="A6561" i="8"/>
  <c r="A6562" i="8"/>
  <c r="A6567" i="8"/>
  <c r="A6568" i="8"/>
  <c r="A6569" i="8"/>
  <c r="A6571" i="8"/>
  <c r="A6576" i="8"/>
  <c r="A6577" i="8"/>
  <c r="A6579" i="8"/>
  <c r="A6580" i="8"/>
  <c r="A6581" i="8"/>
  <c r="A6583" i="8"/>
  <c r="A6591" i="8"/>
  <c r="A6592" i="8"/>
  <c r="A6593" i="8"/>
  <c r="A6595" i="8"/>
  <c r="A6601" i="8"/>
  <c r="A6603" i="8"/>
  <c r="A6604" i="8"/>
  <c r="A6605" i="8"/>
  <c r="A6607" i="8"/>
  <c r="A6608" i="8"/>
  <c r="A6615" i="8"/>
  <c r="A6616" i="8"/>
  <c r="A6617" i="8"/>
  <c r="A6619" i="8"/>
  <c r="A6627" i="8"/>
  <c r="A6628" i="8"/>
  <c r="A6629" i="8"/>
  <c r="A6631" i="8"/>
  <c r="A6632" i="8"/>
  <c r="A6639" i="8"/>
  <c r="A6640" i="8"/>
  <c r="A6641" i="8"/>
  <c r="A6643" i="8"/>
  <c r="A6648" i="8"/>
  <c r="A6649" i="8"/>
  <c r="A6652" i="8"/>
  <c r="A6653" i="8"/>
  <c r="A6655" i="8"/>
  <c r="A6657" i="8"/>
  <c r="A6664" i="8"/>
  <c r="A6665" i="8"/>
  <c r="A6667" i="8"/>
  <c r="A6673" i="8"/>
  <c r="A6675" i="8"/>
  <c r="A6677" i="8"/>
  <c r="A6679" i="8"/>
  <c r="A6680" i="8"/>
  <c r="A6687" i="8"/>
  <c r="A6688" i="8"/>
  <c r="A6689" i="8"/>
  <c r="A6696" i="8"/>
  <c r="A6699" i="8"/>
  <c r="A6700" i="8"/>
  <c r="A6701" i="8"/>
  <c r="A6707" i="8"/>
  <c r="A6708" i="8"/>
  <c r="A6711" i="8"/>
  <c r="A6712" i="8"/>
  <c r="A6713" i="8"/>
  <c r="A6715" i="8"/>
  <c r="A6723" i="8"/>
  <c r="A6724" i="8"/>
  <c r="A6725" i="8"/>
  <c r="A6727" i="8"/>
  <c r="A6728" i="8"/>
  <c r="A6731" i="8"/>
  <c r="A6735" i="8"/>
  <c r="A6736" i="8"/>
  <c r="A6737" i="8"/>
  <c r="A6739" i="8"/>
  <c r="A6744" i="8"/>
  <c r="A6745" i="8"/>
  <c r="A6746" i="8"/>
  <c r="A6747" i="8"/>
  <c r="A6748" i="8"/>
  <c r="A6749" i="8"/>
  <c r="A6751" i="8"/>
  <c r="A6759" i="8"/>
  <c r="A6760" i="8"/>
  <c r="A6761" i="8"/>
  <c r="A6763" i="8"/>
  <c r="A6770" i="8"/>
  <c r="A6771" i="8"/>
  <c r="A6772" i="8"/>
  <c r="A6773" i="8"/>
  <c r="A6775" i="8"/>
  <c r="A6783" i="8"/>
  <c r="A6784" i="8"/>
  <c r="A6785" i="8"/>
  <c r="A6787" i="8"/>
  <c r="A6793" i="8"/>
  <c r="A6796" i="8"/>
  <c r="A6797" i="8"/>
  <c r="A6799" i="8"/>
  <c r="A6805" i="8"/>
  <c r="A6808" i="8"/>
  <c r="A6809" i="8"/>
  <c r="A6811" i="8"/>
  <c r="A6819" i="8"/>
  <c r="A6821" i="8"/>
  <c r="A6823" i="8"/>
  <c r="A6826" i="8"/>
  <c r="A6827" i="8"/>
  <c r="A6829" i="8"/>
  <c r="A6830" i="8"/>
  <c r="A6831" i="8"/>
  <c r="A6832" i="8"/>
  <c r="A6833" i="8"/>
  <c r="A6843" i="8"/>
  <c r="A6844" i="8"/>
  <c r="A6845" i="8"/>
  <c r="A6851" i="8"/>
  <c r="A6853" i="8"/>
  <c r="A6854" i="8"/>
  <c r="A6855" i="8"/>
  <c r="A6856" i="8"/>
  <c r="A6857" i="8"/>
  <c r="A6859" i="8"/>
  <c r="A6866" i="8"/>
  <c r="A6867" i="8"/>
  <c r="A6868" i="8"/>
  <c r="A6869" i="8"/>
  <c r="A6871" i="8"/>
  <c r="A6879" i="8"/>
  <c r="A6880" i="8"/>
  <c r="A6881" i="8"/>
  <c r="A6883" i="8"/>
  <c r="A6891" i="8"/>
  <c r="A6892" i="8"/>
  <c r="A6893" i="8"/>
  <c r="A6895" i="8"/>
  <c r="A6903" i="8"/>
  <c r="A6904" i="8"/>
  <c r="A6905" i="8"/>
  <c r="A6907" i="8"/>
  <c r="A6915" i="8"/>
  <c r="A6916" i="8"/>
  <c r="A6917" i="8"/>
  <c r="A6919" i="8"/>
  <c r="A6924" i="8"/>
  <c r="A6927" i="8"/>
  <c r="A6928" i="8"/>
  <c r="A6929" i="8"/>
  <c r="A6931" i="8"/>
  <c r="A6940" i="8"/>
  <c r="A6941" i="8"/>
  <c r="A6943" i="8"/>
  <c r="A6948" i="8"/>
  <c r="A6949" i="8"/>
  <c r="A6952" i="8"/>
  <c r="A6953" i="8"/>
  <c r="A6955" i="8"/>
  <c r="A6956" i="8"/>
  <c r="A6963" i="8"/>
  <c r="A6965" i="8"/>
  <c r="A6967" i="8"/>
  <c r="A6972" i="8"/>
  <c r="A6973" i="8"/>
  <c r="A6975" i="8"/>
  <c r="A6976" i="8"/>
  <c r="A6977" i="8"/>
  <c r="A6987" i="8"/>
  <c r="A6988" i="8"/>
  <c r="A6989" i="8"/>
  <c r="A6998" i="8"/>
  <c r="A6999" i="8"/>
  <c r="A7000" i="8"/>
  <c r="A7001" i="8"/>
  <c r="R6885" i="1"/>
  <c r="R6840" i="1"/>
  <c r="R6434" i="1"/>
  <c r="R6396" i="1"/>
  <c r="R6384" i="1"/>
  <c r="R6349" i="1"/>
  <c r="R6296" i="1"/>
  <c r="R5874" i="1"/>
  <c r="R5826" i="1"/>
  <c r="R5797" i="1"/>
  <c r="R5779" i="1"/>
  <c r="R5755" i="1"/>
  <c r="R5622" i="1"/>
  <c r="R5563" i="1"/>
  <c r="R5546" i="1"/>
  <c r="R5510" i="1"/>
  <c r="R5443" i="1"/>
  <c r="R5442" i="1"/>
  <c r="R5395" i="1"/>
  <c r="R5394" i="1"/>
  <c r="R5322" i="1"/>
  <c r="R5287" i="1"/>
  <c r="R5286" i="1"/>
  <c r="R5270" i="1"/>
  <c r="R5269" i="1"/>
  <c r="R5210" i="1"/>
  <c r="R5107" i="1"/>
  <c r="R5106" i="1"/>
  <c r="R5082" i="1"/>
  <c r="R4910" i="1"/>
  <c r="R4830" i="1"/>
  <c r="R4806" i="1"/>
  <c r="R4610" i="1"/>
  <c r="R4574" i="1"/>
  <c r="R4547" i="1"/>
  <c r="R4532" i="1"/>
  <c r="R4363" i="1"/>
  <c r="R4165" i="1"/>
  <c r="R4033" i="1"/>
  <c r="R4014" i="1"/>
  <c r="R4010" i="1"/>
  <c r="R4009" i="1"/>
  <c r="R3991" i="1"/>
  <c r="R3823" i="1"/>
  <c r="R3710" i="1"/>
  <c r="R3535" i="1"/>
  <c r="R3534" i="1"/>
  <c r="R3397" i="1"/>
  <c r="R3362" i="1"/>
  <c r="R3326" i="1"/>
  <c r="R3313" i="1"/>
  <c r="R2846" i="1"/>
  <c r="R2822" i="1"/>
  <c r="R2790" i="1"/>
  <c r="R2786" i="1"/>
  <c r="R2766" i="1"/>
  <c r="R2743" i="1"/>
  <c r="R2742" i="1"/>
  <c r="R2406" i="1"/>
  <c r="R2258" i="1"/>
  <c r="R2162" i="1"/>
  <c r="R2099" i="1"/>
  <c r="R2083" i="1"/>
  <c r="R1754" i="1"/>
  <c r="R1656" i="1"/>
  <c r="R1597" i="1"/>
  <c r="R1128" i="1"/>
  <c r="R1019" i="1"/>
  <c r="R1018" i="1"/>
  <c r="R886" i="1"/>
  <c r="R876" i="1"/>
  <c r="R622" i="1"/>
  <c r="R350" i="1"/>
  <c r="R259" i="1"/>
  <c r="R235" i="1"/>
  <c r="R120" i="1"/>
  <c r="R105" i="1"/>
  <c r="R85" i="1"/>
  <c r="R43" i="1"/>
  <c r="R42" i="1"/>
  <c r="R4362" i="1"/>
  <c r="R4150" i="1"/>
  <c r="R2532" i="1"/>
  <c r="R367" i="1"/>
  <c r="R6989" i="1"/>
  <c r="R6977" i="1"/>
  <c r="R6965" i="1"/>
  <c r="R6953" i="1"/>
  <c r="R6941" i="1"/>
  <c r="R6929" i="1"/>
  <c r="R6917" i="1"/>
  <c r="R6905" i="1"/>
  <c r="R6893" i="1"/>
  <c r="R6881" i="1"/>
  <c r="R6869" i="1"/>
  <c r="R6857" i="1"/>
  <c r="R6845" i="1"/>
  <c r="R6821" i="1"/>
  <c r="R6809" i="1"/>
  <c r="R6797" i="1"/>
  <c r="R6785" i="1"/>
  <c r="R6773" i="1"/>
  <c r="R6761" i="1"/>
  <c r="R6749" i="1"/>
  <c r="R6737" i="1"/>
  <c r="R6725" i="1"/>
  <c r="R6713" i="1"/>
  <c r="R6701" i="1"/>
  <c r="R6689" i="1"/>
  <c r="R6677" i="1"/>
  <c r="R6665" i="1"/>
  <c r="R6653" i="1"/>
  <c r="R6641" i="1"/>
  <c r="R6629" i="1"/>
  <c r="R6617" i="1"/>
  <c r="R6605" i="1"/>
  <c r="R6593" i="1"/>
  <c r="R6581" i="1"/>
  <c r="R6569" i="1"/>
  <c r="R6557" i="1"/>
  <c r="R6545" i="1"/>
  <c r="R6533" i="1"/>
  <c r="R6521" i="1"/>
  <c r="R6509" i="1"/>
  <c r="R6497" i="1"/>
  <c r="R6485" i="1"/>
  <c r="R6473" i="1"/>
  <c r="R6461" i="1"/>
  <c r="R6449" i="1"/>
  <c r="R6437" i="1"/>
  <c r="R6425" i="1"/>
  <c r="R6413" i="1"/>
  <c r="R6389" i="1"/>
  <c r="R6377" i="1"/>
  <c r="R6365" i="1"/>
  <c r="R6353" i="1"/>
  <c r="R6341" i="1"/>
  <c r="R6329" i="1"/>
  <c r="R6317" i="1"/>
  <c r="R6305" i="1"/>
  <c r="R6293" i="1"/>
  <c r="R6281" i="1"/>
  <c r="R6269" i="1"/>
  <c r="R6257" i="1"/>
  <c r="R6245" i="1"/>
  <c r="R6233" i="1"/>
  <c r="R6221" i="1"/>
  <c r="R6209" i="1"/>
  <c r="R6197" i="1"/>
  <c r="R6185" i="1"/>
  <c r="R6173" i="1"/>
  <c r="R6161" i="1"/>
  <c r="R6149" i="1"/>
  <c r="R6137" i="1"/>
  <c r="R6132" i="1"/>
  <c r="R6125" i="1"/>
  <c r="R6113" i="1"/>
  <c r="R6101" i="1"/>
  <c r="R6089" i="1"/>
  <c r="R6077" i="1"/>
  <c r="R6065" i="1"/>
  <c r="R6053" i="1"/>
  <c r="R6041" i="1"/>
  <c r="R6029" i="1"/>
  <c r="R6017" i="1"/>
  <c r="R6005" i="1"/>
  <c r="R5993" i="1"/>
  <c r="R5981" i="1"/>
  <c r="R5969" i="1"/>
  <c r="R5957" i="1"/>
  <c r="R5945" i="1"/>
  <c r="R5921" i="1"/>
  <c r="R5909" i="1"/>
  <c r="R5897" i="1"/>
  <c r="R5885" i="1"/>
  <c r="R5873" i="1"/>
  <c r="R5861" i="1"/>
  <c r="R5849" i="1"/>
  <c r="R5837" i="1"/>
  <c r="R5813" i="1"/>
  <c r="R5801" i="1"/>
  <c r="R5789" i="1"/>
  <c r="R5777" i="1"/>
  <c r="R5765" i="1"/>
  <c r="R5753" i="1"/>
  <c r="R5741" i="1"/>
  <c r="R5729" i="1"/>
  <c r="R5717" i="1"/>
  <c r="R5705" i="1"/>
  <c r="R5693" i="1"/>
  <c r="R5681" i="1"/>
  <c r="R5669" i="1"/>
  <c r="R5657" i="1"/>
  <c r="R5645" i="1"/>
  <c r="R5633" i="1"/>
  <c r="R5609" i="1"/>
  <c r="R5597" i="1"/>
  <c r="R5585" i="1"/>
  <c r="R5573" i="1"/>
  <c r="R5561" i="1"/>
  <c r="R5549" i="1"/>
  <c r="R5537" i="1"/>
  <c r="R5525" i="1"/>
  <c r="R5513" i="1"/>
  <c r="R5501" i="1"/>
  <c r="R5489" i="1"/>
  <c r="R5477" i="1"/>
  <c r="R5465" i="1"/>
  <c r="R5453" i="1"/>
  <c r="R5441" i="1"/>
  <c r="R5429" i="1"/>
  <c r="R5426" i="1"/>
  <c r="R5417" i="1"/>
  <c r="R5405" i="1"/>
  <c r="R5393" i="1"/>
  <c r="R5381" i="1"/>
  <c r="R5369" i="1"/>
  <c r="R5357" i="1"/>
  <c r="R5345" i="1"/>
  <c r="R5333" i="1"/>
  <c r="R5321" i="1"/>
  <c r="R5309" i="1"/>
  <c r="R5297" i="1"/>
  <c r="R5285" i="1"/>
  <c r="R5273" i="1"/>
  <c r="R5261" i="1"/>
  <c r="R5249" i="1"/>
  <c r="R5237" i="1"/>
  <c r="R5225" i="1"/>
  <c r="R5213" i="1"/>
  <c r="R5201" i="1"/>
  <c r="R5189" i="1"/>
  <c r="R5185" i="1"/>
  <c r="R5184" i="1"/>
  <c r="R5177" i="1"/>
  <c r="R5165" i="1"/>
  <c r="R5153" i="1"/>
  <c r="R5141" i="1"/>
  <c r="R5129" i="1"/>
  <c r="R5117" i="1"/>
  <c r="R5105" i="1"/>
  <c r="R5093" i="1"/>
  <c r="R5081" i="1"/>
  <c r="R5069" i="1"/>
  <c r="R5057" i="1"/>
  <c r="R5045" i="1"/>
  <c r="R5033" i="1"/>
  <c r="R5021" i="1"/>
  <c r="R5009" i="1"/>
  <c r="R4997" i="1"/>
  <c r="R4985" i="1"/>
  <c r="R4973" i="1"/>
  <c r="R4961" i="1"/>
  <c r="R4949" i="1"/>
  <c r="R4937" i="1"/>
  <c r="R4925" i="1"/>
  <c r="R4913" i="1"/>
  <c r="R4901" i="1"/>
  <c r="R4889" i="1"/>
  <c r="R4877" i="1"/>
  <c r="R4865" i="1"/>
  <c r="R4853" i="1"/>
  <c r="R4841" i="1"/>
  <c r="R4829" i="1"/>
  <c r="R4817" i="1"/>
  <c r="R4805" i="1"/>
  <c r="R4793" i="1"/>
  <c r="R4781" i="1"/>
  <c r="R4769" i="1"/>
  <c r="R4766" i="1"/>
  <c r="R4757" i="1"/>
  <c r="R4745" i="1"/>
  <c r="R4733" i="1"/>
  <c r="R4721" i="1"/>
  <c r="R4709" i="1"/>
  <c r="R4697" i="1"/>
  <c r="R4685" i="1"/>
  <c r="R4673" i="1"/>
  <c r="R4661" i="1"/>
  <c r="R4649" i="1"/>
  <c r="R4637" i="1"/>
  <c r="R4625" i="1"/>
  <c r="R4613" i="1"/>
  <c r="R4601" i="1"/>
  <c r="R4589" i="1"/>
  <c r="R4577" i="1"/>
  <c r="R4565" i="1"/>
  <c r="R4553" i="1"/>
  <c r="R4541" i="1"/>
  <c r="R4529" i="1"/>
  <c r="R4517" i="1"/>
  <c r="R4505" i="1"/>
  <c r="R4493" i="1"/>
  <c r="R4481" i="1"/>
  <c r="R4469" i="1"/>
  <c r="R4457" i="1"/>
  <c r="R4445" i="1"/>
  <c r="R4433" i="1"/>
  <c r="R4421" i="1"/>
  <c r="R4409" i="1"/>
  <c r="R4397" i="1"/>
  <c r="R4385" i="1"/>
  <c r="R4373" i="1"/>
  <c r="R4361" i="1"/>
  <c r="R4349" i="1"/>
  <c r="R4337" i="1"/>
  <c r="R4325" i="1"/>
  <c r="R4313" i="1"/>
  <c r="R4301" i="1"/>
  <c r="R4289" i="1"/>
  <c r="R4277" i="1"/>
  <c r="R4265" i="1"/>
  <c r="R4241" i="1"/>
  <c r="R4229" i="1"/>
  <c r="R4217" i="1"/>
  <c r="R4205" i="1"/>
  <c r="R4193" i="1"/>
  <c r="R4181" i="1"/>
  <c r="R4169" i="1"/>
  <c r="R4157" i="1"/>
  <c r="R4145" i="1"/>
  <c r="R4133" i="1"/>
  <c r="R4121" i="1"/>
  <c r="R4109" i="1"/>
  <c r="R4097" i="1"/>
  <c r="R4085" i="1"/>
  <c r="R4073" i="1"/>
  <c r="R4061" i="1"/>
  <c r="R4049" i="1"/>
  <c r="R4037" i="1"/>
  <c r="R4025" i="1"/>
  <c r="R4013" i="1"/>
  <c r="R4001" i="1"/>
  <c r="R3989" i="1"/>
  <c r="R3977" i="1"/>
  <c r="R3965" i="1"/>
  <c r="R3953" i="1"/>
  <c r="R3941" i="1"/>
  <c r="R3929" i="1"/>
  <c r="R3917" i="1"/>
  <c r="R3905" i="1"/>
  <c r="R3893" i="1"/>
  <c r="R3881" i="1"/>
  <c r="R3869" i="1"/>
  <c r="R3857" i="1"/>
  <c r="R3845" i="1"/>
  <c r="R3833" i="1"/>
  <c r="R3821" i="1"/>
  <c r="R3809" i="1"/>
  <c r="R3797" i="1"/>
  <c r="R3785" i="1"/>
  <c r="R3773" i="1"/>
  <c r="R3761" i="1"/>
  <c r="R3749" i="1"/>
  <c r="R3737" i="1"/>
  <c r="R3725" i="1"/>
  <c r="R3713" i="1"/>
  <c r="R3701" i="1"/>
  <c r="R3689" i="1"/>
  <c r="R3677" i="1"/>
  <c r="R3665" i="1"/>
  <c r="R3653" i="1"/>
  <c r="R3641" i="1"/>
  <c r="R3629" i="1"/>
  <c r="R3617" i="1"/>
  <c r="R3605" i="1"/>
  <c r="R3593" i="1"/>
  <c r="R3581" i="1"/>
  <c r="R3569" i="1"/>
  <c r="R3566" i="1"/>
  <c r="R3557" i="1"/>
  <c r="R3545" i="1"/>
  <c r="R3533" i="1"/>
  <c r="R3521" i="1"/>
  <c r="R3509" i="1"/>
  <c r="R3497" i="1"/>
  <c r="R3485" i="1"/>
  <c r="R3473" i="1"/>
  <c r="R3461" i="1"/>
  <c r="R3458" i="1"/>
  <c r="R3449" i="1"/>
  <c r="R3437" i="1"/>
  <c r="R3425" i="1"/>
  <c r="R3413" i="1"/>
  <c r="R3401" i="1"/>
  <c r="R3389" i="1"/>
  <c r="R3377" i="1"/>
  <c r="R3365" i="1"/>
  <c r="R3353" i="1"/>
  <c r="R3341" i="1"/>
  <c r="R3329" i="1"/>
  <c r="R3317" i="1"/>
  <c r="R3305" i="1"/>
  <c r="R3293" i="1"/>
  <c r="R3289" i="1"/>
  <c r="R3288" i="1"/>
  <c r="R3285" i="1"/>
  <c r="R3281" i="1"/>
  <c r="R3269" i="1"/>
  <c r="R3257" i="1"/>
  <c r="R3245" i="1"/>
  <c r="R3233" i="1"/>
  <c r="R3221" i="1"/>
  <c r="R3209" i="1"/>
  <c r="R3197" i="1"/>
  <c r="R3185" i="1"/>
  <c r="R3175" i="1"/>
  <c r="R3173" i="1"/>
  <c r="R3161" i="1"/>
  <c r="R3149" i="1"/>
  <c r="R3137" i="1"/>
  <c r="R3125" i="1"/>
  <c r="R3113" i="1"/>
  <c r="R3101" i="1"/>
  <c r="R3089" i="1"/>
  <c r="R3077" i="1"/>
  <c r="R3065" i="1"/>
  <c r="R3053" i="1"/>
  <c r="R3041" i="1"/>
  <c r="R3029" i="1"/>
  <c r="R3017" i="1"/>
  <c r="R3005" i="1"/>
  <c r="R2993" i="1"/>
  <c r="R2981" i="1"/>
  <c r="R2969" i="1"/>
  <c r="R2957" i="1"/>
  <c r="R2945" i="1"/>
  <c r="R2933" i="1"/>
  <c r="R2921" i="1"/>
  <c r="R2909" i="1"/>
  <c r="R2897" i="1"/>
  <c r="R2885" i="1"/>
  <c r="R2873" i="1"/>
  <c r="R2861" i="1"/>
  <c r="R2849" i="1"/>
  <c r="R2837" i="1"/>
  <c r="R2825" i="1"/>
  <c r="R2813" i="1"/>
  <c r="R2801" i="1"/>
  <c r="R2777" i="1"/>
  <c r="R2765" i="1"/>
  <c r="R2753" i="1"/>
  <c r="R2741" i="1"/>
  <c r="R2729" i="1"/>
  <c r="R2717" i="1"/>
  <c r="R2705" i="1"/>
  <c r="R2693" i="1"/>
  <c r="R2681" i="1"/>
  <c r="R2669" i="1"/>
  <c r="R2657" i="1"/>
  <c r="R2654" i="1"/>
  <c r="R2645" i="1"/>
  <c r="R2633" i="1"/>
  <c r="R2621" i="1"/>
  <c r="R2609" i="1"/>
  <c r="R2597" i="1"/>
  <c r="R2585" i="1"/>
  <c r="R2573" i="1"/>
  <c r="R2561" i="1"/>
  <c r="R2549" i="1"/>
  <c r="R2546" i="1"/>
  <c r="R2537" i="1"/>
  <c r="R2525" i="1"/>
  <c r="R2513" i="1"/>
  <c r="R2501" i="1"/>
  <c r="R2489" i="1"/>
  <c r="R2477" i="1"/>
  <c r="R2465" i="1"/>
  <c r="R2453" i="1"/>
  <c r="R2441" i="1"/>
  <c r="R2429" i="1"/>
  <c r="R2417" i="1"/>
  <c r="R2405" i="1"/>
  <c r="R2393" i="1"/>
  <c r="R2381" i="1"/>
  <c r="R2369" i="1"/>
  <c r="R2357" i="1"/>
  <c r="R2345" i="1"/>
  <c r="R2333" i="1"/>
  <c r="R2321" i="1"/>
  <c r="R2309" i="1"/>
  <c r="R2297" i="1"/>
  <c r="R2285" i="1"/>
  <c r="R2273" i="1"/>
  <c r="R2261" i="1"/>
  <c r="R2249" i="1"/>
  <c r="R2237" i="1"/>
  <c r="R2225" i="1"/>
  <c r="R2222" i="1"/>
  <c r="R2213" i="1"/>
  <c r="R2201" i="1"/>
  <c r="R2189" i="1"/>
  <c r="R2177" i="1"/>
  <c r="R2165" i="1"/>
  <c r="R2153" i="1"/>
  <c r="R2141" i="1"/>
  <c r="R2138" i="1"/>
  <c r="R2129" i="1"/>
  <c r="R2117" i="1"/>
  <c r="R2105" i="1"/>
  <c r="R2093" i="1"/>
  <c r="R2081" i="1"/>
  <c r="R2069" i="1"/>
  <c r="R2057" i="1"/>
  <c r="R2045" i="1"/>
  <c r="R2033" i="1"/>
  <c r="R2028" i="1"/>
  <c r="R2021" i="1"/>
  <c r="R2009" i="1"/>
  <c r="R2006" i="1"/>
  <c r="R1997" i="1"/>
  <c r="R1985" i="1"/>
  <c r="R1973" i="1"/>
  <c r="R1961" i="1"/>
  <c r="R1949" i="1"/>
  <c r="R1937" i="1"/>
  <c r="R1925" i="1"/>
  <c r="R1913" i="1"/>
  <c r="R1901" i="1"/>
  <c r="R1889" i="1"/>
  <c r="R1886" i="1"/>
  <c r="R1877" i="1"/>
  <c r="R1873" i="1"/>
  <c r="R1865" i="1"/>
  <c r="R1853" i="1"/>
  <c r="R1841" i="1"/>
  <c r="R1829" i="1"/>
  <c r="R1817" i="1"/>
  <c r="R1805" i="1"/>
  <c r="R1802" i="1"/>
  <c r="R1793" i="1"/>
  <c r="R1790" i="1"/>
  <c r="R1788" i="1"/>
  <c r="R1781" i="1"/>
  <c r="R1769" i="1"/>
  <c r="R1757" i="1"/>
  <c r="R1745" i="1"/>
  <c r="R1733" i="1"/>
  <c r="R1721" i="1"/>
  <c r="R1709" i="1"/>
  <c r="R1697" i="1"/>
  <c r="R1685" i="1"/>
  <c r="R1673" i="1"/>
  <c r="R1661" i="1"/>
  <c r="R1649" i="1"/>
  <c r="R1637" i="1"/>
  <c r="R1625" i="1"/>
  <c r="R1613" i="1"/>
  <c r="R1601" i="1"/>
  <c r="R1589" i="1"/>
  <c r="R1577" i="1"/>
  <c r="R1565" i="1"/>
  <c r="R1553" i="1"/>
  <c r="R1541" i="1"/>
  <c r="R1529" i="1"/>
  <c r="R1517" i="1"/>
  <c r="R1505" i="1"/>
  <c r="R1493" i="1"/>
  <c r="R1481" i="1"/>
  <c r="R1469" i="1"/>
  <c r="R1457" i="1"/>
  <c r="R1445" i="1"/>
  <c r="R1433" i="1"/>
  <c r="R1421" i="1"/>
  <c r="R1409" i="1"/>
  <c r="R1397" i="1"/>
  <c r="R1385" i="1"/>
  <c r="R1373" i="1"/>
  <c r="R1361" i="1"/>
  <c r="R1349" i="1"/>
  <c r="R1337" i="1"/>
  <c r="R1325" i="1"/>
  <c r="R1313" i="1"/>
  <c r="R1301" i="1"/>
  <c r="R1289" i="1"/>
  <c r="R1277" i="1"/>
  <c r="R1265" i="1"/>
  <c r="R1253" i="1"/>
  <c r="R1250" i="1"/>
  <c r="R1248" i="1"/>
  <c r="R1247" i="1"/>
  <c r="R1241" i="1"/>
  <c r="R1229" i="1"/>
  <c r="R1217" i="1"/>
  <c r="R1205" i="1"/>
  <c r="R1181" i="1"/>
  <c r="R1169" i="1"/>
  <c r="R1157" i="1"/>
  <c r="R1145" i="1"/>
  <c r="R1133" i="1"/>
  <c r="R1121" i="1"/>
  <c r="R1109" i="1"/>
  <c r="R1097" i="1"/>
  <c r="R1085" i="1"/>
  <c r="R1073" i="1"/>
  <c r="R1061" i="1"/>
  <c r="R1049" i="1"/>
  <c r="R1037" i="1"/>
  <c r="R1034" i="1"/>
  <c r="R1025" i="1"/>
  <c r="R1013" i="1"/>
  <c r="R1001" i="1"/>
  <c r="R989" i="1"/>
  <c r="R977" i="1"/>
  <c r="R965" i="1"/>
  <c r="R953" i="1"/>
  <c r="R941" i="1"/>
  <c r="R929" i="1"/>
  <c r="R917" i="1"/>
  <c r="R905" i="1"/>
  <c r="R893" i="1"/>
  <c r="R881" i="1"/>
  <c r="R869" i="1"/>
  <c r="R857" i="1"/>
  <c r="R845" i="1"/>
  <c r="R833" i="1"/>
  <c r="R821" i="1"/>
  <c r="R809" i="1"/>
  <c r="R797" i="1"/>
  <c r="R785" i="1"/>
  <c r="R773" i="1"/>
  <c r="R768" i="1"/>
  <c r="R761" i="1"/>
  <c r="R749" i="1"/>
  <c r="R737" i="1"/>
  <c r="R731" i="1"/>
  <c r="R725" i="1"/>
  <c r="R713" i="1"/>
  <c r="R701" i="1"/>
  <c r="R689" i="1"/>
  <c r="R677" i="1"/>
  <c r="R665" i="1"/>
  <c r="R653" i="1"/>
  <c r="R649" i="1"/>
  <c r="R641" i="1"/>
  <c r="R629" i="1"/>
  <c r="R617" i="1"/>
  <c r="R605" i="1"/>
  <c r="R593" i="1"/>
  <c r="R581" i="1"/>
  <c r="R569" i="1"/>
  <c r="R557" i="1"/>
  <c r="R553" i="1"/>
  <c r="R545" i="1"/>
  <c r="R533" i="1"/>
  <c r="R521" i="1"/>
  <c r="R509" i="1"/>
  <c r="R503" i="1"/>
  <c r="R497" i="1"/>
  <c r="R485" i="1"/>
  <c r="R473" i="1"/>
  <c r="R461" i="1"/>
  <c r="R449" i="1"/>
  <c r="R437" i="1"/>
  <c r="R425" i="1"/>
  <c r="R422" i="1"/>
  <c r="R421" i="1"/>
  <c r="R420" i="1"/>
  <c r="R413" i="1"/>
  <c r="R401" i="1"/>
  <c r="R389" i="1"/>
  <c r="R377" i="1"/>
  <c r="R365" i="1"/>
  <c r="R353" i="1"/>
  <c r="R341" i="1"/>
  <c r="R329" i="1"/>
  <c r="R317" i="1"/>
  <c r="R305" i="1"/>
  <c r="R293" i="1"/>
  <c r="R281" i="1"/>
  <c r="R269" i="1"/>
  <c r="R245" i="1"/>
  <c r="R233" i="1"/>
  <c r="R221" i="1"/>
  <c r="R209" i="1"/>
  <c r="R197" i="1"/>
  <c r="R194" i="1"/>
  <c r="R185" i="1"/>
  <c r="R173" i="1"/>
  <c r="R161" i="1"/>
  <c r="R149" i="1"/>
  <c r="R137" i="1"/>
  <c r="R125" i="1"/>
  <c r="R113" i="1"/>
  <c r="R101" i="1"/>
  <c r="R89" i="1"/>
  <c r="R86" i="1"/>
  <c r="R77" i="1"/>
  <c r="R65" i="1"/>
  <c r="R53" i="1"/>
  <c r="R41" i="1"/>
  <c r="R29" i="1"/>
  <c r="R17" i="1"/>
  <c r="R5" i="1"/>
  <c r="R4253" i="1"/>
  <c r="R2789" i="1"/>
  <c r="R1193" i="1"/>
  <c r="R257" i="1"/>
  <c r="R4" i="1"/>
  <c r="R15" i="1"/>
  <c r="R16" i="1"/>
  <c r="R26" i="1"/>
  <c r="R27" i="1"/>
  <c r="R28" i="1"/>
  <c r="R39" i="1"/>
  <c r="R40" i="1"/>
  <c r="R51" i="1"/>
  <c r="R63" i="1"/>
  <c r="R75" i="1"/>
  <c r="R76" i="1"/>
  <c r="R87" i="1"/>
  <c r="R88" i="1"/>
  <c r="R99" i="1"/>
  <c r="R100" i="1"/>
  <c r="R111" i="1"/>
  <c r="R112" i="1"/>
  <c r="R124" i="1"/>
  <c r="R135" i="1"/>
  <c r="R148" i="1"/>
  <c r="R159" i="1"/>
  <c r="R160" i="1"/>
  <c r="R171" i="1"/>
  <c r="R172" i="1"/>
  <c r="R183" i="1"/>
  <c r="R193" i="1"/>
  <c r="R195" i="1"/>
  <c r="R196" i="1"/>
  <c r="R208" i="1"/>
  <c r="R219" i="1"/>
  <c r="R220" i="1"/>
  <c r="R231" i="1"/>
  <c r="R232" i="1"/>
  <c r="R243" i="1"/>
  <c r="R255" i="1"/>
  <c r="R256" i="1"/>
  <c r="R266" i="1"/>
  <c r="R268" i="1"/>
  <c r="R279" i="1"/>
  <c r="R280" i="1"/>
  <c r="R291" i="1"/>
  <c r="R292" i="1"/>
  <c r="R303" i="1"/>
  <c r="R304" i="1"/>
  <c r="R315" i="1"/>
  <c r="R316" i="1"/>
  <c r="R326" i="1"/>
  <c r="R328" i="1"/>
  <c r="R339" i="1"/>
  <c r="R340" i="1"/>
  <c r="R351" i="1"/>
  <c r="R363" i="1"/>
  <c r="R364" i="1"/>
  <c r="R375" i="1"/>
  <c r="R376" i="1"/>
  <c r="R387" i="1"/>
  <c r="R399" i="1"/>
  <c r="R400" i="1"/>
  <c r="R411" i="1"/>
  <c r="R423" i="1"/>
  <c r="R424" i="1"/>
  <c r="R435" i="1"/>
  <c r="R436" i="1"/>
  <c r="R447" i="1"/>
  <c r="R448" i="1"/>
  <c r="R460" i="1"/>
  <c r="R472" i="1"/>
  <c r="R483" i="1"/>
  <c r="R484" i="1"/>
  <c r="R494" i="1"/>
  <c r="R495" i="1"/>
  <c r="R496" i="1"/>
  <c r="R506" i="1"/>
  <c r="R507" i="1"/>
  <c r="R520" i="1"/>
  <c r="R532" i="1"/>
  <c r="R543" i="1"/>
  <c r="R544" i="1"/>
  <c r="R555" i="1"/>
  <c r="R556" i="1"/>
  <c r="R567" i="1"/>
  <c r="R568" i="1"/>
  <c r="R578" i="1"/>
  <c r="R580" i="1"/>
  <c r="R592" i="1"/>
  <c r="R603" i="1"/>
  <c r="R604" i="1"/>
  <c r="R615" i="1"/>
  <c r="R616" i="1"/>
  <c r="R627" i="1"/>
  <c r="R628" i="1"/>
  <c r="R639" i="1"/>
  <c r="R640" i="1"/>
  <c r="R663" i="1"/>
  <c r="R664" i="1"/>
  <c r="R675" i="1"/>
  <c r="R676" i="1"/>
  <c r="R687" i="1"/>
  <c r="R688" i="1"/>
  <c r="R699" i="1"/>
  <c r="R700" i="1"/>
  <c r="R723" i="1"/>
  <c r="R724" i="1"/>
  <c r="R735" i="1"/>
  <c r="R736" i="1"/>
  <c r="R747" i="1"/>
  <c r="R748" i="1"/>
  <c r="R759" i="1"/>
  <c r="R760" i="1"/>
  <c r="R771" i="1"/>
  <c r="R784" i="1"/>
  <c r="R795" i="1"/>
  <c r="R796" i="1"/>
  <c r="R807" i="1"/>
  <c r="R808" i="1"/>
  <c r="R819" i="1"/>
  <c r="R820" i="1"/>
  <c r="R831" i="1"/>
  <c r="R843" i="1"/>
  <c r="R844" i="1"/>
  <c r="R856" i="1"/>
  <c r="R866" i="1"/>
  <c r="R867" i="1"/>
  <c r="R868" i="1"/>
  <c r="R879" i="1"/>
  <c r="R880" i="1"/>
  <c r="R892" i="1"/>
  <c r="R903" i="1"/>
  <c r="R904" i="1"/>
  <c r="R916" i="1"/>
  <c r="R927" i="1"/>
  <c r="R928" i="1"/>
  <c r="R938" i="1"/>
  <c r="R939" i="1"/>
  <c r="R940" i="1"/>
  <c r="R951" i="1"/>
  <c r="R952" i="1"/>
  <c r="R963" i="1"/>
  <c r="R976" i="1"/>
  <c r="R987" i="1"/>
  <c r="R988" i="1"/>
  <c r="R998" i="1"/>
  <c r="R999" i="1"/>
  <c r="R1011" i="1"/>
  <c r="R1012" i="1"/>
  <c r="R1023" i="1"/>
  <c r="R1024" i="1"/>
  <c r="R1036" i="1"/>
  <c r="R1047" i="1"/>
  <c r="R1048" i="1"/>
  <c r="R1060" i="1"/>
  <c r="R1071" i="1"/>
  <c r="R1072" i="1"/>
  <c r="R1083" i="1"/>
  <c r="R1084" i="1"/>
  <c r="R1096" i="1"/>
  <c r="R1107" i="1"/>
  <c r="R1108" i="1"/>
  <c r="R1120" i="1"/>
  <c r="R1131" i="1"/>
  <c r="R1132" i="1"/>
  <c r="R1143" i="1"/>
  <c r="R1144" i="1"/>
  <c r="R1154" i="1"/>
  <c r="R1156" i="1"/>
  <c r="R1167" i="1"/>
  <c r="R1168" i="1"/>
  <c r="R1179" i="1"/>
  <c r="R1180" i="1"/>
  <c r="R1191" i="1"/>
  <c r="R1192" i="1"/>
  <c r="R1204" i="1"/>
  <c r="R1215" i="1"/>
  <c r="R1227" i="1"/>
  <c r="R1228" i="1"/>
  <c r="R1239" i="1"/>
  <c r="R1240" i="1"/>
  <c r="R1251" i="1"/>
  <c r="R1252" i="1"/>
  <c r="R1263" i="1"/>
  <c r="R1285" i="1"/>
  <c r="R1287" i="1"/>
  <c r="R1288" i="1"/>
  <c r="R1299" i="1"/>
  <c r="R1300" i="1"/>
  <c r="R1311" i="1"/>
  <c r="R1312" i="1"/>
  <c r="R1335" i="1"/>
  <c r="R1336" i="1"/>
  <c r="R1347" i="1"/>
  <c r="R1348" i="1"/>
  <c r="R1359" i="1"/>
  <c r="R1360" i="1"/>
  <c r="R1371" i="1"/>
  <c r="R1384" i="1"/>
  <c r="R1395" i="1"/>
  <c r="R1396" i="1"/>
  <c r="R1407" i="1"/>
  <c r="R1408" i="1"/>
  <c r="R1419" i="1"/>
  <c r="R1420" i="1"/>
  <c r="R1431" i="1"/>
  <c r="R1444" i="1"/>
  <c r="R1455" i="1"/>
  <c r="R1456" i="1"/>
  <c r="R1467" i="1"/>
  <c r="R1468" i="1"/>
  <c r="R1479" i="1"/>
  <c r="R1480" i="1"/>
  <c r="R1491" i="1"/>
  <c r="R1492" i="1"/>
  <c r="R1504" i="1"/>
  <c r="R1515" i="1"/>
  <c r="R1516" i="1"/>
  <c r="R1527" i="1"/>
  <c r="R1528" i="1"/>
  <c r="R1539" i="1"/>
  <c r="R1540" i="1"/>
  <c r="R1551" i="1"/>
  <c r="R1564" i="1"/>
  <c r="R1574" i="1"/>
  <c r="R1575" i="1"/>
  <c r="R1576" i="1"/>
  <c r="R1587" i="1"/>
  <c r="R1588" i="1"/>
  <c r="R1599" i="1"/>
  <c r="R1600" i="1"/>
  <c r="R1611" i="1"/>
  <c r="R1623" i="1"/>
  <c r="R1624" i="1"/>
  <c r="R1635" i="1"/>
  <c r="R1636" i="1"/>
  <c r="R1644" i="1"/>
  <c r="R1648" i="1"/>
  <c r="R1659" i="1"/>
  <c r="R1660" i="1"/>
  <c r="R1671" i="1"/>
  <c r="R1683" i="1"/>
  <c r="R1684" i="1"/>
  <c r="R1694" i="1"/>
  <c r="R1696" i="1"/>
  <c r="R1707" i="1"/>
  <c r="R1708" i="1"/>
  <c r="R1719" i="1"/>
  <c r="R1720" i="1"/>
  <c r="R1728" i="1"/>
  <c r="R1731" i="1"/>
  <c r="R1732" i="1"/>
  <c r="R1744" i="1"/>
  <c r="R1755" i="1"/>
  <c r="R1756" i="1"/>
  <c r="R1767" i="1"/>
  <c r="R1768" i="1"/>
  <c r="R1778" i="1"/>
  <c r="R1779" i="1"/>
  <c r="R1792" i="1"/>
  <c r="R1803" i="1"/>
  <c r="R1815" i="1"/>
  <c r="R1816" i="1"/>
  <c r="R1827" i="1"/>
  <c r="R1828" i="1"/>
  <c r="R1839" i="1"/>
  <c r="R1840" i="1"/>
  <c r="R1850" i="1"/>
  <c r="R1852" i="1"/>
  <c r="R1863" i="1"/>
  <c r="R1875" i="1"/>
  <c r="R1876" i="1"/>
  <c r="R1887" i="1"/>
  <c r="R1888" i="1"/>
  <c r="R1899" i="1"/>
  <c r="R1900" i="1"/>
  <c r="R1912" i="1"/>
  <c r="R1923" i="1"/>
  <c r="R1924" i="1"/>
  <c r="R1935" i="1"/>
  <c r="R1936" i="1"/>
  <c r="R1947" i="1"/>
  <c r="R1948" i="1"/>
  <c r="R1959" i="1"/>
  <c r="R1960" i="1"/>
  <c r="R1971" i="1"/>
  <c r="R1984" i="1"/>
  <c r="R1995" i="1"/>
  <c r="R1996" i="1"/>
  <c r="R2007" i="1"/>
  <c r="R2008" i="1"/>
  <c r="R2019" i="1"/>
  <c r="R2020" i="1"/>
  <c r="R2030" i="1"/>
  <c r="R2044" i="1"/>
  <c r="R2055" i="1"/>
  <c r="R2056" i="1"/>
  <c r="R2067" i="1"/>
  <c r="R2068" i="1"/>
  <c r="R2079" i="1"/>
  <c r="R2080" i="1"/>
  <c r="R2091" i="1"/>
  <c r="R2103" i="1"/>
  <c r="R2104" i="1"/>
  <c r="R2115" i="1"/>
  <c r="R2116" i="1"/>
  <c r="R2127" i="1"/>
  <c r="R2128" i="1"/>
  <c r="R2139" i="1"/>
  <c r="R2151" i="1"/>
  <c r="R2164" i="1"/>
  <c r="R2175" i="1"/>
  <c r="R2176" i="1"/>
  <c r="R2187" i="1"/>
  <c r="R2199" i="1"/>
  <c r="R2200" i="1"/>
  <c r="R2212" i="1"/>
  <c r="R2223" i="1"/>
  <c r="R2224" i="1"/>
  <c r="R2235" i="1"/>
  <c r="R2236" i="1"/>
  <c r="R2247" i="1"/>
  <c r="R2248" i="1"/>
  <c r="R2260" i="1"/>
  <c r="R2271" i="1"/>
  <c r="R2272" i="1"/>
  <c r="R2283" i="1"/>
  <c r="R2295" i="1"/>
  <c r="R2296" i="1"/>
  <c r="R2307" i="1"/>
  <c r="R2308" i="1"/>
  <c r="R2320" i="1"/>
  <c r="R2331" i="1"/>
  <c r="R2332" i="1"/>
  <c r="R2344" i="1"/>
  <c r="R2355" i="1"/>
  <c r="R2356" i="1"/>
  <c r="R2367" i="1"/>
  <c r="R2368" i="1"/>
  <c r="R2379" i="1"/>
  <c r="R2392" i="1"/>
  <c r="R2403" i="1"/>
  <c r="R2404" i="1"/>
  <c r="R2415" i="1"/>
  <c r="R2416" i="1"/>
  <c r="R2427" i="1"/>
  <c r="R2428" i="1"/>
  <c r="R2439" i="1"/>
  <c r="R2440" i="1"/>
  <c r="R2452" i="1"/>
  <c r="R2463" i="1"/>
  <c r="R2475" i="1"/>
  <c r="R2476" i="1"/>
  <c r="R2487" i="1"/>
  <c r="R2488" i="1"/>
  <c r="R2499" i="1"/>
  <c r="R2500" i="1"/>
  <c r="R2512" i="1"/>
  <c r="R2524" i="1"/>
  <c r="R2535" i="1"/>
  <c r="R2536" i="1"/>
  <c r="R2547" i="1"/>
  <c r="R2548" i="1"/>
  <c r="R2559" i="1"/>
  <c r="R2560" i="1"/>
  <c r="R2582" i="1"/>
  <c r="R2583" i="1"/>
  <c r="R2584" i="1"/>
  <c r="R2595" i="1"/>
  <c r="R2596" i="1"/>
  <c r="R2607" i="1"/>
  <c r="R2608" i="1"/>
  <c r="R2620" i="1"/>
  <c r="R2631" i="1"/>
  <c r="R2632" i="1"/>
  <c r="R2643" i="1"/>
  <c r="R2644" i="1"/>
  <c r="R2655" i="1"/>
  <c r="R2656" i="1"/>
  <c r="R2667" i="1"/>
  <c r="R2668" i="1"/>
  <c r="R2692" i="1"/>
  <c r="R2703" i="1"/>
  <c r="R2704" i="1"/>
  <c r="R2715" i="1"/>
  <c r="R2716" i="1"/>
  <c r="R2727" i="1"/>
  <c r="R2728" i="1"/>
  <c r="R2739" i="1"/>
  <c r="R2752" i="1"/>
  <c r="R2763" i="1"/>
  <c r="R2764" i="1"/>
  <c r="R2775" i="1"/>
  <c r="R2776" i="1"/>
  <c r="R2787" i="1"/>
  <c r="R2788" i="1"/>
  <c r="R2798" i="1"/>
  <c r="R2800" i="1"/>
  <c r="R2810" i="1"/>
  <c r="R2812" i="1"/>
  <c r="R2823" i="1"/>
  <c r="R2824" i="1"/>
  <c r="R2835" i="1"/>
  <c r="R2836" i="1"/>
  <c r="R2847" i="1"/>
  <c r="R2848" i="1"/>
  <c r="R2859" i="1"/>
  <c r="R2868" i="1"/>
  <c r="R2870" i="1"/>
  <c r="R2871" i="1"/>
  <c r="R2883" i="1"/>
  <c r="R2884" i="1"/>
  <c r="R2895" i="1"/>
  <c r="R2896" i="1"/>
  <c r="R2908" i="1"/>
  <c r="R2919" i="1"/>
  <c r="R2920" i="1"/>
  <c r="R2932" i="1"/>
  <c r="R2942" i="1"/>
  <c r="R2943" i="1"/>
  <c r="R2944" i="1"/>
  <c r="R2951" i="1"/>
  <c r="R2952" i="1"/>
  <c r="R2955" i="1"/>
  <c r="R2956" i="1"/>
  <c r="R2967" i="1"/>
  <c r="R2968" i="1"/>
  <c r="R2979" i="1"/>
  <c r="R2992" i="1"/>
  <c r="R3003" i="1"/>
  <c r="R3004" i="1"/>
  <c r="R3016" i="1"/>
  <c r="R3026" i="1"/>
  <c r="R3027" i="1"/>
  <c r="R3028" i="1"/>
  <c r="R3038" i="1"/>
  <c r="R3039" i="1"/>
  <c r="R3051" i="1"/>
  <c r="R3052" i="1"/>
  <c r="R3063" i="1"/>
  <c r="R3075" i="1"/>
  <c r="R3076" i="1"/>
  <c r="R3086" i="1"/>
  <c r="R3087" i="1"/>
  <c r="R3088" i="1"/>
  <c r="R3100" i="1"/>
  <c r="R3111" i="1"/>
  <c r="R3112" i="1"/>
  <c r="R3124" i="1"/>
  <c r="R3135" i="1"/>
  <c r="R3136" i="1"/>
  <c r="R3147" i="1"/>
  <c r="R3148" i="1"/>
  <c r="R3159" i="1"/>
  <c r="R3160" i="1"/>
  <c r="R3172" i="1"/>
  <c r="R3183" i="1"/>
  <c r="R3184" i="1"/>
  <c r="R3194" i="1"/>
  <c r="R3195" i="1"/>
  <c r="R3196" i="1"/>
  <c r="R3207" i="1"/>
  <c r="R3208" i="1"/>
  <c r="R3219" i="1"/>
  <c r="R3232" i="1"/>
  <c r="R3243" i="1"/>
  <c r="R3244" i="1"/>
  <c r="R3254" i="1"/>
  <c r="R3255" i="1"/>
  <c r="R3256" i="1"/>
  <c r="R3267" i="1"/>
  <c r="R3268" i="1"/>
  <c r="R3279" i="1"/>
  <c r="R3292" i="1"/>
  <c r="R3303" i="1"/>
  <c r="R3304" i="1"/>
  <c r="R3314" i="1"/>
  <c r="R3315" i="1"/>
  <c r="R3316" i="1"/>
  <c r="R3327" i="1"/>
  <c r="R3328" i="1"/>
  <c r="R3351" i="1"/>
  <c r="R3352" i="1"/>
  <c r="R3363" i="1"/>
  <c r="R3364" i="1"/>
  <c r="R3375" i="1"/>
  <c r="R3376" i="1"/>
  <c r="R3387" i="1"/>
  <c r="R3400" i="1"/>
  <c r="R3410" i="1"/>
  <c r="R3411" i="1"/>
  <c r="R3412" i="1"/>
  <c r="R3423" i="1"/>
  <c r="R3424" i="1"/>
  <c r="R3435" i="1"/>
  <c r="R3447" i="1"/>
  <c r="R3448" i="1"/>
  <c r="R3460" i="1"/>
  <c r="R3471" i="1"/>
  <c r="R3472" i="1"/>
  <c r="R3483" i="1"/>
  <c r="R3484" i="1"/>
  <c r="R3496" i="1"/>
  <c r="R3507" i="1"/>
  <c r="R3508" i="1"/>
  <c r="R3520" i="1"/>
  <c r="R3531" i="1"/>
  <c r="R3532" i="1"/>
  <c r="R3543" i="1"/>
  <c r="R3554" i="1"/>
  <c r="R3555" i="1"/>
  <c r="R3556" i="1"/>
  <c r="R3567" i="1"/>
  <c r="R3579" i="1"/>
  <c r="R3580" i="1"/>
  <c r="R3591" i="1"/>
  <c r="R3592" i="1"/>
  <c r="R3603" i="1"/>
  <c r="R3615" i="1"/>
  <c r="R3616" i="1"/>
  <c r="R3626" i="1"/>
  <c r="R3627" i="1"/>
  <c r="R3640" i="1"/>
  <c r="R3651" i="1"/>
  <c r="R3652" i="1"/>
  <c r="R3663" i="1"/>
  <c r="R3664" i="1"/>
  <c r="R3675" i="1"/>
  <c r="R3676" i="1"/>
  <c r="R3688" i="1"/>
  <c r="R3699" i="1"/>
  <c r="R3711" i="1"/>
  <c r="R3712" i="1"/>
  <c r="R3723" i="1"/>
  <c r="R3724" i="1"/>
  <c r="R3735" i="1"/>
  <c r="R3736" i="1"/>
  <c r="R3748" i="1"/>
  <c r="R3759" i="1"/>
  <c r="R3771" i="1"/>
  <c r="R3772" i="1"/>
  <c r="R3783" i="1"/>
  <c r="R3784" i="1"/>
  <c r="R3796" i="1"/>
  <c r="R3808" i="1"/>
  <c r="R3819" i="1"/>
  <c r="R3820" i="1"/>
  <c r="R3830" i="1"/>
  <c r="R3831" i="1"/>
  <c r="R3832" i="1"/>
  <c r="R3844" i="1"/>
  <c r="R3855" i="1"/>
  <c r="R3856" i="1"/>
  <c r="R3867" i="1"/>
  <c r="R3868" i="1"/>
  <c r="R3879" i="1"/>
  <c r="R3880" i="1"/>
  <c r="R3891" i="1"/>
  <c r="R3892" i="1"/>
  <c r="R3902" i="1"/>
  <c r="R3915" i="1"/>
  <c r="R3916" i="1"/>
  <c r="R3927" i="1"/>
  <c r="R3928" i="1"/>
  <c r="R3939" i="1"/>
  <c r="R3940" i="1"/>
  <c r="R3952" i="1"/>
  <c r="R3963" i="1"/>
  <c r="R3964" i="1"/>
  <c r="R3975" i="1"/>
  <c r="R3976" i="1"/>
  <c r="R3985" i="1"/>
  <c r="R3986" i="1"/>
  <c r="R3987" i="1"/>
  <c r="R3988" i="1"/>
  <c r="R3999" i="1"/>
  <c r="R4012" i="1"/>
  <c r="R4023" i="1"/>
  <c r="R4024" i="1"/>
  <c r="R4035" i="1"/>
  <c r="R4036" i="1"/>
  <c r="R4047" i="1"/>
  <c r="R4048" i="1"/>
  <c r="R4058" i="1"/>
  <c r="R4059" i="1"/>
  <c r="R4071" i="1"/>
  <c r="R4072" i="1"/>
  <c r="R4083" i="1"/>
  <c r="R4084" i="1"/>
  <c r="R4096" i="1"/>
  <c r="R4107" i="1"/>
  <c r="R4119" i="1"/>
  <c r="R4120" i="1"/>
  <c r="R4131" i="1"/>
  <c r="R4132" i="1"/>
  <c r="R4143" i="1"/>
  <c r="R4155" i="1"/>
  <c r="R4156" i="1"/>
  <c r="R4167" i="1"/>
  <c r="R4180" i="1"/>
  <c r="R4191" i="1"/>
  <c r="R4192" i="1"/>
  <c r="R4203" i="1"/>
  <c r="R4204" i="1"/>
  <c r="R4214" i="1"/>
  <c r="R4215" i="1"/>
  <c r="R4216" i="1"/>
  <c r="R4228" i="1"/>
  <c r="R4239" i="1"/>
  <c r="R4240" i="1"/>
  <c r="R4251" i="1"/>
  <c r="R4252" i="1"/>
  <c r="R4263" i="1"/>
  <c r="R4264" i="1"/>
  <c r="R4275" i="1"/>
  <c r="R4287" i="1"/>
  <c r="R4288" i="1"/>
  <c r="R4299" i="1"/>
  <c r="R4311" i="1"/>
  <c r="R4312" i="1"/>
  <c r="R4323" i="1"/>
  <c r="R4324" i="1"/>
  <c r="R4335" i="1"/>
  <c r="R4336" i="1"/>
  <c r="R4347" i="1"/>
  <c r="R4348" i="1"/>
  <c r="R4359" i="1"/>
  <c r="R4360" i="1"/>
  <c r="R4370" i="1"/>
  <c r="R4371" i="1"/>
  <c r="R4372" i="1"/>
  <c r="R4383" i="1"/>
  <c r="R4384" i="1"/>
  <c r="R4396" i="1"/>
  <c r="R4408" i="1"/>
  <c r="R4419" i="1"/>
  <c r="R4420" i="1"/>
  <c r="R4431" i="1"/>
  <c r="R4432" i="1"/>
  <c r="R4443" i="1"/>
  <c r="R4444" i="1"/>
  <c r="R4456" i="1"/>
  <c r="R4468" i="1"/>
  <c r="R4479" i="1"/>
  <c r="R4480" i="1"/>
  <c r="R4491" i="1"/>
  <c r="R4492" i="1"/>
  <c r="R4503" i="1"/>
  <c r="R4504" i="1"/>
  <c r="R4516" i="1"/>
  <c r="R4527" i="1"/>
  <c r="R4528" i="1"/>
  <c r="R4539" i="1"/>
  <c r="R4540" i="1"/>
  <c r="R4551" i="1"/>
  <c r="R4552" i="1"/>
  <c r="R4576" i="1"/>
  <c r="R4587" i="1"/>
  <c r="R4588" i="1"/>
  <c r="R4599" i="1"/>
  <c r="R4600" i="1"/>
  <c r="R4611" i="1"/>
  <c r="R4612" i="1"/>
  <c r="R4623" i="1"/>
  <c r="R4632" i="1"/>
  <c r="R4635" i="1"/>
  <c r="R4636" i="1"/>
  <c r="R4647" i="1"/>
  <c r="R4648" i="1"/>
  <c r="R4659" i="1"/>
  <c r="R4671" i="1"/>
  <c r="R4683" i="1"/>
  <c r="R4684" i="1"/>
  <c r="R4695" i="1"/>
  <c r="R4696" i="1"/>
  <c r="R4707" i="1"/>
  <c r="R4719" i="1"/>
  <c r="R4720" i="1"/>
  <c r="R4732" i="1"/>
  <c r="R4743" i="1"/>
  <c r="R4744" i="1"/>
  <c r="R4755" i="1"/>
  <c r="R4756" i="1"/>
  <c r="R4767" i="1"/>
  <c r="R4768" i="1"/>
  <c r="R4779" i="1"/>
  <c r="R4780" i="1"/>
  <c r="R4792" i="1"/>
  <c r="R4803" i="1"/>
  <c r="R4804" i="1"/>
  <c r="R4815" i="1"/>
  <c r="R4827" i="1"/>
  <c r="R4828" i="1"/>
  <c r="R4837" i="1"/>
  <c r="R4838" i="1"/>
  <c r="R4840" i="1"/>
  <c r="R4851" i="1"/>
  <c r="R4852" i="1"/>
  <c r="R4863" i="1"/>
  <c r="R4864" i="1"/>
  <c r="R4875" i="1"/>
  <c r="R4876" i="1"/>
  <c r="R4886" i="1"/>
  <c r="R4887" i="1"/>
  <c r="R4900" i="1"/>
  <c r="R4911" i="1"/>
  <c r="R4912" i="1"/>
  <c r="R4924" i="1"/>
  <c r="R4935" i="1"/>
  <c r="R4936" i="1"/>
  <c r="R4947" i="1"/>
  <c r="R4959" i="1"/>
  <c r="R4960" i="1"/>
  <c r="R4972" i="1"/>
  <c r="R4982" i="1"/>
  <c r="R4983" i="1"/>
  <c r="R4984" i="1"/>
  <c r="R4995" i="1"/>
  <c r="R4996" i="1"/>
  <c r="R5007" i="1"/>
  <c r="R5020" i="1"/>
  <c r="R5031" i="1"/>
  <c r="R5032" i="1"/>
  <c r="R5043" i="1"/>
  <c r="R5044" i="1"/>
  <c r="R5055" i="1"/>
  <c r="R5056" i="1"/>
  <c r="R5067" i="1"/>
  <c r="R5068" i="1"/>
  <c r="R5091" i="1"/>
  <c r="R5092" i="1"/>
  <c r="R5103" i="1"/>
  <c r="R5104" i="1"/>
  <c r="R5115" i="1"/>
  <c r="R5116" i="1"/>
  <c r="R5127" i="1"/>
  <c r="R5128" i="1"/>
  <c r="R5152" i="1"/>
  <c r="R5163" i="1"/>
  <c r="R5164" i="1"/>
  <c r="R5172" i="1"/>
  <c r="R5173" i="1"/>
  <c r="R5175" i="1"/>
  <c r="R5176" i="1"/>
  <c r="R5187" i="1"/>
  <c r="R5200" i="1"/>
  <c r="R5211" i="1"/>
  <c r="R5212" i="1"/>
  <c r="R5223" i="1"/>
  <c r="R5224" i="1"/>
  <c r="R5234" i="1"/>
  <c r="R5236" i="1"/>
  <c r="R5247" i="1"/>
  <c r="R5248" i="1"/>
  <c r="R5259" i="1"/>
  <c r="R5260" i="1"/>
  <c r="R5271" i="1"/>
  <c r="R5272" i="1"/>
  <c r="R5283" i="1"/>
  <c r="R5295" i="1"/>
  <c r="R5308" i="1"/>
  <c r="R5318" i="1"/>
  <c r="R5319" i="1"/>
  <c r="R5320" i="1"/>
  <c r="R5331" i="1"/>
  <c r="R5332" i="1"/>
  <c r="R5343" i="1"/>
  <c r="R5344" i="1"/>
  <c r="R5355" i="1"/>
  <c r="R5367" i="1"/>
  <c r="R5368" i="1"/>
  <c r="R5378" i="1"/>
  <c r="R5379" i="1"/>
  <c r="R5380" i="1"/>
  <c r="R5392" i="1"/>
  <c r="R5403" i="1"/>
  <c r="R5404" i="1"/>
  <c r="R5416" i="1"/>
  <c r="R5427" i="1"/>
  <c r="R5428" i="1"/>
  <c r="R5439" i="1"/>
  <c r="R5451" i="1"/>
  <c r="R5452" i="1"/>
  <c r="R5460" i="1"/>
  <c r="R5464" i="1"/>
  <c r="R5475" i="1"/>
  <c r="R5476" i="1"/>
  <c r="R5488" i="1"/>
  <c r="R5499" i="1"/>
  <c r="R5500" i="1"/>
  <c r="R5511" i="1"/>
  <c r="R5512" i="1"/>
  <c r="R5524" i="1"/>
  <c r="R5534" i="1"/>
  <c r="R5535" i="1"/>
  <c r="R5547" i="1"/>
  <c r="R5548" i="1"/>
  <c r="R5559" i="1"/>
  <c r="R5560" i="1"/>
  <c r="R5569" i="1"/>
  <c r="R5572" i="1"/>
  <c r="R5583" i="1"/>
  <c r="R5595" i="1"/>
  <c r="R5596" i="1"/>
  <c r="R5607" i="1"/>
  <c r="R5608" i="1"/>
  <c r="R5619" i="1"/>
  <c r="R5620" i="1"/>
  <c r="R5621" i="1"/>
  <c r="R5632" i="1"/>
  <c r="R5644" i="1"/>
  <c r="R5655" i="1"/>
  <c r="R5656" i="1"/>
  <c r="R5667" i="1"/>
  <c r="R5668" i="1"/>
  <c r="R5679" i="1"/>
  <c r="R5680" i="1"/>
  <c r="R5692" i="1"/>
  <c r="R5703" i="1"/>
  <c r="R5704" i="1"/>
  <c r="R5715" i="1"/>
  <c r="R5716" i="1"/>
  <c r="R5727" i="1"/>
  <c r="R5740" i="1"/>
  <c r="R5751" i="1"/>
  <c r="R5752" i="1"/>
  <c r="R5763" i="1"/>
  <c r="R5764" i="1"/>
  <c r="R5774" i="1"/>
  <c r="R5775" i="1"/>
  <c r="R5776" i="1"/>
  <c r="R5799" i="1"/>
  <c r="R5800" i="1"/>
  <c r="R5811" i="1"/>
  <c r="R5812" i="1"/>
  <c r="R5823" i="1"/>
  <c r="R5824" i="1"/>
  <c r="R5825" i="1"/>
  <c r="R5836" i="1"/>
  <c r="R5846" i="1"/>
  <c r="R5847" i="1"/>
  <c r="R5848" i="1"/>
  <c r="R5859" i="1"/>
  <c r="R5860" i="1"/>
  <c r="R5871" i="1"/>
  <c r="R5872" i="1"/>
  <c r="R5883" i="1"/>
  <c r="R5895" i="1"/>
  <c r="R5896" i="1"/>
  <c r="R5907" i="1"/>
  <c r="R5908" i="1"/>
  <c r="R5918" i="1"/>
  <c r="R5919" i="1"/>
  <c r="R5920" i="1"/>
  <c r="R5931" i="1"/>
  <c r="R5932" i="1"/>
  <c r="R5933" i="1"/>
  <c r="R5943" i="1"/>
  <c r="R5944" i="1"/>
  <c r="R5955" i="1"/>
  <c r="R5956" i="1"/>
  <c r="R5967" i="1"/>
  <c r="R5968" i="1"/>
  <c r="R5979" i="1"/>
  <c r="R5980" i="1"/>
  <c r="R5991" i="1"/>
  <c r="R6003" i="1"/>
  <c r="R6004" i="1"/>
  <c r="R6015" i="1"/>
  <c r="R6016" i="1"/>
  <c r="R6028" i="1"/>
  <c r="R6039" i="1"/>
  <c r="R6040" i="1"/>
  <c r="R6047" i="1"/>
  <c r="R6052" i="1"/>
  <c r="R6062" i="1"/>
  <c r="R6063" i="1"/>
  <c r="R6064" i="1"/>
  <c r="R6076" i="1"/>
  <c r="R6087" i="1"/>
  <c r="R6088" i="1"/>
  <c r="R6099" i="1"/>
  <c r="R6111" i="1"/>
  <c r="R6112" i="1"/>
  <c r="R6122" i="1"/>
  <c r="R6123" i="1"/>
  <c r="R6135" i="1"/>
  <c r="R6136" i="1"/>
  <c r="R6147" i="1"/>
  <c r="R6148" i="1"/>
  <c r="R6160" i="1"/>
  <c r="R6171" i="1"/>
  <c r="R6172" i="1"/>
  <c r="R6184" i="1"/>
  <c r="R6194" i="1"/>
  <c r="R6195" i="1"/>
  <c r="R6196" i="1"/>
  <c r="R6207" i="1"/>
  <c r="R6208" i="1"/>
  <c r="R6220" i="1"/>
  <c r="R6231" i="1"/>
  <c r="R6243" i="1"/>
  <c r="R6244" i="1"/>
  <c r="R6255" i="1"/>
  <c r="R6256" i="1"/>
  <c r="R6267" i="1"/>
  <c r="R6268" i="1"/>
  <c r="R6280" i="1"/>
  <c r="R6291" i="1"/>
  <c r="R6292" i="1"/>
  <c r="R6303" i="1"/>
  <c r="R6304" i="1"/>
  <c r="R6315" i="1"/>
  <c r="R6316" i="1"/>
  <c r="R6327" i="1"/>
  <c r="R6351" i="1"/>
  <c r="R6352" i="1"/>
  <c r="R6362" i="1"/>
  <c r="R6363" i="1"/>
  <c r="R6364" i="1"/>
  <c r="R6375" i="1"/>
  <c r="R6376" i="1"/>
  <c r="R6387" i="1"/>
  <c r="R6400" i="1"/>
  <c r="R6401" i="1"/>
  <c r="R6411" i="1"/>
  <c r="R6412" i="1"/>
  <c r="R6423" i="1"/>
  <c r="R6424" i="1"/>
  <c r="R6435" i="1"/>
  <c r="R6436" i="1"/>
  <c r="R6448" i="1"/>
  <c r="R6458" i="1"/>
  <c r="R6459" i="1"/>
  <c r="R6460" i="1"/>
  <c r="R6471" i="1"/>
  <c r="R6472" i="1"/>
  <c r="R6483" i="1"/>
  <c r="R6484" i="1"/>
  <c r="R6496" i="1"/>
  <c r="R6508" i="1"/>
  <c r="R6519" i="1"/>
  <c r="R6520" i="1"/>
  <c r="R6531" i="1"/>
  <c r="R6532" i="1"/>
  <c r="R6542" i="1"/>
  <c r="R6544" i="1"/>
  <c r="R6556" i="1"/>
  <c r="R6567" i="1"/>
  <c r="R6568" i="1"/>
  <c r="R6578" i="1"/>
  <c r="R6579" i="1"/>
  <c r="R6580" i="1"/>
  <c r="R6592" i="1"/>
  <c r="R6603" i="1"/>
  <c r="R6604" i="1"/>
  <c r="R6615" i="1"/>
  <c r="R6616" i="1"/>
  <c r="R6627" i="1"/>
  <c r="R6628" i="1"/>
  <c r="R6640" i="1"/>
  <c r="R6651" i="1"/>
  <c r="R6652" i="1"/>
  <c r="R6664" i="1"/>
  <c r="R6675" i="1"/>
  <c r="R6676" i="1"/>
  <c r="R6687" i="1"/>
  <c r="R6688" i="1"/>
  <c r="R6699" i="1"/>
  <c r="R6700" i="1"/>
  <c r="R6711" i="1"/>
  <c r="R6712" i="1"/>
  <c r="R6724" i="1"/>
  <c r="R6735" i="1"/>
  <c r="R6736" i="1"/>
  <c r="R6748" i="1"/>
  <c r="R6758" i="1"/>
  <c r="R6759" i="1"/>
  <c r="R6760" i="1"/>
  <c r="R6771" i="1"/>
  <c r="R6784" i="1"/>
  <c r="R6795" i="1"/>
  <c r="R6807" i="1"/>
  <c r="R6808" i="1"/>
  <c r="R6819" i="1"/>
  <c r="R6820" i="1"/>
  <c r="R6831" i="1"/>
  <c r="R6833" i="1"/>
  <c r="R6843" i="1"/>
  <c r="R6855" i="1"/>
  <c r="R6856" i="1"/>
  <c r="R6867" i="1"/>
  <c r="R6868" i="1"/>
  <c r="R6879" i="1"/>
  <c r="R6880" i="1"/>
  <c r="R6892" i="1"/>
  <c r="R6903" i="1"/>
  <c r="R6904" i="1"/>
  <c r="R6915" i="1"/>
  <c r="R6916" i="1"/>
  <c r="R6926" i="1"/>
  <c r="R6927" i="1"/>
  <c r="R6928" i="1"/>
  <c r="R6939" i="1"/>
  <c r="R6951" i="1"/>
  <c r="R6952" i="1"/>
  <c r="R6963" i="1"/>
  <c r="R6964" i="1"/>
  <c r="R6975" i="1"/>
  <c r="R6976" i="1"/>
  <c r="R6986" i="1"/>
  <c r="R6987" i="1"/>
  <c r="Q8" i="1"/>
  <c r="Q6" i="1"/>
  <c r="Q4" i="1"/>
  <c r="Q2" i="1"/>
  <c r="P3" i="1"/>
  <c r="P6" i="1"/>
  <c r="P5" i="1"/>
  <c r="P4" i="1"/>
  <c r="P7" i="1"/>
  <c r="P2" i="1"/>
  <c r="Q10" i="1" l="1"/>
  <c r="R44" i="1"/>
  <c r="A44" i="8"/>
  <c r="R92" i="1"/>
  <c r="A92" i="8"/>
  <c r="A236" i="8"/>
  <c r="R236" i="1"/>
  <c r="R488" i="1"/>
  <c r="A488" i="8"/>
  <c r="A1940" i="8"/>
  <c r="R1940" i="1"/>
  <c r="A2060" i="8"/>
  <c r="R2060" i="1"/>
  <c r="R3236" i="1"/>
  <c r="A3236" i="8"/>
  <c r="A3776" i="8"/>
  <c r="R3776" i="1"/>
  <c r="A4340" i="8"/>
  <c r="R4340" i="1"/>
  <c r="R4388" i="1"/>
  <c r="A4388" i="8"/>
  <c r="A4748" i="8"/>
  <c r="R4748" i="1"/>
  <c r="A5288" i="8"/>
  <c r="R5288" i="1"/>
  <c r="A5420" i="8"/>
  <c r="R5420" i="1"/>
  <c r="R5624" i="1"/>
  <c r="A5624" i="8"/>
  <c r="R5780" i="1"/>
  <c r="A5780" i="8"/>
  <c r="R5408" i="1"/>
  <c r="R6368" i="1"/>
  <c r="A9" i="8"/>
  <c r="R9" i="1"/>
  <c r="A489" i="8"/>
  <c r="R489" i="1"/>
  <c r="R621" i="1"/>
  <c r="A621" i="8"/>
  <c r="A1293" i="8"/>
  <c r="R1293" i="1"/>
  <c r="A2085" i="8"/>
  <c r="R2085" i="1"/>
  <c r="A2217" i="8"/>
  <c r="R2217" i="1"/>
  <c r="A2337" i="8"/>
  <c r="R2337" i="1"/>
  <c r="R2445" i="1"/>
  <c r="A2445" i="8"/>
  <c r="A3045" i="8"/>
  <c r="R3045" i="1"/>
  <c r="A3465" i="8"/>
  <c r="R3465" i="1"/>
  <c r="A3573" i="8"/>
  <c r="R3573" i="1"/>
  <c r="A3933" i="8"/>
  <c r="R3933" i="1"/>
  <c r="A3981" i="8"/>
  <c r="R3981" i="1"/>
  <c r="A4197" i="8"/>
  <c r="R4197" i="1"/>
  <c r="R4233" i="1"/>
  <c r="A4233" i="8"/>
  <c r="A5289" i="8"/>
  <c r="R5289" i="1"/>
  <c r="R5301" i="1"/>
  <c r="A5301" i="8"/>
  <c r="A5565" i="8"/>
  <c r="R5565" i="1"/>
  <c r="A5901" i="8"/>
  <c r="R5901" i="1"/>
  <c r="R5973" i="1"/>
  <c r="A5973" i="8"/>
  <c r="R6093" i="1"/>
  <c r="A6093" i="8"/>
  <c r="A6189" i="8"/>
  <c r="R6189" i="1"/>
  <c r="A6441" i="8"/>
  <c r="R6441" i="1"/>
  <c r="A6549" i="8"/>
  <c r="R6549" i="1"/>
  <c r="A6573" i="8"/>
  <c r="R6573" i="1"/>
  <c r="R6909" i="1"/>
  <c r="A6909" i="8"/>
  <c r="R1149" i="1"/>
  <c r="R5421" i="1"/>
  <c r="A10" i="8"/>
  <c r="R10" i="1"/>
  <c r="A22" i="8"/>
  <c r="R22" i="1"/>
  <c r="A106" i="8"/>
  <c r="R106" i="1"/>
  <c r="A586" i="8"/>
  <c r="R586" i="1"/>
  <c r="A706" i="8"/>
  <c r="R706" i="1"/>
  <c r="A766" i="8"/>
  <c r="R766" i="1"/>
  <c r="R2098" i="1"/>
  <c r="A2098" i="8"/>
  <c r="A2182" i="8"/>
  <c r="R2182" i="1"/>
  <c r="R2218" i="1"/>
  <c r="A2218" i="8"/>
  <c r="A2926" i="8"/>
  <c r="R2926" i="1"/>
  <c r="A3190" i="8"/>
  <c r="R3190" i="1"/>
  <c r="A3466" i="8"/>
  <c r="R3466" i="1"/>
  <c r="R3826" i="1"/>
  <c r="A3826" i="8"/>
  <c r="A3874" i="8"/>
  <c r="R3874" i="1"/>
  <c r="A3886" i="8"/>
  <c r="R3886" i="1"/>
  <c r="A3934" i="8"/>
  <c r="R3934" i="1"/>
  <c r="R3982" i="1"/>
  <c r="A3982" i="8"/>
  <c r="A4198" i="8"/>
  <c r="R4198" i="1"/>
  <c r="A4210" i="8"/>
  <c r="R4210" i="1"/>
  <c r="A4642" i="8"/>
  <c r="R4642" i="1"/>
  <c r="R5026" i="1"/>
  <c r="A5026" i="8"/>
  <c r="R6070" i="1"/>
  <c r="A6070" i="8"/>
  <c r="A6166" i="8"/>
  <c r="R6166" i="1"/>
  <c r="A6526" i="8"/>
  <c r="R6526" i="1"/>
  <c r="A6586" i="8"/>
  <c r="R6586" i="1"/>
  <c r="R6730" i="1"/>
  <c r="A6730" i="8"/>
  <c r="R6802" i="1"/>
  <c r="A6802" i="8"/>
  <c r="A6886" i="8"/>
  <c r="R6886" i="1"/>
  <c r="R6910" i="1"/>
  <c r="A6910" i="8"/>
  <c r="R322" i="1"/>
  <c r="R5264" i="1"/>
  <c r="A3932" i="8"/>
  <c r="A3681" i="8"/>
  <c r="A179" i="8"/>
  <c r="R179" i="1"/>
  <c r="A599" i="8"/>
  <c r="R599" i="1"/>
  <c r="A623" i="8"/>
  <c r="R623" i="1"/>
  <c r="R695" i="1"/>
  <c r="A695" i="8"/>
  <c r="A767" i="8"/>
  <c r="R767" i="1"/>
  <c r="A827" i="8"/>
  <c r="R827" i="1"/>
  <c r="A911" i="8"/>
  <c r="R911" i="1"/>
  <c r="A1091" i="8"/>
  <c r="R1091" i="1"/>
  <c r="A1199" i="8"/>
  <c r="R1199" i="1"/>
  <c r="A1403" i="8"/>
  <c r="R1403" i="1"/>
  <c r="A1439" i="8"/>
  <c r="R1439" i="1"/>
  <c r="A1475" i="8"/>
  <c r="R1475" i="1"/>
  <c r="A1523" i="8"/>
  <c r="R1523" i="1"/>
  <c r="A2183" i="8"/>
  <c r="R2183" i="1"/>
  <c r="A2219" i="8"/>
  <c r="R2219" i="1"/>
  <c r="R2711" i="1"/>
  <c r="A2711" i="8"/>
  <c r="A2927" i="8"/>
  <c r="R2927" i="1"/>
  <c r="R3347" i="1"/>
  <c r="A3347" i="8"/>
  <c r="A3371" i="8"/>
  <c r="R3371" i="1"/>
  <c r="A3731" i="8"/>
  <c r="R3731" i="1"/>
  <c r="A3815" i="8"/>
  <c r="R3815" i="1"/>
  <c r="A3983" i="8"/>
  <c r="R3983" i="1"/>
  <c r="A4199" i="8"/>
  <c r="R4199" i="1"/>
  <c r="R4307" i="1"/>
  <c r="A4307" i="8"/>
  <c r="R4343" i="1"/>
  <c r="A4343" i="8"/>
  <c r="A4883" i="8"/>
  <c r="R4883" i="1"/>
  <c r="A5027" i="8"/>
  <c r="R5027" i="1"/>
  <c r="R5123" i="1"/>
  <c r="A5123" i="8"/>
  <c r="R5447" i="1"/>
  <c r="A5447" i="8"/>
  <c r="R5483" i="1"/>
  <c r="A5483" i="8"/>
  <c r="R5579" i="1"/>
  <c r="A5579" i="8"/>
  <c r="A5651" i="8"/>
  <c r="R5651" i="1"/>
  <c r="A5795" i="8"/>
  <c r="R5795" i="1"/>
  <c r="A5891" i="8"/>
  <c r="R5891" i="1"/>
  <c r="R5951" i="1"/>
  <c r="A5951" i="8"/>
  <c r="R6023" i="1"/>
  <c r="A6023" i="8"/>
  <c r="R6155" i="1"/>
  <c r="A6155" i="8"/>
  <c r="A6275" i="8"/>
  <c r="R6275" i="1"/>
  <c r="R6419" i="1"/>
  <c r="A6419" i="8"/>
  <c r="A6455" i="8"/>
  <c r="R6455" i="1"/>
  <c r="R6527" i="1"/>
  <c r="A6527" i="8"/>
  <c r="A6611" i="8"/>
  <c r="R6611" i="1"/>
  <c r="A6959" i="8"/>
  <c r="R6959" i="1"/>
  <c r="R6995" i="1"/>
  <c r="A6995" i="8"/>
  <c r="R323" i="1"/>
  <c r="R5207" i="1"/>
  <c r="R2157" i="1"/>
  <c r="R5938" i="1"/>
  <c r="A6550" i="8"/>
  <c r="A3680" i="8"/>
  <c r="A93" i="8"/>
  <c r="A12" i="8"/>
  <c r="R12" i="1"/>
  <c r="R72" i="1"/>
  <c r="A72" i="8"/>
  <c r="A144" i="8"/>
  <c r="R144" i="1"/>
  <c r="A168" i="8"/>
  <c r="R168" i="1"/>
  <c r="A252" i="8"/>
  <c r="R252" i="1"/>
  <c r="R276" i="1"/>
  <c r="A276" i="8"/>
  <c r="R300" i="1"/>
  <c r="A300" i="8"/>
  <c r="R372" i="1"/>
  <c r="A372" i="8"/>
  <c r="R468" i="1"/>
  <c r="A468" i="8"/>
  <c r="A528" i="8"/>
  <c r="R528" i="1"/>
  <c r="A612" i="8"/>
  <c r="R612" i="1"/>
  <c r="A744" i="8"/>
  <c r="R744" i="1"/>
  <c r="R828" i="1"/>
  <c r="A828" i="8"/>
  <c r="A840" i="8"/>
  <c r="R840" i="1"/>
  <c r="A912" i="8"/>
  <c r="R912" i="1"/>
  <c r="A948" i="8"/>
  <c r="R948" i="1"/>
  <c r="A972" i="8"/>
  <c r="R972" i="1"/>
  <c r="A984" i="8"/>
  <c r="R984" i="1"/>
  <c r="R1008" i="1"/>
  <c r="A1008" i="8"/>
  <c r="R1020" i="1"/>
  <c r="A1020" i="8"/>
  <c r="A1056" i="8"/>
  <c r="R1056" i="1"/>
  <c r="A1092" i="8"/>
  <c r="R1092" i="1"/>
  <c r="A1104" i="8"/>
  <c r="R1104" i="1"/>
  <c r="R1176" i="1"/>
  <c r="A1176" i="8"/>
  <c r="R1260" i="1"/>
  <c r="A1260" i="8"/>
  <c r="A1296" i="8"/>
  <c r="R1296" i="1"/>
  <c r="A1392" i="8"/>
  <c r="R1392" i="1"/>
  <c r="A1476" i="8"/>
  <c r="R1476" i="1"/>
  <c r="R1500" i="1"/>
  <c r="A1500" i="8"/>
  <c r="A1524" i="8"/>
  <c r="R1524" i="1"/>
  <c r="R1584" i="1"/>
  <c r="A1584" i="8"/>
  <c r="R1596" i="1"/>
  <c r="A1596" i="8"/>
  <c r="R1608" i="1"/>
  <c r="A1608" i="8"/>
  <c r="R1680" i="1"/>
  <c r="A1680" i="8"/>
  <c r="A1764" i="8"/>
  <c r="R1764" i="1"/>
  <c r="R1944" i="1"/>
  <c r="A1944" i="8"/>
  <c r="R2004" i="1"/>
  <c r="A2004" i="8"/>
  <c r="A2172" i="8"/>
  <c r="R2172" i="1"/>
  <c r="A2220" i="8"/>
  <c r="R2220" i="1"/>
  <c r="A2256" i="8"/>
  <c r="R2256" i="1"/>
  <c r="A2268" i="8"/>
  <c r="R2268" i="1"/>
  <c r="A2412" i="8"/>
  <c r="R2412" i="1"/>
  <c r="R2448" i="1"/>
  <c r="A2448" i="8"/>
  <c r="R2592" i="1"/>
  <c r="A2592" i="8"/>
  <c r="R2940" i="1"/>
  <c r="A2940" i="8"/>
  <c r="A3120" i="8"/>
  <c r="R3120" i="1"/>
  <c r="A3144" i="8"/>
  <c r="R3144" i="1"/>
  <c r="A3276" i="8"/>
  <c r="R3276" i="1"/>
  <c r="R3372" i="1"/>
  <c r="A3372" i="8"/>
  <c r="R3576" i="1"/>
  <c r="A3576" i="8"/>
  <c r="R3612" i="1"/>
  <c r="A3612" i="8"/>
  <c r="R3768" i="1"/>
  <c r="A3768" i="8"/>
  <c r="A3816" i="8"/>
  <c r="R3816" i="1"/>
  <c r="A3912" i="8"/>
  <c r="R3912" i="1"/>
  <c r="A3948" i="8"/>
  <c r="R3948" i="1"/>
  <c r="R3984" i="1"/>
  <c r="A3984" i="8"/>
  <c r="R4344" i="1"/>
  <c r="A4344" i="8"/>
  <c r="R4380" i="1"/>
  <c r="A4380" i="8"/>
  <c r="R4488" i="1"/>
  <c r="A4488" i="8"/>
  <c r="A4536" i="8"/>
  <c r="R4536" i="1"/>
  <c r="R4596" i="1"/>
  <c r="A4596" i="8"/>
  <c r="A4716" i="8"/>
  <c r="R4716" i="1"/>
  <c r="A4932" i="8"/>
  <c r="R4932" i="1"/>
  <c r="R5124" i="1"/>
  <c r="A5124" i="8"/>
  <c r="A5208" i="8"/>
  <c r="R5208" i="1"/>
  <c r="R5220" i="1"/>
  <c r="A5220" i="8"/>
  <c r="R5304" i="1"/>
  <c r="A5304" i="8"/>
  <c r="A5472" i="8"/>
  <c r="R5472" i="1"/>
  <c r="A5544" i="8"/>
  <c r="R5544" i="1"/>
  <c r="R5796" i="1"/>
  <c r="A5796" i="8"/>
  <c r="R5844" i="1"/>
  <c r="A5844" i="8"/>
  <c r="A5880" i="8"/>
  <c r="R5880" i="1"/>
  <c r="A5892" i="8"/>
  <c r="R5892" i="1"/>
  <c r="A5940" i="8"/>
  <c r="R5940" i="1"/>
  <c r="R5952" i="1"/>
  <c r="A5952" i="8"/>
  <c r="R5964" i="1"/>
  <c r="A5964" i="8"/>
  <c r="A6180" i="8"/>
  <c r="R6180" i="1"/>
  <c r="R6252" i="1"/>
  <c r="A6252" i="8"/>
  <c r="R6276" i="1"/>
  <c r="A6276" i="8"/>
  <c r="R6324" i="1"/>
  <c r="A6324" i="8"/>
  <c r="R6420" i="1"/>
  <c r="A6420" i="8"/>
  <c r="R6444" i="1"/>
  <c r="A6444" i="8"/>
  <c r="A6564" i="8"/>
  <c r="R6564" i="1"/>
  <c r="A6720" i="8"/>
  <c r="R6720" i="1"/>
  <c r="R6780" i="1"/>
  <c r="A6780" i="8"/>
  <c r="R6816" i="1"/>
  <c r="A6816" i="8"/>
  <c r="A6828" i="8"/>
  <c r="R6828" i="1"/>
  <c r="R6960" i="1"/>
  <c r="A6960" i="8"/>
  <c r="R6996" i="1"/>
  <c r="A6996" i="8"/>
  <c r="R1703" i="1"/>
  <c r="R4235" i="1"/>
  <c r="R5062" i="1"/>
  <c r="R5303" i="1"/>
  <c r="R1164" i="1"/>
  <c r="R3611" i="1"/>
  <c r="R5974" i="1"/>
  <c r="R6440" i="1"/>
  <c r="A4880" i="8"/>
  <c r="A4100" i="8"/>
  <c r="A3873" i="8"/>
  <c r="A2544" i="8"/>
  <c r="A13" i="8"/>
  <c r="R13" i="1"/>
  <c r="R97" i="1"/>
  <c r="A97" i="8"/>
  <c r="A133" i="8"/>
  <c r="R133" i="1"/>
  <c r="R253" i="1"/>
  <c r="A253" i="8"/>
  <c r="R277" i="1"/>
  <c r="A277" i="8"/>
  <c r="A301" i="8"/>
  <c r="R301" i="1"/>
  <c r="A325" i="8"/>
  <c r="R325" i="1"/>
  <c r="A373" i="8"/>
  <c r="R373" i="1"/>
  <c r="R505" i="1"/>
  <c r="A505" i="8"/>
  <c r="A625" i="8"/>
  <c r="R625" i="1"/>
  <c r="A673" i="8"/>
  <c r="R673" i="1"/>
  <c r="A745" i="8"/>
  <c r="R745" i="1"/>
  <c r="A793" i="8"/>
  <c r="R793" i="1"/>
  <c r="A877" i="8"/>
  <c r="R877" i="1"/>
  <c r="R925" i="1"/>
  <c r="A925" i="8"/>
  <c r="R949" i="1"/>
  <c r="A949" i="8"/>
  <c r="A985" i="8"/>
  <c r="R985" i="1"/>
  <c r="R1009" i="1"/>
  <c r="A1009" i="8"/>
  <c r="A1021" i="8"/>
  <c r="R1021" i="1"/>
  <c r="A1033" i="8"/>
  <c r="R1033" i="1"/>
  <c r="A1093" i="8"/>
  <c r="R1093" i="1"/>
  <c r="A1177" i="8"/>
  <c r="R1177" i="1"/>
  <c r="A1201" i="8"/>
  <c r="R1201" i="1"/>
  <c r="R1249" i="1"/>
  <c r="A1249" i="8"/>
  <c r="A1333" i="8"/>
  <c r="R1333" i="1"/>
  <c r="R1405" i="1"/>
  <c r="A1405" i="8"/>
  <c r="R1585" i="1"/>
  <c r="A1585" i="8"/>
  <c r="A1657" i="8"/>
  <c r="R1657" i="1"/>
  <c r="R1729" i="1"/>
  <c r="A1729" i="8"/>
  <c r="A1897" i="8"/>
  <c r="R1897" i="1"/>
  <c r="A1933" i="8"/>
  <c r="R1933" i="1"/>
  <c r="R1945" i="1"/>
  <c r="A1945" i="8"/>
  <c r="R2005" i="1"/>
  <c r="A2005" i="8"/>
  <c r="R2053" i="1"/>
  <c r="A2053" i="8"/>
  <c r="A2173" i="8"/>
  <c r="R2173" i="1"/>
  <c r="A2269" i="8"/>
  <c r="R2269" i="1"/>
  <c r="A2389" i="8"/>
  <c r="R2389" i="1"/>
  <c r="A2449" i="8"/>
  <c r="R2449" i="1"/>
  <c r="A2473" i="8"/>
  <c r="R2473" i="1"/>
  <c r="A2485" i="8"/>
  <c r="R2485" i="1"/>
  <c r="A2521" i="8"/>
  <c r="R2521" i="1"/>
  <c r="A2581" i="8"/>
  <c r="R2581" i="1"/>
  <c r="A2617" i="8"/>
  <c r="R2617" i="1"/>
  <c r="A2701" i="8"/>
  <c r="R2701" i="1"/>
  <c r="A2749" i="8"/>
  <c r="R2749" i="1"/>
  <c r="A2773" i="8"/>
  <c r="R2773" i="1"/>
  <c r="A2857" i="8"/>
  <c r="R2857" i="1"/>
  <c r="A2869" i="8"/>
  <c r="R2869" i="1"/>
  <c r="A2905" i="8"/>
  <c r="R2905" i="1"/>
  <c r="A3121" i="8"/>
  <c r="R3121" i="1"/>
  <c r="A3133" i="8"/>
  <c r="R3133" i="1"/>
  <c r="A3193" i="8"/>
  <c r="R3193" i="1"/>
  <c r="A3253" i="8"/>
  <c r="R3253" i="1"/>
  <c r="A3277" i="8"/>
  <c r="R3277" i="1"/>
  <c r="A3301" i="8"/>
  <c r="R3301" i="1"/>
  <c r="A3373" i="8"/>
  <c r="R3373" i="1"/>
  <c r="A3481" i="8"/>
  <c r="R3481" i="1"/>
  <c r="A3517" i="8"/>
  <c r="R3517" i="1"/>
  <c r="A3541" i="8"/>
  <c r="R3541" i="1"/>
  <c r="A3661" i="8"/>
  <c r="R3661" i="1"/>
  <c r="A3781" i="8"/>
  <c r="R3781" i="1"/>
  <c r="A3805" i="8"/>
  <c r="R3805" i="1"/>
  <c r="A3877" i="8"/>
  <c r="R3877" i="1"/>
  <c r="A3913" i="8"/>
  <c r="R3913" i="1"/>
  <c r="A3949" i="8"/>
  <c r="R3949" i="1"/>
  <c r="A3961" i="8"/>
  <c r="R3961" i="1"/>
  <c r="A4021" i="8"/>
  <c r="R4021" i="1"/>
  <c r="A4057" i="8"/>
  <c r="R4057" i="1"/>
  <c r="A4081" i="8"/>
  <c r="R4081" i="1"/>
  <c r="A4153" i="8"/>
  <c r="R4153" i="1"/>
  <c r="A4189" i="8"/>
  <c r="R4189" i="1"/>
  <c r="A4261" i="8"/>
  <c r="R4261" i="1"/>
  <c r="A4285" i="8"/>
  <c r="R4285" i="1"/>
  <c r="A4381" i="8"/>
  <c r="R4381" i="1"/>
  <c r="A4429" i="8"/>
  <c r="R4429" i="1"/>
  <c r="A4441" i="8"/>
  <c r="R4441" i="1"/>
  <c r="R4489" i="1"/>
  <c r="A4489" i="8"/>
  <c r="R4561" i="1"/>
  <c r="A4561" i="8"/>
  <c r="R4633" i="1"/>
  <c r="A4633" i="8"/>
  <c r="A4861" i="8"/>
  <c r="R4861" i="1"/>
  <c r="R4981" i="1"/>
  <c r="A4981" i="8"/>
  <c r="R5005" i="1"/>
  <c r="A5005" i="8"/>
  <c r="A5125" i="8"/>
  <c r="R5125" i="1"/>
  <c r="A5221" i="8"/>
  <c r="R5221" i="1"/>
  <c r="R5245" i="1"/>
  <c r="A5245" i="8"/>
  <c r="R5533" i="1"/>
  <c r="A5533" i="8"/>
  <c r="A5605" i="8"/>
  <c r="R5605" i="1"/>
  <c r="A5617" i="8"/>
  <c r="R5617" i="1"/>
  <c r="R5845" i="1"/>
  <c r="A5845" i="8"/>
  <c r="A5917" i="8"/>
  <c r="R5917" i="1"/>
  <c r="R6133" i="1"/>
  <c r="A6133" i="8"/>
  <c r="A6181" i="8"/>
  <c r="R6181" i="1"/>
  <c r="A6217" i="8"/>
  <c r="R6217" i="1"/>
  <c r="R6253" i="1"/>
  <c r="A6253" i="8"/>
  <c r="A6277" i="8"/>
  <c r="R6277" i="1"/>
  <c r="R6421" i="1"/>
  <c r="A6421" i="8"/>
  <c r="R6445" i="1"/>
  <c r="A6445" i="8"/>
  <c r="A6541" i="8"/>
  <c r="R6541" i="1"/>
  <c r="A6565" i="8"/>
  <c r="R6565" i="1"/>
  <c r="A6685" i="8"/>
  <c r="R6685" i="1"/>
  <c r="A6721" i="8"/>
  <c r="R6721" i="1"/>
  <c r="A6757" i="8"/>
  <c r="R6757" i="1"/>
  <c r="A6781" i="8"/>
  <c r="R6781" i="1"/>
  <c r="A6997" i="8"/>
  <c r="R6997" i="1"/>
  <c r="R1704" i="1"/>
  <c r="R2950" i="1"/>
  <c r="R4668" i="1"/>
  <c r="R5325" i="1"/>
  <c r="R394" i="1"/>
  <c r="R1165" i="1"/>
  <c r="R3013" i="1"/>
  <c r="R4280" i="1"/>
  <c r="R4920" i="1"/>
  <c r="R5277" i="1"/>
  <c r="R6599" i="1"/>
  <c r="A6889" i="8"/>
  <c r="A6237" i="8"/>
  <c r="A5710" i="8"/>
  <c r="A5375" i="8"/>
  <c r="A4992" i="8"/>
  <c r="A2747" i="8"/>
  <c r="A50" i="8"/>
  <c r="R50" i="1"/>
  <c r="A74" i="8"/>
  <c r="R74" i="1"/>
  <c r="R98" i="1"/>
  <c r="A98" i="8"/>
  <c r="A134" i="8"/>
  <c r="R134" i="1"/>
  <c r="A146" i="8"/>
  <c r="R146" i="1"/>
  <c r="A158" i="8"/>
  <c r="R158" i="1"/>
  <c r="A170" i="8"/>
  <c r="R170" i="1"/>
  <c r="A182" i="8"/>
  <c r="R182" i="1"/>
  <c r="A206" i="8"/>
  <c r="R206" i="1"/>
  <c r="A230" i="8"/>
  <c r="R230" i="1"/>
  <c r="R254" i="1"/>
  <c r="A254" i="8"/>
  <c r="R278" i="1"/>
  <c r="A278" i="8"/>
  <c r="A290" i="8"/>
  <c r="R290" i="1"/>
  <c r="R302" i="1"/>
  <c r="A302" i="8"/>
  <c r="A314" i="8"/>
  <c r="R314" i="1"/>
  <c r="A338" i="8"/>
  <c r="R338" i="1"/>
  <c r="A362" i="8"/>
  <c r="R362" i="1"/>
  <c r="R374" i="1"/>
  <c r="A374" i="8"/>
  <c r="A386" i="8"/>
  <c r="R386" i="1"/>
  <c r="A398" i="8"/>
  <c r="R398" i="1"/>
  <c r="R410" i="1"/>
  <c r="A410" i="8"/>
  <c r="A446" i="8"/>
  <c r="R446" i="1"/>
  <c r="R458" i="1"/>
  <c r="A458" i="8"/>
  <c r="R470" i="1"/>
  <c r="A470" i="8"/>
  <c r="A482" i="8"/>
  <c r="R482" i="1"/>
  <c r="A554" i="8"/>
  <c r="R554" i="1"/>
  <c r="A614" i="8"/>
  <c r="R614" i="1"/>
  <c r="R638" i="1"/>
  <c r="A638" i="8"/>
  <c r="A650" i="8"/>
  <c r="R650" i="1"/>
  <c r="A662" i="8"/>
  <c r="R662" i="1"/>
  <c r="A674" i="8"/>
  <c r="R674" i="1"/>
  <c r="A686" i="8"/>
  <c r="R686" i="1"/>
  <c r="A698" i="8"/>
  <c r="R698" i="1"/>
  <c r="A710" i="8"/>
  <c r="R710" i="1"/>
  <c r="A722" i="8"/>
  <c r="R722" i="1"/>
  <c r="A746" i="8"/>
  <c r="R746" i="1"/>
  <c r="A758" i="8"/>
  <c r="R758" i="1"/>
  <c r="A770" i="8"/>
  <c r="R770" i="1"/>
  <c r="A794" i="8"/>
  <c r="R794" i="1"/>
  <c r="A818" i="8"/>
  <c r="R818" i="1"/>
  <c r="A830" i="8"/>
  <c r="R830" i="1"/>
  <c r="A878" i="8"/>
  <c r="R878" i="1"/>
  <c r="R902" i="1"/>
  <c r="A902" i="8"/>
  <c r="A914" i="8"/>
  <c r="R914" i="1"/>
  <c r="A926" i="8"/>
  <c r="R926" i="1"/>
  <c r="A962" i="8"/>
  <c r="R962" i="1"/>
  <c r="A974" i="8"/>
  <c r="R974" i="1"/>
  <c r="A986" i="8"/>
  <c r="R986" i="1"/>
  <c r="A1010" i="8"/>
  <c r="R1010" i="1"/>
  <c r="A1022" i="8"/>
  <c r="R1022" i="1"/>
  <c r="A1070" i="8"/>
  <c r="R1070" i="1"/>
  <c r="A1082" i="8"/>
  <c r="R1082" i="1"/>
  <c r="R1094" i="1"/>
  <c r="A1094" i="8"/>
  <c r="A1106" i="8"/>
  <c r="R1106" i="1"/>
  <c r="A1130" i="8"/>
  <c r="R1130" i="1"/>
  <c r="R1142" i="1"/>
  <c r="A1142" i="8"/>
  <c r="A1166" i="8"/>
  <c r="R1166" i="1"/>
  <c r="A1178" i="8"/>
  <c r="R1178" i="1"/>
  <c r="A1190" i="8"/>
  <c r="R1190" i="1"/>
  <c r="R1202" i="1"/>
  <c r="A1202" i="8"/>
  <c r="A1214" i="8"/>
  <c r="R1214" i="1"/>
  <c r="R1226" i="1"/>
  <c r="A1226" i="8"/>
  <c r="A1238" i="8"/>
  <c r="R1238" i="1"/>
  <c r="A1262" i="8"/>
  <c r="R1262" i="1"/>
  <c r="R1310" i="1"/>
  <c r="A1310" i="8"/>
  <c r="A1322" i="8"/>
  <c r="R1322" i="1"/>
  <c r="A1334" i="8"/>
  <c r="R1334" i="1"/>
  <c r="R1382" i="1"/>
  <c r="A1382" i="8"/>
  <c r="A1394" i="8"/>
  <c r="R1394" i="1"/>
  <c r="R1406" i="1"/>
  <c r="A1406" i="8"/>
  <c r="R1418" i="1"/>
  <c r="A1418" i="8"/>
  <c r="R1466" i="1"/>
  <c r="A1466" i="8"/>
  <c r="A1478" i="8"/>
  <c r="R1478" i="1"/>
  <c r="R1490" i="1"/>
  <c r="A1490" i="8"/>
  <c r="A1502" i="8"/>
  <c r="R1502" i="1"/>
  <c r="A1514" i="8"/>
  <c r="R1514" i="1"/>
  <c r="A1526" i="8"/>
  <c r="R1526" i="1"/>
  <c r="R1538" i="1"/>
  <c r="A1538" i="8"/>
  <c r="A1562" i="8"/>
  <c r="R1562" i="1"/>
  <c r="A1598" i="8"/>
  <c r="R1598" i="1"/>
  <c r="A1622" i="8"/>
  <c r="R1622" i="1"/>
  <c r="A1634" i="8"/>
  <c r="R1634" i="1"/>
  <c r="A1646" i="8"/>
  <c r="R1646" i="1"/>
  <c r="A1670" i="8"/>
  <c r="R1670" i="1"/>
  <c r="A1682" i="8"/>
  <c r="R1682" i="1"/>
  <c r="A1718" i="8"/>
  <c r="R1718" i="1"/>
  <c r="R1730" i="1"/>
  <c r="A1730" i="8"/>
  <c r="A1742" i="8"/>
  <c r="R1742" i="1"/>
  <c r="R1766" i="1"/>
  <c r="A1766" i="8"/>
  <c r="A1826" i="8"/>
  <c r="R1826" i="1"/>
  <c r="A1838" i="8"/>
  <c r="R1838" i="1"/>
  <c r="A1862" i="8"/>
  <c r="R1862" i="1"/>
  <c r="A1910" i="8"/>
  <c r="R1910" i="1"/>
  <c r="A1934" i="8"/>
  <c r="R1934" i="1"/>
  <c r="A1958" i="8"/>
  <c r="R1958" i="1"/>
  <c r="A1970" i="8"/>
  <c r="R1970" i="1"/>
  <c r="A2018" i="8"/>
  <c r="R2018" i="1"/>
  <c r="R2042" i="1"/>
  <c r="A2042" i="8"/>
  <c r="R2054" i="1"/>
  <c r="A2054" i="8"/>
  <c r="A2078" i="8"/>
  <c r="R2078" i="1"/>
  <c r="R2102" i="1"/>
  <c r="A2102" i="8"/>
  <c r="A2126" i="8"/>
  <c r="R2126" i="1"/>
  <c r="R2150" i="1"/>
  <c r="A2150" i="8"/>
  <c r="A2198" i="8"/>
  <c r="R2198" i="1"/>
  <c r="A2246" i="8"/>
  <c r="R2246" i="1"/>
  <c r="A2270" i="8"/>
  <c r="R2270" i="1"/>
  <c r="A2306" i="8"/>
  <c r="R2306" i="1"/>
  <c r="R2342" i="1"/>
  <c r="A2342" i="8"/>
  <c r="A2366" i="8"/>
  <c r="R2366" i="1"/>
  <c r="A2390" i="8"/>
  <c r="R2390" i="1"/>
  <c r="R2414" i="1"/>
  <c r="A2414" i="8"/>
  <c r="A2426" i="8"/>
  <c r="R2426" i="1"/>
  <c r="A2438" i="8"/>
  <c r="R2438" i="1"/>
  <c r="A2450" i="8"/>
  <c r="R2450" i="1"/>
  <c r="A2462" i="8"/>
  <c r="R2462" i="1"/>
  <c r="A2474" i="8"/>
  <c r="R2474" i="1"/>
  <c r="A2498" i="8"/>
  <c r="R2498" i="1"/>
  <c r="R2510" i="1"/>
  <c r="A2510" i="8"/>
  <c r="A2522" i="8"/>
  <c r="R2522" i="1"/>
  <c r="A2534" i="8"/>
  <c r="R2534" i="1"/>
  <c r="R2558" i="1"/>
  <c r="A2558" i="8"/>
  <c r="R2570" i="1"/>
  <c r="A2570" i="8"/>
  <c r="A2606" i="8"/>
  <c r="R2606" i="1"/>
  <c r="A2642" i="8"/>
  <c r="R2642" i="1"/>
  <c r="R2666" i="1"/>
  <c r="A2666" i="8"/>
  <c r="A2678" i="8"/>
  <c r="R2678" i="1"/>
  <c r="R2702" i="1"/>
  <c r="A2702" i="8"/>
  <c r="R2714" i="1"/>
  <c r="A2714" i="8"/>
  <c r="A2726" i="8"/>
  <c r="R2726" i="1"/>
  <c r="A2738" i="8"/>
  <c r="R2738" i="1"/>
  <c r="R2774" i="1"/>
  <c r="A2774" i="8"/>
  <c r="A2858" i="8"/>
  <c r="R2858" i="1"/>
  <c r="R2894" i="1"/>
  <c r="A2894" i="8"/>
  <c r="A2906" i="8"/>
  <c r="R2906" i="1"/>
  <c r="R2918" i="1"/>
  <c r="A2918" i="8"/>
  <c r="A2930" i="8"/>
  <c r="R2930" i="1"/>
  <c r="R2954" i="1"/>
  <c r="A2954" i="8"/>
  <c r="A2966" i="8"/>
  <c r="R2966" i="1"/>
  <c r="A3002" i="8"/>
  <c r="R3002" i="1"/>
  <c r="A3050" i="8"/>
  <c r="R3050" i="1"/>
  <c r="A3062" i="8"/>
  <c r="R3062" i="1"/>
  <c r="A3074" i="8"/>
  <c r="R3074" i="1"/>
  <c r="A3098" i="8"/>
  <c r="R3098" i="1"/>
  <c r="A3110" i="8"/>
  <c r="R3110" i="1"/>
  <c r="R3122" i="1"/>
  <c r="A3122" i="8"/>
  <c r="A3134" i="8"/>
  <c r="R3134" i="1"/>
  <c r="A3146" i="8"/>
  <c r="R3146" i="1"/>
  <c r="A3158" i="8"/>
  <c r="R3158" i="1"/>
  <c r="R3170" i="1"/>
  <c r="A3170" i="8"/>
  <c r="R3182" i="1"/>
  <c r="A3182" i="8"/>
  <c r="A3218" i="8"/>
  <c r="R3218" i="1"/>
  <c r="R3230" i="1"/>
  <c r="A3230" i="8"/>
  <c r="A3278" i="8"/>
  <c r="R3278" i="1"/>
  <c r="A3302" i="8"/>
  <c r="R3302" i="1"/>
  <c r="A3338" i="8"/>
  <c r="R3338" i="1"/>
  <c r="R3350" i="1"/>
  <c r="A3350" i="8"/>
  <c r="A3422" i="8"/>
  <c r="R3422" i="1"/>
  <c r="A3446" i="8"/>
  <c r="R3446" i="1"/>
  <c r="R3494" i="1"/>
  <c r="A3494" i="8"/>
  <c r="R3518" i="1"/>
  <c r="A3518" i="8"/>
  <c r="R3578" i="1"/>
  <c r="A3578" i="8"/>
  <c r="R3650" i="1"/>
  <c r="A3650" i="8"/>
  <c r="R3674" i="1"/>
  <c r="A3674" i="8"/>
  <c r="A3686" i="8"/>
  <c r="R3686" i="1"/>
  <c r="A3758" i="8"/>
  <c r="R3758" i="1"/>
  <c r="A3782" i="8"/>
  <c r="R3782" i="1"/>
  <c r="R3794" i="1"/>
  <c r="A3794" i="8"/>
  <c r="A3818" i="8"/>
  <c r="R3818" i="1"/>
  <c r="R3854" i="1"/>
  <c r="A3854" i="8"/>
  <c r="A3866" i="8"/>
  <c r="R3866" i="1"/>
  <c r="A3890" i="8"/>
  <c r="R3890" i="1"/>
  <c r="A3914" i="8"/>
  <c r="R3914" i="1"/>
  <c r="A3926" i="8"/>
  <c r="R3926" i="1"/>
  <c r="R3950" i="1"/>
  <c r="A3950" i="8"/>
  <c r="A3974" i="8"/>
  <c r="R3974" i="1"/>
  <c r="R3998" i="1"/>
  <c r="A3998" i="8"/>
  <c r="A4022" i="8"/>
  <c r="R4022" i="1"/>
  <c r="R4046" i="1"/>
  <c r="A4046" i="8"/>
  <c r="A4070" i="8"/>
  <c r="R4070" i="1"/>
  <c r="A4094" i="8"/>
  <c r="R4094" i="1"/>
  <c r="A4106" i="8"/>
  <c r="R4106" i="1"/>
  <c r="A4118" i="8"/>
  <c r="R4118" i="1"/>
  <c r="A4142" i="8"/>
  <c r="R4142" i="1"/>
  <c r="A4154" i="8"/>
  <c r="R4154" i="1"/>
  <c r="R4178" i="1"/>
  <c r="A4178" i="8"/>
  <c r="R4202" i="1"/>
  <c r="A4202" i="8"/>
  <c r="R4226" i="1"/>
  <c r="A4226" i="8"/>
  <c r="R4250" i="1"/>
  <c r="A4250" i="8"/>
  <c r="A4262" i="8"/>
  <c r="R4262" i="1"/>
  <c r="R4286" i="1"/>
  <c r="A4286" i="8"/>
  <c r="A4298" i="8"/>
  <c r="R4298" i="1"/>
  <c r="A4310" i="8"/>
  <c r="R4310" i="1"/>
  <c r="R4322" i="1"/>
  <c r="A4322" i="8"/>
  <c r="R4346" i="1"/>
  <c r="A4346" i="8"/>
  <c r="A4382" i="8"/>
  <c r="R4382" i="1"/>
  <c r="A4406" i="8"/>
  <c r="R4406" i="1"/>
  <c r="R4418" i="1"/>
  <c r="A4418" i="8"/>
  <c r="A4466" i="8"/>
  <c r="R4466" i="1"/>
  <c r="A4478" i="8"/>
  <c r="R4478" i="1"/>
  <c r="R4514" i="1"/>
  <c r="A4514" i="8"/>
  <c r="A4538" i="8"/>
  <c r="R4538" i="1"/>
  <c r="A4598" i="8"/>
  <c r="R4598" i="1"/>
  <c r="A4634" i="8"/>
  <c r="R4634" i="1"/>
  <c r="R4658" i="1"/>
  <c r="A4658" i="8"/>
  <c r="R4682" i="1"/>
  <c r="A4682" i="8"/>
  <c r="A4694" i="8"/>
  <c r="R4694" i="1"/>
  <c r="A4718" i="8"/>
  <c r="R4718" i="1"/>
  <c r="R4730" i="1"/>
  <c r="A4730" i="8"/>
  <c r="A4742" i="8"/>
  <c r="R4742" i="1"/>
  <c r="R4754" i="1"/>
  <c r="A4754" i="8"/>
  <c r="R4790" i="1"/>
  <c r="A4790" i="8"/>
  <c r="R4802" i="1"/>
  <c r="A4802" i="8"/>
  <c r="A4850" i="8"/>
  <c r="R4850" i="1"/>
  <c r="R4874" i="1"/>
  <c r="A4874" i="8"/>
  <c r="A4934" i="8"/>
  <c r="R4934" i="1"/>
  <c r="A4946" i="8"/>
  <c r="R4946" i="1"/>
  <c r="R4958" i="1"/>
  <c r="A4958" i="8"/>
  <c r="R5006" i="1"/>
  <c r="A5006" i="8"/>
  <c r="A5018" i="8"/>
  <c r="R5018" i="1"/>
  <c r="R5030" i="1"/>
  <c r="A5030" i="8"/>
  <c r="A5042" i="8"/>
  <c r="R5042" i="1"/>
  <c r="A5066" i="8"/>
  <c r="R5066" i="1"/>
  <c r="R5078" i="1"/>
  <c r="A5078" i="8"/>
  <c r="R5090" i="1"/>
  <c r="A5090" i="8"/>
  <c r="A5102" i="8"/>
  <c r="R5102" i="1"/>
  <c r="A5126" i="8"/>
  <c r="R5126" i="1"/>
  <c r="A5162" i="8"/>
  <c r="R5162" i="1"/>
  <c r="R5174" i="1"/>
  <c r="A5174" i="8"/>
  <c r="R5198" i="1"/>
  <c r="A5198" i="8"/>
  <c r="R5246" i="1"/>
  <c r="A5246" i="8"/>
  <c r="A5294" i="8"/>
  <c r="R5294" i="1"/>
  <c r="A5306" i="8"/>
  <c r="R5306" i="1"/>
  <c r="R5342" i="1"/>
  <c r="A5342" i="8"/>
  <c r="A5354" i="8"/>
  <c r="R5354" i="1"/>
  <c r="R5366" i="1"/>
  <c r="A5366" i="8"/>
  <c r="A5390" i="8"/>
  <c r="R5390" i="1"/>
  <c r="R5402" i="1"/>
  <c r="A5402" i="8"/>
  <c r="R5414" i="1"/>
  <c r="A5414" i="8"/>
  <c r="R5438" i="1"/>
  <c r="A5438" i="8"/>
  <c r="R5462" i="1"/>
  <c r="A5462" i="8"/>
  <c r="A5486" i="8"/>
  <c r="R5486" i="1"/>
  <c r="R5522" i="1"/>
  <c r="A5522" i="8"/>
  <c r="A5558" i="8"/>
  <c r="R5558" i="1"/>
  <c r="A5594" i="8"/>
  <c r="R5594" i="1"/>
  <c r="R5606" i="1"/>
  <c r="A5606" i="8"/>
  <c r="A5630" i="8"/>
  <c r="R5630" i="1"/>
  <c r="A5642" i="8"/>
  <c r="R5642" i="1"/>
  <c r="R5654" i="1"/>
  <c r="A5654" i="8"/>
  <c r="A5678" i="8"/>
  <c r="R5678" i="1"/>
  <c r="R5690" i="1"/>
  <c r="A5690" i="8"/>
  <c r="A5702" i="8"/>
  <c r="R5702" i="1"/>
  <c r="R5738" i="1"/>
  <c r="A5738" i="8"/>
  <c r="R5762" i="1"/>
  <c r="A5762" i="8"/>
  <c r="A5786" i="8"/>
  <c r="R5786" i="1"/>
  <c r="R5798" i="1"/>
  <c r="A5798" i="8"/>
  <c r="R5810" i="1"/>
  <c r="A5810" i="8"/>
  <c r="R5834" i="1"/>
  <c r="A5834" i="8"/>
  <c r="R5858" i="1"/>
  <c r="A5858" i="8"/>
  <c r="R5870" i="1"/>
  <c r="A5870" i="8"/>
  <c r="R5882" i="1"/>
  <c r="A5882" i="8"/>
  <c r="R5906" i="1"/>
  <c r="A5906" i="8"/>
  <c r="R5930" i="1"/>
  <c r="A5930" i="8"/>
  <c r="R5942" i="1"/>
  <c r="A5942" i="8"/>
  <c r="R5954" i="1"/>
  <c r="A5954" i="8"/>
  <c r="A5966" i="8"/>
  <c r="R5966" i="1"/>
  <c r="R5978" i="1"/>
  <c r="A5978" i="8"/>
  <c r="R6002" i="1"/>
  <c r="A6002" i="8"/>
  <c r="R6026" i="1"/>
  <c r="A6026" i="8"/>
  <c r="R6050" i="1"/>
  <c r="A6050" i="8"/>
  <c r="A6074" i="8"/>
  <c r="R6074" i="1"/>
  <c r="R6110" i="1"/>
  <c r="A6110" i="8"/>
  <c r="R6146" i="1"/>
  <c r="A6146" i="8"/>
  <c r="A6182" i="8"/>
  <c r="R6182" i="1"/>
  <c r="A6206" i="8"/>
  <c r="R6206" i="1"/>
  <c r="R6230" i="1"/>
  <c r="A6230" i="8"/>
  <c r="A6242" i="8"/>
  <c r="R6242" i="1"/>
  <c r="R6266" i="1"/>
  <c r="A6266" i="8"/>
  <c r="R6278" i="1"/>
  <c r="A6278" i="8"/>
  <c r="R6302" i="1"/>
  <c r="A6302" i="8"/>
  <c r="A6314" i="8"/>
  <c r="R6314" i="1"/>
  <c r="A6350" i="8"/>
  <c r="R6350" i="1"/>
  <c r="A6374" i="8"/>
  <c r="R6374" i="1"/>
  <c r="A6410" i="8"/>
  <c r="R6410" i="1"/>
  <c r="R6446" i="1"/>
  <c r="A6446" i="8"/>
  <c r="R6470" i="1"/>
  <c r="A6470" i="8"/>
  <c r="A6482" i="8"/>
  <c r="R6482" i="1"/>
  <c r="A6506" i="8"/>
  <c r="R6506" i="1"/>
  <c r="A6518" i="8"/>
  <c r="R6518" i="1"/>
  <c r="R6566" i="1"/>
  <c r="A6566" i="8"/>
  <c r="R6590" i="1"/>
  <c r="A6590" i="8"/>
  <c r="A6638" i="8"/>
  <c r="R6638" i="1"/>
  <c r="R6662" i="1"/>
  <c r="A6662" i="8"/>
  <c r="A6674" i="8"/>
  <c r="R6674" i="1"/>
  <c r="A6686" i="8"/>
  <c r="R6686" i="1"/>
  <c r="R6698" i="1"/>
  <c r="A6698" i="8"/>
  <c r="R6722" i="1"/>
  <c r="A6722" i="8"/>
  <c r="A6794" i="8"/>
  <c r="R6794" i="1"/>
  <c r="A6818" i="8"/>
  <c r="R6818" i="1"/>
  <c r="A6842" i="8"/>
  <c r="R6842" i="1"/>
  <c r="R6890" i="1"/>
  <c r="A6890" i="8"/>
  <c r="R6902" i="1"/>
  <c r="A6902" i="8"/>
  <c r="A6938" i="8"/>
  <c r="R6938" i="1"/>
  <c r="R6950" i="1"/>
  <c r="A6950" i="8"/>
  <c r="A6962" i="8"/>
  <c r="R6962" i="1"/>
  <c r="A6974" i="8"/>
  <c r="R6974" i="1"/>
  <c r="R6494" i="1"/>
  <c r="R5666" i="1"/>
  <c r="R5521" i="1"/>
  <c r="R5450" i="1"/>
  <c r="R5209" i="1"/>
  <c r="R4586" i="1"/>
  <c r="R4502" i="1"/>
  <c r="R4430" i="1"/>
  <c r="R3470" i="1"/>
  <c r="R1525" i="1"/>
  <c r="R1454" i="1"/>
  <c r="R1370" i="1"/>
  <c r="R110" i="1"/>
  <c r="R806" i="1"/>
  <c r="R2834" i="1"/>
  <c r="R2953" i="1"/>
  <c r="R6516" i="1"/>
  <c r="R5532" i="1"/>
  <c r="R434" i="1"/>
  <c r="R2354" i="1"/>
  <c r="R3044" i="1"/>
  <c r="R3728" i="1"/>
  <c r="R4922" i="1"/>
  <c r="R5282" i="1"/>
  <c r="R6009" i="1"/>
  <c r="R6613" i="1"/>
  <c r="A6888" i="8"/>
  <c r="A6517" i="8"/>
  <c r="A4824" i="8"/>
  <c r="A4238" i="8"/>
  <c r="A3590" i="8"/>
  <c r="A3108" i="8"/>
  <c r="A2594" i="8"/>
  <c r="A2090" i="8"/>
  <c r="A1550" i="8"/>
  <c r="A1297" i="8"/>
  <c r="A792" i="8"/>
  <c r="A23" i="8"/>
  <c r="R6806" i="1"/>
  <c r="R6422" i="1"/>
  <c r="R5807" i="1"/>
  <c r="R5726" i="1"/>
  <c r="R5665" i="1"/>
  <c r="R3780" i="1"/>
  <c r="R3540" i="1"/>
  <c r="R2257" i="1"/>
  <c r="R1369" i="1"/>
  <c r="R2444" i="1"/>
  <c r="R3878" i="1"/>
  <c r="R4560" i="1"/>
  <c r="R490" i="1"/>
  <c r="R2378" i="1"/>
  <c r="R3142" i="1"/>
  <c r="R4377" i="1"/>
  <c r="R4956" i="1"/>
  <c r="R6038" i="1"/>
  <c r="R6650" i="1"/>
  <c r="A6614" i="8"/>
  <c r="A6290" i="8"/>
  <c r="A6156" i="8"/>
  <c r="A5990" i="8"/>
  <c r="A4921" i="8"/>
  <c r="A4190" i="8"/>
  <c r="A3014" i="8"/>
  <c r="A2591" i="8"/>
  <c r="A2089" i="8"/>
  <c r="A518" i="8"/>
  <c r="R6710" i="1"/>
  <c r="R5725" i="1"/>
  <c r="R5582" i="1"/>
  <c r="R4778" i="1"/>
  <c r="R4706" i="1"/>
  <c r="R4562" i="1"/>
  <c r="R3614" i="1"/>
  <c r="R3374" i="1"/>
  <c r="R2664" i="1"/>
  <c r="R2174" i="1"/>
  <c r="R1442" i="1"/>
  <c r="R1200" i="1"/>
  <c r="R1046" i="1"/>
  <c r="R218" i="1"/>
  <c r="R14" i="1"/>
  <c r="R122" i="1"/>
  <c r="R602" i="1"/>
  <c r="R2446" i="1"/>
  <c r="R24" i="1"/>
  <c r="R530" i="1"/>
  <c r="R1560" i="1"/>
  <c r="R2402" i="1"/>
  <c r="R3181" i="1"/>
  <c r="R3745" i="1"/>
  <c r="R4404" i="1"/>
  <c r="R4970" i="1"/>
  <c r="R6086" i="1"/>
  <c r="R6684" i="1"/>
  <c r="A6098" i="8"/>
  <c r="A6014" i="8"/>
  <c r="A4358" i="8"/>
  <c r="A4234" i="8"/>
  <c r="A2590" i="8"/>
  <c r="A1922" i="8"/>
  <c r="A1898" i="8"/>
  <c r="A1261" i="8"/>
  <c r="R6626" i="1"/>
  <c r="R6554" i="1"/>
  <c r="R5852" i="1"/>
  <c r="R4705" i="1"/>
  <c r="R4490" i="1"/>
  <c r="R2750" i="1"/>
  <c r="R2330" i="1"/>
  <c r="R1286" i="1"/>
  <c r="R730" i="1"/>
  <c r="R1246" i="1"/>
  <c r="R1346" i="1"/>
  <c r="R2208" i="1"/>
  <c r="R3769" i="1"/>
  <c r="R4034" i="1"/>
  <c r="R563" i="1"/>
  <c r="R1586" i="1"/>
  <c r="R3290" i="1"/>
  <c r="R3806" i="1"/>
  <c r="R4439" i="1"/>
  <c r="R5024" i="1"/>
  <c r="R5723" i="1"/>
  <c r="R6094" i="1"/>
  <c r="R6837" i="1"/>
  <c r="A6658" i="8"/>
  <c r="A6386" i="8"/>
  <c r="A5894" i="8"/>
  <c r="A5750" i="8"/>
  <c r="A5517" i="8"/>
  <c r="A5231" i="8"/>
  <c r="A2318" i="8"/>
  <c r="A2282" i="8"/>
  <c r="A2161" i="8"/>
  <c r="A1994" i="8"/>
  <c r="A1430" i="8"/>
  <c r="A1688" i="8"/>
  <c r="R1688" i="1"/>
  <c r="R1916" i="1"/>
  <c r="A1916" i="8"/>
  <c r="R3320" i="1"/>
  <c r="A3320" i="8"/>
  <c r="R3344" i="1"/>
  <c r="A3344" i="8"/>
  <c r="A3452" i="8"/>
  <c r="R3452" i="1"/>
  <c r="A3536" i="8"/>
  <c r="R3536" i="1"/>
  <c r="A3572" i="8"/>
  <c r="R3572" i="1"/>
  <c r="A3596" i="8"/>
  <c r="R3596" i="1"/>
  <c r="A3872" i="8"/>
  <c r="R3872" i="1"/>
  <c r="R4796" i="1"/>
  <c r="A4796" i="8"/>
  <c r="A5276" i="8"/>
  <c r="R5276" i="1"/>
  <c r="R5300" i="1"/>
  <c r="A5300" i="8"/>
  <c r="A5564" i="8"/>
  <c r="R5564" i="1"/>
  <c r="R6656" i="1"/>
  <c r="A6656" i="8"/>
  <c r="R657" i="1"/>
  <c r="A657" i="8"/>
  <c r="A2887" i="8"/>
  <c r="R2887" i="1"/>
  <c r="R3559" i="1"/>
  <c r="A3559" i="8"/>
  <c r="R4531" i="1"/>
  <c r="A4531" i="8"/>
  <c r="R5263" i="1"/>
  <c r="A5263" i="8"/>
  <c r="A4314" i="8"/>
  <c r="R4314" i="1"/>
  <c r="A4506" i="8"/>
  <c r="R4506" i="1"/>
  <c r="A4998" i="8"/>
  <c r="R4998" i="1"/>
  <c r="A1059" i="8"/>
  <c r="R1059" i="1"/>
  <c r="A1695" i="8"/>
  <c r="R1695" i="1"/>
  <c r="A3123" i="8"/>
  <c r="R3123" i="1"/>
  <c r="R6507" i="1"/>
  <c r="R5079" i="1"/>
  <c r="R4791" i="1"/>
  <c r="R3687" i="1"/>
  <c r="R2691" i="1"/>
  <c r="R2511" i="1"/>
  <c r="R2163" i="1"/>
  <c r="R783" i="1"/>
  <c r="R147" i="1"/>
  <c r="A6219" i="8"/>
  <c r="A6075" i="8"/>
  <c r="A5787" i="8"/>
  <c r="A5643" i="8"/>
  <c r="A4923" i="8"/>
  <c r="A3291" i="8"/>
  <c r="A2031" i="8"/>
  <c r="A1911" i="8"/>
  <c r="A1743" i="8"/>
  <c r="A1119" i="8"/>
  <c r="A711" i="8"/>
  <c r="A579" i="8"/>
  <c r="A352" i="8"/>
  <c r="R352" i="1"/>
  <c r="A652" i="8"/>
  <c r="R652" i="1"/>
  <c r="A832" i="8"/>
  <c r="R832" i="1"/>
  <c r="A4144" i="8"/>
  <c r="R4144" i="1"/>
  <c r="R6663" i="1"/>
  <c r="R6388" i="1"/>
  <c r="R6100" i="1"/>
  <c r="R4948" i="1"/>
  <c r="R4395" i="1"/>
  <c r="R4000" i="1"/>
  <c r="R3843" i="1"/>
  <c r="R3568" i="1"/>
  <c r="R3459" i="1"/>
  <c r="R3280" i="1"/>
  <c r="R2751" i="1"/>
  <c r="R2259" i="1"/>
  <c r="R2152" i="1"/>
  <c r="R2092" i="1"/>
  <c r="R1851" i="1"/>
  <c r="R1672" i="1"/>
  <c r="R508" i="1"/>
  <c r="R207" i="1"/>
  <c r="R64" i="1"/>
  <c r="A4660" i="8"/>
  <c r="A2907" i="8"/>
  <c r="A2284" i="8"/>
  <c r="A412" i="8"/>
  <c r="R2490" i="1"/>
  <c r="R1050" i="1"/>
  <c r="R4626" i="1"/>
  <c r="R2948" i="1"/>
  <c r="R4904" i="1"/>
  <c r="R5120" i="1"/>
  <c r="R5996" i="1"/>
  <c r="R6572" i="1"/>
  <c r="R165" i="1"/>
  <c r="R2133" i="1"/>
  <c r="R2949" i="1"/>
  <c r="R3333" i="1"/>
  <c r="R1628" i="1"/>
  <c r="R166" i="1"/>
  <c r="R1558" i="1"/>
  <c r="R4966" i="1"/>
  <c r="R920" i="1"/>
  <c r="R1053" i="1"/>
  <c r="R1415" i="1"/>
  <c r="R1619" i="1"/>
  <c r="R3191" i="1"/>
  <c r="R3335" i="1"/>
  <c r="R3887" i="1"/>
  <c r="R4091" i="1"/>
  <c r="R5399" i="1"/>
  <c r="R6323" i="1"/>
  <c r="R4631" i="1"/>
  <c r="R107" i="1"/>
  <c r="R234" i="1"/>
  <c r="R6346" i="1"/>
  <c r="R576" i="1"/>
  <c r="R1668" i="1"/>
  <c r="R2244" i="1"/>
  <c r="R2844" i="1"/>
  <c r="R3336" i="1"/>
  <c r="R4200" i="1"/>
  <c r="R4692" i="1"/>
  <c r="R5388" i="1"/>
  <c r="R5424" i="1"/>
  <c r="R6204" i="1"/>
  <c r="R6744" i="1"/>
  <c r="R6165" i="1"/>
  <c r="R5244" i="1"/>
  <c r="R1763" i="1"/>
  <c r="R335" i="1"/>
  <c r="R4484" i="1"/>
  <c r="R25" i="1"/>
  <c r="R145" i="1"/>
  <c r="R241" i="1"/>
  <c r="R289" i="1"/>
  <c r="R529" i="1"/>
  <c r="R577" i="1"/>
  <c r="R1549" i="1"/>
  <c r="R2413" i="1"/>
  <c r="R2593" i="1"/>
  <c r="R2941" i="1"/>
  <c r="R3073" i="1"/>
  <c r="R3325" i="1"/>
  <c r="R3361" i="1"/>
  <c r="R3433" i="1"/>
  <c r="R3637" i="1"/>
  <c r="R3757" i="1"/>
  <c r="R4693" i="1"/>
  <c r="R4849" i="1"/>
  <c r="R5077" i="1"/>
  <c r="R5353" i="1"/>
  <c r="R5389" i="1"/>
  <c r="R5473" i="1"/>
  <c r="R5581" i="1"/>
  <c r="R5641" i="1"/>
  <c r="R5713" i="1"/>
  <c r="R6205" i="1"/>
  <c r="R5879" i="1"/>
  <c r="R5520" i="1"/>
  <c r="R4225" i="1"/>
  <c r="R3561" i="1"/>
  <c r="R3229" i="1"/>
  <c r="R141" i="1"/>
  <c r="R60" i="1"/>
  <c r="R562" i="1"/>
  <c r="R2302" i="1"/>
  <c r="R4595" i="1"/>
  <c r="R6528" i="1"/>
  <c r="R6499" i="1"/>
  <c r="R5962" i="1"/>
  <c r="R5653" i="1"/>
  <c r="R5377" i="1"/>
  <c r="R5101" i="1"/>
  <c r="R4701" i="1"/>
  <c r="R4465" i="1"/>
  <c r="R3889" i="1"/>
  <c r="R3697" i="1"/>
  <c r="R3312" i="1"/>
  <c r="R3180" i="1"/>
  <c r="R2965" i="1"/>
  <c r="R2556" i="1"/>
  <c r="R2328" i="1"/>
  <c r="R2029" i="1"/>
  <c r="R142" i="1"/>
  <c r="R61" i="1"/>
  <c r="R237" i="1"/>
  <c r="R409" i="1"/>
  <c r="R469" i="1"/>
  <c r="R816" i="1"/>
  <c r="R884" i="1"/>
  <c r="R1127" i="1"/>
  <c r="R1437" i="1"/>
  <c r="R1509" i="1"/>
  <c r="R1993" i="1"/>
  <c r="R3085" i="1"/>
  <c r="R3251" i="1"/>
  <c r="R4231" i="1"/>
  <c r="R4309" i="1"/>
  <c r="R4405" i="1"/>
  <c r="R5190" i="1"/>
  <c r="R6529" i="1"/>
  <c r="R6636" i="1"/>
  <c r="R3349" i="1"/>
  <c r="R4101" i="1"/>
  <c r="R4667" i="1"/>
  <c r="R5053" i="1"/>
  <c r="R6312" i="1"/>
  <c r="R1122" i="1"/>
  <c r="R4794" i="1"/>
  <c r="R1123" i="1"/>
  <c r="R3427" i="1"/>
  <c r="R4507" i="1"/>
  <c r="R1244" i="1"/>
  <c r="R2048" i="1"/>
  <c r="R3164" i="1"/>
  <c r="R3464" i="1"/>
  <c r="R4592" i="1"/>
  <c r="R5851" i="1"/>
  <c r="R656" i="1"/>
  <c r="R393" i="1"/>
  <c r="R693" i="1"/>
  <c r="R1245" i="1"/>
  <c r="R3597" i="1"/>
  <c r="R919" i="1"/>
  <c r="R1052" i="1"/>
  <c r="R1557" i="1"/>
  <c r="R5445" i="1"/>
  <c r="R6907" i="1"/>
  <c r="R502" i="1"/>
  <c r="R1822" i="1"/>
  <c r="R2134" i="1"/>
  <c r="R3046" i="1"/>
  <c r="R3514" i="1"/>
  <c r="R3646" i="1"/>
  <c r="R4138" i="1"/>
  <c r="R6370" i="1"/>
  <c r="R6814" i="1"/>
  <c r="R558" i="1"/>
  <c r="R1341" i="1"/>
  <c r="R5274" i="1"/>
  <c r="R332" i="1"/>
  <c r="R143" i="1"/>
  <c r="R4451" i="1"/>
  <c r="R4703" i="1"/>
  <c r="R6071" i="1"/>
  <c r="R6251" i="1"/>
  <c r="R6287" i="1"/>
  <c r="R5111" i="1"/>
  <c r="R1124" i="1"/>
  <c r="R1342" i="1"/>
  <c r="R3235" i="1"/>
  <c r="R216" i="1"/>
  <c r="R1416" i="1"/>
  <c r="R1452" i="1"/>
  <c r="R2820" i="1"/>
  <c r="R3024" i="1"/>
  <c r="R3048" i="1"/>
  <c r="R3072" i="1"/>
  <c r="R3408" i="1"/>
  <c r="R3888" i="1"/>
  <c r="R4128" i="1"/>
  <c r="R4224" i="1"/>
  <c r="R4260" i="1"/>
  <c r="R5148" i="1"/>
  <c r="R5640" i="1"/>
  <c r="R5664" i="1"/>
  <c r="R5712" i="1"/>
  <c r="R5760" i="1"/>
  <c r="R6288" i="1"/>
  <c r="R5004" i="1"/>
  <c r="R1824" i="1"/>
  <c r="R96" i="1"/>
  <c r="R561" i="1"/>
  <c r="R1125" i="1"/>
  <c r="R4594" i="1"/>
  <c r="R5085" i="1"/>
  <c r="R5794" i="1"/>
  <c r="R6036" i="1"/>
  <c r="R6347" i="1"/>
  <c r="R48" i="1"/>
  <c r="R697" i="1"/>
  <c r="R961" i="1"/>
  <c r="R1357" i="1"/>
  <c r="R1669" i="1"/>
  <c r="R1981" i="1"/>
  <c r="R2677" i="1"/>
  <c r="R2797" i="1"/>
  <c r="R2989" i="1"/>
  <c r="R3025" i="1"/>
  <c r="R3337" i="1"/>
  <c r="R3409" i="1"/>
  <c r="R4129" i="1"/>
  <c r="R4177" i="1"/>
  <c r="R4345" i="1"/>
  <c r="R4477" i="1"/>
  <c r="R4549" i="1"/>
  <c r="R4789" i="1"/>
  <c r="R5593" i="1"/>
  <c r="R6637" i="1"/>
  <c r="R5699" i="1"/>
  <c r="R5281" i="1"/>
  <c r="R4704" i="1"/>
  <c r="R3613" i="1"/>
  <c r="R1126" i="1"/>
  <c r="R1271" i="1"/>
  <c r="R1583" i="1"/>
  <c r="R2902" i="1"/>
  <c r="R4308" i="1"/>
  <c r="R5089" i="1"/>
  <c r="R6348" i="1"/>
  <c r="R6635" i="1"/>
  <c r="R49" i="1"/>
  <c r="R6109" i="1"/>
  <c r="R6933" i="1"/>
  <c r="R5652" i="1"/>
  <c r="R5376" i="1"/>
  <c r="R5040" i="1"/>
  <c r="R4464" i="1"/>
  <c r="R4020" i="1"/>
  <c r="R3744" i="1"/>
  <c r="R3311" i="1"/>
  <c r="R1501" i="1"/>
  <c r="R337" i="1"/>
  <c r="R121" i="1"/>
  <c r="R238" i="1"/>
  <c r="R355" i="1"/>
  <c r="R525" i="1"/>
  <c r="R696" i="1"/>
  <c r="R817" i="1"/>
  <c r="R885" i="1"/>
  <c r="R1368" i="1"/>
  <c r="R1438" i="1"/>
  <c r="R2082" i="1"/>
  <c r="R2588" i="1"/>
  <c r="R2737" i="1"/>
  <c r="R2915" i="1"/>
  <c r="R3252" i="1"/>
  <c r="R4232" i="1"/>
  <c r="R5022" i="1"/>
  <c r="R5708" i="1"/>
  <c r="R5941" i="1"/>
  <c r="R2003" i="1"/>
  <c r="R391" i="1"/>
  <c r="R1507" i="1"/>
  <c r="R2623" i="1"/>
  <c r="R3463" i="1"/>
  <c r="R5587" i="1"/>
  <c r="R392" i="1"/>
  <c r="R1508" i="1"/>
  <c r="R2216" i="1"/>
  <c r="R2624" i="1"/>
  <c r="R3176" i="1"/>
  <c r="R4664" i="1"/>
  <c r="R5936" i="1"/>
  <c r="R260" i="1"/>
  <c r="R728" i="1"/>
  <c r="R1051" i="1"/>
  <c r="R1556" i="1"/>
  <c r="R3645" i="1"/>
  <c r="R4593" i="1"/>
  <c r="R4905" i="1"/>
  <c r="R4965" i="1"/>
  <c r="R6213" i="1"/>
  <c r="R3043" i="1"/>
  <c r="R6332" i="1"/>
  <c r="R6728" i="1"/>
  <c r="R694" i="1"/>
  <c r="R2254" i="1"/>
  <c r="R2626" i="1"/>
  <c r="R2770" i="1"/>
  <c r="R3574" i="1"/>
  <c r="R6250" i="1"/>
  <c r="R849" i="1"/>
  <c r="R6729" i="1"/>
  <c r="R119" i="1"/>
  <c r="R743" i="1"/>
  <c r="R1667" i="1"/>
  <c r="R2255" i="1"/>
  <c r="R2495" i="1"/>
  <c r="R2627" i="1"/>
  <c r="R2771" i="1"/>
  <c r="R3011" i="1"/>
  <c r="R3047" i="1"/>
  <c r="R3059" i="1"/>
  <c r="R3575" i="1"/>
  <c r="R4055" i="1"/>
  <c r="R4259" i="1"/>
  <c r="R6035" i="1"/>
  <c r="R6167" i="1"/>
  <c r="R6683" i="1"/>
  <c r="R6707" i="1"/>
  <c r="R6369" i="1"/>
  <c r="R560" i="1"/>
  <c r="R4483" i="1"/>
  <c r="R5275" i="1"/>
  <c r="R312" i="1"/>
  <c r="R624" i="1"/>
  <c r="R900" i="1"/>
  <c r="R2184" i="1"/>
  <c r="R2292" i="1"/>
  <c r="R2676" i="1"/>
  <c r="R2712" i="1"/>
  <c r="R2736" i="1"/>
  <c r="R2772" i="1"/>
  <c r="R2796" i="1"/>
  <c r="R2916" i="1"/>
  <c r="R3060" i="1"/>
  <c r="R3672" i="1"/>
  <c r="R4056" i="1"/>
  <c r="R4440" i="1"/>
  <c r="R4548" i="1"/>
  <c r="R4788" i="1"/>
  <c r="R4968" i="1"/>
  <c r="R5592" i="1"/>
  <c r="R5748" i="1"/>
  <c r="R6024" i="1"/>
  <c r="R6480" i="1"/>
  <c r="R6708" i="1"/>
  <c r="R6756" i="1"/>
  <c r="R5925" i="1"/>
  <c r="R2148" i="1"/>
  <c r="R2901" i="1"/>
  <c r="R2976" i="1"/>
  <c r="R3598" i="1"/>
  <c r="R6525" i="1"/>
  <c r="R6838" i="1"/>
  <c r="R901" i="1"/>
  <c r="R1417" i="1"/>
  <c r="R2545" i="1"/>
  <c r="R2917" i="1"/>
  <c r="R3169" i="1"/>
  <c r="R3457" i="1"/>
  <c r="R3577" i="1"/>
  <c r="R4201" i="1"/>
  <c r="R4657" i="1"/>
  <c r="R4717" i="1"/>
  <c r="R4813" i="1"/>
  <c r="R5305" i="1"/>
  <c r="R5749" i="1"/>
  <c r="R6709" i="1"/>
  <c r="R6745" i="1"/>
  <c r="R5963" i="1"/>
  <c r="R4273" i="1"/>
  <c r="R805" i="1"/>
  <c r="R1077" i="1"/>
  <c r="R1992" i="1"/>
  <c r="R2149" i="1"/>
  <c r="R2397" i="1"/>
  <c r="R2803" i="1"/>
  <c r="R5278" i="1"/>
  <c r="R6037" i="1"/>
  <c r="R6932" i="1"/>
  <c r="R6887" i="1"/>
  <c r="R6682" i="1"/>
  <c r="R6249" i="1"/>
  <c r="R5509" i="1"/>
  <c r="R5461" i="1"/>
  <c r="R5136" i="1"/>
  <c r="R5039" i="1"/>
  <c r="R4993" i="1"/>
  <c r="R4608" i="1"/>
  <c r="R4463" i="1"/>
  <c r="R3648" i="1"/>
  <c r="R3264" i="1"/>
  <c r="R2700" i="1"/>
  <c r="R2376" i="1"/>
  <c r="R2221" i="1"/>
  <c r="R552" i="1"/>
  <c r="R11" i="1"/>
  <c r="R192" i="1"/>
  <c r="R240" i="1"/>
  <c r="R356" i="1"/>
  <c r="R526" i="1"/>
  <c r="R765" i="1"/>
  <c r="R1090" i="1"/>
  <c r="R2245" i="1"/>
  <c r="R2589" i="1"/>
  <c r="R3012" i="1"/>
  <c r="R3096" i="1"/>
  <c r="R3174" i="1"/>
  <c r="R4933" i="1"/>
  <c r="R5023" i="1"/>
  <c r="R5409" i="1"/>
  <c r="R5516" i="1"/>
  <c r="R5616" i="1"/>
  <c r="R5709" i="1"/>
  <c r="R1450" i="1"/>
  <c r="R6612" i="1"/>
  <c r="R6254" i="1"/>
  <c r="R5150" i="1"/>
  <c r="R4442" i="1"/>
  <c r="R4394" i="1"/>
  <c r="R4130" i="1"/>
  <c r="R3506" i="1"/>
  <c r="R3206" i="1"/>
  <c r="R3602" i="1"/>
  <c r="R2978" i="1"/>
  <c r="R734" i="1"/>
  <c r="R890" i="1"/>
  <c r="R4454" i="1"/>
  <c r="R4898" i="1"/>
  <c r="R6830" i="1"/>
  <c r="R6782" i="1"/>
  <c r="R6734" i="1"/>
  <c r="R6602" i="1"/>
  <c r="R6170" i="1"/>
  <c r="R5186" i="1"/>
  <c r="R4622" i="1"/>
  <c r="R4526" i="1"/>
  <c r="R3842" i="1"/>
  <c r="R3398" i="1"/>
  <c r="R2630" i="1"/>
  <c r="R2114" i="1"/>
  <c r="R1706" i="1"/>
  <c r="R1118" i="1"/>
  <c r="R242" i="1"/>
  <c r="R542" i="1"/>
  <c r="R626" i="1"/>
  <c r="R1358" i="1"/>
  <c r="R2186" i="1"/>
  <c r="R2486" i="1"/>
  <c r="R3266" i="1"/>
  <c r="R5498" i="1"/>
  <c r="R842" i="1"/>
  <c r="R1058" i="1"/>
  <c r="R1814" i="1"/>
  <c r="R6878" i="1"/>
  <c r="R6218" i="1"/>
  <c r="R6134" i="1"/>
  <c r="R3770" i="1"/>
  <c r="R2690" i="1"/>
  <c r="R2066" i="1"/>
  <c r="R1610" i="1"/>
  <c r="R782" i="1"/>
  <c r="R6914" i="1"/>
  <c r="R6338" i="1"/>
  <c r="R5222" i="1"/>
  <c r="R4826" i="1"/>
  <c r="R3542" i="1"/>
  <c r="R3242" i="1"/>
  <c r="R950" i="1"/>
  <c r="R2990" i="1"/>
  <c r="R3434" i="1"/>
  <c r="R5054" i="1"/>
  <c r="R5138" i="1"/>
  <c r="R138" i="1"/>
  <c r="R270" i="1"/>
  <c r="R366" i="1"/>
  <c r="R414" i="1"/>
  <c r="R498" i="1"/>
  <c r="R522" i="1"/>
  <c r="R582" i="1"/>
  <c r="R618" i="1"/>
  <c r="R654" i="1"/>
  <c r="R870" i="1"/>
  <c r="R990" i="1"/>
  <c r="R1014" i="1"/>
  <c r="R1038" i="1"/>
  <c r="R1086" i="1"/>
  <c r="R1110" i="1"/>
  <c r="R1134" i="1"/>
  <c r="R1158" i="1"/>
  <c r="R1194" i="1"/>
  <c r="R1254" i="1"/>
  <c r="R1374" i="1"/>
  <c r="R1422" i="1"/>
  <c r="R1470" i="1"/>
  <c r="R1566" i="1"/>
  <c r="R1722" i="1"/>
  <c r="R1782" i="1"/>
  <c r="R1938" i="1"/>
  <c r="R2046" i="1"/>
  <c r="R2178" i="1"/>
  <c r="R2214" i="1"/>
  <c r="R2262" i="1"/>
  <c r="R2310" i="1"/>
  <c r="R2358" i="1"/>
  <c r="R2442" i="1"/>
  <c r="R2478" i="1"/>
  <c r="R2598" i="1"/>
  <c r="R2646" i="1"/>
  <c r="R2694" i="1"/>
  <c r="R2898" i="1"/>
  <c r="R3030" i="1"/>
  <c r="R3078" i="1"/>
  <c r="R3126" i="1"/>
  <c r="R3162" i="1"/>
  <c r="R3210" i="1"/>
  <c r="R3366" i="1"/>
  <c r="R3414" i="1"/>
  <c r="R3450" i="1"/>
  <c r="R3474" i="1"/>
  <c r="R3510" i="1"/>
  <c r="R3522" i="1"/>
  <c r="R3558" i="1"/>
  <c r="R3594" i="1"/>
  <c r="R3642" i="1"/>
  <c r="R3690" i="1"/>
  <c r="R3750" i="1"/>
  <c r="R3858" i="1"/>
  <c r="R3906" i="1"/>
  <c r="R3966" i="1"/>
  <c r="R4002" i="1"/>
  <c r="R4050" i="1"/>
  <c r="R4062" i="1"/>
  <c r="R4122" i="1"/>
  <c r="R4242" i="1"/>
  <c r="R4542" i="1"/>
  <c r="R4674" i="1"/>
  <c r="R4722" i="1"/>
  <c r="R4842" i="1"/>
  <c r="R4974" i="1"/>
  <c r="R5202" i="1"/>
  <c r="R5298" i="1"/>
  <c r="R5346" i="1"/>
  <c r="R5382" i="1"/>
  <c r="R5418" i="1"/>
  <c r="R5550" i="1"/>
  <c r="R5586" i="1"/>
  <c r="R5634" i="1"/>
  <c r="R5682" i="1"/>
  <c r="R5802" i="1"/>
  <c r="R5838" i="1"/>
  <c r="R5898" i="1"/>
  <c r="R6018" i="1"/>
  <c r="R6054" i="1"/>
  <c r="R6102" i="1"/>
  <c r="R6138" i="1"/>
  <c r="R6174" i="1"/>
  <c r="R6234" i="1"/>
  <c r="R6270" i="1"/>
  <c r="R6306" i="1"/>
  <c r="R6366" i="1"/>
  <c r="R6402" i="1"/>
  <c r="R6438" i="1"/>
  <c r="R6462" i="1"/>
  <c r="R6486" i="1"/>
  <c r="R6522" i="1"/>
  <c r="R6546" i="1"/>
  <c r="R6594" i="1"/>
  <c r="R6618" i="1"/>
  <c r="R6642" i="1"/>
  <c r="R6678" i="1"/>
  <c r="R6714" i="1"/>
  <c r="R6750" i="1"/>
  <c r="R6774" i="1"/>
  <c r="R6954" i="1"/>
  <c r="R3846" i="1"/>
  <c r="R954" i="1"/>
  <c r="R4086" i="1"/>
  <c r="R7" i="1"/>
  <c r="R55" i="1"/>
  <c r="R91" i="1"/>
  <c r="R163" i="1"/>
  <c r="R271" i="1"/>
  <c r="R319" i="1"/>
  <c r="R523" i="1"/>
  <c r="R727" i="1"/>
  <c r="R823" i="1"/>
  <c r="R1099" i="1"/>
  <c r="R1159" i="1"/>
  <c r="R1375" i="1"/>
  <c r="R1411" i="1"/>
  <c r="R1447" i="1"/>
  <c r="R1483" i="1"/>
  <c r="R1543" i="1"/>
  <c r="R1591" i="1"/>
  <c r="R1627" i="1"/>
  <c r="R1687" i="1"/>
  <c r="R1735" i="1"/>
  <c r="R1867" i="1"/>
  <c r="R1903" i="1"/>
  <c r="R1999" i="1"/>
  <c r="R2047" i="1"/>
  <c r="R2095" i="1"/>
  <c r="R2167" i="1"/>
  <c r="R2371" i="1"/>
  <c r="R2407" i="1"/>
  <c r="R2431" i="1"/>
  <c r="R2455" i="1"/>
  <c r="R2503" i="1"/>
  <c r="R2563" i="1"/>
  <c r="R2695" i="1"/>
  <c r="R2755" i="1"/>
  <c r="R2863" i="1"/>
  <c r="R2923" i="1"/>
  <c r="R2983" i="1"/>
  <c r="R3007" i="1"/>
  <c r="R3067" i="1"/>
  <c r="R3271" i="1"/>
  <c r="R3319" i="1"/>
  <c r="R3547" i="1"/>
  <c r="R3679" i="1"/>
  <c r="R3715" i="1"/>
  <c r="R3775" i="1"/>
  <c r="R3895" i="1"/>
  <c r="R3943" i="1"/>
  <c r="R4027" i="1"/>
  <c r="R4087" i="1"/>
  <c r="R4123" i="1"/>
  <c r="R4195" i="1"/>
  <c r="R4375" i="1"/>
  <c r="R4399" i="1"/>
  <c r="R4579" i="1"/>
  <c r="R4723" i="1"/>
  <c r="R4795" i="1"/>
  <c r="R4927" i="1"/>
  <c r="R4999" i="1"/>
  <c r="R5095" i="1"/>
  <c r="R5131" i="1"/>
  <c r="R5179" i="1"/>
  <c r="R5215" i="1"/>
  <c r="R5311" i="1"/>
  <c r="R5335" i="1"/>
  <c r="R5383" i="1"/>
  <c r="R5419" i="1"/>
  <c r="R5479" i="1"/>
  <c r="R5515" i="1"/>
  <c r="R5575" i="1"/>
  <c r="R5611" i="1"/>
  <c r="R5731" i="1"/>
  <c r="R5791" i="1"/>
  <c r="R5875" i="1"/>
  <c r="R5911" i="1"/>
  <c r="R5947" i="1"/>
  <c r="R6019" i="1"/>
  <c r="R6067" i="1"/>
  <c r="R6103" i="1"/>
  <c r="R6139" i="1"/>
  <c r="R6199" i="1"/>
  <c r="R6295" i="1"/>
  <c r="R6319" i="1"/>
  <c r="R6355" i="1"/>
  <c r="R6391" i="1"/>
  <c r="R6439" i="1"/>
  <c r="R6511" i="1"/>
  <c r="R6547" i="1"/>
  <c r="R6583" i="1"/>
  <c r="R6619" i="1"/>
  <c r="R6655" i="1"/>
  <c r="R6691" i="1"/>
  <c r="R6751" i="1"/>
  <c r="R6775" i="1"/>
  <c r="R6811" i="1"/>
  <c r="R6883" i="1"/>
  <c r="R6991" i="1"/>
  <c r="R6931" i="1"/>
  <c r="R79" i="1"/>
  <c r="R1759" i="1"/>
  <c r="R1963" i="1"/>
  <c r="R4326" i="1"/>
  <c r="R5142" i="1"/>
  <c r="R20" i="1"/>
  <c r="R68" i="1"/>
  <c r="R248" i="1"/>
  <c r="R416" i="1"/>
  <c r="R524" i="1"/>
  <c r="R572" i="1"/>
  <c r="R788" i="1"/>
  <c r="R1040" i="1"/>
  <c r="R1100" i="1"/>
  <c r="R1232" i="1"/>
  <c r="R1256" i="1"/>
  <c r="R1292" i="1"/>
  <c r="R1328" i="1"/>
  <c r="R1364" i="1"/>
  <c r="R1400" i="1"/>
  <c r="R1448" i="1"/>
  <c r="R1472" i="1"/>
  <c r="R1568" i="1"/>
  <c r="R1616" i="1"/>
  <c r="R1652" i="1"/>
  <c r="R1784" i="1"/>
  <c r="R1808" i="1"/>
  <c r="R2012" i="1"/>
  <c r="R2180" i="1"/>
  <c r="R2252" i="1"/>
  <c r="R2432" i="1"/>
  <c r="R2480" i="1"/>
  <c r="R2504" i="1"/>
  <c r="R2564" i="1"/>
  <c r="R2672" i="1"/>
  <c r="R2720" i="1"/>
  <c r="R2756" i="1"/>
  <c r="R2804" i="1"/>
  <c r="R2852" i="1"/>
  <c r="R2900" i="1"/>
  <c r="R2936" i="1"/>
  <c r="R2972" i="1"/>
  <c r="R2984" i="1"/>
  <c r="R3032" i="1"/>
  <c r="R3140" i="1"/>
  <c r="R3260" i="1"/>
  <c r="R3308" i="1"/>
  <c r="R3476" i="1"/>
  <c r="R3560" i="1"/>
  <c r="R3584" i="1"/>
  <c r="R3620" i="1"/>
  <c r="R3668" i="1"/>
  <c r="R3764" i="1"/>
  <c r="R3860" i="1"/>
  <c r="R3884" i="1"/>
  <c r="R3920" i="1"/>
  <c r="R3968" i="1"/>
  <c r="R4028" i="1"/>
  <c r="R4064" i="1"/>
  <c r="R4136" i="1"/>
  <c r="R4196" i="1"/>
  <c r="R4316" i="1"/>
  <c r="R4352" i="1"/>
  <c r="R4376" i="1"/>
  <c r="R4412" i="1"/>
  <c r="R4448" i="1"/>
  <c r="R4520" i="1"/>
  <c r="R4640" i="1"/>
  <c r="R4772" i="1"/>
  <c r="R4892" i="1"/>
  <c r="R4952" i="1"/>
  <c r="R5180" i="1"/>
  <c r="R5204" i="1"/>
  <c r="R5324" i="1"/>
  <c r="R5372" i="1"/>
  <c r="R5396" i="1"/>
  <c r="R5504" i="1"/>
  <c r="R5540" i="1"/>
  <c r="R5576" i="1"/>
  <c r="R5612" i="1"/>
  <c r="R5660" i="1"/>
  <c r="R5696" i="1"/>
  <c r="R5732" i="1"/>
  <c r="R5756" i="1"/>
  <c r="R5816" i="1"/>
  <c r="R5840" i="1"/>
  <c r="R5900" i="1"/>
  <c r="R6044" i="1"/>
  <c r="R6092" i="1"/>
  <c r="R6152" i="1"/>
  <c r="R6200" i="1"/>
  <c r="R6356" i="1"/>
  <c r="R6452" i="1"/>
  <c r="R6488" i="1"/>
  <c r="R6512" i="1"/>
  <c r="R6548" i="1"/>
  <c r="R6692" i="1"/>
  <c r="R6716" i="1"/>
  <c r="R6740" i="1"/>
  <c r="R6776" i="1"/>
  <c r="R6812" i="1"/>
  <c r="R6836" i="1"/>
  <c r="R6872" i="1"/>
  <c r="R6896" i="1"/>
  <c r="R6980" i="1"/>
  <c r="R6608" i="1"/>
  <c r="R5071" i="1"/>
  <c r="R3714" i="1"/>
  <c r="R858" i="1"/>
  <c r="R1387" i="1"/>
  <c r="R1795" i="1"/>
  <c r="R1964" i="1"/>
  <c r="R2850" i="1"/>
  <c r="R3392" i="1"/>
  <c r="R3524" i="1"/>
  <c r="R4146" i="1"/>
  <c r="R4494" i="1"/>
  <c r="R4808" i="1"/>
  <c r="R6764" i="1"/>
  <c r="R21" i="1"/>
  <c r="R429" i="1"/>
  <c r="R477" i="1"/>
  <c r="R585" i="1"/>
  <c r="R741" i="1"/>
  <c r="R789" i="1"/>
  <c r="R897" i="1"/>
  <c r="R1173" i="1"/>
  <c r="R1221" i="1"/>
  <c r="R1521" i="1"/>
  <c r="R1581" i="1"/>
  <c r="R1629" i="1"/>
  <c r="R1749" i="1"/>
  <c r="R1977" i="1"/>
  <c r="R2025" i="1"/>
  <c r="R2097" i="1"/>
  <c r="R2193" i="1"/>
  <c r="R2241" i="1"/>
  <c r="R2265" i="1"/>
  <c r="R2313" i="1"/>
  <c r="R2481" i="1"/>
  <c r="R2529" i="1"/>
  <c r="R2565" i="1"/>
  <c r="R2661" i="1"/>
  <c r="R2709" i="1"/>
  <c r="R2757" i="1"/>
  <c r="R2793" i="1"/>
  <c r="R2889" i="1"/>
  <c r="R2985" i="1"/>
  <c r="R3033" i="1"/>
  <c r="R3165" i="1"/>
  <c r="R3225" i="1"/>
  <c r="R3249" i="1"/>
  <c r="R3273" i="1"/>
  <c r="R3321" i="1"/>
  <c r="R3417" i="1"/>
  <c r="R3621" i="1"/>
  <c r="R4005" i="1"/>
  <c r="R4029" i="1"/>
  <c r="R4077" i="1"/>
  <c r="R4113" i="1"/>
  <c r="R4245" i="1"/>
  <c r="R4281" i="1"/>
  <c r="R4317" i="1"/>
  <c r="R4353" i="1"/>
  <c r="R4389" i="1"/>
  <c r="R4437" i="1"/>
  <c r="R4497" i="1"/>
  <c r="R4617" i="1"/>
  <c r="R4629" i="1"/>
  <c r="R4689" i="1"/>
  <c r="R4845" i="1"/>
  <c r="R4881" i="1"/>
  <c r="R5001" i="1"/>
  <c r="R5157" i="1"/>
  <c r="R5217" i="1"/>
  <c r="R5253" i="1"/>
  <c r="R5529" i="1"/>
  <c r="R5553" i="1"/>
  <c r="R5589" i="1"/>
  <c r="R5625" i="1"/>
  <c r="R5673" i="1"/>
  <c r="R5721" i="1"/>
  <c r="R5769" i="1"/>
  <c r="R5817" i="1"/>
  <c r="R5841" i="1"/>
  <c r="R5877" i="1"/>
  <c r="R5913" i="1"/>
  <c r="R5961" i="1"/>
  <c r="R5997" i="1"/>
  <c r="R6057" i="1"/>
  <c r="R6081" i="1"/>
  <c r="R6105" i="1"/>
  <c r="R6153" i="1"/>
  <c r="R6225" i="1"/>
  <c r="R6273" i="1"/>
  <c r="R6309" i="1"/>
  <c r="R6345" i="1"/>
  <c r="R6393" i="1"/>
  <c r="R6429" i="1"/>
  <c r="R6465" i="1"/>
  <c r="R6489" i="1"/>
  <c r="R6537" i="1"/>
  <c r="R6561" i="1"/>
  <c r="R6597" i="1"/>
  <c r="R6693" i="1"/>
  <c r="R6717" i="1"/>
  <c r="R6753" i="1"/>
  <c r="R6777" i="1"/>
  <c r="R6813" i="1"/>
  <c r="R6825" i="1"/>
  <c r="R6849" i="1"/>
  <c r="R6861" i="1"/>
  <c r="R6897" i="1"/>
  <c r="R6921" i="1"/>
  <c r="R6969" i="1"/>
  <c r="R6801" i="1"/>
  <c r="R6681" i="1"/>
  <c r="R6164" i="1"/>
  <c r="R81" i="1"/>
  <c r="R306" i="1"/>
  <c r="R595" i="1"/>
  <c r="R667" i="1"/>
  <c r="R1350" i="1"/>
  <c r="R1484" i="1"/>
  <c r="R2323" i="1"/>
  <c r="R2514" i="1"/>
  <c r="R3393" i="1"/>
  <c r="R3440" i="1"/>
  <c r="R3525" i="1"/>
  <c r="R3669" i="1"/>
  <c r="R3847" i="1"/>
  <c r="R4712" i="1"/>
  <c r="R5216" i="1"/>
  <c r="R6090" i="1"/>
  <c r="R46" i="1"/>
  <c r="R226" i="1"/>
  <c r="R334" i="1"/>
  <c r="R418" i="1"/>
  <c r="R454" i="1"/>
  <c r="R466" i="1"/>
  <c r="R478" i="1"/>
  <c r="R514" i="1"/>
  <c r="R610" i="1"/>
  <c r="R658" i="1"/>
  <c r="R742" i="1"/>
  <c r="R910" i="1"/>
  <c r="R958" i="1"/>
  <c r="R1054" i="1"/>
  <c r="R1162" i="1"/>
  <c r="R1210" i="1"/>
  <c r="R1294" i="1"/>
  <c r="R1354" i="1"/>
  <c r="R1378" i="1"/>
  <c r="R1462" i="1"/>
  <c r="R1498" i="1"/>
  <c r="R1534" i="1"/>
  <c r="R1570" i="1"/>
  <c r="R1594" i="1"/>
  <c r="R1630" i="1"/>
  <c r="R1834" i="1"/>
  <c r="R1894" i="1"/>
  <c r="R2086" i="1"/>
  <c r="R2122" i="1"/>
  <c r="R2146" i="1"/>
  <c r="R2230" i="1"/>
  <c r="R2266" i="1"/>
  <c r="R2314" i="1"/>
  <c r="R2362" i="1"/>
  <c r="R2410" i="1"/>
  <c r="R2470" i="1"/>
  <c r="R2506" i="1"/>
  <c r="R2542" i="1"/>
  <c r="R2554" i="1"/>
  <c r="R2566" i="1"/>
  <c r="R2602" i="1"/>
  <c r="R2662" i="1"/>
  <c r="R2710" i="1"/>
  <c r="R2746" i="1"/>
  <c r="R2794" i="1"/>
  <c r="R2830" i="1"/>
  <c r="R3022" i="1"/>
  <c r="R3106" i="1"/>
  <c r="R3238" i="1"/>
  <c r="R3286" i="1"/>
  <c r="R3550" i="1"/>
  <c r="R3586" i="1"/>
  <c r="R3634" i="1"/>
  <c r="R3658" i="1"/>
  <c r="R3694" i="1"/>
  <c r="R3730" i="1"/>
  <c r="R3778" i="1"/>
  <c r="R3814" i="1"/>
  <c r="R4090" i="1"/>
  <c r="R4114" i="1"/>
  <c r="R4186" i="1"/>
  <c r="R4222" i="1"/>
  <c r="R4270" i="1"/>
  <c r="R4318" i="1"/>
  <c r="R4366" i="1"/>
  <c r="R4402" i="1"/>
  <c r="R4450" i="1"/>
  <c r="R4486" i="1"/>
  <c r="R4534" i="1"/>
  <c r="R4570" i="1"/>
  <c r="R4858" i="1"/>
  <c r="R4906" i="1"/>
  <c r="R4954" i="1"/>
  <c r="R5074" i="1"/>
  <c r="R5122" i="1"/>
  <c r="R5158" i="1"/>
  <c r="R5230" i="1"/>
  <c r="R5266" i="1"/>
  <c r="R5302" i="1"/>
  <c r="R5362" i="1"/>
  <c r="R5410" i="1"/>
  <c r="R5458" i="1"/>
  <c r="R5518" i="1"/>
  <c r="R5554" i="1"/>
  <c r="R5602" i="1"/>
  <c r="R5650" i="1"/>
  <c r="R5722" i="1"/>
  <c r="R5842" i="1"/>
  <c r="R5878" i="1"/>
  <c r="R6010" i="1"/>
  <c r="R6142" i="1"/>
  <c r="R6190" i="1"/>
  <c r="R6286" i="1"/>
  <c r="R6310" i="1"/>
  <c r="R6406" i="1"/>
  <c r="R6442" i="1"/>
  <c r="R6478" i="1"/>
  <c r="R6514" i="1"/>
  <c r="R6538" i="1"/>
  <c r="R6610" i="1"/>
  <c r="R6622" i="1"/>
  <c r="R6646" i="1"/>
  <c r="R6670" i="1"/>
  <c r="R6694" i="1"/>
  <c r="R6766" i="1"/>
  <c r="R6826" i="1"/>
  <c r="R6922" i="1"/>
  <c r="R6994" i="1"/>
  <c r="R307" i="1"/>
  <c r="R596" i="1"/>
  <c r="R860" i="1"/>
  <c r="R1005" i="1"/>
  <c r="R1389" i="1"/>
  <c r="R2059" i="1"/>
  <c r="R2194" i="1"/>
  <c r="R2324" i="1"/>
  <c r="R2515" i="1"/>
  <c r="R3705" i="1"/>
  <c r="R3848" i="1"/>
  <c r="R4040" i="1"/>
  <c r="R4510" i="1"/>
  <c r="R4868" i="1"/>
  <c r="R5470" i="1"/>
  <c r="R47" i="1"/>
  <c r="R71" i="1"/>
  <c r="R215" i="1"/>
  <c r="R263" i="1"/>
  <c r="R359" i="1"/>
  <c r="R395" i="1"/>
  <c r="R431" i="1"/>
  <c r="R467" i="1"/>
  <c r="R647" i="1"/>
  <c r="R671" i="1"/>
  <c r="R719" i="1"/>
  <c r="R863" i="1"/>
  <c r="R875" i="1"/>
  <c r="R923" i="1"/>
  <c r="R959" i="1"/>
  <c r="R995" i="1"/>
  <c r="R1031" i="1"/>
  <c r="R1139" i="1"/>
  <c r="R1283" i="1"/>
  <c r="R1307" i="1"/>
  <c r="R1343" i="1"/>
  <c r="R1427" i="1"/>
  <c r="R1463" i="1"/>
  <c r="R1511" i="1"/>
  <c r="R1547" i="1"/>
  <c r="R1631" i="1"/>
  <c r="R1715" i="1"/>
  <c r="R1739" i="1"/>
  <c r="R1775" i="1"/>
  <c r="R1811" i="1"/>
  <c r="R1871" i="1"/>
  <c r="R2111" i="1"/>
  <c r="R2231" i="1"/>
  <c r="R2543" i="1"/>
  <c r="R2579" i="1"/>
  <c r="R2603" i="1"/>
  <c r="R2639" i="1"/>
  <c r="R2687" i="1"/>
  <c r="R2807" i="1"/>
  <c r="R2855" i="1"/>
  <c r="R2891" i="1"/>
  <c r="R2963" i="1"/>
  <c r="R2999" i="1"/>
  <c r="R3035" i="1"/>
  <c r="R3071" i="1"/>
  <c r="R3107" i="1"/>
  <c r="R3155" i="1"/>
  <c r="R3275" i="1"/>
  <c r="R3383" i="1"/>
  <c r="R3431" i="1"/>
  <c r="R3467" i="1"/>
  <c r="R3515" i="1"/>
  <c r="R3719" i="1"/>
  <c r="R3767" i="1"/>
  <c r="R3791" i="1"/>
  <c r="R3839" i="1"/>
  <c r="R3875" i="1"/>
  <c r="R4103" i="1"/>
  <c r="R4151" i="1"/>
  <c r="R4247" i="1"/>
  <c r="R4319" i="1"/>
  <c r="R4367" i="1"/>
  <c r="R4475" i="1"/>
  <c r="R4679" i="1"/>
  <c r="R4727" i="1"/>
  <c r="R4763" i="1"/>
  <c r="R4799" i="1"/>
  <c r="R4907" i="1"/>
  <c r="R4943" i="1"/>
  <c r="R5087" i="1"/>
  <c r="R5219" i="1"/>
  <c r="R5423" i="1"/>
  <c r="R5531" i="1"/>
  <c r="R5555" i="1"/>
  <c r="R5591" i="1"/>
  <c r="R5627" i="1"/>
  <c r="R6011" i="1"/>
  <c r="R6095" i="1"/>
  <c r="R6131" i="1"/>
  <c r="R6239" i="1"/>
  <c r="R6359" i="1"/>
  <c r="R6395" i="1"/>
  <c r="R6431" i="1"/>
  <c r="R6479" i="1"/>
  <c r="R6515" i="1"/>
  <c r="R6551" i="1"/>
  <c r="R6659" i="1"/>
  <c r="R6731" i="1"/>
  <c r="R6767" i="1"/>
  <c r="R6803" i="1"/>
  <c r="R6839" i="1"/>
  <c r="R6923" i="1"/>
  <c r="R6971" i="1"/>
  <c r="R6755" i="1"/>
  <c r="R6271" i="1"/>
  <c r="R5950" i="1"/>
  <c r="R2839" i="1"/>
  <c r="R58" i="1"/>
  <c r="R931" i="1"/>
  <c r="R1006" i="1"/>
  <c r="R1098" i="1"/>
  <c r="R1218" i="1"/>
  <c r="R1291" i="1"/>
  <c r="R1390" i="1"/>
  <c r="R1458" i="1"/>
  <c r="R1846" i="1"/>
  <c r="R1974" i="1"/>
  <c r="R2195" i="1"/>
  <c r="R2866" i="1"/>
  <c r="R3395" i="1"/>
  <c r="R3538" i="1"/>
  <c r="R3706" i="1"/>
  <c r="R3849" i="1"/>
  <c r="R4041" i="1"/>
  <c r="R4254" i="1"/>
  <c r="R4306" i="1"/>
  <c r="R4350" i="1"/>
  <c r="R4511" i="1"/>
  <c r="R4774" i="1"/>
  <c r="R5889" i="1"/>
  <c r="R6754" i="1"/>
  <c r="R6630" i="1"/>
  <c r="R4810" i="1"/>
  <c r="R2466" i="1"/>
  <c r="R90" i="1"/>
  <c r="R153" i="1"/>
  <c r="R345" i="1"/>
  <c r="R539" i="1"/>
  <c r="R778" i="1"/>
  <c r="R932" i="1"/>
  <c r="R1007" i="1"/>
  <c r="R1219" i="1"/>
  <c r="R1319" i="1"/>
  <c r="R1459" i="1"/>
  <c r="R2061" i="1"/>
  <c r="R2375" i="1"/>
  <c r="R2517" i="1"/>
  <c r="R2685" i="1"/>
  <c r="R3118" i="1"/>
  <c r="R3258" i="1"/>
  <c r="R3800" i="1"/>
  <c r="R4410" i="1"/>
  <c r="R5431" i="1"/>
  <c r="R5890" i="1"/>
  <c r="R6106" i="1"/>
  <c r="R5490" i="1"/>
  <c r="R4809" i="1"/>
  <c r="R4530" i="1"/>
  <c r="R4400" i="1"/>
  <c r="R3212" i="1"/>
  <c r="R2735" i="1"/>
  <c r="R2051" i="1"/>
  <c r="R1857" i="1"/>
  <c r="R1138" i="1"/>
  <c r="R430" i="1"/>
  <c r="R31" i="1"/>
  <c r="R154" i="1"/>
  <c r="R188" i="1"/>
  <c r="R222" i="1"/>
  <c r="R285" i="1"/>
  <c r="R310" i="1"/>
  <c r="R346" i="1"/>
  <c r="R440" i="1"/>
  <c r="R574" i="1"/>
  <c r="R606" i="1"/>
  <c r="R644" i="1"/>
  <c r="R716" i="1"/>
  <c r="R812" i="1"/>
  <c r="R834" i="1"/>
  <c r="R1182" i="1"/>
  <c r="R1365" i="1"/>
  <c r="R1425" i="1"/>
  <c r="R1460" i="1"/>
  <c r="R1532" i="1"/>
  <c r="R1607" i="1"/>
  <c r="R1641" i="1"/>
  <c r="R1690" i="1"/>
  <c r="R1736" i="1"/>
  <c r="R1906" i="1"/>
  <c r="R2027" i="1"/>
  <c r="R2062" i="1"/>
  <c r="R2159" i="1"/>
  <c r="R2286" i="1"/>
  <c r="R2346" i="1"/>
  <c r="R2518" i="1"/>
  <c r="R2649" i="1"/>
  <c r="R2686" i="1"/>
  <c r="R2734" i="1"/>
  <c r="R2876" i="1"/>
  <c r="R2973" i="1"/>
  <c r="R3119" i="1"/>
  <c r="R3154" i="1"/>
  <c r="R3259" i="1"/>
  <c r="R3318" i="1"/>
  <c r="R3499" i="1"/>
  <c r="R3718" i="1"/>
  <c r="R3955" i="1"/>
  <c r="R4017" i="1"/>
  <c r="R4053" i="1"/>
  <c r="R4411" i="1"/>
  <c r="R4518" i="1"/>
  <c r="R4786" i="1"/>
  <c r="R4820" i="1"/>
  <c r="R5048" i="1"/>
  <c r="R5109" i="1"/>
  <c r="R5183" i="1"/>
  <c r="R5240" i="1"/>
  <c r="R5310" i="1"/>
  <c r="R5371" i="1"/>
  <c r="R5432" i="1"/>
  <c r="R5480" i="1"/>
  <c r="R5566" i="1"/>
  <c r="R5754" i="1"/>
  <c r="R6043" i="1"/>
  <c r="R6260" i="1"/>
  <c r="R6510" i="1"/>
  <c r="R6570" i="1"/>
  <c r="R6958" i="1"/>
  <c r="R30" i="1"/>
  <c r="R54" i="1"/>
  <c r="R114" i="1"/>
  <c r="R162" i="1"/>
  <c r="R342" i="1"/>
  <c r="R426" i="1"/>
  <c r="R450" i="1"/>
  <c r="R534" i="1"/>
  <c r="R570" i="1"/>
  <c r="R594" i="1"/>
  <c r="R714" i="1"/>
  <c r="R966" i="1"/>
  <c r="R1206" i="1"/>
  <c r="R1242" i="1"/>
  <c r="R1518" i="1"/>
  <c r="R1602" i="1"/>
  <c r="R1626" i="1"/>
  <c r="R1674" i="1"/>
  <c r="R1698" i="1"/>
  <c r="R1746" i="1"/>
  <c r="R1770" i="1"/>
  <c r="R1818" i="1"/>
  <c r="R1854" i="1"/>
  <c r="R1890" i="1"/>
  <c r="R1926" i="1"/>
  <c r="R1950" i="1"/>
  <c r="R1986" i="1"/>
  <c r="R2022" i="1"/>
  <c r="R2094" i="1"/>
  <c r="R2142" i="1"/>
  <c r="R2190" i="1"/>
  <c r="R2586" i="1"/>
  <c r="R2610" i="1"/>
  <c r="R2634" i="1"/>
  <c r="R2670" i="1"/>
  <c r="R2886" i="1"/>
  <c r="R2934" i="1"/>
  <c r="R2946" i="1"/>
  <c r="R2994" i="1"/>
  <c r="R3042" i="1"/>
  <c r="R3090" i="1"/>
  <c r="R3246" i="1"/>
  <c r="R3282" i="1"/>
  <c r="R3330" i="1"/>
  <c r="R3486" i="1"/>
  <c r="R3582" i="1"/>
  <c r="R3630" i="1"/>
  <c r="R3726" i="1"/>
  <c r="R3762" i="1"/>
  <c r="R3810" i="1"/>
  <c r="R3918" i="1"/>
  <c r="R3954" i="1"/>
  <c r="R3990" i="1"/>
  <c r="R4026" i="1"/>
  <c r="R4134" i="1"/>
  <c r="R4182" i="1"/>
  <c r="R4266" i="1"/>
  <c r="R4302" i="1"/>
  <c r="R4338" i="1"/>
  <c r="R4662" i="1"/>
  <c r="R4698" i="1"/>
  <c r="R4746" i="1"/>
  <c r="R4938" i="1"/>
  <c r="R4986" i="1"/>
  <c r="R5010" i="1"/>
  <c r="R5034" i="1"/>
  <c r="R5058" i="1"/>
  <c r="R5094" i="1"/>
  <c r="R5118" i="1"/>
  <c r="R5154" i="1"/>
  <c r="R5178" i="1"/>
  <c r="R5226" i="1"/>
  <c r="R5262" i="1"/>
  <c r="R5358" i="1"/>
  <c r="R5430" i="1"/>
  <c r="R5466" i="1"/>
  <c r="R5502" i="1"/>
  <c r="R5526" i="1"/>
  <c r="R5658" i="1"/>
  <c r="R5670" i="1"/>
  <c r="R5706" i="1"/>
  <c r="R5742" i="1"/>
  <c r="R5850" i="1"/>
  <c r="R5886" i="1"/>
  <c r="R5922" i="1"/>
  <c r="R5946" i="1"/>
  <c r="R5982" i="1"/>
  <c r="R6006" i="1"/>
  <c r="R6042" i="1"/>
  <c r="R6126" i="1"/>
  <c r="R6150" i="1"/>
  <c r="R6186" i="1"/>
  <c r="R6210" i="1"/>
  <c r="R6246" i="1"/>
  <c r="R6282" i="1"/>
  <c r="R6414" i="1"/>
  <c r="R6426" i="1"/>
  <c r="R6450" i="1"/>
  <c r="R6534" i="1"/>
  <c r="R6558" i="1"/>
  <c r="R6582" i="1"/>
  <c r="R6606" i="1"/>
  <c r="R6690" i="1"/>
  <c r="R6726" i="1"/>
  <c r="R6810" i="1"/>
  <c r="R6834" i="1"/>
  <c r="R6858" i="1"/>
  <c r="R6882" i="1"/>
  <c r="R6906" i="1"/>
  <c r="R6942" i="1"/>
  <c r="R6990" i="1"/>
  <c r="R5766" i="1"/>
  <c r="R2982" i="1"/>
  <c r="R1662" i="1"/>
  <c r="R1962" i="1"/>
  <c r="R3834" i="1"/>
  <c r="R5862" i="1"/>
  <c r="R6390" i="1"/>
  <c r="R19" i="1"/>
  <c r="R115" i="1"/>
  <c r="R151" i="1"/>
  <c r="R247" i="1"/>
  <c r="R283" i="1"/>
  <c r="R427" i="1"/>
  <c r="R451" i="1"/>
  <c r="R547" i="1"/>
  <c r="R571" i="1"/>
  <c r="R775" i="1"/>
  <c r="R991" i="1"/>
  <c r="R1015" i="1"/>
  <c r="R1039" i="1"/>
  <c r="R1087" i="1"/>
  <c r="R1111" i="1"/>
  <c r="R1135" i="1"/>
  <c r="R1267" i="1"/>
  <c r="R1327" i="1"/>
  <c r="R1363" i="1"/>
  <c r="R1399" i="1"/>
  <c r="R1423" i="1"/>
  <c r="R1555" i="1"/>
  <c r="R1579" i="1"/>
  <c r="R1603" i="1"/>
  <c r="R1651" i="1"/>
  <c r="R1699" i="1"/>
  <c r="R1783" i="1"/>
  <c r="R1807" i="1"/>
  <c r="R1843" i="1"/>
  <c r="R2023" i="1"/>
  <c r="R2035" i="1"/>
  <c r="R2071" i="1"/>
  <c r="R2107" i="1"/>
  <c r="R2155" i="1"/>
  <c r="R2191" i="1"/>
  <c r="R2203" i="1"/>
  <c r="R2239" i="1"/>
  <c r="R2287" i="1"/>
  <c r="R2395" i="1"/>
  <c r="R2491" i="1"/>
  <c r="R2551" i="1"/>
  <c r="R2599" i="1"/>
  <c r="R2635" i="1"/>
  <c r="R2671" i="1"/>
  <c r="R2851" i="1"/>
  <c r="R2899" i="1"/>
  <c r="R2935" i="1"/>
  <c r="R2971" i="1"/>
  <c r="R3019" i="1"/>
  <c r="R3103" i="1"/>
  <c r="R3139" i="1"/>
  <c r="R3199" i="1"/>
  <c r="R3367" i="1"/>
  <c r="R3403" i="1"/>
  <c r="R3511" i="1"/>
  <c r="R3607" i="1"/>
  <c r="R3655" i="1"/>
  <c r="R3883" i="1"/>
  <c r="R3919" i="1"/>
  <c r="R3967" i="1"/>
  <c r="R4003" i="1"/>
  <c r="R4051" i="1"/>
  <c r="R4063" i="1"/>
  <c r="R4255" i="1"/>
  <c r="R4291" i="1"/>
  <c r="R4327" i="1"/>
  <c r="R4447" i="1"/>
  <c r="R4627" i="1"/>
  <c r="R4651" i="1"/>
  <c r="R4699" i="1"/>
  <c r="R4771" i="1"/>
  <c r="R4855" i="1"/>
  <c r="R4891" i="1"/>
  <c r="R4939" i="1"/>
  <c r="R4975" i="1"/>
  <c r="R5203" i="1"/>
  <c r="R5467" i="1"/>
  <c r="R5503" i="1"/>
  <c r="R5527" i="1"/>
  <c r="R5551" i="1"/>
  <c r="R5671" i="1"/>
  <c r="R5767" i="1"/>
  <c r="R5935" i="1"/>
  <c r="R6007" i="1"/>
  <c r="R6031" i="1"/>
  <c r="R6055" i="1"/>
  <c r="R6091" i="1"/>
  <c r="R6115" i="1"/>
  <c r="R6151" i="1"/>
  <c r="R6175" i="1"/>
  <c r="R6211" i="1"/>
  <c r="R6235" i="1"/>
  <c r="R6247" i="1"/>
  <c r="R6283" i="1"/>
  <c r="R6343" i="1"/>
  <c r="R6379" i="1"/>
  <c r="R6403" i="1"/>
  <c r="R6415" i="1"/>
  <c r="R6451" i="1"/>
  <c r="R6463" i="1"/>
  <c r="R6487" i="1"/>
  <c r="R6523" i="1"/>
  <c r="R6535" i="1"/>
  <c r="R6559" i="1"/>
  <c r="R6595" i="1"/>
  <c r="R6607" i="1"/>
  <c r="R6643" i="1"/>
  <c r="R6667" i="1"/>
  <c r="R6703" i="1"/>
  <c r="R6727" i="1"/>
  <c r="R6823" i="1"/>
  <c r="R6835" i="1"/>
  <c r="R6871" i="1"/>
  <c r="R6967" i="1"/>
  <c r="R174" i="1"/>
  <c r="R1002" i="1"/>
  <c r="R1878" i="1"/>
  <c r="R2814" i="1"/>
  <c r="R3774" i="1"/>
  <c r="R8" i="1"/>
  <c r="R212" i="1"/>
  <c r="R284" i="1"/>
  <c r="R320" i="1"/>
  <c r="R344" i="1"/>
  <c r="R380" i="1"/>
  <c r="R464" i="1"/>
  <c r="R512" i="1"/>
  <c r="R548" i="1"/>
  <c r="R680" i="1"/>
  <c r="R704" i="1"/>
  <c r="R764" i="1"/>
  <c r="R776" i="1"/>
  <c r="R824" i="1"/>
  <c r="R848" i="1"/>
  <c r="R896" i="1"/>
  <c r="R968" i="1"/>
  <c r="R1088" i="1"/>
  <c r="R1112" i="1"/>
  <c r="R1136" i="1"/>
  <c r="R1160" i="1"/>
  <c r="R1184" i="1"/>
  <c r="R1220" i="1"/>
  <c r="R1376" i="1"/>
  <c r="R1412" i="1"/>
  <c r="R1496" i="1"/>
  <c r="R1676" i="1"/>
  <c r="R1712" i="1"/>
  <c r="R1724" i="1"/>
  <c r="R1772" i="1"/>
  <c r="R1868" i="1"/>
  <c r="R1904" i="1"/>
  <c r="R1928" i="1"/>
  <c r="R1988" i="1"/>
  <c r="R2096" i="1"/>
  <c r="R2144" i="1"/>
  <c r="R2264" i="1"/>
  <c r="R2300" i="1"/>
  <c r="R2492" i="1"/>
  <c r="R2540" i="1"/>
  <c r="R2600" i="1"/>
  <c r="R2636" i="1"/>
  <c r="R2684" i="1"/>
  <c r="R2708" i="1"/>
  <c r="R2744" i="1"/>
  <c r="R2792" i="1"/>
  <c r="R2996" i="1"/>
  <c r="R3068" i="1"/>
  <c r="R3104" i="1"/>
  <c r="R3284" i="1"/>
  <c r="R3428" i="1"/>
  <c r="R3656" i="1"/>
  <c r="R3692" i="1"/>
  <c r="R3716" i="1"/>
  <c r="R3752" i="1"/>
  <c r="R3788" i="1"/>
  <c r="R4016" i="1"/>
  <c r="R4052" i="1"/>
  <c r="R4148" i="1"/>
  <c r="R4184" i="1"/>
  <c r="R4220" i="1"/>
  <c r="R4244" i="1"/>
  <c r="R4328" i="1"/>
  <c r="R4364" i="1"/>
  <c r="R4436" i="1"/>
  <c r="R4472" i="1"/>
  <c r="R4508" i="1"/>
  <c r="R4568" i="1"/>
  <c r="R4616" i="1"/>
  <c r="R4700" i="1"/>
  <c r="R4736" i="1"/>
  <c r="R4760" i="1"/>
  <c r="R4784" i="1"/>
  <c r="R4856" i="1"/>
  <c r="R4940" i="1"/>
  <c r="R4976" i="1"/>
  <c r="R5072" i="1"/>
  <c r="R5312" i="1"/>
  <c r="R5336" i="1"/>
  <c r="R5384" i="1"/>
  <c r="R5552" i="1"/>
  <c r="R5588" i="1"/>
  <c r="R5636" i="1"/>
  <c r="R5912" i="1"/>
  <c r="R5948" i="1"/>
  <c r="R6104" i="1"/>
  <c r="R6140" i="1"/>
  <c r="R6176" i="1"/>
  <c r="R6212" i="1"/>
  <c r="R6236" i="1"/>
  <c r="R6320" i="1"/>
  <c r="R6344" i="1"/>
  <c r="R6404" i="1"/>
  <c r="R6464" i="1"/>
  <c r="R6536" i="1"/>
  <c r="R6596" i="1"/>
  <c r="R6632" i="1"/>
  <c r="R6704" i="1"/>
  <c r="R6800" i="1"/>
  <c r="R6884" i="1"/>
  <c r="R6920" i="1"/>
  <c r="R6944" i="1"/>
  <c r="R6968" i="1"/>
  <c r="R80" i="1"/>
  <c r="R956" i="1"/>
  <c r="R3703" i="1"/>
  <c r="R4866" i="1"/>
  <c r="R6846" i="1"/>
  <c r="R69" i="1"/>
  <c r="R297" i="1"/>
  <c r="R333" i="1"/>
  <c r="R381" i="1"/>
  <c r="R549" i="1"/>
  <c r="R729" i="1"/>
  <c r="R753" i="1"/>
  <c r="R909" i="1"/>
  <c r="R921" i="1"/>
  <c r="R957" i="1"/>
  <c r="R993" i="1"/>
  <c r="R1017" i="1"/>
  <c r="R1185" i="1"/>
  <c r="R1233" i="1"/>
  <c r="R1305" i="1"/>
  <c r="R1329" i="1"/>
  <c r="R1377" i="1"/>
  <c r="R1533" i="1"/>
  <c r="R1569" i="1"/>
  <c r="R1593" i="1"/>
  <c r="R1617" i="1"/>
  <c r="R1665" i="1"/>
  <c r="R1701" i="1"/>
  <c r="R1797" i="1"/>
  <c r="R1893" i="1"/>
  <c r="R1917" i="1"/>
  <c r="R1965" i="1"/>
  <c r="R2013" i="1"/>
  <c r="R2049" i="1"/>
  <c r="R2073" i="1"/>
  <c r="R2229" i="1"/>
  <c r="R2325" i="1"/>
  <c r="R2421" i="1"/>
  <c r="R2469" i="1"/>
  <c r="R2553" i="1"/>
  <c r="R2721" i="1"/>
  <c r="R2769" i="1"/>
  <c r="R2805" i="1"/>
  <c r="R2853" i="1"/>
  <c r="R3081" i="1"/>
  <c r="R3093" i="1"/>
  <c r="R3141" i="1"/>
  <c r="R3177" i="1"/>
  <c r="R3201" i="1"/>
  <c r="R3237" i="1"/>
  <c r="R3261" i="1"/>
  <c r="R3309" i="1"/>
  <c r="R3405" i="1"/>
  <c r="R3453" i="1"/>
  <c r="R3477" i="1"/>
  <c r="R3513" i="1"/>
  <c r="R3585" i="1"/>
  <c r="R3729" i="1"/>
  <c r="R3765" i="1"/>
  <c r="R3789" i="1"/>
  <c r="R3837" i="1"/>
  <c r="R3861" i="1"/>
  <c r="R3897" i="1"/>
  <c r="R3969" i="1"/>
  <c r="R4065" i="1"/>
  <c r="R4149" i="1"/>
  <c r="R4221" i="1"/>
  <c r="R4269" i="1"/>
  <c r="R4293" i="1"/>
  <c r="R4413" i="1"/>
  <c r="R4449" i="1"/>
  <c r="R4485" i="1"/>
  <c r="R4509" i="1"/>
  <c r="R4545" i="1"/>
  <c r="R4581" i="1"/>
  <c r="R4665" i="1"/>
  <c r="R4917" i="1"/>
  <c r="R4953" i="1"/>
  <c r="R4977" i="1"/>
  <c r="R5037" i="1"/>
  <c r="R5133" i="1"/>
  <c r="R5169" i="1"/>
  <c r="R5205" i="1"/>
  <c r="R5241" i="1"/>
  <c r="R5265" i="1"/>
  <c r="R5337" i="1"/>
  <c r="R5361" i="1"/>
  <c r="R5601" i="1"/>
  <c r="R5637" i="1"/>
  <c r="R5757" i="1"/>
  <c r="R5793" i="1"/>
  <c r="R5829" i="1"/>
  <c r="R5865" i="1"/>
  <c r="R5937" i="1"/>
  <c r="R6045" i="1"/>
  <c r="R6069" i="1"/>
  <c r="R6177" i="1"/>
  <c r="R6201" i="1"/>
  <c r="R6285" i="1"/>
  <c r="R6321" i="1"/>
  <c r="R6405" i="1"/>
  <c r="R6417" i="1"/>
  <c r="R6453" i="1"/>
  <c r="R6477" i="1"/>
  <c r="R6513" i="1"/>
  <c r="R6609" i="1"/>
  <c r="R6633" i="1"/>
  <c r="R6705" i="1"/>
  <c r="R6741" i="1"/>
  <c r="R6873" i="1"/>
  <c r="R6945" i="1"/>
  <c r="R6981" i="1"/>
  <c r="R210" i="1"/>
  <c r="R1316" i="1"/>
  <c r="R1880" i="1"/>
  <c r="R2058" i="1"/>
  <c r="R4099" i="1"/>
  <c r="R4339" i="1"/>
  <c r="R4867" i="1"/>
  <c r="R6297" i="1"/>
  <c r="R6847" i="1"/>
  <c r="R34" i="1"/>
  <c r="R82" i="1"/>
  <c r="R178" i="1"/>
  <c r="R214" i="1"/>
  <c r="R250" i="1"/>
  <c r="R406" i="1"/>
  <c r="R598" i="1"/>
  <c r="R634" i="1"/>
  <c r="R790" i="1"/>
  <c r="R850" i="1"/>
  <c r="R934" i="1"/>
  <c r="R982" i="1"/>
  <c r="R1066" i="1"/>
  <c r="R1102" i="1"/>
  <c r="R1114" i="1"/>
  <c r="R1150" i="1"/>
  <c r="R1186" i="1"/>
  <c r="R1306" i="1"/>
  <c r="R1414" i="1"/>
  <c r="R1654" i="1"/>
  <c r="R1678" i="1"/>
  <c r="R1702" i="1"/>
  <c r="R1870" i="1"/>
  <c r="R1954" i="1"/>
  <c r="R2002" i="1"/>
  <c r="R2038" i="1"/>
  <c r="R2290" i="1"/>
  <c r="R2338" i="1"/>
  <c r="R2386" i="1"/>
  <c r="R2422" i="1"/>
  <c r="R2458" i="1"/>
  <c r="R2494" i="1"/>
  <c r="R2578" i="1"/>
  <c r="R2782" i="1"/>
  <c r="R2914" i="1"/>
  <c r="R2938" i="1"/>
  <c r="R2986" i="1"/>
  <c r="R3034" i="1"/>
  <c r="R3082" i="1"/>
  <c r="R3166" i="1"/>
  <c r="R3214" i="1"/>
  <c r="R3250" i="1"/>
  <c r="R3430" i="1"/>
  <c r="R3478" i="1"/>
  <c r="R3562" i="1"/>
  <c r="R3610" i="1"/>
  <c r="R3754" i="1"/>
  <c r="R3802" i="1"/>
  <c r="R3838" i="1"/>
  <c r="R3946" i="1"/>
  <c r="R4258" i="1"/>
  <c r="R4294" i="1"/>
  <c r="R4354" i="1"/>
  <c r="R4390" i="1"/>
  <c r="R4426" i="1"/>
  <c r="R4462" i="1"/>
  <c r="R4498" i="1"/>
  <c r="R4618" i="1"/>
  <c r="R4654" i="1"/>
  <c r="R4822" i="1"/>
  <c r="R4870" i="1"/>
  <c r="R5002" i="1"/>
  <c r="R5038" i="1"/>
  <c r="R5098" i="1"/>
  <c r="R5218" i="1"/>
  <c r="R5242" i="1"/>
  <c r="R5350" i="1"/>
  <c r="R5386" i="1"/>
  <c r="R5434" i="1"/>
  <c r="R5446" i="1"/>
  <c r="R5494" i="1"/>
  <c r="R5542" i="1"/>
  <c r="R5590" i="1"/>
  <c r="R5626" i="1"/>
  <c r="R5674" i="1"/>
  <c r="R5686" i="1"/>
  <c r="R5734" i="1"/>
  <c r="R5758" i="1"/>
  <c r="R5818" i="1"/>
  <c r="R5914" i="1"/>
  <c r="R5998" i="1"/>
  <c r="R6214" i="1"/>
  <c r="R6334" i="1"/>
  <c r="R6358" i="1"/>
  <c r="R6394" i="1"/>
  <c r="R6430" i="1"/>
  <c r="R6454" i="1"/>
  <c r="R6490" i="1"/>
  <c r="R6502" i="1"/>
  <c r="R6574" i="1"/>
  <c r="R6598" i="1"/>
  <c r="R6634" i="1"/>
  <c r="R6742" i="1"/>
  <c r="R6778" i="1"/>
  <c r="R6790" i="1"/>
  <c r="R6862" i="1"/>
  <c r="R6946" i="1"/>
  <c r="R6322" i="1"/>
  <c r="R3402" i="1"/>
  <c r="R3334" i="1"/>
  <c r="R1966" i="1"/>
  <c r="R970" i="1"/>
  <c r="R211" i="1"/>
  <c r="R1290" i="1"/>
  <c r="R1485" i="1"/>
  <c r="R1638" i="1"/>
  <c r="R1762" i="1"/>
  <c r="R1942" i="1"/>
  <c r="R2373" i="1"/>
  <c r="R3742" i="1"/>
  <c r="R3992" i="1"/>
  <c r="R4305" i="1"/>
  <c r="R5610" i="1"/>
  <c r="R5661" i="1"/>
  <c r="R6162" i="1"/>
  <c r="R6298" i="1"/>
  <c r="R6718" i="1"/>
  <c r="R131" i="1"/>
  <c r="R227" i="1"/>
  <c r="R239" i="1"/>
  <c r="R275" i="1"/>
  <c r="R299" i="1"/>
  <c r="R311" i="1"/>
  <c r="R347" i="1"/>
  <c r="R383" i="1"/>
  <c r="R407" i="1"/>
  <c r="R611" i="1"/>
  <c r="R659" i="1"/>
  <c r="R707" i="1"/>
  <c r="R935" i="1"/>
  <c r="R1079" i="1"/>
  <c r="R1115" i="1"/>
  <c r="R1163" i="1"/>
  <c r="R1355" i="1"/>
  <c r="R1451" i="1"/>
  <c r="R1499" i="1"/>
  <c r="R1799" i="1"/>
  <c r="R1823" i="1"/>
  <c r="R1859" i="1"/>
  <c r="R1895" i="1"/>
  <c r="R1931" i="1"/>
  <c r="R1967" i="1"/>
  <c r="R2039" i="1"/>
  <c r="R2075" i="1"/>
  <c r="R2087" i="1"/>
  <c r="R2123" i="1"/>
  <c r="R2147" i="1"/>
  <c r="R2279" i="1"/>
  <c r="R2303" i="1"/>
  <c r="R2339" i="1"/>
  <c r="R2363" i="1"/>
  <c r="R2459" i="1"/>
  <c r="R2663" i="1"/>
  <c r="R2723" i="1"/>
  <c r="R2759" i="1"/>
  <c r="R2783" i="1"/>
  <c r="R2819" i="1"/>
  <c r="R2867" i="1"/>
  <c r="R2903" i="1"/>
  <c r="R3083" i="1"/>
  <c r="R3179" i="1"/>
  <c r="R3359" i="1"/>
  <c r="R3407" i="1"/>
  <c r="R3443" i="1"/>
  <c r="R3527" i="1"/>
  <c r="R3623" i="1"/>
  <c r="R3707" i="1"/>
  <c r="R3755" i="1"/>
  <c r="R3779" i="1"/>
  <c r="R3827" i="1"/>
  <c r="R3923" i="1"/>
  <c r="R3971" i="1"/>
  <c r="R4043" i="1"/>
  <c r="R4079" i="1"/>
  <c r="R4127" i="1"/>
  <c r="R4175" i="1"/>
  <c r="R4283" i="1"/>
  <c r="R4331" i="1"/>
  <c r="R4379" i="1"/>
  <c r="R4403" i="1"/>
  <c r="R4487" i="1"/>
  <c r="R4523" i="1"/>
  <c r="R4583" i="1"/>
  <c r="R4691" i="1"/>
  <c r="R4739" i="1"/>
  <c r="R4775" i="1"/>
  <c r="R4823" i="1"/>
  <c r="R4871" i="1"/>
  <c r="R5075" i="1"/>
  <c r="R5099" i="1"/>
  <c r="R5135" i="1"/>
  <c r="R5171" i="1"/>
  <c r="R5267" i="1"/>
  <c r="R5315" i="1"/>
  <c r="R5339" i="1"/>
  <c r="R5495" i="1"/>
  <c r="R5675" i="1"/>
  <c r="R5711" i="1"/>
  <c r="R5735" i="1"/>
  <c r="R5831" i="1"/>
  <c r="R5867" i="1"/>
  <c r="R5915" i="1"/>
  <c r="R5939" i="1"/>
  <c r="R5975" i="1"/>
  <c r="R6059" i="1"/>
  <c r="R6179" i="1"/>
  <c r="R6311" i="1"/>
  <c r="R6371" i="1"/>
  <c r="R6407" i="1"/>
  <c r="R6491" i="1"/>
  <c r="R6575" i="1"/>
  <c r="R6647" i="1"/>
  <c r="R6743" i="1"/>
  <c r="R6779" i="1"/>
  <c r="R6815" i="1"/>
  <c r="R6851" i="1"/>
  <c r="R6875" i="1"/>
  <c r="R6911" i="1"/>
  <c r="R6935" i="1"/>
  <c r="R6947" i="1"/>
  <c r="R6983" i="1"/>
  <c r="R6631" i="1"/>
  <c r="R6354" i="1"/>
  <c r="R5983" i="1"/>
  <c r="R4725" i="1"/>
  <c r="R4194" i="1"/>
  <c r="R1379" i="1"/>
  <c r="R308" i="1"/>
  <c r="R371" i="1"/>
  <c r="R402" i="1"/>
  <c r="R438" i="1"/>
  <c r="R538" i="1"/>
  <c r="R702" i="1"/>
  <c r="R861" i="1"/>
  <c r="R1318" i="1"/>
  <c r="R1486" i="1"/>
  <c r="R1605" i="1"/>
  <c r="R1726" i="1"/>
  <c r="R1943" i="1"/>
  <c r="R2275" i="1"/>
  <c r="R2516" i="1"/>
  <c r="R3117" i="1"/>
  <c r="R3442" i="1"/>
  <c r="R3671" i="1"/>
  <c r="R4714" i="1"/>
  <c r="R5471" i="1"/>
  <c r="R5613" i="1"/>
  <c r="R5747" i="1"/>
  <c r="R6956" i="1"/>
  <c r="R5718" i="1"/>
  <c r="R5144" i="1"/>
  <c r="R4535" i="1"/>
  <c r="R3215" i="1"/>
  <c r="R1571" i="1"/>
  <c r="R417" i="1"/>
  <c r="R309" i="1"/>
  <c r="R403" i="1"/>
  <c r="R573" i="1"/>
  <c r="R1640" i="1"/>
  <c r="R2026" i="1"/>
  <c r="R2158" i="1"/>
  <c r="R2243" i="1"/>
  <c r="R2423" i="1"/>
  <c r="R2550" i="1"/>
  <c r="R2648" i="1"/>
  <c r="R2733" i="1"/>
  <c r="R3539" i="1"/>
  <c r="R4351" i="1"/>
  <c r="R4458" i="1"/>
  <c r="R4569" i="1"/>
  <c r="R4926" i="1"/>
  <c r="R5182" i="1"/>
  <c r="R5615" i="1"/>
  <c r="R6259" i="1"/>
  <c r="R6428" i="1"/>
  <c r="R6427" i="1"/>
  <c r="R5687" i="1"/>
  <c r="R5407" i="1"/>
  <c r="R4607" i="1"/>
  <c r="R4557" i="1"/>
  <c r="R4067" i="1"/>
  <c r="R3211" i="1"/>
  <c r="R3178" i="1"/>
  <c r="R1655" i="1"/>
  <c r="R559" i="1"/>
  <c r="R527" i="1"/>
  <c r="R32" i="1"/>
  <c r="R126" i="1"/>
  <c r="R155" i="1"/>
  <c r="R189" i="1"/>
  <c r="R223" i="1"/>
  <c r="R251" i="1"/>
  <c r="R286" i="1"/>
  <c r="R441" i="1"/>
  <c r="R510" i="1"/>
  <c r="R575" i="1"/>
  <c r="R607" i="1"/>
  <c r="R645" i="1"/>
  <c r="R678" i="1"/>
  <c r="R717" i="1"/>
  <c r="R750" i="1"/>
  <c r="R813" i="1"/>
  <c r="R839" i="1"/>
  <c r="R945" i="1"/>
  <c r="R1041" i="1"/>
  <c r="R1074" i="1"/>
  <c r="R1146" i="1"/>
  <c r="R1196" i="1"/>
  <c r="R1268" i="1"/>
  <c r="R1366" i="1"/>
  <c r="R1461" i="1"/>
  <c r="R1578" i="1"/>
  <c r="R1691" i="1"/>
  <c r="R1737" i="1"/>
  <c r="R1819" i="1"/>
  <c r="R1855" i="1"/>
  <c r="R1907" i="1"/>
  <c r="R2130" i="1"/>
  <c r="R2347" i="1"/>
  <c r="R2479" i="1"/>
  <c r="R2519" i="1"/>
  <c r="R2562" i="1"/>
  <c r="R2612" i="1"/>
  <c r="R2650" i="1"/>
  <c r="R2838" i="1"/>
  <c r="R2877" i="1"/>
  <c r="R2974" i="1"/>
  <c r="R3020" i="1"/>
  <c r="R3222" i="1"/>
  <c r="R3368" i="1"/>
  <c r="R3500" i="1"/>
  <c r="R3546" i="1"/>
  <c r="R3682" i="1"/>
  <c r="R3908" i="1"/>
  <c r="R3956" i="1"/>
  <c r="R4018" i="1"/>
  <c r="R4054" i="1"/>
  <c r="R4124" i="1"/>
  <c r="R4172" i="1"/>
  <c r="R4209" i="1"/>
  <c r="R4365" i="1"/>
  <c r="R4519" i="1"/>
  <c r="R4614" i="1"/>
  <c r="R4737" i="1"/>
  <c r="R4787" i="1"/>
  <c r="R5110" i="1"/>
  <c r="R5313" i="1"/>
  <c r="R5567" i="1"/>
  <c r="R5759" i="1"/>
  <c r="R5839" i="1"/>
  <c r="R5899" i="1"/>
  <c r="R6130" i="1"/>
  <c r="R6261" i="1"/>
  <c r="R6378" i="1"/>
  <c r="R6571" i="1"/>
  <c r="R102" i="1"/>
  <c r="R150" i="1"/>
  <c r="R246" i="1"/>
  <c r="R282" i="1"/>
  <c r="R390" i="1"/>
  <c r="R546" i="1"/>
  <c r="R738" i="1"/>
  <c r="R774" i="1"/>
  <c r="R810" i="1"/>
  <c r="R846" i="1"/>
  <c r="R894" i="1"/>
  <c r="R918" i="1"/>
  <c r="R1062" i="1"/>
  <c r="R1338" i="1"/>
  <c r="R1434" i="1"/>
  <c r="R1494" i="1"/>
  <c r="R1590" i="1"/>
  <c r="R1614" i="1"/>
  <c r="R1650" i="1"/>
  <c r="R1710" i="1"/>
  <c r="R1758" i="1"/>
  <c r="R1806" i="1"/>
  <c r="R1842" i="1"/>
  <c r="R1902" i="1"/>
  <c r="R2070" i="1"/>
  <c r="R2106" i="1"/>
  <c r="R2154" i="1"/>
  <c r="R2202" i="1"/>
  <c r="R2298" i="1"/>
  <c r="R2334" i="1"/>
  <c r="R2382" i="1"/>
  <c r="R2502" i="1"/>
  <c r="R2526" i="1"/>
  <c r="R2574" i="1"/>
  <c r="R2706" i="1"/>
  <c r="R2730" i="1"/>
  <c r="R2778" i="1"/>
  <c r="R2802" i="1"/>
  <c r="R2826" i="1"/>
  <c r="R2874" i="1"/>
  <c r="R2922" i="1"/>
  <c r="R2970" i="1"/>
  <c r="R3018" i="1"/>
  <c r="R3066" i="1"/>
  <c r="R3114" i="1"/>
  <c r="R3150" i="1"/>
  <c r="R3198" i="1"/>
  <c r="R3294" i="1"/>
  <c r="R3354" i="1"/>
  <c r="R3390" i="1"/>
  <c r="R3438" i="1"/>
  <c r="R3654" i="1"/>
  <c r="R3678" i="1"/>
  <c r="R3738" i="1"/>
  <c r="R3894" i="1"/>
  <c r="R3942" i="1"/>
  <c r="R4074" i="1"/>
  <c r="R4170" i="1"/>
  <c r="R4206" i="1"/>
  <c r="R4230" i="1"/>
  <c r="R4290" i="1"/>
  <c r="R4374" i="1"/>
  <c r="R4398" i="1"/>
  <c r="R4434" i="1"/>
  <c r="R4578" i="1"/>
  <c r="R4638" i="1"/>
  <c r="R4686" i="1"/>
  <c r="R4734" i="1"/>
  <c r="R4770" i="1"/>
  <c r="R4782" i="1"/>
  <c r="R4878" i="1"/>
  <c r="R4914" i="1"/>
  <c r="R4962" i="1"/>
  <c r="R5250" i="1"/>
  <c r="R5454" i="1"/>
  <c r="R5574" i="1"/>
  <c r="R5790" i="1"/>
  <c r="R5934" i="1"/>
  <c r="R5970" i="1"/>
  <c r="R6030" i="1"/>
  <c r="R6078" i="1"/>
  <c r="R6114" i="1"/>
  <c r="R6222" i="1"/>
  <c r="R6258" i="1"/>
  <c r="R6294" i="1"/>
  <c r="R6318" i="1"/>
  <c r="R6342" i="1"/>
  <c r="R6498" i="1"/>
  <c r="R6654" i="1"/>
  <c r="R6702" i="1"/>
  <c r="R6738" i="1"/>
  <c r="R6762" i="1"/>
  <c r="R6798" i="1"/>
  <c r="R6822" i="1"/>
  <c r="R6870" i="1"/>
  <c r="R6894" i="1"/>
  <c r="R6918" i="1"/>
  <c r="R6978" i="1"/>
  <c r="R78" i="1"/>
  <c r="R6474" i="1"/>
  <c r="R67" i="1"/>
  <c r="R103" i="1"/>
  <c r="R139" i="1"/>
  <c r="R343" i="1"/>
  <c r="R379" i="1"/>
  <c r="R475" i="1"/>
  <c r="R583" i="1"/>
  <c r="R619" i="1"/>
  <c r="R643" i="1"/>
  <c r="R691" i="1"/>
  <c r="R739" i="1"/>
  <c r="R835" i="1"/>
  <c r="R871" i="1"/>
  <c r="R895" i="1"/>
  <c r="R943" i="1"/>
  <c r="R967" i="1"/>
  <c r="R1183" i="1"/>
  <c r="R1207" i="1"/>
  <c r="R1243" i="1"/>
  <c r="R1351" i="1"/>
  <c r="R1675" i="1"/>
  <c r="R1723" i="1"/>
  <c r="R1771" i="1"/>
  <c r="R1891" i="1"/>
  <c r="R1927" i="1"/>
  <c r="R1939" i="1"/>
  <c r="R1987" i="1"/>
  <c r="R2119" i="1"/>
  <c r="R2143" i="1"/>
  <c r="R2179" i="1"/>
  <c r="R2227" i="1"/>
  <c r="R2263" i="1"/>
  <c r="R2299" i="1"/>
  <c r="R2359" i="1"/>
  <c r="R2587" i="1"/>
  <c r="R2611" i="1"/>
  <c r="R2683" i="1"/>
  <c r="R2719" i="1"/>
  <c r="R2947" i="1"/>
  <c r="R3163" i="1"/>
  <c r="R3187" i="1"/>
  <c r="R3283" i="1"/>
  <c r="R3307" i="1"/>
  <c r="R3355" i="1"/>
  <c r="R3391" i="1"/>
  <c r="R3439" i="1"/>
  <c r="R3487" i="1"/>
  <c r="R3583" i="1"/>
  <c r="R3631" i="1"/>
  <c r="R3763" i="1"/>
  <c r="R3859" i="1"/>
  <c r="R4135" i="1"/>
  <c r="R4171" i="1"/>
  <c r="R4207" i="1"/>
  <c r="R4243" i="1"/>
  <c r="R4435" i="1"/>
  <c r="R4471" i="1"/>
  <c r="R4495" i="1"/>
  <c r="R4543" i="1"/>
  <c r="R4567" i="1"/>
  <c r="R4615" i="1"/>
  <c r="R4663" i="1"/>
  <c r="R4711" i="1"/>
  <c r="R4747" i="1"/>
  <c r="R4759" i="1"/>
  <c r="R4807" i="1"/>
  <c r="R4831" i="1"/>
  <c r="R4879" i="1"/>
  <c r="R4915" i="1"/>
  <c r="R4963" i="1"/>
  <c r="R5083" i="1"/>
  <c r="R5119" i="1"/>
  <c r="R5155" i="1"/>
  <c r="R5191" i="1"/>
  <c r="R5227" i="1"/>
  <c r="R5251" i="1"/>
  <c r="R5299" i="1"/>
  <c r="R5347" i="1"/>
  <c r="R5491" i="1"/>
  <c r="R5599" i="1"/>
  <c r="R5647" i="1"/>
  <c r="R5683" i="1"/>
  <c r="R5803" i="1"/>
  <c r="R5827" i="1"/>
  <c r="R5923" i="1"/>
  <c r="R5959" i="1"/>
  <c r="R6079" i="1"/>
  <c r="R6127" i="1"/>
  <c r="R6163" i="1"/>
  <c r="R6187" i="1"/>
  <c r="R6223" i="1"/>
  <c r="R6307" i="1"/>
  <c r="R6367" i="1"/>
  <c r="R6679" i="1"/>
  <c r="R6715" i="1"/>
  <c r="R6739" i="1"/>
  <c r="R6763" i="1"/>
  <c r="R6799" i="1"/>
  <c r="R6895" i="1"/>
  <c r="R6919" i="1"/>
  <c r="R6943" i="1"/>
  <c r="R6979" i="1"/>
  <c r="R2658" i="1"/>
  <c r="R798" i="1"/>
  <c r="R1386" i="1"/>
  <c r="R3702" i="1"/>
  <c r="R3835" i="1"/>
  <c r="R4386" i="1"/>
  <c r="R116" i="1"/>
  <c r="R224" i="1"/>
  <c r="R428" i="1"/>
  <c r="R452" i="1"/>
  <c r="R500" i="1"/>
  <c r="R536" i="1"/>
  <c r="R584" i="1"/>
  <c r="R620" i="1"/>
  <c r="R992" i="1"/>
  <c r="R1208" i="1"/>
  <c r="R1424" i="1"/>
  <c r="R1520" i="1"/>
  <c r="R1604" i="1"/>
  <c r="R1796" i="1"/>
  <c r="R1832" i="1"/>
  <c r="R1952" i="1"/>
  <c r="R2000" i="1"/>
  <c r="R2036" i="1"/>
  <c r="R2072" i="1"/>
  <c r="R2108" i="1"/>
  <c r="R2156" i="1"/>
  <c r="R2192" i="1"/>
  <c r="R2228" i="1"/>
  <c r="R2288" i="1"/>
  <c r="R2384" i="1"/>
  <c r="R2456" i="1"/>
  <c r="R2828" i="1"/>
  <c r="R2864" i="1"/>
  <c r="R2912" i="1"/>
  <c r="R3008" i="1"/>
  <c r="R3188" i="1"/>
  <c r="R3224" i="1"/>
  <c r="R3272" i="1"/>
  <c r="R3404" i="1"/>
  <c r="R3512" i="1"/>
  <c r="R3812" i="1"/>
  <c r="R3836" i="1"/>
  <c r="R3896" i="1"/>
  <c r="R4004" i="1"/>
  <c r="R4088" i="1"/>
  <c r="R4460" i="1"/>
  <c r="R4496" i="1"/>
  <c r="R4544" i="1"/>
  <c r="R4580" i="1"/>
  <c r="R4628" i="1"/>
  <c r="R4676" i="1"/>
  <c r="R4724" i="1"/>
  <c r="R4832" i="1"/>
  <c r="R4916" i="1"/>
  <c r="R4964" i="1"/>
  <c r="R5000" i="1"/>
  <c r="R5036" i="1"/>
  <c r="R5084" i="1"/>
  <c r="R5108" i="1"/>
  <c r="R5156" i="1"/>
  <c r="R5360" i="1"/>
  <c r="R5456" i="1"/>
  <c r="R5492" i="1"/>
  <c r="R5528" i="1"/>
  <c r="R5672" i="1"/>
  <c r="R5720" i="1"/>
  <c r="R5768" i="1"/>
  <c r="R5960" i="1"/>
  <c r="R5984" i="1"/>
  <c r="R6032" i="1"/>
  <c r="R6080" i="1"/>
  <c r="R6128" i="1"/>
  <c r="R6188" i="1"/>
  <c r="R6224" i="1"/>
  <c r="R6248" i="1"/>
  <c r="R6272" i="1"/>
  <c r="R6308" i="1"/>
  <c r="R6392" i="1"/>
  <c r="R6416" i="1"/>
  <c r="R6524" i="1"/>
  <c r="R6584" i="1"/>
  <c r="R6620" i="1"/>
  <c r="R6644" i="1"/>
  <c r="R6668" i="1"/>
  <c r="R6752" i="1"/>
  <c r="R6788" i="1"/>
  <c r="R6824" i="1"/>
  <c r="R6848" i="1"/>
  <c r="R6908" i="1"/>
  <c r="R6992" i="1"/>
  <c r="R175" i="1"/>
  <c r="R1003" i="1"/>
  <c r="R1315" i="1"/>
  <c r="R1760" i="1"/>
  <c r="R1879" i="1"/>
  <c r="R2322" i="1"/>
  <c r="R2815" i="1"/>
  <c r="R3606" i="1"/>
  <c r="R3740" i="1"/>
  <c r="R4098" i="1"/>
  <c r="R4387" i="1"/>
  <c r="R6476" i="1"/>
  <c r="R6930" i="1"/>
  <c r="R129" i="1"/>
  <c r="R213" i="1"/>
  <c r="R249" i="1"/>
  <c r="R405" i="1"/>
  <c r="R513" i="1"/>
  <c r="R597" i="1"/>
  <c r="R633" i="1"/>
  <c r="R669" i="1"/>
  <c r="R705" i="1"/>
  <c r="R825" i="1"/>
  <c r="R873" i="1"/>
  <c r="R981" i="1"/>
  <c r="R1029" i="1"/>
  <c r="R1113" i="1"/>
  <c r="R1161" i="1"/>
  <c r="R1209" i="1"/>
  <c r="R1257" i="1"/>
  <c r="R1413" i="1"/>
  <c r="R1449" i="1"/>
  <c r="R1473" i="1"/>
  <c r="R1545" i="1"/>
  <c r="R1677" i="1"/>
  <c r="R1773" i="1"/>
  <c r="R1809" i="1"/>
  <c r="R1833" i="1"/>
  <c r="R1881" i="1"/>
  <c r="R1929" i="1"/>
  <c r="R1989" i="1"/>
  <c r="R2121" i="1"/>
  <c r="R2169" i="1"/>
  <c r="R2361" i="1"/>
  <c r="R2409" i="1"/>
  <c r="R2457" i="1"/>
  <c r="R2505" i="1"/>
  <c r="R2601" i="1"/>
  <c r="R2637" i="1"/>
  <c r="R2673" i="1"/>
  <c r="R2697" i="1"/>
  <c r="R2745" i="1"/>
  <c r="R2829" i="1"/>
  <c r="R2937" i="1"/>
  <c r="R2961" i="1"/>
  <c r="R2997" i="1"/>
  <c r="R3009" i="1"/>
  <c r="R3069" i="1"/>
  <c r="R3213" i="1"/>
  <c r="R3345" i="1"/>
  <c r="R3381" i="1"/>
  <c r="R3429" i="1"/>
  <c r="R3489" i="1"/>
  <c r="R3609" i="1"/>
  <c r="R3717" i="1"/>
  <c r="R3753" i="1"/>
  <c r="R3825" i="1"/>
  <c r="R4089" i="1"/>
  <c r="R4185" i="1"/>
  <c r="R4257" i="1"/>
  <c r="R4425" i="1"/>
  <c r="R4473" i="1"/>
  <c r="R4533" i="1"/>
  <c r="R4641" i="1"/>
  <c r="R4677" i="1"/>
  <c r="R4773" i="1"/>
  <c r="R4785" i="1"/>
  <c r="R4833" i="1"/>
  <c r="R5013" i="1"/>
  <c r="R5049" i="1"/>
  <c r="R5097" i="1"/>
  <c r="R5145" i="1"/>
  <c r="R5193" i="1"/>
  <c r="R5349" i="1"/>
  <c r="R5373" i="1"/>
  <c r="R5397" i="1"/>
  <c r="R5433" i="1"/>
  <c r="R5457" i="1"/>
  <c r="R5493" i="1"/>
  <c r="R5577" i="1"/>
  <c r="R5697" i="1"/>
  <c r="R5745" i="1"/>
  <c r="R5805" i="1"/>
  <c r="R5949" i="1"/>
  <c r="R5985" i="1"/>
  <c r="R6021" i="1"/>
  <c r="R6141" i="1"/>
  <c r="R6333" i="1"/>
  <c r="R6357" i="1"/>
  <c r="R6585" i="1"/>
  <c r="R6621" i="1"/>
  <c r="R6645" i="1"/>
  <c r="R6669" i="1"/>
  <c r="R6765" i="1"/>
  <c r="R6789" i="1"/>
  <c r="R5539" i="1"/>
  <c r="R4161" i="1"/>
  <c r="R56" i="1"/>
  <c r="R330" i="1"/>
  <c r="R463" i="1"/>
  <c r="R859" i="1"/>
  <c r="R1004" i="1"/>
  <c r="R1844" i="1"/>
  <c r="R2372" i="1"/>
  <c r="R2539" i="1"/>
  <c r="R3704" i="1"/>
  <c r="R3882" i="1"/>
  <c r="R4039" i="1"/>
  <c r="R4304" i="1"/>
  <c r="R4652" i="1"/>
  <c r="R5469" i="1"/>
  <c r="R94" i="1"/>
  <c r="R130" i="1"/>
  <c r="R274" i="1"/>
  <c r="R298" i="1"/>
  <c r="R358" i="1"/>
  <c r="R550" i="1"/>
  <c r="R826" i="1"/>
  <c r="R838" i="1"/>
  <c r="R874" i="1"/>
  <c r="R994" i="1"/>
  <c r="R1222" i="1"/>
  <c r="R1522" i="1"/>
  <c r="R1666" i="1"/>
  <c r="R1714" i="1"/>
  <c r="R1750" i="1"/>
  <c r="R1774" i="1"/>
  <c r="R1882" i="1"/>
  <c r="R1990" i="1"/>
  <c r="R2074" i="1"/>
  <c r="R2170" i="1"/>
  <c r="R2206" i="1"/>
  <c r="R2242" i="1"/>
  <c r="R2278" i="1"/>
  <c r="R2326" i="1"/>
  <c r="R2350" i="1"/>
  <c r="R2398" i="1"/>
  <c r="R2434" i="1"/>
  <c r="R2482" i="1"/>
  <c r="R2530" i="1"/>
  <c r="R2638" i="1"/>
  <c r="R2806" i="1"/>
  <c r="R2962" i="1"/>
  <c r="R3010" i="1"/>
  <c r="R3070" i="1"/>
  <c r="R3094" i="1"/>
  <c r="R3130" i="1"/>
  <c r="R3226" i="1"/>
  <c r="R3274" i="1"/>
  <c r="R3298" i="1"/>
  <c r="R3322" i="1"/>
  <c r="R3346" i="1"/>
  <c r="R3406" i="1"/>
  <c r="R3454" i="1"/>
  <c r="R3502" i="1"/>
  <c r="R3622" i="1"/>
  <c r="R3970" i="1"/>
  <c r="R4030" i="1"/>
  <c r="R4246" i="1"/>
  <c r="R4282" i="1"/>
  <c r="R4330" i="1"/>
  <c r="R4378" i="1"/>
  <c r="R4438" i="1"/>
  <c r="R4546" i="1"/>
  <c r="R4582" i="1"/>
  <c r="R4630" i="1"/>
  <c r="R4834" i="1"/>
  <c r="R4882" i="1"/>
  <c r="R4918" i="1"/>
  <c r="R4930" i="1"/>
  <c r="R4978" i="1"/>
  <c r="R5014" i="1"/>
  <c r="R5050" i="1"/>
  <c r="R5086" i="1"/>
  <c r="R5146" i="1"/>
  <c r="R5206" i="1"/>
  <c r="R5326" i="1"/>
  <c r="R5374" i="1"/>
  <c r="R5422" i="1"/>
  <c r="R5482" i="1"/>
  <c r="R5614" i="1"/>
  <c r="R5662" i="1"/>
  <c r="R5698" i="1"/>
  <c r="R5746" i="1"/>
  <c r="R5782" i="1"/>
  <c r="R5830" i="1"/>
  <c r="R5866" i="1"/>
  <c r="R6046" i="1"/>
  <c r="R6082" i="1"/>
  <c r="R6118" i="1"/>
  <c r="R6154" i="1"/>
  <c r="R6178" i="1"/>
  <c r="R6226" i="1"/>
  <c r="R6238" i="1"/>
  <c r="R6274" i="1"/>
  <c r="R6382" i="1"/>
  <c r="R6418" i="1"/>
  <c r="R6466" i="1"/>
  <c r="R6562" i="1"/>
  <c r="R6706" i="1"/>
  <c r="R6850" i="1"/>
  <c r="R6874" i="1"/>
  <c r="R6898" i="1"/>
  <c r="R6934" i="1"/>
  <c r="R6982" i="1"/>
  <c r="R6680" i="1"/>
  <c r="R4726" i="1"/>
  <c r="R177" i="1"/>
  <c r="R930" i="1"/>
  <c r="R1027" i="1"/>
  <c r="R1317" i="1"/>
  <c r="R1845" i="1"/>
  <c r="R3297" i="1"/>
  <c r="R3441" i="1"/>
  <c r="R3618" i="1"/>
  <c r="R3798" i="1"/>
  <c r="R3944" i="1"/>
  <c r="R35" i="1"/>
  <c r="R83" i="1"/>
  <c r="R455" i="1"/>
  <c r="R491" i="1"/>
  <c r="R515" i="1"/>
  <c r="R587" i="1"/>
  <c r="R635" i="1"/>
  <c r="R683" i="1"/>
  <c r="R755" i="1"/>
  <c r="R779" i="1"/>
  <c r="R803" i="1"/>
  <c r="R851" i="1"/>
  <c r="R887" i="1"/>
  <c r="R983" i="1"/>
  <c r="R1043" i="1"/>
  <c r="R1151" i="1"/>
  <c r="R1187" i="1"/>
  <c r="R1487" i="1"/>
  <c r="R1679" i="1"/>
  <c r="R1727" i="1"/>
  <c r="R1751" i="1"/>
  <c r="R1883" i="1"/>
  <c r="R1919" i="1"/>
  <c r="R1955" i="1"/>
  <c r="R1979" i="1"/>
  <c r="R2015" i="1"/>
  <c r="R2063" i="1"/>
  <c r="R2171" i="1"/>
  <c r="R2207" i="1"/>
  <c r="R2267" i="1"/>
  <c r="R2315" i="1"/>
  <c r="R2351" i="1"/>
  <c r="R2387" i="1"/>
  <c r="R2411" i="1"/>
  <c r="R2447" i="1"/>
  <c r="R3023" i="1"/>
  <c r="R3227" i="1"/>
  <c r="R3419" i="1"/>
  <c r="R3479" i="1"/>
  <c r="R3563" i="1"/>
  <c r="R3599" i="1"/>
  <c r="R3647" i="1"/>
  <c r="R3851" i="1"/>
  <c r="R3863" i="1"/>
  <c r="R3899" i="1"/>
  <c r="R3935" i="1"/>
  <c r="R3959" i="1"/>
  <c r="R4007" i="1"/>
  <c r="R4115" i="1"/>
  <c r="R4163" i="1"/>
  <c r="R4211" i="1"/>
  <c r="R4271" i="1"/>
  <c r="R4355" i="1"/>
  <c r="R4391" i="1"/>
  <c r="R4427" i="1"/>
  <c r="R4559" i="1"/>
  <c r="R4655" i="1"/>
  <c r="R4715" i="1"/>
  <c r="R4835" i="1"/>
  <c r="R4859" i="1"/>
  <c r="R4919" i="1"/>
  <c r="R5147" i="1"/>
  <c r="R5255" i="1"/>
  <c r="R5291" i="1"/>
  <c r="R5327" i="1"/>
  <c r="R5363" i="1"/>
  <c r="R5411" i="1"/>
  <c r="R5519" i="1"/>
  <c r="R5603" i="1"/>
  <c r="R5639" i="1"/>
  <c r="R5771" i="1"/>
  <c r="R5819" i="1"/>
  <c r="R5855" i="1"/>
  <c r="R5903" i="1"/>
  <c r="R5927" i="1"/>
  <c r="R5987" i="1"/>
  <c r="R6191" i="1"/>
  <c r="R6227" i="1"/>
  <c r="R6263" i="1"/>
  <c r="R6335" i="1"/>
  <c r="R6383" i="1"/>
  <c r="R6443" i="1"/>
  <c r="R6467" i="1"/>
  <c r="R6503" i="1"/>
  <c r="R6539" i="1"/>
  <c r="R6563" i="1"/>
  <c r="R6587" i="1"/>
  <c r="R6623" i="1"/>
  <c r="R6695" i="1"/>
  <c r="R6791" i="1"/>
  <c r="R6827" i="1"/>
  <c r="R6863" i="1"/>
  <c r="R6899" i="1"/>
  <c r="R3143" i="1"/>
  <c r="R2277" i="1"/>
  <c r="R1055" i="1"/>
  <c r="R971" i="1"/>
  <c r="R630" i="1"/>
  <c r="R777" i="1"/>
  <c r="R899" i="1"/>
  <c r="R969" i="1"/>
  <c r="R1067" i="1"/>
  <c r="R1175" i="1"/>
  <c r="R1530" i="1"/>
  <c r="R1639" i="1"/>
  <c r="R1810" i="1"/>
  <c r="R2238" i="1"/>
  <c r="R2374" i="1"/>
  <c r="R2418" i="1"/>
  <c r="R2647" i="1"/>
  <c r="R3152" i="1"/>
  <c r="R3357" i="1"/>
  <c r="R3799" i="1"/>
  <c r="R3945" i="1"/>
  <c r="R4160" i="1"/>
  <c r="R4666" i="1"/>
  <c r="R4818" i="1"/>
  <c r="R4991" i="1"/>
  <c r="R6299" i="1"/>
  <c r="R6560" i="1"/>
  <c r="R6719" i="1"/>
  <c r="R59" i="1"/>
  <c r="R439" i="1"/>
  <c r="R811" i="1"/>
  <c r="R862" i="1"/>
  <c r="R1103" i="1"/>
  <c r="R1391" i="1"/>
  <c r="R1531" i="1"/>
  <c r="R1606" i="1"/>
  <c r="R1847" i="1"/>
  <c r="R2471" i="1"/>
  <c r="R3153" i="1"/>
  <c r="R3358" i="1"/>
  <c r="R3498" i="1"/>
  <c r="R3632" i="1"/>
  <c r="R3850" i="1"/>
  <c r="R4819" i="1"/>
  <c r="R5047" i="1"/>
  <c r="R5239" i="1"/>
  <c r="R5972" i="1"/>
  <c r="R6119" i="1"/>
  <c r="R6787" i="1"/>
  <c r="R6957" i="1"/>
  <c r="R6501" i="1"/>
  <c r="R5744" i="1"/>
  <c r="R5406" i="1"/>
  <c r="R5051" i="1"/>
  <c r="R4931" i="1"/>
  <c r="R4556" i="1"/>
  <c r="R3571" i="1"/>
  <c r="R3537" i="1"/>
  <c r="R3127" i="1"/>
  <c r="R2913" i="1"/>
  <c r="R2768" i="1"/>
  <c r="R2555" i="1"/>
  <c r="R2408" i="1"/>
  <c r="R2135" i="1"/>
  <c r="R1410" i="1"/>
  <c r="R1223" i="1"/>
  <c r="R1089" i="1"/>
  <c r="R551" i="1"/>
  <c r="R33" i="1"/>
  <c r="R127" i="1"/>
  <c r="R190" i="1"/>
  <c r="R287" i="1"/>
  <c r="R378" i="1"/>
  <c r="R442" i="1"/>
  <c r="R486" i="1"/>
  <c r="R511" i="1"/>
  <c r="R608" i="1"/>
  <c r="R646" i="1"/>
  <c r="R679" i="1"/>
  <c r="R718" i="1"/>
  <c r="R751" i="1"/>
  <c r="R787" i="1"/>
  <c r="R814" i="1"/>
  <c r="R882" i="1"/>
  <c r="R946" i="1"/>
  <c r="R1042" i="1"/>
  <c r="R1075" i="1"/>
  <c r="R1147" i="1"/>
  <c r="R1197" i="1"/>
  <c r="R1230" i="1"/>
  <c r="R1269" i="1"/>
  <c r="R1303" i="1"/>
  <c r="R1339" i="1"/>
  <c r="R1367" i="1"/>
  <c r="R1435" i="1"/>
  <c r="R1542" i="1"/>
  <c r="R1580" i="1"/>
  <c r="R1738" i="1"/>
  <c r="R1786" i="1"/>
  <c r="R1820" i="1"/>
  <c r="R1856" i="1"/>
  <c r="R2131" i="1"/>
  <c r="R2250" i="1"/>
  <c r="R2348" i="1"/>
  <c r="R2613" i="1"/>
  <c r="R2651" i="1"/>
  <c r="R2698" i="1"/>
  <c r="R2842" i="1"/>
  <c r="R2878" i="1"/>
  <c r="R2975" i="1"/>
  <c r="R3021" i="1"/>
  <c r="R3079" i="1"/>
  <c r="R3223" i="1"/>
  <c r="R3331" i="1"/>
  <c r="R3369" i="1"/>
  <c r="R3501" i="1"/>
  <c r="R3643" i="1"/>
  <c r="R3683" i="1"/>
  <c r="R3766" i="1"/>
  <c r="R3813" i="1"/>
  <c r="R3870" i="1"/>
  <c r="R3909" i="1"/>
  <c r="R4019" i="1"/>
  <c r="R4125" i="1"/>
  <c r="R4173" i="1"/>
  <c r="R4278" i="1"/>
  <c r="R4422" i="1"/>
  <c r="R4590" i="1"/>
  <c r="R4619" i="1"/>
  <c r="R4675" i="1"/>
  <c r="R4738" i="1"/>
  <c r="R4902" i="1"/>
  <c r="R4941" i="1"/>
  <c r="R5314" i="1"/>
  <c r="R5385" i="1"/>
  <c r="R5994" i="1"/>
  <c r="R6202" i="1"/>
  <c r="R6262" i="1"/>
  <c r="R6330" i="1"/>
  <c r="R6380" i="1"/>
  <c r="R6666" i="1"/>
  <c r="R18" i="1"/>
  <c r="R66" i="1"/>
  <c r="R186" i="1"/>
  <c r="R198" i="1"/>
  <c r="R294" i="1"/>
  <c r="R318" i="1"/>
  <c r="R474" i="1"/>
  <c r="R642" i="1"/>
  <c r="R666" i="1"/>
  <c r="R690" i="1"/>
  <c r="R726" i="1"/>
  <c r="R762" i="1"/>
  <c r="R786" i="1"/>
  <c r="R822" i="1"/>
  <c r="R906" i="1"/>
  <c r="R942" i="1"/>
  <c r="R978" i="1"/>
  <c r="R1026" i="1"/>
  <c r="R1170" i="1"/>
  <c r="R1266" i="1"/>
  <c r="R1278" i="1"/>
  <c r="R1302" i="1"/>
  <c r="R1326" i="1"/>
  <c r="R1362" i="1"/>
  <c r="R1398" i="1"/>
  <c r="R1446" i="1"/>
  <c r="R1482" i="1"/>
  <c r="R1554" i="1"/>
  <c r="R1686" i="1"/>
  <c r="R1734" i="1"/>
  <c r="R1794" i="1"/>
  <c r="R1830" i="1"/>
  <c r="R1866" i="1"/>
  <c r="R1914" i="1"/>
  <c r="R1998" i="1"/>
  <c r="R2118" i="1"/>
  <c r="R2166" i="1"/>
  <c r="R2226" i="1"/>
  <c r="R2370" i="1"/>
  <c r="R2394" i="1"/>
  <c r="R2430" i="1"/>
  <c r="R2454" i="1"/>
  <c r="R2622" i="1"/>
  <c r="R2682" i="1"/>
  <c r="R2754" i="1"/>
  <c r="R2862" i="1"/>
  <c r="R2910" i="1"/>
  <c r="R2958" i="1"/>
  <c r="R3006" i="1"/>
  <c r="R3054" i="1"/>
  <c r="R3102" i="1"/>
  <c r="R3138" i="1"/>
  <c r="R3186" i="1"/>
  <c r="R3270" i="1"/>
  <c r="R3306" i="1"/>
  <c r="R3342" i="1"/>
  <c r="R3378" i="1"/>
  <c r="R3426" i="1"/>
  <c r="R3666" i="1"/>
  <c r="R3786" i="1"/>
  <c r="R3822" i="1"/>
  <c r="R3930" i="1"/>
  <c r="R3978" i="1"/>
  <c r="R4038" i="1"/>
  <c r="R4110" i="1"/>
  <c r="R4158" i="1"/>
  <c r="R4218" i="1"/>
  <c r="R4446" i="1"/>
  <c r="R4470" i="1"/>
  <c r="R4554" i="1"/>
  <c r="R4566" i="1"/>
  <c r="R4602" i="1"/>
  <c r="R4650" i="1"/>
  <c r="R4758" i="1"/>
  <c r="R4890" i="1"/>
  <c r="R4950" i="1"/>
  <c r="R5046" i="1"/>
  <c r="R5130" i="1"/>
  <c r="R5166" i="1"/>
  <c r="R5214" i="1"/>
  <c r="R5238" i="1"/>
  <c r="R5334" i="1"/>
  <c r="R5370" i="1"/>
  <c r="R5478" i="1"/>
  <c r="R5514" i="1"/>
  <c r="R5562" i="1"/>
  <c r="R5598" i="1"/>
  <c r="R5646" i="1"/>
  <c r="R5694" i="1"/>
  <c r="R5730" i="1"/>
  <c r="R5778" i="1"/>
  <c r="R5814" i="1"/>
  <c r="R5910" i="1"/>
  <c r="R5958" i="1"/>
  <c r="R6066" i="1"/>
  <c r="R6198" i="1"/>
  <c r="R6966" i="1"/>
  <c r="R3570" i="1"/>
  <c r="R4854" i="1"/>
  <c r="R187" i="1"/>
  <c r="R199" i="1"/>
  <c r="R295" i="1"/>
  <c r="R331" i="1"/>
  <c r="R415" i="1"/>
  <c r="R499" i="1"/>
  <c r="R535" i="1"/>
  <c r="R631" i="1"/>
  <c r="R655" i="1"/>
  <c r="R703" i="1"/>
  <c r="R715" i="1"/>
  <c r="R763" i="1"/>
  <c r="R847" i="1"/>
  <c r="R907" i="1"/>
  <c r="R979" i="1"/>
  <c r="R1063" i="1"/>
  <c r="R1171" i="1"/>
  <c r="R1195" i="1"/>
  <c r="R1255" i="1"/>
  <c r="R1471" i="1"/>
  <c r="R1495" i="1"/>
  <c r="R1519" i="1"/>
  <c r="R1567" i="1"/>
  <c r="R1615" i="1"/>
  <c r="R1663" i="1"/>
  <c r="R1711" i="1"/>
  <c r="R1747" i="1"/>
  <c r="R1831" i="1"/>
  <c r="R1951" i="1"/>
  <c r="R2311" i="1"/>
  <c r="R2335" i="1"/>
  <c r="R2383" i="1"/>
  <c r="R2419" i="1"/>
  <c r="R2467" i="1"/>
  <c r="R2527" i="1"/>
  <c r="R2575" i="1"/>
  <c r="R2659" i="1"/>
  <c r="R2707" i="1"/>
  <c r="R2731" i="1"/>
  <c r="R2767" i="1"/>
  <c r="R2779" i="1"/>
  <c r="R2791" i="1"/>
  <c r="R2827" i="1"/>
  <c r="R2875" i="1"/>
  <c r="R2911" i="1"/>
  <c r="R2959" i="1"/>
  <c r="R2995" i="1"/>
  <c r="R3031" i="1"/>
  <c r="R3055" i="1"/>
  <c r="R3091" i="1"/>
  <c r="R3115" i="1"/>
  <c r="R3151" i="1"/>
  <c r="R3247" i="1"/>
  <c r="R3295" i="1"/>
  <c r="R3343" i="1"/>
  <c r="R3379" i="1"/>
  <c r="R3415" i="1"/>
  <c r="R3451" i="1"/>
  <c r="R3475" i="1"/>
  <c r="R3523" i="1"/>
  <c r="R3595" i="1"/>
  <c r="R3619" i="1"/>
  <c r="R3667" i="1"/>
  <c r="R3691" i="1"/>
  <c r="R3739" i="1"/>
  <c r="R3751" i="1"/>
  <c r="R3787" i="1"/>
  <c r="R3811" i="1"/>
  <c r="R3931" i="1"/>
  <c r="R3979" i="1"/>
  <c r="R4075" i="1"/>
  <c r="R4111" i="1"/>
  <c r="R4147" i="1"/>
  <c r="R4183" i="1"/>
  <c r="R4219" i="1"/>
  <c r="R4267" i="1"/>
  <c r="R4303" i="1"/>
  <c r="R4315" i="1"/>
  <c r="R4459" i="1"/>
  <c r="R4603" i="1"/>
  <c r="R4639" i="1"/>
  <c r="R4687" i="1"/>
  <c r="R4735" i="1"/>
  <c r="R4783" i="1"/>
  <c r="R4843" i="1"/>
  <c r="R4951" i="1"/>
  <c r="R4987" i="1"/>
  <c r="R5011" i="1"/>
  <c r="R5035" i="1"/>
  <c r="R5167" i="1"/>
  <c r="R5323" i="1"/>
  <c r="R5359" i="1"/>
  <c r="R5455" i="1"/>
  <c r="R5635" i="1"/>
  <c r="R5659" i="1"/>
  <c r="R5695" i="1"/>
  <c r="R5719" i="1"/>
  <c r="R5815" i="1"/>
  <c r="R5863" i="1"/>
  <c r="R5971" i="1"/>
  <c r="R6955" i="1"/>
  <c r="R955" i="1"/>
  <c r="R1314" i="1"/>
  <c r="R6475" i="1"/>
  <c r="R152" i="1"/>
  <c r="R164" i="1"/>
  <c r="R200" i="1"/>
  <c r="R272" i="1"/>
  <c r="R296" i="1"/>
  <c r="R368" i="1"/>
  <c r="R404" i="1"/>
  <c r="R476" i="1"/>
  <c r="R632" i="1"/>
  <c r="R692" i="1"/>
  <c r="R740" i="1"/>
  <c r="R836" i="1"/>
  <c r="R872" i="1"/>
  <c r="R944" i="1"/>
  <c r="R980" i="1"/>
  <c r="R1016" i="1"/>
  <c r="R1028" i="1"/>
  <c r="R1064" i="1"/>
  <c r="R1172" i="1"/>
  <c r="R1280" i="1"/>
  <c r="R1352" i="1"/>
  <c r="R1544" i="1"/>
  <c r="R1592" i="1"/>
  <c r="R1664" i="1"/>
  <c r="R1700" i="1"/>
  <c r="R1748" i="1"/>
  <c r="R1892" i="1"/>
  <c r="R1976" i="1"/>
  <c r="R2024" i="1"/>
  <c r="R2084" i="1"/>
  <c r="R2120" i="1"/>
  <c r="R2168" i="1"/>
  <c r="R2204" i="1"/>
  <c r="R2240" i="1"/>
  <c r="R2276" i="1"/>
  <c r="R2312" i="1"/>
  <c r="R2336" i="1"/>
  <c r="R2360" i="1"/>
  <c r="R2396" i="1"/>
  <c r="R2420" i="1"/>
  <c r="R2468" i="1"/>
  <c r="R2528" i="1"/>
  <c r="R2552" i="1"/>
  <c r="R2660" i="1"/>
  <c r="R2696" i="1"/>
  <c r="R2732" i="1"/>
  <c r="R2780" i="1"/>
  <c r="R2816" i="1"/>
  <c r="R2840" i="1"/>
  <c r="R2888" i="1"/>
  <c r="R2924" i="1"/>
  <c r="R2960" i="1"/>
  <c r="R3056" i="1"/>
  <c r="R3092" i="1"/>
  <c r="R3128" i="1"/>
  <c r="R3200" i="1"/>
  <c r="R3248" i="1"/>
  <c r="R3296" i="1"/>
  <c r="R3356" i="1"/>
  <c r="R3380" i="1"/>
  <c r="R3416" i="1"/>
  <c r="R3488" i="1"/>
  <c r="R3548" i="1"/>
  <c r="R3608" i="1"/>
  <c r="R3980" i="1"/>
  <c r="R4076" i="1"/>
  <c r="R4112" i="1"/>
  <c r="R4208" i="1"/>
  <c r="R4268" i="1"/>
  <c r="R4292" i="1"/>
  <c r="R4424" i="1"/>
  <c r="R4604" i="1"/>
  <c r="R4688" i="1"/>
  <c r="R4844" i="1"/>
  <c r="R4988" i="1"/>
  <c r="R5012" i="1"/>
  <c r="R5060" i="1"/>
  <c r="R5096" i="1"/>
  <c r="R5132" i="1"/>
  <c r="R5168" i="1"/>
  <c r="R5192" i="1"/>
  <c r="R5228" i="1"/>
  <c r="R5252" i="1"/>
  <c r="R5348" i="1"/>
  <c r="R5600" i="1"/>
  <c r="R5648" i="1"/>
  <c r="R5684" i="1"/>
  <c r="R5792" i="1"/>
  <c r="R5804" i="1"/>
  <c r="R5828" i="1"/>
  <c r="R5864" i="1"/>
  <c r="R5876" i="1"/>
  <c r="R5924" i="1"/>
  <c r="R6020" i="1"/>
  <c r="R6056" i="1"/>
  <c r="R6116" i="1"/>
  <c r="R6284" i="1"/>
  <c r="R140" i="1"/>
  <c r="R462" i="1"/>
  <c r="R799" i="1"/>
  <c r="R1279" i="1"/>
  <c r="R2010" i="1"/>
  <c r="R2538" i="1"/>
  <c r="R4710" i="1"/>
  <c r="R5143" i="1"/>
  <c r="R5468" i="1"/>
  <c r="R45" i="1"/>
  <c r="R117" i="1"/>
  <c r="R201" i="1"/>
  <c r="R225" i="1"/>
  <c r="R273" i="1"/>
  <c r="R357" i="1"/>
  <c r="R453" i="1"/>
  <c r="R465" i="1"/>
  <c r="R501" i="1"/>
  <c r="R609" i="1"/>
  <c r="R681" i="1"/>
  <c r="R801" i="1"/>
  <c r="R837" i="1"/>
  <c r="R933" i="1"/>
  <c r="R1065" i="1"/>
  <c r="R1101" i="1"/>
  <c r="R1137" i="1"/>
  <c r="R1281" i="1"/>
  <c r="R1353" i="1"/>
  <c r="R1401" i="1"/>
  <c r="R1497" i="1"/>
  <c r="R1653" i="1"/>
  <c r="R1689" i="1"/>
  <c r="R1713" i="1"/>
  <c r="R1785" i="1"/>
  <c r="R1869" i="1"/>
  <c r="R1905" i="1"/>
  <c r="R1953" i="1"/>
  <c r="R2001" i="1"/>
  <c r="R2037" i="1"/>
  <c r="R2109" i="1"/>
  <c r="R2145" i="1"/>
  <c r="R2181" i="1"/>
  <c r="R2205" i="1"/>
  <c r="R2253" i="1"/>
  <c r="R2289" i="1"/>
  <c r="R2385" i="1"/>
  <c r="R2433" i="1"/>
  <c r="R2493" i="1"/>
  <c r="R2541" i="1"/>
  <c r="R2577" i="1"/>
  <c r="R2781" i="1"/>
  <c r="R2817" i="1"/>
  <c r="R2841" i="1"/>
  <c r="R2865" i="1"/>
  <c r="R2925" i="1"/>
  <c r="R3057" i="1"/>
  <c r="R3105" i="1"/>
  <c r="R3129" i="1"/>
  <c r="R3189" i="1"/>
  <c r="R3549" i="1"/>
  <c r="R3633" i="1"/>
  <c r="R3657" i="1"/>
  <c r="R3693" i="1"/>
  <c r="R3777" i="1"/>
  <c r="R3801" i="1"/>
  <c r="R3885" i="1"/>
  <c r="R3921" i="1"/>
  <c r="R3957" i="1"/>
  <c r="R3993" i="1"/>
  <c r="R4137" i="1"/>
  <c r="R4329" i="1"/>
  <c r="R4341" i="1"/>
  <c r="R4401" i="1"/>
  <c r="R4461" i="1"/>
  <c r="R4521" i="1"/>
  <c r="R4605" i="1"/>
  <c r="R4653" i="1"/>
  <c r="R4749" i="1"/>
  <c r="R4761" i="1"/>
  <c r="R4797" i="1"/>
  <c r="R4821" i="1"/>
  <c r="R4857" i="1"/>
  <c r="R4869" i="1"/>
  <c r="R4893" i="1"/>
  <c r="R4929" i="1"/>
  <c r="R4989" i="1"/>
  <c r="R5025" i="1"/>
  <c r="R5061" i="1"/>
  <c r="R5073" i="1"/>
  <c r="R5121" i="1"/>
  <c r="R5181" i="1"/>
  <c r="R5229" i="1"/>
  <c r="R5481" i="1"/>
  <c r="R5505" i="1"/>
  <c r="R5541" i="1"/>
  <c r="R5649" i="1"/>
  <c r="R5685" i="1"/>
  <c r="R5733" i="1"/>
  <c r="R5781" i="1"/>
  <c r="R6033" i="1"/>
  <c r="R6129" i="1"/>
  <c r="R6993" i="1"/>
  <c r="R5070" i="1"/>
  <c r="R176" i="1"/>
  <c r="R369" i="1"/>
  <c r="R800" i="1"/>
  <c r="R1388" i="1"/>
  <c r="R1761" i="1"/>
  <c r="R1941" i="1"/>
  <c r="R2011" i="1"/>
  <c r="R2718" i="1"/>
  <c r="R3741" i="1"/>
  <c r="R5887" i="1"/>
  <c r="R70" i="1"/>
  <c r="R118" i="1"/>
  <c r="R202" i="1"/>
  <c r="R262" i="1"/>
  <c r="R382" i="1"/>
  <c r="R670" i="1"/>
  <c r="R682" i="1"/>
  <c r="R754" i="1"/>
  <c r="R802" i="1"/>
  <c r="R922" i="1"/>
  <c r="R1030" i="1"/>
  <c r="R1078" i="1"/>
  <c r="R1234" i="1"/>
  <c r="R1258" i="1"/>
  <c r="R1282" i="1"/>
  <c r="R1330" i="1"/>
  <c r="R1426" i="1"/>
  <c r="R1510" i="1"/>
  <c r="R1546" i="1"/>
  <c r="R1642" i="1"/>
  <c r="R1798" i="1"/>
  <c r="R1858" i="1"/>
  <c r="R1930" i="1"/>
  <c r="R1978" i="1"/>
  <c r="R2014" i="1"/>
  <c r="R2050" i="1"/>
  <c r="R2110" i="1"/>
  <c r="R2722" i="1"/>
  <c r="R2758" i="1"/>
  <c r="R2818" i="1"/>
  <c r="R2854" i="1"/>
  <c r="R2890" i="1"/>
  <c r="R2998" i="1"/>
  <c r="R3058" i="1"/>
  <c r="R3202" i="1"/>
  <c r="R3262" i="1"/>
  <c r="R3310" i="1"/>
  <c r="R3382" i="1"/>
  <c r="R3418" i="1"/>
  <c r="R3490" i="1"/>
  <c r="R3526" i="1"/>
  <c r="R3790" i="1"/>
  <c r="R3862" i="1"/>
  <c r="R3898" i="1"/>
  <c r="R3922" i="1"/>
  <c r="R3958" i="1"/>
  <c r="R3994" i="1"/>
  <c r="R4006" i="1"/>
  <c r="R4042" i="1"/>
  <c r="R4066" i="1"/>
  <c r="R4078" i="1"/>
  <c r="R4102" i="1"/>
  <c r="R4162" i="1"/>
  <c r="R4342" i="1"/>
  <c r="R4414" i="1"/>
  <c r="R4474" i="1"/>
  <c r="R4522" i="1"/>
  <c r="R4558" i="1"/>
  <c r="R4606" i="1"/>
  <c r="R4678" i="1"/>
  <c r="R4690" i="1"/>
  <c r="R4702" i="1"/>
  <c r="R4750" i="1"/>
  <c r="R4762" i="1"/>
  <c r="R4798" i="1"/>
  <c r="R4846" i="1"/>
  <c r="R4894" i="1"/>
  <c r="R4942" i="1"/>
  <c r="R4990" i="1"/>
  <c r="R5134" i="1"/>
  <c r="R5170" i="1"/>
  <c r="R5194" i="1"/>
  <c r="R5254" i="1"/>
  <c r="R5290" i="1"/>
  <c r="R5338" i="1"/>
  <c r="R5398" i="1"/>
  <c r="R5506" i="1"/>
  <c r="R5530" i="1"/>
  <c r="R5578" i="1"/>
  <c r="R5638" i="1"/>
  <c r="R5770" i="1"/>
  <c r="R5806" i="1"/>
  <c r="R5854" i="1"/>
  <c r="R5902" i="1"/>
  <c r="R5926" i="1"/>
  <c r="R5986" i="1"/>
  <c r="R6034" i="1"/>
  <c r="R6058" i="1"/>
  <c r="R6970" i="1"/>
  <c r="R5538" i="1"/>
  <c r="R57" i="1"/>
  <c r="R370" i="1"/>
  <c r="R537" i="1"/>
  <c r="R668" i="1"/>
  <c r="R898" i="1"/>
  <c r="R1174" i="1"/>
  <c r="R1725" i="1"/>
  <c r="R2274" i="1"/>
  <c r="R3116" i="1"/>
  <c r="R3394" i="1"/>
  <c r="R3670" i="1"/>
  <c r="R4159" i="1"/>
  <c r="R4713" i="1"/>
  <c r="R5888" i="1"/>
  <c r="R95" i="1"/>
  <c r="R167" i="1"/>
  <c r="R203" i="1"/>
  <c r="R479" i="1"/>
  <c r="R791" i="1"/>
  <c r="R1211" i="1"/>
  <c r="R1235" i="1"/>
  <c r="R1259" i="1"/>
  <c r="R1295" i="1"/>
  <c r="R1331" i="1"/>
  <c r="R1535" i="1"/>
  <c r="R1559" i="1"/>
  <c r="R1595" i="1"/>
  <c r="R1643" i="1"/>
  <c r="R1835" i="1"/>
  <c r="R1991" i="1"/>
  <c r="R2291" i="1"/>
  <c r="R2327" i="1"/>
  <c r="R2399" i="1"/>
  <c r="R2435" i="1"/>
  <c r="R2483" i="1"/>
  <c r="R2507" i="1"/>
  <c r="R2531" i="1"/>
  <c r="R2567" i="1"/>
  <c r="R2615" i="1"/>
  <c r="R2699" i="1"/>
  <c r="R2795" i="1"/>
  <c r="R2831" i="1"/>
  <c r="R2879" i="1"/>
  <c r="R2987" i="1"/>
  <c r="R3095" i="1"/>
  <c r="R3131" i="1"/>
  <c r="R3167" i="1"/>
  <c r="R3203" i="1"/>
  <c r="R3239" i="1"/>
  <c r="R3263" i="1"/>
  <c r="R3287" i="1"/>
  <c r="R3299" i="1"/>
  <c r="R3323" i="1"/>
  <c r="R3455" i="1"/>
  <c r="R3491" i="1"/>
  <c r="R3503" i="1"/>
  <c r="R3551" i="1"/>
  <c r="R3587" i="1"/>
  <c r="R3635" i="1"/>
  <c r="R3659" i="1"/>
  <c r="R3695" i="1"/>
  <c r="R3743" i="1"/>
  <c r="R3803" i="1"/>
  <c r="R3947" i="1"/>
  <c r="R3995" i="1"/>
  <c r="R4031" i="1"/>
  <c r="R4139" i="1"/>
  <c r="R4187" i="1"/>
  <c r="R4223" i="1"/>
  <c r="R4295" i="1"/>
  <c r="R4415" i="1"/>
  <c r="R4499" i="1"/>
  <c r="R4571" i="1"/>
  <c r="R4643" i="1"/>
  <c r="R4811" i="1"/>
  <c r="R4847" i="1"/>
  <c r="R4895" i="1"/>
  <c r="R4955" i="1"/>
  <c r="R4979" i="1"/>
  <c r="R5003" i="1"/>
  <c r="R5015" i="1"/>
  <c r="R5063" i="1"/>
  <c r="R5159" i="1"/>
  <c r="R5195" i="1"/>
  <c r="R5243" i="1"/>
  <c r="R5279" i="1"/>
  <c r="R5387" i="1"/>
  <c r="R5435" i="1"/>
  <c r="R5459" i="1"/>
  <c r="R5507" i="1"/>
  <c r="R5543" i="1"/>
  <c r="R5663" i="1"/>
  <c r="R5783" i="1"/>
  <c r="R5843" i="1"/>
  <c r="R5999" i="1"/>
  <c r="R6083" i="1"/>
  <c r="R6107" i="1"/>
  <c r="R6143" i="1"/>
  <c r="R6215" i="1"/>
  <c r="R1975" i="1"/>
  <c r="R6786" i="1"/>
  <c r="R6022" i="1"/>
  <c r="R6860" i="1"/>
  <c r="R6859" i="1"/>
  <c r="R6500" i="1"/>
  <c r="R5853" i="1"/>
  <c r="R5743" i="1"/>
  <c r="R4967" i="1"/>
  <c r="R4928" i="1"/>
  <c r="R4555" i="1"/>
  <c r="R3234" i="1"/>
  <c r="R2625" i="1"/>
  <c r="R104" i="1"/>
  <c r="R128" i="1"/>
  <c r="R191" i="1"/>
  <c r="R258" i="1"/>
  <c r="R321" i="1"/>
  <c r="R354" i="1"/>
  <c r="R419" i="1"/>
  <c r="R443" i="1"/>
  <c r="R487" i="1"/>
  <c r="R752" i="1"/>
  <c r="R815" i="1"/>
  <c r="R883" i="1"/>
  <c r="R908" i="1"/>
  <c r="R947" i="1"/>
  <c r="R1076" i="1"/>
  <c r="R1148" i="1"/>
  <c r="R1198" i="1"/>
  <c r="R1231" i="1"/>
  <c r="R1270" i="1"/>
  <c r="R1304" i="1"/>
  <c r="R1340" i="1"/>
  <c r="R1402" i="1"/>
  <c r="R1436" i="1"/>
  <c r="R1506" i="1"/>
  <c r="R1582" i="1"/>
  <c r="R1618" i="1"/>
  <c r="R1787" i="1"/>
  <c r="R1821" i="1"/>
  <c r="R1915" i="1"/>
  <c r="R2034" i="1"/>
  <c r="R2132" i="1"/>
  <c r="R2215" i="1"/>
  <c r="R2251" i="1"/>
  <c r="R2301" i="1"/>
  <c r="R2349" i="1"/>
  <c r="R2443" i="1"/>
  <c r="R2576" i="1"/>
  <c r="R2614" i="1"/>
  <c r="R2843" i="1"/>
  <c r="R2939" i="1"/>
  <c r="R3080" i="1"/>
  <c r="R3332" i="1"/>
  <c r="R3370" i="1"/>
  <c r="R3462" i="1"/>
  <c r="R3644" i="1"/>
  <c r="R3727" i="1"/>
  <c r="R3871" i="1"/>
  <c r="R3910" i="1"/>
  <c r="R4126" i="1"/>
  <c r="R4174" i="1"/>
  <c r="R4279" i="1"/>
  <c r="R4423" i="1"/>
  <c r="R4482" i="1"/>
  <c r="R4591" i="1"/>
  <c r="R4903" i="1"/>
  <c r="R5059" i="1"/>
  <c r="R5444" i="1"/>
  <c r="R5707" i="1"/>
  <c r="R5995" i="1"/>
  <c r="R6068" i="1"/>
  <c r="R6203" i="1"/>
  <c r="R6331" i="1"/>
  <c r="R6381" i="1"/>
  <c r="R6671" i="1"/>
  <c r="R36" i="1"/>
  <c r="R228" i="1"/>
  <c r="R396" i="1"/>
  <c r="R432" i="1"/>
  <c r="R480" i="1"/>
  <c r="R516" i="1"/>
  <c r="R672" i="1"/>
  <c r="R720" i="1"/>
  <c r="R756" i="1"/>
  <c r="R1116" i="1"/>
  <c r="R1188" i="1"/>
  <c r="R1272" i="1"/>
  <c r="R1308" i="1"/>
  <c r="R1428" i="1"/>
  <c r="R1836" i="1"/>
  <c r="R1932" i="1"/>
  <c r="R1980" i="1"/>
  <c r="R2316" i="1"/>
  <c r="R2340" i="1"/>
  <c r="R2352" i="1"/>
  <c r="R2460" i="1"/>
  <c r="R2760" i="1"/>
  <c r="R2904" i="1"/>
  <c r="R2988" i="1"/>
  <c r="R3084" i="1"/>
  <c r="R3240" i="1"/>
  <c r="R3480" i="1"/>
  <c r="R3516" i="1"/>
  <c r="R3564" i="1"/>
  <c r="R3660" i="1"/>
  <c r="R3696" i="1"/>
  <c r="R3732" i="1"/>
  <c r="R3756" i="1"/>
  <c r="R3876" i="1"/>
  <c r="R3972" i="1"/>
  <c r="R4248" i="1"/>
  <c r="R4284" i="1"/>
  <c r="R4356" i="1"/>
  <c r="R4584" i="1"/>
  <c r="R4740" i="1"/>
  <c r="R4764" i="1"/>
  <c r="R4896" i="1"/>
  <c r="R5196" i="1"/>
  <c r="R5436" i="1"/>
  <c r="R5580" i="1"/>
  <c r="R6120" i="1"/>
  <c r="R6168" i="1"/>
  <c r="R6300" i="1"/>
  <c r="R6336" i="1"/>
  <c r="R6372" i="1"/>
  <c r="R6468" i="1"/>
  <c r="R6648" i="1"/>
  <c r="R6672" i="1"/>
  <c r="R6768" i="1"/>
  <c r="R6792" i="1"/>
  <c r="R6852" i="1"/>
  <c r="R6912" i="1"/>
  <c r="R6984" i="1"/>
  <c r="R4656" i="1"/>
  <c r="R1752" i="1"/>
  <c r="R156" i="1"/>
  <c r="R2196" i="1"/>
  <c r="R2496" i="1"/>
  <c r="R4428" i="1"/>
  <c r="R481" i="1"/>
  <c r="R517" i="1"/>
  <c r="R1045" i="1"/>
  <c r="R1081" i="1"/>
  <c r="R1117" i="1"/>
  <c r="R1237" i="1"/>
  <c r="R1381" i="1"/>
  <c r="R1537" i="1"/>
  <c r="R1909" i="1"/>
  <c r="R2017" i="1"/>
  <c r="R2185" i="1"/>
  <c r="R2281" i="1"/>
  <c r="R2305" i="1"/>
  <c r="R2353" i="1"/>
  <c r="R2377" i="1"/>
  <c r="R2461" i="1"/>
  <c r="R2497" i="1"/>
  <c r="R2653" i="1"/>
  <c r="R2785" i="1"/>
  <c r="R2833" i="1"/>
  <c r="R2929" i="1"/>
  <c r="R2977" i="1"/>
  <c r="R3049" i="1"/>
  <c r="R3061" i="1"/>
  <c r="R3097" i="1"/>
  <c r="R3145" i="1"/>
  <c r="R3445" i="1"/>
  <c r="R3529" i="1"/>
  <c r="R3685" i="1"/>
  <c r="R5029" i="1"/>
  <c r="R5149" i="1"/>
  <c r="R5629" i="1"/>
  <c r="R5689" i="1"/>
  <c r="R5929" i="1"/>
  <c r="R5977" i="1"/>
  <c r="R6049" i="1"/>
  <c r="R6085" i="1"/>
  <c r="R6121" i="1"/>
  <c r="R6157" i="1"/>
  <c r="R6193" i="1"/>
  <c r="R6229" i="1"/>
  <c r="R6301" i="1"/>
  <c r="R6385" i="1"/>
  <c r="R6409" i="1"/>
  <c r="R6433" i="1"/>
  <c r="R6469" i="1"/>
  <c r="R6505" i="1"/>
  <c r="R6649" i="1"/>
  <c r="R6697" i="1"/>
  <c r="R6733" i="1"/>
  <c r="R6769" i="1"/>
  <c r="R6961" i="1"/>
  <c r="R5736" i="1"/>
  <c r="R5604" i="1"/>
  <c r="R5437" i="1"/>
  <c r="R5161" i="1"/>
  <c r="R5100" i="1"/>
  <c r="R5065" i="1"/>
  <c r="R4873" i="1"/>
  <c r="R4800" i="1"/>
  <c r="R4176" i="1"/>
  <c r="R4105" i="1"/>
  <c r="R3937" i="1"/>
  <c r="R3793" i="1"/>
  <c r="R3360" i="1"/>
  <c r="R2964" i="1"/>
  <c r="R2808" i="1"/>
  <c r="R2725" i="1"/>
  <c r="R2641" i="1"/>
  <c r="R2604" i="1"/>
  <c r="R2484" i="1"/>
  <c r="R2064" i="1"/>
  <c r="R1896" i="1"/>
  <c r="R1800" i="1"/>
  <c r="R1453" i="1"/>
  <c r="R1321" i="1"/>
  <c r="R1069" i="1"/>
  <c r="R853" i="1"/>
  <c r="R601" i="1"/>
  <c r="R157" i="1"/>
  <c r="R384" i="1"/>
  <c r="R492" i="1"/>
  <c r="R541" i="1"/>
  <c r="R588" i="1"/>
  <c r="R637" i="1"/>
  <c r="R709" i="1"/>
  <c r="R733" i="1"/>
  <c r="R781" i="1"/>
  <c r="R864" i="1"/>
  <c r="R1057" i="1"/>
  <c r="R1129" i="1"/>
  <c r="R1441" i="1"/>
  <c r="R1489" i="1"/>
  <c r="R1621" i="1"/>
  <c r="R1825" i="1"/>
  <c r="R2040" i="1"/>
  <c r="R2197" i="1"/>
  <c r="R2293" i="1"/>
  <c r="R2364" i="1"/>
  <c r="R2568" i="1"/>
  <c r="R3385" i="1"/>
  <c r="R3444" i="1"/>
  <c r="R3552" i="1"/>
  <c r="R3624" i="1"/>
  <c r="R3649" i="1"/>
  <c r="R3721" i="1"/>
  <c r="R3852" i="1"/>
  <c r="R3925" i="1"/>
  <c r="R4644" i="1"/>
  <c r="R4836" i="1"/>
  <c r="R4908" i="1"/>
  <c r="R5113" i="1"/>
  <c r="R5677" i="1"/>
  <c r="R5965" i="1"/>
  <c r="R6012" i="1"/>
  <c r="R6060" i="1"/>
  <c r="R6096" i="1"/>
  <c r="R6228" i="1"/>
  <c r="R6804" i="1"/>
  <c r="R180" i="1"/>
  <c r="R264" i="1"/>
  <c r="R804" i="1"/>
  <c r="R888" i="1"/>
  <c r="R960" i="1"/>
  <c r="R996" i="1"/>
  <c r="R1080" i="1"/>
  <c r="R1464" i="1"/>
  <c r="R1632" i="1"/>
  <c r="R1716" i="1"/>
  <c r="R1812" i="1"/>
  <c r="R1908" i="1"/>
  <c r="R1956" i="1"/>
  <c r="R2100" i="1"/>
  <c r="R2688" i="1"/>
  <c r="R2748" i="1"/>
  <c r="R2928" i="1"/>
  <c r="R3000" i="1"/>
  <c r="R3036" i="1"/>
  <c r="R3132" i="1"/>
  <c r="R3228" i="1"/>
  <c r="R3384" i="1"/>
  <c r="R3492" i="1"/>
  <c r="R3600" i="1"/>
  <c r="R3684" i="1"/>
  <c r="R4092" i="1"/>
  <c r="R4140" i="1"/>
  <c r="R4272" i="1"/>
  <c r="R4524" i="1"/>
  <c r="R4680" i="1"/>
  <c r="R4812" i="1"/>
  <c r="R4848" i="1"/>
  <c r="R4872" i="1"/>
  <c r="R5028" i="1"/>
  <c r="R5316" i="1"/>
  <c r="R5340" i="1"/>
  <c r="R5412" i="1"/>
  <c r="R5568" i="1"/>
  <c r="R6000" i="1"/>
  <c r="R6084" i="1"/>
  <c r="R6108" i="1"/>
  <c r="R6240" i="1"/>
  <c r="R6408" i="1"/>
  <c r="R6504" i="1"/>
  <c r="R6540" i="1"/>
  <c r="R6576" i="1"/>
  <c r="R6588" i="1"/>
  <c r="R6624" i="1"/>
  <c r="R6876" i="1"/>
  <c r="R6936" i="1"/>
  <c r="R6948" i="1"/>
  <c r="R3300" i="1"/>
  <c r="R1284" i="1"/>
  <c r="R1032" i="1"/>
  <c r="R108" i="1"/>
  <c r="R336" i="1"/>
  <c r="R708" i="1"/>
  <c r="R1440" i="1"/>
  <c r="R2136" i="1"/>
  <c r="R2628" i="1"/>
  <c r="R3924" i="1"/>
  <c r="R5676" i="1"/>
  <c r="R6264" i="1"/>
  <c r="R721" i="1"/>
  <c r="R1465" i="1"/>
  <c r="R1633" i="1"/>
  <c r="R1693" i="1"/>
  <c r="R1741" i="1"/>
  <c r="R1765" i="1"/>
  <c r="R1789" i="1"/>
  <c r="R1837" i="1"/>
  <c r="R1885" i="1"/>
  <c r="R1969" i="1"/>
  <c r="R2125" i="1"/>
  <c r="R2317" i="1"/>
  <c r="R2821" i="1"/>
  <c r="R2893" i="1"/>
  <c r="R3109" i="1"/>
  <c r="R3157" i="1"/>
  <c r="R3565" i="1"/>
  <c r="R3589" i="1"/>
  <c r="R3601" i="1"/>
  <c r="R3841" i="1"/>
  <c r="R4045" i="1"/>
  <c r="R4093" i="1"/>
  <c r="R4141" i="1"/>
  <c r="R4213" i="1"/>
  <c r="R4369" i="1"/>
  <c r="R4453" i="1"/>
  <c r="R4741" i="1"/>
  <c r="R4885" i="1"/>
  <c r="R4957" i="1"/>
  <c r="R5017" i="1"/>
  <c r="R5197" i="1"/>
  <c r="R5233" i="1"/>
  <c r="R5485" i="1"/>
  <c r="R5557" i="1"/>
  <c r="R5869" i="1"/>
  <c r="R5905" i="1"/>
  <c r="R6001" i="1"/>
  <c r="R6097" i="1"/>
  <c r="R6169" i="1"/>
  <c r="R6241" i="1"/>
  <c r="R6265" i="1"/>
  <c r="R6373" i="1"/>
  <c r="R6457" i="1"/>
  <c r="R6481" i="1"/>
  <c r="R6577" i="1"/>
  <c r="R6673" i="1"/>
  <c r="R6805" i="1"/>
  <c r="R6853" i="1"/>
  <c r="R6877" i="1"/>
  <c r="R6901" i="1"/>
  <c r="R6913" i="1"/>
  <c r="R6937" i="1"/>
  <c r="R6949" i="1"/>
  <c r="R5761" i="1"/>
  <c r="R5329" i="1"/>
  <c r="R5160" i="1"/>
  <c r="R4513" i="1"/>
  <c r="R4333" i="1"/>
  <c r="R4104" i="1"/>
  <c r="R3936" i="1"/>
  <c r="R3792" i="1"/>
  <c r="R3469" i="1"/>
  <c r="R2845" i="1"/>
  <c r="R2724" i="1"/>
  <c r="R2232" i="1"/>
  <c r="R1404" i="1"/>
  <c r="R1320" i="1"/>
  <c r="R1105" i="1"/>
  <c r="R1068" i="1"/>
  <c r="R889" i="1"/>
  <c r="R360" i="1"/>
  <c r="R648" i="1"/>
  <c r="R361" i="1"/>
  <c r="R493" i="1"/>
  <c r="R661" i="1"/>
  <c r="R913" i="1"/>
  <c r="R1212" i="1"/>
  <c r="R1332" i="1"/>
  <c r="R1776" i="1"/>
  <c r="R2041" i="1"/>
  <c r="R2076" i="1"/>
  <c r="R2533" i="1"/>
  <c r="R2605" i="1"/>
  <c r="R2640" i="1"/>
  <c r="R3853" i="1"/>
  <c r="R4320" i="1"/>
  <c r="R4501" i="1"/>
  <c r="R4572" i="1"/>
  <c r="R4765" i="1"/>
  <c r="R5785" i="1"/>
  <c r="R5820" i="1"/>
  <c r="R5868" i="1"/>
  <c r="R6013" i="1"/>
  <c r="R6061" i="1"/>
  <c r="R6492" i="1"/>
  <c r="R6924" i="1"/>
  <c r="R84" i="1"/>
  <c r="R288" i="1"/>
  <c r="R348" i="1"/>
  <c r="R600" i="1"/>
  <c r="R636" i="1"/>
  <c r="R684" i="1"/>
  <c r="R936" i="1"/>
  <c r="R1236" i="1"/>
  <c r="R1344" i="1"/>
  <c r="R1512" i="1"/>
  <c r="R1848" i="1"/>
  <c r="R1968" i="1"/>
  <c r="R2088" i="1"/>
  <c r="R2304" i="1"/>
  <c r="R2388" i="1"/>
  <c r="R2508" i="1"/>
  <c r="R2580" i="1"/>
  <c r="R2616" i="1"/>
  <c r="R2652" i="1"/>
  <c r="R2784" i="1"/>
  <c r="R2880" i="1"/>
  <c r="R3348" i="1"/>
  <c r="R3396" i="1"/>
  <c r="R3588" i="1"/>
  <c r="R3708" i="1"/>
  <c r="R3900" i="1"/>
  <c r="R3960" i="1"/>
  <c r="R4080" i="1"/>
  <c r="R4116" i="1"/>
  <c r="R4164" i="1"/>
  <c r="R4296" i="1"/>
  <c r="R4416" i="1"/>
  <c r="R4452" i="1"/>
  <c r="R5076" i="1"/>
  <c r="R5088" i="1"/>
  <c r="R5280" i="1"/>
  <c r="R5400" i="1"/>
  <c r="R5448" i="1"/>
  <c r="R5556" i="1"/>
  <c r="R5628" i="1"/>
  <c r="R5724" i="1"/>
  <c r="R5772" i="1"/>
  <c r="R5808" i="1"/>
  <c r="R5904" i="1"/>
  <c r="R5928" i="1"/>
  <c r="R5976" i="1"/>
  <c r="R6072" i="1"/>
  <c r="R6192" i="1"/>
  <c r="R6216" i="1"/>
  <c r="R6360" i="1"/>
  <c r="R6432" i="1"/>
  <c r="R6696" i="1"/>
  <c r="R6732" i="1"/>
  <c r="R6864" i="1"/>
  <c r="R6900" i="1"/>
  <c r="R5508" i="1"/>
  <c r="R324" i="1"/>
  <c r="R564" i="1"/>
  <c r="R2892" i="1"/>
  <c r="R4032" i="1"/>
  <c r="R4728" i="1"/>
  <c r="R5112" i="1"/>
  <c r="R181" i="1"/>
  <c r="R313" i="1"/>
  <c r="R385" i="1"/>
  <c r="R397" i="1"/>
  <c r="R433" i="1"/>
  <c r="R565" i="1"/>
  <c r="R589" i="1"/>
  <c r="R685" i="1"/>
  <c r="R769" i="1"/>
  <c r="R829" i="1"/>
  <c r="R997" i="1"/>
  <c r="R1153" i="1"/>
  <c r="R1189" i="1"/>
  <c r="R1273" i="1"/>
  <c r="R1309" i="1"/>
  <c r="R1393" i="1"/>
  <c r="R1429" i="1"/>
  <c r="R1513" i="1"/>
  <c r="R1609" i="1"/>
  <c r="R1681" i="1"/>
  <c r="R1705" i="1"/>
  <c r="R1753" i="1"/>
  <c r="R1801" i="1"/>
  <c r="R1921" i="1"/>
  <c r="R2101" i="1"/>
  <c r="R2137" i="1"/>
  <c r="R2233" i="1"/>
  <c r="R2425" i="1"/>
  <c r="R2509" i="1"/>
  <c r="R2569" i="1"/>
  <c r="R3241" i="1"/>
  <c r="R3265" i="1"/>
  <c r="R3493" i="1"/>
  <c r="R3625" i="1"/>
  <c r="R3673" i="1"/>
  <c r="R3709" i="1"/>
  <c r="R3733" i="1"/>
  <c r="R3901" i="1"/>
  <c r="R3973" i="1"/>
  <c r="R4249" i="1"/>
  <c r="R4297" i="1"/>
  <c r="R4417" i="1"/>
  <c r="R4597" i="1"/>
  <c r="R4669" i="1"/>
  <c r="R4729" i="1"/>
  <c r="R4801" i="1"/>
  <c r="R4969" i="1"/>
  <c r="R5041" i="1"/>
  <c r="R5341" i="1"/>
  <c r="R5413" i="1"/>
  <c r="R5773" i="1"/>
  <c r="R5809" i="1"/>
  <c r="R5857" i="1"/>
  <c r="R5953" i="1"/>
  <c r="R6145" i="1"/>
  <c r="R6289" i="1"/>
  <c r="R6313" i="1"/>
  <c r="R6337" i="1"/>
  <c r="R6361" i="1"/>
  <c r="R6397" i="1"/>
  <c r="R6493" i="1"/>
  <c r="R6589" i="1"/>
  <c r="R6625" i="1"/>
  <c r="R6661" i="1"/>
  <c r="R6793" i="1"/>
  <c r="R6817" i="1"/>
  <c r="R6841" i="1"/>
  <c r="R6865" i="1"/>
  <c r="R6985" i="1"/>
  <c r="R5701" i="1"/>
  <c r="R5497" i="1"/>
  <c r="R5364" i="1"/>
  <c r="R5328" i="1"/>
  <c r="R5293" i="1"/>
  <c r="R5257" i="1"/>
  <c r="R4980" i="1"/>
  <c r="R4945" i="1"/>
  <c r="R4753" i="1"/>
  <c r="R4573" i="1"/>
  <c r="R4512" i="1"/>
  <c r="R4393" i="1"/>
  <c r="R4332" i="1"/>
  <c r="R4069" i="1"/>
  <c r="R4044" i="1"/>
  <c r="R3468" i="1"/>
  <c r="R3217" i="1"/>
  <c r="R3192" i="1"/>
  <c r="R3156" i="1"/>
  <c r="R2761" i="1"/>
  <c r="R2520" i="1"/>
  <c r="R2437" i="1"/>
  <c r="R2401" i="1"/>
  <c r="R1573" i="1"/>
  <c r="R1356" i="1"/>
  <c r="R1140" i="1"/>
  <c r="R937" i="1"/>
  <c r="R169" i="1"/>
  <c r="R780" i="1"/>
  <c r="R73" i="1"/>
  <c r="R204" i="1"/>
  <c r="R613" i="1"/>
  <c r="R1213" i="1"/>
  <c r="R1717" i="1"/>
  <c r="R1777" i="1"/>
  <c r="R2077" i="1"/>
  <c r="R2329" i="1"/>
  <c r="R2665" i="1"/>
  <c r="R3168" i="1"/>
  <c r="R4008" i="1"/>
  <c r="R4321" i="1"/>
  <c r="R4609" i="1"/>
  <c r="R5821" i="1"/>
  <c r="R6552" i="1"/>
  <c r="R6925" i="1"/>
  <c r="R132" i="1"/>
  <c r="R444" i="1"/>
  <c r="R660" i="1"/>
  <c r="R852" i="1"/>
  <c r="R924" i="1"/>
  <c r="R1044" i="1"/>
  <c r="R1152" i="1"/>
  <c r="R1380" i="1"/>
  <c r="R1536" i="1"/>
  <c r="R1860" i="1"/>
  <c r="R1884" i="1"/>
  <c r="R2052" i="1"/>
  <c r="R2124" i="1"/>
  <c r="R2160" i="1"/>
  <c r="R2280" i="1"/>
  <c r="R2472" i="1"/>
  <c r="R2832" i="1"/>
  <c r="R2856" i="1"/>
  <c r="R3204" i="1"/>
  <c r="R3324" i="1"/>
  <c r="R3420" i="1"/>
  <c r="R3456" i="1"/>
  <c r="R3504" i="1"/>
  <c r="R3528" i="1"/>
  <c r="R3636" i="1"/>
  <c r="R3720" i="1"/>
  <c r="R3804" i="1"/>
  <c r="R3828" i="1"/>
  <c r="R3840" i="1"/>
  <c r="R3864" i="1"/>
  <c r="R3996" i="1"/>
  <c r="R4152" i="1"/>
  <c r="R4188" i="1"/>
  <c r="R4236" i="1"/>
  <c r="R4368" i="1"/>
  <c r="R4476" i="1"/>
  <c r="R4500" i="1"/>
  <c r="R4620" i="1"/>
  <c r="R5016" i="1"/>
  <c r="R5064" i="1"/>
  <c r="R5232" i="1"/>
  <c r="R5268" i="1"/>
  <c r="R5484" i="1"/>
  <c r="R5784" i="1"/>
  <c r="R5832" i="1"/>
  <c r="R5856" i="1"/>
  <c r="R5988" i="1"/>
  <c r="R6048" i="1"/>
  <c r="R6144" i="1"/>
  <c r="R6972" i="1"/>
  <c r="R3432" i="1"/>
  <c r="R540" i="1"/>
  <c r="R732" i="1"/>
  <c r="R1620" i="1"/>
  <c r="R2424" i="1"/>
  <c r="R4212" i="1"/>
  <c r="R37" i="1"/>
  <c r="R229" i="1"/>
  <c r="R349" i="1"/>
  <c r="R445" i="1"/>
  <c r="R757" i="1"/>
  <c r="R865" i="1"/>
  <c r="R1225" i="1"/>
  <c r="R1345" i="1"/>
  <c r="R1561" i="1"/>
  <c r="R1645" i="1"/>
  <c r="R1813" i="1"/>
  <c r="R1849" i="1"/>
  <c r="R1861" i="1"/>
  <c r="R1957" i="1"/>
  <c r="R2065" i="1"/>
  <c r="R2113" i="1"/>
  <c r="R2209" i="1"/>
  <c r="R2341" i="1"/>
  <c r="R2365" i="1"/>
  <c r="R2629" i="1"/>
  <c r="R2689" i="1"/>
  <c r="R2713" i="1"/>
  <c r="R2809" i="1"/>
  <c r="R2881" i="1"/>
  <c r="R3037" i="1"/>
  <c r="R3421" i="1"/>
  <c r="R3553" i="1"/>
  <c r="R3829" i="1"/>
  <c r="R3865" i="1"/>
  <c r="R3997" i="1"/>
  <c r="R4117" i="1"/>
  <c r="R4525" i="1"/>
  <c r="R4585" i="1"/>
  <c r="R4621" i="1"/>
  <c r="R4681" i="1"/>
  <c r="R4897" i="1"/>
  <c r="R5317" i="1"/>
  <c r="R5365" i="1"/>
  <c r="R5401" i="1"/>
  <c r="R5449" i="1"/>
  <c r="R5545" i="1"/>
  <c r="R5881" i="1"/>
  <c r="R5989" i="1"/>
  <c r="R6073" i="1"/>
  <c r="R5700" i="1"/>
  <c r="R5496" i="1"/>
  <c r="R5425" i="1"/>
  <c r="R5292" i="1"/>
  <c r="R5256" i="1"/>
  <c r="R5052" i="1"/>
  <c r="R4944" i="1"/>
  <c r="R4909" i="1"/>
  <c r="R4825" i="1"/>
  <c r="R4752" i="1"/>
  <c r="R4537" i="1"/>
  <c r="R4392" i="1"/>
  <c r="R4357" i="1"/>
  <c r="R4237" i="1"/>
  <c r="R4068" i="1"/>
  <c r="R3817" i="1"/>
  <c r="R3505" i="1"/>
  <c r="R3216" i="1"/>
  <c r="R2557" i="1"/>
  <c r="R2436" i="1"/>
  <c r="R2400" i="1"/>
  <c r="R1920" i="1"/>
  <c r="R1740" i="1"/>
  <c r="R1572" i="1"/>
  <c r="R1488" i="1"/>
  <c r="R1224" i="1"/>
  <c r="R973" i="1"/>
  <c r="R841" i="1"/>
  <c r="R265" i="1"/>
  <c r="R217" i="1"/>
  <c r="R109" i="1"/>
  <c r="R205" i="1"/>
  <c r="R408" i="1"/>
  <c r="R456" i="1"/>
  <c r="R1141" i="1"/>
  <c r="R1548" i="1"/>
  <c r="R1872" i="1"/>
  <c r="R2016" i="1"/>
  <c r="R2112" i="1"/>
  <c r="R3001" i="1"/>
  <c r="R3205" i="1"/>
  <c r="R4884" i="1"/>
  <c r="R5737" i="1"/>
  <c r="R5833" i="1"/>
  <c r="R6025" i="1"/>
  <c r="R6553" i="1"/>
  <c r="R6600" i="1"/>
  <c r="R6660" i="1"/>
  <c r="R6" i="1"/>
  <c r="A2" i="8"/>
  <c r="R2" i="1"/>
  <c r="P13" i="1"/>
  <c r="B2" i="8" l="1" a="1"/>
  <c r="B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<sst xmlns="http://schemas.openxmlformats.org/spreadsheetml/2006/main" count="56111" uniqueCount="8023">
  <si>
    <t>Order_ID</t>
  </si>
  <si>
    <t>Order_Date</t>
  </si>
  <si>
    <t>Customer_ID</t>
  </si>
  <si>
    <t>Customer_Name</t>
  </si>
  <si>
    <t>Region</t>
  </si>
  <si>
    <t>State</t>
  </si>
  <si>
    <t>Category</t>
  </si>
  <si>
    <t>Sub_Category</t>
  </si>
  <si>
    <t>Product</t>
  </si>
  <si>
    <t>Quantity</t>
  </si>
  <si>
    <t>Unit_Price</t>
  </si>
  <si>
    <t>Discount</t>
  </si>
  <si>
    <t>Sales</t>
  </si>
  <si>
    <t>Cost</t>
  </si>
  <si>
    <t>Profit</t>
  </si>
  <si>
    <t>ORD-100001</t>
  </si>
  <si>
    <t>CUST-1748</t>
  </si>
  <si>
    <t>Ishaan Singh</t>
  </si>
  <si>
    <t>West</t>
  </si>
  <si>
    <t>Goa</t>
  </si>
  <si>
    <t>Technology</t>
  </si>
  <si>
    <t>Phones</t>
  </si>
  <si>
    <t>OnePlus Nord</t>
  </si>
  <si>
    <t>ORD-100002</t>
  </si>
  <si>
    <t>CUST-1554</t>
  </si>
  <si>
    <t>Ananya Kumar</t>
  </si>
  <si>
    <t>East</t>
  </si>
  <si>
    <t>West Bengal</t>
  </si>
  <si>
    <t>Furniture</t>
  </si>
  <si>
    <t>Chairs</t>
  </si>
  <si>
    <t>Ergo Chair</t>
  </si>
  <si>
    <t>ORD-100003</t>
  </si>
  <si>
    <t>CUST-1448</t>
  </si>
  <si>
    <t>Priya Reddy</t>
  </si>
  <si>
    <t>North</t>
  </si>
  <si>
    <t>Haryana</t>
  </si>
  <si>
    <t>Accessories</t>
  </si>
  <si>
    <t>Mechanical Keyboard</t>
  </si>
  <si>
    <t>ORD-100004</t>
  </si>
  <si>
    <t>CUST-1396</t>
  </si>
  <si>
    <t>Arjun Sharma</t>
  </si>
  <si>
    <t>Mesh Chair</t>
  </si>
  <si>
    <t>ORD-100005</t>
  </si>
  <si>
    <t>CUST-1392</t>
  </si>
  <si>
    <t>Aditya Patel</t>
  </si>
  <si>
    <t>South</t>
  </si>
  <si>
    <t>Telangana</t>
  </si>
  <si>
    <t>Tables</t>
  </si>
  <si>
    <t>Office Table</t>
  </si>
  <si>
    <t>ORD-100006</t>
  </si>
  <si>
    <t>CUST-1693</t>
  </si>
  <si>
    <t>Ananya Verma</t>
  </si>
  <si>
    <t>Kerala</t>
  </si>
  <si>
    <t>Office Supplies</t>
  </si>
  <si>
    <t>Paper</t>
  </si>
  <si>
    <t>A4 Copy Paper</t>
  </si>
  <si>
    <t>ORD-100007</t>
  </si>
  <si>
    <t>CUST-1328</t>
  </si>
  <si>
    <t>Ishaan Rao</t>
  </si>
  <si>
    <t>Tamil Nadu</t>
  </si>
  <si>
    <t>ORD-100008</t>
  </si>
  <si>
    <t>CUST-1239</t>
  </si>
  <si>
    <t>Aarav Kumar</t>
  </si>
  <si>
    <t>Binders</t>
  </si>
  <si>
    <t>Document Folder</t>
  </si>
  <si>
    <t>ORD-100009</t>
  </si>
  <si>
    <t>CUST-1732</t>
  </si>
  <si>
    <t>Sneha Singh</t>
  </si>
  <si>
    <t>Uttarakhand</t>
  </si>
  <si>
    <t>ORD-100010</t>
  </si>
  <si>
    <t>CUST-1570</t>
  </si>
  <si>
    <t>Meera Patel</t>
  </si>
  <si>
    <t>Ring Binder</t>
  </si>
  <si>
    <t>ORD-100011</t>
  </si>
  <si>
    <t>CUST-1043</t>
  </si>
  <si>
    <t>Ananya Patel</t>
  </si>
  <si>
    <t>Stationery</t>
  </si>
  <si>
    <t>Notebook Pack</t>
  </si>
  <si>
    <t>ORD-100012</t>
  </si>
  <si>
    <t>CUST-1207</t>
  </si>
  <si>
    <t>Aditya Reddy</t>
  </si>
  <si>
    <t>Jharkhand</t>
  </si>
  <si>
    <t>ORD-100013</t>
  </si>
  <si>
    <t>CUST-1204</t>
  </si>
  <si>
    <t>Rohan Rao</t>
  </si>
  <si>
    <t>ORD-100014</t>
  </si>
  <si>
    <t>CUST-1707</t>
  </si>
  <si>
    <t>Sneha Reddy</t>
  </si>
  <si>
    <t>USB-C Hub</t>
  </si>
  <si>
    <t>ORD-100015</t>
  </si>
  <si>
    <t>CUST-1787</t>
  </si>
  <si>
    <t>Storage</t>
  </si>
  <si>
    <t>Bookshelf</t>
  </si>
  <si>
    <t>ORD-100016</t>
  </si>
  <si>
    <t>CUST-1006</t>
  </si>
  <si>
    <t>Nisha Rao</t>
  </si>
  <si>
    <t>ORD-100017</t>
  </si>
  <si>
    <t>CUST-1335</t>
  </si>
  <si>
    <t>Rohan Verma</t>
  </si>
  <si>
    <t>Gujarat</t>
  </si>
  <si>
    <t>Laptops</t>
  </si>
  <si>
    <t>AeroBook 14</t>
  </si>
  <si>
    <t>ORD-100018</t>
  </si>
  <si>
    <t>CUST-1654</t>
  </si>
  <si>
    <t>Sneha Rao</t>
  </si>
  <si>
    <t>Maharashtra</t>
  </si>
  <si>
    <t>ORD-100019</t>
  </si>
  <si>
    <t>CUST-1224</t>
  </si>
  <si>
    <t>Meera Kumar</t>
  </si>
  <si>
    <t>ORD-100020</t>
  </si>
  <si>
    <t>CUST-1273</t>
  </si>
  <si>
    <t>Vikram Patel</t>
  </si>
  <si>
    <t>Andhra Pradesh</t>
  </si>
  <si>
    <t>Legal Paper</t>
  </si>
  <si>
    <t>ORD-100021</t>
  </si>
  <si>
    <t>CUST-1663</t>
  </si>
  <si>
    <t>Rahul Rao</t>
  </si>
  <si>
    <t>ORD-100022</t>
  </si>
  <si>
    <t>CUST-1257</t>
  </si>
  <si>
    <t>Aarav Patel</t>
  </si>
  <si>
    <t>ORD-100023</t>
  </si>
  <si>
    <t>CUST-1629</t>
  </si>
  <si>
    <t>Kavya Rao</t>
  </si>
  <si>
    <t>Meeting Table</t>
  </si>
  <si>
    <t>ORD-100024</t>
  </si>
  <si>
    <t>CUST-1372</t>
  </si>
  <si>
    <t>Arjun Reddy</t>
  </si>
  <si>
    <t>Madhya Pradesh</t>
  </si>
  <si>
    <t>Wireless Mouse</t>
  </si>
  <si>
    <t>ORD-100025</t>
  </si>
  <si>
    <t>CUST-1251</t>
  </si>
  <si>
    <t>Priya Rao</t>
  </si>
  <si>
    <t>Rajasthan</t>
  </si>
  <si>
    <t>ORD-100026</t>
  </si>
  <si>
    <t>CUST-1676</t>
  </si>
  <si>
    <t>Aarav Rao</t>
  </si>
  <si>
    <t>ORD-100027</t>
  </si>
  <si>
    <t>CUST-1379</t>
  </si>
  <si>
    <t>Pixel Max</t>
  </si>
  <si>
    <t>ORD-100028</t>
  </si>
  <si>
    <t>CUST-1726</t>
  </si>
  <si>
    <t>Photo Paper</t>
  </si>
  <si>
    <t>ORD-100029</t>
  </si>
  <si>
    <t>CUST-1768</t>
  </si>
  <si>
    <t>Delhi</t>
  </si>
  <si>
    <t>ORD-100030</t>
  </si>
  <si>
    <t>CUST-1049</t>
  </si>
  <si>
    <t>Karnataka</t>
  </si>
  <si>
    <t>UltraNote 15</t>
  </si>
  <si>
    <t>ORD-100031</t>
  </si>
  <si>
    <t>CUST-1786</t>
  </si>
  <si>
    <t>Meera Singh</t>
  </si>
  <si>
    <t>Galaxy Pro</t>
  </si>
  <si>
    <t>ORD-100032</t>
  </si>
  <si>
    <t>CUST-1358</t>
  </si>
  <si>
    <t>Rahul Patel</t>
  </si>
  <si>
    <t>ORD-100033</t>
  </si>
  <si>
    <t>CUST-1627</t>
  </si>
  <si>
    <t>Vikram Kumar</t>
  </si>
  <si>
    <t>Presentation Folder</t>
  </si>
  <si>
    <t>ORD-100034</t>
  </si>
  <si>
    <t>CUST-1073</t>
  </si>
  <si>
    <t>Rohan Sharma</t>
  </si>
  <si>
    <t>ORD-100035</t>
  </si>
  <si>
    <t>CUST-1401</t>
  </si>
  <si>
    <t>Ananya Reddy</t>
  </si>
  <si>
    <t>Assam</t>
  </si>
  <si>
    <t>ORD-100036</t>
  </si>
  <si>
    <t>Sneha Verma</t>
  </si>
  <si>
    <t>Filing Cabinet</t>
  </si>
  <si>
    <t>ORD-100037</t>
  </si>
  <si>
    <t>CUST-1311</t>
  </si>
  <si>
    <t>ORD-100038</t>
  </si>
  <si>
    <t>CUST-1394</t>
  </si>
  <si>
    <t>ORD-100039</t>
  </si>
  <si>
    <t>CUST-1537</t>
  </si>
  <si>
    <t>Uttar Pradesh</t>
  </si>
  <si>
    <t>Study Table</t>
  </si>
  <si>
    <t>ORD-100040</t>
  </si>
  <si>
    <t>CUST-1650</t>
  </si>
  <si>
    <t>Sneha Sharma</t>
  </si>
  <si>
    <t>ORD-100041</t>
  </si>
  <si>
    <t>CUST-1502</t>
  </si>
  <si>
    <t>ORD-100042</t>
  </si>
  <si>
    <t>CUST-1024</t>
  </si>
  <si>
    <t>Aarav Sharma</t>
  </si>
  <si>
    <t>Marker Set</t>
  </si>
  <si>
    <t>ORD-100043</t>
  </si>
  <si>
    <t>CUST-1568</t>
  </si>
  <si>
    <t>Vikram Rao</t>
  </si>
  <si>
    <t>ORD-100044</t>
  </si>
  <si>
    <t>CUST-1102</t>
  </si>
  <si>
    <t>Meera Verma</t>
  </si>
  <si>
    <t>Odisha</t>
  </si>
  <si>
    <t>ORD-100045</t>
  </si>
  <si>
    <t>CUST-1205</t>
  </si>
  <si>
    <t>Diya Singh</t>
  </si>
  <si>
    <t>ORD-100046</t>
  </si>
  <si>
    <t>CUST-1440</t>
  </si>
  <si>
    <t>Aarav Reddy</t>
  </si>
  <si>
    <t>ORD-100047</t>
  </si>
  <si>
    <t>CUST-1293</t>
  </si>
  <si>
    <t>ORD-100048</t>
  </si>
  <si>
    <t>CUST-1623</t>
  </si>
  <si>
    <t>ORD-100049</t>
  </si>
  <si>
    <t>ORD-100050</t>
  </si>
  <si>
    <t>CUST-1310</t>
  </si>
  <si>
    <t>Vikram Singh</t>
  </si>
  <si>
    <t>ORD-100051</t>
  </si>
  <si>
    <t>CUST-1675</t>
  </si>
  <si>
    <t>ORD-100052</t>
  </si>
  <si>
    <t>CUST-1664</t>
  </si>
  <si>
    <t>Sneha Kumar</t>
  </si>
  <si>
    <t>Punjab</t>
  </si>
  <si>
    <t>ORD-100053</t>
  </si>
  <si>
    <t>CUST-1404</t>
  </si>
  <si>
    <t>ORD-100054</t>
  </si>
  <si>
    <t>CUST-1032</t>
  </si>
  <si>
    <t>Ishaan Patel</t>
  </si>
  <si>
    <t>ORD-100055</t>
  </si>
  <si>
    <t>CUST-1063</t>
  </si>
  <si>
    <t>Diya Rao</t>
  </si>
  <si>
    <t>ORD-100056</t>
  </si>
  <si>
    <t>CUST-1082</t>
  </si>
  <si>
    <t>ORD-100057</t>
  </si>
  <si>
    <t>CUST-1137</t>
  </si>
  <si>
    <t>Rahul Sharma</t>
  </si>
  <si>
    <t>ORD-100058</t>
  </si>
  <si>
    <t>CUST-1265</t>
  </si>
  <si>
    <t>ORD-100059</t>
  </si>
  <si>
    <t>CUST-1026</t>
  </si>
  <si>
    <t>Aditya Verma</t>
  </si>
  <si>
    <t>ORD-100060</t>
  </si>
  <si>
    <t>CUST-1060</t>
  </si>
  <si>
    <t>ORD-100061</t>
  </si>
  <si>
    <t>CUST-1233</t>
  </si>
  <si>
    <t>ORD-100062</t>
  </si>
  <si>
    <t>CUST-1505</t>
  </si>
  <si>
    <t>Storage Rack</t>
  </si>
  <si>
    <t>ORD-100063</t>
  </si>
  <si>
    <t>CUST-1308</t>
  </si>
  <si>
    <t>Rahul Kumar</t>
  </si>
  <si>
    <t>ORD-100064</t>
  </si>
  <si>
    <t>CUST-1131</t>
  </si>
  <si>
    <t>Ananya Rao</t>
  </si>
  <si>
    <t>ORD-100065</t>
  </si>
  <si>
    <t>CUST-1355</t>
  </si>
  <si>
    <t>Aditya Rao</t>
  </si>
  <si>
    <t>ORD-100066</t>
  </si>
  <si>
    <t>CUST-1370</t>
  </si>
  <si>
    <t>ORD-100067</t>
  </si>
  <si>
    <t>CUST-1035</t>
  </si>
  <si>
    <t>Arjun Verma</t>
  </si>
  <si>
    <t>ORD-100068</t>
  </si>
  <si>
    <t>CUST-1577</t>
  </si>
  <si>
    <t>ORD-100069</t>
  </si>
  <si>
    <t>CUST-1578</t>
  </si>
  <si>
    <t>ORD-100070</t>
  </si>
  <si>
    <t>Bihar</t>
  </si>
  <si>
    <t>ORD-100071</t>
  </si>
  <si>
    <t>CUST-1454</t>
  </si>
  <si>
    <t>ORD-100072</t>
  </si>
  <si>
    <t>CUST-1510</t>
  </si>
  <si>
    <t>Vikram Verma</t>
  </si>
  <si>
    <t>ORD-100073</t>
  </si>
  <si>
    <t>CUST-1483</t>
  </si>
  <si>
    <t>Diya Kumar</t>
  </si>
  <si>
    <t>Premium Pens</t>
  </si>
  <si>
    <t>ORD-100074</t>
  </si>
  <si>
    <t>CUST-1248</t>
  </si>
  <si>
    <t>Kavya Kumar</t>
  </si>
  <si>
    <t>ORD-100075</t>
  </si>
  <si>
    <t>ORD-100076</t>
  </si>
  <si>
    <t>CUST-1715</t>
  </si>
  <si>
    <t>ORD-100077</t>
  </si>
  <si>
    <t>CUST-1077</t>
  </si>
  <si>
    <t>Ishaan Kumar</t>
  </si>
  <si>
    <t>ORD-100078</t>
  </si>
  <si>
    <t>CUST-1221</t>
  </si>
  <si>
    <t>Kavya Singh</t>
  </si>
  <si>
    <t>ORD-100079</t>
  </si>
  <si>
    <t>CUST-1495</t>
  </si>
  <si>
    <t>Meera Rao</t>
  </si>
  <si>
    <t>ORD-100080</t>
  </si>
  <si>
    <t>Aarav Verma</t>
  </si>
  <si>
    <t>ORD-100081</t>
  </si>
  <si>
    <t>CUST-1052</t>
  </si>
  <si>
    <t>ORD-100082</t>
  </si>
  <si>
    <t>CUST-1304</t>
  </si>
  <si>
    <t>Meera Reddy</t>
  </si>
  <si>
    <t>Executive Chair</t>
  </si>
  <si>
    <t>ORD-100083</t>
  </si>
  <si>
    <t>CUST-1784</t>
  </si>
  <si>
    <t>ORD-100084</t>
  </si>
  <si>
    <t>CUST-1580</t>
  </si>
  <si>
    <t>Priya Patel</t>
  </si>
  <si>
    <t>ORD-100085</t>
  </si>
  <si>
    <t>CUST-1009</t>
  </si>
  <si>
    <t>Vikram Reddy</t>
  </si>
  <si>
    <t>ORD-100086</t>
  </si>
  <si>
    <t>CUST-1457</t>
  </si>
  <si>
    <t>ProBook X</t>
  </si>
  <si>
    <t>ORD-100087</t>
  </si>
  <si>
    <t>CUST-1112</t>
  </si>
  <si>
    <t>Aarav Singh</t>
  </si>
  <si>
    <t>ORD-100088</t>
  </si>
  <si>
    <t>CUST-1076</t>
  </si>
  <si>
    <t>ORD-100089</t>
  </si>
  <si>
    <t>CUST-1200</t>
  </si>
  <si>
    <t>Ananya Sharma</t>
  </si>
  <si>
    <t>ORD-100090</t>
  </si>
  <si>
    <t>CUST-1798</t>
  </si>
  <si>
    <t>Nisha Kumar</t>
  </si>
  <si>
    <t>ORD-100091</t>
  </si>
  <si>
    <t>CUST-1586</t>
  </si>
  <si>
    <t>ORD-100092</t>
  </si>
  <si>
    <t>CUST-1660</t>
  </si>
  <si>
    <t>ORD-100093</t>
  </si>
  <si>
    <t>CUST-1242</t>
  </si>
  <si>
    <t>Arjun Patel</t>
  </si>
  <si>
    <t>ORD-100094</t>
  </si>
  <si>
    <t>CUST-1632</t>
  </si>
  <si>
    <t>ORD-100095</t>
  </si>
  <si>
    <t>CUST-1302</t>
  </si>
  <si>
    <t>ORD-100096</t>
  </si>
  <si>
    <t>CUST-1624</t>
  </si>
  <si>
    <t>ORD-100097</t>
  </si>
  <si>
    <t>CUST-1658</t>
  </si>
  <si>
    <t>Rohan Reddy</t>
  </si>
  <si>
    <t>ORD-100098</t>
  </si>
  <si>
    <t>CUST-1067</t>
  </si>
  <si>
    <t>Vikram Sharma</t>
  </si>
  <si>
    <t>ORD-100099</t>
  </si>
  <si>
    <t>CUST-1106</t>
  </si>
  <si>
    <t>ORD-100100</t>
  </si>
  <si>
    <t>CUST-1197</t>
  </si>
  <si>
    <t>ORD-100101</t>
  </si>
  <si>
    <t>CUST-1269</t>
  </si>
  <si>
    <t>ORD-100102</t>
  </si>
  <si>
    <t>ORD-100103</t>
  </si>
  <si>
    <t>CUST-1114</t>
  </si>
  <si>
    <t>ORD-100104</t>
  </si>
  <si>
    <t>CUST-1765</t>
  </si>
  <si>
    <t>Kavya Reddy</t>
  </si>
  <si>
    <t>ORD-100105</t>
  </si>
  <si>
    <t>CUST-1274</t>
  </si>
  <si>
    <t>ORD-100106</t>
  </si>
  <si>
    <t>CUST-1064</t>
  </si>
  <si>
    <t>ORD-100107</t>
  </si>
  <si>
    <t>CUST-1496</t>
  </si>
  <si>
    <t>Sneha Patel</t>
  </si>
  <si>
    <t>ORD-100108</t>
  </si>
  <si>
    <t>CUST-1493</t>
  </si>
  <si>
    <t>ORD-100109</t>
  </si>
  <si>
    <t>CUST-1015</t>
  </si>
  <si>
    <t>ORD-100110</t>
  </si>
  <si>
    <t>CUST-1038</t>
  </si>
  <si>
    <t>ORD-100111</t>
  </si>
  <si>
    <t>CUST-1262</t>
  </si>
  <si>
    <t>Ishaan Reddy</t>
  </si>
  <si>
    <t>ORD-100112</t>
  </si>
  <si>
    <t>CUST-1781</t>
  </si>
  <si>
    <t>ORD-100113</t>
  </si>
  <si>
    <t>CUST-1218</t>
  </si>
  <si>
    <t>Nisha Sharma</t>
  </si>
  <si>
    <t>ORD-100114</t>
  </si>
  <si>
    <t>CUST-1353</t>
  </si>
  <si>
    <t>ORD-100115</t>
  </si>
  <si>
    <t>CUST-1645</t>
  </si>
  <si>
    <t>ORD-100116</t>
  </si>
  <si>
    <t>CUST-1746</t>
  </si>
  <si>
    <t>ORD-100117</t>
  </si>
  <si>
    <t>CUST-1018</t>
  </si>
  <si>
    <t>Rahul Singh</t>
  </si>
  <si>
    <t>ORD-100118</t>
  </si>
  <si>
    <t>ORD-100119</t>
  </si>
  <si>
    <t>CUST-1604</t>
  </si>
  <si>
    <t>Nisha Patel</t>
  </si>
  <si>
    <t>ORD-100120</t>
  </si>
  <si>
    <t>CUST-1665</t>
  </si>
  <si>
    <t>ORD-100121</t>
  </si>
  <si>
    <t>CUST-1590</t>
  </si>
  <si>
    <t>ORD-100122</t>
  </si>
  <si>
    <t>CUST-1071</t>
  </si>
  <si>
    <t>ORD-100123</t>
  </si>
  <si>
    <t>CUST-1646</t>
  </si>
  <si>
    <t>ORD-100124</t>
  </si>
  <si>
    <t>CUST-1160</t>
  </si>
  <si>
    <t>Ananya Singh</t>
  </si>
  <si>
    <t>ORD-100125</t>
  </si>
  <si>
    <t>CUST-1036</t>
  </si>
  <si>
    <t>ORD-100126</t>
  </si>
  <si>
    <t>CUST-1531</t>
  </si>
  <si>
    <t>ORD-100127</t>
  </si>
  <si>
    <t>CUST-1423</t>
  </si>
  <si>
    <t>Diya Patel</t>
  </si>
  <si>
    <t>ORD-100128</t>
  </si>
  <si>
    <t>CUST-1740</t>
  </si>
  <si>
    <t>Rohan Kumar</t>
  </si>
  <si>
    <t>ORD-100129</t>
  </si>
  <si>
    <t>CUST-1214</t>
  </si>
  <si>
    <t>Rahul Reddy</t>
  </si>
  <si>
    <t>ORD-100130</t>
  </si>
  <si>
    <t>CUST-1048</t>
  </si>
  <si>
    <t>ORD-100131</t>
  </si>
  <si>
    <t>CUST-1662</t>
  </si>
  <si>
    <t>Rohan Patel</t>
  </si>
  <si>
    <t>ORD-100132</t>
  </si>
  <si>
    <t>CUST-1468</t>
  </si>
  <si>
    <t>ORD-100133</t>
  </si>
  <si>
    <t>CUST-1775</t>
  </si>
  <si>
    <t>Priya Kumar</t>
  </si>
  <si>
    <t>ORD-100134</t>
  </si>
  <si>
    <t>CUST-1656</t>
  </si>
  <si>
    <t>ORD-100135</t>
  </si>
  <si>
    <t>CUST-1408</t>
  </si>
  <si>
    <t>ORD-100136</t>
  </si>
  <si>
    <t>CUST-1297</t>
  </si>
  <si>
    <t>ORD-100137</t>
  </si>
  <si>
    <t>CUST-1681</t>
  </si>
  <si>
    <t>ORD-100138</t>
  </si>
  <si>
    <t>CUST-1641</t>
  </si>
  <si>
    <t>ORD-100139</t>
  </si>
  <si>
    <t>CUST-1382</t>
  </si>
  <si>
    <t>ORD-100140</t>
  </si>
  <si>
    <t>CUST-1476</t>
  </si>
  <si>
    <t>Aditya Kumar</t>
  </si>
  <si>
    <t>ORD-100141</t>
  </si>
  <si>
    <t>CUST-1123</t>
  </si>
  <si>
    <t>ORD-100142</t>
  </si>
  <si>
    <t>CUST-1752</t>
  </si>
  <si>
    <t>ORD-100143</t>
  </si>
  <si>
    <t>CUST-1724</t>
  </si>
  <si>
    <t>ORD-100144</t>
  </si>
  <si>
    <t>ORD-100145</t>
  </si>
  <si>
    <t>CUST-1078</t>
  </si>
  <si>
    <t>ORD-100146</t>
  </si>
  <si>
    <t>CUST-1669</t>
  </si>
  <si>
    <t>ORD-100147</t>
  </si>
  <si>
    <t>CUST-1458</t>
  </si>
  <si>
    <t>ORD-100148</t>
  </si>
  <si>
    <t>CUST-1391</t>
  </si>
  <si>
    <t>ORD-100149</t>
  </si>
  <si>
    <t>CUST-1521</t>
  </si>
  <si>
    <t>ORD-100150</t>
  </si>
  <si>
    <t>CUST-1562</t>
  </si>
  <si>
    <t>ORD-100151</t>
  </si>
  <si>
    <t>CUST-1625</t>
  </si>
  <si>
    <t>Nisha Verma</t>
  </si>
  <si>
    <t>ORD-100152</t>
  </si>
  <si>
    <t>CUST-1799</t>
  </si>
  <si>
    <t>Ishaan Verma</t>
  </si>
  <si>
    <t>ORD-100153</t>
  </si>
  <si>
    <t>CUST-1296</t>
  </si>
  <si>
    <t>ORD-100154</t>
  </si>
  <si>
    <t>CUST-1303</t>
  </si>
  <si>
    <t>ORD-100155</t>
  </si>
  <si>
    <t>CUST-1146</t>
  </si>
  <si>
    <t>ORD-100156</t>
  </si>
  <si>
    <t>CUST-1480</t>
  </si>
  <si>
    <t>ORD-100157</t>
  </si>
  <si>
    <t>CUST-1593</t>
  </si>
  <si>
    <t>Nisha Reddy</t>
  </si>
  <si>
    <t>ORD-100158</t>
  </si>
  <si>
    <t>CUST-1791</t>
  </si>
  <si>
    <t>ORD-100159</t>
  </si>
  <si>
    <t>CUST-1704</t>
  </si>
  <si>
    <t>ORD-100160</t>
  </si>
  <si>
    <t>ORD-100161</t>
  </si>
  <si>
    <t>CUST-1226</t>
  </si>
  <si>
    <t>ORD-100162</t>
  </si>
  <si>
    <t>CUST-1525</t>
  </si>
  <si>
    <t>ORD-100163</t>
  </si>
  <si>
    <t>ORD-100164</t>
  </si>
  <si>
    <t>CUST-1430</t>
  </si>
  <si>
    <t>ORD-100165</t>
  </si>
  <si>
    <t>ORD-100166</t>
  </si>
  <si>
    <t>ORD-100167</t>
  </si>
  <si>
    <t>CUST-1393</t>
  </si>
  <si>
    <t>ORD-100168</t>
  </si>
  <si>
    <t>ORD-100169</t>
  </si>
  <si>
    <t>ORD-100170</t>
  </si>
  <si>
    <t>CUST-1380</t>
  </si>
  <si>
    <t>ORD-100171</t>
  </si>
  <si>
    <t>ORD-100172</t>
  </si>
  <si>
    <t>CUST-1121</t>
  </si>
  <si>
    <t>Arjun Kumar</t>
  </si>
  <si>
    <t>ORD-100173</t>
  </si>
  <si>
    <t>CUST-1058</t>
  </si>
  <si>
    <t>ORD-100174</t>
  </si>
  <si>
    <t>ORD-100175</t>
  </si>
  <si>
    <t>CUST-1709</t>
  </si>
  <si>
    <t>ORD-100176</t>
  </si>
  <si>
    <t>CUST-1128</t>
  </si>
  <si>
    <t>ORD-100177</t>
  </si>
  <si>
    <t>CUST-1309</t>
  </si>
  <si>
    <t>Diya Sharma</t>
  </si>
  <si>
    <t>ORD-100178</t>
  </si>
  <si>
    <t>CUST-1518</t>
  </si>
  <si>
    <t>ORD-100179</t>
  </si>
  <si>
    <t>ORD-100180</t>
  </si>
  <si>
    <t>CUST-1720</t>
  </si>
  <si>
    <t>ORD-100181</t>
  </si>
  <si>
    <t>ORD-100182</t>
  </si>
  <si>
    <t>CUST-1190</t>
  </si>
  <si>
    <t>ORD-100183</t>
  </si>
  <si>
    <t>ORD-100184</t>
  </si>
  <si>
    <t>CUST-1509</t>
  </si>
  <si>
    <t>ORD-100185</t>
  </si>
  <si>
    <t>CUST-1727</t>
  </si>
  <si>
    <t>ORD-100186</t>
  </si>
  <si>
    <t>CUST-1100</t>
  </si>
  <si>
    <t>ORD-100187</t>
  </si>
  <si>
    <t>ORD-100188</t>
  </si>
  <si>
    <t>CUST-1572</t>
  </si>
  <si>
    <t>ORD-100189</t>
  </si>
  <si>
    <t>ORD-100190</t>
  </si>
  <si>
    <t>CUST-1708</t>
  </si>
  <si>
    <t>Arjun Singh</t>
  </si>
  <si>
    <t>ORD-100191</t>
  </si>
  <si>
    <t>ORD-100192</t>
  </si>
  <si>
    <t>CUST-1216</t>
  </si>
  <si>
    <t>ORD-100193</t>
  </si>
  <si>
    <t>CUST-1381</t>
  </si>
  <si>
    <t>ORD-100194</t>
  </si>
  <si>
    <t>ORD-100195</t>
  </si>
  <si>
    <t>ORD-100196</t>
  </si>
  <si>
    <t>ORD-100197</t>
  </si>
  <si>
    <t>CUST-1523</t>
  </si>
  <si>
    <t>Rahul Verma</t>
  </si>
  <si>
    <t>ORD-100198</t>
  </si>
  <si>
    <t>CUST-1755</t>
  </si>
  <si>
    <t>ORD-100199</t>
  </si>
  <si>
    <t>Arjun Rao</t>
  </si>
  <si>
    <t>ORD-100200</t>
  </si>
  <si>
    <t>CUST-1444</t>
  </si>
  <si>
    <t>ORD-100201</t>
  </si>
  <si>
    <t>CUST-1438</t>
  </si>
  <si>
    <t>ORD-100202</t>
  </si>
  <si>
    <t>CUST-1136</t>
  </si>
  <si>
    <t>ORD-100203</t>
  </si>
  <si>
    <t>CUST-1789</t>
  </si>
  <si>
    <t>ORD-100204</t>
  </si>
  <si>
    <t>CUST-1628</t>
  </si>
  <si>
    <t>ORD-100205</t>
  </si>
  <si>
    <t>CUST-1181</t>
  </si>
  <si>
    <t>ORD-100206</t>
  </si>
  <si>
    <t>ORD-100207</t>
  </si>
  <si>
    <t>CUST-1602</t>
  </si>
  <si>
    <t>ORD-100208</t>
  </si>
  <si>
    <t>CUST-1512</t>
  </si>
  <si>
    <t>Priya Sharma</t>
  </si>
  <si>
    <t>ORD-100209</t>
  </si>
  <si>
    <t>CUST-1320</t>
  </si>
  <si>
    <t>ORD-100210</t>
  </si>
  <si>
    <t>CUST-1390</t>
  </si>
  <si>
    <t>ORD-100211</t>
  </si>
  <si>
    <t>CUST-1149</t>
  </si>
  <si>
    <t>ORD-100212</t>
  </si>
  <si>
    <t>CUST-1294</t>
  </si>
  <si>
    <t>ORD-100213</t>
  </si>
  <si>
    <t>CUST-1424</t>
  </si>
  <si>
    <t>ORD-100214</t>
  </si>
  <si>
    <t>ORD-100215</t>
  </si>
  <si>
    <t>ORD-100216</t>
  </si>
  <si>
    <t>CUST-1595</t>
  </si>
  <si>
    <t>ORD-100217</t>
  </si>
  <si>
    <t>ORD-100218</t>
  </si>
  <si>
    <t>ORD-100219</t>
  </si>
  <si>
    <t>ORD-100220</t>
  </si>
  <si>
    <t>CUST-1527</t>
  </si>
  <si>
    <t>Aditya Sharma</t>
  </si>
  <si>
    <t>ORD-100221</t>
  </si>
  <si>
    <t>CUST-1377</t>
  </si>
  <si>
    <t>ORD-100222</t>
  </si>
  <si>
    <t>CUST-1608</t>
  </si>
  <si>
    <t>ORD-100223</t>
  </si>
  <si>
    <t>CUST-1289</t>
  </si>
  <si>
    <t>ORD-100224</t>
  </si>
  <si>
    <t>ORD-100225</t>
  </si>
  <si>
    <t>CUST-1111</t>
  </si>
  <si>
    <t>ORD-100226</t>
  </si>
  <si>
    <t>CUST-1508</t>
  </si>
  <si>
    <t>ORD-100227</t>
  </si>
  <si>
    <t>CUST-1425</t>
  </si>
  <si>
    <t>ORD-100228</t>
  </si>
  <si>
    <t>CUST-1649</t>
  </si>
  <si>
    <t>ORD-100229</t>
  </si>
  <si>
    <t>CUST-1716</t>
  </si>
  <si>
    <t>ORD-100230</t>
  </si>
  <si>
    <t>CUST-1281</t>
  </si>
  <si>
    <t>ORD-100231</t>
  </si>
  <si>
    <t>CUST-1252</t>
  </si>
  <si>
    <t>ORD-100232</t>
  </si>
  <si>
    <t>CUST-1561</t>
  </si>
  <si>
    <t>ORD-100233</t>
  </si>
  <si>
    <t>CUST-1124</t>
  </si>
  <si>
    <t>ORD-100234</t>
  </si>
  <si>
    <t>CUST-1299</t>
  </si>
  <si>
    <t>ORD-100235</t>
  </si>
  <si>
    <t>CUST-1482</t>
  </si>
  <si>
    <t>ORD-100236</t>
  </si>
  <si>
    <t>CUST-1167</t>
  </si>
  <si>
    <t>ORD-100237</t>
  </si>
  <si>
    <t>CUST-1050</t>
  </si>
  <si>
    <t>ORD-100238</t>
  </si>
  <si>
    <t>CUST-1080</t>
  </si>
  <si>
    <t>ORD-100239</t>
  </si>
  <si>
    <t>CUST-1560</t>
  </si>
  <si>
    <t>ORD-100240</t>
  </si>
  <si>
    <t>CUST-1792</t>
  </si>
  <si>
    <t>ORD-100241</t>
  </si>
  <si>
    <t>CUST-1657</t>
  </si>
  <si>
    <t>Aditya Singh</t>
  </si>
  <si>
    <t>ORD-100242</t>
  </si>
  <si>
    <t>ORD-100243</t>
  </si>
  <si>
    <t>ORD-100244</t>
  </si>
  <si>
    <t>ORD-100245</t>
  </si>
  <si>
    <t>CUST-1193</t>
  </si>
  <si>
    <t>ORD-100246</t>
  </si>
  <si>
    <t>CUST-1433</t>
  </si>
  <si>
    <t>Diya Reddy</t>
  </si>
  <si>
    <t>ORD-100247</t>
  </si>
  <si>
    <t>CUST-1672</t>
  </si>
  <si>
    <t>ORD-100248</t>
  </si>
  <si>
    <t>CUST-1179</t>
  </si>
  <si>
    <t>ORD-100249</t>
  </si>
  <si>
    <t>CUST-1344</t>
  </si>
  <si>
    <t>ORD-100250</t>
  </si>
  <si>
    <t>ORD-100251</t>
  </si>
  <si>
    <t>ORD-100252</t>
  </si>
  <si>
    <t>CUST-1501</t>
  </si>
  <si>
    <t>ORD-100253</t>
  </si>
  <si>
    <t>CUST-1500</t>
  </si>
  <si>
    <t>ORD-100254</t>
  </si>
  <si>
    <t>ORD-100255</t>
  </si>
  <si>
    <t>CUST-1061</t>
  </si>
  <si>
    <t>ORD-100256</t>
  </si>
  <si>
    <t>ORD-100257</t>
  </si>
  <si>
    <t>CUST-1491</t>
  </si>
  <si>
    <t>ORD-100258</t>
  </si>
  <si>
    <t>CUST-1474</t>
  </si>
  <si>
    <t>Priya Verma</t>
  </si>
  <si>
    <t>ORD-100259</t>
  </si>
  <si>
    <t>CUST-1479</t>
  </si>
  <si>
    <t>ORD-100260</t>
  </si>
  <si>
    <t>CUST-1098</t>
  </si>
  <si>
    <t>ORD-100261</t>
  </si>
  <si>
    <t>CUST-1022</t>
  </si>
  <si>
    <t>ORD-100262</t>
  </si>
  <si>
    <t>CUST-1301</t>
  </si>
  <si>
    <t>ORD-100263</t>
  </si>
  <si>
    <t>CUST-1535</t>
  </si>
  <si>
    <t>ORD-100264</t>
  </si>
  <si>
    <t>CUST-1188</t>
  </si>
  <si>
    <t>ORD-100265</t>
  </si>
  <si>
    <t>ORD-100266</t>
  </si>
  <si>
    <t>CUST-1318</t>
  </si>
  <si>
    <t>ORD-100267</t>
  </si>
  <si>
    <t>CUST-1446</t>
  </si>
  <si>
    <t>ORD-100268</t>
  </si>
  <si>
    <t>ORD-100269</t>
  </si>
  <si>
    <t>ORD-100270</t>
  </si>
  <si>
    <t>CUST-1398</t>
  </si>
  <si>
    <t>ORD-100271</t>
  </si>
  <si>
    <t>CUST-1485</t>
  </si>
  <si>
    <t>ORD-100272</t>
  </si>
  <si>
    <t>CUST-1046</t>
  </si>
  <si>
    <t>ORD-100273</t>
  </si>
  <si>
    <t>CUST-1460</t>
  </si>
  <si>
    <t>ORD-100274</t>
  </si>
  <si>
    <t>CUST-1213</t>
  </si>
  <si>
    <t>ORD-100275</t>
  </si>
  <si>
    <t>CUST-1489</t>
  </si>
  <si>
    <t>ORD-100276</t>
  </si>
  <si>
    <t>CUST-1256</t>
  </si>
  <si>
    <t>Kavya Verma</t>
  </si>
  <si>
    <t>ORD-100277</t>
  </si>
  <si>
    <t>CUST-1103</t>
  </si>
  <si>
    <t>ORD-100278</t>
  </si>
  <si>
    <t>ORD-100279</t>
  </si>
  <si>
    <t>ORD-100280</t>
  </si>
  <si>
    <t>ORD-100281</t>
  </si>
  <si>
    <t>ORD-100282</t>
  </si>
  <si>
    <t>CUST-1140</t>
  </si>
  <si>
    <t>ORD-100283</t>
  </si>
  <si>
    <t>ORD-100284</t>
  </si>
  <si>
    <t>CUST-1653</t>
  </si>
  <si>
    <t>ORD-100285</t>
  </si>
  <si>
    <t>CUST-1145</t>
  </si>
  <si>
    <t>ORD-100286</t>
  </si>
  <si>
    <t>CUST-1421</t>
  </si>
  <si>
    <t>ORD-100287</t>
  </si>
  <si>
    <t>CUST-1428</t>
  </si>
  <si>
    <t>ORD-100288</t>
  </si>
  <si>
    <t>CUST-1730</t>
  </si>
  <si>
    <t>ORD-100289</t>
  </si>
  <si>
    <t>CUST-1543</t>
  </si>
  <si>
    <t>ORD-100290</t>
  </si>
  <si>
    <t>CUST-1314</t>
  </si>
  <si>
    <t>ORD-100291</t>
  </si>
  <si>
    <t>ORD-100292</t>
  </si>
  <si>
    <t>ORD-100293</t>
  </si>
  <si>
    <t>CUST-1263</t>
  </si>
  <si>
    <t>ORD-100294</t>
  </si>
  <si>
    <t>CUST-1065</t>
  </si>
  <si>
    <t>ORD-100295</t>
  </si>
  <si>
    <t>ORD-100296</t>
  </si>
  <si>
    <t>CUST-1759</t>
  </si>
  <si>
    <t>ORD-100297</t>
  </si>
  <si>
    <t>ORD-100298</t>
  </si>
  <si>
    <t>CUST-1450</t>
  </si>
  <si>
    <t>ORD-100299</t>
  </si>
  <si>
    <t>CUST-1749</t>
  </si>
  <si>
    <t>ORD-100300</t>
  </si>
  <si>
    <t>CUST-1744</t>
  </si>
  <si>
    <t>ORD-100301</t>
  </si>
  <si>
    <t>ORD-100302</t>
  </si>
  <si>
    <t>ORD-100303</t>
  </si>
  <si>
    <t>CUST-1613</t>
  </si>
  <si>
    <t>ORD-100304</t>
  </si>
  <si>
    <t>CUST-1017</t>
  </si>
  <si>
    <t>ORD-100305</t>
  </si>
  <si>
    <t>ORD-100306</t>
  </si>
  <si>
    <t>ORD-100307</t>
  </si>
  <si>
    <t>CUST-1272</t>
  </si>
  <si>
    <t>ORD-100308</t>
  </si>
  <si>
    <t>CUST-1333</t>
  </si>
  <si>
    <t>ORD-100309</t>
  </si>
  <si>
    <t>CUST-1395</t>
  </si>
  <si>
    <t>ORD-100310</t>
  </si>
  <si>
    <t>CUST-1156</t>
  </si>
  <si>
    <t>ORD-100311</t>
  </si>
  <si>
    <t>CUST-1666</t>
  </si>
  <si>
    <t>ORD-100312</t>
  </si>
  <si>
    <t>CUST-1519</t>
  </si>
  <si>
    <t>ORD-100313</t>
  </si>
  <si>
    <t>CUST-1515</t>
  </si>
  <si>
    <t>ORD-100314</t>
  </si>
  <si>
    <t>CUST-1016</t>
  </si>
  <si>
    <t>ORD-100315</t>
  </si>
  <si>
    <t>CUST-1041</t>
  </si>
  <si>
    <t>Priya Singh</t>
  </si>
  <si>
    <t>ORD-100316</t>
  </si>
  <si>
    <t>CUST-1209</t>
  </si>
  <si>
    <t>ORD-100317</t>
  </si>
  <si>
    <t>CUST-1158</t>
  </si>
  <si>
    <t>ORD-100318</t>
  </si>
  <si>
    <t>CUST-1723</t>
  </si>
  <si>
    <t>ORD-100319</t>
  </si>
  <si>
    <t>CUST-1245</t>
  </si>
  <si>
    <t>ORD-100320</t>
  </si>
  <si>
    <t>CUST-1611</t>
  </si>
  <si>
    <t>Diya Verma</t>
  </si>
  <si>
    <t>ORD-100321</t>
  </si>
  <si>
    <t>ORD-100322</t>
  </si>
  <si>
    <t>CUST-1612</t>
  </si>
  <si>
    <t>ORD-100323</t>
  </si>
  <si>
    <t>CUST-1757</t>
  </si>
  <si>
    <t>ORD-100324</t>
  </si>
  <si>
    <t>CUST-1143</t>
  </si>
  <si>
    <t>ORD-100325</t>
  </si>
  <si>
    <t>ORD-100326</t>
  </si>
  <si>
    <t>CUST-1075</t>
  </si>
  <si>
    <t>ORD-100327</t>
  </si>
  <si>
    <t>CUST-1054</t>
  </si>
  <si>
    <t>ORD-100328</t>
  </si>
  <si>
    <t>ORD-100329</t>
  </si>
  <si>
    <t>CUST-1606</t>
  </si>
  <si>
    <t>ORD-100330</t>
  </si>
  <si>
    <t>ORD-100331</t>
  </si>
  <si>
    <t>ORD-100332</t>
  </si>
  <si>
    <t>ORD-100333</t>
  </si>
  <si>
    <t>ORD-100334</t>
  </si>
  <si>
    <t>CUST-1203</t>
  </si>
  <si>
    <t>ORD-100335</t>
  </si>
  <si>
    <t>CUST-1001</t>
  </si>
  <si>
    <t>ORD-100336</t>
  </si>
  <si>
    <t>CUST-1278</t>
  </si>
  <si>
    <t>ORD-100337</t>
  </si>
  <si>
    <t>ORD-100338</t>
  </si>
  <si>
    <t>ORD-100339</t>
  </si>
  <si>
    <t>CUST-1413</t>
  </si>
  <si>
    <t>ORD-100340</t>
  </si>
  <si>
    <t>CUST-1800</t>
  </si>
  <si>
    <t>ORD-100341</t>
  </si>
  <si>
    <t>CUST-1225</t>
  </si>
  <si>
    <t>ORD-100342</t>
  </si>
  <si>
    <t>CUST-1651</t>
  </si>
  <si>
    <t>ORD-100343</t>
  </si>
  <si>
    <t>ORD-100344</t>
  </si>
  <si>
    <t>CUST-1068</t>
  </si>
  <si>
    <t>ORD-100345</t>
  </si>
  <si>
    <t>ORD-100346</t>
  </si>
  <si>
    <t>CUST-1455</t>
  </si>
  <si>
    <t>ORD-100347</t>
  </si>
  <si>
    <t>ORD-100348</t>
  </si>
  <si>
    <t>ORD-100349</t>
  </si>
  <si>
    <t>CUST-1630</t>
  </si>
  <si>
    <t>ORD-100350</t>
  </si>
  <si>
    <t>CUST-1199</t>
  </si>
  <si>
    <t>Kavya Patel</t>
  </si>
  <si>
    <t>ORD-100351</t>
  </si>
  <si>
    <t>CUST-1285</t>
  </si>
  <si>
    <t>ORD-100352</t>
  </si>
  <si>
    <t>ORD-100353</t>
  </si>
  <si>
    <t>ORD-100354</t>
  </si>
  <si>
    <t>CUST-1161</t>
  </si>
  <si>
    <t>ORD-100355</t>
  </si>
  <si>
    <t>ORD-100356</t>
  </si>
  <si>
    <t>ORD-100357</t>
  </si>
  <si>
    <t>CUST-1170</t>
  </si>
  <si>
    <t>ORD-100358</t>
  </si>
  <si>
    <t>CUST-1733</t>
  </si>
  <si>
    <t>ORD-100359</t>
  </si>
  <si>
    <t>CUST-1403</t>
  </si>
  <si>
    <t>ORD-100360</t>
  </si>
  <si>
    <t>ORD-100361</t>
  </si>
  <si>
    <t>ORD-100362</t>
  </si>
  <si>
    <t>ORD-100363</t>
  </si>
  <si>
    <t>CUST-1790</t>
  </si>
  <si>
    <t>ORD-100364</t>
  </si>
  <si>
    <t>CUST-1694</t>
  </si>
  <si>
    <t>ORD-100365</t>
  </si>
  <si>
    <t>CUST-1195</t>
  </si>
  <si>
    <t>ORD-100366</t>
  </si>
  <si>
    <t>CUST-1142</t>
  </si>
  <si>
    <t>ORD-100367</t>
  </si>
  <si>
    <t>ORD-100368</t>
  </si>
  <si>
    <t>ORD-100369</t>
  </si>
  <si>
    <t>CUST-1070</t>
  </si>
  <si>
    <t>ORD-100370</t>
  </si>
  <si>
    <t>ORD-100371</t>
  </si>
  <si>
    <t>ORD-100372</t>
  </si>
  <si>
    <t>CUST-1259</t>
  </si>
  <si>
    <t>ORD-100373</t>
  </si>
  <si>
    <t>CUST-1153</t>
  </si>
  <si>
    <t>Nisha Singh</t>
  </si>
  <si>
    <t>ORD-100374</t>
  </si>
  <si>
    <t>CUST-1079</t>
  </si>
  <si>
    <t>ORD-100375</t>
  </si>
  <si>
    <t>CUST-1522</t>
  </si>
  <si>
    <t>ORD-100376</t>
  </si>
  <si>
    <t>ORD-100377</t>
  </si>
  <si>
    <t>CUST-1202</t>
  </si>
  <si>
    <t>ORD-100378</t>
  </si>
  <si>
    <t>CUST-1217</t>
  </si>
  <si>
    <t>ORD-100379</t>
  </si>
  <si>
    <t>CUST-1386</t>
  </si>
  <si>
    <t>ORD-100380</t>
  </si>
  <si>
    <t>CUST-1673</t>
  </si>
  <si>
    <t>ORD-100381</t>
  </si>
  <si>
    <t>CUST-1530</t>
  </si>
  <si>
    <t>ORD-100382</t>
  </si>
  <si>
    <t>CUST-1545</t>
  </si>
  <si>
    <t>ORD-100383</t>
  </si>
  <si>
    <t>CUST-1183</t>
  </si>
  <si>
    <t>ORD-100384</t>
  </si>
  <si>
    <t>CUST-1711</t>
  </si>
  <si>
    <t>ORD-100385</t>
  </si>
  <si>
    <t>ORD-100386</t>
  </si>
  <si>
    <t>ORD-100387</t>
  </si>
  <si>
    <t>CUST-1326</t>
  </si>
  <si>
    <t>ORD-100388</t>
  </si>
  <si>
    <t>ORD-100389</t>
  </si>
  <si>
    <t>ORD-100390</t>
  </si>
  <si>
    <t>CUST-1360</t>
  </si>
  <si>
    <t>ORD-100391</t>
  </si>
  <si>
    <t>ORD-100392</t>
  </si>
  <si>
    <t>CUST-1258</t>
  </si>
  <si>
    <t>ORD-100393</t>
  </si>
  <si>
    <t>CUST-1678</t>
  </si>
  <si>
    <t>ORD-100394</t>
  </si>
  <si>
    <t>CUST-1339</t>
  </si>
  <si>
    <t>ORD-100395</t>
  </si>
  <si>
    <t>CUST-1497</t>
  </si>
  <si>
    <t>ORD-100396</t>
  </si>
  <si>
    <t>CUST-1498</t>
  </si>
  <si>
    <t>ORD-100397</t>
  </si>
  <si>
    <t>ORD-100398</t>
  </si>
  <si>
    <t>CUST-1596</t>
  </si>
  <si>
    <t>ORD-100399</t>
  </si>
  <si>
    <t>ORD-100400</t>
  </si>
  <si>
    <t>CUST-1345</t>
  </si>
  <si>
    <t>ORD-100401</t>
  </si>
  <si>
    <t>CUST-1144</t>
  </si>
  <si>
    <t>ORD-100402</t>
  </si>
  <si>
    <t>CUST-1550</t>
  </si>
  <si>
    <t>ORD-100403</t>
  </si>
  <si>
    <t>ORD-100404</t>
  </si>
  <si>
    <t>CUST-1191</t>
  </si>
  <si>
    <t>ORD-100405</t>
  </si>
  <si>
    <t>ORD-100406</t>
  </si>
  <si>
    <t>Rohan Singh</t>
  </si>
  <si>
    <t>ORD-100407</t>
  </si>
  <si>
    <t>CUST-1023</t>
  </si>
  <si>
    <t>ORD-100408</t>
  </si>
  <si>
    <t>CUST-1113</t>
  </si>
  <si>
    <t>ORD-100409</t>
  </si>
  <si>
    <t>CUST-1456</t>
  </si>
  <si>
    <t>ORD-100410</t>
  </si>
  <si>
    <t>CUST-1275</t>
  </si>
  <si>
    <t>ORD-100411</t>
  </si>
  <si>
    <t>ORD-100412</t>
  </si>
  <si>
    <t>CUST-1622</t>
  </si>
  <si>
    <t>ORD-100413</t>
  </si>
  <si>
    <t>CUST-1232</t>
  </si>
  <si>
    <t>ORD-100414</t>
  </si>
  <si>
    <t>ORD-100415</t>
  </si>
  <si>
    <t>CUST-1174</t>
  </si>
  <si>
    <t>ORD-100416</t>
  </si>
  <si>
    <t>ORD-100417</t>
  </si>
  <si>
    <t>CUST-1083</t>
  </si>
  <si>
    <t>ORD-100418</t>
  </si>
  <si>
    <t>ORD-100419</t>
  </si>
  <si>
    <t>CUST-1763</t>
  </si>
  <si>
    <t>ORD-100420</t>
  </si>
  <si>
    <t>CUST-1130</t>
  </si>
  <si>
    <t>ORD-100421</t>
  </si>
  <si>
    <t>ORD-100422</t>
  </si>
  <si>
    <t>CUST-1614</t>
  </si>
  <si>
    <t>ORD-100423</t>
  </si>
  <si>
    <t>ORD-100424</t>
  </si>
  <si>
    <t>CUST-1378</t>
  </si>
  <si>
    <t>ORD-100425</t>
  </si>
  <si>
    <t>ORD-100426</t>
  </si>
  <si>
    <t>ORD-100427</t>
  </si>
  <si>
    <t>CUST-1133</t>
  </si>
  <si>
    <t>ORD-100428</t>
  </si>
  <si>
    <t>ORD-100429</t>
  </si>
  <si>
    <t>ORD-100430</t>
  </si>
  <si>
    <t>ORD-100431</t>
  </si>
  <si>
    <t>CUST-1415</t>
  </si>
  <si>
    <t>ORD-100432</t>
  </si>
  <si>
    <t>CUST-1184</t>
  </si>
  <si>
    <t>ORD-100433</t>
  </si>
  <si>
    <t>CUST-1536</t>
  </si>
  <si>
    <t>ORD-100434</t>
  </si>
  <si>
    <t>ORD-100435</t>
  </si>
  <si>
    <t>CUST-1585</t>
  </si>
  <si>
    <t>ORD-100436</t>
  </si>
  <si>
    <t>CUST-1208</t>
  </si>
  <si>
    <t>ORD-100437</t>
  </si>
  <si>
    <t>CUST-1619</t>
  </si>
  <si>
    <t>ORD-100438</t>
  </si>
  <si>
    <t>CUST-1418</t>
  </si>
  <si>
    <t>ORD-100439</t>
  </si>
  <si>
    <t>CUST-1770</t>
  </si>
  <si>
    <t>ORD-100440</t>
  </si>
  <si>
    <t>CUST-1539</t>
  </si>
  <si>
    <t>Ishaan Sharma</t>
  </si>
  <si>
    <t>ORD-100441</t>
  </si>
  <si>
    <t>CUST-1579</t>
  </si>
  <si>
    <t>ORD-100442</t>
  </si>
  <si>
    <t>Kavya Sharma</t>
  </si>
  <si>
    <t>ORD-100443</t>
  </si>
  <si>
    <t>CUST-1524</t>
  </si>
  <si>
    <t>ORD-100444</t>
  </si>
  <si>
    <t>CUST-1639</t>
  </si>
  <si>
    <t>ORD-100445</t>
  </si>
  <si>
    <t>ORD-100446</t>
  </si>
  <si>
    <t>ORD-100447</t>
  </si>
  <si>
    <t>CUST-1605</t>
  </si>
  <si>
    <t>ORD-100448</t>
  </si>
  <si>
    <t>CUST-1574</t>
  </si>
  <si>
    <t>ORD-100449</t>
  </si>
  <si>
    <t>ORD-100450</t>
  </si>
  <si>
    <t>CUST-1795</t>
  </si>
  <si>
    <t>ORD-100451</t>
  </si>
  <si>
    <t>CUST-1420</t>
  </si>
  <si>
    <t>ORD-100452</t>
  </si>
  <si>
    <t>CUST-1680</t>
  </si>
  <si>
    <t>ORD-100453</t>
  </si>
  <si>
    <t>CUST-1691</t>
  </si>
  <si>
    <t>ORD-100454</t>
  </si>
  <si>
    <t>CUST-1747</t>
  </si>
  <si>
    <t>ORD-100455</t>
  </si>
  <si>
    <t>CUST-1376</t>
  </si>
  <si>
    <t>ORD-100456</t>
  </si>
  <si>
    <t>ORD-100457</t>
  </si>
  <si>
    <t>ORD-100458</t>
  </si>
  <si>
    <t>CUST-1346</t>
  </si>
  <si>
    <t>ORD-100459</t>
  </si>
  <si>
    <t>CUST-1449</t>
  </si>
  <si>
    <t>ORD-100460</t>
  </si>
  <si>
    <t>CUST-1037</t>
  </si>
  <si>
    <t>ORD-100461</t>
  </si>
  <si>
    <t>CUST-1607</t>
  </si>
  <si>
    <t>ORD-100462</t>
  </si>
  <si>
    <t>ORD-100463</t>
  </si>
  <si>
    <t>ORD-100464</t>
  </si>
  <si>
    <t>ORD-100465</t>
  </si>
  <si>
    <t>ORD-100466</t>
  </si>
  <si>
    <t>ORD-100467</t>
  </si>
  <si>
    <t>ORD-100468</t>
  </si>
  <si>
    <t>ORD-100469</t>
  </si>
  <si>
    <t>ORD-100470</t>
  </si>
  <si>
    <t>CUST-1298</t>
  </si>
  <si>
    <t>ORD-100471</t>
  </si>
  <si>
    <t>ORD-100472</t>
  </si>
  <si>
    <t>CUST-1116</t>
  </si>
  <si>
    <t>ORD-100473</t>
  </si>
  <si>
    <t>ORD-100474</t>
  </si>
  <si>
    <t>CUST-1047</t>
  </si>
  <si>
    <t>ORD-100475</t>
  </si>
  <si>
    <t>ORD-100476</t>
  </si>
  <si>
    <t>ORD-100477</t>
  </si>
  <si>
    <t>CUST-1246</t>
  </si>
  <si>
    <t>ORD-100478</t>
  </si>
  <si>
    <t>ORD-100479</t>
  </si>
  <si>
    <t>CUST-1389</t>
  </si>
  <si>
    <t>ORD-100480</t>
  </si>
  <si>
    <t>CUST-1290</t>
  </si>
  <si>
    <t>ORD-100481</t>
  </si>
  <si>
    <t>CUST-1452</t>
  </si>
  <si>
    <t>ORD-100482</t>
  </si>
  <si>
    <t>ORD-100483</t>
  </si>
  <si>
    <t>ORD-100484</t>
  </si>
  <si>
    <t>CUST-1441</t>
  </si>
  <si>
    <t>ORD-100485</t>
  </si>
  <si>
    <t>ORD-100486</t>
  </si>
  <si>
    <t>ORD-100487</t>
  </si>
  <si>
    <t>ORD-100488</t>
  </si>
  <si>
    <t>CUST-1758</t>
  </si>
  <si>
    <t>ORD-100489</t>
  </si>
  <si>
    <t>ORD-100490</t>
  </si>
  <si>
    <t>CUST-1366</t>
  </si>
  <si>
    <t>ORD-100491</t>
  </si>
  <si>
    <t>CUST-1548</t>
  </si>
  <si>
    <t>ORD-100492</t>
  </si>
  <si>
    <t>ORD-100493</t>
  </si>
  <si>
    <t>CUST-1738</t>
  </si>
  <si>
    <t>ORD-100494</t>
  </si>
  <si>
    <t>ORD-100495</t>
  </si>
  <si>
    <t>CUST-1096</t>
  </si>
  <si>
    <t>ORD-100496</t>
  </si>
  <si>
    <t>ORD-100497</t>
  </si>
  <si>
    <t>CUST-1555</t>
  </si>
  <si>
    <t>ORD-100498</t>
  </si>
  <si>
    <t>ORD-100499</t>
  </si>
  <si>
    <t>ORD-100500</t>
  </si>
  <si>
    <t>CUST-1228</t>
  </si>
  <si>
    <t>ORD-100501</t>
  </si>
  <si>
    <t>CUST-1108</t>
  </si>
  <si>
    <t>ORD-100502</t>
  </si>
  <si>
    <t>ORD-100503</t>
  </si>
  <si>
    <t>CUST-1331</t>
  </si>
  <si>
    <t>ORD-100504</t>
  </si>
  <si>
    <t>ORD-100505</t>
  </si>
  <si>
    <t>ORD-100506</t>
  </si>
  <si>
    <t>CUST-1725</t>
  </si>
  <si>
    <t>ORD-100507</t>
  </si>
  <si>
    <t>CUST-1211</t>
  </si>
  <si>
    <t>ORD-100508</t>
  </si>
  <si>
    <t>ORD-100509</t>
  </si>
  <si>
    <t>ORD-100510</t>
  </si>
  <si>
    <t>CUST-1703</t>
  </si>
  <si>
    <t>ORD-100511</t>
  </si>
  <si>
    <t>CUST-1552</t>
  </si>
  <si>
    <t>ORD-100512</t>
  </si>
  <si>
    <t>ORD-100513</t>
  </si>
  <si>
    <t>CUST-1134</t>
  </si>
  <si>
    <t>ORD-100514</t>
  </si>
  <si>
    <t>CUST-1267</t>
  </si>
  <si>
    <t>ORD-100515</t>
  </si>
  <si>
    <t>ORD-100516</t>
  </si>
  <si>
    <t>ORD-100517</t>
  </si>
  <si>
    <t>CUST-1637</t>
  </si>
  <si>
    <t>ORD-100518</t>
  </si>
  <si>
    <t>CUST-1101</t>
  </si>
  <si>
    <t>ORD-100519</t>
  </si>
  <si>
    <t>ORD-100520</t>
  </si>
  <si>
    <t>CUST-1329</t>
  </si>
  <si>
    <t>ORD-100521</t>
  </si>
  <si>
    <t>CUST-1699</t>
  </si>
  <si>
    <t>ORD-100522</t>
  </si>
  <si>
    <t>ORD-100523</t>
  </si>
  <si>
    <t>CUST-1564</t>
  </si>
  <si>
    <t>ORD-100524</t>
  </si>
  <si>
    <t>ORD-100525</t>
  </si>
  <si>
    <t>ORD-100526</t>
  </si>
  <si>
    <t>ORD-100527</t>
  </si>
  <si>
    <t>ORD-100528</t>
  </si>
  <si>
    <t>ORD-100529</t>
  </si>
  <si>
    <t>ORD-100530</t>
  </si>
  <si>
    <t>ORD-100531</t>
  </si>
  <si>
    <t>ORD-100532</t>
  </si>
  <si>
    <t>ORD-100533</t>
  </si>
  <si>
    <t>ORD-100534</t>
  </si>
  <si>
    <t>CUST-1150</t>
  </si>
  <si>
    <t>ORD-100535</t>
  </si>
  <si>
    <t>CUST-1005</t>
  </si>
  <si>
    <t>ORD-100536</t>
  </si>
  <si>
    <t>ORD-100537</t>
  </si>
  <si>
    <t>ORD-100538</t>
  </si>
  <si>
    <t>CUST-1271</t>
  </si>
  <si>
    <t>ORD-100539</t>
  </si>
  <si>
    <t>CUST-1323</t>
  </si>
  <si>
    <t>ORD-100540</t>
  </si>
  <si>
    <t>CUST-1712</t>
  </si>
  <si>
    <t>ORD-100541</t>
  </si>
  <si>
    <t>CUST-1088</t>
  </si>
  <si>
    <t>ORD-100542</t>
  </si>
  <si>
    <t>ORD-100543</t>
  </si>
  <si>
    <t>CUST-1014</t>
  </si>
  <si>
    <t>ORD-100544</t>
  </si>
  <si>
    <t>CUST-1025</t>
  </si>
  <si>
    <t>ORD-100545</t>
  </si>
  <si>
    <t>ORD-100546</t>
  </si>
  <si>
    <t>Meera Sharma</t>
  </si>
  <si>
    <t>ORD-100547</t>
  </si>
  <si>
    <t>CUST-1463</t>
  </si>
  <si>
    <t>ORD-100548</t>
  </si>
  <si>
    <t>CUST-1780</t>
  </si>
  <si>
    <t>ORD-100549</t>
  </si>
  <si>
    <t>ORD-100550</t>
  </si>
  <si>
    <t>ORD-100551</t>
  </si>
  <si>
    <t>ORD-100552</t>
  </si>
  <si>
    <t>CUST-1731</t>
  </si>
  <si>
    <t>ORD-100553</t>
  </si>
  <si>
    <t>CUST-1766</t>
  </si>
  <si>
    <t>ORD-100554</t>
  </si>
  <si>
    <t>CUST-1513</t>
  </si>
  <si>
    <t>ORD-100555</t>
  </si>
  <si>
    <t>CUST-1737</t>
  </si>
  <si>
    <t>ORD-100556</t>
  </si>
  <si>
    <t>CUST-1057</t>
  </si>
  <si>
    <t>ORD-100557</t>
  </si>
  <si>
    <t>ORD-100558</t>
  </si>
  <si>
    <t>CUST-1701</t>
  </si>
  <si>
    <t>ORD-100559</t>
  </si>
  <si>
    <t>ORD-100560</t>
  </si>
  <si>
    <t>CUST-1490</t>
  </si>
  <si>
    <t>ORD-100561</t>
  </si>
  <si>
    <t>CUST-1465</t>
  </si>
  <si>
    <t>ORD-100562</t>
  </si>
  <si>
    <t>CUST-1154</t>
  </si>
  <si>
    <t>ORD-100563</t>
  </si>
  <si>
    <t>ORD-100564</t>
  </si>
  <si>
    <t>CUST-1542</t>
  </si>
  <si>
    <t>ORD-100565</t>
  </si>
  <si>
    <t>CUST-1089</t>
  </si>
  <si>
    <t>ORD-100566</t>
  </si>
  <si>
    <t>ORD-100567</t>
  </si>
  <si>
    <t>ORD-100568</t>
  </si>
  <si>
    <t>CUST-1762</t>
  </si>
  <si>
    <t>ORD-100569</t>
  </si>
  <si>
    <t>ORD-100570</t>
  </si>
  <si>
    <t>ORD-100571</t>
  </si>
  <si>
    <t>CUST-1576</t>
  </si>
  <si>
    <t>ORD-100572</t>
  </si>
  <si>
    <t>ORD-100573</t>
  </si>
  <si>
    <t>ORD-100574</t>
  </si>
  <si>
    <t>ORD-100575</t>
  </si>
  <si>
    <t>ORD-100576</t>
  </si>
  <si>
    <t>CUST-1196</t>
  </si>
  <si>
    <t>ORD-100577</t>
  </si>
  <si>
    <t>ORD-100578</t>
  </si>
  <si>
    <t>CUST-1764</t>
  </si>
  <si>
    <t>ORD-100579</t>
  </si>
  <si>
    <t>ORD-100580</t>
  </si>
  <si>
    <t>ORD-100581</t>
  </si>
  <si>
    <t>CUST-1742</t>
  </si>
  <si>
    <t>ORD-100582</t>
  </si>
  <si>
    <t>CUST-1162</t>
  </si>
  <si>
    <t>ORD-100583</t>
  </si>
  <si>
    <t>ORD-100584</t>
  </si>
  <si>
    <t>ORD-100585</t>
  </si>
  <si>
    <t>CUST-1180</t>
  </si>
  <si>
    <t>ORD-100586</t>
  </si>
  <si>
    <t>ORD-100587</t>
  </si>
  <si>
    <t>CUST-1445</t>
  </si>
  <si>
    <t>ORD-100588</t>
  </si>
  <si>
    <t>CUST-1118</t>
  </si>
  <si>
    <t>ORD-100589</t>
  </si>
  <si>
    <t>CUST-1668</t>
  </si>
  <si>
    <t>ORD-100590</t>
  </si>
  <si>
    <t>CUST-1741</t>
  </si>
  <si>
    <t>ORD-100591</t>
  </si>
  <si>
    <t>ORD-100592</t>
  </si>
  <si>
    <t>ORD-100593</t>
  </si>
  <si>
    <t>ORD-100594</t>
  </si>
  <si>
    <t>CUST-1069</t>
  </si>
  <si>
    <t>ORD-100595</t>
  </si>
  <si>
    <t>ORD-100596</t>
  </si>
  <si>
    <t>ORD-100597</t>
  </si>
  <si>
    <t>ORD-100598</t>
  </si>
  <si>
    <t>ORD-100599</t>
  </si>
  <si>
    <t>CUST-1697</t>
  </si>
  <si>
    <t>ORD-100600</t>
  </si>
  <si>
    <t>ORD-100601</t>
  </si>
  <si>
    <t>CUST-1588</t>
  </si>
  <si>
    <t>ORD-100602</t>
  </si>
  <si>
    <t>ORD-100603</t>
  </si>
  <si>
    <t>CUST-1406</t>
  </si>
  <si>
    <t>ORD-100604</t>
  </si>
  <si>
    <t>ORD-100605</t>
  </si>
  <si>
    <t>CUST-1291</t>
  </si>
  <si>
    <t>ORD-100606</t>
  </si>
  <si>
    <t>CUST-1571</t>
  </si>
  <si>
    <t>ORD-100607</t>
  </si>
  <si>
    <t>ORD-100608</t>
  </si>
  <si>
    <t>ORD-100609</t>
  </si>
  <si>
    <t>CUST-1573</t>
  </si>
  <si>
    <t>ORD-100610</t>
  </si>
  <si>
    <t>ORD-100611</t>
  </si>
  <si>
    <t>CUST-1074</t>
  </si>
  <si>
    <t>ORD-100612</t>
  </si>
  <si>
    <t>ORD-100613</t>
  </si>
  <si>
    <t>ORD-100614</t>
  </si>
  <si>
    <t>ORD-100615</t>
  </si>
  <si>
    <t>CUST-1487</t>
  </si>
  <si>
    <t>ORD-100616</t>
  </si>
  <si>
    <t>ORD-100617</t>
  </si>
  <si>
    <t>CUST-1266</t>
  </si>
  <si>
    <t>ORD-100618</t>
  </si>
  <si>
    <t>ORD-100619</t>
  </si>
  <si>
    <t>ORD-100620</t>
  </si>
  <si>
    <t>CUST-1634</t>
  </si>
  <si>
    <t>ORD-100621</t>
  </si>
  <si>
    <t>ORD-100622</t>
  </si>
  <si>
    <t>ORD-100623</t>
  </si>
  <si>
    <t>ORD-100624</t>
  </si>
  <si>
    <t>CUST-1743</t>
  </si>
  <si>
    <t>ORD-100625</t>
  </si>
  <si>
    <t>CUST-1223</t>
  </si>
  <si>
    <t>ORD-100626</t>
  </si>
  <si>
    <t>CUST-1647</t>
  </si>
  <si>
    <t>ORD-100627</t>
  </si>
  <si>
    <t>ORD-100628</t>
  </si>
  <si>
    <t>ORD-100629</t>
  </si>
  <si>
    <t>CUST-1092</t>
  </si>
  <si>
    <t>ORD-100630</t>
  </si>
  <si>
    <t>CUST-1797</t>
  </si>
  <si>
    <t>ORD-100631</t>
  </si>
  <si>
    <t>ORD-100632</t>
  </si>
  <si>
    <t>ORD-100633</t>
  </si>
  <si>
    <t>CUST-1312</t>
  </si>
  <si>
    <t>ORD-100634</t>
  </si>
  <si>
    <t>ORD-100635</t>
  </si>
  <si>
    <t>ORD-100636</t>
  </si>
  <si>
    <t>CUST-1316</t>
  </si>
  <si>
    <t>ORD-100637</t>
  </si>
  <si>
    <t>CUST-1019</t>
  </si>
  <si>
    <t>ORD-100638</t>
  </si>
  <si>
    <t>CUST-1652</t>
  </si>
  <si>
    <t>ORD-100639</t>
  </si>
  <si>
    <t>CUST-1330</t>
  </si>
  <si>
    <t>ORD-100640</t>
  </si>
  <si>
    <t>ORD-100641</t>
  </si>
  <si>
    <t>CUST-1640</t>
  </si>
  <si>
    <t>ORD-100642</t>
  </si>
  <si>
    <t>CUST-1648</t>
  </si>
  <si>
    <t>ORD-100643</t>
  </si>
  <si>
    <t>ORD-100644</t>
  </si>
  <si>
    <t>ORD-100645</t>
  </si>
  <si>
    <t>ORD-100646</t>
  </si>
  <si>
    <t>CUST-1178</t>
  </si>
  <si>
    <t>ORD-100647</t>
  </si>
  <si>
    <t>ORD-100648</t>
  </si>
  <si>
    <t>ORD-100649</t>
  </si>
  <si>
    <t>ORD-100650</t>
  </si>
  <si>
    <t>ORD-100651</t>
  </si>
  <si>
    <t>CUST-1767</t>
  </si>
  <si>
    <t>ORD-100652</t>
  </si>
  <si>
    <t>ORD-100653</t>
  </si>
  <si>
    <t>ORD-100654</t>
  </si>
  <si>
    <t>CUST-1104</t>
  </si>
  <si>
    <t>ORD-100655</t>
  </si>
  <si>
    <t>ORD-100656</t>
  </si>
  <si>
    <t>CUST-1340</t>
  </si>
  <si>
    <t>ORD-100657</t>
  </si>
  <si>
    <t>ORD-100658</t>
  </si>
  <si>
    <t>ORD-100659</t>
  </si>
  <si>
    <t>CUST-1557</t>
  </si>
  <si>
    <t>ORD-100660</t>
  </si>
  <si>
    <t>CUST-1007</t>
  </si>
  <si>
    <t>ORD-100661</t>
  </si>
  <si>
    <t>ORD-100662</t>
  </si>
  <si>
    <t>CUST-1008</t>
  </si>
  <si>
    <t>ORD-100663</t>
  </si>
  <si>
    <t>ORD-100664</t>
  </si>
  <si>
    <t>ORD-100665</t>
  </si>
  <si>
    <t>ORD-100666</t>
  </si>
  <si>
    <t>ORD-100667</t>
  </si>
  <si>
    <t>CUST-1261</t>
  </si>
  <si>
    <t>ORD-100668</t>
  </si>
  <si>
    <t>CUST-1349</t>
  </si>
  <si>
    <t>ORD-100669</t>
  </si>
  <si>
    <t>CUST-1615</t>
  </si>
  <si>
    <t>ORD-100670</t>
  </si>
  <si>
    <t>CUST-1375</t>
  </si>
  <si>
    <t>ORD-100671</t>
  </si>
  <si>
    <t>ORD-100672</t>
  </si>
  <si>
    <t>CUST-1342</t>
  </si>
  <si>
    <t>ORD-100673</t>
  </si>
  <si>
    <t>ORD-100674</t>
  </si>
  <si>
    <t>CUST-1538</t>
  </si>
  <si>
    <t>ORD-100675</t>
  </si>
  <si>
    <t>CUST-1437</t>
  </si>
  <si>
    <t>ORD-100676</t>
  </si>
  <si>
    <t>ORD-100677</t>
  </si>
  <si>
    <t>CUST-1551</t>
  </si>
  <si>
    <t>ORD-100678</t>
  </si>
  <si>
    <t>CUST-1126</t>
  </si>
  <si>
    <t>ORD-100679</t>
  </si>
  <si>
    <t>ORD-100680</t>
  </si>
  <si>
    <t>CUST-1186</t>
  </si>
  <si>
    <t>ORD-100681</t>
  </si>
  <si>
    <t>ORD-100682</t>
  </si>
  <si>
    <t>ORD-100683</t>
  </si>
  <si>
    <t>ORD-100684</t>
  </si>
  <si>
    <t>ORD-100685</t>
  </si>
  <si>
    <t>CUST-1313</t>
  </si>
  <si>
    <t>ORD-100686</t>
  </si>
  <si>
    <t>ORD-100687</t>
  </si>
  <si>
    <t>ORD-100688</t>
  </si>
  <si>
    <t>ORD-100689</t>
  </si>
  <si>
    <t>ORD-100690</t>
  </si>
  <si>
    <t>CUST-1175</t>
  </si>
  <si>
    <t>ORD-100691</t>
  </si>
  <si>
    <t>ORD-100692</t>
  </si>
  <si>
    <t>ORD-100693</t>
  </si>
  <si>
    <t>CUST-1397</t>
  </si>
  <si>
    <t>ORD-100694</t>
  </si>
  <si>
    <t>CUST-1432</t>
  </si>
  <si>
    <t>ORD-100695</t>
  </si>
  <si>
    <t>CUST-1194</t>
  </si>
  <si>
    <t>ORD-100696</t>
  </si>
  <si>
    <t>CUST-1436</t>
  </si>
  <si>
    <t>ORD-100697</t>
  </si>
  <si>
    <t>CUST-1481</t>
  </si>
  <si>
    <t>ORD-100698</t>
  </si>
  <si>
    <t>CUST-1222</t>
  </si>
  <si>
    <t>ORD-100699</t>
  </si>
  <si>
    <t>ORD-100700</t>
  </si>
  <si>
    <t>ORD-100701</t>
  </si>
  <si>
    <t>ORD-100702</t>
  </si>
  <si>
    <t>CUST-1011</t>
  </si>
  <si>
    <t>ORD-100703</t>
  </si>
  <si>
    <t>ORD-100704</t>
  </si>
  <si>
    <t>CUST-1714</t>
  </si>
  <si>
    <t>ORD-100705</t>
  </si>
  <si>
    <t>ORD-100706</t>
  </si>
  <si>
    <t>ORD-100707</t>
  </si>
  <si>
    <t>CUST-1373</t>
  </si>
  <si>
    <t>ORD-100708</t>
  </si>
  <si>
    <t>CUST-1341</t>
  </si>
  <si>
    <t>ORD-100709</t>
  </si>
  <si>
    <t>CUST-1772</t>
  </si>
  <si>
    <t>ORD-100710</t>
  </si>
  <si>
    <t>ORD-100711</t>
  </si>
  <si>
    <t>CUST-1753</t>
  </si>
  <si>
    <t>ORD-100712</t>
  </si>
  <si>
    <t>CUST-1029</t>
  </si>
  <si>
    <t>ORD-100713</t>
  </si>
  <si>
    <t>ORD-100714</t>
  </si>
  <si>
    <t>CUST-1494</t>
  </si>
  <si>
    <t>ORD-100715</t>
  </si>
  <si>
    <t>CUST-1012</t>
  </si>
  <si>
    <t>ORD-100716</t>
  </si>
  <si>
    <t>CUST-1431</t>
  </si>
  <si>
    <t>ORD-100717</t>
  </si>
  <si>
    <t>CUST-1414</t>
  </si>
  <si>
    <t>ORD-100718</t>
  </si>
  <si>
    <t>CUST-1322</t>
  </si>
  <si>
    <t>ORD-100719</t>
  </si>
  <si>
    <t>ORD-100720</t>
  </si>
  <si>
    <t>CUST-1407</t>
  </si>
  <si>
    <t>ORD-100721</t>
  </si>
  <si>
    <t>ORD-100722</t>
  </si>
  <si>
    <t>ORD-100723</t>
  </si>
  <si>
    <t>CUST-1735</t>
  </si>
  <si>
    <t>ORD-100724</t>
  </si>
  <si>
    <t>CUST-1528</t>
  </si>
  <si>
    <t>ORD-100725</t>
  </si>
  <si>
    <t>ORD-100726</t>
  </si>
  <si>
    <t>ORD-100727</t>
  </si>
  <si>
    <t>ORD-100728</t>
  </si>
  <si>
    <t>ORD-100729</t>
  </si>
  <si>
    <t>ORD-100730</t>
  </si>
  <si>
    <t>CUST-1362</t>
  </si>
  <si>
    <t>ORD-100731</t>
  </si>
  <si>
    <t>ORD-100732</t>
  </si>
  <si>
    <t>CUST-1761</t>
  </si>
  <si>
    <t>ORD-100733</t>
  </si>
  <si>
    <t>CUST-1097</t>
  </si>
  <si>
    <t>ORD-100734</t>
  </si>
  <si>
    <t>ORD-100735</t>
  </si>
  <si>
    <t>ORD-100736</t>
  </si>
  <si>
    <t>ORD-100737</t>
  </si>
  <si>
    <t>CUST-1010</t>
  </si>
  <si>
    <t>ORD-100738</t>
  </si>
  <si>
    <t>CUST-1559</t>
  </si>
  <si>
    <t>ORD-100739</t>
  </si>
  <si>
    <t>CUST-1085</t>
  </si>
  <si>
    <t>ORD-100740</t>
  </si>
  <si>
    <t>CUST-1163</t>
  </si>
  <si>
    <t>ORD-100741</t>
  </si>
  <si>
    <t>CUST-1250</t>
  </si>
  <si>
    <t>ORD-100742</t>
  </si>
  <si>
    <t>ORD-100743</t>
  </si>
  <si>
    <t>ORD-100744</t>
  </si>
  <si>
    <t>ORD-100745</t>
  </si>
  <si>
    <t>CUST-1148</t>
  </si>
  <si>
    <t>ORD-100746</t>
  </si>
  <si>
    <t>CUST-1547</t>
  </si>
  <si>
    <t>ORD-100747</t>
  </si>
  <si>
    <t>ORD-100748</t>
  </si>
  <si>
    <t>CUST-1129</t>
  </si>
  <si>
    <t>ORD-100749</t>
  </si>
  <si>
    <t>ORD-100750</t>
  </si>
  <si>
    <t>CUST-1514</t>
  </si>
  <si>
    <t>ORD-100751</t>
  </si>
  <si>
    <t>ORD-100752</t>
  </si>
  <si>
    <t>CUST-1164</t>
  </si>
  <si>
    <t>ORD-100753</t>
  </si>
  <si>
    <t>ORD-100754</t>
  </si>
  <si>
    <t>CUST-1249</t>
  </si>
  <si>
    <t>ORD-100755</t>
  </si>
  <si>
    <t>ORD-100756</t>
  </si>
  <si>
    <t>ORD-100757</t>
  </si>
  <si>
    <t>ORD-100758</t>
  </si>
  <si>
    <t>ORD-100759</t>
  </si>
  <si>
    <t>CUST-1229</t>
  </si>
  <si>
    <t>ORD-100760</t>
  </si>
  <si>
    <t>ORD-100761</t>
  </si>
  <si>
    <t>ORD-100762</t>
  </si>
  <si>
    <t>CUST-1384</t>
  </si>
  <si>
    <t>ORD-100763</t>
  </si>
  <si>
    <t>ORD-100764</t>
  </si>
  <si>
    <t>ORD-100765</t>
  </si>
  <si>
    <t>CUST-1093</t>
  </si>
  <si>
    <t>ORD-100766</t>
  </si>
  <si>
    <t>ORD-100767</t>
  </si>
  <si>
    <t>CUST-1253</t>
  </si>
  <si>
    <t>ORD-100768</t>
  </si>
  <si>
    <t>CUST-1677</t>
  </si>
  <si>
    <t>ORD-100769</t>
  </si>
  <si>
    <t>ORD-100770</t>
  </si>
  <si>
    <t>ORD-100771</t>
  </si>
  <si>
    <t>ORD-100772</t>
  </si>
  <si>
    <t>CUST-1788</t>
  </si>
  <si>
    <t>ORD-100773</t>
  </si>
  <si>
    <t>ORD-100774</t>
  </si>
  <si>
    <t>CUST-1105</t>
  </si>
  <si>
    <t>ORD-100775</t>
  </si>
  <si>
    <t>ORD-100776</t>
  </si>
  <si>
    <t>CUST-1321</t>
  </si>
  <si>
    <t>ORD-100777</t>
  </si>
  <si>
    <t>ORD-100778</t>
  </si>
  <si>
    <t>ORD-100779</t>
  </si>
  <si>
    <t>ORD-100780</t>
  </si>
  <si>
    <t>ORD-100781</t>
  </si>
  <si>
    <t>ORD-100782</t>
  </si>
  <si>
    <t>ORD-100783</t>
  </si>
  <si>
    <t>ORD-100784</t>
  </si>
  <si>
    <t>CUST-1671</t>
  </si>
  <si>
    <t>ORD-100785</t>
  </si>
  <si>
    <t>CUST-1563</t>
  </si>
  <si>
    <t>ORD-100786</t>
  </si>
  <si>
    <t>ORD-100787</t>
  </si>
  <si>
    <t>ORD-100788</t>
  </si>
  <si>
    <t>CUST-1241</t>
  </si>
  <si>
    <t>ORD-100789</t>
  </si>
  <si>
    <t>CUST-1569</t>
  </si>
  <si>
    <t>ORD-100790</t>
  </si>
  <si>
    <t>CUST-1260</t>
  </si>
  <si>
    <t>ORD-100791</t>
  </si>
  <si>
    <t>ORD-100792</t>
  </si>
  <si>
    <t>CUST-1030</t>
  </si>
  <si>
    <t>ORD-100793</t>
  </si>
  <si>
    <t>ORD-100794</t>
  </si>
  <si>
    <t>ORD-100795</t>
  </si>
  <si>
    <t>CUST-1773</t>
  </si>
  <si>
    <t>ORD-100796</t>
  </si>
  <si>
    <t>ORD-100797</t>
  </si>
  <si>
    <t>CUST-1589</t>
  </si>
  <si>
    <t>ORD-100798</t>
  </si>
  <si>
    <t>CUST-1728</t>
  </si>
  <si>
    <t>ORD-100799</t>
  </si>
  <si>
    <t>ORD-100800</t>
  </si>
  <si>
    <t>CUST-1794</t>
  </si>
  <si>
    <t>ORD-100801</t>
  </si>
  <si>
    <t>ORD-100802</t>
  </si>
  <si>
    <t>CUST-1429</t>
  </si>
  <si>
    <t>ORD-100803</t>
  </si>
  <si>
    <t>ORD-100804</t>
  </si>
  <si>
    <t>CUST-1039</t>
  </si>
  <si>
    <t>ORD-100805</t>
  </si>
  <si>
    <t>ORD-100806</t>
  </si>
  <si>
    <t>ORD-100807</t>
  </si>
  <si>
    <t>CUST-1013</t>
  </si>
  <si>
    <t>ORD-100808</t>
  </si>
  <si>
    <t>ORD-100809</t>
  </si>
  <si>
    <t>ORD-100810</t>
  </si>
  <si>
    <t>CUST-1244</t>
  </si>
  <si>
    <t>ORD-100811</t>
  </si>
  <si>
    <t>ORD-100812</t>
  </si>
  <si>
    <t>CUST-1540</t>
  </si>
  <si>
    <t>ORD-100813</t>
  </si>
  <si>
    <t>ORD-100814</t>
  </si>
  <si>
    <t>CUST-1171</t>
  </si>
  <si>
    <t>ORD-100815</t>
  </si>
  <si>
    <t>ORD-100816</t>
  </si>
  <si>
    <t>ORD-100817</t>
  </si>
  <si>
    <t>CUST-1277</t>
  </si>
  <si>
    <t>ORD-100818</t>
  </si>
  <si>
    <t>ORD-100819</t>
  </si>
  <si>
    <t>CUST-1176</t>
  </si>
  <si>
    <t>ORD-100820</t>
  </si>
  <si>
    <t>ORD-100821</t>
  </si>
  <si>
    <t>ORD-100822</t>
  </si>
  <si>
    <t>ORD-100823</t>
  </si>
  <si>
    <t>ORD-100824</t>
  </si>
  <si>
    <t>CUST-1356</t>
  </si>
  <si>
    <t>ORD-100825</t>
  </si>
  <si>
    <t>CUST-1045</t>
  </si>
  <si>
    <t>ORD-100826</t>
  </si>
  <si>
    <t>CUST-1581</t>
  </si>
  <si>
    <t>ORD-100827</t>
  </si>
  <si>
    <t>ORD-100828</t>
  </si>
  <si>
    <t>ORD-100829</t>
  </si>
  <si>
    <t>CUST-1109</t>
  </si>
  <si>
    <t>ORD-100830</t>
  </si>
  <si>
    <t>ORD-100831</t>
  </si>
  <si>
    <t>CUST-1470</t>
  </si>
  <si>
    <t>ORD-100832</t>
  </si>
  <si>
    <t>CUST-1443</t>
  </si>
  <si>
    <t>ORD-100833</t>
  </si>
  <si>
    <t>ORD-100834</t>
  </si>
  <si>
    <t>CUST-1003</t>
  </si>
  <si>
    <t>ORD-100835</t>
  </si>
  <si>
    <t>ORD-100836</t>
  </si>
  <si>
    <t>ORD-100837</t>
  </si>
  <si>
    <t>CUST-1638</t>
  </si>
  <si>
    <t>ORD-100838</t>
  </si>
  <si>
    <t>CUST-1361</t>
  </si>
  <si>
    <t>ORD-100839</t>
  </si>
  <si>
    <t>CUST-1488</t>
  </si>
  <si>
    <t>ORD-100840</t>
  </si>
  <si>
    <t>ORD-100841</t>
  </si>
  <si>
    <t>CUST-1782</t>
  </si>
  <si>
    <t>ORD-100842</t>
  </si>
  <si>
    <t>ORD-100843</t>
  </si>
  <si>
    <t>ORD-100844</t>
  </si>
  <si>
    <t>ORD-100845</t>
  </si>
  <si>
    <t>ORD-100846</t>
  </si>
  <si>
    <t>ORD-100847</t>
  </si>
  <si>
    <t>ORD-100848</t>
  </si>
  <si>
    <t>ORD-100849</t>
  </si>
  <si>
    <t>CUST-1141</t>
  </si>
  <si>
    <t>ORD-100850</t>
  </si>
  <si>
    <t>ORD-100851</t>
  </si>
  <si>
    <t>ORD-100852</t>
  </si>
  <si>
    <t>ORD-100853</t>
  </si>
  <si>
    <t>ORD-100854</t>
  </si>
  <si>
    <t>CUST-1237</t>
  </si>
  <si>
    <t>ORD-100855</t>
  </si>
  <si>
    <t>CUST-1529</t>
  </si>
  <si>
    <t>ORD-100856</t>
  </si>
  <si>
    <t>ORD-100857</t>
  </si>
  <si>
    <t>CUST-1696</t>
  </si>
  <si>
    <t>ORD-100858</t>
  </si>
  <si>
    <t>CUST-1702</t>
  </si>
  <si>
    <t>ORD-100859</t>
  </si>
  <si>
    <t>ORD-100860</t>
  </si>
  <si>
    <t>ORD-100861</t>
  </si>
  <si>
    <t>ORD-100862</t>
  </si>
  <si>
    <t>CUST-1689</t>
  </si>
  <si>
    <t>ORD-100863</t>
  </si>
  <si>
    <t>ORD-100864</t>
  </si>
  <si>
    <t>ORD-100865</t>
  </si>
  <si>
    <t>ORD-100866</t>
  </si>
  <si>
    <t>ORD-100867</t>
  </si>
  <si>
    <t>CUST-1332</t>
  </si>
  <si>
    <t>ORD-100868</t>
  </si>
  <si>
    <t>CUST-1618</t>
  </si>
  <si>
    <t>ORD-100869</t>
  </si>
  <si>
    <t>ORD-100870</t>
  </si>
  <si>
    <t>CUST-1506</t>
  </si>
  <si>
    <t>ORD-100871</t>
  </si>
  <si>
    <t>ORD-100872</t>
  </si>
  <si>
    <t>ORD-100873</t>
  </si>
  <si>
    <t>CUST-1700</t>
  </si>
  <si>
    <t>ORD-100874</t>
  </si>
  <si>
    <t>ORD-100875</t>
  </si>
  <si>
    <t>CUST-1745</t>
  </si>
  <si>
    <t>ORD-100876</t>
  </si>
  <si>
    <t>CUST-1033</t>
  </si>
  <si>
    <t>ORD-100877</t>
  </si>
  <si>
    <t>ORD-100878</t>
  </si>
  <si>
    <t>CUST-1152</t>
  </si>
  <si>
    <t>ORD-100879</t>
  </si>
  <si>
    <t>CUST-1367</t>
  </si>
  <si>
    <t>ORD-100880</t>
  </si>
  <si>
    <t>ORD-100881</t>
  </si>
  <si>
    <t>ORD-100882</t>
  </si>
  <si>
    <t>ORD-100883</t>
  </si>
  <si>
    <t>ORD-100884</t>
  </si>
  <si>
    <t>CUST-1644</t>
  </si>
  <si>
    <t>ORD-100885</t>
  </si>
  <si>
    <t>ORD-100886</t>
  </si>
  <si>
    <t>ORD-100887</t>
  </si>
  <si>
    <t>ORD-100888</t>
  </si>
  <si>
    <t>CUST-1659</t>
  </si>
  <si>
    <t>ORD-100889</t>
  </si>
  <si>
    <t>CUST-1796</t>
  </si>
  <si>
    <t>ORD-100890</t>
  </si>
  <si>
    <t>ORD-100891</t>
  </si>
  <si>
    <t>CUST-1591</t>
  </si>
  <si>
    <t>ORD-100892</t>
  </si>
  <si>
    <t>CUST-1549</t>
  </si>
  <si>
    <t>ORD-100893</t>
  </si>
  <si>
    <t>ORD-100894</t>
  </si>
  <si>
    <t>CUST-1402</t>
  </si>
  <si>
    <t>ORD-100895</t>
  </si>
  <si>
    <t>ORD-100896</t>
  </si>
  <si>
    <t>ORD-100897</t>
  </si>
  <si>
    <t>ORD-100898</t>
  </si>
  <si>
    <t>ORD-100899</t>
  </si>
  <si>
    <t>ORD-100900</t>
  </si>
  <si>
    <t>CUST-1117</t>
  </si>
  <si>
    <t>ORD-100901</t>
  </si>
  <si>
    <t>ORD-100902</t>
  </si>
  <si>
    <t>ORD-100903</t>
  </si>
  <si>
    <t>ORD-100904</t>
  </si>
  <si>
    <t>ORD-100905</t>
  </si>
  <si>
    <t>CUST-1754</t>
  </si>
  <si>
    <t>ORD-100906</t>
  </si>
  <si>
    <t>ORD-100907</t>
  </si>
  <si>
    <t>ORD-100908</t>
  </si>
  <si>
    <t>ORD-100909</t>
  </si>
  <si>
    <t>CUST-1626</t>
  </si>
  <si>
    <t>ORD-100910</t>
  </si>
  <si>
    <t>ORD-100911</t>
  </si>
  <si>
    <t>ORD-100912</t>
  </si>
  <si>
    <t>ORD-100913</t>
  </si>
  <si>
    <t>CUST-1475</t>
  </si>
  <si>
    <t>ORD-100914</t>
  </si>
  <si>
    <t>CUST-1031</t>
  </si>
  <si>
    <t>ORD-100915</t>
  </si>
  <si>
    <t>CUST-1690</t>
  </si>
  <si>
    <t>ORD-100916</t>
  </si>
  <si>
    <t>ORD-100917</t>
  </si>
  <si>
    <t>ORD-100918</t>
  </si>
  <si>
    <t>ORD-100919</t>
  </si>
  <si>
    <t>ORD-100920</t>
  </si>
  <si>
    <t>ORD-100921</t>
  </si>
  <si>
    <t>ORD-100922</t>
  </si>
  <si>
    <t>ORD-100923</t>
  </si>
  <si>
    <t>CUST-1520</t>
  </si>
  <si>
    <t>ORD-100924</t>
  </si>
  <si>
    <t>CUST-1219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</si>
  <si>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</si>
  <si>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</si>
  <si>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</si>
  <si>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</si>
  <si>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</si>
  <si>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</si>
  <si>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</si>
  <si>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CUST-1292</t>
  </si>
  <si>
    <t>ORD-100932</t>
  </si>
  <si>
    <t>CUST-1305</t>
  </si>
  <si>
    <t>ORD-100933</t>
  </si>
  <si>
    <t>CUST-1477</t>
  </si>
  <si>
    <t>ORD-100934</t>
  </si>
  <si>
    <t>CUST-1399</t>
  </si>
  <si>
    <t>ORD-100935</t>
  </si>
  <si>
    <t>CUST-1583</t>
  </si>
  <si>
    <t>ORD-100936</t>
  </si>
  <si>
    <t>ORD-100937</t>
  </si>
  <si>
    <t>CUST-1287</t>
  </si>
  <si>
    <t>ORD-100938</t>
  </si>
  <si>
    <t>ORD-100939</t>
  </si>
  <si>
    <t>CUST-1655</t>
  </si>
  <si>
    <t>ORD-100940</t>
  </si>
  <si>
    <t>ORD-100941</t>
  </si>
  <si>
    <t>ORD-100942</t>
  </si>
  <si>
    <t>ORD-100943</t>
  </si>
  <si>
    <t>ORD-100944</t>
  </si>
  <si>
    <t>ORD-100945</t>
  </si>
  <si>
    <t>ORD-100946</t>
  </si>
  <si>
    <t>CUST-1365</t>
  </si>
  <si>
    <t>ORD-100947</t>
  </si>
  <si>
    <t>ORD-100948</t>
  </si>
  <si>
    <t>CUST-1462</t>
  </si>
  <si>
    <t>ORD-100949</t>
  </si>
  <si>
    <t>CUST-1132</t>
  </si>
  <si>
    <t>ORD-100950</t>
  </si>
  <si>
    <t>CUST-1187</t>
  </si>
  <si>
    <t>ORD-100951</t>
  </si>
  <si>
    <t>ORD-100952</t>
  </si>
  <si>
    <t>CUST-1042</t>
  </si>
  <si>
    <t>ORD-100953</t>
  </si>
  <si>
    <t>ORD-100954</t>
  </si>
  <si>
    <t>ORD-100955</t>
  </si>
  <si>
    <t>CUST-1584</t>
  </si>
  <si>
    <t>ORD-100956</t>
  </si>
  <si>
    <t>ORD-100957</t>
  </si>
  <si>
    <t>ORD-100958</t>
  </si>
  <si>
    <t>ORD-100959</t>
  </si>
  <si>
    <t>ORD-100960</t>
  </si>
  <si>
    <t>CUST-1168</t>
  </si>
  <si>
    <t>ORD-100961</t>
  </si>
  <si>
    <t>CUST-1777</t>
  </si>
  <si>
    <t>ORD-100962</t>
  </si>
  <si>
    <t>ORD-100963</t>
  </si>
  <si>
    <t>CUST-1736</t>
  </si>
  <si>
    <t>ORD-100964</t>
  </si>
  <si>
    <t>CUST-1599</t>
  </si>
  <si>
    <t>ORD-100965</t>
  </si>
  <si>
    <t>ORD-100966</t>
  </si>
  <si>
    <t>CUST-1352</t>
  </si>
  <si>
    <t>ORD-100967</t>
  </si>
  <si>
    <t>ORD-100968</t>
  </si>
  <si>
    <t>ORD-100969</t>
  </si>
  <si>
    <t>ORD-100970</t>
  </si>
  <si>
    <t>ORD-100971</t>
  </si>
  <si>
    <t>ORD-100972</t>
  </si>
  <si>
    <t>ORD-100973</t>
  </si>
  <si>
    <t>ORD-100974</t>
  </si>
  <si>
    <t>CUST-1072</t>
  </si>
  <si>
    <t>ORD-100975</t>
  </si>
  <si>
    <t>ORD-100976</t>
  </si>
  <si>
    <t>ORD-100977</t>
  </si>
  <si>
    <t>ORD-100978</t>
  </si>
  <si>
    <t>ORD-100979</t>
  </si>
  <si>
    <t>ORD-100980</t>
  </si>
  <si>
    <t>CUST-1055</t>
  </si>
  <si>
    <t>ORD-100981</t>
  </si>
  <si>
    <t>ORD-100982</t>
  </si>
  <si>
    <t>ORD-100983</t>
  </si>
  <si>
    <t>ORD-100984</t>
  </si>
  <si>
    <t>ORD-100985</t>
  </si>
  <si>
    <t>CUST-1385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</si>
  <si>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</si>
  <si>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</si>
  <si>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</si>
  <si>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</si>
  <si>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</si>
  <si>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</si>
  <si>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</si>
  <si>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</si>
  <si>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</si>
  <si>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</si>
  <si>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CUST-1283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</si>
  <si>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</si>
  <si>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</si>
  <si>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</si>
  <si>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</si>
  <si>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</si>
  <si>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</si>
  <si>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</si>
  <si>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CUST-1087</t>
  </si>
  <si>
    <t>ORD-101003</t>
  </si>
  <si>
    <t>ORD-101004</t>
  </si>
  <si>
    <t>ORD-101005</t>
  </si>
  <si>
    <t>ORD-101006</t>
  </si>
  <si>
    <t>ORD-101007</t>
  </si>
  <si>
    <t>CUST-1670</t>
  </si>
  <si>
    <t>ORD-101008</t>
  </si>
  <si>
    <t>ORD-101009</t>
  </si>
  <si>
    <t>ORD-101010</t>
  </si>
  <si>
    <t>ORD-101011</t>
  </si>
  <si>
    <t>ORD-101012</t>
  </si>
  <si>
    <t>ORD-101013</t>
  </si>
  <si>
    <t>ORD-101014</t>
  </si>
  <si>
    <t>ORD-101015</t>
  </si>
  <si>
    <t>CUST-1147</t>
  </si>
  <si>
    <t>ORD-101016</t>
  </si>
  <si>
    <t>ORD-101017</t>
  </si>
  <si>
    <t>ORD-101018</t>
  </si>
  <si>
    <t>CUST-1169</t>
  </si>
  <si>
    <t>ORD-101019</t>
  </si>
  <si>
    <t>ORD-101020</t>
  </si>
  <si>
    <t>ORD-101021</t>
  </si>
  <si>
    <t>CUST-1066</t>
  </si>
  <si>
    <t>ORD-101022</t>
  </si>
  <si>
    <t>CUST-1719</t>
  </si>
  <si>
    <t>ORD-101023</t>
  </si>
  <si>
    <t>ORD-101024</t>
  </si>
  <si>
    <t>ORD-101025</t>
  </si>
  <si>
    <t>ORD-101026</t>
  </si>
  <si>
    <t>ORD-101027</t>
  </si>
  <si>
    <t>ORD-101028</t>
  </si>
  <si>
    <t>ORD-101029</t>
  </si>
  <si>
    <t>ORD-101030</t>
  </si>
  <si>
    <t>ORD-101031</t>
  </si>
  <si>
    <t>ORD-101032</t>
  </si>
  <si>
    <t>CUST-1173</t>
  </si>
  <si>
    <t>ORD-101033</t>
  </si>
  <si>
    <t>CUST-1778</t>
  </si>
  <si>
    <t>ORD-101034</t>
  </si>
  <si>
    <t>ORD-101035</t>
  </si>
  <si>
    <t>CUST-1684</t>
  </si>
  <si>
    <t>ORD-101036</t>
  </si>
  <si>
    <t>ORD-101037</t>
  </si>
  <si>
    <t>CUST-1785</t>
  </si>
  <si>
    <t>ORD-101038</t>
  </si>
  <si>
    <t>ORD-101039</t>
  </si>
  <si>
    <t>ORD-101040</t>
  </si>
  <si>
    <t>ORD-101041</t>
  </si>
  <si>
    <t>ORD-101042</t>
  </si>
  <si>
    <t>ORD-101043</t>
  </si>
  <si>
    <t>CUST-1617</t>
  </si>
  <si>
    <t>ORD-101044</t>
  </si>
  <si>
    <t>CUST-1706</t>
  </si>
  <si>
    <t>ORD-101045</t>
  </si>
  <si>
    <t>ORD-101046</t>
  </si>
  <si>
    <t>CUST-1410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</si>
  <si>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</si>
  <si>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</si>
  <si>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</si>
  <si>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</si>
  <si>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</si>
  <si>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</si>
  <si>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</si>
  <si>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</si>
  <si>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ORD-101055</t>
  </si>
  <si>
    <t>ORD-101056</t>
  </si>
  <si>
    <t>ORD-101057</t>
  </si>
  <si>
    <t>ORD-101058</t>
  </si>
  <si>
    <t>CUST-1359</t>
  </si>
  <si>
    <t>ORD-101059</t>
  </si>
  <si>
    <t>ORD-101060</t>
  </si>
  <si>
    <t>ORD-101061</t>
  </si>
  <si>
    <t>CUST-1594</t>
  </si>
  <si>
    <t>ORD-101062</t>
  </si>
  <si>
    <t>ORD-101063</t>
  </si>
  <si>
    <t>CUST-1751</t>
  </si>
  <si>
    <t>ORD-101064</t>
  </si>
  <si>
    <t>ORD-101065</t>
  </si>
  <si>
    <t>ORD-101066</t>
  </si>
  <si>
    <t>ORD-101067</t>
  </si>
  <si>
    <t>CUST-1027</t>
  </si>
  <si>
    <t>ORD-101068</t>
  </si>
  <si>
    <t>CUST-1783</t>
  </si>
  <si>
    <t>ORD-101069</t>
  </si>
  <si>
    <t>ORD-101070</t>
  </si>
  <si>
    <t>ORD-101071</t>
  </si>
  <si>
    <t>ORD-101072</t>
  </si>
  <si>
    <t>CUST-1286</t>
  </si>
  <si>
    <t>ORD-101073</t>
  </si>
  <si>
    <t>ORD-101074</t>
  </si>
  <si>
    <t>ORD-101075</t>
  </si>
  <si>
    <t>ORD-101076</t>
  </si>
  <si>
    <t>ORD-101077</t>
  </si>
  <si>
    <t>ORD-101078</t>
  </si>
  <si>
    <t>CUST-1484</t>
  </si>
  <si>
    <t>ORD-101079</t>
  </si>
  <si>
    <t>CUST-1177</t>
  </si>
  <si>
    <t>ORD-101080</t>
  </si>
  <si>
    <t>ORD-101081</t>
  </si>
  <si>
    <t>CUST-1507</t>
  </si>
  <si>
    <t>ORD-101082</t>
  </si>
  <si>
    <t>ORD-101083</t>
  </si>
  <si>
    <t>ORD-101084</t>
  </si>
  <si>
    <t>ORD-101085</t>
  </si>
  <si>
    <t>ORD-101086</t>
  </si>
  <si>
    <t>CUST-1447</t>
  </si>
  <si>
    <t>ORD-101087</t>
  </si>
  <si>
    <t>ORD-101088</t>
  </si>
  <si>
    <t>ORD-101089</t>
  </si>
  <si>
    <t>ORD-101090</t>
  </si>
  <si>
    <t>ORD-101091</t>
  </si>
  <si>
    <t>CUST-1227</t>
  </si>
  <si>
    <t>ORD-101092</t>
  </si>
  <si>
    <t>ORD-101093</t>
  </si>
  <si>
    <t>CUST-1240</t>
  </si>
  <si>
    <t>ORD-101094</t>
  </si>
  <si>
    <t>ORD-101095</t>
  </si>
  <si>
    <t>ORD-101096</t>
  </si>
  <si>
    <t>CUST-1094</t>
  </si>
  <si>
    <t>ORD-101097</t>
  </si>
  <si>
    <t>ORD-101098</t>
  </si>
  <si>
    <t>CUST-1750</t>
  </si>
  <si>
    <t>ORD-101099</t>
  </si>
  <si>
    <t>ORD-101100</t>
  </si>
  <si>
    <t>CUST-1643</t>
  </si>
  <si>
    <t>ORD-101101</t>
  </si>
  <si>
    <t>CUST-1400</t>
  </si>
  <si>
    <t>ORD-101102</t>
  </si>
  <si>
    <t>ORD-101103</t>
  </si>
  <si>
    <t>ORD-101104</t>
  </si>
  <si>
    <t>ORD-101105</t>
  </si>
  <si>
    <t>ORD-101106</t>
  </si>
  <si>
    <t>CUST-1235</t>
  </si>
  <si>
    <t>ORD-101107</t>
  </si>
  <si>
    <t>CUST-1368</t>
  </si>
  <si>
    <t>ORD-101108</t>
  </si>
  <si>
    <t>CUST-1504</t>
  </si>
  <si>
    <t>ORD-101109</t>
  </si>
  <si>
    <t>CUST-1172</t>
  </si>
  <si>
    <t>ORD-101110</t>
  </si>
  <si>
    <t>ORD-101111</t>
  </si>
  <si>
    <t>ORD-101112</t>
  </si>
  <si>
    <t>ORD-101113</t>
  </si>
  <si>
    <t>ORD-101114</t>
  </si>
  <si>
    <t>ORD-101115</t>
  </si>
  <si>
    <t>CUST-1120</t>
  </si>
  <si>
    <t>ORD-101116</t>
  </si>
  <si>
    <t>CUST-1307</t>
  </si>
  <si>
    <t>ORD-101117</t>
  </si>
  <si>
    <t>ORD-101118</t>
  </si>
  <si>
    <t>ORD-101119</t>
  </si>
  <si>
    <t>ORD-101120</t>
  </si>
  <si>
    <t>CUST-1095</t>
  </si>
  <si>
    <t>ORD-101121</t>
  </si>
  <si>
    <t>CUST-1434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</si>
  <si>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</si>
  <si>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</si>
  <si>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</si>
  <si>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</si>
  <si>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</si>
  <si>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</si>
  <si>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</si>
  <si>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</si>
  <si>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</si>
  <si>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</si>
  <si>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ORD-101132</t>
  </si>
  <si>
    <t>ORD-101133</t>
  </si>
  <si>
    <t>ORD-101134</t>
  </si>
  <si>
    <t>ORD-101135</t>
  </si>
  <si>
    <t>ORD-101136</t>
  </si>
  <si>
    <t>CUST-1315</t>
  </si>
  <si>
    <t>ORD-101137</t>
  </si>
  <si>
    <t>ORD-101138</t>
  </si>
  <si>
    <t>ORD-101139</t>
  </si>
  <si>
    <t>ORD-101140</t>
  </si>
  <si>
    <t>ORD-101141</t>
  </si>
  <si>
    <t>CUST-1544</t>
  </si>
  <si>
    <t>ORD-101142</t>
  </si>
  <si>
    <t>ORD-101143</t>
  </si>
  <si>
    <t>ORD-101144</t>
  </si>
  <si>
    <t>ORD-101145</t>
  </si>
  <si>
    <t>ORD-101146</t>
  </si>
  <si>
    <t>ORD-101147</t>
  </si>
  <si>
    <t>CUST-1348</t>
  </si>
  <si>
    <t>ORD-101148</t>
  </si>
  <si>
    <t>ORD-101149</t>
  </si>
  <si>
    <t>ORD-101150</t>
  </si>
  <si>
    <t>ORD-101151</t>
  </si>
  <si>
    <t>ORD-101152</t>
  </si>
  <si>
    <t>ORD-101153</t>
  </si>
  <si>
    <t>ORD-101154</t>
  </si>
  <si>
    <t>CUST-1774</t>
  </si>
  <si>
    <t>ORD-101155</t>
  </si>
  <si>
    <t>CUST-1084</t>
  </si>
  <si>
    <t>ORD-101156</t>
  </si>
  <si>
    <t>ORD-101157</t>
  </si>
  <si>
    <t>ORD-101158</t>
  </si>
  <si>
    <t>ORD-101159</t>
  </si>
  <si>
    <t>ORD-101160</t>
  </si>
  <si>
    <t>CUST-1099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</si>
  <si>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</si>
  <si>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</si>
  <si>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</si>
  <si>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</si>
  <si>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</si>
  <si>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</si>
  <si>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</si>
  <si>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CUST-1110</t>
  </si>
  <si>
    <t>ORD-101168</t>
  </si>
  <si>
    <t>ORD-101169</t>
  </si>
  <si>
    <t>CUST-1264</t>
  </si>
  <si>
    <t>ORD-101170</t>
  </si>
  <si>
    <t>ORD-101171</t>
  </si>
  <si>
    <t>ORD-101172</t>
  </si>
  <si>
    <t>ORD-101173</t>
  </si>
  <si>
    <t>ORD-101174</t>
  </si>
  <si>
    <t>ORD-101175</t>
  </si>
  <si>
    <t>ORD-101176</t>
  </si>
  <si>
    <t>ORD-101177</t>
  </si>
  <si>
    <t>ORD-101178</t>
  </si>
  <si>
    <t>ORD-101179</t>
  </si>
  <si>
    <t>CUST-1546</t>
  </si>
  <si>
    <t>ORD-101180</t>
  </si>
  <si>
    <t>ORD-101181</t>
  </si>
  <si>
    <t>ORD-101182</t>
  </si>
  <si>
    <t>ORD-101183</t>
  </si>
  <si>
    <t>CUST-1739</t>
  </si>
  <si>
    <t>ORD-101184</t>
  </si>
  <si>
    <t>ORD-101185</t>
  </si>
  <si>
    <t>ORD-101186</t>
  </si>
  <si>
    <t>ORD-101187</t>
  </si>
  <si>
    <t>ORD-101188</t>
  </si>
  <si>
    <t>ORD-101189</t>
  </si>
  <si>
    <t>CUST-1212</t>
  </si>
  <si>
    <t>ORD-101190</t>
  </si>
  <si>
    <t>ORD-101191</t>
  </si>
  <si>
    <t>ORD-101192</t>
  </si>
  <si>
    <t>ORD-101193</t>
  </si>
  <si>
    <t>ORD-101194</t>
  </si>
  <si>
    <t>CUST-1567</t>
  </si>
  <si>
    <t>ORD-101195</t>
  </si>
  <si>
    <t>ORD-101196</t>
  </si>
  <si>
    <t>ORD-101197</t>
  </si>
  <si>
    <t>CUST-1661</t>
  </si>
  <si>
    <t>ORD-101198</t>
  </si>
  <si>
    <t>CUST-1028</t>
  </si>
  <si>
    <t>ORD-101199</t>
  </si>
  <si>
    <t>ORD-101200</t>
  </si>
  <si>
    <t>CUST-1472</t>
  </si>
  <si>
    <t>ORD-101201</t>
  </si>
  <si>
    <t>ORD-101202</t>
  </si>
  <si>
    <t>ORD-101203</t>
  </si>
  <si>
    <t>ORD-101204</t>
  </si>
  <si>
    <t>ORD-101205</t>
  </si>
  <si>
    <t>CUST-1556</t>
  </si>
  <si>
    <t>ORD-101206</t>
  </si>
  <si>
    <t>CUST-1692</t>
  </si>
  <si>
    <t>ORD-101207</t>
  </si>
  <si>
    <t>ORD-101208</t>
  </si>
  <si>
    <t>ORD-101209</t>
  </si>
  <si>
    <t>ORD-101210</t>
  </si>
  <si>
    <t>CUST-1412</t>
  </si>
  <si>
    <t>ORD-101211</t>
  </si>
  <si>
    <t>ORD-101212</t>
  </si>
  <si>
    <t>ORD-101213</t>
  </si>
  <si>
    <t>CUST-1115</t>
  </si>
  <si>
    <t>ORD-101214</t>
  </si>
  <si>
    <t>ORD-101215</t>
  </si>
  <si>
    <t>ORD-101216</t>
  </si>
  <si>
    <t>ORD-101217</t>
  </si>
  <si>
    <t>ORD-101218</t>
  </si>
  <si>
    <t>ORD-101219</t>
  </si>
  <si>
    <t>CUST-1243</t>
  </si>
  <si>
    <t>ORD-101220</t>
  </si>
  <si>
    <t>ORD-101221</t>
  </si>
  <si>
    <t>ORD-101222</t>
  </si>
  <si>
    <t>ORD-101223</t>
  </si>
  <si>
    <t>ORD-101224</t>
  </si>
  <si>
    <t>ORD-101225</t>
  </si>
  <si>
    <t>CUST-1533</t>
  </si>
  <si>
    <t>ORD-101226</t>
  </si>
  <si>
    <t>CUST-1053</t>
  </si>
  <si>
    <t>ORD-101227</t>
  </si>
  <si>
    <t>ORD-101228</t>
  </si>
  <si>
    <t>CUST-1317</t>
  </si>
  <si>
    <t>ORD-101229</t>
  </si>
  <si>
    <t>ORD-101230</t>
  </si>
  <si>
    <t>CUST-1682</t>
  </si>
  <si>
    <t>ORD-101231</t>
  </si>
  <si>
    <t>ORD-101232</t>
  </si>
  <si>
    <t>ORD-101233</t>
  </si>
  <si>
    <t>ORD-101234</t>
  </si>
  <si>
    <t>ORD-101235</t>
  </si>
  <si>
    <t>ORD-101236</t>
  </si>
  <si>
    <t>ORD-101237</t>
  </si>
  <si>
    <t>ORD-101238</t>
  </si>
  <si>
    <t>ORD-101239</t>
  </si>
  <si>
    <t>ORD-101240</t>
  </si>
  <si>
    <t>ORD-101241</t>
  </si>
  <si>
    <t>ORD-101242</t>
  </si>
  <si>
    <t>ORD-101243</t>
  </si>
  <si>
    <t>ORD-101244</t>
  </si>
  <si>
    <t>CUST-1238</t>
  </si>
  <si>
    <t>ORD-101245</t>
  </si>
  <si>
    <t>ORD-101246</t>
  </si>
  <si>
    <t>ORD-101247</t>
  </si>
  <si>
    <t>ORD-101248</t>
  </si>
  <si>
    <t>ORD-101249</t>
  </si>
  <si>
    <t>ORD-101250</t>
  </si>
  <si>
    <t>ORD-101251</t>
  </si>
  <si>
    <t>ORD-101252</t>
  </si>
  <si>
    <t>ORD-101253</t>
  </si>
  <si>
    <t>CUST-1511</t>
  </si>
  <si>
    <t>ORD-101254</t>
  </si>
  <si>
    <t>ORD-101255</t>
  </si>
  <si>
    <t>CUST-1138</t>
  </si>
  <si>
    <t>ORD-101256</t>
  </si>
  <si>
    <t>ORD-101257</t>
  </si>
  <si>
    <t>CUST-1284</t>
  </si>
  <si>
    <t>ORD-101258</t>
  </si>
  <si>
    <t>ORD-101259</t>
  </si>
  <si>
    <t>ORD-101260</t>
  </si>
  <si>
    <t>ORD-101261</t>
  </si>
  <si>
    <t>ORD-101262</t>
  </si>
  <si>
    <t>ORD-101263</t>
  </si>
  <si>
    <t>CUST-1300</t>
  </si>
  <si>
    <t>ORD-101264</t>
  </si>
  <si>
    <t>ORD-101265</t>
  </si>
  <si>
    <t>ORD-101266</t>
  </si>
  <si>
    <t>ORD-101267</t>
  </si>
  <si>
    <t>CUST-1409</t>
  </si>
  <si>
    <t>ORD-101268</t>
  </si>
  <si>
    <t>ORD-101269</t>
  </si>
  <si>
    <t>ORD-101270</t>
  </si>
  <si>
    <t>ORD-101271</t>
  </si>
  <si>
    <t>ORD-101272</t>
  </si>
  <si>
    <t>ORD-101273</t>
  </si>
  <si>
    <t>CUST-1388</t>
  </si>
  <si>
    <t>ORD-101274</t>
  </si>
  <si>
    <t>CUST-1091</t>
  </si>
  <si>
    <t>ORD-101275</t>
  </si>
  <si>
    <t>CUST-1734</t>
  </si>
  <si>
    <t>ORD-101276</t>
  </si>
  <si>
    <t>ORD-101277</t>
  </si>
  <si>
    <t>ORD-101278</t>
  </si>
  <si>
    <t>ORD-101279</t>
  </si>
  <si>
    <t>ORD-101280</t>
  </si>
  <si>
    <t>ORD-101281</t>
  </si>
  <si>
    <t>ORD-101282</t>
  </si>
  <si>
    <t>ORD-101283</t>
  </si>
  <si>
    <t>ORD-101284</t>
  </si>
  <si>
    <t>ORD-101285</t>
  </si>
  <si>
    <t>ORD-101286</t>
  </si>
  <si>
    <t>ORD-101287</t>
  </si>
  <si>
    <t>ORD-101288</t>
  </si>
  <si>
    <t>ORD-101289</t>
  </si>
  <si>
    <t>ORD-101290</t>
  </si>
  <si>
    <t>ORD-101291</t>
  </si>
  <si>
    <t>ORD-101292</t>
  </si>
  <si>
    <t>ORD-101293</t>
  </si>
  <si>
    <t>ORD-101294</t>
  </si>
  <si>
    <t>ORD-101295</t>
  </si>
  <si>
    <t>CUST-1151</t>
  </si>
  <si>
    <t>ORD-101296</t>
  </si>
  <si>
    <t>CUST-1587</t>
  </si>
  <si>
    <t>ORD-101297</t>
  </si>
  <si>
    <t>ORD-101298</t>
  </si>
  <si>
    <t>ORD-101299</t>
  </si>
  <si>
    <t>ORD-101300</t>
  </si>
  <si>
    <t>ORD-101301</t>
  </si>
  <si>
    <t>ORD-101302</t>
  </si>
  <si>
    <t>ORD-101303</t>
  </si>
  <si>
    <t>ORD-101304</t>
  </si>
  <si>
    <t>ORD-101305</t>
  </si>
  <si>
    <t>ORD-101306</t>
  </si>
  <si>
    <t>ORD-101307</t>
  </si>
  <si>
    <t>ORD-101308</t>
  </si>
  <si>
    <t>ORD-101309</t>
  </si>
  <si>
    <t>ORD-101310</t>
  </si>
  <si>
    <t>ORD-101311</t>
  </si>
  <si>
    <t>CUST-1020</t>
  </si>
  <si>
    <t>ORD-101312</t>
  </si>
  <si>
    <t>ORD-101313</t>
  </si>
  <si>
    <t>ORD-101314</t>
  </si>
  <si>
    <t>ORD-101315</t>
  </si>
  <si>
    <t>ORD-101316</t>
  </si>
  <si>
    <t>ORD-101317</t>
  </si>
  <si>
    <t>ORD-101318</t>
  </si>
  <si>
    <t>CUST-1185</t>
  </si>
  <si>
    <t>ORD-101319</t>
  </si>
  <si>
    <t>ORD-101320</t>
  </si>
  <si>
    <t>ORD-101321</t>
  </si>
  <si>
    <t>ORD-101322</t>
  </si>
  <si>
    <t>CUST-1598</t>
  </si>
  <si>
    <t>ORD-101323</t>
  </si>
  <si>
    <t>ORD-101324</t>
  </si>
  <si>
    <t>ORD-101325</t>
  </si>
  <si>
    <t>ORD-101326</t>
  </si>
  <si>
    <t>ORD-101327</t>
  </si>
  <si>
    <t>ORD-101328</t>
  </si>
  <si>
    <t>ORD-101329</t>
  </si>
  <si>
    <t>ORD-101330</t>
  </si>
  <si>
    <t>ORD-101331</t>
  </si>
  <si>
    <t>ORD-101332</t>
  </si>
  <si>
    <t>CUST-1667</t>
  </si>
  <si>
    <t>ORD-101333</t>
  </si>
  <si>
    <t>CUST-1350</t>
  </si>
  <si>
    <t>ORD-101334</t>
  </si>
  <si>
    <t>ORD-101335</t>
  </si>
  <si>
    <t>ORD-101336</t>
  </si>
  <si>
    <t>ORD-101337</t>
  </si>
  <si>
    <t>ORD-101338</t>
  </si>
  <si>
    <t>CUST-1357</t>
  </si>
  <si>
    <t>ORD-101339</t>
  </si>
  <si>
    <t>CUST-1306</t>
  </si>
  <si>
    <t>ORD-101340</t>
  </si>
  <si>
    <t>ORD-101341</t>
  </si>
  <si>
    <t>ORD-101342</t>
  </si>
  <si>
    <t>ORD-101343</t>
  </si>
  <si>
    <t>CUST-1155</t>
  </si>
  <si>
    <t>ORD-101344</t>
  </si>
  <si>
    <t>ORD-101345</t>
  </si>
  <si>
    <t>ORD-101346</t>
  </si>
  <si>
    <t>ORD-101347</t>
  </si>
  <si>
    <t>CUST-1387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</si>
  <si>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</si>
  <si>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</si>
  <si>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</si>
  <si>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</si>
  <si>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</si>
  <si>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</si>
  <si>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</si>
  <si>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CUST-1695</t>
  </si>
  <si>
    <t>ORD-101355</t>
  </si>
  <si>
    <t>ORD-101356</t>
  </si>
  <si>
    <t>CUST-1439</t>
  </si>
  <si>
    <t>ORD-101357</t>
  </si>
  <si>
    <t>ORD-101358</t>
  </si>
  <si>
    <t>ORD-101359</t>
  </si>
  <si>
    <t>ORD-101360</t>
  </si>
  <si>
    <t>ORD-101361</t>
  </si>
  <si>
    <t>ORD-101362</t>
  </si>
  <si>
    <t>ORD-101363</t>
  </si>
  <si>
    <t>CUST-1419</t>
  </si>
  <si>
    <t>ORD-101364</t>
  </si>
  <si>
    <t>ORD-101365</t>
  </si>
  <si>
    <t>ORD-101366</t>
  </si>
  <si>
    <t>ORD-101367</t>
  </si>
  <si>
    <t>CUST-1688</t>
  </si>
  <si>
    <t>ORD-101368</t>
  </si>
  <si>
    <t>CUST-1575</t>
  </si>
  <si>
    <t>ORD-101369</t>
  </si>
  <si>
    <t>ORD-101370</t>
  </si>
  <si>
    <t>ORD-101371</t>
  </si>
  <si>
    <t>ORD-101372</t>
  </si>
  <si>
    <t>ORD-101373</t>
  </si>
  <si>
    <t>CUST-1383</t>
  </si>
  <si>
    <t>ORD-101374</t>
  </si>
  <si>
    <t>ORD-101375</t>
  </si>
  <si>
    <t>CUST-1280</t>
  </si>
  <si>
    <t>ORD-101376</t>
  </si>
  <si>
    <t>ORD-101377</t>
  </si>
  <si>
    <t>ORD-101378</t>
  </si>
  <si>
    <t>ORD-101379</t>
  </si>
  <si>
    <t>ORD-101380</t>
  </si>
  <si>
    <t>ORD-101381</t>
  </si>
  <si>
    <t>ORD-101382</t>
  </si>
  <si>
    <t>ORD-101383</t>
  </si>
  <si>
    <t>ORD-101384</t>
  </si>
  <si>
    <t>ORD-101385</t>
  </si>
  <si>
    <t>ORD-101386</t>
  </si>
  <si>
    <t>CUST-1319</t>
  </si>
  <si>
    <t>ORD-101387</t>
  </si>
  <si>
    <t>ORD-101388</t>
  </si>
  <si>
    <t>ORD-101389</t>
  </si>
  <si>
    <t>ORD-101390</t>
  </si>
  <si>
    <t>ORD-101391</t>
  </si>
  <si>
    <t>ORD-101392</t>
  </si>
  <si>
    <t>ORD-101393</t>
  </si>
  <si>
    <t>ORD-101394</t>
  </si>
  <si>
    <t>ORD-101395</t>
  </si>
  <si>
    <t>ORD-101396</t>
  </si>
  <si>
    <t>ORD-101397</t>
  </si>
  <si>
    <t>ORD-101398</t>
  </si>
  <si>
    <t>ORD-101399</t>
  </si>
  <si>
    <t>CUST-1347</t>
  </si>
  <si>
    <t>ORD-101400</t>
  </si>
  <si>
    <t>ORD-101401</t>
  </si>
  <si>
    <t>ORD-101402</t>
  </si>
  <si>
    <t>ORD-101403</t>
  </si>
  <si>
    <t>ORD-101404</t>
  </si>
  <si>
    <t>ORD-101405</t>
  </si>
  <si>
    <t>ORD-101406</t>
  </si>
  <si>
    <t>ORD-101407</t>
  </si>
  <si>
    <t>ORD-101408</t>
  </si>
  <si>
    <t>ORD-101409</t>
  </si>
  <si>
    <t>ORD-101410</t>
  </si>
  <si>
    <t>ORD-101411</t>
  </si>
  <si>
    <t>ORD-101412</t>
  </si>
  <si>
    <t>ORD-101413</t>
  </si>
  <si>
    <t>CUST-1139</t>
  </si>
  <si>
    <t>ORD-101414</t>
  </si>
  <si>
    <t>ORD-101415</t>
  </si>
  <si>
    <t>ORD-101416</t>
  </si>
  <si>
    <t>ORD-101417</t>
  </si>
  <si>
    <t>ORD-101418</t>
  </si>
  <si>
    <t>ORD-101419</t>
  </si>
  <si>
    <t>CUST-1721</t>
  </si>
  <si>
    <t>ORD-101420</t>
  </si>
  <si>
    <t>ORD-101421</t>
  </si>
  <si>
    <t>ORD-101422</t>
  </si>
  <si>
    <t>ORD-101423</t>
  </si>
  <si>
    <t>CUST-1416</t>
  </si>
  <si>
    <t>ORD-101424</t>
  </si>
  <si>
    <t>CUST-1247</t>
  </si>
  <si>
    <t>ORD-101425</t>
  </si>
  <si>
    <t>ORD-101426</t>
  </si>
  <si>
    <t>ORD-101427</t>
  </si>
  <si>
    <t>CUST-1343</t>
  </si>
  <si>
    <t>ORD-101428</t>
  </si>
  <si>
    <t>ORD-101429</t>
  </si>
  <si>
    <t>ORD-101430</t>
  </si>
  <si>
    <t>ORD-101431</t>
  </si>
  <si>
    <t>ORD-101432</t>
  </si>
  <si>
    <t>ORD-101433</t>
  </si>
  <si>
    <t>ORD-101434</t>
  </si>
  <si>
    <t>ORD-101435</t>
  </si>
  <si>
    <t>ORD-101436</t>
  </si>
  <si>
    <t>ORD-101437</t>
  </si>
  <si>
    <t>ORD-101438</t>
  </si>
  <si>
    <t>ORD-101439</t>
  </si>
  <si>
    <t>ORD-101440</t>
  </si>
  <si>
    <t>ORD-101441</t>
  </si>
  <si>
    <t>ORD-101442</t>
  </si>
  <si>
    <t>ORD-101443</t>
  </si>
  <si>
    <t>CUST-1566</t>
  </si>
  <si>
    <t>ORD-101444</t>
  </si>
  <si>
    <t>ORD-101445</t>
  </si>
  <si>
    <t>ORD-101446</t>
  </si>
  <si>
    <t>ORD-101447</t>
  </si>
  <si>
    <t>ORD-101448</t>
  </si>
  <si>
    <t>ORD-101449</t>
  </si>
  <si>
    <t>ORD-101450</t>
  </si>
  <si>
    <t>CUST-1254</t>
  </si>
  <si>
    <t>ORD-101451</t>
  </si>
  <si>
    <t>CUST-1417</t>
  </si>
  <si>
    <t>ORD-101452</t>
  </si>
  <si>
    <t>ORD-101453</t>
  </si>
  <si>
    <t>ORD-101454</t>
  </si>
  <si>
    <t>CUST-1159</t>
  </si>
  <si>
    <t>ORD-101455</t>
  </si>
  <si>
    <t>CUST-1021</t>
  </si>
  <si>
    <t>ORD-101456</t>
  </si>
  <si>
    <t>ORD-101457</t>
  </si>
  <si>
    <t>ORD-101458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</si>
  <si>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</si>
  <si>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</si>
  <si>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</si>
  <si>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</si>
  <si>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</si>
  <si>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</si>
  <si>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</si>
  <si>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CUST-1642</t>
  </si>
  <si>
    <t>ORD-101466</t>
  </si>
  <si>
    <t>ORD-101467</t>
  </si>
  <si>
    <t>ORD-101468</t>
  </si>
  <si>
    <t>ORD-101469</t>
  </si>
  <si>
    <t>ORD-101470</t>
  </si>
  <si>
    <t>CUST-1635</t>
  </si>
  <si>
    <t>ORD-101471</t>
  </si>
  <si>
    <t>ORD-101472</t>
  </si>
  <si>
    <t>ORD-101473</t>
  </si>
  <si>
    <t>ORD-101474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</si>
  <si>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</si>
  <si>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</si>
  <si>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</si>
  <si>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</si>
  <si>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</si>
  <si>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</si>
  <si>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</si>
  <si>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CUST-1354</t>
  </si>
  <si>
    <t>ORD-101482</t>
  </si>
  <si>
    <t>ORD-101483</t>
  </si>
  <si>
    <t>CUST-1189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</si>
  <si>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</si>
  <si>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</si>
  <si>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</si>
  <si>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</si>
  <si>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</si>
  <si>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</si>
  <si>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</si>
  <si>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ORD-101491</t>
  </si>
  <si>
    <t>ORD-101492</t>
  </si>
  <si>
    <t>ORD-101493</t>
  </si>
  <si>
    <t>ORD-101494</t>
  </si>
  <si>
    <t>ORD-101495</t>
  </si>
  <si>
    <t>CUST-1532</t>
  </si>
  <si>
    <t>ORD-101496</t>
  </si>
  <si>
    <t>ORD-101497</t>
  </si>
  <si>
    <t>ORD-101498</t>
  </si>
  <si>
    <t>ORD-101499</t>
  </si>
  <si>
    <t>ORD-101500</t>
  </si>
  <si>
    <t>ORD-101501</t>
  </si>
  <si>
    <t>ORD-101502</t>
  </si>
  <si>
    <t>CUST-1636</t>
  </si>
  <si>
    <t>ORD-101503</t>
  </si>
  <si>
    <t>ORD-101504</t>
  </si>
  <si>
    <t>ORD-101505</t>
  </si>
  <si>
    <t>ORD-101506</t>
  </si>
  <si>
    <t>ORD-101507</t>
  </si>
  <si>
    <t>ORD-101508</t>
  </si>
  <si>
    <t>ORD-101509</t>
  </si>
  <si>
    <t>ORD-101510</t>
  </si>
  <si>
    <t>ORD-101511</t>
  </si>
  <si>
    <t>ORD-101512</t>
  </si>
  <si>
    <t>ORD-101513</t>
  </si>
  <si>
    <t>ORD-101514</t>
  </si>
  <si>
    <t>ORD-101515</t>
  </si>
  <si>
    <t>ORD-101516</t>
  </si>
  <si>
    <t>CUST-1467</t>
  </si>
  <si>
    <t>ORD-101517</t>
  </si>
  <si>
    <t>ORD-101518</t>
  </si>
  <si>
    <t>ORD-101519</t>
  </si>
  <si>
    <t>ORD-101520</t>
  </si>
  <si>
    <t>ORD-101521</t>
  </si>
  <si>
    <t>ORD-101522</t>
  </si>
  <si>
    <t>CUST-1592</t>
  </si>
  <si>
    <t>ORD-101523</t>
  </si>
  <si>
    <t>ORD-101524</t>
  </si>
  <si>
    <t>ORD-101525</t>
  </si>
  <si>
    <t>ORD-101526</t>
  </si>
  <si>
    <t>ORD-101527</t>
  </si>
  <si>
    <t>ORD-101528</t>
  </si>
  <si>
    <t>CUST-1435</t>
  </si>
  <si>
    <t>ORD-101529</t>
  </si>
  <si>
    <t>ORD-101530</t>
  </si>
  <si>
    <t>CUST-1364</t>
  </si>
  <si>
    <t>ORD-101531</t>
  </si>
  <si>
    <t>ORD-101532</t>
  </si>
  <si>
    <t>ORD-101533</t>
  </si>
  <si>
    <t>ORD-101534</t>
  </si>
  <si>
    <t>ORD-101535</t>
  </si>
  <si>
    <t>ORD-101536</t>
  </si>
  <si>
    <t>ORD-101537</t>
  </si>
  <si>
    <t>CUST-1125</t>
  </si>
  <si>
    <t>ORD-101538</t>
  </si>
  <si>
    <t>CUST-1464</t>
  </si>
  <si>
    <t>ORD-101539</t>
  </si>
  <si>
    <t>ORD-101540</t>
  </si>
  <si>
    <t>ORD-101541</t>
  </si>
  <si>
    <t>CUST-1610</t>
  </si>
  <si>
    <t>ORD-101542</t>
  </si>
  <si>
    <t>ORD-101543</t>
  </si>
  <si>
    <t>ORD-101544</t>
  </si>
  <si>
    <t>ORD-101545</t>
  </si>
  <si>
    <t>ORD-101546</t>
  </si>
  <si>
    <t>ORD-101547</t>
  </si>
  <si>
    <t>ORD-101548</t>
  </si>
  <si>
    <t>CUST-1004</t>
  </si>
  <si>
    <t>ORD-101549</t>
  </si>
  <si>
    <t>ORD-101550</t>
  </si>
  <si>
    <t>ORD-101551</t>
  </si>
  <si>
    <t>ORD-101552</t>
  </si>
  <si>
    <t>ORD-101553</t>
  </si>
  <si>
    <t>ORD-101554</t>
  </si>
  <si>
    <t>ORD-101555</t>
  </si>
  <si>
    <t>ORD-101556</t>
  </si>
  <si>
    <t>ORD-101557</t>
  </si>
  <si>
    <t>ORD-101558</t>
  </si>
  <si>
    <t>ORD-101559</t>
  </si>
  <si>
    <t>ORD-101560</t>
  </si>
  <si>
    <t>ORD-101561</t>
  </si>
  <si>
    <t>ORD-101562</t>
  </si>
  <si>
    <t>CUST-1534</t>
  </si>
  <si>
    <t>ORD-101563</t>
  </si>
  <si>
    <t>ORD-101564</t>
  </si>
  <si>
    <t>ORD-101565</t>
  </si>
  <si>
    <t>ORD-101566</t>
  </si>
  <si>
    <t>ORD-101567</t>
  </si>
  <si>
    <t>ORD-101568</t>
  </si>
  <si>
    <t>ORD-101569</t>
  </si>
  <si>
    <t>ORD-101570</t>
  </si>
  <si>
    <t>CUST-1135</t>
  </si>
  <si>
    <t>ORD-101571</t>
  </si>
  <si>
    <t>ORD-101572</t>
  </si>
  <si>
    <t>ORD-101573</t>
  </si>
  <si>
    <t>ORD-101574</t>
  </si>
  <si>
    <t>ORD-101575</t>
  </si>
  <si>
    <t>ORD-101576</t>
  </si>
  <si>
    <t>ORD-101577</t>
  </si>
  <si>
    <t>ORD-101578</t>
  </si>
  <si>
    <t>ORD-101579</t>
  </si>
  <si>
    <t>ORD-101580</t>
  </si>
  <si>
    <t>ORD-101581</t>
  </si>
  <si>
    <t>ORD-101582</t>
  </si>
  <si>
    <t>ORD-101583</t>
  </si>
  <si>
    <t>ORD-101584</t>
  </si>
  <si>
    <t>ORD-101585</t>
  </si>
  <si>
    <t>CUST-1459</t>
  </si>
  <si>
    <t>ORD-101586</t>
  </si>
  <si>
    <t>ORD-101587</t>
  </si>
  <si>
    <t>ORD-101588</t>
  </si>
  <si>
    <t>ORD-101589</t>
  </si>
  <si>
    <t>ORD-101590</t>
  </si>
  <si>
    <t>ORD-101591</t>
  </si>
  <si>
    <t>ORD-101592</t>
  </si>
  <si>
    <t>ORD-101593</t>
  </si>
  <si>
    <t>CUST-1056</t>
  </si>
  <si>
    <t>ORD-101594</t>
  </si>
  <si>
    <t>ORD-101595</t>
  </si>
  <si>
    <t>CUST-1466</t>
  </si>
  <si>
    <t>ORD-101596</t>
  </si>
  <si>
    <t>ORD-101597</t>
  </si>
  <si>
    <t>ORD-101598</t>
  </si>
  <si>
    <t>ORD-101599</t>
  </si>
  <si>
    <t>ORD-101600</t>
  </si>
  <si>
    <t>ORD-101601</t>
  </si>
  <si>
    <t>CUST-1616</t>
  </si>
  <si>
    <t>ORD-101602</t>
  </si>
  <si>
    <t>ORD-101603</t>
  </si>
  <si>
    <t>CUST-1718</t>
  </si>
  <si>
    <t>ORD-101604</t>
  </si>
  <si>
    <t>ORD-101605</t>
  </si>
  <si>
    <t>ORD-101606</t>
  </si>
  <si>
    <t>ORD-101607</t>
  </si>
  <si>
    <t>ORD-101608</t>
  </si>
  <si>
    <t>ORD-101609</t>
  </si>
  <si>
    <t>ORD-101610</t>
  </si>
  <si>
    <t>ORD-101611</t>
  </si>
  <si>
    <t>CUST-1597</t>
  </si>
  <si>
    <t>ORD-101612</t>
  </si>
  <si>
    <t>ORD-101613</t>
  </si>
  <si>
    <t>ORD-101614</t>
  </si>
  <si>
    <t>ORD-101615</t>
  </si>
  <si>
    <t>ORD-101616</t>
  </si>
  <si>
    <t>ORD-101617</t>
  </si>
  <si>
    <t>ORD-101618</t>
  </si>
  <si>
    <t>ORD-101619</t>
  </si>
  <si>
    <t>ORD-101620</t>
  </si>
  <si>
    <t>CUST-1051</t>
  </si>
  <si>
    <t>ORD-101621</t>
  </si>
  <si>
    <t>ORD-101622</t>
  </si>
  <si>
    <t>ORD-101623</t>
  </si>
  <si>
    <t>ORD-101624</t>
  </si>
  <si>
    <t>ORD-101625</t>
  </si>
  <si>
    <t>ORD-101626</t>
  </si>
  <si>
    <t>ORD-101627</t>
  </si>
  <si>
    <t>ORD-101628</t>
  </si>
  <si>
    <t>ORD-101629</t>
  </si>
  <si>
    <t>ORD-101630</t>
  </si>
  <si>
    <t>ORD-101631</t>
  </si>
  <si>
    <t>ORD-101632</t>
  </si>
  <si>
    <t>ORD-101633</t>
  </si>
  <si>
    <t>ORD-101634</t>
  </si>
  <si>
    <t>ORD-101635</t>
  </si>
  <si>
    <t>ORD-101636</t>
  </si>
  <si>
    <t>ORD-101637</t>
  </si>
  <si>
    <t>ORD-101638</t>
  </si>
  <si>
    <t>ORD-101639</t>
  </si>
  <si>
    <t>ORD-101640</t>
  </si>
  <si>
    <t>ORD-101641</t>
  </si>
  <si>
    <t>ORD-101642</t>
  </si>
  <si>
    <t>ORD-101643</t>
  </si>
  <si>
    <t>ORD-101644</t>
  </si>
  <si>
    <t>ORD-101645</t>
  </si>
  <si>
    <t>ORD-101646</t>
  </si>
  <si>
    <t>ORD-101647</t>
  </si>
  <si>
    <t>ORD-101648</t>
  </si>
  <si>
    <t>ORD-101649</t>
  </si>
  <si>
    <t>ORD-101650</t>
  </si>
  <si>
    <t>ORD-101651</t>
  </si>
  <si>
    <t>ORD-101652</t>
  </si>
  <si>
    <t>ORD-101653</t>
  </si>
  <si>
    <t>ORD-101654</t>
  </si>
  <si>
    <t>ORD-101655</t>
  </si>
  <si>
    <t>ORD-101656</t>
  </si>
  <si>
    <t>CUST-1231</t>
  </si>
  <si>
    <t>ORD-101657</t>
  </si>
  <si>
    <t>ORD-101658</t>
  </si>
  <si>
    <t>ORD-101659</t>
  </si>
  <si>
    <t>ORD-101660</t>
  </si>
  <si>
    <t>ORD-101661</t>
  </si>
  <si>
    <t>ORD-101662</t>
  </si>
  <si>
    <t>ORD-101663</t>
  </si>
  <si>
    <t>ORD-101664</t>
  </si>
  <si>
    <t>CUST-1337</t>
  </si>
  <si>
    <t>ORD-101665</t>
  </si>
  <si>
    <t>ORD-101666</t>
  </si>
  <si>
    <t>CUST-1526</t>
  </si>
  <si>
    <t>ORD-101667</t>
  </si>
  <si>
    <t>ORD-101668</t>
  </si>
  <si>
    <t>ORD-101669</t>
  </si>
  <si>
    <t>ORD-101670</t>
  </si>
  <si>
    <t>ORD-101671</t>
  </si>
  <si>
    <t>ORD-101672</t>
  </si>
  <si>
    <t>ORD-101673</t>
  </si>
  <si>
    <t>CUST-1713</t>
  </si>
  <si>
    <t>ORD-101674</t>
  </si>
  <si>
    <t>ORD-101675</t>
  </si>
  <si>
    <t>ORD-101676</t>
  </si>
  <si>
    <t>ORD-101677</t>
  </si>
  <si>
    <t>CUST-1601</t>
  </si>
  <si>
    <t>ORD-101678</t>
  </si>
  <si>
    <t>ORD-101679</t>
  </si>
  <si>
    <t>ORD-101680</t>
  </si>
  <si>
    <t>ORD-101681</t>
  </si>
  <si>
    <t>ORD-101682</t>
  </si>
  <si>
    <t>ORD-101683</t>
  </si>
  <si>
    <t>ORD-101684</t>
  </si>
  <si>
    <t>CUST-1374</t>
  </si>
  <si>
    <t>ORD-101685</t>
  </si>
  <si>
    <t>CUST-1541</t>
  </si>
  <si>
    <t>ORD-101686</t>
  </si>
  <si>
    <t>ORD-101687</t>
  </si>
  <si>
    <t>ORD-101688</t>
  </si>
  <si>
    <t>ORD-101689</t>
  </si>
  <si>
    <t>CUST-1086</t>
  </si>
  <si>
    <t>ORD-101690</t>
  </si>
  <si>
    <t>CUST-1478</t>
  </si>
  <si>
    <t>ORD-101691</t>
  </si>
  <si>
    <t>ORD-101692</t>
  </si>
  <si>
    <t>CUST-1582</t>
  </si>
  <si>
    <t>ORD-101693</t>
  </si>
  <si>
    <t>CUST-1461</t>
  </si>
  <si>
    <t>ORD-101694</t>
  </si>
  <si>
    <t>CUST-1210</t>
  </si>
  <si>
    <t>ORD-101695</t>
  </si>
  <si>
    <t>ORD-101696</t>
  </si>
  <si>
    <t>ORD-101697</t>
  </si>
  <si>
    <t>ORD-101698</t>
  </si>
  <si>
    <t>ORD-101699</t>
  </si>
  <si>
    <t>CUST-1270</t>
  </si>
  <si>
    <t>ORD-101700</t>
  </si>
  <si>
    <t>ORD-101701</t>
  </si>
  <si>
    <t>ORD-101702</t>
  </si>
  <si>
    <t>CUST-1426</t>
  </si>
  <si>
    <t>ORD-101703</t>
  </si>
  <si>
    <t>ORD-101704</t>
  </si>
  <si>
    <t>ORD-101705</t>
  </si>
  <si>
    <t>ORD-101706</t>
  </si>
  <si>
    <t>ORD-101707</t>
  </si>
  <si>
    <t>ORD-101708</t>
  </si>
  <si>
    <t>ORD-101709</t>
  </si>
  <si>
    <t>ORD-101710</t>
  </si>
  <si>
    <t>CUST-1427</t>
  </si>
  <si>
    <t>ORD-101711</t>
  </si>
  <si>
    <t>ORD-101712</t>
  </si>
  <si>
    <t>ORD-101713</t>
  </si>
  <si>
    <t>ORD-101714</t>
  </si>
  <si>
    <t>ORD-101715</t>
  </si>
  <si>
    <t>ORD-101716</t>
  </si>
  <si>
    <t>ORD-101717</t>
  </si>
  <si>
    <t>CUST-1679</t>
  </si>
  <si>
    <t>ORD-101718</t>
  </si>
  <si>
    <t>ORD-101719</t>
  </si>
  <si>
    <t>ORD-101720</t>
  </si>
  <si>
    <t>ORD-101721</t>
  </si>
  <si>
    <t>ORD-101722</t>
  </si>
  <si>
    <t>ORD-101723</t>
  </si>
  <si>
    <t>CUST-1325</t>
  </si>
  <si>
    <t>ORD-101724</t>
  </si>
  <si>
    <t>ORD-101725</t>
  </si>
  <si>
    <t>ORD-101726</t>
  </si>
  <si>
    <t>ORD-101727</t>
  </si>
  <si>
    <t>ORD-101728</t>
  </si>
  <si>
    <t>CUST-1633</t>
  </si>
  <si>
    <t>ORD-101729</t>
  </si>
  <si>
    <t>ORD-101730</t>
  </si>
  <si>
    <t>ORD-101731</t>
  </si>
  <si>
    <t>ORD-101732</t>
  </si>
  <si>
    <t>ORD-101733</t>
  </si>
  <si>
    <t>ORD-101734</t>
  </si>
  <si>
    <t>ORD-101735</t>
  </si>
  <si>
    <t>ORD-101736</t>
  </si>
  <si>
    <t>ORD-101737</t>
  </si>
  <si>
    <t>ORD-101738</t>
  </si>
  <si>
    <t>ORD-101739</t>
  </si>
  <si>
    <t>ORD-101740</t>
  </si>
  <si>
    <t>ORD-101741</t>
  </si>
  <si>
    <t>CUST-1565</t>
  </si>
  <si>
    <t>ORD-101742</t>
  </si>
  <si>
    <t>ORD-101743</t>
  </si>
  <si>
    <t>ORD-101744</t>
  </si>
  <si>
    <t>ORD-101745</t>
  </si>
  <si>
    <t>ORD-101746</t>
  </si>
  <si>
    <t>ORD-101747</t>
  </si>
  <si>
    <t>CUST-1722</t>
  </si>
  <si>
    <t>ORD-101748</t>
  </si>
  <si>
    <t>ORD-101749</t>
  </si>
  <si>
    <t>ORD-101750</t>
  </si>
  <si>
    <t>ORD-101751</t>
  </si>
  <si>
    <t>ORD-101752</t>
  </si>
  <si>
    <t>ORD-101753</t>
  </si>
  <si>
    <t>ORD-101754</t>
  </si>
  <si>
    <t>ORD-101755</t>
  </si>
  <si>
    <t>ORD-101756</t>
  </si>
  <si>
    <t>ORD-101757</t>
  </si>
  <si>
    <t>ORD-101758</t>
  </si>
  <si>
    <t>ORD-101759</t>
  </si>
  <si>
    <t>ORD-101760</t>
  </si>
  <si>
    <t>CUST-1220</t>
  </si>
  <si>
    <t>ORD-101761</t>
  </si>
  <si>
    <t>ORD-101762</t>
  </si>
  <si>
    <t>ORD-101763</t>
  </si>
  <si>
    <t>ORD-101764</t>
  </si>
  <si>
    <t>ORD-101765</t>
  </si>
  <si>
    <t>CUST-1453</t>
  </si>
  <si>
    <t>ORD-101766</t>
  </si>
  <si>
    <t>ORD-101767</t>
  </si>
  <si>
    <t>ORD-101768</t>
  </si>
  <si>
    <t>ORD-101769</t>
  </si>
  <si>
    <t>ORD-101770</t>
  </si>
  <si>
    <t>ORD-101771</t>
  </si>
  <si>
    <t>ORD-101772</t>
  </si>
  <si>
    <t>ORD-101773</t>
  </si>
  <si>
    <t>ORD-101774</t>
  </si>
  <si>
    <t>ORD-101775</t>
  </si>
  <si>
    <t>ORD-101776</t>
  </si>
  <si>
    <t>ORD-101777</t>
  </si>
  <si>
    <t>ORD-101778</t>
  </si>
  <si>
    <t>ORD-101779</t>
  </si>
  <si>
    <t>CUST-1363</t>
  </si>
  <si>
    <t>ORD-101780</t>
  </si>
  <si>
    <t>ORD-101781</t>
  </si>
  <si>
    <t>ORD-101782</t>
  </si>
  <si>
    <t>ORD-101783</t>
  </si>
  <si>
    <t>ORD-101784</t>
  </si>
  <si>
    <t>ORD-101785</t>
  </si>
  <si>
    <t>ORD-101786</t>
  </si>
  <si>
    <t>ORD-101787</t>
  </si>
  <si>
    <t>ORD-101788</t>
  </si>
  <si>
    <t>ORD-101789</t>
  </si>
  <si>
    <t>CUST-1371</t>
  </si>
  <si>
    <t>ORD-101790</t>
  </si>
  <si>
    <t>ORD-101791</t>
  </si>
  <si>
    <t>CUST-1234</t>
  </si>
  <si>
    <t>ORD-101792</t>
  </si>
  <si>
    <t>ORD-101793</t>
  </si>
  <si>
    <t>CUST-1705</t>
  </si>
  <si>
    <t>ORD-101794</t>
  </si>
  <si>
    <t>ORD-101795</t>
  </si>
  <si>
    <t>CUST-1230</t>
  </si>
  <si>
    <t>ORD-101796</t>
  </si>
  <si>
    <t>ORD-101797</t>
  </si>
  <si>
    <t>ORD-101798</t>
  </si>
  <si>
    <t>ORD-101799</t>
  </si>
  <si>
    <t>ORD-101800</t>
  </si>
  <si>
    <t>ORD-101801</t>
  </si>
  <si>
    <t>ORD-101802</t>
  </si>
  <si>
    <t>ORD-101803</t>
  </si>
  <si>
    <t>CUST-1338</t>
  </si>
  <si>
    <t>ORD-101804</t>
  </si>
  <si>
    <t>ORD-101805</t>
  </si>
  <si>
    <t>ORD-101806</t>
  </si>
  <si>
    <t>ORD-101807</t>
  </si>
  <si>
    <t>ORD-101808</t>
  </si>
  <si>
    <t>CUST-1516</t>
  </si>
  <si>
    <t>ORD-101809</t>
  </si>
  <si>
    <t>ORD-101810</t>
  </si>
  <si>
    <t>ORD-101811</t>
  </si>
  <si>
    <t>ORD-101812</t>
  </si>
  <si>
    <t>ORD-101813</t>
  </si>
  <si>
    <t>ORD-101814</t>
  </si>
  <si>
    <t>ORD-101815</t>
  </si>
  <si>
    <t>ORD-101816</t>
  </si>
  <si>
    <t>ORD-101817</t>
  </si>
  <si>
    <t>ORD-101818</t>
  </si>
  <si>
    <t>ORD-101819</t>
  </si>
  <si>
    <t>ORD-101820</t>
  </si>
  <si>
    <t>ORD-101821</t>
  </si>
  <si>
    <t>ORD-101822</t>
  </si>
  <si>
    <t>ORD-101823</t>
  </si>
  <si>
    <t>ORD-101824</t>
  </si>
  <si>
    <t>ORD-101825</t>
  </si>
  <si>
    <t>ORD-101826</t>
  </si>
  <si>
    <t>ORD-101827</t>
  </si>
  <si>
    <t>CUST-1336</t>
  </si>
  <si>
    <t>ORD-101828</t>
  </si>
  <si>
    <t>ORD-101829</t>
  </si>
  <si>
    <t>ORD-101830</t>
  </si>
  <si>
    <t>ORD-101831</t>
  </si>
  <si>
    <t>ORD-101832</t>
  </si>
  <si>
    <t>ORD-101833</t>
  </si>
  <si>
    <t>CUST-1469</t>
  </si>
  <si>
    <t>ORD-101834</t>
  </si>
  <si>
    <t>ORD-101835</t>
  </si>
  <si>
    <t>ORD-101836</t>
  </si>
  <si>
    <t>ORD-101837</t>
  </si>
  <si>
    <t>ORD-101838</t>
  </si>
  <si>
    <t>ORD-101839</t>
  </si>
  <si>
    <t>ORD-101840</t>
  </si>
  <si>
    <t>ORD-101841</t>
  </si>
  <si>
    <t>ORD-101842</t>
  </si>
  <si>
    <t>ORD-101843</t>
  </si>
  <si>
    <t>ORD-101844</t>
  </si>
  <si>
    <t>ORD-101845</t>
  </si>
  <si>
    <t>ORD-101846</t>
  </si>
  <si>
    <t>ORD-101847</t>
  </si>
  <si>
    <t>ORD-101848</t>
  </si>
  <si>
    <t>ORD-101849</t>
  </si>
  <si>
    <t>ORD-101850</t>
  </si>
  <si>
    <t>ORD-101851</t>
  </si>
  <si>
    <t>ORD-101852</t>
  </si>
  <si>
    <t>ORD-101853</t>
  </si>
  <si>
    <t>ORD-101854</t>
  </si>
  <si>
    <t>ORD-101855</t>
  </si>
  <si>
    <t>ORD-101856</t>
  </si>
  <si>
    <t>CUST-1405</t>
  </si>
  <si>
    <t>ORD-101857</t>
  </si>
  <si>
    <t>ORD-101858</t>
  </si>
  <si>
    <t>ORD-101859</t>
  </si>
  <si>
    <t>ORD-101860</t>
  </si>
  <si>
    <t>ORD-101861</t>
  </si>
  <si>
    <t>ORD-101862</t>
  </si>
  <si>
    <t>ORD-101863</t>
  </si>
  <si>
    <t>ORD-101864</t>
  </si>
  <si>
    <t>ORD-101865</t>
  </si>
  <si>
    <t>ORD-101866</t>
  </si>
  <si>
    <t>CUST-1044</t>
  </si>
  <si>
    <t>ORD-101867</t>
  </si>
  <si>
    <t>ORD-101868</t>
  </si>
  <si>
    <t>ORD-101869</t>
  </si>
  <si>
    <t>ORD-101870</t>
  </si>
  <si>
    <t>ORD-101871</t>
  </si>
  <si>
    <t>ORD-101872</t>
  </si>
  <si>
    <t>ORD-101873</t>
  </si>
  <si>
    <t>ORD-101874</t>
  </si>
  <si>
    <t>ORD-101875</t>
  </si>
  <si>
    <t>ORD-101876</t>
  </si>
  <si>
    <t>ORD-101877</t>
  </si>
  <si>
    <t>CUST-1600</t>
  </si>
  <si>
    <t>ORD-101878</t>
  </si>
  <si>
    <t>ORD-101879</t>
  </si>
  <si>
    <t>ORD-101880</t>
  </si>
  <si>
    <t>ORD-101881</t>
  </si>
  <si>
    <t>ORD-101882</t>
  </si>
  <si>
    <t>ORD-101883</t>
  </si>
  <si>
    <t>ORD-101884</t>
  </si>
  <si>
    <t>ORD-101885</t>
  </si>
  <si>
    <t>ORD-101886</t>
  </si>
  <si>
    <t>ORD-101887</t>
  </si>
  <si>
    <t>ORD-101888</t>
  </si>
  <si>
    <t>ORD-101889</t>
  </si>
  <si>
    <t>ORD-101890</t>
  </si>
  <si>
    <t>ORD-101891</t>
  </si>
  <si>
    <t>ORD-101892</t>
  </si>
  <si>
    <t>ORD-101893</t>
  </si>
  <si>
    <t>ORD-101894</t>
  </si>
  <si>
    <t>ORD-101895</t>
  </si>
  <si>
    <t>ORD-101896</t>
  </si>
  <si>
    <t>ORD-101897</t>
  </si>
  <si>
    <t>ORD-101898</t>
  </si>
  <si>
    <t>ORD-101899</t>
  </si>
  <si>
    <t>ORD-101900</t>
  </si>
  <si>
    <t>ORD-101901</t>
  </si>
  <si>
    <t>CUST-1411</t>
  </si>
  <si>
    <t>ORD-101902</t>
  </si>
  <si>
    <t>ORD-101903</t>
  </si>
  <si>
    <t>CUST-1499</t>
  </si>
  <si>
    <t>ORD-101904</t>
  </si>
  <si>
    <t>ORD-101905</t>
  </si>
  <si>
    <t>ORD-101906</t>
  </si>
  <si>
    <t>ORD-101907</t>
  </si>
  <si>
    <t>ORD-101908</t>
  </si>
  <si>
    <t>ORD-101909</t>
  </si>
  <si>
    <t>CUST-1351</t>
  </si>
  <si>
    <t>ORD-101910</t>
  </si>
  <si>
    <t>ORD-101911</t>
  </si>
  <si>
    <t>ORD-101912</t>
  </si>
  <si>
    <t>ORD-101913</t>
  </si>
  <si>
    <t>ORD-101914</t>
  </si>
  <si>
    <t>CUST-1107</t>
  </si>
  <si>
    <t>ORD-101915</t>
  </si>
  <si>
    <t>CUST-1683</t>
  </si>
  <si>
    <t>ORD-101916</t>
  </si>
  <si>
    <t>ORD-101917</t>
  </si>
  <si>
    <t>ORD-101918</t>
  </si>
  <si>
    <t>ORD-101919</t>
  </si>
  <si>
    <t>ORD-101920</t>
  </si>
  <si>
    <t>ORD-101921</t>
  </si>
  <si>
    <t>ORD-101922</t>
  </si>
  <si>
    <t>ORD-101923</t>
  </si>
  <si>
    <t>ORD-101924</t>
  </si>
  <si>
    <t>ORD-101925</t>
  </si>
  <si>
    <t>ORD-101926</t>
  </si>
  <si>
    <t>ORD-101927</t>
  </si>
  <si>
    <t>ORD-101928</t>
  </si>
  <si>
    <t>ORD-101929</t>
  </si>
  <si>
    <t>ORD-101930</t>
  </si>
  <si>
    <t>ORD-101931</t>
  </si>
  <si>
    <t>ORD-101932</t>
  </si>
  <si>
    <t>ORD-101933</t>
  </si>
  <si>
    <t>ORD-101934</t>
  </si>
  <si>
    <t>ORD-101935</t>
  </si>
  <si>
    <t>ORD-101936</t>
  </si>
  <si>
    <t>ORD-101937</t>
  </si>
  <si>
    <t>ORD-101938</t>
  </si>
  <si>
    <t>ORD-101939</t>
  </si>
  <si>
    <t>CUST-1492</t>
  </si>
  <si>
    <t>ORD-101940</t>
  </si>
  <si>
    <t>ORD-101941</t>
  </si>
  <si>
    <t>ORD-101942</t>
  </si>
  <si>
    <t>ORD-101943</t>
  </si>
  <si>
    <t>ORD-101944</t>
  </si>
  <si>
    <t>ORD-101945</t>
  </si>
  <si>
    <t>ORD-101946</t>
  </si>
  <si>
    <t>ORD-101947</t>
  </si>
  <si>
    <t>ORD-101948</t>
  </si>
  <si>
    <t>ORD-101949</t>
  </si>
  <si>
    <t>ORD-101950</t>
  </si>
  <si>
    <t>ORD-101951</t>
  </si>
  <si>
    <t>ORD-101952</t>
  </si>
  <si>
    <t>ORD-101953</t>
  </si>
  <si>
    <t>ORD-101954</t>
  </si>
  <si>
    <t>ORD-101955</t>
  </si>
  <si>
    <t>ORD-101956</t>
  </si>
  <si>
    <t>ORD-101957</t>
  </si>
  <si>
    <t>ORD-101958</t>
  </si>
  <si>
    <t>ORD-101959</t>
  </si>
  <si>
    <t>ORD-101960</t>
  </si>
  <si>
    <t>ORD-101961</t>
  </si>
  <si>
    <t>ORD-101962</t>
  </si>
  <si>
    <t>ORD-101963</t>
  </si>
  <si>
    <t>CUST-1771</t>
  </si>
  <si>
    <t>ORD-101964</t>
  </si>
  <si>
    <t>ORD-101965</t>
  </si>
  <si>
    <t>ORD-101966</t>
  </si>
  <si>
    <t>ORD-101967</t>
  </si>
  <si>
    <t>ORD-101968</t>
  </si>
  <si>
    <t>ORD-101969</t>
  </si>
  <si>
    <t>ORD-101970</t>
  </si>
  <si>
    <t>ORD-101971</t>
  </si>
  <si>
    <t>ORD-101972</t>
  </si>
  <si>
    <t>ORD-101973</t>
  </si>
  <si>
    <t>ORD-101974</t>
  </si>
  <si>
    <t>ORD-101975</t>
  </si>
  <si>
    <t>ORD-101976</t>
  </si>
  <si>
    <t>ORD-101977</t>
  </si>
  <si>
    <t>CUST-1503</t>
  </si>
  <si>
    <t>ORD-101978</t>
  </si>
  <si>
    <t>ORD-101979</t>
  </si>
  <si>
    <t>ORD-101980</t>
  </si>
  <si>
    <t>CUST-1621</t>
  </si>
  <si>
    <t>ORD-101981</t>
  </si>
  <si>
    <t>ORD-101982</t>
  </si>
  <si>
    <t>ORD-101983</t>
  </si>
  <si>
    <t>CUST-1793</t>
  </si>
  <si>
    <t>ORD-101984</t>
  </si>
  <si>
    <t>ORD-101985</t>
  </si>
  <si>
    <t>ORD-101986</t>
  </si>
  <si>
    <t>ORD-101987</t>
  </si>
  <si>
    <t>ORD-101988</t>
  </si>
  <si>
    <t>ORD-101989</t>
  </si>
  <si>
    <t>ORD-101990</t>
  </si>
  <si>
    <t>ORD-101991</t>
  </si>
  <si>
    <t>ORD-101992</t>
  </si>
  <si>
    <t>ORD-101993</t>
  </si>
  <si>
    <t>ORD-101994</t>
  </si>
  <si>
    <t>ORD-101995</t>
  </si>
  <si>
    <t>ORD-101996</t>
  </si>
  <si>
    <t>ORD-101997</t>
  </si>
  <si>
    <t>ORD-101998</t>
  </si>
  <si>
    <t>ORD-101999</t>
  </si>
  <si>
    <t>ORD-102000</t>
  </si>
  <si>
    <t>ORD-102001</t>
  </si>
  <si>
    <t>ORD-102002</t>
  </si>
  <si>
    <t>ORD-102003</t>
  </si>
  <si>
    <t>ORD-102004</t>
  </si>
  <si>
    <t>ORD-102005</t>
  </si>
  <si>
    <t>ORD-102006</t>
  </si>
  <si>
    <t>ORD-102007</t>
  </si>
  <si>
    <t>ORD-102008</t>
  </si>
  <si>
    <t>ORD-102009</t>
  </si>
  <si>
    <t>ORD-102010</t>
  </si>
  <si>
    <t>CUST-1517</t>
  </si>
  <si>
    <t>ORD-102011</t>
  </si>
  <si>
    <t>ORD-102012</t>
  </si>
  <si>
    <t>ORD-102013</t>
  </si>
  <si>
    <t>CUST-1324</t>
  </si>
  <si>
    <t>ORD-102014</t>
  </si>
  <si>
    <t>ORD-102015</t>
  </si>
  <si>
    <t>ORD-102016</t>
  </si>
  <si>
    <t>ORD-102017</t>
  </si>
  <si>
    <t>ORD-102018</t>
  </si>
  <si>
    <t>ORD-102019</t>
  </si>
  <si>
    <t>ORD-102020</t>
  </si>
  <si>
    <t>ORD-102021</t>
  </si>
  <si>
    <t>ORD-102022</t>
  </si>
  <si>
    <t>ORD-102023</t>
  </si>
  <si>
    <t>ORD-102024</t>
  </si>
  <si>
    <t>ORD-102025</t>
  </si>
  <si>
    <t>CUST-1090</t>
  </si>
  <si>
    <t>ORD-102026</t>
  </si>
  <si>
    <t>ORD-102027</t>
  </si>
  <si>
    <t>ORD-102028</t>
  </si>
  <si>
    <t>ORD-102029</t>
  </si>
  <si>
    <t>ORD-102030</t>
  </si>
  <si>
    <t>ORD-102031</t>
  </si>
  <si>
    <t>ORD-102032</t>
  </si>
  <si>
    <t>ORD-102033</t>
  </si>
  <si>
    <t>ORD-102034</t>
  </si>
  <si>
    <t>ORD-102035</t>
  </si>
  <si>
    <t>ORD-102036</t>
  </si>
  <si>
    <t>ORD-102037</t>
  </si>
  <si>
    <t>CUST-1165</t>
  </si>
  <si>
    <t>ORD-102038</t>
  </si>
  <si>
    <t>ORD-102039</t>
  </si>
  <si>
    <t>ORD-102040</t>
  </si>
  <si>
    <t>ORD-102041</t>
  </si>
  <si>
    <t>ORD-102042</t>
  </si>
  <si>
    <t>ORD-102043</t>
  </si>
  <si>
    <t>CUST-1686</t>
  </si>
  <si>
    <t>ORD-102044</t>
  </si>
  <si>
    <t>ORD-102045</t>
  </si>
  <si>
    <t>ORD-102046</t>
  </si>
  <si>
    <t>ORD-102047</t>
  </si>
  <si>
    <t>ORD-102048</t>
  </si>
  <si>
    <t>ORD-102049</t>
  </si>
  <si>
    <t>ORD-102050</t>
  </si>
  <si>
    <t>ORD-102051</t>
  </si>
  <si>
    <t>ORD-102052</t>
  </si>
  <si>
    <t>CUST-1685</t>
  </si>
  <si>
    <t>ORD-102053</t>
  </si>
  <si>
    <t>ORD-102054</t>
  </si>
  <si>
    <t>ORD-102055</t>
  </si>
  <si>
    <t>ORD-102056</t>
  </si>
  <si>
    <t>ORD-102057</t>
  </si>
  <si>
    <t>ORD-102058</t>
  </si>
  <si>
    <t>CUST-1471</t>
  </si>
  <si>
    <t>ORD-102059</t>
  </si>
  <si>
    <t>ORD-102060</t>
  </si>
  <si>
    <t>ORD-102061</t>
  </si>
  <si>
    <t>ORD-102062</t>
  </si>
  <si>
    <t>ORD-102063</t>
  </si>
  <si>
    <t>ORD-102064</t>
  </si>
  <si>
    <t>ORD-102065</t>
  </si>
  <si>
    <t>ORD-102066</t>
  </si>
  <si>
    <t>ORD-102067</t>
  </si>
  <si>
    <t>ORD-102068</t>
  </si>
  <si>
    <t>CUST-1122</t>
  </si>
  <si>
    <t>ORD-102069</t>
  </si>
  <si>
    <t>ORD-102070</t>
  </si>
  <si>
    <t>ORD-102071</t>
  </si>
  <si>
    <t>ORD-102072</t>
  </si>
  <si>
    <t>ORD-102073</t>
  </si>
  <si>
    <t>ORD-102074</t>
  </si>
  <si>
    <t>ORD-102075</t>
  </si>
  <si>
    <t>ORD-102076</t>
  </si>
  <si>
    <t>ORD-102077</t>
  </si>
  <si>
    <t>ORD-102078</t>
  </si>
  <si>
    <t>ORD-102079</t>
  </si>
  <si>
    <t>ORD-102080</t>
  </si>
  <si>
    <t>ORD-102081</t>
  </si>
  <si>
    <t>ORD-102082</t>
  </si>
  <si>
    <t>ORD-102083</t>
  </si>
  <si>
    <t>ORD-102084</t>
  </si>
  <si>
    <t>ORD-102085</t>
  </si>
  <si>
    <t>ORD-102086</t>
  </si>
  <si>
    <t>ORD-102087</t>
  </si>
  <si>
    <t>ORD-102088</t>
  </si>
  <si>
    <t>ORD-102089</t>
  </si>
  <si>
    <t>ORD-102090</t>
  </si>
  <si>
    <t>ORD-102091</t>
  </si>
  <si>
    <t>ORD-102092</t>
  </si>
  <si>
    <t>ORD-102093</t>
  </si>
  <si>
    <t>ORD-102094</t>
  </si>
  <si>
    <t>ORD-102095</t>
  </si>
  <si>
    <t>ORD-102096</t>
  </si>
  <si>
    <t>ORD-102097</t>
  </si>
  <si>
    <t>ORD-102098</t>
  </si>
  <si>
    <t>ORD-102099</t>
  </si>
  <si>
    <t>ORD-102100</t>
  </si>
  <si>
    <t>ORD-102101</t>
  </si>
  <si>
    <t>ORD-102102</t>
  </si>
  <si>
    <t>ORD-102103</t>
  </si>
  <si>
    <t>ORD-102104</t>
  </si>
  <si>
    <t>ORD-102105</t>
  </si>
  <si>
    <t>ORD-102106</t>
  </si>
  <si>
    <t>ORD-102107</t>
  </si>
  <si>
    <t>ORD-102108</t>
  </si>
  <si>
    <t>CUST-1327</t>
  </si>
  <si>
    <t>ORD-102109</t>
  </si>
  <si>
    <t>ORD-102110</t>
  </si>
  <si>
    <t>ORD-102111</t>
  </si>
  <si>
    <t>ORD-102112</t>
  </si>
  <si>
    <t>ORD-102113</t>
  </si>
  <si>
    <t>ORD-102114</t>
  </si>
  <si>
    <t>ORD-102115</t>
  </si>
  <si>
    <t>ORD-102116</t>
  </si>
  <si>
    <t>ORD-102117</t>
  </si>
  <si>
    <t>ORD-102118</t>
  </si>
  <si>
    <t>ORD-102119</t>
  </si>
  <si>
    <t>ORD-102120</t>
  </si>
  <si>
    <t>ORD-102121</t>
  </si>
  <si>
    <t>ORD-102122</t>
  </si>
  <si>
    <t>ORD-102123</t>
  </si>
  <si>
    <t>ORD-102124</t>
  </si>
  <si>
    <t>ORD-102125</t>
  </si>
  <si>
    <t>ORD-102126</t>
  </si>
  <si>
    <t>ORD-102127</t>
  </si>
  <si>
    <t>ORD-102128</t>
  </si>
  <si>
    <t>ORD-102129</t>
  </si>
  <si>
    <t>ORD-102130</t>
  </si>
  <si>
    <t>ORD-102131</t>
  </si>
  <si>
    <t>ORD-102132</t>
  </si>
  <si>
    <t>ORD-102133</t>
  </si>
  <si>
    <t>ORD-102134</t>
  </si>
  <si>
    <t>ORD-102135</t>
  </si>
  <si>
    <t>ORD-102136</t>
  </si>
  <si>
    <t>ORD-102137</t>
  </si>
  <si>
    <t>ORD-102138</t>
  </si>
  <si>
    <t>ORD-102139</t>
  </si>
  <si>
    <t>ORD-102140</t>
  </si>
  <si>
    <t>ORD-102141</t>
  </si>
  <si>
    <t>CUST-1756</t>
  </si>
  <si>
    <t>ORD-102142</t>
  </si>
  <si>
    <t>ORD-102143</t>
  </si>
  <si>
    <t>ORD-102144</t>
  </si>
  <si>
    <t>ORD-102145</t>
  </si>
  <si>
    <t>ORD-102146</t>
  </si>
  <si>
    <t>ORD-102147</t>
  </si>
  <si>
    <t>ORD-102148</t>
  </si>
  <si>
    <t>ORD-102149</t>
  </si>
  <si>
    <t>ORD-102150</t>
  </si>
  <si>
    <t>ORD-102151</t>
  </si>
  <si>
    <t>ORD-102152</t>
  </si>
  <si>
    <t>ORD-102153</t>
  </si>
  <si>
    <t>ORD-102154</t>
  </si>
  <si>
    <t>ORD-102155</t>
  </si>
  <si>
    <t>ORD-102156</t>
  </si>
  <si>
    <t>ORD-102157</t>
  </si>
  <si>
    <t>ORD-102158</t>
  </si>
  <si>
    <t>ORD-102159</t>
  </si>
  <si>
    <t>ORD-102160</t>
  </si>
  <si>
    <t>ORD-102161</t>
  </si>
  <si>
    <t>ORD-102162</t>
  </si>
  <si>
    <t>ORD-102163</t>
  </si>
  <si>
    <t>ORD-102164</t>
  </si>
  <si>
    <t>ORD-102165</t>
  </si>
  <si>
    <t>ORD-102166</t>
  </si>
  <si>
    <t>ORD-102167</t>
  </si>
  <si>
    <t>ORD-102168</t>
  </si>
  <si>
    <t>ORD-102169</t>
  </si>
  <si>
    <t>ORD-102170</t>
  </si>
  <si>
    <t>ORD-102171</t>
  </si>
  <si>
    <t>ORD-102172</t>
  </si>
  <si>
    <t>ORD-102173</t>
  </si>
  <si>
    <t>ORD-102174</t>
  </si>
  <si>
    <t>ORD-102175</t>
  </si>
  <si>
    <t>ORD-102176</t>
  </si>
  <si>
    <t>ORD-102177</t>
  </si>
  <si>
    <t>ORD-102178</t>
  </si>
  <si>
    <t>ORD-102179</t>
  </si>
  <si>
    <t>ORD-102180</t>
  </si>
  <si>
    <t>ORD-102181</t>
  </si>
  <si>
    <t>ORD-102182</t>
  </si>
  <si>
    <t>ORD-102183</t>
  </si>
  <si>
    <t>ORD-102184</t>
  </si>
  <si>
    <t>ORD-102185</t>
  </si>
  <si>
    <t>ORD-102186</t>
  </si>
  <si>
    <t>ORD-102187</t>
  </si>
  <si>
    <t>ORD-102188</t>
  </si>
  <si>
    <t>ORD-102189</t>
  </si>
  <si>
    <t>ORD-102190</t>
  </si>
  <si>
    <t>ORD-102191</t>
  </si>
  <si>
    <t>ORD-102192</t>
  </si>
  <si>
    <t>ORD-102193</t>
  </si>
  <si>
    <t>ORD-102194</t>
  </si>
  <si>
    <t>ORD-102195</t>
  </si>
  <si>
    <t>ORD-102196</t>
  </si>
  <si>
    <t>ORD-102197</t>
  </si>
  <si>
    <t>ORD-102198</t>
  </si>
  <si>
    <t>CUST-1166</t>
  </si>
  <si>
    <t>ORD-102199</t>
  </si>
  <si>
    <t>ORD-102200</t>
  </si>
  <si>
    <t>ORD-102201</t>
  </si>
  <si>
    <t>ORD-102202</t>
  </si>
  <si>
    <t>ORD-102203</t>
  </si>
  <si>
    <t>CUST-1002</t>
  </si>
  <si>
    <t>ORD-102204</t>
  </si>
  <si>
    <t>ORD-102205</t>
  </si>
  <si>
    <t>ORD-102206</t>
  </si>
  <si>
    <t>ORD-102207</t>
  </si>
  <si>
    <t>ORD-102208</t>
  </si>
  <si>
    <t>ORD-102209</t>
  </si>
  <si>
    <t>ORD-102210</t>
  </si>
  <si>
    <t>ORD-102211</t>
  </si>
  <si>
    <t>ORD-102212</t>
  </si>
  <si>
    <t>ORD-102213</t>
  </si>
  <si>
    <t>ORD-102214</t>
  </si>
  <si>
    <t>ORD-102215</t>
  </si>
  <si>
    <t>ORD-102216</t>
  </si>
  <si>
    <t>ORD-102217</t>
  </si>
  <si>
    <t>ORD-102218</t>
  </si>
  <si>
    <t>CUST-1620</t>
  </si>
  <si>
    <t>ORD-102219</t>
  </si>
  <si>
    <t>ORD-102220</t>
  </si>
  <si>
    <t>ORD-102221</t>
  </si>
  <si>
    <t>ORD-102222</t>
  </si>
  <si>
    <t>ORD-102223</t>
  </si>
  <si>
    <t>ORD-102224</t>
  </si>
  <si>
    <t>ORD-102225</t>
  </si>
  <si>
    <t>ORD-102226</t>
  </si>
  <si>
    <t>ORD-102227</t>
  </si>
  <si>
    <t>ORD-102228</t>
  </si>
  <si>
    <t>ORD-102229</t>
  </si>
  <si>
    <t>ORD-102230</t>
  </si>
  <si>
    <t>ORD-102231</t>
  </si>
  <si>
    <t>ORD-102232</t>
  </si>
  <si>
    <t>ORD-102233</t>
  </si>
  <si>
    <t>CUST-1717</t>
  </si>
  <si>
    <t>ORD-102234</t>
  </si>
  <si>
    <t>ORD-102235</t>
  </si>
  <si>
    <t>ORD-102236</t>
  </si>
  <si>
    <t>ORD-102237</t>
  </si>
  <si>
    <t>ORD-102238</t>
  </si>
  <si>
    <t>ORD-102239</t>
  </si>
  <si>
    <t>ORD-102240</t>
  </si>
  <si>
    <t>ORD-102241</t>
  </si>
  <si>
    <t>ORD-102242</t>
  </si>
  <si>
    <t>ORD-102243</t>
  </si>
  <si>
    <t>ORD-102244</t>
  </si>
  <si>
    <t>ORD-102245</t>
  </si>
  <si>
    <t>ORD-102246</t>
  </si>
  <si>
    <t>ORD-102247</t>
  </si>
  <si>
    <t>ORD-102248</t>
  </si>
  <si>
    <t>ORD-102249</t>
  </si>
  <si>
    <t>ORD-102250</t>
  </si>
  <si>
    <t>ORD-102251</t>
  </si>
  <si>
    <t>ORD-102252</t>
  </si>
  <si>
    <t>ORD-102253</t>
  </si>
  <si>
    <t>ORD-102254</t>
  </si>
  <si>
    <t>ORD-102255</t>
  </si>
  <si>
    <t>ORD-102256</t>
  </si>
  <si>
    <t>ORD-102257</t>
  </si>
  <si>
    <t>ORD-102258</t>
  </si>
  <si>
    <t>CUST-1442</t>
  </si>
  <si>
    <t>ORD-102259</t>
  </si>
  <si>
    <t>ORD-102260</t>
  </si>
  <si>
    <t>ORD-102261</t>
  </si>
  <si>
    <t>ORD-102262</t>
  </si>
  <si>
    <t>ORD-102263</t>
  </si>
  <si>
    <t>ORD-102264</t>
  </si>
  <si>
    <t>ORD-102265</t>
  </si>
  <si>
    <t>ORD-102266</t>
  </si>
  <si>
    <t>ORD-102267</t>
  </si>
  <si>
    <t>ORD-102268</t>
  </si>
  <si>
    <t>ORD-102269</t>
  </si>
  <si>
    <t>ORD-102270</t>
  </si>
  <si>
    <t>ORD-102271</t>
  </si>
  <si>
    <t>ORD-102272</t>
  </si>
  <si>
    <t>ORD-102273</t>
  </si>
  <si>
    <t>ORD-102274</t>
  </si>
  <si>
    <t>ORD-102275</t>
  </si>
  <si>
    <t>ORD-102276</t>
  </si>
  <si>
    <t>ORD-102277</t>
  </si>
  <si>
    <t>ORD-102278</t>
  </si>
  <si>
    <t>ORD-102279</t>
  </si>
  <si>
    <t>ORD-102280</t>
  </si>
  <si>
    <t>ORD-102281</t>
  </si>
  <si>
    <t>ORD-102282</t>
  </si>
  <si>
    <t>ORD-102283</t>
  </si>
  <si>
    <t>ORD-102284</t>
  </si>
  <si>
    <t>ORD-102285</t>
  </si>
  <si>
    <t>ORD-102286</t>
  </si>
  <si>
    <t>ORD-102287</t>
  </si>
  <si>
    <t>ORD-102288</t>
  </si>
  <si>
    <t>ORD-102289</t>
  </si>
  <si>
    <t>ORD-102290</t>
  </si>
  <si>
    <t>ORD-102291</t>
  </si>
  <si>
    <t>ORD-102292</t>
  </si>
  <si>
    <t>ORD-102293</t>
  </si>
  <si>
    <t>ORD-102294</t>
  </si>
  <si>
    <t>ORD-102295</t>
  </si>
  <si>
    <t>ORD-102296</t>
  </si>
  <si>
    <t>ORD-102297</t>
  </si>
  <si>
    <t>ORD-102298</t>
  </si>
  <si>
    <t>CUST-1279</t>
  </si>
  <si>
    <t>ORD-102299</t>
  </si>
  <si>
    <t>ORD-102300</t>
  </si>
  <si>
    <t>ORD-102301</t>
  </si>
  <si>
    <t>ORD-102302</t>
  </si>
  <si>
    <t>ORD-102303</t>
  </si>
  <si>
    <t>ORD-102304</t>
  </si>
  <si>
    <t>ORD-102305</t>
  </si>
  <si>
    <t>ORD-102306</t>
  </si>
  <si>
    <t>ORD-102307</t>
  </si>
  <si>
    <t>ORD-102308</t>
  </si>
  <si>
    <t>ORD-102309</t>
  </si>
  <si>
    <t>ORD-102310</t>
  </si>
  <si>
    <t>ORD-102311</t>
  </si>
  <si>
    <t>ORD-102312</t>
  </si>
  <si>
    <t>ORD-102313</t>
  </si>
  <si>
    <t>ORD-102314</t>
  </si>
  <si>
    <t>ORD-102315</t>
  </si>
  <si>
    <t>ORD-102316</t>
  </si>
  <si>
    <t>ORD-102317</t>
  </si>
  <si>
    <t>ORD-102318</t>
  </si>
  <si>
    <t>ORD-102319</t>
  </si>
  <si>
    <t>ORD-102320</t>
  </si>
  <si>
    <t>ORD-102321</t>
  </si>
  <si>
    <t>ORD-102322</t>
  </si>
  <si>
    <t>ORD-102323</t>
  </si>
  <si>
    <t>ORD-102324</t>
  </si>
  <si>
    <t>ORD-102325</t>
  </si>
  <si>
    <t>ORD-102326</t>
  </si>
  <si>
    <t>ORD-102327</t>
  </si>
  <si>
    <t>ORD-102328</t>
  </si>
  <si>
    <t>ORD-102329</t>
  </si>
  <si>
    <t>ORD-102330</t>
  </si>
  <si>
    <t>ORD-102331</t>
  </si>
  <si>
    <t>ORD-102332</t>
  </si>
  <si>
    <t>ORD-102333</t>
  </si>
  <si>
    <t>CUST-1553</t>
  </si>
  <si>
    <t>ORD-102334</t>
  </si>
  <si>
    <t>ORD-102335</t>
  </si>
  <si>
    <t>ORD-102336</t>
  </si>
  <si>
    <t>ORD-102337</t>
  </si>
  <si>
    <t>CUST-1040</t>
  </si>
  <si>
    <t>ORD-102338</t>
  </si>
  <si>
    <t>ORD-102339</t>
  </si>
  <si>
    <t>ORD-102340</t>
  </si>
  <si>
    <t>ORD-102341</t>
  </si>
  <si>
    <t>ORD-102342</t>
  </si>
  <si>
    <t>ORD-102343</t>
  </si>
  <si>
    <t>ORD-102344</t>
  </si>
  <si>
    <t>ORD-102345</t>
  </si>
  <si>
    <t>ORD-102346</t>
  </si>
  <si>
    <t>ORD-102347</t>
  </si>
  <si>
    <t>ORD-102348</t>
  </si>
  <si>
    <t>ORD-102349</t>
  </si>
  <si>
    <t>ORD-102350</t>
  </si>
  <si>
    <t>CUST-1215</t>
  </si>
  <si>
    <t>ORD-102351</t>
  </si>
  <si>
    <t>ORD-102352</t>
  </si>
  <si>
    <t>ORD-102353</t>
  </si>
  <si>
    <t>ORD-102354</t>
  </si>
  <si>
    <t>ORD-102355</t>
  </si>
  <si>
    <t>ORD-102356</t>
  </si>
  <si>
    <t>ORD-102357</t>
  </si>
  <si>
    <t>ORD-102358</t>
  </si>
  <si>
    <t>ORD-102359</t>
  </si>
  <si>
    <t>ORD-102360</t>
  </si>
  <si>
    <t>ORD-102361</t>
  </si>
  <si>
    <t>ORD-102362</t>
  </si>
  <si>
    <t>ORD-102363</t>
  </si>
  <si>
    <t>ORD-102364</t>
  </si>
  <si>
    <t>ORD-102365</t>
  </si>
  <si>
    <t>ORD-102366</t>
  </si>
  <si>
    <t>ORD-102367</t>
  </si>
  <si>
    <t>ORD-102368</t>
  </si>
  <si>
    <t>ORD-102369</t>
  </si>
  <si>
    <t>ORD-102370</t>
  </si>
  <si>
    <t>ORD-102371</t>
  </si>
  <si>
    <t>ORD-102372</t>
  </si>
  <si>
    <t>ORD-102373</t>
  </si>
  <si>
    <t>ORD-102374</t>
  </si>
  <si>
    <t>ORD-102375</t>
  </si>
  <si>
    <t>ORD-102376</t>
  </si>
  <si>
    <t>ORD-102377</t>
  </si>
  <si>
    <t>ORD-102378</t>
  </si>
  <si>
    <t>ORD-102379</t>
  </si>
  <si>
    <t>ORD-102380</t>
  </si>
  <si>
    <t>ORD-102381</t>
  </si>
  <si>
    <t>ORD-102382</t>
  </si>
  <si>
    <t>ORD-102383</t>
  </si>
  <si>
    <t>ORD-102384</t>
  </si>
  <si>
    <t>ORD-102385</t>
  </si>
  <si>
    <t>ORD-102386</t>
  </si>
  <si>
    <t>CUST-1369</t>
  </si>
  <si>
    <t>ORD-102387</t>
  </si>
  <si>
    <t>ORD-102388</t>
  </si>
  <si>
    <t>ORD-102389</t>
  </si>
  <si>
    <t>ORD-102390</t>
  </si>
  <si>
    <t>ORD-102391</t>
  </si>
  <si>
    <t>ORD-102392</t>
  </si>
  <si>
    <t>ORD-102393</t>
  </si>
  <si>
    <t>ORD-102394</t>
  </si>
  <si>
    <t>ORD-102395</t>
  </si>
  <si>
    <t>ORD-102396</t>
  </si>
  <si>
    <t>ORD-102397</t>
  </si>
  <si>
    <t>ORD-102398</t>
  </si>
  <si>
    <t>ORD-102399</t>
  </si>
  <si>
    <t>ORD-102400</t>
  </si>
  <si>
    <t>ORD-102401</t>
  </si>
  <si>
    <t>ORD-102402</t>
  </si>
  <si>
    <t>ORD-102403</t>
  </si>
  <si>
    <t>ORD-102404</t>
  </si>
  <si>
    <t>ORD-102405</t>
  </si>
  <si>
    <t>ORD-102406</t>
  </si>
  <si>
    <t>ORD-102407</t>
  </si>
  <si>
    <t>ORD-102408</t>
  </si>
  <si>
    <t>ORD-102409</t>
  </si>
  <si>
    <t>ORD-102410</t>
  </si>
  <si>
    <t>ORD-102411</t>
  </si>
  <si>
    <t>ORD-102412</t>
  </si>
  <si>
    <t>ORD-102413</t>
  </si>
  <si>
    <t>ORD-102414</t>
  </si>
  <si>
    <t>ORD-102415</t>
  </si>
  <si>
    <t>CUST-1631</t>
  </si>
  <si>
    <t>ORD-102416</t>
  </si>
  <si>
    <t>ORD-102417</t>
  </si>
  <si>
    <t>ORD-102418</t>
  </si>
  <si>
    <t>ORD-102419</t>
  </si>
  <si>
    <t>ORD-102420</t>
  </si>
  <si>
    <t>ORD-102421</t>
  </si>
  <si>
    <t>ORD-102422</t>
  </si>
  <si>
    <t>ORD-102423</t>
  </si>
  <si>
    <t>ORD-102424</t>
  </si>
  <si>
    <t>ORD-102425</t>
  </si>
  <si>
    <t>ORD-102426</t>
  </si>
  <si>
    <t>ORD-102427</t>
  </si>
  <si>
    <t>ORD-102428</t>
  </si>
  <si>
    <t>ORD-102429</t>
  </si>
  <si>
    <t>ORD-102430</t>
  </si>
  <si>
    <t>ORD-102431</t>
  </si>
  <si>
    <t>ORD-102432</t>
  </si>
  <si>
    <t>ORD-102433</t>
  </si>
  <si>
    <t>ORD-102434</t>
  </si>
  <si>
    <t>ORD-102435</t>
  </si>
  <si>
    <t>ORD-102436</t>
  </si>
  <si>
    <t>ORD-102437</t>
  </si>
  <si>
    <t>ORD-102438</t>
  </si>
  <si>
    <t>ORD-102439</t>
  </si>
  <si>
    <t>ORD-102440</t>
  </si>
  <si>
    <t>ORD-102441</t>
  </si>
  <si>
    <t>ORD-102442</t>
  </si>
  <si>
    <t>ORD-102443</t>
  </si>
  <si>
    <t>ORD-102444</t>
  </si>
  <si>
    <t>ORD-102445</t>
  </si>
  <si>
    <t>ORD-102446</t>
  </si>
  <si>
    <t>ORD-102447</t>
  </si>
  <si>
    <t>ORD-102448</t>
  </si>
  <si>
    <t>ORD-102449</t>
  </si>
  <si>
    <t>ORD-102450</t>
  </si>
  <si>
    <t>ORD-102451</t>
  </si>
  <si>
    <t>ORD-102452</t>
  </si>
  <si>
    <t>ORD-102453</t>
  </si>
  <si>
    <t>ORD-102454</t>
  </si>
  <si>
    <t>CUST-1603</t>
  </si>
  <si>
    <t>ORD-102455</t>
  </si>
  <si>
    <t>ORD-102456</t>
  </si>
  <si>
    <t>ORD-102457</t>
  </si>
  <si>
    <t>ORD-102458</t>
  </si>
  <si>
    <t>ORD-102459</t>
  </si>
  <si>
    <t>ORD-102460</t>
  </si>
  <si>
    <t>ORD-102461</t>
  </si>
  <si>
    <t>ORD-102462</t>
  </si>
  <si>
    <t>ORD-102463</t>
  </si>
  <si>
    <t>ORD-102464</t>
  </si>
  <si>
    <t>ORD-102465</t>
  </si>
  <si>
    <t>ORD-102466</t>
  </si>
  <si>
    <t>ORD-102467</t>
  </si>
  <si>
    <t>ORD-102468</t>
  </si>
  <si>
    <t>ORD-102469</t>
  </si>
  <si>
    <t>ORD-102470</t>
  </si>
  <si>
    <t>ORD-102471</t>
  </si>
  <si>
    <t>ORD-102472</t>
  </si>
  <si>
    <t>ORD-102473</t>
  </si>
  <si>
    <t>ORD-102474</t>
  </si>
  <si>
    <t>ORD-102475</t>
  </si>
  <si>
    <t>ORD-102476</t>
  </si>
  <si>
    <t>ORD-102477</t>
  </si>
  <si>
    <t>ORD-102478</t>
  </si>
  <si>
    <t>ORD-102479</t>
  </si>
  <si>
    <t>ORD-102480</t>
  </si>
  <si>
    <t>ORD-102481</t>
  </si>
  <si>
    <t>ORD-102482</t>
  </si>
  <si>
    <t>ORD-102483</t>
  </si>
  <si>
    <t>ORD-102484</t>
  </si>
  <si>
    <t>ORD-102485</t>
  </si>
  <si>
    <t>ORD-102486</t>
  </si>
  <si>
    <t>CUST-1451</t>
  </si>
  <si>
    <t>ORD-102487</t>
  </si>
  <si>
    <t>ORD-102488</t>
  </si>
  <si>
    <t>ORD-102489</t>
  </si>
  <si>
    <t>ORD-102490</t>
  </si>
  <si>
    <t>ORD-102491</t>
  </si>
  <si>
    <t>ORD-102492</t>
  </si>
  <si>
    <t>CUST-1486</t>
  </si>
  <si>
    <t>ORD-102493</t>
  </si>
  <si>
    <t>ORD-102494</t>
  </si>
  <si>
    <t>ORD-102495</t>
  </si>
  <si>
    <t>ORD-102496</t>
  </si>
  <si>
    <t>ORD-102497</t>
  </si>
  <si>
    <t>ORD-102498</t>
  </si>
  <si>
    <t>ORD-102499</t>
  </si>
  <si>
    <t>ORD-102500</t>
  </si>
  <si>
    <t>ORD-102501</t>
  </si>
  <si>
    <t>ORD-102502</t>
  </si>
  <si>
    <t>ORD-102503</t>
  </si>
  <si>
    <t>ORD-102504</t>
  </si>
  <si>
    <t>CUST-1760</t>
  </si>
  <si>
    <t>ORD-102505</t>
  </si>
  <si>
    <t>ORD-102506</t>
  </si>
  <si>
    <t>ORD-102507</t>
  </si>
  <si>
    <t>ORD-102508</t>
  </si>
  <si>
    <t>ORD-102509</t>
  </si>
  <si>
    <t>ORD-102510</t>
  </si>
  <si>
    <t>ORD-102511</t>
  </si>
  <si>
    <t>ORD-102512</t>
  </si>
  <si>
    <t>ORD-102513</t>
  </si>
  <si>
    <t>ORD-102514</t>
  </si>
  <si>
    <t>ORD-102515</t>
  </si>
  <si>
    <t>ORD-102516</t>
  </si>
  <si>
    <t>ORD-102517</t>
  </si>
  <si>
    <t>ORD-102518</t>
  </si>
  <si>
    <t>ORD-102519</t>
  </si>
  <si>
    <t>ORD-102520</t>
  </si>
  <si>
    <t>ORD-102521</t>
  </si>
  <si>
    <t>ORD-102522</t>
  </si>
  <si>
    <t>ORD-102523</t>
  </si>
  <si>
    <t>ORD-102524</t>
  </si>
  <si>
    <t>ORD-102525</t>
  </si>
  <si>
    <t>ORD-102526</t>
  </si>
  <si>
    <t>ORD-102527</t>
  </si>
  <si>
    <t>ORD-102528</t>
  </si>
  <si>
    <t>ORD-102529</t>
  </si>
  <si>
    <t>ORD-102530</t>
  </si>
  <si>
    <t>ORD-102531</t>
  </si>
  <si>
    <t>ORD-102532</t>
  </si>
  <si>
    <t>ORD-102533</t>
  </si>
  <si>
    <t>ORD-102534</t>
  </si>
  <si>
    <t>CUST-1698</t>
  </si>
  <si>
    <t>ORD-102535</t>
  </si>
  <si>
    <t>ORD-102536</t>
  </si>
  <si>
    <t>ORD-102537</t>
  </si>
  <si>
    <t>ORD-102538</t>
  </si>
  <si>
    <t>CUST-1198</t>
  </si>
  <si>
    <t>ORD-102539</t>
  </si>
  <si>
    <t>ORD-102540</t>
  </si>
  <si>
    <t>ORD-102541</t>
  </si>
  <si>
    <t>ORD-102542</t>
  </si>
  <si>
    <t>ORD-102543</t>
  </si>
  <si>
    <t>ORD-102544</t>
  </si>
  <si>
    <t>ORD-102545</t>
  </si>
  <si>
    <t>ORD-102546</t>
  </si>
  <si>
    <t>ORD-102547</t>
  </si>
  <si>
    <t>ORD-102548</t>
  </si>
  <si>
    <t>ORD-102549</t>
  </si>
  <si>
    <t>ORD-102550</t>
  </si>
  <si>
    <t>ORD-102551</t>
  </si>
  <si>
    <t>ORD-102552</t>
  </si>
  <si>
    <t>ORD-102553</t>
  </si>
  <si>
    <t>ORD-102554</t>
  </si>
  <si>
    <t>ORD-102555</t>
  </si>
  <si>
    <t>ORD-102556</t>
  </si>
  <si>
    <t>CUST-1276</t>
  </si>
  <si>
    <t>ORD-102557</t>
  </si>
  <si>
    <t>ORD-102558</t>
  </si>
  <si>
    <t>ORD-102559</t>
  </si>
  <si>
    <t>ORD-102560</t>
  </si>
  <si>
    <t>ORD-102561</t>
  </si>
  <si>
    <t>ORD-102562</t>
  </si>
  <si>
    <t>ORD-102563</t>
  </si>
  <si>
    <t>ORD-102564</t>
  </si>
  <si>
    <t>ORD-102565</t>
  </si>
  <si>
    <t>ORD-102566</t>
  </si>
  <si>
    <t>ORD-102567</t>
  </si>
  <si>
    <t>ORD-102568</t>
  </si>
  <si>
    <t>ORD-102569</t>
  </si>
  <si>
    <t>ORD-102570</t>
  </si>
  <si>
    <t>ORD-102571</t>
  </si>
  <si>
    <t>ORD-102572</t>
  </si>
  <si>
    <t>ORD-102573</t>
  </si>
  <si>
    <t>ORD-102574</t>
  </si>
  <si>
    <t>ORD-102575</t>
  </si>
  <si>
    <t>ORD-102576</t>
  </si>
  <si>
    <t>ORD-102577</t>
  </si>
  <si>
    <t>ORD-102578</t>
  </si>
  <si>
    <t>ORD-102579</t>
  </si>
  <si>
    <t>ORD-102580</t>
  </si>
  <si>
    <t>ORD-102581</t>
  </si>
  <si>
    <t>ORD-102582</t>
  </si>
  <si>
    <t>ORD-102583</t>
  </si>
  <si>
    <t>ORD-102584</t>
  </si>
  <si>
    <t>ORD-102585</t>
  </si>
  <si>
    <t>ORD-102586</t>
  </si>
  <si>
    <t>ORD-102587</t>
  </si>
  <si>
    <t>ORD-102588</t>
  </si>
  <si>
    <t>ORD-102589</t>
  </si>
  <si>
    <t>ORD-102590</t>
  </si>
  <si>
    <t>ORD-102591</t>
  </si>
  <si>
    <t>ORD-102592</t>
  </si>
  <si>
    <t>ORD-102593</t>
  </si>
  <si>
    <t>ORD-102594</t>
  </si>
  <si>
    <t>ORD-102595</t>
  </si>
  <si>
    <t>ORD-102596</t>
  </si>
  <si>
    <t>ORD-102597</t>
  </si>
  <si>
    <t>ORD-102598</t>
  </si>
  <si>
    <t>CUST-1558</t>
  </si>
  <si>
    <t>ORD-102599</t>
  </si>
  <si>
    <t>ORD-102600</t>
  </si>
  <si>
    <t>ORD-102601</t>
  </si>
  <si>
    <t>ORD-102602</t>
  </si>
  <si>
    <t>ORD-102603</t>
  </si>
  <si>
    <t>CUST-1268</t>
  </si>
  <si>
    <t>ORD-102604</t>
  </si>
  <si>
    <t>ORD-102605</t>
  </si>
  <si>
    <t>ORD-102606</t>
  </si>
  <si>
    <t>ORD-102607</t>
  </si>
  <si>
    <t>ORD-102608</t>
  </si>
  <si>
    <t>ORD-102609</t>
  </si>
  <si>
    <t>ORD-102610</t>
  </si>
  <si>
    <t>ORD-102611</t>
  </si>
  <si>
    <t>ORD-102612</t>
  </si>
  <si>
    <t>ORD-102613</t>
  </si>
  <si>
    <t>ORD-102614</t>
  </si>
  <si>
    <t>ORD-102615</t>
  </si>
  <si>
    <t>ORD-102616</t>
  </si>
  <si>
    <t>ORD-102617</t>
  </si>
  <si>
    <t>ORD-102618</t>
  </si>
  <si>
    <t>ORD-102619</t>
  </si>
  <si>
    <t>ORD-102620</t>
  </si>
  <si>
    <t>ORD-102621</t>
  </si>
  <si>
    <t>ORD-102622</t>
  </si>
  <si>
    <t>ORD-102623</t>
  </si>
  <si>
    <t>CUST-1182</t>
  </si>
  <si>
    <t>ORD-102624</t>
  </si>
  <si>
    <t>ORD-102625</t>
  </si>
  <si>
    <t>ORD-102626</t>
  </si>
  <si>
    <t>ORD-102627</t>
  </si>
  <si>
    <t>ORD-102628</t>
  </si>
  <si>
    <t>ORD-102629</t>
  </si>
  <si>
    <t>ORD-102630</t>
  </si>
  <si>
    <t>ORD-102631</t>
  </si>
  <si>
    <t>ORD-102632</t>
  </si>
  <si>
    <t>ORD-102633</t>
  </si>
  <si>
    <t>ORD-102634</t>
  </si>
  <si>
    <t>ORD-102635</t>
  </si>
  <si>
    <t>ORD-102636</t>
  </si>
  <si>
    <t>CUST-1729</t>
  </si>
  <si>
    <t>ORD-102637</t>
  </si>
  <si>
    <t>ORD-102638</t>
  </si>
  <si>
    <t>ORD-102639</t>
  </si>
  <si>
    <t>ORD-102640</t>
  </si>
  <si>
    <t>ORD-102641</t>
  </si>
  <si>
    <t>ORD-102642</t>
  </si>
  <si>
    <t>ORD-102643</t>
  </si>
  <si>
    <t>ORD-102644</t>
  </si>
  <si>
    <t>ORD-102645</t>
  </si>
  <si>
    <t>ORD-102646</t>
  </si>
  <si>
    <t>ORD-102647</t>
  </si>
  <si>
    <t>ORD-102648</t>
  </si>
  <si>
    <t>ORD-102649</t>
  </si>
  <si>
    <t>ORD-102650</t>
  </si>
  <si>
    <t>ORD-102651</t>
  </si>
  <si>
    <t>ORD-102652</t>
  </si>
  <si>
    <t>ORD-102653</t>
  </si>
  <si>
    <t>ORD-102654</t>
  </si>
  <si>
    <t>ORD-102655</t>
  </si>
  <si>
    <t>ORD-102656</t>
  </si>
  <si>
    <t>ORD-102657</t>
  </si>
  <si>
    <t>ORD-102658</t>
  </si>
  <si>
    <t>ORD-102659</t>
  </si>
  <si>
    <t>ORD-102660</t>
  </si>
  <si>
    <t>ORD-102661</t>
  </si>
  <si>
    <t>ORD-102662</t>
  </si>
  <si>
    <t>ORD-102663</t>
  </si>
  <si>
    <t>ORD-102664</t>
  </si>
  <si>
    <t>ORD-102665</t>
  </si>
  <si>
    <t>ORD-102666</t>
  </si>
  <si>
    <t>ORD-102667</t>
  </si>
  <si>
    <t>ORD-102668</t>
  </si>
  <si>
    <t>ORD-102669</t>
  </si>
  <si>
    <t>ORD-102670</t>
  </si>
  <si>
    <t>ORD-102671</t>
  </si>
  <si>
    <t>ORD-102672</t>
  </si>
  <si>
    <t>ORD-102673</t>
  </si>
  <si>
    <t>ORD-102674</t>
  </si>
  <si>
    <t>ORD-102675</t>
  </si>
  <si>
    <t>ORD-102676</t>
  </si>
  <si>
    <t>ORD-102677</t>
  </si>
  <si>
    <t>ORD-102678</t>
  </si>
  <si>
    <t>ORD-102679</t>
  </si>
  <si>
    <t>ORD-102680</t>
  </si>
  <si>
    <t>ORD-102681</t>
  </si>
  <si>
    <t>ORD-102682</t>
  </si>
  <si>
    <t>ORD-102683</t>
  </si>
  <si>
    <t>ORD-102684</t>
  </si>
  <si>
    <t>ORD-102685</t>
  </si>
  <si>
    <t>CUST-1710</t>
  </si>
  <si>
    <t>ORD-102686</t>
  </si>
  <si>
    <t>ORD-102687</t>
  </si>
  <si>
    <t>ORD-102688</t>
  </si>
  <si>
    <t>ORD-102689</t>
  </si>
  <si>
    <t>ORD-102690</t>
  </si>
  <si>
    <t>ORD-102691</t>
  </si>
  <si>
    <t>ORD-102692</t>
  </si>
  <si>
    <t>ORD-102693</t>
  </si>
  <si>
    <t>ORD-102694</t>
  </si>
  <si>
    <t>ORD-102695</t>
  </si>
  <si>
    <t>ORD-102696</t>
  </si>
  <si>
    <t>CUST-1059</t>
  </si>
  <si>
    <t>ORD-102697</t>
  </si>
  <si>
    <t>ORD-102698</t>
  </si>
  <si>
    <t>ORD-102699</t>
  </si>
  <si>
    <t>ORD-102700</t>
  </si>
  <si>
    <t>ORD-102701</t>
  </si>
  <si>
    <t>ORD-102702</t>
  </si>
  <si>
    <t>ORD-102703</t>
  </si>
  <si>
    <t>ORD-102704</t>
  </si>
  <si>
    <t>ORD-102705</t>
  </si>
  <si>
    <t>ORD-102706</t>
  </si>
  <si>
    <t>ORD-102707</t>
  </si>
  <si>
    <t>ORD-102708</t>
  </si>
  <si>
    <t>CUST-1422</t>
  </si>
  <si>
    <t>ORD-102709</t>
  </si>
  <si>
    <t>ORD-102710</t>
  </si>
  <si>
    <t>ORD-102711</t>
  </si>
  <si>
    <t>ORD-102712</t>
  </si>
  <si>
    <t>ORD-102713</t>
  </si>
  <si>
    <t>ORD-102714</t>
  </si>
  <si>
    <t>ORD-102715</t>
  </si>
  <si>
    <t>ORD-102716</t>
  </si>
  <si>
    <t>ORD-102717</t>
  </si>
  <si>
    <t>ORD-102718</t>
  </si>
  <si>
    <t>ORD-102719</t>
  </si>
  <si>
    <t>ORD-102720</t>
  </si>
  <si>
    <t>ORD-102721</t>
  </si>
  <si>
    <t>ORD-102722</t>
  </si>
  <si>
    <t>ORD-102723</t>
  </si>
  <si>
    <t>ORD-102724</t>
  </si>
  <si>
    <t>ORD-102725</t>
  </si>
  <si>
    <t>ORD-102726</t>
  </si>
  <si>
    <t>ORD-102727</t>
  </si>
  <si>
    <t>ORD-102728</t>
  </si>
  <si>
    <t>ORD-102729</t>
  </si>
  <si>
    <t>ORD-102730</t>
  </si>
  <si>
    <t>ORD-102731</t>
  </si>
  <si>
    <t>ORD-102732</t>
  </si>
  <si>
    <t>ORD-102733</t>
  </si>
  <si>
    <t>ORD-102734</t>
  </si>
  <si>
    <t>ORD-102735</t>
  </si>
  <si>
    <t>ORD-102736</t>
  </si>
  <si>
    <t>ORD-102737</t>
  </si>
  <si>
    <t>ORD-102738</t>
  </si>
  <si>
    <t>ORD-102739</t>
  </si>
  <si>
    <t>ORD-102740</t>
  </si>
  <si>
    <t>ORD-102741</t>
  </si>
  <si>
    <t>ORD-102742</t>
  </si>
  <si>
    <t>ORD-102743</t>
  </si>
  <si>
    <t>ORD-102744</t>
  </si>
  <si>
    <t>ORD-102745</t>
  </si>
  <si>
    <t>ORD-102746</t>
  </si>
  <si>
    <t>ORD-102747</t>
  </si>
  <si>
    <t>ORD-102748</t>
  </si>
  <si>
    <t>ORD-102749</t>
  </si>
  <si>
    <t>ORD-102750</t>
  </si>
  <si>
    <t>ORD-102751</t>
  </si>
  <si>
    <t>ORD-102752</t>
  </si>
  <si>
    <t>ORD-102753</t>
  </si>
  <si>
    <t>ORD-102754</t>
  </si>
  <si>
    <t>ORD-102755</t>
  </si>
  <si>
    <t>ORD-102756</t>
  </si>
  <si>
    <t>ORD-102757</t>
  </si>
  <si>
    <t>ORD-102758</t>
  </si>
  <si>
    <t>ORD-102759</t>
  </si>
  <si>
    <t>ORD-102760</t>
  </si>
  <si>
    <t>ORD-102761</t>
  </si>
  <si>
    <t>ORD-102762</t>
  </si>
  <si>
    <t>ORD-102763</t>
  </si>
  <si>
    <t>ORD-102764</t>
  </si>
  <si>
    <t>ORD-102765</t>
  </si>
  <si>
    <t>ORD-102766</t>
  </si>
  <si>
    <t>ORD-102767</t>
  </si>
  <si>
    <t>ORD-102768</t>
  </si>
  <si>
    <t>ORD-102769</t>
  </si>
  <si>
    <t>ORD-102770</t>
  </si>
  <si>
    <t>ORD-102771</t>
  </si>
  <si>
    <t>ORD-102772</t>
  </si>
  <si>
    <t>ORD-102773</t>
  </si>
  <si>
    <t>ORD-102774</t>
  </si>
  <si>
    <t>ORD-102775</t>
  </si>
  <si>
    <t>ORD-102776</t>
  </si>
  <si>
    <t>ORD-102777</t>
  </si>
  <si>
    <t>ORD-102778</t>
  </si>
  <si>
    <t>ORD-102779</t>
  </si>
  <si>
    <t>ORD-102780</t>
  </si>
  <si>
    <t>ORD-102781</t>
  </si>
  <si>
    <t>ORD-102782</t>
  </si>
  <si>
    <t>ORD-102783</t>
  </si>
  <si>
    <t>ORD-102784</t>
  </si>
  <si>
    <t>ORD-102785</t>
  </si>
  <si>
    <t>ORD-102786</t>
  </si>
  <si>
    <t>ORD-102787</t>
  </si>
  <si>
    <t>ORD-102788</t>
  </si>
  <si>
    <t>ORD-102789</t>
  </si>
  <si>
    <t>ORD-102790</t>
  </si>
  <si>
    <t>ORD-102791</t>
  </si>
  <si>
    <t>ORD-102792</t>
  </si>
  <si>
    <t>ORD-102793</t>
  </si>
  <si>
    <t>ORD-102794</t>
  </si>
  <si>
    <t>ORD-102795</t>
  </si>
  <si>
    <t>ORD-102796</t>
  </si>
  <si>
    <t>ORD-102797</t>
  </si>
  <si>
    <t>ORD-102798</t>
  </si>
  <si>
    <t>ORD-102799</t>
  </si>
  <si>
    <t>ORD-102800</t>
  </si>
  <si>
    <t>ORD-102801</t>
  </si>
  <si>
    <t>ORD-102802</t>
  </si>
  <si>
    <t>ORD-102803</t>
  </si>
  <si>
    <t>ORD-102804</t>
  </si>
  <si>
    <t>ORD-102805</t>
  </si>
  <si>
    <t>ORD-102806</t>
  </si>
  <si>
    <t>ORD-102807</t>
  </si>
  <si>
    <t>ORD-102808</t>
  </si>
  <si>
    <t>ORD-102809</t>
  </si>
  <si>
    <t>ORD-102810</t>
  </si>
  <si>
    <t>ORD-102811</t>
  </si>
  <si>
    <t>ORD-102812</t>
  </si>
  <si>
    <t>ORD-102813</t>
  </si>
  <si>
    <t>ORD-102814</t>
  </si>
  <si>
    <t>ORD-102815</t>
  </si>
  <si>
    <t>ORD-102816</t>
  </si>
  <si>
    <t>ORD-102817</t>
  </si>
  <si>
    <t>ORD-102818</t>
  </si>
  <si>
    <t>ORD-102819</t>
  </si>
  <si>
    <t>ORD-102820</t>
  </si>
  <si>
    <t>ORD-102821</t>
  </si>
  <si>
    <t>ORD-102822</t>
  </si>
  <si>
    <t>ORD-102823</t>
  </si>
  <si>
    <t>ORD-102824</t>
  </si>
  <si>
    <t>ORD-102825</t>
  </si>
  <si>
    <t>ORD-102826</t>
  </si>
  <si>
    <t>ORD-102827</t>
  </si>
  <si>
    <t>ORD-102828</t>
  </si>
  <si>
    <t>ORD-102829</t>
  </si>
  <si>
    <t>ORD-102830</t>
  </si>
  <si>
    <t>ORD-102831</t>
  </si>
  <si>
    <t>ORD-102832</t>
  </si>
  <si>
    <t>ORD-102833</t>
  </si>
  <si>
    <t>ORD-102834</t>
  </si>
  <si>
    <t>ORD-102835</t>
  </si>
  <si>
    <t>ORD-102836</t>
  </si>
  <si>
    <t>ORD-102837</t>
  </si>
  <si>
    <t>ORD-102838</t>
  </si>
  <si>
    <t>ORD-102839</t>
  </si>
  <si>
    <t>ORD-102840</t>
  </si>
  <si>
    <t>ORD-102841</t>
  </si>
  <si>
    <t>ORD-102842</t>
  </si>
  <si>
    <t>ORD-102843</t>
  </si>
  <si>
    <t>ORD-102844</t>
  </si>
  <si>
    <t>ORD-102845</t>
  </si>
  <si>
    <t>ORD-102846</t>
  </si>
  <si>
    <t>ORD-102847</t>
  </si>
  <si>
    <t>ORD-102848</t>
  </si>
  <si>
    <t>ORD-102849</t>
  </si>
  <si>
    <t>ORD-102850</t>
  </si>
  <si>
    <t>ORD-102851</t>
  </si>
  <si>
    <t>ORD-102852</t>
  </si>
  <si>
    <t>ORD-102853</t>
  </si>
  <si>
    <t>ORD-102854</t>
  </si>
  <si>
    <t>ORD-102855</t>
  </si>
  <si>
    <t>ORD-102856</t>
  </si>
  <si>
    <t>ORD-102857</t>
  </si>
  <si>
    <t>CUST-1192</t>
  </si>
  <si>
    <t>ORD-102858</t>
  </si>
  <si>
    <t>ORD-102859</t>
  </si>
  <si>
    <t>ORD-102860</t>
  </si>
  <si>
    <t>ORD-102861</t>
  </si>
  <si>
    <t>ORD-102862</t>
  </si>
  <si>
    <t>ORD-102863</t>
  </si>
  <si>
    <t>ORD-102864</t>
  </si>
  <si>
    <t>ORD-102865</t>
  </si>
  <si>
    <t>ORD-102866</t>
  </si>
  <si>
    <t>ORD-102867</t>
  </si>
  <si>
    <t>ORD-102868</t>
  </si>
  <si>
    <t>ORD-102869</t>
  </si>
  <si>
    <t>ORD-102870</t>
  </si>
  <si>
    <t>ORD-102871</t>
  </si>
  <si>
    <t>ORD-102872</t>
  </si>
  <si>
    <t>ORD-102873</t>
  </si>
  <si>
    <t>ORD-102874</t>
  </si>
  <si>
    <t>ORD-102875</t>
  </si>
  <si>
    <t>ORD-102876</t>
  </si>
  <si>
    <t>ORD-102877</t>
  </si>
  <si>
    <t>ORD-102878</t>
  </si>
  <si>
    <t>ORD-102879</t>
  </si>
  <si>
    <t>ORD-102880</t>
  </si>
  <si>
    <t>CUST-1295</t>
  </si>
  <si>
    <t>ORD-102881</t>
  </si>
  <si>
    <t>ORD-102882</t>
  </si>
  <si>
    <t>ORD-102883</t>
  </si>
  <si>
    <t>ORD-102884</t>
  </si>
  <si>
    <t>ORD-102885</t>
  </si>
  <si>
    <t>ORD-102886</t>
  </si>
  <si>
    <t>ORD-102887</t>
  </si>
  <si>
    <t>ORD-102888</t>
  </si>
  <si>
    <t>ORD-102889</t>
  </si>
  <si>
    <t>ORD-102890</t>
  </si>
  <si>
    <t>ORD-102891</t>
  </si>
  <si>
    <t>ORD-102892</t>
  </si>
  <si>
    <t>ORD-102893</t>
  </si>
  <si>
    <t>ORD-102894</t>
  </si>
  <si>
    <t>ORD-102895</t>
  </si>
  <si>
    <t>ORD-102896</t>
  </si>
  <si>
    <t>ORD-102897</t>
  </si>
  <si>
    <t>ORD-102898</t>
  </si>
  <si>
    <t>ORD-102899</t>
  </si>
  <si>
    <t>ORD-102900</t>
  </si>
  <si>
    <t>ORD-102901</t>
  </si>
  <si>
    <t>ORD-102902</t>
  </si>
  <si>
    <t>ORD-102903</t>
  </si>
  <si>
    <t>ORD-102904</t>
  </si>
  <si>
    <t>ORD-102905</t>
  </si>
  <si>
    <t>ORD-102906</t>
  </si>
  <si>
    <t>ORD-102907</t>
  </si>
  <si>
    <t>ORD-102908</t>
  </si>
  <si>
    <t>ORD-102909</t>
  </si>
  <si>
    <t>ORD-102910</t>
  </si>
  <si>
    <t>ORD-102911</t>
  </si>
  <si>
    <t>ORD-102912</t>
  </si>
  <si>
    <t>ORD-102913</t>
  </si>
  <si>
    <t>ORD-102914</t>
  </si>
  <si>
    <t>ORD-102915</t>
  </si>
  <si>
    <t>ORD-102916</t>
  </si>
  <si>
    <t>ORD-102917</t>
  </si>
  <si>
    <t>ORD-102918</t>
  </si>
  <si>
    <t>ORD-102919</t>
  </si>
  <si>
    <t>ORD-102920</t>
  </si>
  <si>
    <t>ORD-102921</t>
  </si>
  <si>
    <t>ORD-102922</t>
  </si>
  <si>
    <t>ORD-102923</t>
  </si>
  <si>
    <t>ORD-102924</t>
  </si>
  <si>
    <t>ORD-102925</t>
  </si>
  <si>
    <t>ORD-102926</t>
  </si>
  <si>
    <t>ORD-102927</t>
  </si>
  <si>
    <t>ORD-102928</t>
  </si>
  <si>
    <t>ORD-102929</t>
  </si>
  <si>
    <t>ORD-102930</t>
  </si>
  <si>
    <t>ORD-102931</t>
  </si>
  <si>
    <t>ORD-102932</t>
  </si>
  <si>
    <t>ORD-102933</t>
  </si>
  <si>
    <t>ORD-102934</t>
  </si>
  <si>
    <t>ORD-102935</t>
  </si>
  <si>
    <t>ORD-102936</t>
  </si>
  <si>
    <t>ORD-102937</t>
  </si>
  <si>
    <t>ORD-102938</t>
  </si>
  <si>
    <t>ORD-102939</t>
  </si>
  <si>
    <t>ORD-102940</t>
  </si>
  <si>
    <t>ORD-102941</t>
  </si>
  <si>
    <t>ORD-102942</t>
  </si>
  <si>
    <t>ORD-102943</t>
  </si>
  <si>
    <t>ORD-102944</t>
  </si>
  <si>
    <t>ORD-102945</t>
  </si>
  <si>
    <t>ORD-102946</t>
  </si>
  <si>
    <t>ORD-102947</t>
  </si>
  <si>
    <t>ORD-102948</t>
  </si>
  <si>
    <t>ORD-102949</t>
  </si>
  <si>
    <t>ORD-102950</t>
  </si>
  <si>
    <t>ORD-102951</t>
  </si>
  <si>
    <t>ORD-102952</t>
  </si>
  <si>
    <t>ORD-102953</t>
  </si>
  <si>
    <t>ORD-102954</t>
  </si>
  <si>
    <t>ORD-102955</t>
  </si>
  <si>
    <t>ORD-102956</t>
  </si>
  <si>
    <t>ORD-102957</t>
  </si>
  <si>
    <t>ORD-102958</t>
  </si>
  <si>
    <t>ORD-102959</t>
  </si>
  <si>
    <t>ORD-102960</t>
  </si>
  <si>
    <t>ORD-102961</t>
  </si>
  <si>
    <t>ORD-102962</t>
  </si>
  <si>
    <t>ORD-102963</t>
  </si>
  <si>
    <t>CUST-1255</t>
  </si>
  <si>
    <t>ORD-102964</t>
  </si>
  <si>
    <t>ORD-102965</t>
  </si>
  <si>
    <t>ORD-102966</t>
  </si>
  <si>
    <t>ORD-102967</t>
  </si>
  <si>
    <t>ORD-102968</t>
  </si>
  <si>
    <t>ORD-102969</t>
  </si>
  <si>
    <t>ORD-102970</t>
  </si>
  <si>
    <t>ORD-102971</t>
  </si>
  <si>
    <t>ORD-102972</t>
  </si>
  <si>
    <t>ORD-102973</t>
  </si>
  <si>
    <t>CUST-1157</t>
  </si>
  <si>
    <t>ORD-102974</t>
  </si>
  <si>
    <t>ORD-102975</t>
  </si>
  <si>
    <t>ORD-102976</t>
  </si>
  <si>
    <t>ORD-102977</t>
  </si>
  <si>
    <t>ORD-102978</t>
  </si>
  <si>
    <t>ORD-102979</t>
  </si>
  <si>
    <t>ORD-102980</t>
  </si>
  <si>
    <t>ORD-102981</t>
  </si>
  <si>
    <t>ORD-102982</t>
  </si>
  <si>
    <t>ORD-102983</t>
  </si>
  <si>
    <t>ORD-102984</t>
  </si>
  <si>
    <t>ORD-102985</t>
  </si>
  <si>
    <t>ORD-102986</t>
  </si>
  <si>
    <t>ORD-102987</t>
  </si>
  <si>
    <t>ORD-102988</t>
  </si>
  <si>
    <t>ORD-102989</t>
  </si>
  <si>
    <t>ORD-102990</t>
  </si>
  <si>
    <t>ORD-102991</t>
  </si>
  <si>
    <t>ORD-102992</t>
  </si>
  <si>
    <t>ORD-102993</t>
  </si>
  <si>
    <t>ORD-102994</t>
  </si>
  <si>
    <t>ORD-102995</t>
  </si>
  <si>
    <t>ORD-102996</t>
  </si>
  <si>
    <t>ORD-102997</t>
  </si>
  <si>
    <t>ORD-102998</t>
  </si>
  <si>
    <t>ORD-102999</t>
  </si>
  <si>
    <t>ORD-103000</t>
  </si>
  <si>
    <t>ORD-103001</t>
  </si>
  <si>
    <t>ORD-103002</t>
  </si>
  <si>
    <t>ORD-103003</t>
  </si>
  <si>
    <t>ORD-103004</t>
  </si>
  <si>
    <t>ORD-103005</t>
  </si>
  <si>
    <t>ORD-103006</t>
  </si>
  <si>
    <t>ORD-103007</t>
  </si>
  <si>
    <t>ORD-103008</t>
  </si>
  <si>
    <t>ORD-103009</t>
  </si>
  <si>
    <t>ORD-103010</t>
  </si>
  <si>
    <t>ORD-103011</t>
  </si>
  <si>
    <t>ORD-103012</t>
  </si>
  <si>
    <t>ORD-103013</t>
  </si>
  <si>
    <t>ORD-103014</t>
  </si>
  <si>
    <t>ORD-103015</t>
  </si>
  <si>
    <t>ORD-103016</t>
  </si>
  <si>
    <t>ORD-103017</t>
  </si>
  <si>
    <t>ORD-103018</t>
  </si>
  <si>
    <t>ORD-103019</t>
  </si>
  <si>
    <t>ORD-103020</t>
  </si>
  <si>
    <t>ORD-103021</t>
  </si>
  <si>
    <t>ORD-103022</t>
  </si>
  <si>
    <t>ORD-103023</t>
  </si>
  <si>
    <t>ORD-103024</t>
  </si>
  <si>
    <t>ORD-103025</t>
  </si>
  <si>
    <t>ORD-103026</t>
  </si>
  <si>
    <t>ORD-103027</t>
  </si>
  <si>
    <t>ORD-103028</t>
  </si>
  <si>
    <t>ORD-103029</t>
  </si>
  <si>
    <t>ORD-103030</t>
  </si>
  <si>
    <t>ORD-103031</t>
  </si>
  <si>
    <t>ORD-103032</t>
  </si>
  <si>
    <t>ORD-103033</t>
  </si>
  <si>
    <t>ORD-103034</t>
  </si>
  <si>
    <t>ORD-103035</t>
  </si>
  <si>
    <t>ORD-103036</t>
  </si>
  <si>
    <t>ORD-103037</t>
  </si>
  <si>
    <t>ORD-103038</t>
  </si>
  <si>
    <t>ORD-103039</t>
  </si>
  <si>
    <t>ORD-103040</t>
  </si>
  <si>
    <t>ORD-103041</t>
  </si>
  <si>
    <t>ORD-103042</t>
  </si>
  <si>
    <t>ORD-103043</t>
  </si>
  <si>
    <t>ORD-103044</t>
  </si>
  <si>
    <t>ORD-103045</t>
  </si>
  <si>
    <t>ORD-103046</t>
  </si>
  <si>
    <t>ORD-103047</t>
  </si>
  <si>
    <t>ORD-103048</t>
  </si>
  <si>
    <t>ORD-103049</t>
  </si>
  <si>
    <t>ORD-103050</t>
  </si>
  <si>
    <t>ORD-103051</t>
  </si>
  <si>
    <t>ORD-103052</t>
  </si>
  <si>
    <t>ORD-103053</t>
  </si>
  <si>
    <t>ORD-103054</t>
  </si>
  <si>
    <t>ORD-103055</t>
  </si>
  <si>
    <t>ORD-103056</t>
  </si>
  <si>
    <t>CUST-1288</t>
  </si>
  <si>
    <t>ORD-103057</t>
  </si>
  <si>
    <t>ORD-103058</t>
  </si>
  <si>
    <t>ORD-103059</t>
  </si>
  <si>
    <t>ORD-103060</t>
  </si>
  <si>
    <t>ORD-103061</t>
  </si>
  <si>
    <t>ORD-103062</t>
  </si>
  <si>
    <t>ORD-103063</t>
  </si>
  <si>
    <t>ORD-103064</t>
  </si>
  <si>
    <t>ORD-103065</t>
  </si>
  <si>
    <t>ORD-103066</t>
  </si>
  <si>
    <t>ORD-103067</t>
  </si>
  <si>
    <t>ORD-103068</t>
  </si>
  <si>
    <t>ORD-103069</t>
  </si>
  <si>
    <t>ORD-103070</t>
  </si>
  <si>
    <t>ORD-103071</t>
  </si>
  <si>
    <t>ORD-103072</t>
  </si>
  <si>
    <t>ORD-103073</t>
  </si>
  <si>
    <t>ORD-103074</t>
  </si>
  <si>
    <t>ORD-103075</t>
  </si>
  <si>
    <t>ORD-103076</t>
  </si>
  <si>
    <t>ORD-103077</t>
  </si>
  <si>
    <t>ORD-103078</t>
  </si>
  <si>
    <t>CUST-1119</t>
  </si>
  <si>
    <t>ORD-103079</t>
  </si>
  <si>
    <t>ORD-103080</t>
  </si>
  <si>
    <t>ORD-103081</t>
  </si>
  <si>
    <t>ORD-103082</t>
  </si>
  <si>
    <t>ORD-103083</t>
  </si>
  <si>
    <t>ORD-103084</t>
  </si>
  <si>
    <t>ORD-103085</t>
  </si>
  <si>
    <t>ORD-103086</t>
  </si>
  <si>
    <t>ORD-103087</t>
  </si>
  <si>
    <t>ORD-103088</t>
  </si>
  <si>
    <t>ORD-103089</t>
  </si>
  <si>
    <t>ORD-103090</t>
  </si>
  <si>
    <t>ORD-103091</t>
  </si>
  <si>
    <t>ORD-103092</t>
  </si>
  <si>
    <t>ORD-103093</t>
  </si>
  <si>
    <t>ORD-103094</t>
  </si>
  <si>
    <t>ORD-103095</t>
  </si>
  <si>
    <t>ORD-103096</t>
  </si>
  <si>
    <t>ORD-103097</t>
  </si>
  <si>
    <t>ORD-103098</t>
  </si>
  <si>
    <t>ORD-103099</t>
  </si>
  <si>
    <t>ORD-103100</t>
  </si>
  <si>
    <t>ORD-103101</t>
  </si>
  <si>
    <t>ORD-103102</t>
  </si>
  <si>
    <t>ORD-103103</t>
  </si>
  <si>
    <t>ORD-103104</t>
  </si>
  <si>
    <t>ORD-103105</t>
  </si>
  <si>
    <t>CUST-1062</t>
  </si>
  <si>
    <t>ORD-103106</t>
  </si>
  <si>
    <t>ORD-103107</t>
  </si>
  <si>
    <t>ORD-103108</t>
  </si>
  <si>
    <t>ORD-103109</t>
  </si>
  <si>
    <t>ORD-103110</t>
  </si>
  <si>
    <t>ORD-103111</t>
  </si>
  <si>
    <t>ORD-103112</t>
  </si>
  <si>
    <t>ORD-103113</t>
  </si>
  <si>
    <t>ORD-103114</t>
  </si>
  <si>
    <t>ORD-103115</t>
  </si>
  <si>
    <t>ORD-103116</t>
  </si>
  <si>
    <t>ORD-103117</t>
  </si>
  <si>
    <t>ORD-103118</t>
  </si>
  <si>
    <t>ORD-103119</t>
  </si>
  <si>
    <t>ORD-103120</t>
  </si>
  <si>
    <t>ORD-103121</t>
  </si>
  <si>
    <t>ORD-103122</t>
  </si>
  <si>
    <t>ORD-103123</t>
  </si>
  <si>
    <t>ORD-103124</t>
  </si>
  <si>
    <t>ORD-103125</t>
  </si>
  <si>
    <t>ORD-103126</t>
  </si>
  <si>
    <t>ORD-103127</t>
  </si>
  <si>
    <t>ORD-103128</t>
  </si>
  <si>
    <t>ORD-103129</t>
  </si>
  <si>
    <t>CUST-1674</t>
  </si>
  <si>
    <t>ORD-103130</t>
  </si>
  <si>
    <t>ORD-103131</t>
  </si>
  <si>
    <t>ORD-103132</t>
  </si>
  <si>
    <t>ORD-103133</t>
  </si>
  <si>
    <t>ORD-103134</t>
  </si>
  <si>
    <t>ORD-103135</t>
  </si>
  <si>
    <t>ORD-103136</t>
  </si>
  <si>
    <t>ORD-103137</t>
  </si>
  <si>
    <t>ORD-103138</t>
  </si>
  <si>
    <t>ORD-103139</t>
  </si>
  <si>
    <t>ORD-103140</t>
  </si>
  <si>
    <t>ORD-103141</t>
  </si>
  <si>
    <t>ORD-103142</t>
  </si>
  <si>
    <t>ORD-103143</t>
  </si>
  <si>
    <t>ORD-103144</t>
  </si>
  <si>
    <t>ORD-103145</t>
  </si>
  <si>
    <t>ORD-103146</t>
  </si>
  <si>
    <t>ORD-103147</t>
  </si>
  <si>
    <t>ORD-103148</t>
  </si>
  <si>
    <t>ORD-103149</t>
  </si>
  <si>
    <t>ORD-103150</t>
  </si>
  <si>
    <t>ORD-103151</t>
  </si>
  <si>
    <t>ORD-103152</t>
  </si>
  <si>
    <t>ORD-103153</t>
  </si>
  <si>
    <t>ORD-103154</t>
  </si>
  <si>
    <t>ORD-103155</t>
  </si>
  <si>
    <t>ORD-103156</t>
  </si>
  <si>
    <t>ORD-103157</t>
  </si>
  <si>
    <t>ORD-103158</t>
  </si>
  <si>
    <t>ORD-103159</t>
  </si>
  <si>
    <t>ORD-103160</t>
  </si>
  <si>
    <t>ORD-103161</t>
  </si>
  <si>
    <t>ORD-103162</t>
  </si>
  <si>
    <t>ORD-103163</t>
  </si>
  <si>
    <t>ORD-103164</t>
  </si>
  <si>
    <t>ORD-103165</t>
  </si>
  <si>
    <t>CUST-1236</t>
  </si>
  <si>
    <t>ORD-103166</t>
  </si>
  <si>
    <t>ORD-103167</t>
  </si>
  <si>
    <t>ORD-103168</t>
  </si>
  <si>
    <t>ORD-103169</t>
  </si>
  <si>
    <t>ORD-103170</t>
  </si>
  <si>
    <t>ORD-103171</t>
  </si>
  <si>
    <t>ORD-103172</t>
  </si>
  <si>
    <t>ORD-103173</t>
  </si>
  <si>
    <t>ORD-103174</t>
  </si>
  <si>
    <t>ORD-103175</t>
  </si>
  <si>
    <t>ORD-103176</t>
  </si>
  <si>
    <t>ORD-103177</t>
  </si>
  <si>
    <t>ORD-103178</t>
  </si>
  <si>
    <t>ORD-103179</t>
  </si>
  <si>
    <t>ORD-103180</t>
  </si>
  <si>
    <t>ORD-103181</t>
  </si>
  <si>
    <t>ORD-103182</t>
  </si>
  <si>
    <t>ORD-103183</t>
  </si>
  <si>
    <t>ORD-103184</t>
  </si>
  <si>
    <t>ORD-103185</t>
  </si>
  <si>
    <t>ORD-103186</t>
  </si>
  <si>
    <t>ORD-103187</t>
  </si>
  <si>
    <t>ORD-103188</t>
  </si>
  <si>
    <t>ORD-103189</t>
  </si>
  <si>
    <t>ORD-103190</t>
  </si>
  <si>
    <t>ORD-103191</t>
  </si>
  <si>
    <t>ORD-103192</t>
  </si>
  <si>
    <t>ORD-103193</t>
  </si>
  <si>
    <t>ORD-103194</t>
  </si>
  <si>
    <t>ORD-103195</t>
  </si>
  <si>
    <t>ORD-103196</t>
  </si>
  <si>
    <t>ORD-103197</t>
  </si>
  <si>
    <t>ORD-103198</t>
  </si>
  <si>
    <t>ORD-103199</t>
  </si>
  <si>
    <t>ORD-103200</t>
  </si>
  <si>
    <t>ORD-103201</t>
  </si>
  <si>
    <t>ORD-103202</t>
  </si>
  <si>
    <t>ORD-103203</t>
  </si>
  <si>
    <t>ORD-103204</t>
  </si>
  <si>
    <t>ORD-103205</t>
  </si>
  <si>
    <t>ORD-103206</t>
  </si>
  <si>
    <t>ORD-103207</t>
  </si>
  <si>
    <t>ORD-103208</t>
  </si>
  <si>
    <t>ORD-103209</t>
  </si>
  <si>
    <t>ORD-103210</t>
  </si>
  <si>
    <t>ORD-103211</t>
  </si>
  <si>
    <t>ORD-103212</t>
  </si>
  <si>
    <t>ORD-103213</t>
  </si>
  <si>
    <t>ORD-103214</t>
  </si>
  <si>
    <t>ORD-103215</t>
  </si>
  <si>
    <t>ORD-103216</t>
  </si>
  <si>
    <t>ORD-103217</t>
  </si>
  <si>
    <t>ORD-103218</t>
  </si>
  <si>
    <t>ORD-103219</t>
  </si>
  <si>
    <t>ORD-103220</t>
  </si>
  <si>
    <t>ORD-103221</t>
  </si>
  <si>
    <t>ORD-103222</t>
  </si>
  <si>
    <t>ORD-103223</t>
  </si>
  <si>
    <t>ORD-103224</t>
  </si>
  <si>
    <t>ORD-103225</t>
  </si>
  <si>
    <t>ORD-103226</t>
  </si>
  <si>
    <t>ORD-103227</t>
  </si>
  <si>
    <t>ORD-103228</t>
  </si>
  <si>
    <t>ORD-103229</t>
  </si>
  <si>
    <t>ORD-103230</t>
  </si>
  <si>
    <t>ORD-103231</t>
  </si>
  <si>
    <t>ORD-103232</t>
  </si>
  <si>
    <t>ORD-103233</t>
  </si>
  <si>
    <t>ORD-103234</t>
  </si>
  <si>
    <t>ORD-103235</t>
  </si>
  <si>
    <t>ORD-103236</t>
  </si>
  <si>
    <t>ORD-103237</t>
  </si>
  <si>
    <t>ORD-103238</t>
  </si>
  <si>
    <t>ORD-103239</t>
  </si>
  <si>
    <t>ORD-103240</t>
  </si>
  <si>
    <t>ORD-103241</t>
  </si>
  <si>
    <t>ORD-103242</t>
  </si>
  <si>
    <t>ORD-103243</t>
  </si>
  <si>
    <t>ORD-103244</t>
  </si>
  <si>
    <t>ORD-103245</t>
  </si>
  <si>
    <t>ORD-103246</t>
  </si>
  <si>
    <t>ORD-103247</t>
  </si>
  <si>
    <t>ORD-103248</t>
  </si>
  <si>
    <t>ORD-103249</t>
  </si>
  <si>
    <t>ORD-103250</t>
  </si>
  <si>
    <t>ORD-103251</t>
  </si>
  <si>
    <t>ORD-103252</t>
  </si>
  <si>
    <t>ORD-103253</t>
  </si>
  <si>
    <t>ORD-103254</t>
  </si>
  <si>
    <t>ORD-103255</t>
  </si>
  <si>
    <t>ORD-103256</t>
  </si>
  <si>
    <t>ORD-103257</t>
  </si>
  <si>
    <t>ORD-103258</t>
  </si>
  <si>
    <t>ORD-103259</t>
  </si>
  <si>
    <t>ORD-103260</t>
  </si>
  <si>
    <t>ORD-103261</t>
  </si>
  <si>
    <t>ORD-103262</t>
  </si>
  <si>
    <t>ORD-103263</t>
  </si>
  <si>
    <t>ORD-103264</t>
  </si>
  <si>
    <t>ORD-103265</t>
  </si>
  <si>
    <t>ORD-103266</t>
  </si>
  <si>
    <t>ORD-103267</t>
  </si>
  <si>
    <t>ORD-103268</t>
  </si>
  <si>
    <t>ORD-103269</t>
  </si>
  <si>
    <t>ORD-103270</t>
  </si>
  <si>
    <t>ORD-103271</t>
  </si>
  <si>
    <t>ORD-103272</t>
  </si>
  <si>
    <t>ORD-103273</t>
  </si>
  <si>
    <t>ORD-103274</t>
  </si>
  <si>
    <t>ORD-103275</t>
  </si>
  <si>
    <t>ORD-103276</t>
  </si>
  <si>
    <t>ORD-103277</t>
  </si>
  <si>
    <t>ORD-103278</t>
  </si>
  <si>
    <t>ORD-103279</t>
  </si>
  <si>
    <t>ORD-103280</t>
  </si>
  <si>
    <t>ORD-103281</t>
  </si>
  <si>
    <t>ORD-103282</t>
  </si>
  <si>
    <t>ORD-103283</t>
  </si>
  <si>
    <t>ORD-103284</t>
  </si>
  <si>
    <t>ORD-103285</t>
  </si>
  <si>
    <t>ORD-103286</t>
  </si>
  <si>
    <t>ORD-103287</t>
  </si>
  <si>
    <t>ORD-103288</t>
  </si>
  <si>
    <t>ORD-103289</t>
  </si>
  <si>
    <t>ORD-103290</t>
  </si>
  <si>
    <t>ORD-103291</t>
  </si>
  <si>
    <t>ORD-103292</t>
  </si>
  <si>
    <t>ORD-103293</t>
  </si>
  <si>
    <t>CUST-1776</t>
  </si>
  <si>
    <t>ORD-103294</t>
  </si>
  <si>
    <t>ORD-103295</t>
  </si>
  <si>
    <t>ORD-103296</t>
  </si>
  <si>
    <t>ORD-103297</t>
  </si>
  <si>
    <t>ORD-103298</t>
  </si>
  <si>
    <t>ORD-103299</t>
  </si>
  <si>
    <t>ORD-103300</t>
  </si>
  <si>
    <t>ORD-103301</t>
  </si>
  <si>
    <t>ORD-103302</t>
  </si>
  <si>
    <t>ORD-103303</t>
  </si>
  <si>
    <t>ORD-103304</t>
  </si>
  <si>
    <t>ORD-103305</t>
  </si>
  <si>
    <t>ORD-103306</t>
  </si>
  <si>
    <t>ORD-103307</t>
  </si>
  <si>
    <t>ORD-103308</t>
  </si>
  <si>
    <t>ORD-103309</t>
  </si>
  <si>
    <t>ORD-103310</t>
  </si>
  <si>
    <t>ORD-103311</t>
  </si>
  <si>
    <t>ORD-103312</t>
  </si>
  <si>
    <t>ORD-103313</t>
  </si>
  <si>
    <t>ORD-103314</t>
  </si>
  <si>
    <t>ORD-103315</t>
  </si>
  <si>
    <t>ORD-103316</t>
  </si>
  <si>
    <t>ORD-103317</t>
  </si>
  <si>
    <t>ORD-103318</t>
  </si>
  <si>
    <t>ORD-103319</t>
  </si>
  <si>
    <t>ORD-103320</t>
  </si>
  <si>
    <t>ORD-103321</t>
  </si>
  <si>
    <t>ORD-103322</t>
  </si>
  <si>
    <t>ORD-103323</t>
  </si>
  <si>
    <t>ORD-103324</t>
  </si>
  <si>
    <t>ORD-103325</t>
  </si>
  <si>
    <t>ORD-103326</t>
  </si>
  <si>
    <t>ORD-103327</t>
  </si>
  <si>
    <t>ORD-103328</t>
  </si>
  <si>
    <t>ORD-103329</t>
  </si>
  <si>
    <t>ORD-103330</t>
  </si>
  <si>
    <t>ORD-103331</t>
  </si>
  <si>
    <t>ORD-103332</t>
  </si>
  <si>
    <t>ORD-103333</t>
  </si>
  <si>
    <t>ORD-103334</t>
  </si>
  <si>
    <t>ORD-103335</t>
  </si>
  <si>
    <t>ORD-103336</t>
  </si>
  <si>
    <t>ORD-103337</t>
  </si>
  <si>
    <t>ORD-103338</t>
  </si>
  <si>
    <t>ORD-103339</t>
  </si>
  <si>
    <t>ORD-103340</t>
  </si>
  <si>
    <t>ORD-103341</t>
  </si>
  <si>
    <t>ORD-103342</t>
  </si>
  <si>
    <t>ORD-103343</t>
  </si>
  <si>
    <t>ORD-103344</t>
  </si>
  <si>
    <t>ORD-103345</t>
  </si>
  <si>
    <t>ORD-103346</t>
  </si>
  <si>
    <t>ORD-103347</t>
  </si>
  <si>
    <t>ORD-103348</t>
  </si>
  <si>
    <t>ORD-103349</t>
  </si>
  <si>
    <t>ORD-103350</t>
  </si>
  <si>
    <t>ORD-103351</t>
  </si>
  <si>
    <t>ORD-103352</t>
  </si>
  <si>
    <t>ORD-103353</t>
  </si>
  <si>
    <t>ORD-103354</t>
  </si>
  <si>
    <t>ORD-103355</t>
  </si>
  <si>
    <t>ORD-103356</t>
  </si>
  <si>
    <t>ORD-103357</t>
  </si>
  <si>
    <t>ORD-103358</t>
  </si>
  <si>
    <t>ORD-103359</t>
  </si>
  <si>
    <t>ORD-103360</t>
  </si>
  <si>
    <t>ORD-103361</t>
  </si>
  <si>
    <t>ORD-103362</t>
  </si>
  <si>
    <t>ORD-103363</t>
  </si>
  <si>
    <t>ORD-103364</t>
  </si>
  <si>
    <t>ORD-103365</t>
  </si>
  <si>
    <t>ORD-103366</t>
  </si>
  <si>
    <t>ORD-103367</t>
  </si>
  <si>
    <t>ORD-103368</t>
  </si>
  <si>
    <t>ORD-103369</t>
  </si>
  <si>
    <t>ORD-103370</t>
  </si>
  <si>
    <t>ORD-103371</t>
  </si>
  <si>
    <t>ORD-103372</t>
  </si>
  <si>
    <t>ORD-103373</t>
  </si>
  <si>
    <t>ORD-103374</t>
  </si>
  <si>
    <t>ORD-103375</t>
  </si>
  <si>
    <t>ORD-103376</t>
  </si>
  <si>
    <t>ORD-103377</t>
  </si>
  <si>
    <t>ORD-103378</t>
  </si>
  <si>
    <t>ORD-103379</t>
  </si>
  <si>
    <t>ORD-103380</t>
  </si>
  <si>
    <t>ORD-103381</t>
  </si>
  <si>
    <t>ORD-103382</t>
  </si>
  <si>
    <t>ORD-103383</t>
  </si>
  <si>
    <t>ORD-103384</t>
  </si>
  <si>
    <t>ORD-103385</t>
  </si>
  <si>
    <t>ORD-103386</t>
  </si>
  <si>
    <t>ORD-103387</t>
  </si>
  <si>
    <t>ORD-103388</t>
  </si>
  <si>
    <t>ORD-103389</t>
  </si>
  <si>
    <t>ORD-103390</t>
  </si>
  <si>
    <t>ORD-103391</t>
  </si>
  <si>
    <t>ORD-103392</t>
  </si>
  <si>
    <t>ORD-103393</t>
  </si>
  <si>
    <t>ORD-103394</t>
  </si>
  <si>
    <t>ORD-103395</t>
  </si>
  <si>
    <t>ORD-103396</t>
  </si>
  <si>
    <t>ORD-103397</t>
  </si>
  <si>
    <t>ORD-103398</t>
  </si>
  <si>
    <t>ORD-103399</t>
  </si>
  <si>
    <t>ORD-103400</t>
  </si>
  <si>
    <t>ORD-103401</t>
  </si>
  <si>
    <t>ORD-103402</t>
  </si>
  <si>
    <t>ORD-103403</t>
  </si>
  <si>
    <t>ORD-103404</t>
  </si>
  <si>
    <t>ORD-103405</t>
  </si>
  <si>
    <t>ORD-103406</t>
  </si>
  <si>
    <t>ORD-103407</t>
  </si>
  <si>
    <t>ORD-103408</t>
  </si>
  <si>
    <t>ORD-103409</t>
  </si>
  <si>
    <t>ORD-103410</t>
  </si>
  <si>
    <t>ORD-103411</t>
  </si>
  <si>
    <t>ORD-103412</t>
  </si>
  <si>
    <t>ORD-103413</t>
  </si>
  <si>
    <t>ORD-103414</t>
  </si>
  <si>
    <t>ORD-103415</t>
  </si>
  <si>
    <t>ORD-103416</t>
  </si>
  <si>
    <t>ORD-103417</t>
  </si>
  <si>
    <t>ORD-103418</t>
  </si>
  <si>
    <t>ORD-103419</t>
  </si>
  <si>
    <t>ORD-103420</t>
  </si>
  <si>
    <t>ORD-103421</t>
  </si>
  <si>
    <t>ORD-103422</t>
  </si>
  <si>
    <t>ORD-103423</t>
  </si>
  <si>
    <t>ORD-103424</t>
  </si>
  <si>
    <t>ORD-103425</t>
  </si>
  <si>
    <t>ORD-103426</t>
  </si>
  <si>
    <t>ORD-103427</t>
  </si>
  <si>
    <t>ORD-103428</t>
  </si>
  <si>
    <t>ORD-103429</t>
  </si>
  <si>
    <t>ORD-103430</t>
  </si>
  <si>
    <t>ORD-103431</t>
  </si>
  <si>
    <t>ORD-103432</t>
  </si>
  <si>
    <t>ORD-103433</t>
  </si>
  <si>
    <t>ORD-103434</t>
  </si>
  <si>
    <t>ORD-103435</t>
  </si>
  <si>
    <t>ORD-103436</t>
  </si>
  <si>
    <t>ORD-103437</t>
  </si>
  <si>
    <t>ORD-103438</t>
  </si>
  <si>
    <t>ORD-103439</t>
  </si>
  <si>
    <t>ORD-103440</t>
  </si>
  <si>
    <t>ORD-103441</t>
  </si>
  <si>
    <t>ORD-103442</t>
  </si>
  <si>
    <t>ORD-103443</t>
  </si>
  <si>
    <t>ORD-103444</t>
  </si>
  <si>
    <t>ORD-103445</t>
  </si>
  <si>
    <t>ORD-103446</t>
  </si>
  <si>
    <t>ORD-103447</t>
  </si>
  <si>
    <t>ORD-103448</t>
  </si>
  <si>
    <t>ORD-103449</t>
  </si>
  <si>
    <t>ORD-103450</t>
  </si>
  <si>
    <t>ORD-103451</t>
  </si>
  <si>
    <t>ORD-103452</t>
  </si>
  <si>
    <t>ORD-103453</t>
  </si>
  <si>
    <t>ORD-103454</t>
  </si>
  <si>
    <t>ORD-103455</t>
  </si>
  <si>
    <t>ORD-103456</t>
  </si>
  <si>
    <t>ORD-103457</t>
  </si>
  <si>
    <t>ORD-103458</t>
  </si>
  <si>
    <t>ORD-103459</t>
  </si>
  <si>
    <t>ORD-103460</t>
  </si>
  <si>
    <t>ORD-103461</t>
  </si>
  <si>
    <t>ORD-103462</t>
  </si>
  <si>
    <t>ORD-103463</t>
  </si>
  <si>
    <t>ORD-103464</t>
  </si>
  <si>
    <t>ORD-103465</t>
  </si>
  <si>
    <t>ORD-103466</t>
  </si>
  <si>
    <t>ORD-103467</t>
  </si>
  <si>
    <t>ORD-103468</t>
  </si>
  <si>
    <t>ORD-103469</t>
  </si>
  <si>
    <t>ORD-103470</t>
  </si>
  <si>
    <t>ORD-103471</t>
  </si>
  <si>
    <t>ORD-103472</t>
  </si>
  <si>
    <t>ORD-103473</t>
  </si>
  <si>
    <t>ORD-103474</t>
  </si>
  <si>
    <t>ORD-103475</t>
  </si>
  <si>
    <t>ORD-103476</t>
  </si>
  <si>
    <t>ORD-103477</t>
  </si>
  <si>
    <t>ORD-103478</t>
  </si>
  <si>
    <t>ORD-103479</t>
  </si>
  <si>
    <t>ORD-103480</t>
  </si>
  <si>
    <t>ORD-103481</t>
  </si>
  <si>
    <t>ORD-103482</t>
  </si>
  <si>
    <t>ORD-103483</t>
  </si>
  <si>
    <t>ORD-103484</t>
  </si>
  <si>
    <t>ORD-103485</t>
  </si>
  <si>
    <t>ORD-103486</t>
  </si>
  <si>
    <t>ORD-103487</t>
  </si>
  <si>
    <t>ORD-103488</t>
  </si>
  <si>
    <t>ORD-103489</t>
  </si>
  <si>
    <t>ORD-103490</t>
  </si>
  <si>
    <t>ORD-103491</t>
  </si>
  <si>
    <t>ORD-103492</t>
  </si>
  <si>
    <t>ORD-103493</t>
  </si>
  <si>
    <t>ORD-103494</t>
  </si>
  <si>
    <t>ORD-103495</t>
  </si>
  <si>
    <t>ORD-103496</t>
  </si>
  <si>
    <t>CUST-1779</t>
  </si>
  <si>
    <t>ORD-103497</t>
  </si>
  <si>
    <t>ORD-103498</t>
  </si>
  <si>
    <t>ORD-103499</t>
  </si>
  <si>
    <t>ORD-103500</t>
  </si>
  <si>
    <t>ORD-103501</t>
  </si>
  <si>
    <t>ORD-103502</t>
  </si>
  <si>
    <t>ORD-103503</t>
  </si>
  <si>
    <t>ORD-103504</t>
  </si>
  <si>
    <t>ORD-103505</t>
  </si>
  <si>
    <t>ORD-103506</t>
  </si>
  <si>
    <t>ORD-103507</t>
  </si>
  <si>
    <t>ORD-103508</t>
  </si>
  <si>
    <t>ORD-103509</t>
  </si>
  <si>
    <t>ORD-103510</t>
  </si>
  <si>
    <t>ORD-103511</t>
  </si>
  <si>
    <t>ORD-103512</t>
  </si>
  <si>
    <t>ORD-103513</t>
  </si>
  <si>
    <t>ORD-103514</t>
  </si>
  <si>
    <t>ORD-103515</t>
  </si>
  <si>
    <t>CUST-1201</t>
  </si>
  <si>
    <t>ORD-103516</t>
  </si>
  <si>
    <t>ORD-103517</t>
  </si>
  <si>
    <t>ORD-103518</t>
  </si>
  <si>
    <t>ORD-103519</t>
  </si>
  <si>
    <t>ORD-103520</t>
  </si>
  <si>
    <t>ORD-103521</t>
  </si>
  <si>
    <t>ORD-103522</t>
  </si>
  <si>
    <t>ORD-103523</t>
  </si>
  <si>
    <t>ORD-103524</t>
  </si>
  <si>
    <t>ORD-103525</t>
  </si>
  <si>
    <t>ORD-103526</t>
  </si>
  <si>
    <t>ORD-103527</t>
  </si>
  <si>
    <t>ORD-103528</t>
  </si>
  <si>
    <t>ORD-103529</t>
  </si>
  <si>
    <t>ORD-103530</t>
  </si>
  <si>
    <t>ORD-103531</t>
  </si>
  <si>
    <t>ORD-103532</t>
  </si>
  <si>
    <t>ORD-103533</t>
  </si>
  <si>
    <t>ORD-103534</t>
  </si>
  <si>
    <t>ORD-103535</t>
  </si>
  <si>
    <t>ORD-103536</t>
  </si>
  <si>
    <t>ORD-103537</t>
  </si>
  <si>
    <t>ORD-103538</t>
  </si>
  <si>
    <t>ORD-103539</t>
  </si>
  <si>
    <t>ORD-103540</t>
  </si>
  <si>
    <t>ORD-103541</t>
  </si>
  <si>
    <t>ORD-103542</t>
  </si>
  <si>
    <t>ORD-103543</t>
  </si>
  <si>
    <t>ORD-103544</t>
  </si>
  <si>
    <t>ORD-103545</t>
  </si>
  <si>
    <t>ORD-103546</t>
  </si>
  <si>
    <t>ORD-103547</t>
  </si>
  <si>
    <t>ORD-103548</t>
  </si>
  <si>
    <t>ORD-103549</t>
  </si>
  <si>
    <t>ORD-103550</t>
  </si>
  <si>
    <t>ORD-103551</t>
  </si>
  <si>
    <t>ORD-103552</t>
  </si>
  <si>
    <t>ORD-103553</t>
  </si>
  <si>
    <t>ORD-103554</t>
  </si>
  <si>
    <t>ORD-103555</t>
  </si>
  <si>
    <t>ORD-103556</t>
  </si>
  <si>
    <t>ORD-103557</t>
  </si>
  <si>
    <t>ORD-103558</t>
  </si>
  <si>
    <t>ORD-103559</t>
  </si>
  <si>
    <t>ORD-103560</t>
  </si>
  <si>
    <t>ORD-103561</t>
  </si>
  <si>
    <t>ORD-103562</t>
  </si>
  <si>
    <t>ORD-103563</t>
  </si>
  <si>
    <t>ORD-103564</t>
  </si>
  <si>
    <t>ORD-103565</t>
  </si>
  <si>
    <t>ORD-103566</t>
  </si>
  <si>
    <t>ORD-103567</t>
  </si>
  <si>
    <t>ORD-103568</t>
  </si>
  <si>
    <t>ORD-103569</t>
  </si>
  <si>
    <t>ORD-103570</t>
  </si>
  <si>
    <t>ORD-103571</t>
  </si>
  <si>
    <t>ORD-103572</t>
  </si>
  <si>
    <t>ORD-103573</t>
  </si>
  <si>
    <t>ORD-103574</t>
  </si>
  <si>
    <t>ORD-103575</t>
  </si>
  <si>
    <t>ORD-103576</t>
  </si>
  <si>
    <t>ORD-103577</t>
  </si>
  <si>
    <t>ORD-103578</t>
  </si>
  <si>
    <t>ORD-103579</t>
  </si>
  <si>
    <t>ORD-103580</t>
  </si>
  <si>
    <t>ORD-103581</t>
  </si>
  <si>
    <t>ORD-103582</t>
  </si>
  <si>
    <t>ORD-103583</t>
  </si>
  <si>
    <t>ORD-103584</t>
  </si>
  <si>
    <t>ORD-103585</t>
  </si>
  <si>
    <t>ORD-103586</t>
  </si>
  <si>
    <t>ORD-103587</t>
  </si>
  <si>
    <t>ORD-103588</t>
  </si>
  <si>
    <t>ORD-103589</t>
  </si>
  <si>
    <t>ORD-103590</t>
  </si>
  <si>
    <t>ORD-103591</t>
  </si>
  <si>
    <t>ORD-103592</t>
  </si>
  <si>
    <t>ORD-103593</t>
  </si>
  <si>
    <t>ORD-103594</t>
  </si>
  <si>
    <t>ORD-103595</t>
  </si>
  <si>
    <t>ORD-103596</t>
  </si>
  <si>
    <t>ORD-103597</t>
  </si>
  <si>
    <t>ORD-103598</t>
  </si>
  <si>
    <t>ORD-103599</t>
  </si>
  <si>
    <t>ORD-103600</t>
  </si>
  <si>
    <t>ORD-103601</t>
  </si>
  <si>
    <t>ORD-103602</t>
  </si>
  <si>
    <t>ORD-103603</t>
  </si>
  <si>
    <t>CUST-1609</t>
  </si>
  <si>
    <t>ORD-103604</t>
  </si>
  <si>
    <t>ORD-103605</t>
  </si>
  <si>
    <t>ORD-103606</t>
  </si>
  <si>
    <t>ORD-103607</t>
  </si>
  <si>
    <t>ORD-103608</t>
  </si>
  <si>
    <t>ORD-103609</t>
  </si>
  <si>
    <t>ORD-103610</t>
  </si>
  <si>
    <t>ORD-103611</t>
  </si>
  <si>
    <t>ORD-103612</t>
  </si>
  <si>
    <t>ORD-103613</t>
  </si>
  <si>
    <t>ORD-103614</t>
  </si>
  <si>
    <t>ORD-103615</t>
  </si>
  <si>
    <t>ORD-103616</t>
  </si>
  <si>
    <t>ORD-103617</t>
  </si>
  <si>
    <t>ORD-103618</t>
  </si>
  <si>
    <t>ORD-103619</t>
  </si>
  <si>
    <t>ORD-103620</t>
  </si>
  <si>
    <t>ORD-103621</t>
  </si>
  <si>
    <t>ORD-103622</t>
  </si>
  <si>
    <t>CUST-1206</t>
  </si>
  <si>
    <t>ORD-103623</t>
  </si>
  <si>
    <t>ORD-103624</t>
  </si>
  <si>
    <t>ORD-103625</t>
  </si>
  <si>
    <t>ORD-103626</t>
  </si>
  <si>
    <t>ORD-103627</t>
  </si>
  <si>
    <t>ORD-103628</t>
  </si>
  <si>
    <t>ORD-103629</t>
  </si>
  <si>
    <t>ORD-103630</t>
  </si>
  <si>
    <t>ORD-103631</t>
  </si>
  <si>
    <t>ORD-103632</t>
  </si>
  <si>
    <t>ORD-103633</t>
  </si>
  <si>
    <t>ORD-103634</t>
  </si>
  <si>
    <t>ORD-103635</t>
  </si>
  <si>
    <t>ORD-103636</t>
  </si>
  <si>
    <t>ORD-103637</t>
  </si>
  <si>
    <t>ORD-103638</t>
  </si>
  <si>
    <t>ORD-103639</t>
  </si>
  <si>
    <t>ORD-103640</t>
  </si>
  <si>
    <t>ORD-103641</t>
  </si>
  <si>
    <t>ORD-103642</t>
  </si>
  <si>
    <t>ORD-103643</t>
  </si>
  <si>
    <t>ORD-103644</t>
  </si>
  <si>
    <t>ORD-103645</t>
  </si>
  <si>
    <t>ORD-103646</t>
  </si>
  <si>
    <t>ORD-103647</t>
  </si>
  <si>
    <t>ORD-103648</t>
  </si>
  <si>
    <t>ORD-103649</t>
  </si>
  <si>
    <t>ORD-103650</t>
  </si>
  <si>
    <t>ORD-103651</t>
  </si>
  <si>
    <t>ORD-103652</t>
  </si>
  <si>
    <t>ORD-103653</t>
  </si>
  <si>
    <t>ORD-103654</t>
  </si>
  <si>
    <t>ORD-103655</t>
  </si>
  <si>
    <t>ORD-103656</t>
  </si>
  <si>
    <t>ORD-103657</t>
  </si>
  <si>
    <t>ORD-103658</t>
  </si>
  <si>
    <t>ORD-103659</t>
  </si>
  <si>
    <t>ORD-103660</t>
  </si>
  <si>
    <t>ORD-103661</t>
  </si>
  <si>
    <t>ORD-103662</t>
  </si>
  <si>
    <t>ORD-103663</t>
  </si>
  <si>
    <t>ORD-103664</t>
  </si>
  <si>
    <t>ORD-103665</t>
  </si>
  <si>
    <t>ORD-103666</t>
  </si>
  <si>
    <t>ORD-103667</t>
  </si>
  <si>
    <t>ORD-103668</t>
  </si>
  <si>
    <t>ORD-103669</t>
  </si>
  <si>
    <t>ORD-103670</t>
  </si>
  <si>
    <t>ORD-103671</t>
  </si>
  <si>
    <t>ORD-103672</t>
  </si>
  <si>
    <t>ORD-103673</t>
  </si>
  <si>
    <t>ORD-103674</t>
  </si>
  <si>
    <t>ORD-103675</t>
  </si>
  <si>
    <t>ORD-103676</t>
  </si>
  <si>
    <t>ORD-103677</t>
  </si>
  <si>
    <t>ORD-103678</t>
  </si>
  <si>
    <t>ORD-103679</t>
  </si>
  <si>
    <t>ORD-103680</t>
  </si>
  <si>
    <t>ORD-103681</t>
  </si>
  <si>
    <t>ORD-103682</t>
  </si>
  <si>
    <t>ORD-103683</t>
  </si>
  <si>
    <t>ORD-103684</t>
  </si>
  <si>
    <t>ORD-103685</t>
  </si>
  <si>
    <t>ORD-103686</t>
  </si>
  <si>
    <t>ORD-103687</t>
  </si>
  <si>
    <t>ORD-103688</t>
  </si>
  <si>
    <t>ORD-103689</t>
  </si>
  <si>
    <t>ORD-103690</t>
  </si>
  <si>
    <t>ORD-103691</t>
  </si>
  <si>
    <t>ORD-103692</t>
  </si>
  <si>
    <t>ORD-103693</t>
  </si>
  <si>
    <t>ORD-103694</t>
  </si>
  <si>
    <t>ORD-103695</t>
  </si>
  <si>
    <t>ORD-103696</t>
  </si>
  <si>
    <t>ORD-103697</t>
  </si>
  <si>
    <t>ORD-103698</t>
  </si>
  <si>
    <t>ORD-103699</t>
  </si>
  <si>
    <t>ORD-103700</t>
  </si>
  <si>
    <t>ORD-103701</t>
  </si>
  <si>
    <t>ORD-103702</t>
  </si>
  <si>
    <t>ORD-103703</t>
  </si>
  <si>
    <t>ORD-103704</t>
  </si>
  <si>
    <t>ORD-103705</t>
  </si>
  <si>
    <t>ORD-103706</t>
  </si>
  <si>
    <t>ORD-103707</t>
  </si>
  <si>
    <t>ORD-103708</t>
  </si>
  <si>
    <t>ORD-103709</t>
  </si>
  <si>
    <t>ORD-103710</t>
  </si>
  <si>
    <t>CUST-1769</t>
  </si>
  <si>
    <t>ORD-103711</t>
  </si>
  <si>
    <t>ORD-103712</t>
  </si>
  <si>
    <t>ORD-103713</t>
  </si>
  <si>
    <t>ORD-103714</t>
  </si>
  <si>
    <t>ORD-103715</t>
  </si>
  <si>
    <t>ORD-103716</t>
  </si>
  <si>
    <t>ORD-103717</t>
  </si>
  <si>
    <t>ORD-103718</t>
  </si>
  <si>
    <t>ORD-103719</t>
  </si>
  <si>
    <t>ORD-103720</t>
  </si>
  <si>
    <t>ORD-103721</t>
  </si>
  <si>
    <t>ORD-103722</t>
  </si>
  <si>
    <t>ORD-103723</t>
  </si>
  <si>
    <t>ORD-103724</t>
  </si>
  <si>
    <t>ORD-103725</t>
  </si>
  <si>
    <t>ORD-103726</t>
  </si>
  <si>
    <t>ORD-103727</t>
  </si>
  <si>
    <t>ORD-103728</t>
  </si>
  <si>
    <t>ORD-103729</t>
  </si>
  <si>
    <t>ORD-103730</t>
  </si>
  <si>
    <t>ORD-103731</t>
  </si>
  <si>
    <t>ORD-103732</t>
  </si>
  <si>
    <t>ORD-103733</t>
  </si>
  <si>
    <t>ORD-103734</t>
  </si>
  <si>
    <t>ORD-103735</t>
  </si>
  <si>
    <t>ORD-103736</t>
  </si>
  <si>
    <t>ORD-103737</t>
  </si>
  <si>
    <t>ORD-103738</t>
  </si>
  <si>
    <t>ORD-103739</t>
  </si>
  <si>
    <t>ORD-103740</t>
  </si>
  <si>
    <t>ORD-103741</t>
  </si>
  <si>
    <t>ORD-103742</t>
  </si>
  <si>
    <t>ORD-103743</t>
  </si>
  <si>
    <t>ORD-103744</t>
  </si>
  <si>
    <t>ORD-103745</t>
  </si>
  <si>
    <t>ORD-103746</t>
  </si>
  <si>
    <t>ORD-103747</t>
  </si>
  <si>
    <t>ORD-103748</t>
  </si>
  <si>
    <t>ORD-103749</t>
  </si>
  <si>
    <t>ORD-103750</t>
  </si>
  <si>
    <t>ORD-103751</t>
  </si>
  <si>
    <t>ORD-103752</t>
  </si>
  <si>
    <t>ORD-103753</t>
  </si>
  <si>
    <t>ORD-103754</t>
  </si>
  <si>
    <t>ORD-103755</t>
  </si>
  <si>
    <t>ORD-103756</t>
  </si>
  <si>
    <t>ORD-103757</t>
  </si>
  <si>
    <t>ORD-103758</t>
  </si>
  <si>
    <t>ORD-103759</t>
  </si>
  <si>
    <t>ORD-103760</t>
  </si>
  <si>
    <t>ORD-103761</t>
  </si>
  <si>
    <t>ORD-103762</t>
  </si>
  <si>
    <t>ORD-103763</t>
  </si>
  <si>
    <t>ORD-103764</t>
  </si>
  <si>
    <t>ORD-103765</t>
  </si>
  <si>
    <t>ORD-103766</t>
  </si>
  <si>
    <t>ORD-103767</t>
  </si>
  <si>
    <t>ORD-103768</t>
  </si>
  <si>
    <t>ORD-103769</t>
  </si>
  <si>
    <t>ORD-103770</t>
  </si>
  <si>
    <t>ORD-103771</t>
  </si>
  <si>
    <t>ORD-103772</t>
  </si>
  <si>
    <t>ORD-103773</t>
  </si>
  <si>
    <t>ORD-103774</t>
  </si>
  <si>
    <t>ORD-103775</t>
  </si>
  <si>
    <t>ORD-103776</t>
  </si>
  <si>
    <t>ORD-103777</t>
  </si>
  <si>
    <t>ORD-103778</t>
  </si>
  <si>
    <t>ORD-103779</t>
  </si>
  <si>
    <t>ORD-103780</t>
  </si>
  <si>
    <t>ORD-103781</t>
  </si>
  <si>
    <t>ORD-103782</t>
  </si>
  <si>
    <t>ORD-103783</t>
  </si>
  <si>
    <t>ORD-103784</t>
  </si>
  <si>
    <t>ORD-103785</t>
  </si>
  <si>
    <t>ORD-103786</t>
  </si>
  <si>
    <t>ORD-103787</t>
  </si>
  <si>
    <t>ORD-103788</t>
  </si>
  <si>
    <t>ORD-103789</t>
  </si>
  <si>
    <t>ORD-103790</t>
  </si>
  <si>
    <t>ORD-103791</t>
  </si>
  <si>
    <t>ORD-103792</t>
  </si>
  <si>
    <t>ORD-103793</t>
  </si>
  <si>
    <t>ORD-103794</t>
  </si>
  <si>
    <t>ORD-103795</t>
  </si>
  <si>
    <t>ORD-103796</t>
  </si>
  <si>
    <t>ORD-103797</t>
  </si>
  <si>
    <t>ORD-103798</t>
  </si>
  <si>
    <t>ORD-103799</t>
  </si>
  <si>
    <t>ORD-103800</t>
  </si>
  <si>
    <t>ORD-103801</t>
  </si>
  <si>
    <t>ORD-103802</t>
  </si>
  <si>
    <t>ORD-103803</t>
  </si>
  <si>
    <t>ORD-103804</t>
  </si>
  <si>
    <t>ORD-103805</t>
  </si>
  <si>
    <t>ORD-103806</t>
  </si>
  <si>
    <t>ORD-103807</t>
  </si>
  <si>
    <t>ORD-103808</t>
  </si>
  <si>
    <t>ORD-103809</t>
  </si>
  <si>
    <t>ORD-103810</t>
  </si>
  <si>
    <t>ORD-103811</t>
  </si>
  <si>
    <t>ORD-103812</t>
  </si>
  <si>
    <t>ORD-103813</t>
  </si>
  <si>
    <t>ORD-103814</t>
  </si>
  <si>
    <t>ORD-103815</t>
  </si>
  <si>
    <t>ORD-103816</t>
  </si>
  <si>
    <t>ORD-103817</t>
  </si>
  <si>
    <t>ORD-103818</t>
  </si>
  <si>
    <t>ORD-103819</t>
  </si>
  <si>
    <t>ORD-103820</t>
  </si>
  <si>
    <t>ORD-103821</t>
  </si>
  <si>
    <t>ORD-103822</t>
  </si>
  <si>
    <t>ORD-103823</t>
  </si>
  <si>
    <t>ORD-103824</t>
  </si>
  <si>
    <t>ORD-103825</t>
  </si>
  <si>
    <t>ORD-103826</t>
  </si>
  <si>
    <t>ORD-103827</t>
  </si>
  <si>
    <t>ORD-103828</t>
  </si>
  <si>
    <t>ORD-103829</t>
  </si>
  <si>
    <t>ORD-103830</t>
  </si>
  <si>
    <t>ORD-103831</t>
  </si>
  <si>
    <t>ORD-103832</t>
  </si>
  <si>
    <t>ORD-103833</t>
  </si>
  <si>
    <t>ORD-103834</t>
  </si>
  <si>
    <t>ORD-103835</t>
  </si>
  <si>
    <t>ORD-103836</t>
  </si>
  <si>
    <t>ORD-103837</t>
  </si>
  <si>
    <t>ORD-103838</t>
  </si>
  <si>
    <t>ORD-103839</t>
  </si>
  <si>
    <t>ORD-103840</t>
  </si>
  <si>
    <t>ORD-103841</t>
  </si>
  <si>
    <t>ORD-103842</t>
  </si>
  <si>
    <t>ORD-103843</t>
  </si>
  <si>
    <t>ORD-103844</t>
  </si>
  <si>
    <t>ORD-103845</t>
  </si>
  <si>
    <t>ORD-103846</t>
  </si>
  <si>
    <t>ORD-103847</t>
  </si>
  <si>
    <t>ORD-103848</t>
  </si>
  <si>
    <t>ORD-103849</t>
  </si>
  <si>
    <t>ORD-103850</t>
  </si>
  <si>
    <t>CUST-1473</t>
  </si>
  <si>
    <t>ORD-103851</t>
  </si>
  <si>
    <t>ORD-103852</t>
  </si>
  <si>
    <t>ORD-103853</t>
  </si>
  <si>
    <t>ORD-103854</t>
  </si>
  <si>
    <t>ORD-103855</t>
  </si>
  <si>
    <t>ORD-103856</t>
  </si>
  <si>
    <t>ORD-103857</t>
  </si>
  <si>
    <t>ORD-103858</t>
  </si>
  <si>
    <t>ORD-103859</t>
  </si>
  <si>
    <t>ORD-103860</t>
  </si>
  <si>
    <t>ORD-103861</t>
  </si>
  <si>
    <t>ORD-103862</t>
  </si>
  <si>
    <t>ORD-103863</t>
  </si>
  <si>
    <t>ORD-103864</t>
  </si>
  <si>
    <t>ORD-103865</t>
  </si>
  <si>
    <t>ORD-103866</t>
  </si>
  <si>
    <t>ORD-103867</t>
  </si>
  <si>
    <t>ORD-103868</t>
  </si>
  <si>
    <t>ORD-103869</t>
  </si>
  <si>
    <t>ORD-103870</t>
  </si>
  <si>
    <t>ORD-103871</t>
  </si>
  <si>
    <t>ORD-103872</t>
  </si>
  <si>
    <t>ORD-103873</t>
  </si>
  <si>
    <t>ORD-103874</t>
  </si>
  <si>
    <t>ORD-103875</t>
  </si>
  <si>
    <t>ORD-103876</t>
  </si>
  <si>
    <t>ORD-103877</t>
  </si>
  <si>
    <t>ORD-103878</t>
  </si>
  <si>
    <t>ORD-103879</t>
  </si>
  <si>
    <t>ORD-103880</t>
  </si>
  <si>
    <t>ORD-103881</t>
  </si>
  <si>
    <t>ORD-103882</t>
  </si>
  <si>
    <t>ORD-103883</t>
  </si>
  <si>
    <t>ORD-103884</t>
  </si>
  <si>
    <t>ORD-103885</t>
  </si>
  <si>
    <t>ORD-103886</t>
  </si>
  <si>
    <t>ORD-103887</t>
  </si>
  <si>
    <t>ORD-103888</t>
  </si>
  <si>
    <t>ORD-103889</t>
  </si>
  <si>
    <t>ORD-103890</t>
  </si>
  <si>
    <t>ORD-103891</t>
  </si>
  <si>
    <t>ORD-103892</t>
  </si>
  <si>
    <t>ORD-103893</t>
  </si>
  <si>
    <t>ORD-103894</t>
  </si>
  <si>
    <t>ORD-103895</t>
  </si>
  <si>
    <t>ORD-103896</t>
  </si>
  <si>
    <t>ORD-103897</t>
  </si>
  <si>
    <t>ORD-103898</t>
  </si>
  <si>
    <t>ORD-103899</t>
  </si>
  <si>
    <t>ORD-103900</t>
  </si>
  <si>
    <t>ORD-103901</t>
  </si>
  <si>
    <t>ORD-103902</t>
  </si>
  <si>
    <t>ORD-103903</t>
  </si>
  <si>
    <t>ORD-103904</t>
  </si>
  <si>
    <t>ORD-103905</t>
  </si>
  <si>
    <t>ORD-103906</t>
  </si>
  <si>
    <t>ORD-103907</t>
  </si>
  <si>
    <t>ORD-103908</t>
  </si>
  <si>
    <t>ORD-103909</t>
  </si>
  <si>
    <t>ORD-103910</t>
  </si>
  <si>
    <t>ORD-103911</t>
  </si>
  <si>
    <t>ORD-103912</t>
  </si>
  <si>
    <t>ORD-103913</t>
  </si>
  <si>
    <t>ORD-103914</t>
  </si>
  <si>
    <t>ORD-103915</t>
  </si>
  <si>
    <t>ORD-103916</t>
  </si>
  <si>
    <t>ORD-103917</t>
  </si>
  <si>
    <t>ORD-103918</t>
  </si>
  <si>
    <t>ORD-103919</t>
  </si>
  <si>
    <t>ORD-103920</t>
  </si>
  <si>
    <t>ORD-103921</t>
  </si>
  <si>
    <t>ORD-103922</t>
  </si>
  <si>
    <t>ORD-103923</t>
  </si>
  <si>
    <t>ORD-103924</t>
  </si>
  <si>
    <t>ORD-103925</t>
  </si>
  <si>
    <t>ORD-103926</t>
  </si>
  <si>
    <t>ORD-103927</t>
  </si>
  <si>
    <t>ORD-103928</t>
  </si>
  <si>
    <t>ORD-103929</t>
  </si>
  <si>
    <t>ORD-103930</t>
  </si>
  <si>
    <t>ORD-103931</t>
  </si>
  <si>
    <t>ORD-103932</t>
  </si>
  <si>
    <t>ORD-103933</t>
  </si>
  <si>
    <t>ORD-103934</t>
  </si>
  <si>
    <t>ORD-103935</t>
  </si>
  <si>
    <t>ORD-103936</t>
  </si>
  <si>
    <t>ORD-103937</t>
  </si>
  <si>
    <t>ORD-103938</t>
  </si>
  <si>
    <t>ORD-103939</t>
  </si>
  <si>
    <t>ORD-103940</t>
  </si>
  <si>
    <t>ORD-103941</t>
  </si>
  <si>
    <t>CUST-1034</t>
  </si>
  <si>
    <t>ORD-103942</t>
  </si>
  <si>
    <t>ORD-103943</t>
  </si>
  <si>
    <t>ORD-103944</t>
  </si>
  <si>
    <t>ORD-103945</t>
  </si>
  <si>
    <t>ORD-103946</t>
  </si>
  <si>
    <t>ORD-103947</t>
  </si>
  <si>
    <t>ORD-103948</t>
  </si>
  <si>
    <t>ORD-103949</t>
  </si>
  <si>
    <t>ORD-103950</t>
  </si>
  <si>
    <t>ORD-103951</t>
  </si>
  <si>
    <t>ORD-103952</t>
  </si>
  <si>
    <t>ORD-103953</t>
  </si>
  <si>
    <t>ORD-103954</t>
  </si>
  <si>
    <t>ORD-103955</t>
  </si>
  <si>
    <t>ORD-103956</t>
  </si>
  <si>
    <t>ORD-103957</t>
  </si>
  <si>
    <t>ORD-103958</t>
  </si>
  <si>
    <t>ORD-103959</t>
  </si>
  <si>
    <t>ORD-103960</t>
  </si>
  <si>
    <t>ORD-103961</t>
  </si>
  <si>
    <t>ORD-103962</t>
  </si>
  <si>
    <t>ORD-103963</t>
  </si>
  <si>
    <t>ORD-103964</t>
  </si>
  <si>
    <t>ORD-103965</t>
  </si>
  <si>
    <t>ORD-103966</t>
  </si>
  <si>
    <t>ORD-103967</t>
  </si>
  <si>
    <t>ORD-103968</t>
  </si>
  <si>
    <t>ORD-103969</t>
  </si>
  <si>
    <t>ORD-103970</t>
  </si>
  <si>
    <t>ORD-103971</t>
  </si>
  <si>
    <t>ORD-103972</t>
  </si>
  <si>
    <t>ORD-103973</t>
  </si>
  <si>
    <t>ORD-103974</t>
  </si>
  <si>
    <t>ORD-103975</t>
  </si>
  <si>
    <t>ORD-103976</t>
  </si>
  <si>
    <t>ORD-103977</t>
  </si>
  <si>
    <t>ORD-103978</t>
  </si>
  <si>
    <t>ORD-103979</t>
  </si>
  <si>
    <t>ORD-103980</t>
  </si>
  <si>
    <t>ORD-103981</t>
  </si>
  <si>
    <t>ORD-103982</t>
  </si>
  <si>
    <t>ORD-103983</t>
  </si>
  <si>
    <t>ORD-103984</t>
  </si>
  <si>
    <t>ORD-103985</t>
  </si>
  <si>
    <t>ORD-103986</t>
  </si>
  <si>
    <t>ORD-103987</t>
  </si>
  <si>
    <t>ORD-103988</t>
  </si>
  <si>
    <t>ORD-103989</t>
  </si>
  <si>
    <t>ORD-103990</t>
  </si>
  <si>
    <t>ORD-103991</t>
  </si>
  <si>
    <t>ORD-103992</t>
  </si>
  <si>
    <t>ORD-103993</t>
  </si>
  <si>
    <t>ORD-103994</t>
  </si>
  <si>
    <t>ORD-103995</t>
  </si>
  <si>
    <t>ORD-103996</t>
  </si>
  <si>
    <t>ORD-103997</t>
  </si>
  <si>
    <t>ORD-103998</t>
  </si>
  <si>
    <t>ORD-103999</t>
  </si>
  <si>
    <t>ORD-104000</t>
  </si>
  <si>
    <t>ORD-104001</t>
  </si>
  <si>
    <t>ORD-104002</t>
  </si>
  <si>
    <t>ORD-104003</t>
  </si>
  <si>
    <t>ORD-104004</t>
  </si>
  <si>
    <t>ORD-104005</t>
  </si>
  <si>
    <t>ORD-104006</t>
  </si>
  <si>
    <t>ORD-104007</t>
  </si>
  <si>
    <t>ORD-104008</t>
  </si>
  <si>
    <t>ORD-104009</t>
  </si>
  <si>
    <t>ORD-104010</t>
  </si>
  <si>
    <t>ORD-104011</t>
  </si>
  <si>
    <t>ORD-104012</t>
  </si>
  <si>
    <t>ORD-104013</t>
  </si>
  <si>
    <t>ORD-104014</t>
  </si>
  <si>
    <t>ORD-104015</t>
  </si>
  <si>
    <t>ORD-104016</t>
  </si>
  <si>
    <t>ORD-104017</t>
  </si>
  <si>
    <t>ORD-104018</t>
  </si>
  <si>
    <t>ORD-104019</t>
  </si>
  <si>
    <t>CUST-1687</t>
  </si>
  <si>
    <t>ORD-104020</t>
  </si>
  <si>
    <t>ORD-104021</t>
  </si>
  <si>
    <t>ORD-104022</t>
  </si>
  <si>
    <t>ORD-104023</t>
  </si>
  <si>
    <t>ORD-104024</t>
  </si>
  <si>
    <t>ORD-104025</t>
  </si>
  <si>
    <t>ORD-104026</t>
  </si>
  <si>
    <t>ORD-104027</t>
  </si>
  <si>
    <t>ORD-104028</t>
  </si>
  <si>
    <t>ORD-104029</t>
  </si>
  <si>
    <t>ORD-104030</t>
  </si>
  <si>
    <t>ORD-104031</t>
  </si>
  <si>
    <t>ORD-104032</t>
  </si>
  <si>
    <t>ORD-104033</t>
  </si>
  <si>
    <t>ORD-104034</t>
  </si>
  <si>
    <t>ORD-104035</t>
  </si>
  <si>
    <t>ORD-104036</t>
  </si>
  <si>
    <t>ORD-104037</t>
  </si>
  <si>
    <t>ORD-104038</t>
  </si>
  <si>
    <t>ORD-104039</t>
  </si>
  <si>
    <t>ORD-104040</t>
  </si>
  <si>
    <t>ORD-104041</t>
  </si>
  <si>
    <t>ORD-104042</t>
  </si>
  <si>
    <t>ORD-104043</t>
  </si>
  <si>
    <t>ORD-104044</t>
  </si>
  <si>
    <t>ORD-104045</t>
  </si>
  <si>
    <t>ORD-104046</t>
  </si>
  <si>
    <t>ORD-104047</t>
  </si>
  <si>
    <t>ORD-104048</t>
  </si>
  <si>
    <t>ORD-104049</t>
  </si>
  <si>
    <t>ORD-104050</t>
  </si>
  <si>
    <t>ORD-104051</t>
  </si>
  <si>
    <t>ORD-104052</t>
  </si>
  <si>
    <t>ORD-104053</t>
  </si>
  <si>
    <t>ORD-104054</t>
  </si>
  <si>
    <t>ORD-104055</t>
  </si>
  <si>
    <t>ORD-104056</t>
  </si>
  <si>
    <t>ORD-104057</t>
  </si>
  <si>
    <t>ORD-104058</t>
  </si>
  <si>
    <t>ORD-104059</t>
  </si>
  <si>
    <t>ORD-104060</t>
  </si>
  <si>
    <t>ORD-104061</t>
  </si>
  <si>
    <t>ORD-104062</t>
  </si>
  <si>
    <t>ORD-104063</t>
  </si>
  <si>
    <t>ORD-104064</t>
  </si>
  <si>
    <t>ORD-104065</t>
  </si>
  <si>
    <t>ORD-104066</t>
  </si>
  <si>
    <t>ORD-104067</t>
  </si>
  <si>
    <t>ORD-104068</t>
  </si>
  <si>
    <t>ORD-104069</t>
  </si>
  <si>
    <t>ORD-104070</t>
  </si>
  <si>
    <t>ORD-104071</t>
  </si>
  <si>
    <t>ORD-104072</t>
  </si>
  <si>
    <t>ORD-104073</t>
  </si>
  <si>
    <t>ORD-104074</t>
  </si>
  <si>
    <t>ORD-104075</t>
  </si>
  <si>
    <t>ORD-104076</t>
  </si>
  <si>
    <t>ORD-104077</t>
  </si>
  <si>
    <t>ORD-104078</t>
  </si>
  <si>
    <t>ORD-104079</t>
  </si>
  <si>
    <t>ORD-104080</t>
  </si>
  <si>
    <t>ORD-104081</t>
  </si>
  <si>
    <t>ORD-104082</t>
  </si>
  <si>
    <t>ORD-104083</t>
  </si>
  <si>
    <t>ORD-104084</t>
  </si>
  <si>
    <t>ORD-104085</t>
  </si>
  <si>
    <t>ORD-104086</t>
  </si>
  <si>
    <t>ORD-104087</t>
  </si>
  <si>
    <t>ORD-104088</t>
  </si>
  <si>
    <t>ORD-104089</t>
  </si>
  <si>
    <t>ORD-104090</t>
  </si>
  <si>
    <t>ORD-104091</t>
  </si>
  <si>
    <t>ORD-104092</t>
  </si>
  <si>
    <t>ORD-104093</t>
  </si>
  <si>
    <t>ORD-104094</t>
  </si>
  <si>
    <t>ORD-104095</t>
  </si>
  <si>
    <t>ORD-104096</t>
  </si>
  <si>
    <t>ORD-104097</t>
  </si>
  <si>
    <t>ORD-104098</t>
  </si>
  <si>
    <t>ORD-104099</t>
  </si>
  <si>
    <t>ORD-104100</t>
  </si>
  <si>
    <t>ORD-104101</t>
  </si>
  <si>
    <t>ORD-104102</t>
  </si>
  <si>
    <t>ORD-104103</t>
  </si>
  <si>
    <t>technology</t>
  </si>
  <si>
    <t>ORD-104104</t>
  </si>
  <si>
    <t>ORD-104105</t>
  </si>
  <si>
    <t>ORD-104106</t>
  </si>
  <si>
    <t>ORD-104107</t>
  </si>
  <si>
    <t>ORD-104108</t>
  </si>
  <si>
    <t>ORD-104109</t>
  </si>
  <si>
    <t>ORD-104110</t>
  </si>
  <si>
    <t>ORD-104111</t>
  </si>
  <si>
    <t>ORD-104112</t>
  </si>
  <si>
    <t>ORD-104113</t>
  </si>
  <si>
    <t>ORD-104114</t>
  </si>
  <si>
    <t>ORD-104115</t>
  </si>
  <si>
    <t>ORD-104116</t>
  </si>
  <si>
    <t>ORD-104117</t>
  </si>
  <si>
    <t>ORD-104118</t>
  </si>
  <si>
    <t>ORD-104119</t>
  </si>
  <si>
    <t>ORD-104120</t>
  </si>
  <si>
    <t>ORD-104121</t>
  </si>
  <si>
    <t>ORD-104122</t>
  </si>
  <si>
    <t>ORD-104123</t>
  </si>
  <si>
    <t>ORD-104124</t>
  </si>
  <si>
    <t>ORD-104125</t>
  </si>
  <si>
    <t>ORD-104126</t>
  </si>
  <si>
    <t>ORD-104127</t>
  </si>
  <si>
    <t>ORD-104128</t>
  </si>
  <si>
    <t>ORD-104129</t>
  </si>
  <si>
    <t>ORD-104130</t>
  </si>
  <si>
    <t>ORD-104131</t>
  </si>
  <si>
    <t>ORD-104132</t>
  </si>
  <si>
    <t>ORD-104133</t>
  </si>
  <si>
    <t>ORD-104134</t>
  </si>
  <si>
    <t>ORD-104135</t>
  </si>
  <si>
    <t>ORD-104136</t>
  </si>
  <si>
    <t>ORD-104137</t>
  </si>
  <si>
    <t>ORD-104138</t>
  </si>
  <si>
    <t>ORD-104139</t>
  </si>
  <si>
    <t>ORD-104140</t>
  </si>
  <si>
    <t>ORD-104141</t>
  </si>
  <si>
    <t>ORD-104142</t>
  </si>
  <si>
    <t>ORD-104143</t>
  </si>
  <si>
    <t>ORD-104144</t>
  </si>
  <si>
    <t>ORD-104145</t>
  </si>
  <si>
    <t>ORD-104146</t>
  </si>
  <si>
    <t>ORD-104147</t>
  </si>
  <si>
    <t>ORD-104148</t>
  </si>
  <si>
    <t>ORD-104149</t>
  </si>
  <si>
    <t>ORD-104150</t>
  </si>
  <si>
    <t>ORD-104151</t>
  </si>
  <si>
    <t>ORD-104152</t>
  </si>
  <si>
    <t>ORD-104153</t>
  </si>
  <si>
    <t>ORD-104154</t>
  </si>
  <si>
    <t>ORD-104155</t>
  </si>
  <si>
    <t>ORD-104156</t>
  </si>
  <si>
    <t>ORD-104157</t>
  </si>
  <si>
    <t>ORD-104158</t>
  </si>
  <si>
    <t>ORD-104159</t>
  </si>
  <si>
    <t>ORD-104160</t>
  </si>
  <si>
    <t>ORD-104161</t>
  </si>
  <si>
    <t>ORD-104162</t>
  </si>
  <si>
    <t>ORD-104163</t>
  </si>
  <si>
    <t>ORD-104164</t>
  </si>
  <si>
    <t>ORD-104165</t>
  </si>
  <si>
    <t>ORD-104166</t>
  </si>
  <si>
    <t>ORD-104167</t>
  </si>
  <si>
    <t>ORD-104168</t>
  </si>
  <si>
    <t>ORD-104169</t>
  </si>
  <si>
    <t>ORD-104170</t>
  </si>
  <si>
    <t>ORD-104171</t>
  </si>
  <si>
    <t>ORD-104172</t>
  </si>
  <si>
    <t>ORD-104173</t>
  </si>
  <si>
    <t>ORD-104174</t>
  </si>
  <si>
    <t>ORD-104175</t>
  </si>
  <si>
    <t>ORD-104176</t>
  </si>
  <si>
    <t>ORD-104177</t>
  </si>
  <si>
    <t>ORD-104178</t>
  </si>
  <si>
    <t>ORD-104179</t>
  </si>
  <si>
    <t>ORD-104180</t>
  </si>
  <si>
    <t>ORD-104181</t>
  </si>
  <si>
    <t>ORD-104182</t>
  </si>
  <si>
    <t>ORD-104183</t>
  </si>
  <si>
    <t>ORD-104184</t>
  </si>
  <si>
    <t>ORD-104185</t>
  </si>
  <si>
    <t>ORD-104186</t>
  </si>
  <si>
    <t>ORD-104187</t>
  </si>
  <si>
    <t>ORD-104188</t>
  </si>
  <si>
    <t>ORD-104189</t>
  </si>
  <si>
    <t>ORD-104190</t>
  </si>
  <si>
    <t>ORD-104191</t>
  </si>
  <si>
    <t>ORD-104192</t>
  </si>
  <si>
    <t>ORD-104193</t>
  </si>
  <si>
    <t>ORD-104194</t>
  </si>
  <si>
    <t>ORD-104195</t>
  </si>
  <si>
    <t>ORD-104196</t>
  </si>
  <si>
    <t>ORD-104197</t>
  </si>
  <si>
    <t>ORD-104198</t>
  </si>
  <si>
    <t>ORD-104199</t>
  </si>
  <si>
    <t>ORD-104200</t>
  </si>
  <si>
    <t>ORD-104201</t>
  </si>
  <si>
    <t>ORD-104202</t>
  </si>
  <si>
    <t>ORD-104203</t>
  </si>
  <si>
    <t>ORD-104204</t>
  </si>
  <si>
    <t>ORD-104205</t>
  </si>
  <si>
    <t>ORD-104206</t>
  </si>
  <si>
    <t>ORD-104207</t>
  </si>
  <si>
    <t>ORD-104208</t>
  </si>
  <si>
    <t>ORD-104209</t>
  </si>
  <si>
    <t>ORD-104210</t>
  </si>
  <si>
    <t>ORD-104211</t>
  </si>
  <si>
    <t>ORD-104212</t>
  </si>
  <si>
    <t>ORD-104213</t>
  </si>
  <si>
    <t>ORD-104214</t>
  </si>
  <si>
    <t>ORD-104215</t>
  </si>
  <si>
    <t>ORD-104216</t>
  </si>
  <si>
    <t>ORD-104217</t>
  </si>
  <si>
    <t>ORD-104218</t>
  </si>
  <si>
    <t>ORD-104219</t>
  </si>
  <si>
    <t>ORD-104220</t>
  </si>
  <si>
    <t>ORD-104221</t>
  </si>
  <si>
    <t>ORD-104222</t>
  </si>
  <si>
    <t>ORD-104223</t>
  </si>
  <si>
    <t>ORD-104224</t>
  </si>
  <si>
    <t>ORD-104225</t>
  </si>
  <si>
    <t>ORD-104226</t>
  </si>
  <si>
    <t>ORD-104227</t>
  </si>
  <si>
    <t>ORD-104228</t>
  </si>
  <si>
    <t>ORD-104229</t>
  </si>
  <si>
    <t>ORD-104230</t>
  </si>
  <si>
    <t>ORD-104231</t>
  </si>
  <si>
    <t>ORD-104232</t>
  </si>
  <si>
    <t>ORD-104233</t>
  </si>
  <si>
    <t>ORD-104234</t>
  </si>
  <si>
    <t>ORD-104235</t>
  </si>
  <si>
    <t>ORD-104236</t>
  </si>
  <si>
    <t>ORD-104237</t>
  </si>
  <si>
    <t>ORD-104238</t>
  </si>
  <si>
    <t>ORD-104239</t>
  </si>
  <si>
    <t>ORD-104240</t>
  </si>
  <si>
    <t>ORD-104241</t>
  </si>
  <si>
    <t>ORD-104242</t>
  </si>
  <si>
    <t>ORD-104243</t>
  </si>
  <si>
    <t>ORD-104244</t>
  </si>
  <si>
    <t>ORD-104245</t>
  </si>
  <si>
    <t>ORD-104246</t>
  </si>
  <si>
    <t>ORD-104247</t>
  </si>
  <si>
    <t>ORD-104248</t>
  </si>
  <si>
    <t>ORD-104249</t>
  </si>
  <si>
    <t>ORD-104250</t>
  </si>
  <si>
    <t>ORD-104251</t>
  </si>
  <si>
    <t>ORD-104252</t>
  </si>
  <si>
    <t>ORD-104253</t>
  </si>
  <si>
    <t>ORD-104254</t>
  </si>
  <si>
    <t>ORD-104255</t>
  </si>
  <si>
    <t>ORD-104256</t>
  </si>
  <si>
    <t>ORD-104257</t>
  </si>
  <si>
    <t>ORD-104258</t>
  </si>
  <si>
    <t>ORD-104259</t>
  </si>
  <si>
    <t>ORD-104260</t>
  </si>
  <si>
    <t>ORD-104261</t>
  </si>
  <si>
    <t>ORD-104262</t>
  </si>
  <si>
    <t>ORD-104263</t>
  </si>
  <si>
    <t>ORD-104264</t>
  </si>
  <si>
    <t>ORD-104265</t>
  </si>
  <si>
    <t>ORD-104266</t>
  </si>
  <si>
    <t>ORD-104267</t>
  </si>
  <si>
    <t>ORD-104268</t>
  </si>
  <si>
    <t>ORD-104269</t>
  </si>
  <si>
    <t>ORD-104270</t>
  </si>
  <si>
    <t>ORD-104271</t>
  </si>
  <si>
    <t>ORD-104272</t>
  </si>
  <si>
    <t>ORD-104273</t>
  </si>
  <si>
    <t>ORD-104274</t>
  </si>
  <si>
    <t>ORD-104275</t>
  </si>
  <si>
    <t>ORD-104276</t>
  </si>
  <si>
    <t>ORD-104277</t>
  </si>
  <si>
    <t>ORD-104278</t>
  </si>
  <si>
    <t>ORD-104279</t>
  </si>
  <si>
    <t>ORD-104280</t>
  </si>
  <si>
    <t>ORD-104281</t>
  </si>
  <si>
    <t>ORD-104282</t>
  </si>
  <si>
    <t>ORD-104283</t>
  </si>
  <si>
    <t>ORD-104284</t>
  </si>
  <si>
    <t>ORD-104285</t>
  </si>
  <si>
    <t>ORD-104286</t>
  </si>
  <si>
    <t>ORD-104287</t>
  </si>
  <si>
    <t>ORD-104288</t>
  </si>
  <si>
    <t>ORD-104289</t>
  </si>
  <si>
    <t>ORD-104290</t>
  </si>
  <si>
    <t>ORD-104291</t>
  </si>
  <si>
    <t>ORD-104292</t>
  </si>
  <si>
    <t>ORD-104293</t>
  </si>
  <si>
    <t>ORD-104294</t>
  </si>
  <si>
    <t>ORD-104295</t>
  </si>
  <si>
    <t>ORD-104296</t>
  </si>
  <si>
    <t>ORD-104297</t>
  </si>
  <si>
    <t>ORD-104298</t>
  </si>
  <si>
    <t>ORD-104299</t>
  </si>
  <si>
    <t>ORD-104300</t>
  </si>
  <si>
    <t>ORD-104301</t>
  </si>
  <si>
    <t>ORD-104302</t>
  </si>
  <si>
    <t>ORD-104303</t>
  </si>
  <si>
    <t>ORD-104304</t>
  </si>
  <si>
    <t>ORD-104305</t>
  </si>
  <si>
    <t>ORD-104306</t>
  </si>
  <si>
    <t>ORD-104307</t>
  </si>
  <si>
    <t>ORD-104308</t>
  </si>
  <si>
    <t>ORD-104309</t>
  </si>
  <si>
    <t>ORD-104310</t>
  </si>
  <si>
    <t>ORD-104311</t>
  </si>
  <si>
    <t>ORD-104312</t>
  </si>
  <si>
    <t>ORD-104313</t>
  </si>
  <si>
    <t>ORD-104314</t>
  </si>
  <si>
    <t>ORD-104315</t>
  </si>
  <si>
    <t>ORD-104316</t>
  </si>
  <si>
    <t>ORD-104317</t>
  </si>
  <si>
    <t>ORD-104318</t>
  </si>
  <si>
    <t>ORD-104319</t>
  </si>
  <si>
    <t>ORD-104320</t>
  </si>
  <si>
    <t>ORD-104321</t>
  </si>
  <si>
    <t>ORD-104322</t>
  </si>
  <si>
    <t>ORD-104323</t>
  </si>
  <si>
    <t>ORD-104324</t>
  </si>
  <si>
    <t>ORD-104325</t>
  </si>
  <si>
    <t>ORD-104326</t>
  </si>
  <si>
    <t>ORD-104327</t>
  </si>
  <si>
    <t>ORD-104328</t>
  </si>
  <si>
    <t>ORD-104329</t>
  </si>
  <si>
    <t>ORD-104330</t>
  </si>
  <si>
    <t>ORD-104331</t>
  </si>
  <si>
    <t>ORD-104332</t>
  </si>
  <si>
    <t>ORD-104333</t>
  </si>
  <si>
    <t>ORD-104334</t>
  </si>
  <si>
    <t>ORD-104335</t>
  </si>
  <si>
    <t>ORD-104336</t>
  </si>
  <si>
    <t>ORD-104337</t>
  </si>
  <si>
    <t>ORD-104338</t>
  </si>
  <si>
    <t>ORD-104339</t>
  </si>
  <si>
    <t>ORD-104340</t>
  </si>
  <si>
    <t>ORD-104341</t>
  </si>
  <si>
    <t>ORD-104342</t>
  </si>
  <si>
    <t>ORD-104343</t>
  </si>
  <si>
    <t>ORD-104344</t>
  </si>
  <si>
    <t>ORD-104345</t>
  </si>
  <si>
    <t>ORD-104346</t>
  </si>
  <si>
    <t>ORD-104347</t>
  </si>
  <si>
    <t>ORD-104348</t>
  </si>
  <si>
    <t>ORD-104349</t>
  </si>
  <si>
    <t>ORD-104350</t>
  </si>
  <si>
    <t>ORD-104351</t>
  </si>
  <si>
    <t>ORD-104352</t>
  </si>
  <si>
    <t>ORD-104353</t>
  </si>
  <si>
    <t>ORD-104354</t>
  </si>
  <si>
    <t>ORD-104355</t>
  </si>
  <si>
    <t>ORD-104356</t>
  </si>
  <si>
    <t>ORD-104357</t>
  </si>
  <si>
    <t>ORD-104358</t>
  </si>
  <si>
    <t>ORD-104359</t>
  </si>
  <si>
    <t>ORD-104360</t>
  </si>
  <si>
    <t>ORD-104361</t>
  </si>
  <si>
    <t>ORD-104362</t>
  </si>
  <si>
    <t>ORD-104363</t>
  </si>
  <si>
    <t>ORD-104364</t>
  </si>
  <si>
    <t>ORD-104365</t>
  </si>
  <si>
    <t>ORD-104366</t>
  </si>
  <si>
    <t>ORD-104367</t>
  </si>
  <si>
    <t>ORD-104368</t>
  </si>
  <si>
    <t>ORD-104369</t>
  </si>
  <si>
    <t>ORD-104370</t>
  </si>
  <si>
    <t>ORD-104371</t>
  </si>
  <si>
    <t>ORD-104372</t>
  </si>
  <si>
    <t>ORD-104373</t>
  </si>
  <si>
    <t>ORD-104374</t>
  </si>
  <si>
    <t>ORD-104375</t>
  </si>
  <si>
    <t>ORD-104376</t>
  </si>
  <si>
    <t>ORD-104377</t>
  </si>
  <si>
    <t>ORD-104378</t>
  </si>
  <si>
    <t>ORD-104379</t>
  </si>
  <si>
    <t>ORD-104380</t>
  </si>
  <si>
    <t>ORD-104381</t>
  </si>
  <si>
    <t>ORD-104382</t>
  </si>
  <si>
    <t>ORD-104383</t>
  </si>
  <si>
    <t>ORD-104384</t>
  </si>
  <si>
    <t>ORD-104385</t>
  </si>
  <si>
    <t>ORD-104386</t>
  </si>
  <si>
    <t>ORD-104387</t>
  </si>
  <si>
    <t>ORD-104388</t>
  </si>
  <si>
    <t>ORD-104389</t>
  </si>
  <si>
    <t>ORD-104390</t>
  </si>
  <si>
    <t>ORD-104391</t>
  </si>
  <si>
    <t>ORD-104392</t>
  </si>
  <si>
    <t>ORD-104393</t>
  </si>
  <si>
    <t>ORD-104394</t>
  </si>
  <si>
    <t>ORD-104395</t>
  </si>
  <si>
    <t>ORD-104396</t>
  </si>
  <si>
    <t>ORD-104397</t>
  </si>
  <si>
    <t>ORD-104398</t>
  </si>
  <si>
    <t>ORD-104399</t>
  </si>
  <si>
    <t>ORD-104400</t>
  </si>
  <si>
    <t>ORD-104401</t>
  </si>
  <si>
    <t>ORD-104402</t>
  </si>
  <si>
    <t>ORD-104403</t>
  </si>
  <si>
    <t>ORD-104404</t>
  </si>
  <si>
    <t>ORD-104405</t>
  </si>
  <si>
    <t>ORD-104406</t>
  </si>
  <si>
    <t>ORD-104407</t>
  </si>
  <si>
    <t>ORD-104408</t>
  </si>
  <si>
    <t>ORD-104409</t>
  </si>
  <si>
    <t>ORD-104410</t>
  </si>
  <si>
    <t>ORD-104411</t>
  </si>
  <si>
    <t>ORD-104412</t>
  </si>
  <si>
    <t>ORD-104413</t>
  </si>
  <si>
    <t>ORD-104414</t>
  </si>
  <si>
    <t>ORD-104415</t>
  </si>
  <si>
    <t>ORD-104416</t>
  </si>
  <si>
    <t>ORD-104417</t>
  </si>
  <si>
    <t>ORD-104418</t>
  </si>
  <si>
    <t>ORD-104419</t>
  </si>
  <si>
    <t>ORD-104420</t>
  </si>
  <si>
    <t>ORD-104421</t>
  </si>
  <si>
    <t>ORD-104422</t>
  </si>
  <si>
    <t>ORD-104423</t>
  </si>
  <si>
    <t>ORD-104424</t>
  </si>
  <si>
    <t>ORD-104425</t>
  </si>
  <si>
    <t>ORD-104426</t>
  </si>
  <si>
    <t>ORD-104427</t>
  </si>
  <si>
    <t>ORD-104428</t>
  </si>
  <si>
    <t>ORD-104429</t>
  </si>
  <si>
    <t>ORD-104430</t>
  </si>
  <si>
    <t>ORD-104431</t>
  </si>
  <si>
    <t>ORD-104432</t>
  </si>
  <si>
    <t>ORD-104433</t>
  </si>
  <si>
    <t>ORD-104434</t>
  </si>
  <si>
    <t>ORD-104435</t>
  </si>
  <si>
    <t>ORD-104436</t>
  </si>
  <si>
    <t>ORD-104437</t>
  </si>
  <si>
    <t>ORD-104438</t>
  </si>
  <si>
    <t>ORD-104439</t>
  </si>
  <si>
    <t>ORD-104440</t>
  </si>
  <si>
    <t>ORD-104441</t>
  </si>
  <si>
    <t>ORD-104442</t>
  </si>
  <si>
    <t>ORD-104443</t>
  </si>
  <si>
    <t>ORD-104444</t>
  </si>
  <si>
    <t>ORD-104445</t>
  </si>
  <si>
    <t>ORD-104446</t>
  </si>
  <si>
    <t>ORD-104447</t>
  </si>
  <si>
    <t>ORD-104448</t>
  </si>
  <si>
    <t>ORD-104449</t>
  </si>
  <si>
    <t>ORD-104450</t>
  </si>
  <si>
    <t>ORD-104451</t>
  </si>
  <si>
    <t>ORD-104452</t>
  </si>
  <si>
    <t>ORD-104453</t>
  </si>
  <si>
    <t>ORD-104454</t>
  </si>
  <si>
    <t>ORD-104455</t>
  </si>
  <si>
    <t>ORD-104456</t>
  </si>
  <si>
    <t>ORD-104457</t>
  </si>
  <si>
    <t>ORD-104458</t>
  </si>
  <si>
    <t>ORD-104459</t>
  </si>
  <si>
    <t>ORD-104460</t>
  </si>
  <si>
    <t>ORD-104461</t>
  </si>
  <si>
    <t>ORD-104462</t>
  </si>
  <si>
    <t>ORD-104463</t>
  </si>
  <si>
    <t>ORD-104464</t>
  </si>
  <si>
    <t>ORD-104465</t>
  </si>
  <si>
    <t>ORD-104466</t>
  </si>
  <si>
    <t>ORD-104467</t>
  </si>
  <si>
    <t>ORD-104468</t>
  </si>
  <si>
    <t>ORD-104469</t>
  </si>
  <si>
    <t>ORD-104470</t>
  </si>
  <si>
    <t>ORD-104471</t>
  </si>
  <si>
    <t>ORD-104472</t>
  </si>
  <si>
    <t>ORD-104473</t>
  </si>
  <si>
    <t>ORD-104474</t>
  </si>
  <si>
    <t>ORD-104475</t>
  </si>
  <si>
    <t>ORD-104476</t>
  </si>
  <si>
    <t>ORD-104477</t>
  </si>
  <si>
    <t>ORD-104478</t>
  </si>
  <si>
    <t>ORD-104479</t>
  </si>
  <si>
    <t>ORD-104480</t>
  </si>
  <si>
    <t>ORD-104481</t>
  </si>
  <si>
    <t>ORD-104482</t>
  </si>
  <si>
    <t>ORD-104483</t>
  </si>
  <si>
    <t>ORD-104484</t>
  </si>
  <si>
    <t>ORD-104485</t>
  </si>
  <si>
    <t>ORD-104486</t>
  </si>
  <si>
    <t>ORD-104487</t>
  </si>
  <si>
    <t>ORD-104488</t>
  </si>
  <si>
    <t>ORD-104489</t>
  </si>
  <si>
    <t>ORD-104490</t>
  </si>
  <si>
    <t>ORD-104491</t>
  </si>
  <si>
    <t>ORD-104492</t>
  </si>
  <si>
    <t>ORD-104493</t>
  </si>
  <si>
    <t>ORD-104494</t>
  </si>
  <si>
    <t>ORD-104495</t>
  </si>
  <si>
    <t>ORD-104496</t>
  </si>
  <si>
    <t>ORD-104497</t>
  </si>
  <si>
    <t>ORD-104498</t>
  </si>
  <si>
    <t>ORD-104499</t>
  </si>
  <si>
    <t>ORD-104500</t>
  </si>
  <si>
    <t>ORD-104501</t>
  </si>
  <si>
    <t>ORD-104502</t>
  </si>
  <si>
    <t>ORD-104503</t>
  </si>
  <si>
    <t>ORD-104504</t>
  </si>
  <si>
    <t>ORD-104505</t>
  </si>
  <si>
    <t>ORD-104506</t>
  </si>
  <si>
    <t>ORD-104507</t>
  </si>
  <si>
    <t>ORD-104508</t>
  </si>
  <si>
    <t>ORD-104509</t>
  </si>
  <si>
    <t>ORD-104510</t>
  </si>
  <si>
    <t>ORD-104511</t>
  </si>
  <si>
    <t>ORD-104512</t>
  </si>
  <si>
    <t>ORD-104513</t>
  </si>
  <si>
    <t>ORD-104514</t>
  </si>
  <si>
    <t>ORD-104515</t>
  </si>
  <si>
    <t>ORD-104516</t>
  </si>
  <si>
    <t>ORD-104517</t>
  </si>
  <si>
    <t>ORD-104518</t>
  </si>
  <si>
    <t>ORD-104519</t>
  </si>
  <si>
    <t>ORD-104520</t>
  </si>
  <si>
    <t>ORD-104521</t>
  </si>
  <si>
    <t>ORD-104522</t>
  </si>
  <si>
    <t>ORD-104523</t>
  </si>
  <si>
    <t>ORD-104524</t>
  </si>
  <si>
    <t>ORD-104525</t>
  </si>
  <si>
    <t>ORD-104526</t>
  </si>
  <si>
    <t>ORD-104527</t>
  </si>
  <si>
    <t>ORD-104528</t>
  </si>
  <si>
    <t>ORD-104529</t>
  </si>
  <si>
    <t>ORD-104530</t>
  </si>
  <si>
    <t>ORD-104531</t>
  </si>
  <si>
    <t>ORD-104532</t>
  </si>
  <si>
    <t>ORD-104533</t>
  </si>
  <si>
    <t>ORD-104534</t>
  </si>
  <si>
    <t>ORD-104535</t>
  </si>
  <si>
    <t>ORD-104536</t>
  </si>
  <si>
    <t>ORD-104537</t>
  </si>
  <si>
    <t>ORD-104538</t>
  </si>
  <si>
    <t>ORD-104539</t>
  </si>
  <si>
    <t>ORD-104540</t>
  </si>
  <si>
    <t>ORD-104541</t>
  </si>
  <si>
    <t>ORD-104542</t>
  </si>
  <si>
    <t>ORD-104543</t>
  </si>
  <si>
    <t>ORD-104544</t>
  </si>
  <si>
    <t>ORD-104545</t>
  </si>
  <si>
    <t>ORD-104546</t>
  </si>
  <si>
    <t>ORD-104547</t>
  </si>
  <si>
    <t>ORD-104548</t>
  </si>
  <si>
    <t>ORD-104549</t>
  </si>
  <si>
    <t>ORD-104550</t>
  </si>
  <si>
    <t>ORD-104551</t>
  </si>
  <si>
    <t>ORD-104552</t>
  </si>
  <si>
    <t>ORD-104553</t>
  </si>
  <si>
    <t>ORD-104554</t>
  </si>
  <si>
    <t>ORD-104555</t>
  </si>
  <si>
    <t>ORD-104556</t>
  </si>
  <si>
    <t>ORD-104557</t>
  </si>
  <si>
    <t>ORD-104558</t>
  </si>
  <si>
    <t>ORD-104559</t>
  </si>
  <si>
    <t>ORD-104560</t>
  </si>
  <si>
    <t>ORD-104561</t>
  </si>
  <si>
    <t>ORD-104562</t>
  </si>
  <si>
    <t>ORD-104563</t>
  </si>
  <si>
    <t>ORD-104564</t>
  </si>
  <si>
    <t>ORD-104565</t>
  </si>
  <si>
    <t>ORD-104566</t>
  </si>
  <si>
    <t>ORD-104567</t>
  </si>
  <si>
    <t>ORD-104568</t>
  </si>
  <si>
    <t>ORD-104569</t>
  </si>
  <si>
    <t>ORD-104570</t>
  </si>
  <si>
    <t>ORD-104571</t>
  </si>
  <si>
    <t>ORD-104572</t>
  </si>
  <si>
    <t>ORD-104573</t>
  </si>
  <si>
    <t>ORD-104574</t>
  </si>
  <si>
    <t>ORD-104575</t>
  </si>
  <si>
    <t>ORD-104576</t>
  </si>
  <si>
    <t>ORD-104577</t>
  </si>
  <si>
    <t>ORD-104578</t>
  </si>
  <si>
    <t>ORD-104579</t>
  </si>
  <si>
    <t>ORD-104580</t>
  </si>
  <si>
    <t>ORD-104581</t>
  </si>
  <si>
    <t>ORD-104582</t>
  </si>
  <si>
    <t>ORD-104583</t>
  </si>
  <si>
    <t>ORD-104584</t>
  </si>
  <si>
    <t>ORD-104585</t>
  </si>
  <si>
    <t>ORD-104586</t>
  </si>
  <si>
    <t>ORD-104587</t>
  </si>
  <si>
    <t>ORD-104588</t>
  </si>
  <si>
    <t>ORD-104589</t>
  </si>
  <si>
    <t>ORD-104590</t>
  </si>
  <si>
    <t>ORD-104591</t>
  </si>
  <si>
    <t>ORD-104592</t>
  </si>
  <si>
    <t>ORD-104593</t>
  </si>
  <si>
    <t>ORD-104594</t>
  </si>
  <si>
    <t>ORD-104595</t>
  </si>
  <si>
    <t>ORD-104596</t>
  </si>
  <si>
    <t>ORD-104597</t>
  </si>
  <si>
    <t>ORD-104598</t>
  </si>
  <si>
    <t>ORD-104599</t>
  </si>
  <si>
    <t>ORD-104600</t>
  </si>
  <si>
    <t>ORD-104601</t>
  </si>
  <si>
    <t>ORD-104602</t>
  </si>
  <si>
    <t>ORD-104603</t>
  </si>
  <si>
    <t>ORD-104604</t>
  </si>
  <si>
    <t>ORD-104605</t>
  </si>
  <si>
    <t>ORD-104606</t>
  </si>
  <si>
    <t>ORD-104607</t>
  </si>
  <si>
    <t>ORD-104608</t>
  </si>
  <si>
    <t>ORD-104609</t>
  </si>
  <si>
    <t>ORD-104610</t>
  </si>
  <si>
    <t>ORD-104611</t>
  </si>
  <si>
    <t>ORD-104612</t>
  </si>
  <si>
    <t>ORD-104613</t>
  </si>
  <si>
    <t>ORD-104614</t>
  </si>
  <si>
    <t>ORD-104615</t>
  </si>
  <si>
    <t>ORD-104616</t>
  </si>
  <si>
    <t>ORD-104617</t>
  </si>
  <si>
    <t>ORD-104618</t>
  </si>
  <si>
    <t>ORD-104619</t>
  </si>
  <si>
    <t>ORD-104620</t>
  </si>
  <si>
    <t>ORD-104621</t>
  </si>
  <si>
    <t>ORD-104622</t>
  </si>
  <si>
    <t>ORD-104623</t>
  </si>
  <si>
    <t>ORD-104624</t>
  </si>
  <si>
    <t>ORD-104625</t>
  </si>
  <si>
    <t>ORD-104626</t>
  </si>
  <si>
    <t>ORD-104627</t>
  </si>
  <si>
    <t>ORD-104628</t>
  </si>
  <si>
    <t>ORD-104629</t>
  </si>
  <si>
    <t>ORD-104630</t>
  </si>
  <si>
    <t>ORD-104631</t>
  </si>
  <si>
    <t>ORD-104632</t>
  </si>
  <si>
    <t>CUST-1081</t>
  </si>
  <si>
    <t>ORD-104633</t>
  </si>
  <si>
    <t>ORD-104634</t>
  </si>
  <si>
    <t>ORD-104635</t>
  </si>
  <si>
    <t>ORD-104636</t>
  </si>
  <si>
    <t>ORD-104637</t>
  </si>
  <si>
    <t>ORD-104638</t>
  </si>
  <si>
    <t>ORD-104639</t>
  </si>
  <si>
    <t>ORD-104640</t>
  </si>
  <si>
    <t>ORD-104641</t>
  </si>
  <si>
    <t>ORD-104642</t>
  </si>
  <si>
    <t>ORD-104643</t>
  </si>
  <si>
    <t>ORD-104644</t>
  </si>
  <si>
    <t>ORD-104645</t>
  </si>
  <si>
    <t>ORD-104646</t>
  </si>
  <si>
    <t>ORD-104647</t>
  </si>
  <si>
    <t>ORD-104648</t>
  </si>
  <si>
    <t>ORD-104649</t>
  </si>
  <si>
    <t>ORD-104650</t>
  </si>
  <si>
    <t>ORD-104651</t>
  </si>
  <si>
    <t>ORD-104652</t>
  </si>
  <si>
    <t>ORD-104653</t>
  </si>
  <si>
    <t>ORD-104654</t>
  </si>
  <si>
    <t>ORD-104655</t>
  </si>
  <si>
    <t>ORD-104656</t>
  </si>
  <si>
    <t>ORD-104657</t>
  </si>
  <si>
    <t>ORD-104658</t>
  </si>
  <si>
    <t>ORD-104659</t>
  </si>
  <si>
    <t>ORD-104660</t>
  </si>
  <si>
    <t>ORD-104661</t>
  </si>
  <si>
    <t>ORD-104662</t>
  </si>
  <si>
    <t>ORD-104663</t>
  </si>
  <si>
    <t>ORD-104664</t>
  </si>
  <si>
    <t>ORD-104665</t>
  </si>
  <si>
    <t>ORD-104666</t>
  </si>
  <si>
    <t>ORD-104667</t>
  </si>
  <si>
    <t>ORD-104668</t>
  </si>
  <si>
    <t>ORD-104669</t>
  </si>
  <si>
    <t>ORD-104670</t>
  </si>
  <si>
    <t>ORD-104671</t>
  </si>
  <si>
    <t>ORD-104672</t>
  </si>
  <si>
    <t>ORD-104673</t>
  </si>
  <si>
    <t>ORD-104674</t>
  </si>
  <si>
    <t>ORD-104675</t>
  </si>
  <si>
    <t>ORD-104676</t>
  </si>
  <si>
    <t>ORD-104677</t>
  </si>
  <si>
    <t>ORD-104678</t>
  </si>
  <si>
    <t>ORD-104679</t>
  </si>
  <si>
    <t>ORD-104680</t>
  </si>
  <si>
    <t>ORD-104681</t>
  </si>
  <si>
    <t>ORD-104682</t>
  </si>
  <si>
    <t>ORD-104683</t>
  </si>
  <si>
    <t>ORD-104684</t>
  </si>
  <si>
    <t>ORD-104685</t>
  </si>
  <si>
    <t>ORD-104686</t>
  </si>
  <si>
    <t>ORD-104687</t>
  </si>
  <si>
    <t>ORD-104688</t>
  </si>
  <si>
    <t>ORD-104689</t>
  </si>
  <si>
    <t>ORD-104690</t>
  </si>
  <si>
    <t>ORD-104691</t>
  </si>
  <si>
    <t>ORD-104692</t>
  </si>
  <si>
    <t>ORD-104693</t>
  </si>
  <si>
    <t>ORD-104694</t>
  </si>
  <si>
    <t>ORD-104695</t>
  </si>
  <si>
    <t>ORD-104696</t>
  </si>
  <si>
    <t>ORD-104697</t>
  </si>
  <si>
    <t>ORD-104698</t>
  </si>
  <si>
    <t>ORD-104699</t>
  </si>
  <si>
    <t>ORD-104700</t>
  </si>
  <si>
    <t>ORD-104701</t>
  </si>
  <si>
    <t>ORD-104702</t>
  </si>
  <si>
    <t>ORD-104703</t>
  </si>
  <si>
    <t>ORD-104704</t>
  </si>
  <si>
    <t>ORD-104705</t>
  </si>
  <si>
    <t>ORD-104706</t>
  </si>
  <si>
    <t>ORD-104707</t>
  </si>
  <si>
    <t>ORD-104708</t>
  </si>
  <si>
    <t>ORD-104709</t>
  </si>
  <si>
    <t>ORD-104710</t>
  </si>
  <si>
    <t>ORD-104711</t>
  </si>
  <si>
    <t>ORD-104712</t>
  </si>
  <si>
    <t>ORD-104713</t>
  </si>
  <si>
    <t>ORD-104714</t>
  </si>
  <si>
    <t>ORD-104715</t>
  </si>
  <si>
    <t>ORD-104716</t>
  </si>
  <si>
    <t>ORD-104717</t>
  </si>
  <si>
    <t>ORD-104718</t>
  </si>
  <si>
    <t>ORD-104719</t>
  </si>
  <si>
    <t>ORD-104720</t>
  </si>
  <si>
    <t>ORD-104721</t>
  </si>
  <si>
    <t>ORD-104722</t>
  </si>
  <si>
    <t>ORD-104723</t>
  </si>
  <si>
    <t>ORD-104724</t>
  </si>
  <si>
    <t>ORD-104725</t>
  </si>
  <si>
    <t>ORD-104726</t>
  </si>
  <si>
    <t>ORD-104727</t>
  </si>
  <si>
    <t>ORD-104728</t>
  </si>
  <si>
    <t>ORD-104729</t>
  </si>
  <si>
    <t>ORD-104730</t>
  </si>
  <si>
    <t>ORD-104731</t>
  </si>
  <si>
    <t>ORD-104732</t>
  </si>
  <si>
    <t>ORD-104733</t>
  </si>
  <si>
    <t>ORD-104734</t>
  </si>
  <si>
    <t>ORD-104735</t>
  </si>
  <si>
    <t>ORD-104736</t>
  </si>
  <si>
    <t>ORD-104737</t>
  </si>
  <si>
    <t>ORD-104738</t>
  </si>
  <si>
    <t>ORD-104739</t>
  </si>
  <si>
    <t>ORD-104740</t>
  </si>
  <si>
    <t>ORD-104741</t>
  </si>
  <si>
    <t>ORD-104742</t>
  </si>
  <si>
    <t>ORD-104743</t>
  </si>
  <si>
    <t>ORD-104744</t>
  </si>
  <si>
    <t>ORD-104745</t>
  </si>
  <si>
    <t>ORD-104746</t>
  </si>
  <si>
    <t>ORD-104747</t>
  </si>
  <si>
    <t>ORD-104748</t>
  </si>
  <si>
    <t>ORD-104749</t>
  </si>
  <si>
    <t>ORD-104750</t>
  </si>
  <si>
    <t>ORD-104751</t>
  </si>
  <si>
    <t>ORD-104752</t>
  </si>
  <si>
    <t>ORD-104753</t>
  </si>
  <si>
    <t>ORD-104754</t>
  </si>
  <si>
    <t>ORD-104755</t>
  </si>
  <si>
    <t>ORD-104756</t>
  </si>
  <si>
    <t>ORD-104757</t>
  </si>
  <si>
    <t>ORD-104758</t>
  </si>
  <si>
    <t>ORD-104759</t>
  </si>
  <si>
    <t>ORD-104760</t>
  </si>
  <si>
    <t>ORD-104761</t>
  </si>
  <si>
    <t>ORD-104762</t>
  </si>
  <si>
    <t>ORD-104763</t>
  </si>
  <si>
    <t>ORD-104764</t>
  </si>
  <si>
    <t>ORD-104765</t>
  </si>
  <si>
    <t>ORD-104766</t>
  </si>
  <si>
    <t>ORD-104767</t>
  </si>
  <si>
    <t>ORD-104768</t>
  </si>
  <si>
    <t>ORD-104769</t>
  </si>
  <si>
    <t>ORD-104770</t>
  </si>
  <si>
    <t>ORD-104771</t>
  </si>
  <si>
    <t>ORD-104772</t>
  </si>
  <si>
    <t>ORD-104773</t>
  </si>
  <si>
    <t>ORD-104774</t>
  </si>
  <si>
    <t>ORD-104775</t>
  </si>
  <si>
    <t>ORD-104776</t>
  </si>
  <si>
    <t>ORD-104777</t>
  </si>
  <si>
    <t>ORD-104778</t>
  </si>
  <si>
    <t>ORD-104779</t>
  </si>
  <si>
    <t>ORD-104780</t>
  </si>
  <si>
    <t>ORD-104781</t>
  </si>
  <si>
    <t>ORD-104782</t>
  </si>
  <si>
    <t>ORD-104783</t>
  </si>
  <si>
    <t>ORD-104784</t>
  </si>
  <si>
    <t>ORD-104785</t>
  </si>
  <si>
    <t>ORD-104786</t>
  </si>
  <si>
    <t>ORD-104787</t>
  </si>
  <si>
    <t>ORD-104788</t>
  </si>
  <si>
    <t>ORD-104789</t>
  </si>
  <si>
    <t>ORD-104790</t>
  </si>
  <si>
    <t>ORD-104791</t>
  </si>
  <si>
    <t>ORD-104792</t>
  </si>
  <si>
    <t>ORD-104793</t>
  </si>
  <si>
    <t>ORD-104794</t>
  </si>
  <si>
    <t>ORD-104795</t>
  </si>
  <si>
    <t>ORD-104796</t>
  </si>
  <si>
    <t>ORD-104797</t>
  </si>
  <si>
    <t>ORD-104798</t>
  </si>
  <si>
    <t>ORD-104799</t>
  </si>
  <si>
    <t>ORD-104800</t>
  </si>
  <si>
    <t>ORD-104801</t>
  </si>
  <si>
    <t>ORD-104802</t>
  </si>
  <si>
    <t>ORD-104803</t>
  </si>
  <si>
    <t>ORD-104804</t>
  </si>
  <si>
    <t>ORD-104805</t>
  </si>
  <si>
    <t>ORD-104806</t>
  </si>
  <si>
    <t>ORD-104807</t>
  </si>
  <si>
    <t>ORD-104808</t>
  </si>
  <si>
    <t>ORD-104809</t>
  </si>
  <si>
    <t>ORD-104810</t>
  </si>
  <si>
    <t>ORD-104811</t>
  </si>
  <si>
    <t>ORD-104812</t>
  </si>
  <si>
    <t>ORD-104813</t>
  </si>
  <si>
    <t>ORD-104814</t>
  </si>
  <si>
    <t>ORD-104815</t>
  </si>
  <si>
    <t>ORD-104816</t>
  </si>
  <si>
    <t>ORD-104817</t>
  </si>
  <si>
    <t>ORD-104818</t>
  </si>
  <si>
    <t>ORD-104819</t>
  </si>
  <si>
    <t>ORD-104820</t>
  </si>
  <si>
    <t>ORD-104821</t>
  </si>
  <si>
    <t>ORD-104822</t>
  </si>
  <si>
    <t>ORD-104823</t>
  </si>
  <si>
    <t>ORD-104824</t>
  </si>
  <si>
    <t>ORD-104825</t>
  </si>
  <si>
    <t>ORD-104826</t>
  </si>
  <si>
    <t>ORD-104827</t>
  </si>
  <si>
    <t>ORD-104828</t>
  </si>
  <si>
    <t>ORD-104829</t>
  </si>
  <si>
    <t>ORD-104830</t>
  </si>
  <si>
    <t>ORD-104831</t>
  </si>
  <si>
    <t>ORD-104832</t>
  </si>
  <si>
    <t>ORD-104833</t>
  </si>
  <si>
    <t>ORD-104834</t>
  </si>
  <si>
    <t>ORD-104835</t>
  </si>
  <si>
    <t>ORD-104836</t>
  </si>
  <si>
    <t>ORD-104837</t>
  </si>
  <si>
    <t>ORD-104838</t>
  </si>
  <si>
    <t>ORD-104839</t>
  </si>
  <si>
    <t>ORD-104840</t>
  </si>
  <si>
    <t>ORD-104841</t>
  </si>
  <si>
    <t>ORD-104842</t>
  </si>
  <si>
    <t>ORD-104843</t>
  </si>
  <si>
    <t>ORD-104844</t>
  </si>
  <si>
    <t>ORD-104845</t>
  </si>
  <si>
    <t>ORD-104846</t>
  </si>
  <si>
    <t>ORD-104847</t>
  </si>
  <si>
    <t>ORD-104848</t>
  </si>
  <si>
    <t>ORD-104849</t>
  </si>
  <si>
    <t>ORD-104850</t>
  </si>
  <si>
    <t>ORD-104851</t>
  </si>
  <si>
    <t>ORD-104852</t>
  </si>
  <si>
    <t>ORD-104853</t>
  </si>
  <si>
    <t>ORD-104854</t>
  </si>
  <si>
    <t>ORD-104855</t>
  </si>
  <si>
    <t>ORD-104856</t>
  </si>
  <si>
    <t>ORD-104857</t>
  </si>
  <si>
    <t>ORD-104858</t>
  </si>
  <si>
    <t>ORD-104859</t>
  </si>
  <si>
    <t>ORD-104860</t>
  </si>
  <si>
    <t>ORD-104861</t>
  </si>
  <si>
    <t>ORD-104862</t>
  </si>
  <si>
    <t>ORD-104863</t>
  </si>
  <si>
    <t>ORD-104864</t>
  </si>
  <si>
    <t>ORD-104865</t>
  </si>
  <si>
    <t>ORD-104866</t>
  </si>
  <si>
    <t>ORD-104867</t>
  </si>
  <si>
    <t>ORD-104868</t>
  </si>
  <si>
    <t>ORD-104869</t>
  </si>
  <si>
    <t>ORD-104870</t>
  </si>
  <si>
    <t>ORD-104871</t>
  </si>
  <si>
    <t>ORD-104872</t>
  </si>
  <si>
    <t>ORD-104873</t>
  </si>
  <si>
    <t>ORD-104874</t>
  </si>
  <si>
    <t>ORD-104875</t>
  </si>
  <si>
    <t>ORD-104876</t>
  </si>
  <si>
    <t>ORD-104877</t>
  </si>
  <si>
    <t>ORD-104878</t>
  </si>
  <si>
    <t>ORD-104879</t>
  </si>
  <si>
    <t>ORD-104880</t>
  </si>
  <si>
    <t>ORD-104881</t>
  </si>
  <si>
    <t>CUST-1334</t>
  </si>
  <si>
    <t>ORD-104882</t>
  </si>
  <si>
    <t>ORD-104883</t>
  </si>
  <si>
    <t>ORD-104884</t>
  </si>
  <si>
    <t>ORD-104885</t>
  </si>
  <si>
    <t>ORD-104886</t>
  </si>
  <si>
    <t>ORD-104887</t>
  </si>
  <si>
    <t>ORD-104888</t>
  </si>
  <si>
    <t>ORD-104889</t>
  </si>
  <si>
    <t>ORD-104890</t>
  </si>
  <si>
    <t>ORD-104891</t>
  </si>
  <si>
    <t>ORD-104892</t>
  </si>
  <si>
    <t>ORD-104893</t>
  </si>
  <si>
    <t>ORD-104894</t>
  </si>
  <si>
    <t>ORD-104895</t>
  </si>
  <si>
    <t>ORD-104896</t>
  </si>
  <si>
    <t>ORD-104897</t>
  </si>
  <si>
    <t>ORD-104898</t>
  </si>
  <si>
    <t>ORD-104899</t>
  </si>
  <si>
    <t>ORD-104900</t>
  </si>
  <si>
    <t>ORD-104901</t>
  </si>
  <si>
    <t>ORD-104902</t>
  </si>
  <si>
    <t>ORD-104903</t>
  </si>
  <si>
    <t>ORD-104904</t>
  </si>
  <si>
    <t>ORD-104905</t>
  </si>
  <si>
    <t>ORD-104906</t>
  </si>
  <si>
    <t>ORD-104907</t>
  </si>
  <si>
    <t>ORD-104908</t>
  </si>
  <si>
    <t>ORD-104909</t>
  </si>
  <si>
    <t>ORD-104910</t>
  </si>
  <si>
    <t>ORD-104911</t>
  </si>
  <si>
    <t>ORD-104912</t>
  </si>
  <si>
    <t>ORD-104913</t>
  </si>
  <si>
    <t>ORD-104914</t>
  </si>
  <si>
    <t>ORD-104915</t>
  </si>
  <si>
    <t>ORD-104916</t>
  </si>
  <si>
    <t>ORD-104917</t>
  </si>
  <si>
    <t>ORD-104918</t>
  </si>
  <si>
    <t>ORD-104919</t>
  </si>
  <si>
    <t>ORD-104920</t>
  </si>
  <si>
    <t>ORD-104921</t>
  </si>
  <si>
    <t>ORD-104922</t>
  </si>
  <si>
    <t>ORD-104923</t>
  </si>
  <si>
    <t>ORD-104924</t>
  </si>
  <si>
    <t>ORD-104925</t>
  </si>
  <si>
    <t>ORD-104926</t>
  </si>
  <si>
    <t>ORD-104927</t>
  </si>
  <si>
    <t>ORD-104928</t>
  </si>
  <si>
    <t>ORD-104929</t>
  </si>
  <si>
    <t>ORD-104930</t>
  </si>
  <si>
    <t>ORD-104931</t>
  </si>
  <si>
    <t>ORD-104932</t>
  </si>
  <si>
    <t>ORD-104933</t>
  </si>
  <si>
    <t>ORD-104934</t>
  </si>
  <si>
    <t>ORD-104935</t>
  </si>
  <si>
    <t>ORD-104936</t>
  </si>
  <si>
    <t>ORD-104937</t>
  </si>
  <si>
    <t>ORD-104938</t>
  </si>
  <si>
    <t>ORD-104939</t>
  </si>
  <si>
    <t>ORD-104940</t>
  </si>
  <si>
    <t>ORD-104941</t>
  </si>
  <si>
    <t>ORD-104942</t>
  </si>
  <si>
    <t>ORD-104943</t>
  </si>
  <si>
    <t>ORD-104944</t>
  </si>
  <si>
    <t>ORD-104945</t>
  </si>
  <si>
    <t>ORD-104946</t>
  </si>
  <si>
    <t>ORD-104947</t>
  </si>
  <si>
    <t>ORD-104948</t>
  </si>
  <si>
    <t>ORD-104949</t>
  </si>
  <si>
    <t>ORD-104950</t>
  </si>
  <si>
    <t>ORD-104951</t>
  </si>
  <si>
    <t>ORD-104952</t>
  </si>
  <si>
    <t>ORD-104953</t>
  </si>
  <si>
    <t>ORD-104954</t>
  </si>
  <si>
    <t>ORD-104955</t>
  </si>
  <si>
    <t>ORD-104956</t>
  </si>
  <si>
    <t>ORD-104957</t>
  </si>
  <si>
    <t>ORD-104958</t>
  </si>
  <si>
    <t>ORD-104959</t>
  </si>
  <si>
    <t>ORD-104960</t>
  </si>
  <si>
    <t>ORD-104961</t>
  </si>
  <si>
    <t>ORD-104962</t>
  </si>
  <si>
    <t>ORD-104963</t>
  </si>
  <si>
    <t>ORD-104964</t>
  </si>
  <si>
    <t>ORD-104965</t>
  </si>
  <si>
    <t>ORD-104966</t>
  </si>
  <si>
    <t>ORD-104967</t>
  </si>
  <si>
    <t>ORD-104968</t>
  </si>
  <si>
    <t>ORD-104969</t>
  </si>
  <si>
    <t>ORD-104970</t>
  </si>
  <si>
    <t>ORD-104971</t>
  </si>
  <si>
    <t>ORD-104972</t>
  </si>
  <si>
    <t>ORD-104973</t>
  </si>
  <si>
    <t>ORD-104974</t>
  </si>
  <si>
    <t>ORD-104975</t>
  </si>
  <si>
    <t>ORD-104976</t>
  </si>
  <si>
    <t>ORD-104977</t>
  </si>
  <si>
    <t>ORD-104978</t>
  </si>
  <si>
    <t>ORD-104979</t>
  </si>
  <si>
    <t>ORD-104980</t>
  </si>
  <si>
    <t>ORD-104981</t>
  </si>
  <si>
    <t>ORD-104982</t>
  </si>
  <si>
    <t>ORD-104983</t>
  </si>
  <si>
    <t>ORD-104984</t>
  </si>
  <si>
    <t>ORD-104985</t>
  </si>
  <si>
    <t>ORD-104986</t>
  </si>
  <si>
    <t>ORD-104987</t>
  </si>
  <si>
    <t>ORD-104988</t>
  </si>
  <si>
    <t>ORD-104989</t>
  </si>
  <si>
    <t>ORD-104990</t>
  </si>
  <si>
    <t>ORD-104991</t>
  </si>
  <si>
    <t>ORD-104992</t>
  </si>
  <si>
    <t>ORD-104993</t>
  </si>
  <si>
    <t>ORD-104994</t>
  </si>
  <si>
    <t>ORD-104995</t>
  </si>
  <si>
    <t>ORD-104996</t>
  </si>
  <si>
    <t>ORD-104997</t>
  </si>
  <si>
    <t>ORD-104998</t>
  </si>
  <si>
    <t>ORD-104999</t>
  </si>
  <si>
    <t>ORD-105000</t>
  </si>
  <si>
    <t>ORD-105001</t>
  </si>
  <si>
    <t>ORD-105002</t>
  </si>
  <si>
    <t>ORD-105003</t>
  </si>
  <si>
    <t>ORD-105004</t>
  </si>
  <si>
    <t>ORD-105005</t>
  </si>
  <si>
    <t>ORD-105006</t>
  </si>
  <si>
    <t>ORD-105007</t>
  </si>
  <si>
    <t>ORD-105008</t>
  </si>
  <si>
    <t>ORD-105009</t>
  </si>
  <si>
    <t>ORD-105010</t>
  </si>
  <si>
    <t>ORD-105011</t>
  </si>
  <si>
    <t>ORD-105012</t>
  </si>
  <si>
    <t>ORD-105013</t>
  </si>
  <si>
    <t>ORD-105014</t>
  </si>
  <si>
    <t>ORD-105015</t>
  </si>
  <si>
    <t>ORD-105016</t>
  </si>
  <si>
    <t>ORD-105017</t>
  </si>
  <si>
    <t>ORD-105018</t>
  </si>
  <si>
    <t>ORD-105019</t>
  </si>
  <si>
    <t>ORD-105020</t>
  </si>
  <si>
    <t>ORD-105021</t>
  </si>
  <si>
    <t>ORD-105022</t>
  </si>
  <si>
    <t>ORD-105023</t>
  </si>
  <si>
    <t>ORD-105024</t>
  </si>
  <si>
    <t>ORD-105025</t>
  </si>
  <si>
    <t>ORD-105026</t>
  </si>
  <si>
    <t>ORD-105027</t>
  </si>
  <si>
    <t>ORD-105028</t>
  </si>
  <si>
    <t>ORD-105029</t>
  </si>
  <si>
    <t>ORD-105030</t>
  </si>
  <si>
    <t>ORD-105031</t>
  </si>
  <si>
    <t>ORD-105032</t>
  </si>
  <si>
    <t>ORD-105033</t>
  </si>
  <si>
    <t>ORD-105034</t>
  </si>
  <si>
    <t>ORD-105035</t>
  </si>
  <si>
    <t>ORD-105036</t>
  </si>
  <si>
    <t>ORD-105037</t>
  </si>
  <si>
    <t>ORD-105038</t>
  </si>
  <si>
    <t>ORD-105039</t>
  </si>
  <si>
    <t>ORD-105040</t>
  </si>
  <si>
    <t>ORD-105041</t>
  </si>
  <si>
    <t>ORD-105042</t>
  </si>
  <si>
    <t>ORD-105043</t>
  </si>
  <si>
    <t>ORD-105044</t>
  </si>
  <si>
    <t>ORD-105045</t>
  </si>
  <si>
    <t>ORD-105046</t>
  </si>
  <si>
    <t>ORD-105047</t>
  </si>
  <si>
    <t>ORD-105048</t>
  </si>
  <si>
    <t>ORD-105049</t>
  </si>
  <si>
    <t>ORD-105050</t>
  </si>
  <si>
    <t>ORD-105051</t>
  </si>
  <si>
    <t>ORD-105052</t>
  </si>
  <si>
    <t>ORD-105053</t>
  </si>
  <si>
    <t>ORD-105054</t>
  </si>
  <si>
    <t>ORD-105055</t>
  </si>
  <si>
    <t>ORD-105056</t>
  </si>
  <si>
    <t>ORD-105057</t>
  </si>
  <si>
    <t>ORD-105058</t>
  </si>
  <si>
    <t>ORD-105059</t>
  </si>
  <si>
    <t>ORD-105060</t>
  </si>
  <si>
    <t>ORD-105061</t>
  </si>
  <si>
    <t>ORD-105062</t>
  </si>
  <si>
    <t>ORD-105063</t>
  </si>
  <si>
    <t>ORD-105064</t>
  </si>
  <si>
    <t>ORD-105065</t>
  </si>
  <si>
    <t>ORD-105066</t>
  </si>
  <si>
    <t>ORD-105067</t>
  </si>
  <si>
    <t>ORD-105068</t>
  </si>
  <si>
    <t>ORD-105069</t>
  </si>
  <si>
    <t>ORD-105070</t>
  </si>
  <si>
    <t>ORD-105071</t>
  </si>
  <si>
    <t>ORD-105072</t>
  </si>
  <si>
    <t>ORD-105073</t>
  </si>
  <si>
    <t>ORD-105074</t>
  </si>
  <si>
    <t>ORD-105075</t>
  </si>
  <si>
    <t>ORD-105076</t>
  </si>
  <si>
    <t>ORD-105077</t>
  </si>
  <si>
    <t>ORD-105078</t>
  </si>
  <si>
    <t>ORD-105079</t>
  </si>
  <si>
    <t>ORD-105080</t>
  </si>
  <si>
    <t>ORD-105081</t>
  </si>
  <si>
    <t>ORD-105082</t>
  </si>
  <si>
    <t>ORD-105083</t>
  </si>
  <si>
    <t>ORD-105084</t>
  </si>
  <si>
    <t>ORD-105085</t>
  </si>
  <si>
    <t>ORD-105086</t>
  </si>
  <si>
    <t>ORD-105087</t>
  </si>
  <si>
    <t>ORD-105088</t>
  </si>
  <si>
    <t>ORD-105089</t>
  </si>
  <si>
    <t>ORD-105090</t>
  </si>
  <si>
    <t>ORD-105091</t>
  </si>
  <si>
    <t>ORD-105092</t>
  </si>
  <si>
    <t>ORD-105093</t>
  </si>
  <si>
    <t>ORD-105094</t>
  </si>
  <si>
    <t>ORD-105095</t>
  </si>
  <si>
    <t>ORD-105096</t>
  </si>
  <si>
    <t>ORD-105097</t>
  </si>
  <si>
    <t>ORD-105098</t>
  </si>
  <si>
    <t>ORD-105099</t>
  </si>
  <si>
    <t>ORD-105100</t>
  </si>
  <si>
    <t>ORD-105101</t>
  </si>
  <si>
    <t>ORD-105102</t>
  </si>
  <si>
    <t>ORD-105103</t>
  </si>
  <si>
    <t>ORD-105104</t>
  </si>
  <si>
    <t>ORD-105105</t>
  </si>
  <si>
    <t>ORD-105106</t>
  </si>
  <si>
    <t>ORD-105107</t>
  </si>
  <si>
    <t>ORD-105108</t>
  </si>
  <si>
    <t>ORD-105109</t>
  </si>
  <si>
    <t>ORD-105110</t>
  </si>
  <si>
    <t>ORD-105111</t>
  </si>
  <si>
    <t>ORD-105112</t>
  </si>
  <si>
    <t>ORD-105113</t>
  </si>
  <si>
    <t>ORD-105114</t>
  </si>
  <si>
    <t>ORD-105115</t>
  </si>
  <si>
    <t>ORD-105116</t>
  </si>
  <si>
    <t>ORD-105117</t>
  </si>
  <si>
    <t>ORD-105118</t>
  </si>
  <si>
    <t>ORD-105119</t>
  </si>
  <si>
    <t>ORD-105120</t>
  </si>
  <si>
    <t>ORD-105121</t>
  </si>
  <si>
    <t>ORD-105122</t>
  </si>
  <si>
    <t>ORD-105123</t>
  </si>
  <si>
    <t>ORD-105124</t>
  </si>
  <si>
    <t>ORD-105125</t>
  </si>
  <si>
    <t>ORD-105126</t>
  </si>
  <si>
    <t>ORD-105127</t>
  </si>
  <si>
    <t>ORD-105128</t>
  </si>
  <si>
    <t>ORD-105129</t>
  </si>
  <si>
    <t>ORD-105130</t>
  </si>
  <si>
    <t>ORD-105131</t>
  </si>
  <si>
    <t>ORD-105132</t>
  </si>
  <si>
    <t>ORD-105133</t>
  </si>
  <si>
    <t>ORD-105134</t>
  </si>
  <si>
    <t>ORD-105135</t>
  </si>
  <si>
    <t>ORD-105136</t>
  </si>
  <si>
    <t>ORD-105137</t>
  </si>
  <si>
    <t>ORD-105138</t>
  </si>
  <si>
    <t>ORD-105139</t>
  </si>
  <si>
    <t>ORD-105140</t>
  </si>
  <si>
    <t>ORD-105141</t>
  </si>
  <si>
    <t>ORD-105142</t>
  </si>
  <si>
    <t>ORD-105143</t>
  </si>
  <si>
    <t>ORD-105144</t>
  </si>
  <si>
    <t>ORD-105145</t>
  </si>
  <si>
    <t>ORD-105146</t>
  </si>
  <si>
    <t>ORD-105147</t>
  </si>
  <si>
    <t>ORD-105148</t>
  </si>
  <si>
    <t>ORD-105149</t>
  </si>
  <si>
    <t>ORD-105150</t>
  </si>
  <si>
    <t>ORD-105151</t>
  </si>
  <si>
    <t>ORD-105152</t>
  </si>
  <si>
    <t>ORD-105153</t>
  </si>
  <si>
    <t>ORD-105154</t>
  </si>
  <si>
    <t>ORD-105155</t>
  </si>
  <si>
    <t>ORD-105156</t>
  </si>
  <si>
    <t>ORD-105157</t>
  </si>
  <si>
    <t>ORD-105158</t>
  </si>
  <si>
    <t>ORD-105159</t>
  </si>
  <si>
    <t>ORD-105160</t>
  </si>
  <si>
    <t>ORD-105161</t>
  </si>
  <si>
    <t>ORD-105162</t>
  </si>
  <si>
    <t>ORD-105163</t>
  </si>
  <si>
    <t>ORD-105164</t>
  </si>
  <si>
    <t>ORD-105165</t>
  </si>
  <si>
    <t>ORD-105166</t>
  </si>
  <si>
    <t>ORD-105167</t>
  </si>
  <si>
    <t>ORD-105168</t>
  </si>
  <si>
    <t>ORD-105169</t>
  </si>
  <si>
    <t>ORD-105170</t>
  </si>
  <si>
    <t>ORD-105171</t>
  </si>
  <si>
    <t>ORD-105172</t>
  </si>
  <si>
    <t>ORD-105173</t>
  </si>
  <si>
    <t>ORD-105174</t>
  </si>
  <si>
    <t>ORD-105175</t>
  </si>
  <si>
    <t>ORD-105176</t>
  </si>
  <si>
    <t>ORD-105177</t>
  </si>
  <si>
    <t>ORD-105178</t>
  </si>
  <si>
    <t>ORD-105179</t>
  </si>
  <si>
    <t>ORD-105180</t>
  </si>
  <si>
    <t>ORD-105181</t>
  </si>
  <si>
    <t>ORD-105182</t>
  </si>
  <si>
    <t>ORD-105183</t>
  </si>
  <si>
    <t>ORD-105184</t>
  </si>
  <si>
    <t>ORD-105185</t>
  </si>
  <si>
    <t>ORD-105186</t>
  </si>
  <si>
    <t>ORD-105187</t>
  </si>
  <si>
    <t>ORD-105188</t>
  </si>
  <si>
    <t>ORD-105189</t>
  </si>
  <si>
    <t>ORD-105190</t>
  </si>
  <si>
    <t>ORD-105191</t>
  </si>
  <si>
    <t>ORD-105192</t>
  </si>
  <si>
    <t>ORD-105193</t>
  </si>
  <si>
    <t>ORD-105194</t>
  </si>
  <si>
    <t>ORD-105195</t>
  </si>
  <si>
    <t>ORD-105196</t>
  </si>
  <si>
    <t>ORD-105197</t>
  </si>
  <si>
    <t>ORD-105198</t>
  </si>
  <si>
    <t>ORD-105199</t>
  </si>
  <si>
    <t>ORD-105200</t>
  </si>
  <si>
    <t>ORD-105201</t>
  </si>
  <si>
    <t>ORD-105202</t>
  </si>
  <si>
    <t>ORD-105203</t>
  </si>
  <si>
    <t>ORD-105204</t>
  </si>
  <si>
    <t>ORD-105205</t>
  </si>
  <si>
    <t>ORD-105206</t>
  </si>
  <si>
    <t>ORD-105207</t>
  </si>
  <si>
    <t>ORD-105208</t>
  </si>
  <si>
    <t>ORD-105209</t>
  </si>
  <si>
    <t>ORD-105210</t>
  </si>
  <si>
    <t>ORD-105211</t>
  </si>
  <si>
    <t>ORD-105212</t>
  </si>
  <si>
    <t>ORD-105213</t>
  </si>
  <si>
    <t>ORD-105214</t>
  </si>
  <si>
    <t>ORD-105215</t>
  </si>
  <si>
    <t>ORD-105216</t>
  </si>
  <si>
    <t>ORD-105217</t>
  </si>
  <si>
    <t>ORD-105218</t>
  </si>
  <si>
    <t>ORD-105219</t>
  </si>
  <si>
    <t>ORD-105220</t>
  </si>
  <si>
    <t>ORD-105221</t>
  </si>
  <si>
    <t>ORD-105222</t>
  </si>
  <si>
    <t>ORD-105223</t>
  </si>
  <si>
    <t>ORD-105224</t>
  </si>
  <si>
    <t>ORD-105225</t>
  </si>
  <si>
    <t>ORD-105226</t>
  </si>
  <si>
    <t>ORD-105227</t>
  </si>
  <si>
    <t>ORD-105228</t>
  </si>
  <si>
    <t>ORD-105229</t>
  </si>
  <si>
    <t>ORD-105230</t>
  </si>
  <si>
    <t>ORD-105231</t>
  </si>
  <si>
    <t>ORD-105232</t>
  </si>
  <si>
    <t>ORD-105233</t>
  </si>
  <si>
    <t>ORD-105234</t>
  </si>
  <si>
    <t>ORD-105235</t>
  </si>
  <si>
    <t>ORD-105236</t>
  </si>
  <si>
    <t>ORD-105237</t>
  </si>
  <si>
    <t>ORD-105238</t>
  </si>
  <si>
    <t>ORD-105239</t>
  </si>
  <si>
    <t>ORD-105240</t>
  </si>
  <si>
    <t>ORD-105241</t>
  </si>
  <si>
    <t>ORD-105242</t>
  </si>
  <si>
    <t>ORD-105243</t>
  </si>
  <si>
    <t>ORD-105244</t>
  </si>
  <si>
    <t>ORD-105245</t>
  </si>
  <si>
    <t>ORD-105246</t>
  </si>
  <si>
    <t>ORD-105247</t>
  </si>
  <si>
    <t>ORD-105248</t>
  </si>
  <si>
    <t>ORD-105249</t>
  </si>
  <si>
    <t>ORD-105250</t>
  </si>
  <si>
    <t>ORD-105251</t>
  </si>
  <si>
    <t>ORD-105252</t>
  </si>
  <si>
    <t>ORD-105253</t>
  </si>
  <si>
    <t>ORD-105254</t>
  </si>
  <si>
    <t>ORD-105255</t>
  </si>
  <si>
    <t>ORD-105256</t>
  </si>
  <si>
    <t>ORD-105257</t>
  </si>
  <si>
    <t>ORD-105258</t>
  </si>
  <si>
    <t>ORD-105259</t>
  </si>
  <si>
    <t>ORD-105260</t>
  </si>
  <si>
    <t>ORD-105261</t>
  </si>
  <si>
    <t>ORD-105262</t>
  </si>
  <si>
    <t>ORD-105263</t>
  </si>
  <si>
    <t>ORD-105264</t>
  </si>
  <si>
    <t>ORD-105265</t>
  </si>
  <si>
    <t>ORD-105266</t>
  </si>
  <si>
    <t>ORD-105267</t>
  </si>
  <si>
    <t>ORD-105268</t>
  </si>
  <si>
    <t>ORD-105269</t>
  </si>
  <si>
    <t>ORD-105270</t>
  </si>
  <si>
    <t>ORD-105271</t>
  </si>
  <si>
    <t>ORD-105272</t>
  </si>
  <si>
    <t>ORD-105273</t>
  </si>
  <si>
    <t>ORD-105274</t>
  </si>
  <si>
    <t>ORD-105275</t>
  </si>
  <si>
    <t>ORD-105276</t>
  </si>
  <si>
    <t>ORD-105277</t>
  </si>
  <si>
    <t>ORD-105278</t>
  </si>
  <si>
    <t>ORD-105279</t>
  </si>
  <si>
    <t>ORD-105280</t>
  </si>
  <si>
    <t>ORD-105281</t>
  </si>
  <si>
    <t>ORD-105282</t>
  </si>
  <si>
    <t>ORD-105283</t>
  </si>
  <si>
    <t>ORD-105284</t>
  </si>
  <si>
    <t>ORD-105285</t>
  </si>
  <si>
    <t>ORD-105286</t>
  </si>
  <si>
    <t>ORD-105287</t>
  </si>
  <si>
    <t>ORD-105288</t>
  </si>
  <si>
    <t>ORD-105289</t>
  </si>
  <si>
    <t>ORD-105290</t>
  </si>
  <si>
    <t>ORD-105291</t>
  </si>
  <si>
    <t>ORD-105292</t>
  </si>
  <si>
    <t>ORD-105293</t>
  </si>
  <si>
    <t>CUST-1282</t>
  </si>
  <si>
    <t>ORD-105294</t>
  </si>
  <si>
    <t>ORD-105295</t>
  </si>
  <si>
    <t>ORD-105296</t>
  </si>
  <si>
    <t>ORD-105297</t>
  </si>
  <si>
    <t>ORD-105298</t>
  </si>
  <si>
    <t>ORD-105299</t>
  </si>
  <si>
    <t>ORD-105300</t>
  </si>
  <si>
    <t>ORD-105301</t>
  </si>
  <si>
    <t>ORD-105302</t>
  </si>
  <si>
    <t>ORD-105303</t>
  </si>
  <si>
    <t>ORD-105304</t>
  </si>
  <si>
    <t>ORD-105305</t>
  </si>
  <si>
    <t>ORD-105306</t>
  </si>
  <si>
    <t>ORD-105307</t>
  </si>
  <si>
    <t>ORD-105308</t>
  </si>
  <si>
    <t>ORD-105309</t>
  </si>
  <si>
    <t>ORD-105310</t>
  </si>
  <si>
    <t>ORD-105311</t>
  </si>
  <si>
    <t>ORD-105312</t>
  </si>
  <si>
    <t>ORD-105313</t>
  </si>
  <si>
    <t>ORD-105314</t>
  </si>
  <si>
    <t>ORD-105315</t>
  </si>
  <si>
    <t>ORD-105316</t>
  </si>
  <si>
    <t>ORD-105317</t>
  </si>
  <si>
    <t>ORD-105318</t>
  </si>
  <si>
    <t>ORD-105319</t>
  </si>
  <si>
    <t>ORD-105320</t>
  </si>
  <si>
    <t>ORD-105321</t>
  </si>
  <si>
    <t>ORD-105322</t>
  </si>
  <si>
    <t>ORD-105323</t>
  </si>
  <si>
    <t>ORD-105324</t>
  </si>
  <si>
    <t>ORD-105325</t>
  </si>
  <si>
    <t>ORD-105326</t>
  </si>
  <si>
    <t>ORD-105327</t>
  </si>
  <si>
    <t>ORD-105328</t>
  </si>
  <si>
    <t>ORD-105329</t>
  </si>
  <si>
    <t>ORD-105330</t>
  </si>
  <si>
    <t>ORD-105331</t>
  </si>
  <si>
    <t>ORD-105332</t>
  </si>
  <si>
    <t>ORD-105333</t>
  </si>
  <si>
    <t>ORD-105334</t>
  </si>
  <si>
    <t>ORD-105335</t>
  </si>
  <si>
    <t>ORD-105336</t>
  </si>
  <si>
    <t>ORD-105337</t>
  </si>
  <si>
    <t>ORD-105338</t>
  </si>
  <si>
    <t>ORD-105339</t>
  </si>
  <si>
    <t>ORD-105340</t>
  </si>
  <si>
    <t>ORD-105341</t>
  </si>
  <si>
    <t>ORD-105342</t>
  </si>
  <si>
    <t>ORD-105343</t>
  </si>
  <si>
    <t>ORD-105344</t>
  </si>
  <si>
    <t>ORD-105345</t>
  </si>
  <si>
    <t>ORD-105346</t>
  </si>
  <si>
    <t>ORD-105347</t>
  </si>
  <si>
    <t>ORD-105348</t>
  </si>
  <si>
    <t>ORD-105349</t>
  </si>
  <si>
    <t>ORD-105350</t>
  </si>
  <si>
    <t>ORD-105351</t>
  </si>
  <si>
    <t>ORD-105352</t>
  </si>
  <si>
    <t>ORD-105353</t>
  </si>
  <si>
    <t>ORD-105354</t>
  </si>
  <si>
    <t>ORD-105355</t>
  </si>
  <si>
    <t>ORD-105356</t>
  </si>
  <si>
    <t>ORD-105357</t>
  </si>
  <si>
    <t>ORD-105358</t>
  </si>
  <si>
    <t>ORD-105359</t>
  </si>
  <si>
    <t>ORD-105360</t>
  </si>
  <si>
    <t>ORD-105361</t>
  </si>
  <si>
    <t>ORD-105362</t>
  </si>
  <si>
    <t>ORD-105363</t>
  </si>
  <si>
    <t>ORD-105364</t>
  </si>
  <si>
    <t>ORD-105365</t>
  </si>
  <si>
    <t>ORD-105366</t>
  </si>
  <si>
    <t>ORD-105367</t>
  </si>
  <si>
    <t>ORD-105368</t>
  </si>
  <si>
    <t>ORD-105369</t>
  </si>
  <si>
    <t>ORD-105370</t>
  </si>
  <si>
    <t>ORD-105371</t>
  </si>
  <si>
    <t>ORD-105372</t>
  </si>
  <si>
    <t>ORD-105373</t>
  </si>
  <si>
    <t>ORD-105374</t>
  </si>
  <si>
    <t>ORD-105375</t>
  </si>
  <si>
    <t>ORD-105376</t>
  </si>
  <si>
    <t>ORD-105377</t>
  </si>
  <si>
    <t>ORD-105378</t>
  </si>
  <si>
    <t>ORD-105379</t>
  </si>
  <si>
    <t>ORD-105380</t>
  </si>
  <si>
    <t>ORD-105381</t>
  </si>
  <si>
    <t>ORD-105382</t>
  </si>
  <si>
    <t>ORD-105383</t>
  </si>
  <si>
    <t>ORD-105384</t>
  </si>
  <si>
    <t>ORD-105385</t>
  </si>
  <si>
    <t>ORD-105386</t>
  </si>
  <si>
    <t>ORD-105387</t>
  </si>
  <si>
    <t>ORD-105388</t>
  </si>
  <si>
    <t>ORD-105389</t>
  </si>
  <si>
    <t>ORD-105390</t>
  </si>
  <si>
    <t>ORD-105391</t>
  </si>
  <si>
    <t>ORD-105392</t>
  </si>
  <si>
    <t>ORD-105393</t>
  </si>
  <si>
    <t>ORD-105394</t>
  </si>
  <si>
    <t>ORD-105395</t>
  </si>
  <si>
    <t>ORD-105396</t>
  </si>
  <si>
    <t>ORD-105397</t>
  </si>
  <si>
    <t>ORD-105398</t>
  </si>
  <si>
    <t>ORD-105399</t>
  </si>
  <si>
    <t>ORD-105400</t>
  </si>
  <si>
    <t>ORD-105401</t>
  </si>
  <si>
    <t>ORD-105402</t>
  </si>
  <si>
    <t>ORD-105403</t>
  </si>
  <si>
    <t>ORD-105404</t>
  </si>
  <si>
    <t>ORD-105405</t>
  </si>
  <si>
    <t>ORD-105406</t>
  </si>
  <si>
    <t>ORD-105407</t>
  </si>
  <si>
    <t>ORD-105408</t>
  </si>
  <si>
    <t>ORD-105409</t>
  </si>
  <si>
    <t>ORD-105410</t>
  </si>
  <si>
    <t>ORD-105411</t>
  </si>
  <si>
    <t>ORD-105412</t>
  </si>
  <si>
    <t>ORD-105413</t>
  </si>
  <si>
    <t>ORD-105414</t>
  </si>
  <si>
    <t>ORD-105415</t>
  </si>
  <si>
    <t>ORD-105416</t>
  </si>
  <si>
    <t>ORD-105417</t>
  </si>
  <si>
    <t>ORD-105418</t>
  </si>
  <si>
    <t>ORD-105419</t>
  </si>
  <si>
    <t>ORD-105420</t>
  </si>
  <si>
    <t>ORD-105421</t>
  </si>
  <si>
    <t>ORD-105422</t>
  </si>
  <si>
    <t>ORD-105423</t>
  </si>
  <si>
    <t>ORD-105424</t>
  </si>
  <si>
    <t>ORD-105425</t>
  </si>
  <si>
    <t>ORD-105426</t>
  </si>
  <si>
    <t>ORD-105427</t>
  </si>
  <si>
    <t>ORD-105428</t>
  </si>
  <si>
    <t>ORD-105429</t>
  </si>
  <si>
    <t>ORD-105430</t>
  </si>
  <si>
    <t>ORD-105431</t>
  </si>
  <si>
    <t>ORD-105432</t>
  </si>
  <si>
    <t>ORD-105433</t>
  </si>
  <si>
    <t>ORD-105434</t>
  </si>
  <si>
    <t>ORD-105435</t>
  </si>
  <si>
    <t>ORD-105436</t>
  </si>
  <si>
    <t>ORD-105437</t>
  </si>
  <si>
    <t>ORD-105438</t>
  </si>
  <si>
    <t>ORD-105439</t>
  </si>
  <si>
    <t>ORD-105440</t>
  </si>
  <si>
    <t>ORD-105441</t>
  </si>
  <si>
    <t>ORD-105442</t>
  </si>
  <si>
    <t>ORD-105443</t>
  </si>
  <si>
    <t>ORD-105444</t>
  </si>
  <si>
    <t>ORD-105445</t>
  </si>
  <si>
    <t>ORD-105446</t>
  </si>
  <si>
    <t>ORD-105447</t>
  </si>
  <si>
    <t>ORD-105448</t>
  </si>
  <si>
    <t>ORD-105449</t>
  </si>
  <si>
    <t>ORD-105450</t>
  </si>
  <si>
    <t>ORD-105451</t>
  </si>
  <si>
    <t>ORD-105452</t>
  </si>
  <si>
    <t>ORD-105453</t>
  </si>
  <si>
    <t>ORD-105454</t>
  </si>
  <si>
    <t>ORD-105455</t>
  </si>
  <si>
    <t>ORD-105456</t>
  </si>
  <si>
    <t>ORD-105457</t>
  </si>
  <si>
    <t>ORD-105458</t>
  </si>
  <si>
    <t>ORD-105459</t>
  </si>
  <si>
    <t>ORD-105460</t>
  </si>
  <si>
    <t>ORD-105461</t>
  </si>
  <si>
    <t>ORD-105462</t>
  </si>
  <si>
    <t>ORD-105463</t>
  </si>
  <si>
    <t>ORD-105464</t>
  </si>
  <si>
    <t>ORD-105465</t>
  </si>
  <si>
    <t>ORD-105466</t>
  </si>
  <si>
    <t>ORD-105467</t>
  </si>
  <si>
    <t>ORD-105468</t>
  </si>
  <si>
    <t>ORD-105469</t>
  </si>
  <si>
    <t>ORD-105470</t>
  </si>
  <si>
    <t>ORD-105471</t>
  </si>
  <si>
    <t>ORD-105472</t>
  </si>
  <si>
    <t>ORD-105473</t>
  </si>
  <si>
    <t>ORD-105474</t>
  </si>
  <si>
    <t>ORD-105475</t>
  </si>
  <si>
    <t>ORD-105476</t>
  </si>
  <si>
    <t>ORD-105477</t>
  </si>
  <si>
    <t>ORD-105478</t>
  </si>
  <si>
    <t>ORD-105479</t>
  </si>
  <si>
    <t>ORD-105480</t>
  </si>
  <si>
    <t>ORD-105481</t>
  </si>
  <si>
    <t>ORD-105482</t>
  </si>
  <si>
    <t>ORD-105483</t>
  </si>
  <si>
    <t>ORD-105484</t>
  </si>
  <si>
    <t>ORD-105485</t>
  </si>
  <si>
    <t>ORD-105486</t>
  </si>
  <si>
    <t>ORD-105487</t>
  </si>
  <si>
    <t>ORD-105488</t>
  </si>
  <si>
    <t>ORD-105489</t>
  </si>
  <si>
    <t>ORD-105490</t>
  </si>
  <si>
    <t>ORD-105491</t>
  </si>
  <si>
    <t>ORD-105492</t>
  </si>
  <si>
    <t>ORD-105493</t>
  </si>
  <si>
    <t>ORD-105494</t>
  </si>
  <si>
    <t>ORD-105495</t>
  </si>
  <si>
    <t>ORD-105496</t>
  </si>
  <si>
    <t>ORD-105497</t>
  </si>
  <si>
    <t>ORD-105498</t>
  </si>
  <si>
    <t>ORD-105499</t>
  </si>
  <si>
    <t>ORD-105500</t>
  </si>
  <si>
    <t>ORD-105501</t>
  </si>
  <si>
    <t>ORD-105502</t>
  </si>
  <si>
    <t>ORD-105503</t>
  </si>
  <si>
    <t>ORD-105504</t>
  </si>
  <si>
    <t>ORD-105505</t>
  </si>
  <si>
    <t>ORD-105506</t>
  </si>
  <si>
    <t>ORD-105507</t>
  </si>
  <si>
    <t>ORD-105508</t>
  </si>
  <si>
    <t>ORD-105509</t>
  </si>
  <si>
    <t>ORD-105510</t>
  </si>
  <si>
    <t>ORD-105511</t>
  </si>
  <si>
    <t>ORD-105512</t>
  </si>
  <si>
    <t>ORD-105513</t>
  </si>
  <si>
    <t>ORD-105514</t>
  </si>
  <si>
    <t>ORD-105515</t>
  </si>
  <si>
    <t>ORD-105516</t>
  </si>
  <si>
    <t>ORD-105517</t>
  </si>
  <si>
    <t>ORD-105518</t>
  </si>
  <si>
    <t>ORD-105519</t>
  </si>
  <si>
    <t>ORD-105520</t>
  </si>
  <si>
    <t>ORD-105521</t>
  </si>
  <si>
    <t>ORD-105522</t>
  </si>
  <si>
    <t>ORD-105523</t>
  </si>
  <si>
    <t>ORD-105524</t>
  </si>
  <si>
    <t>ORD-105525</t>
  </si>
  <si>
    <t>ORD-105526</t>
  </si>
  <si>
    <t>ORD-105527</t>
  </si>
  <si>
    <t>ORD-105528</t>
  </si>
  <si>
    <t>ORD-105529</t>
  </si>
  <si>
    <t>ORD-105530</t>
  </si>
  <si>
    <t>ORD-105531</t>
  </si>
  <si>
    <t>ORD-105532</t>
  </si>
  <si>
    <t>ORD-105533</t>
  </si>
  <si>
    <t>ORD-105534</t>
  </si>
  <si>
    <t>ORD-105535</t>
  </si>
  <si>
    <t>ORD-105536</t>
  </si>
  <si>
    <t>ORD-105537</t>
  </si>
  <si>
    <t>ORD-105538</t>
  </si>
  <si>
    <t>ORD-105539</t>
  </si>
  <si>
    <t>ORD-105540</t>
  </si>
  <si>
    <t>ORD-105541</t>
  </si>
  <si>
    <t>ORD-105542</t>
  </si>
  <si>
    <t>ORD-105543</t>
  </si>
  <si>
    <t>ORD-105544</t>
  </si>
  <si>
    <t>ORD-105545</t>
  </si>
  <si>
    <t>ORD-105546</t>
  </si>
  <si>
    <t>ORD-105547</t>
  </si>
  <si>
    <t>ORD-105548</t>
  </si>
  <si>
    <t>ORD-105549</t>
  </si>
  <si>
    <t>ORD-105550</t>
  </si>
  <si>
    <t>ORD-105551</t>
  </si>
  <si>
    <t>ORD-105552</t>
  </si>
  <si>
    <t>ORD-105553</t>
  </si>
  <si>
    <t>ORD-105554</t>
  </si>
  <si>
    <t>ORD-105555</t>
  </si>
  <si>
    <t>ORD-105556</t>
  </si>
  <si>
    <t>ORD-105557</t>
  </si>
  <si>
    <t>ORD-105558</t>
  </si>
  <si>
    <t>ORD-105559</t>
  </si>
  <si>
    <t>ORD-105560</t>
  </si>
  <si>
    <t>ORD-105561</t>
  </si>
  <si>
    <t>ORD-105562</t>
  </si>
  <si>
    <t>ORD-105563</t>
  </si>
  <si>
    <t>ORD-105564</t>
  </si>
  <si>
    <t>ORD-105565</t>
  </si>
  <si>
    <t>ORD-105566</t>
  </si>
  <si>
    <t>ORD-105567</t>
  </si>
  <si>
    <t>ORD-105568</t>
  </si>
  <si>
    <t>ORD-105569</t>
  </si>
  <si>
    <t>ORD-105570</t>
  </si>
  <si>
    <t>ORD-105571</t>
  </si>
  <si>
    <t>ORD-105572</t>
  </si>
  <si>
    <t>ORD-105573</t>
  </si>
  <si>
    <t>ORD-105574</t>
  </si>
  <si>
    <t>ORD-105575</t>
  </si>
  <si>
    <t>ORD-105576</t>
  </si>
  <si>
    <t>ORD-105577</t>
  </si>
  <si>
    <t>ORD-105578</t>
  </si>
  <si>
    <t>ORD-105579</t>
  </si>
  <si>
    <t>ORD-105580</t>
  </si>
  <si>
    <t>ORD-105581</t>
  </si>
  <si>
    <t>ORD-105582</t>
  </si>
  <si>
    <t>ORD-105583</t>
  </si>
  <si>
    <t>ORD-105584</t>
  </si>
  <si>
    <t>ORD-105585</t>
  </si>
  <si>
    <t>ORD-105586</t>
  </si>
  <si>
    <t>ORD-105587</t>
  </si>
  <si>
    <t>ORD-105588</t>
  </si>
  <si>
    <t>ORD-105589</t>
  </si>
  <si>
    <t>ORD-105590</t>
  </si>
  <si>
    <t>ORD-105591</t>
  </si>
  <si>
    <t>ORD-105592</t>
  </si>
  <si>
    <t>ORD-105593</t>
  </si>
  <si>
    <t>ORD-105594</t>
  </si>
  <si>
    <t>ORD-105595</t>
  </si>
  <si>
    <t>ORD-105596</t>
  </si>
  <si>
    <t>ORD-105597</t>
  </si>
  <si>
    <t>ORD-105598</t>
  </si>
  <si>
    <t>ORD-105599</t>
  </si>
  <si>
    <t>ORD-105600</t>
  </si>
  <si>
    <t>ORD-105601</t>
  </si>
  <si>
    <t>ORD-105602</t>
  </si>
  <si>
    <t>ORD-105603</t>
  </si>
  <si>
    <t>ORD-105604</t>
  </si>
  <si>
    <t>ORD-105605</t>
  </si>
  <si>
    <t>ORD-105606</t>
  </si>
  <si>
    <t>ORD-105607</t>
  </si>
  <si>
    <t>ORD-105608</t>
  </si>
  <si>
    <t>ORD-105609</t>
  </si>
  <si>
    <t>ORD-105610</t>
  </si>
  <si>
    <t>ORD-105611</t>
  </si>
  <si>
    <t>ORD-105612</t>
  </si>
  <si>
    <t>ORD-105613</t>
  </si>
  <si>
    <t>ORD-105614</t>
  </si>
  <si>
    <t>ORD-105615</t>
  </si>
  <si>
    <t>ORD-105616</t>
  </si>
  <si>
    <t>ORD-105617</t>
  </si>
  <si>
    <t>ORD-105618</t>
  </si>
  <si>
    <t>ORD-105619</t>
  </si>
  <si>
    <t>ORD-105620</t>
  </si>
  <si>
    <t>ORD-105621</t>
  </si>
  <si>
    <t>ORD-105622</t>
  </si>
  <si>
    <t>ORD-105623</t>
  </si>
  <si>
    <t>ORD-105624</t>
  </si>
  <si>
    <t>ORD-105625</t>
  </si>
  <si>
    <t>ORD-105626</t>
  </si>
  <si>
    <t>ORD-105627</t>
  </si>
  <si>
    <t>ORD-105628</t>
  </si>
  <si>
    <t>ORD-105629</t>
  </si>
  <si>
    <t>ORD-105630</t>
  </si>
  <si>
    <t>ORD-105631</t>
  </si>
  <si>
    <t>ORD-105632</t>
  </si>
  <si>
    <t>ORD-105633</t>
  </si>
  <si>
    <t>ORD-105634</t>
  </si>
  <si>
    <t>ORD-105635</t>
  </si>
  <si>
    <t>ORD-105636</t>
  </si>
  <si>
    <t>ORD-105637</t>
  </si>
  <si>
    <t>ORD-105638</t>
  </si>
  <si>
    <t>ORD-105639</t>
  </si>
  <si>
    <t>ORD-105640</t>
  </si>
  <si>
    <t>ORD-105641</t>
  </si>
  <si>
    <t>ORD-105642</t>
  </si>
  <si>
    <t>ORD-105643</t>
  </si>
  <si>
    <t>ORD-105644</t>
  </si>
  <si>
    <t>ORD-105645</t>
  </si>
  <si>
    <t>ORD-105646</t>
  </si>
  <si>
    <t>ORD-105647</t>
  </si>
  <si>
    <t>ORD-105648</t>
  </si>
  <si>
    <t>ORD-105649</t>
  </si>
  <si>
    <t>ORD-105650</t>
  </si>
  <si>
    <t>ORD-105651</t>
  </si>
  <si>
    <t>ORD-105652</t>
  </si>
  <si>
    <t>ORD-105653</t>
  </si>
  <si>
    <t>ORD-105654</t>
  </si>
  <si>
    <t>ORD-105655</t>
  </si>
  <si>
    <t>ORD-105656</t>
  </si>
  <si>
    <t>ORD-105657</t>
  </si>
  <si>
    <t>ORD-105658</t>
  </si>
  <si>
    <t>ORD-105659</t>
  </si>
  <si>
    <t>ORD-105660</t>
  </si>
  <si>
    <t>ORD-105661</t>
  </si>
  <si>
    <t>ORD-105662</t>
  </si>
  <si>
    <t>ORD-105663</t>
  </si>
  <si>
    <t>ORD-105664</t>
  </si>
  <si>
    <t>ORD-105665</t>
  </si>
  <si>
    <t>ORD-105666</t>
  </si>
  <si>
    <t>ORD-105667</t>
  </si>
  <si>
    <t>ORD-105668</t>
  </si>
  <si>
    <t>ORD-105669</t>
  </si>
  <si>
    <t>ORD-105670</t>
  </si>
  <si>
    <t>ORD-105671</t>
  </si>
  <si>
    <t>ORD-105672</t>
  </si>
  <si>
    <t>ORD-105673</t>
  </si>
  <si>
    <t>ORD-105674</t>
  </si>
  <si>
    <t>ORD-105675</t>
  </si>
  <si>
    <t>ORD-105676</t>
  </si>
  <si>
    <t>ORD-105677</t>
  </si>
  <si>
    <t>ORD-105678</t>
  </si>
  <si>
    <t>ORD-105679</t>
  </si>
  <si>
    <t>ORD-105680</t>
  </si>
  <si>
    <t>ORD-105681</t>
  </si>
  <si>
    <t>ORD-105682</t>
  </si>
  <si>
    <t>ORD-105683</t>
  </si>
  <si>
    <t>ORD-105684</t>
  </si>
  <si>
    <t>ORD-105685</t>
  </si>
  <si>
    <t>ORD-105686</t>
  </si>
  <si>
    <t>ORD-105687</t>
  </si>
  <si>
    <t>ORD-105688</t>
  </si>
  <si>
    <t>ORD-105689</t>
  </si>
  <si>
    <t>ORD-105690</t>
  </si>
  <si>
    <t>ORD-105691</t>
  </si>
  <si>
    <t>ORD-105692</t>
  </si>
  <si>
    <t>ORD-105693</t>
  </si>
  <si>
    <t>ORD-105694</t>
  </si>
  <si>
    <t>ORD-105695</t>
  </si>
  <si>
    <t>ORD-105696</t>
  </si>
  <si>
    <t>ORD-105697</t>
  </si>
  <si>
    <t>ORD-105698</t>
  </si>
  <si>
    <t>ORD-105699</t>
  </si>
  <si>
    <t>ORD-105700</t>
  </si>
  <si>
    <t>ORD-105701</t>
  </si>
  <si>
    <t>ORD-105702</t>
  </si>
  <si>
    <t>ORD-105703</t>
  </si>
  <si>
    <t>ORD-105704</t>
  </si>
  <si>
    <t>ORD-105705</t>
  </si>
  <si>
    <t>ORD-105706</t>
  </si>
  <si>
    <t>ORD-105707</t>
  </si>
  <si>
    <t>ORD-105708</t>
  </si>
  <si>
    <t>ORD-105709</t>
  </si>
  <si>
    <t>ORD-105710</t>
  </si>
  <si>
    <t>ORD-105711</t>
  </si>
  <si>
    <t>ORD-105712</t>
  </si>
  <si>
    <t>ORD-105713</t>
  </si>
  <si>
    <t>ORD-105714</t>
  </si>
  <si>
    <t>ORD-105715</t>
  </si>
  <si>
    <t>ORD-105716</t>
  </si>
  <si>
    <t>ORD-105717</t>
  </si>
  <si>
    <t>ORD-105718</t>
  </si>
  <si>
    <t>ORD-105719</t>
  </si>
  <si>
    <t>ORD-105720</t>
  </si>
  <si>
    <t>ORD-105721</t>
  </si>
  <si>
    <t>ORD-105722</t>
  </si>
  <si>
    <t>ORD-105723</t>
  </si>
  <si>
    <t>ORD-105724</t>
  </si>
  <si>
    <t>ORD-105725</t>
  </si>
  <si>
    <t>ORD-105726</t>
  </si>
  <si>
    <t>ORD-105727</t>
  </si>
  <si>
    <t>ORD-105728</t>
  </si>
  <si>
    <t>ORD-105729</t>
  </si>
  <si>
    <t>ORD-105730</t>
  </si>
  <si>
    <t>ORD-105731</t>
  </si>
  <si>
    <t>ORD-105732</t>
  </si>
  <si>
    <t>ORD-105733</t>
  </si>
  <si>
    <t>ORD-105734</t>
  </si>
  <si>
    <t>ORD-105735</t>
  </si>
  <si>
    <t>ORD-105736</t>
  </si>
  <si>
    <t>ORD-105737</t>
  </si>
  <si>
    <t>ORD-105738</t>
  </si>
  <si>
    <t>ORD-105739</t>
  </si>
  <si>
    <t>ORD-105740</t>
  </si>
  <si>
    <t>ORD-105741</t>
  </si>
  <si>
    <t>ORD-105742</t>
  </si>
  <si>
    <t>ORD-105743</t>
  </si>
  <si>
    <t>ORD-105744</t>
  </si>
  <si>
    <t>ORD-105745</t>
  </si>
  <si>
    <t>ORD-105746</t>
  </si>
  <si>
    <t>ORD-105747</t>
  </si>
  <si>
    <t>ORD-105748</t>
  </si>
  <si>
    <t>ORD-105749</t>
  </si>
  <si>
    <t>ORD-105750</t>
  </si>
  <si>
    <t>ORD-105751</t>
  </si>
  <si>
    <t>ORD-105752</t>
  </si>
  <si>
    <t>ORD-105753</t>
  </si>
  <si>
    <t>ORD-105754</t>
  </si>
  <si>
    <t>ORD-105755</t>
  </si>
  <si>
    <t>ORD-105756</t>
  </si>
  <si>
    <t>ORD-105757</t>
  </si>
  <si>
    <t>ORD-105758</t>
  </si>
  <si>
    <t>ORD-105759</t>
  </si>
  <si>
    <t>ORD-105760</t>
  </si>
  <si>
    <t>ORD-105761</t>
  </si>
  <si>
    <t>ORD-105762</t>
  </si>
  <si>
    <t>ORD-105763</t>
  </si>
  <si>
    <t>ORD-105764</t>
  </si>
  <si>
    <t>ORD-105765</t>
  </si>
  <si>
    <t>ORD-105766</t>
  </si>
  <si>
    <t>ORD-105767</t>
  </si>
  <si>
    <t>ORD-105768</t>
  </si>
  <si>
    <t>ORD-105769</t>
  </si>
  <si>
    <t>ORD-105770</t>
  </si>
  <si>
    <t>ORD-105771</t>
  </si>
  <si>
    <t>ORD-105772</t>
  </si>
  <si>
    <t>ORD-105773</t>
  </si>
  <si>
    <t>ORD-105774</t>
  </si>
  <si>
    <t>ORD-105775</t>
  </si>
  <si>
    <t>ORD-105776</t>
  </si>
  <si>
    <t>ORD-105777</t>
  </si>
  <si>
    <t>ORD-105778</t>
  </si>
  <si>
    <t>ORD-105779</t>
  </si>
  <si>
    <t>ORD-105780</t>
  </si>
  <si>
    <t>ORD-105781</t>
  </si>
  <si>
    <t>ORD-105782</t>
  </si>
  <si>
    <t>ORD-105783</t>
  </si>
  <si>
    <t>ORD-105784</t>
  </si>
  <si>
    <t>ORD-105785</t>
  </si>
  <si>
    <t>ORD-105786</t>
  </si>
  <si>
    <t>ORD-105787</t>
  </si>
  <si>
    <t>ORD-105788</t>
  </si>
  <si>
    <t>ORD-105789</t>
  </si>
  <si>
    <t>ORD-105790</t>
  </si>
  <si>
    <t>ORD-105791</t>
  </si>
  <si>
    <t>ORD-105792</t>
  </si>
  <si>
    <t>ORD-105793</t>
  </si>
  <si>
    <t>ORD-105794</t>
  </si>
  <si>
    <t>ORD-105795</t>
  </si>
  <si>
    <t>ORD-105796</t>
  </si>
  <si>
    <t>ORD-105797</t>
  </si>
  <si>
    <t>ORD-105798</t>
  </si>
  <si>
    <t>ORD-105799</t>
  </si>
  <si>
    <t>ORD-105800</t>
  </si>
  <si>
    <t>ORD-105801</t>
  </si>
  <si>
    <t>ORD-105802</t>
  </si>
  <si>
    <t>ORD-105803</t>
  </si>
  <si>
    <t>ORD-105804</t>
  </si>
  <si>
    <t>ORD-105805</t>
  </si>
  <si>
    <t>ORD-105806</t>
  </si>
  <si>
    <t>ORD-105807</t>
  </si>
  <si>
    <t>ORD-105808</t>
  </si>
  <si>
    <t>ORD-105809</t>
  </si>
  <si>
    <t>ORD-105810</t>
  </si>
  <si>
    <t>ORD-105811</t>
  </si>
  <si>
    <t>ORD-105812</t>
  </si>
  <si>
    <t>ORD-105813</t>
  </si>
  <si>
    <t>ORD-105814</t>
  </si>
  <si>
    <t>ORD-105815</t>
  </si>
  <si>
    <t>ORD-105816</t>
  </si>
  <si>
    <t>ORD-105817</t>
  </si>
  <si>
    <t>ORD-105818</t>
  </si>
  <si>
    <t>ORD-105819</t>
  </si>
  <si>
    <t>ORD-105820</t>
  </si>
  <si>
    <t>ORD-105821</t>
  </si>
  <si>
    <t>ORD-105822</t>
  </si>
  <si>
    <t>ORD-105823</t>
  </si>
  <si>
    <t>ORD-105824</t>
  </si>
  <si>
    <t>ORD-105825</t>
  </si>
  <si>
    <t>ORD-105826</t>
  </si>
  <si>
    <t>ORD-105827</t>
  </si>
  <si>
    <t>ORD-105828</t>
  </si>
  <si>
    <t>ORD-105829</t>
  </si>
  <si>
    <t>ORD-105830</t>
  </si>
  <si>
    <t>ORD-105831</t>
  </si>
  <si>
    <t>ORD-105832</t>
  </si>
  <si>
    <t>ORD-105833</t>
  </si>
  <si>
    <t>ORD-105834</t>
  </si>
  <si>
    <t>ORD-105835</t>
  </si>
  <si>
    <t>ORD-105836</t>
  </si>
  <si>
    <t>ORD-105837</t>
  </si>
  <si>
    <t>ORD-105838</t>
  </si>
  <si>
    <t>ORD-105839</t>
  </si>
  <si>
    <t>ORD-105840</t>
  </si>
  <si>
    <t>ORD-105841</t>
  </si>
  <si>
    <t>ORD-105842</t>
  </si>
  <si>
    <t>ORD-105843</t>
  </si>
  <si>
    <t>ORD-105844</t>
  </si>
  <si>
    <t>ORD-105845</t>
  </si>
  <si>
    <t>ORD-105846</t>
  </si>
  <si>
    <t>ORD-105847</t>
  </si>
  <si>
    <t>ORD-105848</t>
  </si>
  <si>
    <t>ORD-105849</t>
  </si>
  <si>
    <t>ORD-105850</t>
  </si>
  <si>
    <t>ORD-105851</t>
  </si>
  <si>
    <t>ORD-105852</t>
  </si>
  <si>
    <t>ORD-105853</t>
  </si>
  <si>
    <t>ORD-105854</t>
  </si>
  <si>
    <t>ORD-105855</t>
  </si>
  <si>
    <t>ORD-105856</t>
  </si>
  <si>
    <t>ORD-105857</t>
  </si>
  <si>
    <t>ORD-105858</t>
  </si>
  <si>
    <t>ORD-105859</t>
  </si>
  <si>
    <t>ORD-105860</t>
  </si>
  <si>
    <t>ORD-105861</t>
  </si>
  <si>
    <t>ORD-105862</t>
  </si>
  <si>
    <t>ORD-105863</t>
  </si>
  <si>
    <t>ORD-105864</t>
  </si>
  <si>
    <t>ORD-105865</t>
  </si>
  <si>
    <t>ORD-105866</t>
  </si>
  <si>
    <t>ORD-105867</t>
  </si>
  <si>
    <t>ORD-105868</t>
  </si>
  <si>
    <t>ORD-105869</t>
  </si>
  <si>
    <t>ORD-105870</t>
  </si>
  <si>
    <t>ORD-105871</t>
  </si>
  <si>
    <t>ORD-105872</t>
  </si>
  <si>
    <t>ORD-105873</t>
  </si>
  <si>
    <t>ORD-105874</t>
  </si>
  <si>
    <t>ORD-105875</t>
  </si>
  <si>
    <t>ORD-105876</t>
  </si>
  <si>
    <t>ORD-105877</t>
  </si>
  <si>
    <t>ORD-105878</t>
  </si>
  <si>
    <t>ORD-105879</t>
  </si>
  <si>
    <t>ORD-105880</t>
  </si>
  <si>
    <t>ORD-105881</t>
  </si>
  <si>
    <t>ORD-105882</t>
  </si>
  <si>
    <t>ORD-105883</t>
  </si>
  <si>
    <t>ORD-105884</t>
  </si>
  <si>
    <t>ORD-105885</t>
  </si>
  <si>
    <t>ORD-105886</t>
  </si>
  <si>
    <t>ORD-105887</t>
  </si>
  <si>
    <t>ORD-105888</t>
  </si>
  <si>
    <t>ORD-105889</t>
  </si>
  <si>
    <t>ORD-105890</t>
  </si>
  <si>
    <t>ORD-105891</t>
  </si>
  <si>
    <t>ORD-105892</t>
  </si>
  <si>
    <t>ORD-105893</t>
  </si>
  <si>
    <t>ORD-105894</t>
  </si>
  <si>
    <t>ORD-105895</t>
  </si>
  <si>
    <t>ORD-105896</t>
  </si>
  <si>
    <t>ORD-105897</t>
  </si>
  <si>
    <t>ORD-105898</t>
  </si>
  <si>
    <t>ORD-105899</t>
  </si>
  <si>
    <t>ORD-105900</t>
  </si>
  <si>
    <t>ORD-105901</t>
  </si>
  <si>
    <t>ORD-105902</t>
  </si>
  <si>
    <t>ORD-105903</t>
  </si>
  <si>
    <t>ORD-105904</t>
  </si>
  <si>
    <t>ORD-105905</t>
  </si>
  <si>
    <t>ORD-105906</t>
  </si>
  <si>
    <t>ORD-105907</t>
  </si>
  <si>
    <t>ORD-105908</t>
  </si>
  <si>
    <t>ORD-105909</t>
  </si>
  <si>
    <t>ORD-105910</t>
  </si>
  <si>
    <t>ORD-105911</t>
  </si>
  <si>
    <t>ORD-105912</t>
  </si>
  <si>
    <t>ORD-105913</t>
  </si>
  <si>
    <t>ORD-105914</t>
  </si>
  <si>
    <t>ORD-105915</t>
  </si>
  <si>
    <t>ORD-105916</t>
  </si>
  <si>
    <t>ORD-105917</t>
  </si>
  <si>
    <t>ORD-105918</t>
  </si>
  <si>
    <t>ORD-105919</t>
  </si>
  <si>
    <t>ORD-105920</t>
  </si>
  <si>
    <t>ORD-105921</t>
  </si>
  <si>
    <t>ORD-105922</t>
  </si>
  <si>
    <t>ORD-105923</t>
  </si>
  <si>
    <t>ORD-105924</t>
  </si>
  <si>
    <t>ORD-105925</t>
  </si>
  <si>
    <t>ORD-105926</t>
  </si>
  <si>
    <t>ORD-105927</t>
  </si>
  <si>
    <t>ORD-105928</t>
  </si>
  <si>
    <t>ORD-105929</t>
  </si>
  <si>
    <t>ORD-105930</t>
  </si>
  <si>
    <t>ORD-105931</t>
  </si>
  <si>
    <t>ORD-105932</t>
  </si>
  <si>
    <t>ORD-105933</t>
  </si>
  <si>
    <t>ORD-105934</t>
  </si>
  <si>
    <t>ORD-105935</t>
  </si>
  <si>
    <t>ORD-105936</t>
  </si>
  <si>
    <t>ORD-105937</t>
  </si>
  <si>
    <t>ORD-105938</t>
  </si>
  <si>
    <t>ORD-105939</t>
  </si>
  <si>
    <t>ORD-105940</t>
  </si>
  <si>
    <t>ORD-105941</t>
  </si>
  <si>
    <t>ORD-105942</t>
  </si>
  <si>
    <t>ORD-105943</t>
  </si>
  <si>
    <t>ORD-105944</t>
  </si>
  <si>
    <t>ORD-105945</t>
  </si>
  <si>
    <t>ORD-105946</t>
  </si>
  <si>
    <t>ORD-105947</t>
  </si>
  <si>
    <t>ORD-105948</t>
  </si>
  <si>
    <t>ORD-105949</t>
  </si>
  <si>
    <t>ORD-105950</t>
  </si>
  <si>
    <t>ORD-105951</t>
  </si>
  <si>
    <t>ORD-105952</t>
  </si>
  <si>
    <t>ORD-105953</t>
  </si>
  <si>
    <t>ORD-105954</t>
  </si>
  <si>
    <t>ORD-105955</t>
  </si>
  <si>
    <t>ORD-105956</t>
  </si>
  <si>
    <t>ORD-105957</t>
  </si>
  <si>
    <t>ORD-105958</t>
  </si>
  <si>
    <t>ORD-105959</t>
  </si>
  <si>
    <t>ORD-105960</t>
  </si>
  <si>
    <t>ORD-105961</t>
  </si>
  <si>
    <t>ORD-105962</t>
  </si>
  <si>
    <t>ORD-105963</t>
  </si>
  <si>
    <t>ORD-105964</t>
  </si>
  <si>
    <t>ORD-105965</t>
  </si>
  <si>
    <t>ORD-105966</t>
  </si>
  <si>
    <t>ORD-105967</t>
  </si>
  <si>
    <t>ORD-105968</t>
  </si>
  <si>
    <t>ORD-105969</t>
  </si>
  <si>
    <t>ORD-105970</t>
  </si>
  <si>
    <t>ORD-105971</t>
  </si>
  <si>
    <t>ORD-105972</t>
  </si>
  <si>
    <t>ORD-105973</t>
  </si>
  <si>
    <t>ORD-105974</t>
  </si>
  <si>
    <t>ORD-105975</t>
  </si>
  <si>
    <t>ORD-105976</t>
  </si>
  <si>
    <t>ORD-105977</t>
  </si>
  <si>
    <t>ORD-105978</t>
  </si>
  <si>
    <t>ORD-105979</t>
  </si>
  <si>
    <t>ORD-105980</t>
  </si>
  <si>
    <t>ORD-105981</t>
  </si>
  <si>
    <t>ORD-105982</t>
  </si>
  <si>
    <t>ORD-105983</t>
  </si>
  <si>
    <t>ORD-105984</t>
  </si>
  <si>
    <t>ORD-105985</t>
  </si>
  <si>
    <t>ORD-105986</t>
  </si>
  <si>
    <t>ORD-105987</t>
  </si>
  <si>
    <t>ORD-105988</t>
  </si>
  <si>
    <t>ORD-105989</t>
  </si>
  <si>
    <t>ORD-105990</t>
  </si>
  <si>
    <t>ORD-105991</t>
  </si>
  <si>
    <t>ORD-105992</t>
  </si>
  <si>
    <t>ORD-105993</t>
  </si>
  <si>
    <t>ORD-105994</t>
  </si>
  <si>
    <t>ORD-105995</t>
  </si>
  <si>
    <t>ORD-105996</t>
  </si>
  <si>
    <t>ORD-105997</t>
  </si>
  <si>
    <t>ORD-105998</t>
  </si>
  <si>
    <t>ORD-105999</t>
  </si>
  <si>
    <t>ORD-106000</t>
  </si>
  <si>
    <t>ORD-106001</t>
  </si>
  <si>
    <t>ORD-106002</t>
  </si>
  <si>
    <t>ORD-106003</t>
  </si>
  <si>
    <t>ORD-106004</t>
  </si>
  <si>
    <t>ORD-106005</t>
  </si>
  <si>
    <t>ORD-106006</t>
  </si>
  <si>
    <t>ORD-106007</t>
  </si>
  <si>
    <t>ORD-106008</t>
  </si>
  <si>
    <t>ORD-106009</t>
  </si>
  <si>
    <t>ORD-106010</t>
  </si>
  <si>
    <t>ORD-106011</t>
  </si>
  <si>
    <t>ORD-106012</t>
  </si>
  <si>
    <t>ORD-106013</t>
  </si>
  <si>
    <t>ORD-106014</t>
  </si>
  <si>
    <t>ORD-106015</t>
  </si>
  <si>
    <t>ORD-106016</t>
  </si>
  <si>
    <t>ORD-106017</t>
  </si>
  <si>
    <t>ORD-106018</t>
  </si>
  <si>
    <t>ORD-106019</t>
  </si>
  <si>
    <t>ORD-106020</t>
  </si>
  <si>
    <t>ORD-106021</t>
  </si>
  <si>
    <t>ORD-106022</t>
  </si>
  <si>
    <t>ORD-106023</t>
  </si>
  <si>
    <t>ORD-106024</t>
  </si>
  <si>
    <t>ORD-106025</t>
  </si>
  <si>
    <t>ORD-106026</t>
  </si>
  <si>
    <t>ORD-106027</t>
  </si>
  <si>
    <t>ORD-106028</t>
  </si>
  <si>
    <t>ORD-106029</t>
  </si>
  <si>
    <t>ORD-106030</t>
  </si>
  <si>
    <t>ORD-106031</t>
  </si>
  <si>
    <t>ORD-106032</t>
  </si>
  <si>
    <t>ORD-106033</t>
  </si>
  <si>
    <t>ORD-106034</t>
  </si>
  <si>
    <t>ORD-106035</t>
  </si>
  <si>
    <t>ORD-106036</t>
  </si>
  <si>
    <t>ORD-106037</t>
  </si>
  <si>
    <t>ORD-106038</t>
  </si>
  <si>
    <t>ORD-106039</t>
  </si>
  <si>
    <t>ORD-106040</t>
  </si>
  <si>
    <t>ORD-106041</t>
  </si>
  <si>
    <t>ORD-106042</t>
  </si>
  <si>
    <t>ORD-106043</t>
  </si>
  <si>
    <t>ORD-106044</t>
  </si>
  <si>
    <t>ORD-106045</t>
  </si>
  <si>
    <t>ORD-106046</t>
  </si>
  <si>
    <t>ORD-106047</t>
  </si>
  <si>
    <t>ORD-106048</t>
  </si>
  <si>
    <t>ORD-106049</t>
  </si>
  <si>
    <t>ORD-106050</t>
  </si>
  <si>
    <t>ORD-106051</t>
  </si>
  <si>
    <t>ORD-106052</t>
  </si>
  <si>
    <t>ORD-106053</t>
  </si>
  <si>
    <t>ORD-106054</t>
  </si>
  <si>
    <t>ORD-106055</t>
  </si>
  <si>
    <t>ORD-106056</t>
  </si>
  <si>
    <t>ORD-106057</t>
  </si>
  <si>
    <t>ORD-106058</t>
  </si>
  <si>
    <t>ORD-106059</t>
  </si>
  <si>
    <t>ORD-106060</t>
  </si>
  <si>
    <t>ORD-106061</t>
  </si>
  <si>
    <t>ORD-106062</t>
  </si>
  <si>
    <t>ORD-106063</t>
  </si>
  <si>
    <t>ORD-106064</t>
  </si>
  <si>
    <t>ORD-106065</t>
  </si>
  <si>
    <t>ORD-106066</t>
  </si>
  <si>
    <t>ORD-106067</t>
  </si>
  <si>
    <t>ORD-106068</t>
  </si>
  <si>
    <t>ORD-106069</t>
  </si>
  <si>
    <t>ORD-106070</t>
  </si>
  <si>
    <t>ORD-106071</t>
  </si>
  <si>
    <t>ORD-106072</t>
  </si>
  <si>
    <t>ORD-106073</t>
  </si>
  <si>
    <t>ORD-106074</t>
  </si>
  <si>
    <t>ORD-106075</t>
  </si>
  <si>
    <t>ORD-106076</t>
  </si>
  <si>
    <t>ORD-106077</t>
  </si>
  <si>
    <t>ORD-106078</t>
  </si>
  <si>
    <t>ORD-106079</t>
  </si>
  <si>
    <t>ORD-106080</t>
  </si>
  <si>
    <t>ORD-106081</t>
  </si>
  <si>
    <t>ORD-106082</t>
  </si>
  <si>
    <t>ORD-106083</t>
  </si>
  <si>
    <t>ORD-106084</t>
  </si>
  <si>
    <t>ORD-106085</t>
  </si>
  <si>
    <t>ORD-106086</t>
  </si>
  <si>
    <t>ORD-106087</t>
  </si>
  <si>
    <t>ORD-106088</t>
  </si>
  <si>
    <t>ORD-106089</t>
  </si>
  <si>
    <t>ORD-106090</t>
  </si>
  <si>
    <t>ORD-106091</t>
  </si>
  <si>
    <t>ORD-106092</t>
  </si>
  <si>
    <t>ORD-106093</t>
  </si>
  <si>
    <t>ORD-106094</t>
  </si>
  <si>
    <t>ORD-106095</t>
  </si>
  <si>
    <t>ORD-106096</t>
  </si>
  <si>
    <t>ORD-106097</t>
  </si>
  <si>
    <t>ORD-106098</t>
  </si>
  <si>
    <t>ORD-106099</t>
  </si>
  <si>
    <t>ORD-106100</t>
  </si>
  <si>
    <t>ORD-106101</t>
  </si>
  <si>
    <t>ORD-106102</t>
  </si>
  <si>
    <t>ORD-106103</t>
  </si>
  <si>
    <t>ORD-106104</t>
  </si>
  <si>
    <t>ORD-106105</t>
  </si>
  <si>
    <t>ORD-106106</t>
  </si>
  <si>
    <t>ORD-106107</t>
  </si>
  <si>
    <t>ORD-106108</t>
  </si>
  <si>
    <t>ORD-106109</t>
  </si>
  <si>
    <t>ORD-106110</t>
  </si>
  <si>
    <t>ORD-106111</t>
  </si>
  <si>
    <t>ORD-106112</t>
  </si>
  <si>
    <t>ORD-106113</t>
  </si>
  <si>
    <t>ORD-106114</t>
  </si>
  <si>
    <t>ORD-106115</t>
  </si>
  <si>
    <t>ORD-106116</t>
  </si>
  <si>
    <t>ORD-106117</t>
  </si>
  <si>
    <t>ORD-106118</t>
  </si>
  <si>
    <t>ORD-106119</t>
  </si>
  <si>
    <t>ORD-106120</t>
  </si>
  <si>
    <t>ORD-106121</t>
  </si>
  <si>
    <t>ORD-106122</t>
  </si>
  <si>
    <t>ORD-106123</t>
  </si>
  <si>
    <t>ORD-106124</t>
  </si>
  <si>
    <t>ORD-106125</t>
  </si>
  <si>
    <t>ORD-106126</t>
  </si>
  <si>
    <t>ORD-106127</t>
  </si>
  <si>
    <t>ORD-106128</t>
  </si>
  <si>
    <t>ORD-106129</t>
  </si>
  <si>
    <t>ORD-106130</t>
  </si>
  <si>
    <t>ORD-106131</t>
  </si>
  <si>
    <t>ORD-106132</t>
  </si>
  <si>
    <t>ORD-106133</t>
  </si>
  <si>
    <t>ORD-106134</t>
  </si>
  <si>
    <t>ORD-106135</t>
  </si>
  <si>
    <t>ORD-106136</t>
  </si>
  <si>
    <t>ORD-106137</t>
  </si>
  <si>
    <t>ORD-106138</t>
  </si>
  <si>
    <t>ORD-106139</t>
  </si>
  <si>
    <t>ORD-106140</t>
  </si>
  <si>
    <t>ORD-106141</t>
  </si>
  <si>
    <t>ORD-106142</t>
  </si>
  <si>
    <t>ORD-106143</t>
  </si>
  <si>
    <t>ORD-106144</t>
  </si>
  <si>
    <t>ORD-106145</t>
  </si>
  <si>
    <t>ORD-106146</t>
  </si>
  <si>
    <t>ORD-106147</t>
  </si>
  <si>
    <t>ORD-106148</t>
  </si>
  <si>
    <t>ORD-106149</t>
  </si>
  <si>
    <t>ORD-106150</t>
  </si>
  <si>
    <t>ORD-106151</t>
  </si>
  <si>
    <t>ORD-106152</t>
  </si>
  <si>
    <t>ORD-106153</t>
  </si>
  <si>
    <t>ORD-106154</t>
  </si>
  <si>
    <t>ORD-106155</t>
  </si>
  <si>
    <t>ORD-106156</t>
  </si>
  <si>
    <t>ORD-106157</t>
  </si>
  <si>
    <t>ORD-106158</t>
  </si>
  <si>
    <t>ORD-106159</t>
  </si>
  <si>
    <t>ORD-106160</t>
  </si>
  <si>
    <t>ORD-106161</t>
  </si>
  <si>
    <t>ORD-106162</t>
  </si>
  <si>
    <t>ORD-106163</t>
  </si>
  <si>
    <t>ORD-106164</t>
  </si>
  <si>
    <t>ORD-106165</t>
  </si>
  <si>
    <t>ORD-106166</t>
  </si>
  <si>
    <t>ORD-106167</t>
  </si>
  <si>
    <t>ORD-106168</t>
  </si>
  <si>
    <t>ORD-106169</t>
  </si>
  <si>
    <t>ORD-106170</t>
  </si>
  <si>
    <t>ORD-106171</t>
  </si>
  <si>
    <t>ORD-106172</t>
  </si>
  <si>
    <t>ORD-106173</t>
  </si>
  <si>
    <t>ORD-106174</t>
  </si>
  <si>
    <t>ORD-106175</t>
  </si>
  <si>
    <t>ORD-106176</t>
  </si>
  <si>
    <t>ORD-106177</t>
  </si>
  <si>
    <t>ORD-106178</t>
  </si>
  <si>
    <t>ORD-106179</t>
  </si>
  <si>
    <t>ORD-106180</t>
  </si>
  <si>
    <t>ORD-106181</t>
  </si>
  <si>
    <t>ORD-106182</t>
  </si>
  <si>
    <t>ORD-106183</t>
  </si>
  <si>
    <t>ORD-106184</t>
  </si>
  <si>
    <t>ORD-106185</t>
  </si>
  <si>
    <t>ORD-106186</t>
  </si>
  <si>
    <t>ORD-106187</t>
  </si>
  <si>
    <t>ORD-106188</t>
  </si>
  <si>
    <t>ORD-106189</t>
  </si>
  <si>
    <t>ORD-106190</t>
  </si>
  <si>
    <t>ORD-106191</t>
  </si>
  <si>
    <t>ORD-106192</t>
  </si>
  <si>
    <t>ORD-106193</t>
  </si>
  <si>
    <t>ORD-106194</t>
  </si>
  <si>
    <t>ORD-106195</t>
  </si>
  <si>
    <t>ORD-106196</t>
  </si>
  <si>
    <t>ORD-106197</t>
  </si>
  <si>
    <t>ORD-106198</t>
  </si>
  <si>
    <t>ORD-106199</t>
  </si>
  <si>
    <t>ORD-106200</t>
  </si>
  <si>
    <t>ORD-106201</t>
  </si>
  <si>
    <t>ORD-106202</t>
  </si>
  <si>
    <t>ORD-106203</t>
  </si>
  <si>
    <t>ORD-106204</t>
  </si>
  <si>
    <t>ORD-106205</t>
  </si>
  <si>
    <t>ORD-106206</t>
  </si>
  <si>
    <t>ORD-106207</t>
  </si>
  <si>
    <t>ORD-106208</t>
  </si>
  <si>
    <t>ORD-106209</t>
  </si>
  <si>
    <t>ORD-106210</t>
  </si>
  <si>
    <t>ORD-106211</t>
  </si>
  <si>
    <t>ORD-106212</t>
  </si>
  <si>
    <t>ORD-106213</t>
  </si>
  <si>
    <t>ORD-106214</t>
  </si>
  <si>
    <t>ORD-106215</t>
  </si>
  <si>
    <t>ORD-106216</t>
  </si>
  <si>
    <t>ORD-106217</t>
  </si>
  <si>
    <t>ORD-106218</t>
  </si>
  <si>
    <t>ORD-106219</t>
  </si>
  <si>
    <t>ORD-106220</t>
  </si>
  <si>
    <t>ORD-106221</t>
  </si>
  <si>
    <t>ORD-106222</t>
  </si>
  <si>
    <t>ORD-106223</t>
  </si>
  <si>
    <t>ORD-106224</t>
  </si>
  <si>
    <t>ORD-106225</t>
  </si>
  <si>
    <t>ORD-106226</t>
  </si>
  <si>
    <t>ORD-106227</t>
  </si>
  <si>
    <t>ORD-106228</t>
  </si>
  <si>
    <t>ORD-106229</t>
  </si>
  <si>
    <t>ORD-106230</t>
  </si>
  <si>
    <t>ORD-106231</t>
  </si>
  <si>
    <t>ORD-106232</t>
  </si>
  <si>
    <t>ORD-106233</t>
  </si>
  <si>
    <t>ORD-106234</t>
  </si>
  <si>
    <t>ORD-106235</t>
  </si>
  <si>
    <t>ORD-106236</t>
  </si>
  <si>
    <t>ORD-106237</t>
  </si>
  <si>
    <t>ORD-106238</t>
  </si>
  <si>
    <t>ORD-106239</t>
  </si>
  <si>
    <t>ORD-106240</t>
  </si>
  <si>
    <t>ORD-106241</t>
  </si>
  <si>
    <t>ORD-106242</t>
  </si>
  <si>
    <t>ORD-106243</t>
  </si>
  <si>
    <t>ORD-106244</t>
  </si>
  <si>
    <t>ORD-106245</t>
  </si>
  <si>
    <t>ORD-106246</t>
  </si>
  <si>
    <t>ORD-106247</t>
  </si>
  <si>
    <t>ORD-106248</t>
  </si>
  <si>
    <t>ORD-106249</t>
  </si>
  <si>
    <t>ORD-106250</t>
  </si>
  <si>
    <t>ORD-106251</t>
  </si>
  <si>
    <t>ORD-106252</t>
  </si>
  <si>
    <t>ORD-106253</t>
  </si>
  <si>
    <t>ORD-106254</t>
  </si>
  <si>
    <t>ORD-106255</t>
  </si>
  <si>
    <t>ORD-106256</t>
  </si>
  <si>
    <t>ORD-106257</t>
  </si>
  <si>
    <t>ORD-106258</t>
  </si>
  <si>
    <t>ORD-106259</t>
  </si>
  <si>
    <t>ORD-106260</t>
  </si>
  <si>
    <t>ORD-106261</t>
  </si>
  <si>
    <t>ORD-106262</t>
  </si>
  <si>
    <t>ORD-106263</t>
  </si>
  <si>
    <t>ORD-106264</t>
  </si>
  <si>
    <t>ORD-106265</t>
  </si>
  <si>
    <t>ORD-106266</t>
  </si>
  <si>
    <t>ORD-106267</t>
  </si>
  <si>
    <t>ORD-106268</t>
  </si>
  <si>
    <t>ORD-106269</t>
  </si>
  <si>
    <t>ORD-106270</t>
  </si>
  <si>
    <t>ORD-106271</t>
  </si>
  <si>
    <t>ORD-106272</t>
  </si>
  <si>
    <t>ORD-106273</t>
  </si>
  <si>
    <t>ORD-106274</t>
  </si>
  <si>
    <t>ORD-106275</t>
  </si>
  <si>
    <t>ORD-106276</t>
  </si>
  <si>
    <t>ORD-106277</t>
  </si>
  <si>
    <t>ORD-106278</t>
  </si>
  <si>
    <t>ORD-106279</t>
  </si>
  <si>
    <t>ORD-106280</t>
  </si>
  <si>
    <t>ORD-106281</t>
  </si>
  <si>
    <t>ORD-106282</t>
  </si>
  <si>
    <t>ORD-106283</t>
  </si>
  <si>
    <t>ORD-106284</t>
  </si>
  <si>
    <t>ORD-106285</t>
  </si>
  <si>
    <t>ORD-106286</t>
  </si>
  <si>
    <t>ORD-106287</t>
  </si>
  <si>
    <t>ORD-106288</t>
  </si>
  <si>
    <t>ORD-106289</t>
  </si>
  <si>
    <t>ORD-106290</t>
  </si>
  <si>
    <t>ORD-106291</t>
  </si>
  <si>
    <t>ORD-106292</t>
  </si>
  <si>
    <t>ORD-106293</t>
  </si>
  <si>
    <t>ORD-106294</t>
  </si>
  <si>
    <t>ORD-106295</t>
  </si>
  <si>
    <t>ORD-106296</t>
  </si>
  <si>
    <t>ORD-106297</t>
  </si>
  <si>
    <t>ORD-106298</t>
  </si>
  <si>
    <t>ORD-106299</t>
  </si>
  <si>
    <t>ORD-106300</t>
  </si>
  <si>
    <t>ORD-106301</t>
  </si>
  <si>
    <t>ORD-106302</t>
  </si>
  <si>
    <t>ORD-106303</t>
  </si>
  <si>
    <t>ORD-106304</t>
  </si>
  <si>
    <t>ORD-106305</t>
  </si>
  <si>
    <t>ORD-106306</t>
  </si>
  <si>
    <t>ORD-106307</t>
  </si>
  <si>
    <t>ORD-106308</t>
  </si>
  <si>
    <t>ORD-106309</t>
  </si>
  <si>
    <t>ORD-106310</t>
  </si>
  <si>
    <t>ORD-106311</t>
  </si>
  <si>
    <t>ORD-106312</t>
  </si>
  <si>
    <t>ORD-106313</t>
  </si>
  <si>
    <t>ORD-106314</t>
  </si>
  <si>
    <t>ORD-106315</t>
  </si>
  <si>
    <t>ORD-106316</t>
  </si>
  <si>
    <t>ORD-106317</t>
  </si>
  <si>
    <t>ORD-106318</t>
  </si>
  <si>
    <t>ORD-106319</t>
  </si>
  <si>
    <t>ORD-106320</t>
  </si>
  <si>
    <t>ORD-106321</t>
  </si>
  <si>
    <t>ORD-106322</t>
  </si>
  <si>
    <t>ORD-106323</t>
  </si>
  <si>
    <t>ORD-106324</t>
  </si>
  <si>
    <t>ORD-106325</t>
  </si>
  <si>
    <t>ORD-106326</t>
  </si>
  <si>
    <t>ORD-106327</t>
  </si>
  <si>
    <t>ORD-106328</t>
  </si>
  <si>
    <t>ORD-106329</t>
  </si>
  <si>
    <t>ORD-106330</t>
  </si>
  <si>
    <t>ORD-106331</t>
  </si>
  <si>
    <t>ORD-106332</t>
  </si>
  <si>
    <t>ORD-106333</t>
  </si>
  <si>
    <t>ORD-106334</t>
  </si>
  <si>
    <t>ORD-106335</t>
  </si>
  <si>
    <t>ORD-106336</t>
  </si>
  <si>
    <t>ORD-106337</t>
  </si>
  <si>
    <t>ORD-106338</t>
  </si>
  <si>
    <t>ORD-106339</t>
  </si>
  <si>
    <t>ORD-106340</t>
  </si>
  <si>
    <t>ORD-106341</t>
  </si>
  <si>
    <t>ORD-106342</t>
  </si>
  <si>
    <t>ORD-106343</t>
  </si>
  <si>
    <t>ORD-106344</t>
  </si>
  <si>
    <t>ORD-106345</t>
  </si>
  <si>
    <t>ORD-106346</t>
  </si>
  <si>
    <t>ORD-106347</t>
  </si>
  <si>
    <t>ORD-106348</t>
  </si>
  <si>
    <t>ORD-106349</t>
  </si>
  <si>
    <t>ORD-106350</t>
  </si>
  <si>
    <t>ORD-106351</t>
  </si>
  <si>
    <t>ORD-106352</t>
  </si>
  <si>
    <t>ORD-106353</t>
  </si>
  <si>
    <t>ORD-106354</t>
  </si>
  <si>
    <t>ORD-106355</t>
  </si>
  <si>
    <t>ORD-106356</t>
  </si>
  <si>
    <t>ORD-106357</t>
  </si>
  <si>
    <t>ORD-106358</t>
  </si>
  <si>
    <t>ORD-106359</t>
  </si>
  <si>
    <t>ORD-106360</t>
  </si>
  <si>
    <t>ORD-106361</t>
  </si>
  <si>
    <t>ORD-106362</t>
  </si>
  <si>
    <t>ORD-106363</t>
  </si>
  <si>
    <t>ORD-106364</t>
  </si>
  <si>
    <t>ORD-106365</t>
  </si>
  <si>
    <t>ORD-106366</t>
  </si>
  <si>
    <t>ORD-106367</t>
  </si>
  <si>
    <t>ORD-106368</t>
  </si>
  <si>
    <t>ORD-106369</t>
  </si>
  <si>
    <t>ORD-106370</t>
  </si>
  <si>
    <t>ORD-106371</t>
  </si>
  <si>
    <t>ORD-106372</t>
  </si>
  <si>
    <t>ORD-106373</t>
  </si>
  <si>
    <t>ORD-106374</t>
  </si>
  <si>
    <t>ORD-106375</t>
  </si>
  <si>
    <t>ORD-106376</t>
  </si>
  <si>
    <t>ORD-106377</t>
  </si>
  <si>
    <t>ORD-106378</t>
  </si>
  <si>
    <t>ORD-106379</t>
  </si>
  <si>
    <t>ORD-106380</t>
  </si>
  <si>
    <t>ORD-106381</t>
  </si>
  <si>
    <t>ORD-106382</t>
  </si>
  <si>
    <t>ORD-106383</t>
  </si>
  <si>
    <t>ORD-106384</t>
  </si>
  <si>
    <t>ORD-106385</t>
  </si>
  <si>
    <t>ORD-106386</t>
  </si>
  <si>
    <t>ORD-106387</t>
  </si>
  <si>
    <t>ORD-106388</t>
  </si>
  <si>
    <t>ORD-106389</t>
  </si>
  <si>
    <t>ORD-106390</t>
  </si>
  <si>
    <t>ORD-106391</t>
  </si>
  <si>
    <t>ORD-106392</t>
  </si>
  <si>
    <t>ORD-106393</t>
  </si>
  <si>
    <t>ORD-106394</t>
  </si>
  <si>
    <t>ORD-106395</t>
  </si>
  <si>
    <t>ORD-106396</t>
  </si>
  <si>
    <t>ORD-106397</t>
  </si>
  <si>
    <t>ORD-106398</t>
  </si>
  <si>
    <t>ORD-106399</t>
  </si>
  <si>
    <t>ORD-106400</t>
  </si>
  <si>
    <t>ORD-106401</t>
  </si>
  <si>
    <t>ORD-106402</t>
  </si>
  <si>
    <t>ORD-106403</t>
  </si>
  <si>
    <t>ORD-106404</t>
  </si>
  <si>
    <t>ORD-106405</t>
  </si>
  <si>
    <t>ORD-106406</t>
  </si>
  <si>
    <t>ORD-106407</t>
  </si>
  <si>
    <t>ORD-106408</t>
  </si>
  <si>
    <t>ORD-106409</t>
  </si>
  <si>
    <t>ORD-106410</t>
  </si>
  <si>
    <t>ORD-106411</t>
  </si>
  <si>
    <t>ORD-106412</t>
  </si>
  <si>
    <t>ORD-106413</t>
  </si>
  <si>
    <t>ORD-106414</t>
  </si>
  <si>
    <t>ORD-106415</t>
  </si>
  <si>
    <t>ORD-106416</t>
  </si>
  <si>
    <t>ORD-106417</t>
  </si>
  <si>
    <t>ORD-106418</t>
  </si>
  <si>
    <t>ORD-106419</t>
  </si>
  <si>
    <t>ORD-106420</t>
  </si>
  <si>
    <t>ORD-106421</t>
  </si>
  <si>
    <t>ORD-106422</t>
  </si>
  <si>
    <t>ORD-106423</t>
  </si>
  <si>
    <t>ORD-106424</t>
  </si>
  <si>
    <t>ORD-106425</t>
  </si>
  <si>
    <t>ORD-106426</t>
  </si>
  <si>
    <t>ORD-106427</t>
  </si>
  <si>
    <t>ORD-106428</t>
  </si>
  <si>
    <t>ORD-106429</t>
  </si>
  <si>
    <t>ORD-106430</t>
  </si>
  <si>
    <t>ORD-106431</t>
  </si>
  <si>
    <t>ORD-106432</t>
  </si>
  <si>
    <t>ORD-106433</t>
  </si>
  <si>
    <t>ORD-106434</t>
  </si>
  <si>
    <t>ORD-106435</t>
  </si>
  <si>
    <t>ORD-106436</t>
  </si>
  <si>
    <t>ORD-106437</t>
  </si>
  <si>
    <t>ORD-106438</t>
  </si>
  <si>
    <t>ORD-106439</t>
  </si>
  <si>
    <t>ORD-106440</t>
  </si>
  <si>
    <t>ORD-106441</t>
  </si>
  <si>
    <t>ORD-106442</t>
  </si>
  <si>
    <t>ORD-106443</t>
  </si>
  <si>
    <t>ORD-106444</t>
  </si>
  <si>
    <t>ORD-106445</t>
  </si>
  <si>
    <t>ORD-106446</t>
  </si>
  <si>
    <t>ORD-106447</t>
  </si>
  <si>
    <t>ORD-106448</t>
  </si>
  <si>
    <t>ORD-106449</t>
  </si>
  <si>
    <t>ORD-106450</t>
  </si>
  <si>
    <t>ORD-106451</t>
  </si>
  <si>
    <t>ORD-106452</t>
  </si>
  <si>
    <t>ORD-106453</t>
  </si>
  <si>
    <t>ORD-106454</t>
  </si>
  <si>
    <t>ORD-106455</t>
  </si>
  <si>
    <t>ORD-106456</t>
  </si>
  <si>
    <t>ORD-106457</t>
  </si>
  <si>
    <t>ORD-106458</t>
  </si>
  <si>
    <t>ORD-106459</t>
  </si>
  <si>
    <t>ORD-106460</t>
  </si>
  <si>
    <t>ORD-106461</t>
  </si>
  <si>
    <t>ORD-106462</t>
  </si>
  <si>
    <t>ORD-106463</t>
  </si>
  <si>
    <t>ORD-106464</t>
  </si>
  <si>
    <t>ORD-106465</t>
  </si>
  <si>
    <t>ORD-106466</t>
  </si>
  <si>
    <t>ORD-106467</t>
  </si>
  <si>
    <t>ORD-106468</t>
  </si>
  <si>
    <t>ORD-106469</t>
  </si>
  <si>
    <t>ORD-106470</t>
  </si>
  <si>
    <t>ORD-106471</t>
  </si>
  <si>
    <t>ORD-106472</t>
  </si>
  <si>
    <t>ORD-106473</t>
  </si>
  <si>
    <t>ORD-106474</t>
  </si>
  <si>
    <t>ORD-106475</t>
  </si>
  <si>
    <t>ORD-106476</t>
  </si>
  <si>
    <t>ORD-106477</t>
  </si>
  <si>
    <t>ORD-106478</t>
  </si>
  <si>
    <t>ORD-106479</t>
  </si>
  <si>
    <t>ORD-106480</t>
  </si>
  <si>
    <t>ORD-106481</t>
  </si>
  <si>
    <t>ORD-106482</t>
  </si>
  <si>
    <t>ORD-106483</t>
  </si>
  <si>
    <t>ORD-106484</t>
  </si>
  <si>
    <t>ORD-106485</t>
  </si>
  <si>
    <t>ORD-106486</t>
  </si>
  <si>
    <t>ORD-106487</t>
  </si>
  <si>
    <t>ORD-106488</t>
  </si>
  <si>
    <t>ORD-106489</t>
  </si>
  <si>
    <t>ORD-106490</t>
  </si>
  <si>
    <t>ORD-106491</t>
  </si>
  <si>
    <t>ORD-106492</t>
  </si>
  <si>
    <t>ORD-106493</t>
  </si>
  <si>
    <t>ORD-106494</t>
  </si>
  <si>
    <t>ORD-106495</t>
  </si>
  <si>
    <t>ORD-106496</t>
  </si>
  <si>
    <t>ORD-106497</t>
  </si>
  <si>
    <t>ORD-106498</t>
  </si>
  <si>
    <t>ORD-106499</t>
  </si>
  <si>
    <t>ORD-106500</t>
  </si>
  <si>
    <t>ORD-106501</t>
  </si>
  <si>
    <t>ORD-106502</t>
  </si>
  <si>
    <t>ORD-106503</t>
  </si>
  <si>
    <t>ORD-106504</t>
  </si>
  <si>
    <t>ORD-106505</t>
  </si>
  <si>
    <t>ORD-106506</t>
  </si>
  <si>
    <t>ORD-106507</t>
  </si>
  <si>
    <t>ORD-106508</t>
  </si>
  <si>
    <t>ORD-106509</t>
  </si>
  <si>
    <t>ORD-106510</t>
  </si>
  <si>
    <t>ORD-106511</t>
  </si>
  <si>
    <t>ORD-106512</t>
  </si>
  <si>
    <t>ORD-106513</t>
  </si>
  <si>
    <t>ORD-106514</t>
  </si>
  <si>
    <t>ORD-106515</t>
  </si>
  <si>
    <t>ORD-106516</t>
  </si>
  <si>
    <t>ORD-106517</t>
  </si>
  <si>
    <t>ORD-106518</t>
  </si>
  <si>
    <t>ORD-106519</t>
  </si>
  <si>
    <t>ORD-106520</t>
  </si>
  <si>
    <t>ORD-106521</t>
  </si>
  <si>
    <t>ORD-106522</t>
  </si>
  <si>
    <t>ORD-106523</t>
  </si>
  <si>
    <t>ORD-106524</t>
  </si>
  <si>
    <t>ORD-106525</t>
  </si>
  <si>
    <t>ORD-106526</t>
  </si>
  <si>
    <t>ORD-106527</t>
  </si>
  <si>
    <t>ORD-106528</t>
  </si>
  <si>
    <t>ORD-106529</t>
  </si>
  <si>
    <t>ORD-106530</t>
  </si>
  <si>
    <t>ORD-106531</t>
  </si>
  <si>
    <t>ORD-106532</t>
  </si>
  <si>
    <t>ORD-106533</t>
  </si>
  <si>
    <t>ORD-106534</t>
  </si>
  <si>
    <t>ORD-106535</t>
  </si>
  <si>
    <t>ORD-106536</t>
  </si>
  <si>
    <t>ORD-106537</t>
  </si>
  <si>
    <t>ORD-106538</t>
  </si>
  <si>
    <t>ORD-106539</t>
  </si>
  <si>
    <t>ORD-106540</t>
  </si>
  <si>
    <t>ORD-106541</t>
  </si>
  <si>
    <t>ORD-106542</t>
  </si>
  <si>
    <t>ORD-106543</t>
  </si>
  <si>
    <t>ORD-106544</t>
  </si>
  <si>
    <t>ORD-106545</t>
  </si>
  <si>
    <t>ORD-106546</t>
  </si>
  <si>
    <t>ORD-106547</t>
  </si>
  <si>
    <t>ORD-106548</t>
  </si>
  <si>
    <t>ORD-106549</t>
  </si>
  <si>
    <t>ORD-106550</t>
  </si>
  <si>
    <t>ORD-106551</t>
  </si>
  <si>
    <t>ORD-106552</t>
  </si>
  <si>
    <t>ORD-106553</t>
  </si>
  <si>
    <t>ORD-106554</t>
  </si>
  <si>
    <t>ORD-106555</t>
  </si>
  <si>
    <t>ORD-106556</t>
  </si>
  <si>
    <t>ORD-106557</t>
  </si>
  <si>
    <t>ORD-106558</t>
  </si>
  <si>
    <t>ORD-106559</t>
  </si>
  <si>
    <t>ORD-106560</t>
  </si>
  <si>
    <t>ORD-106561</t>
  </si>
  <si>
    <t>ORD-106562</t>
  </si>
  <si>
    <t>ORD-106563</t>
  </si>
  <si>
    <t>ORD-106564</t>
  </si>
  <si>
    <t>ORD-106565</t>
  </si>
  <si>
    <t>ORD-106566</t>
  </si>
  <si>
    <t>ORD-106567</t>
  </si>
  <si>
    <t>ORD-106568</t>
  </si>
  <si>
    <t>ORD-106569</t>
  </si>
  <si>
    <t>ORD-106570</t>
  </si>
  <si>
    <t>ORD-106571</t>
  </si>
  <si>
    <t>ORD-106572</t>
  </si>
  <si>
    <t>ORD-106573</t>
  </si>
  <si>
    <t>ORD-106574</t>
  </si>
  <si>
    <t>ORD-106575</t>
  </si>
  <si>
    <t>ORD-106576</t>
  </si>
  <si>
    <t>ORD-106577</t>
  </si>
  <si>
    <t>ORD-106578</t>
  </si>
  <si>
    <t>ORD-106579</t>
  </si>
  <si>
    <t>ORD-106580</t>
  </si>
  <si>
    <t>ORD-106581</t>
  </si>
  <si>
    <t>ORD-106582</t>
  </si>
  <si>
    <t>ORD-106583</t>
  </si>
  <si>
    <t>ORD-106584</t>
  </si>
  <si>
    <t>ORD-106585</t>
  </si>
  <si>
    <t>ORD-106586</t>
  </si>
  <si>
    <t>ORD-106587</t>
  </si>
  <si>
    <t>ORD-106588</t>
  </si>
  <si>
    <t>ORD-106589</t>
  </si>
  <si>
    <t>ORD-106590</t>
  </si>
  <si>
    <t>ORD-106591</t>
  </si>
  <si>
    <t>ORD-106592</t>
  </si>
  <si>
    <t>ORD-106593</t>
  </si>
  <si>
    <t>ORD-106594</t>
  </si>
  <si>
    <t>ORD-106595</t>
  </si>
  <si>
    <t>ORD-106596</t>
  </si>
  <si>
    <t>ORD-106597</t>
  </si>
  <si>
    <t>ORD-106598</t>
  </si>
  <si>
    <t>ORD-106599</t>
  </si>
  <si>
    <t>ORD-106600</t>
  </si>
  <si>
    <t>ORD-106601</t>
  </si>
  <si>
    <t>ORD-106602</t>
  </si>
  <si>
    <t>ORD-106603</t>
  </si>
  <si>
    <t>ORD-106604</t>
  </si>
  <si>
    <t>ORD-106605</t>
  </si>
  <si>
    <t>ORD-106606</t>
  </si>
  <si>
    <t>ORD-106607</t>
  </si>
  <si>
    <t>ORD-106608</t>
  </si>
  <si>
    <t>ORD-106609</t>
  </si>
  <si>
    <t>ORD-106610</t>
  </si>
  <si>
    <t>ORD-106611</t>
  </si>
  <si>
    <t>ORD-106612</t>
  </si>
  <si>
    <t>ORD-106613</t>
  </si>
  <si>
    <t>ORD-106614</t>
  </si>
  <si>
    <t>ORD-106615</t>
  </si>
  <si>
    <t>ORD-106616</t>
  </si>
  <si>
    <t>ORD-106617</t>
  </si>
  <si>
    <t>ORD-106618</t>
  </si>
  <si>
    <t>ORD-106619</t>
  </si>
  <si>
    <t>ORD-106620</t>
  </si>
  <si>
    <t>ORD-106621</t>
  </si>
  <si>
    <t>ORD-106622</t>
  </si>
  <si>
    <t>ORD-106623</t>
  </si>
  <si>
    <t>ORD-106624</t>
  </si>
  <si>
    <t>ORD-106625</t>
  </si>
  <si>
    <t>ORD-106626</t>
  </si>
  <si>
    <t>ORD-106627</t>
  </si>
  <si>
    <t>ORD-106628</t>
  </si>
  <si>
    <t>ORD-106629</t>
  </si>
  <si>
    <t>ORD-106630</t>
  </si>
  <si>
    <t>ORD-106631</t>
  </si>
  <si>
    <t>ORD-106632</t>
  </si>
  <si>
    <t>ORD-106633</t>
  </si>
  <si>
    <t>ORD-106634</t>
  </si>
  <si>
    <t>ORD-106635</t>
  </si>
  <si>
    <t>ORD-106636</t>
  </si>
  <si>
    <t>ORD-106637</t>
  </si>
  <si>
    <t>ORD-106638</t>
  </si>
  <si>
    <t>ORD-106639</t>
  </si>
  <si>
    <t>ORD-106640</t>
  </si>
  <si>
    <t>ORD-106641</t>
  </si>
  <si>
    <t>ORD-106642</t>
  </si>
  <si>
    <t>ORD-106643</t>
  </si>
  <si>
    <t>ORD-106644</t>
  </si>
  <si>
    <t>ORD-106645</t>
  </si>
  <si>
    <t>ORD-106646</t>
  </si>
  <si>
    <t>ORD-106647</t>
  </si>
  <si>
    <t>ORD-106648</t>
  </si>
  <si>
    <t>ORD-106649</t>
  </si>
  <si>
    <t>ORD-106650</t>
  </si>
  <si>
    <t>ORD-106651</t>
  </si>
  <si>
    <t>ORD-106652</t>
  </si>
  <si>
    <t>ORD-106653</t>
  </si>
  <si>
    <t>ORD-106654</t>
  </si>
  <si>
    <t>ORD-106655</t>
  </si>
  <si>
    <t>ORD-106656</t>
  </si>
  <si>
    <t>ORD-106657</t>
  </si>
  <si>
    <t>ORD-106658</t>
  </si>
  <si>
    <t>ORD-106659</t>
  </si>
  <si>
    <t>ORD-106660</t>
  </si>
  <si>
    <t>ORD-106661</t>
  </si>
  <si>
    <t>ORD-106662</t>
  </si>
  <si>
    <t>ORD-106663</t>
  </si>
  <si>
    <t>ORD-106664</t>
  </si>
  <si>
    <t>ORD-106665</t>
  </si>
  <si>
    <t>ORD-106666</t>
  </si>
  <si>
    <t>ORD-106667</t>
  </si>
  <si>
    <t>ORD-106668</t>
  </si>
  <si>
    <t>ORD-106669</t>
  </si>
  <si>
    <t>ORD-106670</t>
  </si>
  <si>
    <t>ORD-106671</t>
  </si>
  <si>
    <t>ORD-106672</t>
  </si>
  <si>
    <t>ORD-106673</t>
  </si>
  <si>
    <t>ORD-106674</t>
  </si>
  <si>
    <t>ORD-106675</t>
  </si>
  <si>
    <t>ORD-106676</t>
  </si>
  <si>
    <t>ORD-106677</t>
  </si>
  <si>
    <t>ORD-106678</t>
  </si>
  <si>
    <t>ORD-106679</t>
  </si>
  <si>
    <t>ORD-106680</t>
  </si>
  <si>
    <t>ORD-106681</t>
  </si>
  <si>
    <t>ORD-106682</t>
  </si>
  <si>
    <t>ORD-106683</t>
  </si>
  <si>
    <t>ORD-106684</t>
  </si>
  <si>
    <t>ORD-106685</t>
  </si>
  <si>
    <t>ORD-106686</t>
  </si>
  <si>
    <t>ORD-106687</t>
  </si>
  <si>
    <t>ORD-106688</t>
  </si>
  <si>
    <t>ORD-106689</t>
  </si>
  <si>
    <t>ORD-106690</t>
  </si>
  <si>
    <t>ORD-106691</t>
  </si>
  <si>
    <t>ORD-106692</t>
  </si>
  <si>
    <t>ORD-106693</t>
  </si>
  <si>
    <t>ORD-106694</t>
  </si>
  <si>
    <t>ORD-106695</t>
  </si>
  <si>
    <t>ORD-106696</t>
  </si>
  <si>
    <t>ORD-106697</t>
  </si>
  <si>
    <t>ORD-106698</t>
  </si>
  <si>
    <t>ORD-106699</t>
  </si>
  <si>
    <t>ORD-106700</t>
  </si>
  <si>
    <t>ORD-106701</t>
  </si>
  <si>
    <t>ORD-106702</t>
  </si>
  <si>
    <t>ORD-106703</t>
  </si>
  <si>
    <t>ORD-106704</t>
  </si>
  <si>
    <t>ORD-106705</t>
  </si>
  <si>
    <t>ORD-106706</t>
  </si>
  <si>
    <t>ORD-106707</t>
  </si>
  <si>
    <t>ORD-106708</t>
  </si>
  <si>
    <t>ORD-106709</t>
  </si>
  <si>
    <t>ORD-106710</t>
  </si>
  <si>
    <t>ORD-106711</t>
  </si>
  <si>
    <t>ORD-106712</t>
  </si>
  <si>
    <t>ORD-106713</t>
  </si>
  <si>
    <t>ORD-106714</t>
  </si>
  <si>
    <t>ORD-106715</t>
  </si>
  <si>
    <t>ORD-106716</t>
  </si>
  <si>
    <t>ORD-106717</t>
  </si>
  <si>
    <t>ORD-106718</t>
  </si>
  <si>
    <t>ORD-106719</t>
  </si>
  <si>
    <t>ORD-106720</t>
  </si>
  <si>
    <t>ORD-106721</t>
  </si>
  <si>
    <t>ORD-106722</t>
  </si>
  <si>
    <t>ORD-106723</t>
  </si>
  <si>
    <t>ORD-106724</t>
  </si>
  <si>
    <t>ORD-106725</t>
  </si>
  <si>
    <t>ORD-106726</t>
  </si>
  <si>
    <t>ORD-106727</t>
  </si>
  <si>
    <t>ORD-106728</t>
  </si>
  <si>
    <t>ORD-106729</t>
  </si>
  <si>
    <t>ORD-106730</t>
  </si>
  <si>
    <t>ORD-106731</t>
  </si>
  <si>
    <t>ORD-106732</t>
  </si>
  <si>
    <t>ORD-106733</t>
  </si>
  <si>
    <t>ORD-106734</t>
  </si>
  <si>
    <t>ORD-106735</t>
  </si>
  <si>
    <t>ORD-106736</t>
  </si>
  <si>
    <t>ORD-106737</t>
  </si>
  <si>
    <t>ORD-106738</t>
  </si>
  <si>
    <t>ORD-106739</t>
  </si>
  <si>
    <t>ORD-106740</t>
  </si>
  <si>
    <t>ORD-106741</t>
  </si>
  <si>
    <t>ORD-106742</t>
  </si>
  <si>
    <t>ORD-106743</t>
  </si>
  <si>
    <t>ORD-106744</t>
  </si>
  <si>
    <t>ORD-106745</t>
  </si>
  <si>
    <t>ORD-106746</t>
  </si>
  <si>
    <t>ORD-106747</t>
  </si>
  <si>
    <t>ORD-106748</t>
  </si>
  <si>
    <t>ORD-106749</t>
  </si>
  <si>
    <t>ORD-106750</t>
  </si>
  <si>
    <t>ORD-106751</t>
  </si>
  <si>
    <t>ORD-106752</t>
  </si>
  <si>
    <t>ORD-106753</t>
  </si>
  <si>
    <t>ORD-106754</t>
  </si>
  <si>
    <t>ORD-106755</t>
  </si>
  <si>
    <t>ORD-106756</t>
  </si>
  <si>
    <t>ORD-106757</t>
  </si>
  <si>
    <t>ORD-106758</t>
  </si>
  <si>
    <t>ORD-106759</t>
  </si>
  <si>
    <t>ORD-106760</t>
  </si>
  <si>
    <t>ORD-106761</t>
  </si>
  <si>
    <t>ORD-106762</t>
  </si>
  <si>
    <t>ORD-106763</t>
  </si>
  <si>
    <t>ORD-106764</t>
  </si>
  <si>
    <t>ORD-106765</t>
  </si>
  <si>
    <t>ORD-106766</t>
  </si>
  <si>
    <t>ORD-106767</t>
  </si>
  <si>
    <t>ORD-106768</t>
  </si>
  <si>
    <t>ORD-106769</t>
  </si>
  <si>
    <t>ORD-106770</t>
  </si>
  <si>
    <t>ORD-106771</t>
  </si>
  <si>
    <t>ORD-106772</t>
  </si>
  <si>
    <t>ORD-106773</t>
  </si>
  <si>
    <t>ORD-106774</t>
  </si>
  <si>
    <t>ORD-106775</t>
  </si>
  <si>
    <t>ORD-106776</t>
  </si>
  <si>
    <t>ORD-106777</t>
  </si>
  <si>
    <t>ORD-106778</t>
  </si>
  <si>
    <t>ORD-106779</t>
  </si>
  <si>
    <t>ORD-106780</t>
  </si>
  <si>
    <t>ORD-106781</t>
  </si>
  <si>
    <t>ORD-106782</t>
  </si>
  <si>
    <t>ORD-106783</t>
  </si>
  <si>
    <t>ORD-106784</t>
  </si>
  <si>
    <t>ORD-106785</t>
  </si>
  <si>
    <t>ORD-106786</t>
  </si>
  <si>
    <t>ORD-106787</t>
  </si>
  <si>
    <t>ORD-106788</t>
  </si>
  <si>
    <t>ORD-106789</t>
  </si>
  <si>
    <t>ORD-106790</t>
  </si>
  <si>
    <t>ORD-106791</t>
  </si>
  <si>
    <t>ORD-106792</t>
  </si>
  <si>
    <t>ORD-106793</t>
  </si>
  <si>
    <t>ORD-106794</t>
  </si>
  <si>
    <t>ORD-106795</t>
  </si>
  <si>
    <t>ORD-106796</t>
  </si>
  <si>
    <t>ORD-106797</t>
  </si>
  <si>
    <t>ORD-106798</t>
  </si>
  <si>
    <t>ORD-106799</t>
  </si>
  <si>
    <t>ORD-106800</t>
  </si>
  <si>
    <t>ORD-106801</t>
  </si>
  <si>
    <t>ORD-106802</t>
  </si>
  <si>
    <t>ORD-106803</t>
  </si>
  <si>
    <t>ORD-106804</t>
  </si>
  <si>
    <t>ORD-106805</t>
  </si>
  <si>
    <t>ORD-106806</t>
  </si>
  <si>
    <t>ORD-106807</t>
  </si>
  <si>
    <t>ORD-106808</t>
  </si>
  <si>
    <t>ORD-106809</t>
  </si>
  <si>
    <t>ORD-106810</t>
  </si>
  <si>
    <t>ORD-106811</t>
  </si>
  <si>
    <t>ORD-106812</t>
  </si>
  <si>
    <t>ORD-106813</t>
  </si>
  <si>
    <t>ORD-106814</t>
  </si>
  <si>
    <t>ORD-106815</t>
  </si>
  <si>
    <t>ORD-106816</t>
  </si>
  <si>
    <t>ORD-106817</t>
  </si>
  <si>
    <t>ORD-106818</t>
  </si>
  <si>
    <t>ORD-106819</t>
  </si>
  <si>
    <t>ORD-106820</t>
  </si>
  <si>
    <t>ORD-106821</t>
  </si>
  <si>
    <t>ORD-106822</t>
  </si>
  <si>
    <t>ORD-106823</t>
  </si>
  <si>
    <t>ORD-106824</t>
  </si>
  <si>
    <t>ORD-106825</t>
  </si>
  <si>
    <t>ORD-106826</t>
  </si>
  <si>
    <t>ORD-106827</t>
  </si>
  <si>
    <t>ORD-106828</t>
  </si>
  <si>
    <t>ORD-106829</t>
  </si>
  <si>
    <t>ORD-106830</t>
  </si>
  <si>
    <t>ORD-106831</t>
  </si>
  <si>
    <t>ORD-106832</t>
  </si>
  <si>
    <t>ORD-106833</t>
  </si>
  <si>
    <t>ORD-106834</t>
  </si>
  <si>
    <t>ORD-106835</t>
  </si>
  <si>
    <t>ORD-106836</t>
  </si>
  <si>
    <t>ORD-106837</t>
  </si>
  <si>
    <t>ORD-106838</t>
  </si>
  <si>
    <t>ORD-106839</t>
  </si>
  <si>
    <t>ORD-106840</t>
  </si>
  <si>
    <t>ORD-106841</t>
  </si>
  <si>
    <t>ORD-106842</t>
  </si>
  <si>
    <t>ORD-106843</t>
  </si>
  <si>
    <t>ORD-106844</t>
  </si>
  <si>
    <t>ORD-106845</t>
  </si>
  <si>
    <t>ORD-106846</t>
  </si>
  <si>
    <t>ORD-106847</t>
  </si>
  <si>
    <t>ORD-106848</t>
  </si>
  <si>
    <t>ORD-106849</t>
  </si>
  <si>
    <t>ORD-106850</t>
  </si>
  <si>
    <t>ORD-106851</t>
  </si>
  <si>
    <t>ORD-106852</t>
  </si>
  <si>
    <t>ORD-106853</t>
  </si>
  <si>
    <t>ORD-106854</t>
  </si>
  <si>
    <t>ORD-106855</t>
  </si>
  <si>
    <t>ORD-106856</t>
  </si>
  <si>
    <t>ORD-106857</t>
  </si>
  <si>
    <t>ORD-106858</t>
  </si>
  <si>
    <t>ORD-106859</t>
  </si>
  <si>
    <t>ORD-106860</t>
  </si>
  <si>
    <t>ORD-106861</t>
  </si>
  <si>
    <t>ORD-106862</t>
  </si>
  <si>
    <t>ORD-106863</t>
  </si>
  <si>
    <t>ORD-106864</t>
  </si>
  <si>
    <t>ORD-106865</t>
  </si>
  <si>
    <t>ORD-106866</t>
  </si>
  <si>
    <t>ORD-106867</t>
  </si>
  <si>
    <t>ORD-106868</t>
  </si>
  <si>
    <t>ORD-106869</t>
  </si>
  <si>
    <t>ORD-106870</t>
  </si>
  <si>
    <t>ORD-106871</t>
  </si>
  <si>
    <t>ORD-106872</t>
  </si>
  <si>
    <t>ORD-106873</t>
  </si>
  <si>
    <t>ORD-106874</t>
  </si>
  <si>
    <t>ORD-106875</t>
  </si>
  <si>
    <t>ORD-106876</t>
  </si>
  <si>
    <t>ORD-106877</t>
  </si>
  <si>
    <t>ORD-106878</t>
  </si>
  <si>
    <t>ORD-106879</t>
  </si>
  <si>
    <t>ORD-106880</t>
  </si>
  <si>
    <t>ORD-106881</t>
  </si>
  <si>
    <t>ORD-106882</t>
  </si>
  <si>
    <t>ORD-106883</t>
  </si>
  <si>
    <t>ORD-106884</t>
  </si>
  <si>
    <t>ORD-106885</t>
  </si>
  <si>
    <t>ORD-106886</t>
  </si>
  <si>
    <t>ORD-106887</t>
  </si>
  <si>
    <t>ORD-106888</t>
  </si>
  <si>
    <t>ORD-106889</t>
  </si>
  <si>
    <t>ORD-106890</t>
  </si>
  <si>
    <t>ORD-106891</t>
  </si>
  <si>
    <t>ORD-106892</t>
  </si>
  <si>
    <t>ORD-106893</t>
  </si>
  <si>
    <t>ORD-106894</t>
  </si>
  <si>
    <t>ORD-106895</t>
  </si>
  <si>
    <t>ORD-106896</t>
  </si>
  <si>
    <t>ORD-106897</t>
  </si>
  <si>
    <t>ORD-106898</t>
  </si>
  <si>
    <t>ORD-106899</t>
  </si>
  <si>
    <t>ORD-106900</t>
  </si>
  <si>
    <t>ORD-106901</t>
  </si>
  <si>
    <t>ORD-106902</t>
  </si>
  <si>
    <t>ORD-106903</t>
  </si>
  <si>
    <t>ORD-106904</t>
  </si>
  <si>
    <t>ORD-106905</t>
  </si>
  <si>
    <t>ORD-106906</t>
  </si>
  <si>
    <t>ORD-106907</t>
  </si>
  <si>
    <t>ORD-106908</t>
  </si>
  <si>
    <t>ORD-106909</t>
  </si>
  <si>
    <t>ORD-106910</t>
  </si>
  <si>
    <t>ORD-106911</t>
  </si>
  <si>
    <t>ORD-106912</t>
  </si>
  <si>
    <t>ORD-106913</t>
  </si>
  <si>
    <t>ORD-106914</t>
  </si>
  <si>
    <t>ORD-106915</t>
  </si>
  <si>
    <t>ORD-106916</t>
  </si>
  <si>
    <t>ORD-106917</t>
  </si>
  <si>
    <t>ORD-106918</t>
  </si>
  <si>
    <t>ORD-106919</t>
  </si>
  <si>
    <t>ORD-106920</t>
  </si>
  <si>
    <t>ORD-106921</t>
  </si>
  <si>
    <t>ORD-106922</t>
  </si>
  <si>
    <t>ORD-106923</t>
  </si>
  <si>
    <t>ORD-106924</t>
  </si>
  <si>
    <t>ORD-106925</t>
  </si>
  <si>
    <t>ORD-106926</t>
  </si>
  <si>
    <t>ORD-106927</t>
  </si>
  <si>
    <t>ORD-106928</t>
  </si>
  <si>
    <t>ORD-106929</t>
  </si>
  <si>
    <t>ORD-106930</t>
  </si>
  <si>
    <t>ORD-106931</t>
  </si>
  <si>
    <t>ORD-106932</t>
  </si>
  <si>
    <t>ORD-106933</t>
  </si>
  <si>
    <t>ORD-106934</t>
  </si>
  <si>
    <t>ORD-106935</t>
  </si>
  <si>
    <t>ORD-106936</t>
  </si>
  <si>
    <t>ORD-106937</t>
  </si>
  <si>
    <t>ORD-106938</t>
  </si>
  <si>
    <t>ORD-106939</t>
  </si>
  <si>
    <t>ORD-106940</t>
  </si>
  <si>
    <t>ORD-106941</t>
  </si>
  <si>
    <t>ORD-106942</t>
  </si>
  <si>
    <t>ORD-106943</t>
  </si>
  <si>
    <t>ORD-106944</t>
  </si>
  <si>
    <t>ORD-106945</t>
  </si>
  <si>
    <t>ORD-106946</t>
  </si>
  <si>
    <t>ORD-106947</t>
  </si>
  <si>
    <t>ORD-106948</t>
  </si>
  <si>
    <t>ORD-106949</t>
  </si>
  <si>
    <t>CUST-1127</t>
  </si>
  <si>
    <t>ORD-106950</t>
  </si>
  <si>
    <t>ORD-106951</t>
  </si>
  <si>
    <t>ORD-106952</t>
  </si>
  <si>
    <t>ORD-106953</t>
  </si>
  <si>
    <t>ORD-106954</t>
  </si>
  <si>
    <t>ORD-106955</t>
  </si>
  <si>
    <t>ORD-106956</t>
  </si>
  <si>
    <t>ORD-106957</t>
  </si>
  <si>
    <t>ORD-106958</t>
  </si>
  <si>
    <t>ORD-106959</t>
  </si>
  <si>
    <t>ORD-106960</t>
  </si>
  <si>
    <t>ORD-106961</t>
  </si>
  <si>
    <t>ORD-106962</t>
  </si>
  <si>
    <t>ORD-106963</t>
  </si>
  <si>
    <t>ORD-106964</t>
  </si>
  <si>
    <t>ORD-106965</t>
  </si>
  <si>
    <t>ORD-106966</t>
  </si>
  <si>
    <t>ORD-106967</t>
  </si>
  <si>
    <t>ORD-106968</t>
  </si>
  <si>
    <t>ORD-106969</t>
  </si>
  <si>
    <t>ORD-106970</t>
  </si>
  <si>
    <t>ORD-106971</t>
  </si>
  <si>
    <t>ORD-106972</t>
  </si>
  <si>
    <t>ORD-106973</t>
  </si>
  <si>
    <t>ORD-106974</t>
  </si>
  <si>
    <t>ORD-106975</t>
  </si>
  <si>
    <t>ORD-106976</t>
  </si>
  <si>
    <t>ORD-106977</t>
  </si>
  <si>
    <t>ORD-106978</t>
  </si>
  <si>
    <t>ORD-106979</t>
  </si>
  <si>
    <t>ORD-106980</t>
  </si>
  <si>
    <t>ORD-106981</t>
  </si>
  <si>
    <t>ORD-106982</t>
  </si>
  <si>
    <t>ORD-106983</t>
  </si>
  <si>
    <t>ORD-106984</t>
  </si>
  <si>
    <t>ORD-106985</t>
  </si>
  <si>
    <t>ORD-106986</t>
  </si>
  <si>
    <t>ORD-106987</t>
  </si>
  <si>
    <t>ORD-106988</t>
  </si>
  <si>
    <t>ORD-106989</t>
  </si>
  <si>
    <t>ORD-106990</t>
  </si>
  <si>
    <t>ORD-106991</t>
  </si>
  <si>
    <t>ORD-106992</t>
  </si>
  <si>
    <t>ORD-106993</t>
  </si>
  <si>
    <t>ORD-106994</t>
  </si>
  <si>
    <t>ORD-106995</t>
  </si>
  <si>
    <t>ORD-106996</t>
  </si>
  <si>
    <t>ORD-106997</t>
  </si>
  <si>
    <t>ORD-106998</t>
  </si>
  <si>
    <t>ORD-106999</t>
  </si>
  <si>
    <t>ORD-107000</t>
  </si>
  <si>
    <t>Project</t>
  </si>
  <si>
    <t>Purpose</t>
  </si>
  <si>
    <t>Rows</t>
  </si>
  <si>
    <t>Note</t>
  </si>
  <si>
    <t>Sales Performance &amp; Business Insights Dashboard</t>
  </si>
  <si>
    <t>Practice end-to-end Data Analyst workflow using Excel, MySQL and later Power BI.</t>
  </si>
  <si>
    <t>Raw data intentionally contains a small number of duplicates, missing values and text inconsistencies for the cleaning stage.</t>
  </si>
  <si>
    <t>Unknown Customer</t>
  </si>
  <si>
    <t>Unknown</t>
  </si>
  <si>
    <t>Total Sales</t>
  </si>
  <si>
    <t>Total Profit</t>
  </si>
  <si>
    <t>Orders</t>
  </si>
  <si>
    <t>Quantity Sold</t>
  </si>
  <si>
    <t>Average Order Value</t>
  </si>
  <si>
    <t>Row Labels</t>
  </si>
  <si>
    <t>Grand Total</t>
  </si>
  <si>
    <t>Sum of Sales</t>
  </si>
  <si>
    <t>Clean_Region</t>
  </si>
  <si>
    <t>Sum of Profit</t>
  </si>
  <si>
    <t>South Profit Margin</t>
  </si>
  <si>
    <t>GETPIVOTDATA("Sum of Cost",$A$3,"Region","East")</t>
  </si>
  <si>
    <t>Sum of Quantity</t>
  </si>
  <si>
    <t>Sum of Discount Profit Margin</t>
  </si>
  <si>
    <t>2024</t>
  </si>
  <si>
    <t>2025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</si>
  <si>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</si>
  <si>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</si>
  <si>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</si>
  <si>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</si>
  <si>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</si>
  <si>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</si>
  <si>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</si>
  <si>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</si>
  <si>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</si>
  <si>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</si>
  <si>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</si>
  <si>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</si>
  <si>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</si>
  <si>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</si>
  <si>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</si>
  <si>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</si>
  <si>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Growth</t>
  </si>
  <si>
    <t>Porfit Growth</t>
  </si>
  <si>
    <t>SALES PERFORMANCE DASHBOARD</t>
  </si>
  <si>
    <t>Total Profits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</si>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</sst>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yyyy\-mm\-dd\ hh:mm:ss"/>
    <numFmt numFmtId="165" formatCode="_ &quot;₹&quot;\ * #,##0_ ;_ &quot;₹&quot;\ * \-#,##0_ ;_ &quot;₹&quot;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4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1" fillId="0" borderId="0" xfId="1" applyFont="1" applyFill="1" applyBorder="1" applyAlignment="1">
      <alignment horizontal="center" vertical="top"/>
    </xf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rrabolu venkata krishna" refreshedDate="46247.564992245367" createdVersion="8" refreshedVersion="8" minRefreshableVersion="3" recordCount="7000" xr:uid="{78F0633D-6B9D-4C61-BD9B-352DEEC79715}">
  <cacheSource type="worksheet">
    <worksheetSource ref="A1:O7001" sheet="Raw_Sales_Data"/>
  </cacheSource>
  <cacheFields count="17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6-01-01T00:00:00"/>
    </cacheField>
    <cacheField name="Customer_ID" numFmtId="0">
      <sharedItems/>
    </cacheField>
    <cacheField name="Customer_Name" numFmtId="0">
      <sharedItems/>
    </cacheField>
    <cacheField name="Region" numFmtId="0">
      <sharedItems count="6">
        <s v="West"/>
        <s v="East"/>
        <s v="North"/>
        <s v="South"/>
        <s v="West " u="1"/>
        <s v=" West " u="1"/>
      </sharedItems>
    </cacheField>
    <cacheField name="State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_Category" numFmtId="0">
      <sharedItems count="9">
        <s v="Phones"/>
        <s v="Chairs"/>
        <s v="Accessories"/>
        <s v="Tables"/>
        <s v="Paper"/>
        <s v="Binders"/>
        <s v="Stationery"/>
        <s v="Storage"/>
        <s v="Laptops"/>
      </sharedItems>
    </cacheField>
    <cacheField name="Product" numFmtId="0">
      <sharedItems count="27">
        <s v="OnePlus Nord"/>
        <s v="Ergo Chair"/>
        <s v="Mechanical Keyboard"/>
        <s v="Mesh Chair"/>
        <s v="Office Table"/>
        <s v="A4 Copy Paper"/>
        <s v="Document Folder"/>
        <s v="Ring Binder"/>
        <s v="Notebook Pack"/>
        <s v="USB-C Hub"/>
        <s v="Bookshelf"/>
        <s v="AeroBook 14"/>
        <s v="Legal Paper"/>
        <s v="Meeting Table"/>
        <s v="Wireless Mouse"/>
        <s v="Pixel Max"/>
        <s v="Photo Paper"/>
        <s v="UltraNote 15"/>
        <s v="Galaxy Pro"/>
        <s v="Presentation Folder"/>
        <s v="Filing Cabinet"/>
        <s v="Study Table"/>
        <s v="Marker Set"/>
        <s v="Storage Rack"/>
        <s v="Premium Pens"/>
        <s v="Executive Chair"/>
        <s v="ProBook X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44">
      <sharedItems containsSemiMixedTypes="0" containsString="0" containsNumber="1" minValue="80.72" maxValue="99937.61"/>
    </cacheField>
    <cacheField name="Discount" numFmtId="0">
      <sharedItems containsSemiMixedTypes="0" containsString="0" containsNumber="1" minValue="0" maxValue="0.25" count="6">
        <n v="0.1"/>
        <n v="0.05"/>
        <n v="0.15"/>
        <n v="0"/>
        <n v="0.2"/>
        <n v="0.25"/>
      </sharedItems>
    </cacheField>
    <cacheField name="Sales" numFmtId="44">
      <sharedItems containsSemiMixedTypes="0" containsString="0" containsNumber="1" minValue="78.569999999999993" maxValue="873247.95"/>
    </cacheField>
    <cacheField name="Cost" numFmtId="44">
      <sharedItems containsSemiMixedTypes="0" containsString="0" containsNumber="1" minValue="64.97" maxValue="706817.22" count="6975">
        <n v="37178.879999999997"/>
        <n v="36562.21"/>
        <n v="1819.35"/>
        <n v="7475.38"/>
        <n v="18386.5"/>
        <n v="1328.97"/>
        <n v="89072.06"/>
        <n v="85.95"/>
        <n v="351.04"/>
        <n v="256.56"/>
        <n v="581.42999999999995"/>
        <n v="4829.1000000000004"/>
        <n v="189.89"/>
        <n v="1157.31"/>
        <n v="11855.09"/>
        <n v="581.41"/>
        <n v="245426.18"/>
        <n v="32684.400000000001"/>
        <n v="5695.45"/>
        <n v="1222.21"/>
        <n v="629.35"/>
        <n v="3108.69"/>
        <n v="55923.66"/>
        <n v="5739.94"/>
        <n v="445.55"/>
        <n v="43573.49"/>
        <n v="43617.59"/>
        <n v="524.12"/>
        <n v="20558.91"/>
        <n v="199848.99"/>
        <n v="46813.440000000002"/>
        <n v="204545.92000000001"/>
        <n v="953.41"/>
        <n v="2267.14"/>
        <n v="263800.28000000003"/>
        <n v="37587.769999999997"/>
        <n v="19621.25"/>
        <n v="5096.83"/>
        <n v="3562.13"/>
        <n v="623.46"/>
        <n v="304.29000000000002"/>
        <n v="1190.8499999999999"/>
        <n v="60725.79"/>
        <n v="505.97"/>
        <n v="11717.76"/>
        <n v="34436.9"/>
        <n v="4524"/>
        <n v="33376.61"/>
        <n v="11389.43"/>
        <n v="160.94"/>
        <n v="183.74"/>
        <n v="229.07"/>
        <n v="26343.16"/>
        <n v="885.37"/>
        <n v="29244.13"/>
        <n v="23645.25"/>
        <n v="709.26"/>
        <n v="116419.81"/>
        <n v="4702.7299999999996"/>
        <n v="14287.36"/>
        <n v="77520.13"/>
        <n v="5275.33"/>
        <n v="15466.86"/>
        <n v="272.16000000000003"/>
        <n v="631.41"/>
        <n v="427.38"/>
        <n v="699.16"/>
        <n v="14170.82"/>
        <n v="79262.8"/>
        <n v="4348.4399999999996"/>
        <n v="151.30000000000001"/>
        <n v="436.68"/>
        <n v="2648.6"/>
        <n v="43229.25"/>
        <n v="10486.25"/>
        <n v="201.14"/>
        <n v="980.59"/>
        <n v="14206"/>
        <n v="46085.83"/>
        <n v="29614.46"/>
        <n v="7102.48"/>
        <n v="40430.57"/>
        <n v="18946.990000000002"/>
        <n v="9538.3799999999992"/>
        <n v="9481.3700000000008"/>
        <n v="108644.95"/>
        <n v="45598.89"/>
        <n v="342.52"/>
        <n v="28242.51"/>
        <n v="273248.96000000002"/>
        <n v="3218.96"/>
        <n v="13377.12"/>
        <n v="17770.22"/>
        <n v="414.46"/>
        <n v="5814.05"/>
        <n v="55696.29"/>
        <n v="42515.49"/>
        <n v="12864.56"/>
        <n v="511761.79"/>
        <n v="63012.09"/>
        <n v="1596.1"/>
        <n v="13480.16"/>
        <n v="4651.34"/>
        <n v="192747.84"/>
        <n v="9090.58"/>
        <n v="5488.06"/>
        <n v="11765.08"/>
        <n v="973.53"/>
        <n v="6394.57"/>
        <n v="62141.2"/>
        <n v="126381.91"/>
        <n v="640.70000000000005"/>
        <n v="193578.41"/>
        <n v="26450.63"/>
        <n v="18980.05"/>
        <n v="54528.57"/>
        <n v="17556.89"/>
        <n v="1414.94"/>
        <n v="4875.03"/>
        <n v="27674.37"/>
        <n v="20802.88"/>
        <n v="7816.82"/>
        <n v="6483.79"/>
        <n v="12931.88"/>
        <n v="278075.36"/>
        <n v="6933.35"/>
        <n v="60076.26"/>
        <n v="186.7"/>
        <n v="8384.8799999999992"/>
        <n v="677.72"/>
        <n v="1005.15"/>
        <n v="929.31"/>
        <n v="56315.43"/>
        <n v="23976.84"/>
        <n v="190.85"/>
        <n v="61514.51"/>
        <n v="241.89"/>
        <n v="41407.94"/>
        <n v="22773.48"/>
        <n v="3944.06"/>
        <n v="84384.76"/>
        <n v="1581.34"/>
        <n v="2001.16"/>
        <n v="17768.87"/>
        <n v="99484.42"/>
        <n v="4779.97"/>
        <n v="679.29"/>
        <n v="43069.94"/>
        <n v="115716.94"/>
        <n v="286768.7"/>
        <n v="402.49"/>
        <n v="48002.25"/>
        <n v="26651.25"/>
        <n v="30775.87"/>
        <n v="17067.98"/>
        <n v="460.23"/>
        <n v="25140.15"/>
        <n v="9681.81"/>
        <n v="272172.40999999997"/>
        <n v="15823.66"/>
        <n v="90993.919999999998"/>
        <n v="1719.9"/>
        <n v="21260.34"/>
        <n v="68414.759999999995"/>
        <n v="5439.1"/>
        <n v="1014.5"/>
        <n v="53687.57"/>
        <n v="29910.47"/>
        <n v="3815.19"/>
        <n v="17548.02"/>
        <n v="118156.55"/>
        <n v="5035.16"/>
        <n v="10802.15"/>
        <n v="6930.69"/>
        <n v="119.86"/>
        <n v="669.15"/>
        <n v="976.42"/>
        <n v="31499.26"/>
        <n v="2524.39"/>
        <n v="92074.4"/>
        <n v="865.65"/>
        <n v="729.22"/>
        <n v="55327.39"/>
        <n v="637.42999999999995"/>
        <n v="150.66"/>
        <n v="187323.72"/>
        <n v="14927.22"/>
        <n v="1939.27"/>
        <n v="3551.34"/>
        <n v="358066.71"/>
        <n v="242.39"/>
        <n v="381.89"/>
        <n v="230188.65"/>
        <n v="393.39"/>
        <n v="163.88"/>
        <n v="92314.17"/>
        <n v="28202.29"/>
        <n v="1560.11"/>
        <n v="417.32"/>
        <n v="96.55"/>
        <n v="19944.89"/>
        <n v="56028.65"/>
        <n v="1283.96"/>
        <n v="18045.96"/>
        <n v="157.91"/>
        <n v="53716.639999999999"/>
        <n v="3583.49"/>
        <n v="50107.46"/>
        <n v="3322.79"/>
        <n v="9331.57"/>
        <n v="15940.21"/>
        <n v="40921.22"/>
        <n v="15977.67"/>
        <n v="342.21"/>
        <n v="180.97"/>
        <n v="8423.98"/>
        <n v="3238.98"/>
        <n v="43562.78"/>
        <n v="320655.98"/>
        <n v="439.43"/>
        <n v="415.53"/>
        <n v="1440.6"/>
        <n v="11099.27"/>
        <n v="118857.14"/>
        <n v="7765.63"/>
        <n v="47943.68"/>
        <n v="1330.8"/>
        <n v="970.73"/>
        <n v="83332.679999999993"/>
        <n v="2214.27"/>
        <n v="183678.28"/>
        <n v="466.64"/>
        <n v="310.43"/>
        <n v="4765.84"/>
        <n v="11050.22"/>
        <n v="26512.560000000001"/>
        <n v="185283.67"/>
        <n v="184.78"/>
        <n v="18183.599999999999"/>
        <n v="4647.95"/>
        <n v="311.98"/>
        <n v="344.26"/>
        <n v="183910.89"/>
        <n v="1538.77"/>
        <n v="9384.76"/>
        <n v="14381.48"/>
        <n v="401.52"/>
        <n v="28576.91"/>
        <n v="267.8"/>
        <n v="22342.080000000002"/>
        <n v="1178.71"/>
        <n v="25705.94"/>
        <n v="15747.01"/>
        <n v="1141.3499999999999"/>
        <n v="1886.9"/>
        <n v="333.36"/>
        <n v="42518"/>
        <n v="10327.11"/>
        <n v="3315.92"/>
        <n v="153.88"/>
        <n v="11099.36"/>
        <n v="491.34"/>
        <n v="6570.16"/>
        <n v="58975.92"/>
        <n v="667.42"/>
        <n v="226.08"/>
        <n v="10477.41"/>
        <n v="119966.78"/>
        <n v="2232.25"/>
        <n v="35814.9"/>
        <n v="20357.88"/>
        <n v="84525.7"/>
        <n v="6940"/>
        <n v="12944.34"/>
        <n v="12105.71"/>
        <n v="67909.289999999994"/>
        <n v="2174.4"/>
        <n v="374.12"/>
        <n v="65659.77"/>
        <n v="379.87"/>
        <n v="28768.720000000001"/>
        <n v="88579.48"/>
        <n v="111576.25"/>
        <n v="212.83"/>
        <n v="7240.57"/>
        <n v="172.19"/>
        <n v="36693.089999999997"/>
        <n v="29900.720000000001"/>
        <n v="192512.48"/>
        <n v="8223.35"/>
        <n v="51165.91"/>
        <n v="21691.759999999998"/>
        <n v="6066.58"/>
        <n v="4285.8500000000004"/>
        <n v="598.74"/>
        <n v="5164.17"/>
        <n v="11358.93"/>
        <n v="159902.78"/>
        <n v="331.21"/>
        <n v="19869.38"/>
        <n v="1103.58"/>
        <n v="93197.72"/>
        <n v="706817.22"/>
        <n v="17720.599999999999"/>
        <n v="322959.26"/>
        <n v="16937.400000000001"/>
        <n v="326.62"/>
        <n v="297.66000000000003"/>
        <n v="4039.57"/>
        <n v="115080.16"/>
        <n v="158.16999999999999"/>
        <n v="1707.91"/>
        <n v="510.23"/>
        <n v="11639.11"/>
        <n v="214.25"/>
        <n v="1352.84"/>
        <n v="25349.02"/>
        <n v="607.1"/>
        <n v="1712.82"/>
        <n v="7481.5"/>
        <n v="1603.34"/>
        <n v="30005.73"/>
        <n v="2654.39"/>
        <n v="773.05"/>
        <n v="17072.63"/>
        <n v="19234.82"/>
        <n v="466.71"/>
        <n v="1306.44"/>
        <n v="70014.679999999993"/>
        <n v="1005.6"/>
        <n v="32579.7"/>
        <n v="97156.26"/>
        <n v="315225.84999999998"/>
        <n v="830.25"/>
        <n v="24951.61"/>
        <n v="209.98"/>
        <n v="26015.91"/>
        <n v="120976.06"/>
        <n v="1563.57"/>
        <n v="8533.81"/>
        <n v="348869.03"/>
        <n v="1331.63"/>
        <n v="29872.01"/>
        <n v="97808.82"/>
        <n v="1408.94"/>
        <n v="20497.55"/>
        <n v="1131.4000000000001"/>
        <n v="24837.15"/>
        <n v="8372.9599999999991"/>
        <n v="1266.02"/>
        <n v="2910.48"/>
        <n v="423.11"/>
        <n v="47972.76"/>
        <n v="26642.240000000002"/>
        <n v="295512.33"/>
        <n v="37184.300000000003"/>
        <n v="34557.79"/>
        <n v="543.38"/>
        <n v="25969.84"/>
        <n v="70796.81"/>
        <n v="1233.42"/>
        <n v="24798.98"/>
        <n v="1088.95"/>
        <n v="828.31"/>
        <n v="1625.54"/>
        <n v="19373.099999999999"/>
        <n v="136221.48000000001"/>
        <n v="272"/>
        <n v="268.69"/>
        <n v="28585.55"/>
        <n v="756.96"/>
        <n v="2168.66"/>
        <n v="137770.42000000001"/>
        <n v="2001.39"/>
        <n v="154803.17000000001"/>
        <n v="352296.52"/>
        <n v="1320.52"/>
        <n v="510.95"/>
        <n v="39294.83"/>
        <n v="15331.27"/>
        <n v="602.94000000000005"/>
        <n v="1930.83"/>
        <n v="118715.8"/>
        <n v="14779.69"/>
        <n v="801.49"/>
        <n v="20338.509999999998"/>
        <n v="1967.6"/>
        <n v="280.55"/>
        <n v="35189.449999999997"/>
        <n v="35746.870000000003"/>
        <n v="88763.09"/>
        <n v="22582.51"/>
        <n v="12851.24"/>
        <n v="533.54"/>
        <n v="15366.94"/>
        <n v="21296.19"/>
        <n v="20643.97"/>
        <n v="407.73"/>
        <n v="10427.49"/>
        <n v="13811.05"/>
        <n v="133109.98000000001"/>
        <n v="24660.39"/>
        <n v="5832.69"/>
        <n v="5966.87"/>
        <n v="2263.23"/>
        <n v="431.23"/>
        <n v="2208.92"/>
        <n v="2361.81"/>
        <n v="10323.08"/>
        <n v="29632.11"/>
        <n v="45175.839999999997"/>
        <n v="132825.22"/>
        <n v="2304.34"/>
        <n v="405.29"/>
        <n v="600.07000000000005"/>
        <n v="10321.299999999999"/>
        <n v="4371.43"/>
        <n v="29808.73"/>
        <n v="76476.52"/>
        <n v="65160.66"/>
        <n v="843.96"/>
        <n v="30031.39"/>
        <n v="76542.990000000005"/>
        <n v="110424.77"/>
        <n v="28186.07"/>
        <n v="15559.07"/>
        <n v="35415.81"/>
        <n v="3768.4"/>
        <n v="6602.01"/>
        <n v="1335.01"/>
        <n v="17919"/>
        <n v="88360.55"/>
        <n v="511.59"/>
        <n v="1170.94"/>
        <n v="478538.1"/>
        <n v="56189.18"/>
        <n v="9513.48"/>
        <n v="21170.78"/>
        <n v="641.87"/>
        <n v="113077.31"/>
        <n v="563.52"/>
        <n v="7745.98"/>
        <n v="7687.41"/>
        <n v="40625.660000000003"/>
        <n v="1649.99"/>
        <n v="2330.35"/>
        <n v="1116.26"/>
        <n v="66515.990000000005"/>
        <n v="1402.16"/>
        <n v="13900.39"/>
        <n v="18550.900000000001"/>
        <n v="34337.5"/>
        <n v="343074.99"/>
        <n v="1151.82"/>
        <n v="16023.91"/>
        <n v="325.08999999999997"/>
        <n v="18558.439999999999"/>
        <n v="131671.48000000001"/>
        <n v="13034.82"/>
        <n v="55463.360000000001"/>
        <n v="46743.16"/>
        <n v="294.82"/>
        <n v="10722.42"/>
        <n v="19764.400000000001"/>
        <n v="15541.5"/>
        <n v="134386.74"/>
        <n v="89730.16"/>
        <n v="114591.29"/>
        <n v="13383.05"/>
        <n v="178.57"/>
        <n v="1494.08"/>
        <n v="7104.05"/>
        <n v="576.38"/>
        <n v="810.76"/>
        <n v="11478.09"/>
        <n v="1350.18"/>
        <n v="6036.33"/>
        <n v="1078.19"/>
        <n v="695.46"/>
        <n v="237101.58"/>
        <n v="8751.1"/>
        <n v="170.9"/>
        <n v="159900.68"/>
        <n v="20561.509999999998"/>
        <n v="55437.36"/>
        <n v="14214.76"/>
        <n v="22926.82"/>
        <n v="178854.12"/>
        <n v="1028.8800000000001"/>
        <n v="11003.83"/>
        <n v="445.28"/>
        <n v="784.31"/>
        <n v="801.52"/>
        <n v="4443.3599999999997"/>
        <n v="916.02"/>
        <n v="4524.2299999999996"/>
        <n v="860.45"/>
        <n v="64057.83"/>
        <n v="30489.81"/>
        <n v="27392"/>
        <n v="16200.11"/>
        <n v="34228.379999999997"/>
        <n v="52375.51"/>
        <n v="1269.3800000000001"/>
        <n v="19378.490000000002"/>
        <n v="6198.07"/>
        <n v="13026.08"/>
        <n v="72949.210000000006"/>
        <n v="657.92"/>
        <n v="83289.11"/>
        <n v="206.56"/>
        <n v="3490.54"/>
        <n v="847.75"/>
        <n v="1773.65"/>
        <n v="57645.1"/>
        <n v="7658.19"/>
        <n v="140742.31"/>
        <n v="1993.43"/>
        <n v="1388.06"/>
        <n v="18032.11"/>
        <n v="1012.58"/>
        <n v="48344.38"/>
        <n v="44401.99"/>
        <n v="4479.2"/>
        <n v="504.39"/>
        <n v="4642.68"/>
        <n v="210.16"/>
        <n v="282661.02"/>
        <n v="235272.54"/>
        <n v="37179.19"/>
        <n v="1095.5899999999999"/>
        <n v="27057.040000000001"/>
        <n v="21480.36"/>
        <n v="74079.73"/>
        <n v="40746.65"/>
        <n v="13749.77"/>
        <n v="80395.539999999994"/>
        <n v="31724.799999999999"/>
        <n v="22693.53"/>
        <n v="50390.48"/>
        <n v="2045.69"/>
        <n v="226.59"/>
        <n v="30648.48"/>
        <n v="3319.31"/>
        <n v="67693.09"/>
        <n v="687.89"/>
        <n v="810.62"/>
        <n v="30091.57"/>
        <n v="1173.8800000000001"/>
        <n v="2678.34"/>
        <n v="1619.52"/>
        <n v="14067.93"/>
        <n v="223498.12"/>
        <n v="164900.32"/>
        <n v="488.74"/>
        <n v="17050.34"/>
        <n v="20101.939999999999"/>
        <n v="144470.60999999999"/>
        <n v="658.08"/>
        <n v="138790.16"/>
        <n v="3508.37"/>
        <n v="55171.6"/>
        <n v="910.35"/>
        <n v="1145.3499999999999"/>
        <n v="1597.72"/>
        <n v="977.38"/>
        <n v="65536.649999999994"/>
        <n v="1050.51"/>
        <n v="821.12"/>
        <n v="999.76"/>
        <n v="47696.43"/>
        <n v="4613.33"/>
        <n v="13915.4"/>
        <n v="543.35"/>
        <n v="847.54"/>
        <n v="22170.54"/>
        <n v="239844.19"/>
        <n v="132216.09"/>
        <n v="9888.84"/>
        <n v="11359.13"/>
        <n v="8162.95"/>
        <n v="629.41"/>
        <n v="6487.29"/>
        <n v="25906.78"/>
        <n v="83150.22"/>
        <n v="350.9"/>
        <n v="8292.51"/>
        <n v="133.87"/>
        <n v="20822.98"/>
        <n v="2570.79"/>
        <n v="1661.25"/>
        <n v="844.26"/>
        <n v="8195.31"/>
        <n v="70136.28"/>
        <n v="20707.07"/>
        <n v="106295.83"/>
        <n v="845.61"/>
        <n v="10563.85"/>
        <n v="1145.44"/>
        <n v="33217.949999999997"/>
        <n v="256125.44"/>
        <n v="793.58"/>
        <n v="7629.61"/>
        <n v="314130.40000000002"/>
        <n v="259.08999999999997"/>
        <n v="1955.7"/>
        <n v="52363.64"/>
        <n v="28219.23"/>
        <n v="12658.06"/>
        <n v="31568.33"/>
        <n v="34742.589999999997"/>
        <n v="10721.4"/>
        <n v="370.3"/>
        <n v="1783.74"/>
        <n v="1632.64"/>
        <n v="47520.94"/>
        <n v="3128.94"/>
        <n v="137.93"/>
        <n v="153385.99"/>
        <n v="16903.13"/>
        <n v="1198.97"/>
        <n v="320.51"/>
        <n v="69700.41"/>
        <n v="251.01"/>
        <n v="829.69"/>
        <n v="1101.3499999999999"/>
        <n v="1003.31"/>
        <n v="119767.03999999999"/>
        <n v="83272.710000000006"/>
        <n v="31988.47"/>
        <n v="3435"/>
        <n v="29648.959999999999"/>
        <n v="304.18"/>
        <n v="22943.3"/>
        <n v="16013.97"/>
        <n v="671.24"/>
        <n v="12586.02"/>
        <n v="1441.58"/>
        <n v="14475.86"/>
        <n v="146522.69"/>
        <n v="49904.87"/>
        <n v="851.31"/>
        <n v="2200.25"/>
        <n v="13007.73"/>
        <n v="9891.5300000000007"/>
        <n v="39890.68"/>
        <n v="66891.360000000001"/>
        <n v="90558.27"/>
        <n v="13328.87"/>
        <n v="5898.14"/>
        <n v="176939.09"/>
        <n v="36074.959999999999"/>
        <n v="45797.95"/>
        <n v="184903.03"/>
        <n v="12555.82"/>
        <n v="262.37"/>
        <n v="534.82000000000005"/>
        <n v="14866.78"/>
        <n v="17499.53"/>
        <n v="131086.71"/>
        <n v="13491.08"/>
        <n v="58816.34"/>
        <n v="69318.679999999993"/>
        <n v="9623.69"/>
        <n v="2399.61"/>
        <n v="5667.28"/>
        <n v="16246.4"/>
        <n v="871.75"/>
        <n v="111884.75"/>
        <n v="9249.06"/>
        <n v="335.28"/>
        <n v="25055.96"/>
        <n v="4542.1099999999997"/>
        <n v="1812.04"/>
        <n v="15369.01"/>
        <n v="18331.849999999999"/>
        <n v="14158.56"/>
        <n v="64.97"/>
        <n v="1526.02"/>
        <n v="319.32"/>
        <n v="106144.91"/>
        <n v="581.99"/>
        <n v="1066.9100000000001"/>
        <n v="743.28"/>
        <n v="10638.33"/>
        <n v="169.39"/>
        <n v="2849.52"/>
        <n v="571"/>
        <n v="10173.35"/>
        <n v="16683.900000000001"/>
        <n v="34358.410000000003"/>
        <n v="18042.16"/>
        <n v="3854.64"/>
        <n v="1035.79"/>
        <n v="39179.26"/>
        <n v="1151.93"/>
        <n v="7132.52"/>
        <n v="1528.82"/>
        <n v="319663.82"/>
        <n v="1528.12"/>
        <n v="39375.230000000003"/>
        <n v="9631.76"/>
        <n v="738.83"/>
        <n v="203551.53"/>
        <n v="39257.24"/>
        <n v="45916.69"/>
        <n v="6511.83"/>
        <n v="18800.71"/>
        <n v="26023.21"/>
        <n v="17881.07"/>
        <n v="17369.91"/>
        <n v="971.19"/>
        <n v="191941.55"/>
        <n v="26478.57"/>
        <n v="306.88"/>
        <n v="108892.38"/>
        <n v="31386.12"/>
        <n v="501.24"/>
        <n v="6175.48"/>
        <n v="14843.35"/>
        <n v="789.51"/>
        <n v="7795.34"/>
        <n v="96227.82"/>
        <n v="2625.15"/>
        <n v="5394.81"/>
        <n v="120133.19"/>
        <n v="46121.06"/>
        <n v="11045.27"/>
        <n v="236439.06"/>
        <n v="7008.59"/>
        <n v="4060.16"/>
        <n v="85583.45"/>
        <n v="16265.09"/>
        <n v="53144.04"/>
        <n v="429.19"/>
        <n v="44798.18"/>
        <n v="1616.07"/>
        <n v="1670.79"/>
        <n v="465.85"/>
        <n v="95584.68"/>
        <n v="682.43"/>
        <n v="47202.61"/>
        <n v="252916.73"/>
        <n v="11162.92"/>
        <n v="29775.68"/>
        <n v="10658.42"/>
        <n v="8309.14"/>
        <n v="582.44000000000005"/>
        <n v="2189.36"/>
        <n v="4063.48"/>
        <n v="9039.57"/>
        <n v="1679.31"/>
        <n v="1266.18"/>
        <n v="1518.26"/>
        <n v="374"/>
        <n v="43252.67"/>
        <n v="2287.5100000000002"/>
        <n v="2223.6799999999998"/>
        <n v="65680.42"/>
        <n v="29048.28"/>
        <n v="249594.98"/>
        <n v="130834.61"/>
        <n v="91282.16"/>
        <n v="1020.94"/>
        <n v="1315.12"/>
        <n v="357.53"/>
        <n v="2324.38"/>
        <n v="2022.53"/>
        <n v="20223.46"/>
        <n v="137347.32"/>
        <n v="130703.45"/>
        <n v="452.35"/>
        <n v="3697.21"/>
        <n v="18780.66"/>
        <n v="2215.41"/>
        <n v="1008.67"/>
        <n v="13414.26"/>
        <n v="110235.02"/>
        <n v="282.33"/>
        <n v="5403.16"/>
        <n v="30187.200000000001"/>
        <n v="2985.71"/>
        <n v="6320.45"/>
        <n v="114966.88"/>
        <n v="102421.88"/>
        <n v="186.22"/>
        <n v="7618.23"/>
        <n v="960.82"/>
        <n v="189.22"/>
        <n v="156914.21"/>
        <n v="25744.06"/>
        <n v="161244.9"/>
        <n v="177399.21"/>
        <n v="443869.69"/>
        <n v="3107.82"/>
        <n v="303418.36"/>
        <n v="46365.46"/>
        <n v="10557.05"/>
        <n v="416.98"/>
        <n v="604.92999999999995"/>
        <n v="51566.77"/>
        <n v="1272.19"/>
        <n v="1158.47"/>
        <n v="111799.03"/>
        <n v="149870.73000000001"/>
        <n v="72116.36"/>
        <n v="1340.72"/>
        <n v="32569.96"/>
        <n v="80.430000000000007"/>
        <n v="17244.68"/>
        <n v="1244.68"/>
        <n v="875.15"/>
        <n v="11648.76"/>
        <n v="19187.439999999999"/>
        <n v="24918.65"/>
        <n v="165633.9"/>
        <n v="44947.64"/>
        <n v="152619.51"/>
        <n v="9980"/>
        <n v="36004.85"/>
        <n v="34323.699999999997"/>
        <n v="33818.1"/>
        <n v="440.11"/>
        <n v="2814.38"/>
        <n v="40972.199999999997"/>
        <n v="5931.62"/>
        <n v="120432.83"/>
        <n v="1818.77"/>
        <n v="18480.37"/>
        <n v="8361.31"/>
        <n v="220.43"/>
        <n v="18772.71"/>
        <n v="39202.57"/>
        <n v="98455.32"/>
        <n v="2989.54"/>
        <n v="7902.71"/>
        <n v="35748.400000000001"/>
        <n v="737.44"/>
        <n v="9925.31"/>
        <n v="8479.35"/>
        <n v="13293.37"/>
        <n v="13189.88"/>
        <n v="119074.06"/>
        <n v="373.07"/>
        <n v="5273.79"/>
        <n v="315.98"/>
        <n v="66247.23"/>
        <n v="66511.149999999994"/>
        <n v="251574.29"/>
        <n v="155339.04999999999"/>
        <n v="335190.42"/>
        <n v="58567.33"/>
        <n v="448.19"/>
        <n v="323055.96999999997"/>
        <n v="4122.8"/>
        <n v="95123.26"/>
        <n v="5244.02"/>
        <n v="240.04"/>
        <n v="13487.44"/>
        <n v="1168.4100000000001"/>
        <n v="257.92"/>
        <n v="2254.46"/>
        <n v="143268.66"/>
        <n v="1540.41"/>
        <n v="248.79"/>
        <n v="24236.01"/>
        <n v="726.29"/>
        <n v="37184.699999999997"/>
        <n v="100.25"/>
        <n v="17749.34"/>
        <n v="2287.27"/>
        <n v="7886.67"/>
        <n v="85279.38"/>
        <n v="140877.26999999999"/>
        <n v="18951.53"/>
        <n v="2451.5700000000002"/>
        <n v="114793.28"/>
        <n v="202.92"/>
        <n v="40171.730000000003"/>
        <n v="2789.26"/>
        <n v="2202.15"/>
        <n v="268.05"/>
        <n v="59388.9"/>
        <n v="18741.990000000002"/>
        <n v="27020.880000000001"/>
        <n v="231.45"/>
        <n v="11526.49"/>
        <n v="772.14"/>
        <n v="67076.899999999994"/>
        <n v="118261.27"/>
        <n v="346.23"/>
        <n v="855.49"/>
        <n v="19762.560000000001"/>
        <n v="336433.55"/>
        <n v="12168.69"/>
        <n v="22498.52"/>
        <n v="2755.21"/>
        <n v="42949.08"/>
        <n v="2813.46"/>
        <n v="507.46"/>
        <n v="45082.879999999997"/>
        <n v="256574.1"/>
        <n v="1005.14"/>
        <n v="1068"/>
        <n v="742.31"/>
        <n v="42983.57"/>
        <n v="30283.24"/>
        <n v="12026.41"/>
        <n v="32327.63"/>
        <n v="162930.92000000001"/>
        <n v="7406.41"/>
        <n v="8353.69"/>
        <n v="968.44"/>
        <n v="21492.7"/>
        <n v="581.14"/>
        <n v="51896.36"/>
        <n v="9385.73"/>
        <n v="171157.64"/>
        <n v="1234.07"/>
        <n v="30134.13"/>
        <n v="4847.49"/>
        <n v="3147.25"/>
        <n v="504.17"/>
        <n v="37833.31"/>
        <n v="11683.19"/>
        <n v="650.88"/>
        <n v="493.76"/>
        <n v="3769.62"/>
        <n v="276316.12"/>
        <n v="27603.8"/>
        <n v="16050.17"/>
        <n v="1299.6600000000001"/>
        <n v="1790.8"/>
        <n v="2157.08"/>
        <n v="703.3"/>
        <n v="270.89999999999998"/>
        <n v="611.79999999999995"/>
        <n v="112787.37"/>
        <n v="2019.94"/>
        <n v="347.08"/>
        <n v="1850.14"/>
        <n v="9635.56"/>
        <n v="1387.76"/>
        <n v="14514.67"/>
        <n v="3857.42"/>
        <n v="60678.02"/>
        <n v="787.47"/>
        <n v="37134.199999999997"/>
        <n v="37096.22"/>
        <n v="312.41000000000003"/>
        <n v="1123.3399999999999"/>
        <n v="20806.03"/>
        <n v="13604.89"/>
        <n v="3085.21"/>
        <n v="594.77"/>
        <n v="19849.7"/>
        <n v="287708.77"/>
        <n v="70867.42"/>
        <n v="4712.54"/>
        <n v="125038.5"/>
        <n v="190522.89"/>
        <n v="272.58"/>
        <n v="322.2"/>
        <n v="1492.03"/>
        <n v="12639.73"/>
        <n v="7818.26"/>
        <n v="282.17"/>
        <n v="3204.49"/>
        <n v="30756.36"/>
        <n v="1046.28"/>
        <n v="1310.84"/>
        <n v="363.98"/>
        <n v="2114.35"/>
        <n v="98.57"/>
        <n v="2225.6999999999998"/>
        <n v="231741.23"/>
        <n v="3553.34"/>
        <n v="972"/>
        <n v="75245.710000000006"/>
        <n v="4307.99"/>
        <n v="906.42"/>
        <n v="734.29"/>
        <n v="69961.75"/>
        <n v="39870.160000000003"/>
        <n v="74795.820000000007"/>
        <n v="953.22"/>
        <n v="9834.08"/>
        <n v="177.54"/>
        <n v="1037.5899999999999"/>
        <n v="2198.62"/>
        <n v="1553.54"/>
        <n v="15511.78"/>
        <n v="350760.24"/>
        <n v="4210.8900000000003"/>
        <n v="6614.53"/>
        <n v="1995.39"/>
        <n v="85398.11"/>
        <n v="53889.18"/>
        <n v="293.70999999999998"/>
        <n v="27645.91"/>
        <n v="1121.7"/>
        <n v="22195.3"/>
        <n v="24675.33"/>
        <n v="35860.03"/>
        <n v="611.02"/>
        <n v="2277.11"/>
        <n v="1653.15"/>
        <n v="1140.8"/>
        <n v="242.75"/>
        <n v="895.81"/>
        <n v="3271.25"/>
        <n v="3422.41"/>
        <n v="546.98"/>
        <n v="1536.4"/>
        <n v="81471.55"/>
        <n v="615.97"/>
        <n v="42164.82"/>
        <n v="5107.6000000000004"/>
        <n v="178331.19"/>
        <n v="192564.22"/>
        <n v="932.24"/>
        <n v="16709.650000000001"/>
        <n v="17132.45"/>
        <n v="49157.94"/>
        <n v="856.49"/>
        <n v="11877.88"/>
        <n v="992.78"/>
        <n v="869"/>
        <n v="821.15"/>
        <n v="46979.7"/>
        <n v="135.12"/>
        <n v="1434.9"/>
        <n v="32102.55"/>
        <n v="92.84"/>
        <n v="16609.14"/>
        <n v="13354.77"/>
        <n v="79276.86"/>
        <n v="242.28"/>
        <n v="6398.65"/>
        <n v="44893.24"/>
        <n v="2179.38"/>
        <n v="20002.18"/>
        <n v="3599.77"/>
        <n v="1283.06"/>
        <n v="87112.9"/>
        <n v="3093.36"/>
        <n v="144974.92000000001"/>
        <n v="11120"/>
        <n v="14123.38"/>
        <n v="6136.58"/>
        <n v="5794.55"/>
        <n v="23077.98"/>
        <n v="479.82"/>
        <n v="834.41"/>
        <n v="592.23"/>
        <n v="50536.59"/>
        <n v="6722.01"/>
        <n v="224.36"/>
        <n v="2018.08"/>
        <n v="987.57"/>
        <n v="17464.900000000001"/>
        <n v="50800.05"/>
        <n v="105015.63"/>
        <n v="38256.17"/>
        <n v="20045.63"/>
        <n v="1519.28"/>
        <n v="202813.35"/>
        <n v="882.94"/>
        <n v="507.27"/>
        <n v="448.32"/>
        <n v="276477.31"/>
        <n v="9920.66"/>
        <n v="825.29"/>
        <n v="35649.410000000003"/>
        <n v="8315.7199999999993"/>
        <n v="245150.77"/>
        <n v="6685.67"/>
        <n v="1759.97"/>
        <n v="1209.6199999999999"/>
        <n v="179213.49"/>
        <n v="1389.91"/>
        <n v="3479.41"/>
        <n v="4193.58"/>
        <n v="53153.01"/>
        <n v="1210.9000000000001"/>
        <n v="2301.42"/>
        <n v="12724.22"/>
        <n v="236.38"/>
        <n v="18199.63"/>
        <n v="8283.76"/>
        <n v="2548.3200000000002"/>
        <n v="305208.44"/>
        <n v="93738.07"/>
        <n v="120.85"/>
        <n v="151180.69"/>
        <n v="1419.03"/>
        <n v="12473.6"/>
        <n v="91775.08"/>
        <n v="596.83000000000004"/>
        <n v="33720.910000000003"/>
        <n v="1261.92"/>
        <n v="14287.44"/>
        <n v="36829.51"/>
        <n v="65686.100000000006"/>
        <n v="23299.439999999999"/>
        <n v="145755.57999999999"/>
        <n v="1189.31"/>
        <n v="35535.370000000003"/>
        <n v="11823.6"/>
        <n v="1645.74"/>
        <n v="441.15"/>
        <n v="39719.120000000003"/>
        <n v="39991.410000000003"/>
        <n v="62920.41"/>
        <n v="35887.29"/>
        <n v="256.3"/>
        <n v="22903.64"/>
        <n v="1162.54"/>
        <n v="546.70000000000005"/>
        <n v="100403.84"/>
        <n v="155904.6"/>
        <n v="1937.52"/>
        <n v="3866.88"/>
        <n v="56158.22"/>
        <n v="6162.93"/>
        <n v="26021.03"/>
        <n v="352.49"/>
        <n v="25619.360000000001"/>
        <n v="115325.89"/>
        <n v="61702.12"/>
        <n v="15496.43"/>
        <n v="483.4"/>
        <n v="600.39"/>
        <n v="2462.48"/>
        <n v="116143.66"/>
        <n v="534.29999999999995"/>
        <n v="10179.9"/>
        <n v="11300.13"/>
        <n v="47947.33"/>
        <n v="108207.14"/>
        <n v="3532.38"/>
        <n v="88538.13"/>
        <n v="32465.35"/>
        <n v="14905.59"/>
        <n v="80183.33"/>
        <n v="9961.9500000000007"/>
        <n v="301.38"/>
        <n v="14282.81"/>
        <n v="368.68"/>
        <n v="3086.23"/>
        <n v="21934.42"/>
        <n v="13107.86"/>
        <n v="1120.29"/>
        <n v="18947.39"/>
        <n v="23339.7"/>
        <n v="340656.61"/>
        <n v="763.74"/>
        <n v="32469.55"/>
        <n v="9161.9599999999991"/>
        <n v="110051.04"/>
        <n v="23657.31"/>
        <n v="1732.52"/>
        <n v="102687.07"/>
        <n v="1510.04"/>
        <n v="383.16"/>
        <n v="1564.68"/>
        <n v="39447.94"/>
        <n v="176.54"/>
        <n v="2258.11"/>
        <n v="28774.18"/>
        <n v="1449.02"/>
        <n v="87.58"/>
        <n v="29752.79"/>
        <n v="429.5"/>
        <n v="6103.24"/>
        <n v="553.02"/>
        <n v="2624.99"/>
        <n v="7785.41"/>
        <n v="2960.35"/>
        <n v="7511.31"/>
        <n v="52556.71"/>
        <n v="97337.85"/>
        <n v="594.37"/>
        <n v="124078.31"/>
        <n v="3046.58"/>
        <n v="601.66"/>
        <n v="959.58"/>
        <n v="22917.07"/>
        <n v="40892.339999999997"/>
        <n v="265.26"/>
        <n v="15111"/>
        <n v="140.69"/>
        <n v="21366.2"/>
        <n v="11758.74"/>
        <n v="234228.3"/>
        <n v="144439.98000000001"/>
        <n v="79.260000000000005"/>
        <n v="1408.6"/>
        <n v="18891.22"/>
        <n v="168575.02"/>
        <n v="200.98"/>
        <n v="29687.37"/>
        <n v="30785.4"/>
        <n v="643"/>
        <n v="270568.34000000003"/>
        <n v="23699.61"/>
        <n v="302.31"/>
        <n v="425.51"/>
        <n v="11318.79"/>
        <n v="59143.88"/>
        <n v="559.29999999999995"/>
        <n v="599.30999999999995"/>
        <n v="1033.3599999999999"/>
        <n v="5959.72"/>
        <n v="135326.76"/>
        <n v="237.49"/>
        <n v="2582.65"/>
        <n v="61413.63"/>
        <n v="9910.4699999999993"/>
        <n v="497.76"/>
        <n v="1200.26"/>
        <n v="7653.71"/>
        <n v="4738.3100000000004"/>
        <n v="128.36000000000001"/>
        <n v="166060.57"/>
        <n v="3285.45"/>
        <n v="1219.6400000000001"/>
        <n v="75564.800000000003"/>
        <n v="17572"/>
        <n v="162354.29999999999"/>
        <n v="15055.77"/>
        <n v="354.7"/>
        <n v="17501.54"/>
        <n v="21904.48"/>
        <n v="34979.480000000003"/>
        <n v="15390.08"/>
        <n v="1278.33"/>
        <n v="14876.57"/>
        <n v="1158.18"/>
        <n v="16736.46"/>
        <n v="405.96"/>
        <n v="129930.27"/>
        <n v="25136.97"/>
        <n v="77664.19"/>
        <n v="10764.89"/>
        <n v="174967.48"/>
        <n v="8316.3799999999992"/>
        <n v="25896.43"/>
        <n v="131.66"/>
        <n v="85765.42"/>
        <n v="483797.9"/>
        <n v="100881.11"/>
        <n v="188288.49"/>
        <n v="266.69"/>
        <n v="15381.8"/>
        <n v="85746.19"/>
        <n v="161654.59"/>
        <n v="5125.33"/>
        <n v="977.82"/>
        <n v="180521.74"/>
        <n v="1082.1099999999999"/>
        <n v="283.43"/>
        <n v="1595.25"/>
        <n v="1206.1300000000001"/>
        <n v="845.51"/>
        <n v="1637.85"/>
        <n v="118179.88"/>
        <n v="139.12"/>
        <n v="7438.27"/>
        <n v="142082.70000000001"/>
        <n v="155050.82999999999"/>
        <n v="189.74"/>
        <n v="63690.1"/>
        <n v="5766.47"/>
        <n v="204.87"/>
        <n v="14829.5"/>
        <n v="21529.17"/>
        <n v="67109.350000000006"/>
        <n v="49698.13"/>
        <n v="17113.28"/>
        <n v="1105.67"/>
        <n v="18856.77"/>
        <n v="121366.89"/>
        <n v="2595.6999999999998"/>
        <n v="495311.48"/>
        <n v="1002.61"/>
        <n v="345.59"/>
        <n v="68704.740000000005"/>
        <n v="2394.4299999999998"/>
        <n v="91008.78"/>
        <n v="5213.2700000000004"/>
        <n v="1626.92"/>
        <n v="299920.28999999998"/>
        <n v="336.96"/>
        <n v="129109.93"/>
        <n v="8629.69"/>
        <n v="538813.74"/>
        <n v="14417.73"/>
        <n v="28072.240000000002"/>
        <n v="1592.48"/>
        <n v="528.36"/>
        <n v="89275.8"/>
        <n v="9608.9500000000007"/>
        <n v="4328.5600000000004"/>
        <n v="43178.67"/>
        <n v="1374.18"/>
        <n v="9521.39"/>
        <n v="615.24"/>
        <n v="3527.04"/>
        <n v="7044.51"/>
        <n v="186.85"/>
        <n v="68276.820000000007"/>
        <n v="116926.5"/>
        <n v="3508.13"/>
        <n v="17813.3"/>
        <n v="467.26"/>
        <n v="1299.3"/>
        <n v="998.48"/>
        <n v="709.35"/>
        <n v="28720.91"/>
        <n v="10937.31"/>
        <n v="143012.16"/>
        <n v="1476.56"/>
        <n v="3066.19"/>
        <n v="175315.86"/>
        <n v="89995.68"/>
        <n v="47023.27"/>
        <n v="2582.85"/>
        <n v="8965.16"/>
        <n v="87.21"/>
        <n v="491.66"/>
        <n v="39684.67"/>
        <n v="8170.1"/>
        <n v="6988.15"/>
        <n v="265.95"/>
        <n v="24269.48"/>
        <n v="31508.37"/>
        <n v="6181"/>
        <n v="84631.46"/>
        <n v="375.45"/>
        <n v="1871.26"/>
        <n v="157.78"/>
        <n v="1481.44"/>
        <n v="1583.54"/>
        <n v="1297.55"/>
        <n v="41182.870000000003"/>
        <n v="19137.419999999998"/>
        <n v="208.28"/>
        <n v="146879.35999999999"/>
        <n v="2545.6"/>
        <n v="17995.599999999999"/>
        <n v="3291.75"/>
        <n v="2344.31"/>
        <n v="1722.22"/>
        <n v="328.08"/>
        <n v="14413.92"/>
        <n v="22801.47"/>
        <n v="28414.639999999999"/>
        <n v="19930.91"/>
        <n v="43277.13"/>
        <n v="20199.91"/>
        <n v="1759.84"/>
        <n v="12972.68"/>
        <n v="174573.15"/>
        <n v="193.89"/>
        <n v="65933.67"/>
        <n v="46019.95"/>
        <n v="828.48"/>
        <n v="1071.1500000000001"/>
        <n v="33936.589999999997"/>
        <n v="187.28"/>
        <n v="4761.5"/>
        <n v="74.42"/>
        <n v="507.75"/>
        <n v="11707.84"/>
        <n v="7072.02"/>
        <n v="11525.54"/>
        <n v="1289.3"/>
        <n v="183546.1"/>
        <n v="205.19"/>
        <n v="59924.3"/>
        <n v="2820.76"/>
        <n v="143.22999999999999"/>
        <n v="10881.25"/>
        <n v="7286.72"/>
        <n v="8176.52"/>
        <n v="5051.46"/>
        <n v="223.06"/>
        <n v="1681.63"/>
        <n v="360.37"/>
        <n v="1304.79"/>
        <n v="385.82"/>
        <n v="1783.89"/>
        <n v="39752.82"/>
        <n v="112685.88"/>
        <n v="962.78"/>
        <n v="19239.43"/>
        <n v="859.63"/>
        <n v="1107.94"/>
        <n v="20848.04"/>
        <n v="2286.81"/>
        <n v="8209.7900000000009"/>
        <n v="155922.01999999999"/>
        <n v="9073.26"/>
        <n v="49273.58"/>
        <n v="232548.77"/>
        <n v="463.85"/>
        <n v="3858.06"/>
        <n v="37721.040000000001"/>
        <n v="65186.14"/>
        <n v="24452.67"/>
        <n v="43583.63"/>
        <n v="70933.36"/>
        <n v="28034.5"/>
        <n v="9045.41"/>
        <n v="115873.22"/>
        <n v="259.86"/>
        <n v="532.97"/>
        <n v="56530.58"/>
        <n v="577.59"/>
        <n v="10952.1"/>
        <n v="46123.25"/>
        <n v="543.04999999999995"/>
        <n v="212437.33"/>
        <n v="732.07"/>
        <n v="5119.59"/>
        <n v="3041.6"/>
        <n v="2340.04"/>
        <n v="95775.18"/>
        <n v="873"/>
        <n v="80609.8"/>
        <n v="58574.22"/>
        <n v="3480.6"/>
        <n v="37940.29"/>
        <n v="57453.98"/>
        <n v="876.54"/>
        <n v="876.52"/>
        <n v="7522.44"/>
        <n v="1647.84"/>
        <n v="15499.67"/>
        <n v="7206.54"/>
        <n v="14515.97"/>
        <n v="4733.9799999999996"/>
        <n v="13761.49"/>
        <n v="150654.62"/>
        <n v="634.54"/>
        <n v="103429.9"/>
        <n v="13877.28"/>
        <n v="3628.77"/>
        <n v="2334.96"/>
        <n v="275.10000000000002"/>
        <n v="10743.54"/>
        <n v="10998.09"/>
        <n v="132599.54999999999"/>
        <n v="529.17999999999995"/>
        <n v="9079.0400000000009"/>
        <n v="814.73"/>
        <n v="6455.74"/>
        <n v="2049.19"/>
        <n v="88229.91"/>
        <n v="2888.45"/>
        <n v="1376.86"/>
        <n v="10295.98"/>
        <n v="609.20000000000005"/>
        <n v="22282.47"/>
        <n v="215376.09"/>
        <n v="1062.2"/>
        <n v="17051.080000000002"/>
        <n v="213.36"/>
        <n v="1243.02"/>
        <n v="1150.47"/>
        <n v="6388.21"/>
        <n v="386.06"/>
        <n v="8443.7999999999993"/>
        <n v="784.8"/>
        <n v="9776.1200000000008"/>
        <n v="184916.1"/>
        <n v="45343.22"/>
        <n v="867.33"/>
        <n v="116897.05"/>
        <n v="31432.9"/>
        <n v="1568.64"/>
        <n v="99194.97"/>
        <n v="5160.2"/>
        <n v="372.98"/>
        <n v="392.22"/>
        <n v="318070.05"/>
        <n v="7918.68"/>
        <n v="3228.74"/>
        <n v="563.45000000000005"/>
        <n v="727.7"/>
        <n v="169.43"/>
        <n v="1412.76"/>
        <n v="4952.03"/>
        <n v="569.63"/>
        <n v="376.22"/>
        <n v="8466.4500000000007"/>
        <n v="58410.55"/>
        <n v="349579.34"/>
        <n v="19536.52"/>
        <n v="6150.01"/>
        <n v="22134.76"/>
        <n v="4704.3999999999996"/>
        <n v="69818.47"/>
        <n v="1645.12"/>
        <n v="7854.48"/>
        <n v="95160.85"/>
        <n v="32533.25"/>
        <n v="261464.79"/>
        <n v="834.47"/>
        <n v="40647.360000000001"/>
        <n v="31013.22"/>
        <n v="12508.17"/>
        <n v="267.27999999999997"/>
        <n v="68340.639999999999"/>
        <n v="135.11000000000001"/>
        <n v="96052.07"/>
        <n v="501.43"/>
        <n v="35521.78"/>
        <n v="25381.01"/>
        <n v="127299.51"/>
        <n v="82767.23"/>
        <n v="9902.24"/>
        <n v="5689.24"/>
        <n v="158435.48000000001"/>
        <n v="12716.96"/>
        <n v="2990.5"/>
        <n v="1943"/>
        <n v="10971.08"/>
        <n v="450.42"/>
        <n v="554.04999999999995"/>
        <n v="681.97"/>
        <n v="338.97"/>
        <n v="12954.25"/>
        <n v="28924"/>
        <n v="39046.639999999999"/>
        <n v="1028.18"/>
        <n v="96048.320000000007"/>
        <n v="151.75"/>
        <n v="895.1"/>
        <n v="4974.51"/>
        <n v="330396.87"/>
        <n v="387.85"/>
        <n v="2007.89"/>
        <n v="88371.5"/>
        <n v="114876.67"/>
        <n v="8850.32"/>
        <n v="94417.919999999998"/>
        <n v="599.66999999999996"/>
        <n v="1107.06"/>
        <n v="5155.8"/>
        <n v="17217.57"/>
        <n v="17624.330000000002"/>
        <n v="10777.28"/>
        <n v="31361.93"/>
        <n v="643.71"/>
        <n v="12925.28"/>
        <n v="1197.24"/>
        <n v="442.16"/>
        <n v="72998.63"/>
        <n v="84552.34"/>
        <n v="417.93"/>
        <n v="170375.92"/>
        <n v="357.06"/>
        <n v="56484.27"/>
        <n v="44344.33"/>
        <n v="5549.14"/>
        <n v="8770.9699999999993"/>
        <n v="15980.93"/>
        <n v="277308.13"/>
        <n v="203.66"/>
        <n v="45540.87"/>
        <n v="5020.9399999999996"/>
        <n v="73210.34"/>
        <n v="24821.200000000001"/>
        <n v="437.48"/>
        <n v="350445.86"/>
        <n v="25526.84"/>
        <n v="14348.44"/>
        <n v="1421.62"/>
        <n v="37066.239999999998"/>
        <n v="22657.94"/>
        <n v="2475.54"/>
        <n v="2588.2399999999998"/>
        <n v="17869.400000000001"/>
        <n v="822.49"/>
        <n v="5375.53"/>
        <n v="9038.9"/>
        <n v="695.21"/>
        <n v="641.9"/>
        <n v="4233.7700000000004"/>
        <n v="215.37"/>
        <n v="125.84"/>
        <n v="1750.71"/>
        <n v="4292.66"/>
        <n v="142.47999999999999"/>
        <n v="8940.8799999999992"/>
        <n v="1293.5899999999999"/>
        <n v="371.65"/>
        <n v="126785.61"/>
        <n v="991.15"/>
        <n v="11408"/>
        <n v="249341.99"/>
        <n v="698.28"/>
        <n v="10351.6"/>
        <n v="91347.95"/>
        <n v="5790.83"/>
        <n v="55556.07"/>
        <n v="12533.8"/>
        <n v="968.69"/>
        <n v="952.05"/>
        <n v="55810.19"/>
        <n v="9804.7800000000007"/>
        <n v="29364.05"/>
        <n v="15971.84"/>
        <n v="480.98"/>
        <n v="455.73"/>
        <n v="22312.06"/>
        <n v="750.28"/>
        <n v="246478.25"/>
        <n v="148791.23000000001"/>
        <n v="168452.66"/>
        <n v="130.72999999999999"/>
        <n v="55956.3"/>
        <n v="110940.48"/>
        <n v="89.61"/>
        <n v="259.95999999999998"/>
        <n v="422.83"/>
        <n v="352796.27"/>
        <n v="13251.08"/>
        <n v="664.68"/>
        <n v="106454.55"/>
        <n v="727.54"/>
        <n v="33588.410000000003"/>
        <n v="179.02"/>
        <n v="20713.02"/>
        <n v="51192.71"/>
        <n v="64819.12"/>
        <n v="32365.15"/>
        <n v="11718.86"/>
        <n v="6751.21"/>
        <n v="33851.19"/>
        <n v="51868.1"/>
        <n v="498.02"/>
        <n v="10558.65"/>
        <n v="13824.19"/>
        <n v="25672.89"/>
        <n v="77420.289999999994"/>
        <n v="59491.86"/>
        <n v="12794.96"/>
        <n v="45192.91"/>
        <n v="7500.65"/>
        <n v="109068.87"/>
        <n v="1428.31"/>
        <n v="411.67"/>
        <n v="10253.040000000001"/>
        <n v="103289.33"/>
        <n v="26042.11"/>
        <n v="8557.6299999999992"/>
        <n v="37734.92"/>
        <n v="8535.98"/>
        <n v="920.67"/>
        <n v="3859.16"/>
        <n v="106220.09"/>
        <n v="4768.09"/>
        <n v="387.73"/>
        <n v="452.86"/>
        <n v="5375.68"/>
        <n v="183334.42"/>
        <n v="4822.66"/>
        <n v="3814.64"/>
        <n v="6886.99"/>
        <n v="51267.4"/>
        <n v="1925.53"/>
        <n v="4036.97"/>
        <n v="152819.25"/>
        <n v="9600.52"/>
        <n v="412.54"/>
        <n v="645.23"/>
        <n v="3580.34"/>
        <n v="744.18"/>
        <n v="2841.05"/>
        <n v="40018.58"/>
        <n v="5164.6899999999996"/>
        <n v="2223.17"/>
        <n v="5435.42"/>
        <n v="3619.26"/>
        <n v="1161.8900000000001"/>
        <n v="97131.26"/>
        <n v="78270.89"/>
        <n v="30234.16"/>
        <n v="16539.71"/>
        <n v="29074.720000000001"/>
        <n v="304.02"/>
        <n v="62331.02"/>
        <n v="1008.47"/>
        <n v="916.98"/>
        <n v="155601.23000000001"/>
        <n v="16577.45"/>
        <n v="1635.54"/>
        <n v="12498.63"/>
        <n v="5232.0200000000004"/>
        <n v="5970.08"/>
        <n v="2308.5100000000002"/>
        <n v="31041.13"/>
        <n v="121273.1"/>
        <n v="488.63"/>
        <n v="10498.23"/>
        <n v="50173.99"/>
        <n v="5037.45"/>
        <n v="1367.42"/>
        <n v="14365.75"/>
        <n v="281566.15999999997"/>
        <n v="18147.810000000001"/>
        <n v="79303.12"/>
        <n v="75289.83"/>
        <n v="15327.31"/>
        <n v="6154.4"/>
        <n v="882.51"/>
        <n v="1597.43"/>
        <n v="86768.43"/>
        <n v="7513.92"/>
        <n v="7964.35"/>
        <n v="26981.81"/>
        <n v="207755.48"/>
        <n v="2220.17"/>
        <n v="30902.080000000002"/>
        <n v="558.74"/>
        <n v="288.23"/>
        <n v="873.58"/>
        <n v="351.35"/>
        <n v="232239.47"/>
        <n v="8302.5300000000007"/>
        <n v="520.16"/>
        <n v="9542.5400000000009"/>
        <n v="2059.23"/>
        <n v="478.93"/>
        <n v="22090.47"/>
        <n v="93621.95"/>
        <n v="44642.3"/>
        <n v="137614.32999999999"/>
        <n v="928.59"/>
        <n v="14506.87"/>
        <n v="30041.63"/>
        <n v="1762.66"/>
        <n v="293.14"/>
        <n v="1865.23"/>
        <n v="162.97"/>
        <n v="271.31"/>
        <n v="80369.789999999994"/>
        <n v="324.82"/>
        <n v="578.82000000000005"/>
        <n v="819.99"/>
        <n v="438.24"/>
        <n v="65883.009999999995"/>
        <n v="888.1"/>
        <n v="2673.25"/>
        <n v="18144.25"/>
        <n v="1206.46"/>
        <n v="481.8"/>
        <n v="157494.91"/>
        <n v="1113.81"/>
        <n v="56683.75"/>
        <n v="20420.830000000002"/>
        <n v="285.92"/>
        <n v="501.81"/>
        <n v="1233.6600000000001"/>
        <n v="270.7"/>
        <n v="3214.47"/>
        <n v="4448.2"/>
        <n v="10255.52"/>
        <n v="3288.46"/>
        <n v="14115.13"/>
        <n v="14528.49"/>
        <n v="120051.13"/>
        <n v="782.92"/>
        <n v="1035.96"/>
        <n v="1078.1500000000001"/>
        <n v="133666.45000000001"/>
        <n v="105608.48"/>
        <n v="186800.81"/>
        <n v="36007.589999999997"/>
        <n v="292.89"/>
        <n v="123867.47"/>
        <n v="29260.87"/>
        <n v="882.29"/>
        <n v="141849.43"/>
        <n v="29559.29"/>
        <n v="249264.42"/>
        <n v="2085.96"/>
        <n v="131305.92000000001"/>
        <n v="631.75"/>
        <n v="33900.19"/>
        <n v="32473.18"/>
        <n v="290499.55"/>
        <n v="1736.71"/>
        <n v="16989.009999999998"/>
        <n v="1054.58"/>
        <n v="2142.14"/>
        <n v="10674.22"/>
        <n v="5959.82"/>
        <n v="68251.94"/>
        <n v="27619.49"/>
        <n v="26483.74"/>
        <n v="321397.89"/>
        <n v="8025.83"/>
        <n v="179947.73"/>
        <n v="1439.71"/>
        <n v="148701.17000000001"/>
        <n v="53700.03"/>
        <n v="282.24"/>
        <n v="52579.98"/>
        <n v="380.36"/>
        <n v="2491.04"/>
        <n v="5527.4"/>
        <n v="409.61"/>
        <n v="28575.11"/>
        <n v="1748.83"/>
        <n v="34910.199999999997"/>
        <n v="234.22"/>
        <n v="59814.73"/>
        <n v="19293.330000000002"/>
        <n v="216.19"/>
        <n v="2949.57"/>
        <n v="119086.33"/>
        <n v="279.91000000000003"/>
        <n v="1781.42"/>
        <n v="17836.509999999998"/>
        <n v="661.85"/>
        <n v="3108.75"/>
        <n v="5111.3100000000004"/>
        <n v="376.99"/>
        <n v="37082.51"/>
        <n v="3431.14"/>
        <n v="9352.92"/>
        <n v="4235.54"/>
        <n v="1093.52"/>
        <n v="412401.96"/>
        <n v="705.08"/>
        <n v="950.17"/>
        <n v="287.56"/>
        <n v="365.68"/>
        <n v="21346.22"/>
        <n v="1505.87"/>
        <n v="9744.69"/>
        <n v="178.63"/>
        <n v="55712.14"/>
        <n v="4281.8500000000004"/>
        <n v="15908.56"/>
        <n v="326828.71999999997"/>
        <n v="182.24"/>
        <n v="504.26"/>
        <n v="469.04"/>
        <n v="10387.27"/>
        <n v="1966.39"/>
        <n v="500.99"/>
        <n v="2842.29"/>
        <n v="87362.92"/>
        <n v="58903.97"/>
        <n v="5981.39"/>
        <n v="245036.54"/>
        <n v="77617.399999999994"/>
        <n v="13250.19"/>
        <n v="5084.7"/>
        <n v="108653.01"/>
        <n v="2017.54"/>
        <n v="248.49"/>
        <n v="12664.23"/>
        <n v="146316.74"/>
        <n v="7013.87"/>
        <n v="826.82"/>
        <n v="174.87"/>
        <n v="8590.92"/>
        <n v="79020.28"/>
        <n v="1403"/>
        <n v="705.55"/>
        <n v="901.05"/>
        <n v="115258.6"/>
        <n v="371.73"/>
        <n v="18952.64"/>
        <n v="9060.33"/>
        <n v="273.97000000000003"/>
        <n v="275.2"/>
        <n v="14946.04"/>
        <n v="927.43"/>
        <n v="7316.15"/>
        <n v="35519.72"/>
        <n v="270.89"/>
        <n v="10624.79"/>
        <n v="711.51"/>
        <n v="9740.32"/>
        <n v="24041.52"/>
        <n v="27239.71"/>
        <n v="58534.21"/>
        <n v="13718.64"/>
        <n v="1146.3499999999999"/>
        <n v="50863.12"/>
        <n v="121297.42"/>
        <n v="3650.74"/>
        <n v="207.7"/>
        <n v="4814.41"/>
        <n v="401.07"/>
        <n v="45528.5"/>
        <n v="6100.19"/>
        <n v="30285.73"/>
        <n v="4635.29"/>
        <n v="27056.080000000002"/>
        <n v="828.65"/>
        <n v="7977.81"/>
        <n v="105672.82"/>
        <n v="5181.55"/>
        <n v="110557.92"/>
        <n v="1290.8499999999999"/>
        <n v="16749.34"/>
        <n v="44735.6"/>
        <n v="20028.63"/>
        <n v="210131.98"/>
        <n v="561.54999999999995"/>
        <n v="21767.31"/>
        <n v="741.39"/>
        <n v="18217.14"/>
        <n v="3603.95"/>
        <n v="2517.94"/>
        <n v="14693.75"/>
        <n v="16970.32"/>
        <n v="3206.75"/>
        <n v="1268.75"/>
        <n v="31590.44"/>
        <n v="2432.4"/>
        <n v="5099.12"/>
        <n v="1456.99"/>
        <n v="14185.59"/>
        <n v="2578.35"/>
        <n v="10447.6"/>
        <n v="138.34"/>
        <n v="32546.22"/>
        <n v="1571.33"/>
        <n v="3310.16"/>
        <n v="291755.67"/>
        <n v="7330.23"/>
        <n v="13517.1"/>
        <n v="4309.8599999999997"/>
        <n v="10463.52"/>
        <n v="8454.25"/>
        <n v="305722.76"/>
        <n v="895.68"/>
        <n v="3840.19"/>
        <n v="1434.42"/>
        <n v="938.32"/>
        <n v="8718.48"/>
        <n v="10758.1"/>
        <n v="43578.97"/>
        <n v="63167.01"/>
        <n v="959.01"/>
        <n v="25599"/>
        <n v="497244.71"/>
        <n v="376.25"/>
        <n v="8831.51"/>
        <n v="13236.79"/>
        <n v="17096.97"/>
        <n v="41857.75"/>
        <n v="7206.19"/>
        <n v="67423.570000000007"/>
        <n v="573.33000000000004"/>
        <n v="21972.21"/>
        <n v="16700.169999999998"/>
        <n v="791.99"/>
        <n v="22606.85"/>
        <n v="12182.09"/>
        <n v="2760.99"/>
        <n v="268713.55"/>
        <n v="493.19"/>
        <n v="12644.48"/>
        <n v="1875.18"/>
        <n v="67942.52"/>
        <n v="218948.9"/>
        <n v="1288.7"/>
        <n v="413207.31"/>
        <n v="1315.29"/>
        <n v="16578.84"/>
        <n v="53312.39"/>
        <n v="10034.75"/>
        <n v="621.16"/>
        <n v="16711.939999999999"/>
        <n v="43730.89"/>
        <n v="1401.02"/>
        <n v="1359.8"/>
        <n v="186527.59"/>
        <n v="999.16"/>
        <n v="223.61"/>
        <n v="49062.58"/>
        <n v="17329.669999999998"/>
        <n v="306.14999999999998"/>
        <n v="19550.27"/>
        <n v="124248.18"/>
        <n v="301.54000000000002"/>
        <n v="241208.02"/>
        <n v="1656.48"/>
        <n v="474.14"/>
        <n v="45002.91"/>
        <n v="3968.48"/>
        <n v="47577.79"/>
        <n v="8017.29"/>
        <n v="53523.81"/>
        <n v="47679.08"/>
        <n v="7459.3"/>
        <n v="7328.8"/>
        <n v="875.97"/>
        <n v="196102.13"/>
        <n v="5154.3999999999996"/>
        <n v="193.95"/>
        <n v="200.62"/>
        <n v="6415.61"/>
        <n v="211910.22"/>
        <n v="111053.96"/>
        <n v="334427.57"/>
        <n v="6889.98"/>
        <n v="1189.75"/>
        <n v="9383.9"/>
        <n v="111696.45"/>
        <n v="10107.82"/>
        <n v="25333.88"/>
        <n v="423.52"/>
        <n v="23289.84"/>
        <n v="9444.6299999999992"/>
        <n v="5758.4"/>
        <n v="818.49"/>
        <n v="1574.62"/>
        <n v="12548.13"/>
        <n v="18676.47"/>
        <n v="15029.94"/>
        <n v="4814.83"/>
        <n v="311733.26"/>
        <n v="7092.69"/>
        <n v="59875.31"/>
        <n v="445.58"/>
        <n v="570.88"/>
        <n v="1064.6199999999999"/>
        <n v="2518.52"/>
        <n v="676.05"/>
        <n v="2775.89"/>
        <n v="6104.08"/>
        <n v="64987.839999999997"/>
        <n v="11924.16"/>
        <n v="713.12"/>
        <n v="460.2"/>
        <n v="17029.16"/>
        <n v="91081.99"/>
        <n v="431.1"/>
        <n v="19616.650000000001"/>
        <n v="314.36"/>
        <n v="81896.37"/>
        <n v="518295.44"/>
        <n v="880.8"/>
        <n v="395358.28"/>
        <n v="699.67"/>
        <n v="15917.31"/>
        <n v="520.24"/>
        <n v="9519.86"/>
        <n v="19083.490000000002"/>
        <n v="128387.53"/>
        <n v="5056.09"/>
        <n v="225.68"/>
        <n v="2518.48"/>
        <n v="17554.62"/>
        <n v="160840.4"/>
        <n v="74248.009999999995"/>
        <n v="134025.07999999999"/>
        <n v="808.6"/>
        <n v="837.33"/>
        <n v="62076.959999999999"/>
        <n v="155343.51"/>
        <n v="25787.25"/>
        <n v="319.95999999999998"/>
        <n v="17885.46"/>
        <n v="9745.91"/>
        <n v="274.38"/>
        <n v="33832.35"/>
        <n v="63138.46"/>
        <n v="10951.85"/>
        <n v="770.99"/>
        <n v="322.39"/>
        <n v="175065.82"/>
        <n v="47682.95"/>
        <n v="126738.04"/>
        <n v="340.15"/>
        <n v="461.31"/>
        <n v="30695.54"/>
        <n v="27006.22"/>
        <n v="245037.97"/>
        <n v="173.18"/>
        <n v="5300.4"/>
        <n v="86318.75"/>
        <n v="37245.410000000003"/>
        <n v="33605.11"/>
        <n v="15806.54"/>
        <n v="1257.51"/>
        <n v="1778.09"/>
        <n v="1719.72"/>
        <n v="373190.49"/>
        <n v="9058.67"/>
        <n v="30611.71"/>
        <n v="91419.09"/>
        <n v="36406.01"/>
        <n v="912.07"/>
        <n v="1068.06"/>
        <n v="814.19"/>
        <n v="18675.87"/>
        <n v="20411.37"/>
        <n v="18795.59"/>
        <n v="7044.73"/>
        <n v="1159.06"/>
        <n v="167137.79999999999"/>
        <n v="26742.65"/>
        <n v="7224.1"/>
        <n v="20926.16"/>
        <n v="77475.839999999997"/>
        <n v="14871.42"/>
        <n v="194.66"/>
        <n v="1460.12"/>
        <n v="813.36"/>
        <n v="21422.71"/>
        <n v="129617.25"/>
        <n v="3604.84"/>
        <n v="2108.48"/>
        <n v="10878.26"/>
        <n v="71790.33"/>
        <n v="2142.38"/>
        <n v="2002.34"/>
        <n v="170.56"/>
        <n v="112544.74"/>
        <n v="529.78"/>
        <n v="6265.71"/>
        <n v="1273.57"/>
        <n v="348.64"/>
        <n v="4416.1499999999996"/>
        <n v="569.37"/>
        <n v="19403.05"/>
        <n v="62161.41"/>
        <n v="5297.89"/>
        <n v="72719"/>
        <n v="305.85000000000002"/>
        <n v="47367.02"/>
        <n v="56490.65"/>
        <n v="1480.46"/>
        <n v="18899.150000000001"/>
        <n v="935.88"/>
        <n v="54703.39"/>
        <n v="89569.73"/>
        <n v="113518.63"/>
        <n v="177411.43"/>
        <n v="23493.59"/>
        <n v="8045.97"/>
        <n v="32993.629999999997"/>
        <n v="247223.93"/>
        <n v="138.88999999999999"/>
        <n v="785.99"/>
        <n v="11757.4"/>
        <n v="123714.22"/>
        <n v="23856.35"/>
        <n v="7695.25"/>
        <n v="537.07000000000005"/>
        <n v="184.06"/>
        <n v="717.73"/>
        <n v="72354.92"/>
        <n v="1908.24"/>
        <n v="79646.22"/>
        <n v="12247.23"/>
        <n v="1041.6500000000001"/>
        <n v="457.14"/>
        <n v="28647.42"/>
        <n v="1472.05"/>
        <n v="1768.41"/>
        <n v="703.35"/>
        <n v="16325.91"/>
        <n v="17002.2"/>
        <n v="16188.33"/>
        <n v="373.04"/>
        <n v="913.81"/>
        <n v="17245.75"/>
        <n v="49117.39"/>
        <n v="438.57"/>
        <n v="1247.32"/>
        <n v="68040.75"/>
        <n v="21833.83"/>
        <n v="170702.61"/>
        <n v="10477.81"/>
        <n v="13751.09"/>
        <n v="446.14"/>
        <n v="20806.34"/>
        <n v="1168.83"/>
        <n v="7095.96"/>
        <n v="1095.56"/>
        <n v="11835.59"/>
        <n v="187170.83"/>
        <n v="18282.150000000001"/>
        <n v="89065.1"/>
        <n v="467.3"/>
        <n v="75821.02"/>
        <n v="9713.56"/>
        <n v="11945.35"/>
        <n v="97566.86"/>
        <n v="1049.97"/>
        <n v="119583.22"/>
        <n v="1187.04"/>
        <n v="33703.440000000002"/>
        <n v="606.94000000000005"/>
        <n v="250429.21"/>
        <n v="13664.5"/>
        <n v="204941.1"/>
        <n v="722.17"/>
        <n v="17874.580000000002"/>
        <n v="372.92"/>
        <n v="528.74"/>
        <n v="15049.53"/>
        <n v="638.95000000000005"/>
        <n v="3965.36"/>
        <n v="2088.89"/>
        <n v="106783.21"/>
        <n v="813.28"/>
        <n v="21621.26"/>
        <n v="121795.38"/>
        <n v="159080.01"/>
        <n v="1595.08"/>
        <n v="25371.200000000001"/>
        <n v="12344.61"/>
        <n v="11685.96"/>
        <n v="13887.34"/>
        <n v="17752.009999999998"/>
        <n v="2403.1999999999998"/>
        <n v="28866.39"/>
        <n v="31839.45"/>
        <n v="79163.259999999995"/>
        <n v="790.72"/>
        <n v="55613.03"/>
        <n v="30468.5"/>
        <n v="22175.06"/>
        <n v="418.62"/>
        <n v="325.98"/>
        <n v="621.32000000000005"/>
        <n v="2165.6999999999998"/>
        <n v="42714.21"/>
        <n v="3760.27"/>
        <n v="254.67"/>
        <n v="65779.960000000006"/>
        <n v="279.26"/>
        <n v="183492.49"/>
        <n v="6141.32"/>
        <n v="7251.46"/>
        <n v="82977.11"/>
        <n v="6946.84"/>
        <n v="104057.91"/>
        <n v="2280.6999999999998"/>
        <n v="34161.68"/>
        <n v="28575.24"/>
        <n v="29258.61"/>
        <n v="24512.41"/>
        <n v="270117.71000000002"/>
        <n v="33500.949999999997"/>
        <n v="11449.84"/>
        <n v="575.72"/>
        <n v="9745.5400000000009"/>
        <n v="13454.47"/>
        <n v="158346.59"/>
        <n v="165768.66"/>
        <n v="8326.24"/>
        <n v="1386.15"/>
        <n v="952.5"/>
        <n v="491.74"/>
        <n v="3505.16"/>
        <n v="3591.28"/>
        <n v="2981.76"/>
        <n v="3412.7"/>
        <n v="8523.7900000000009"/>
        <n v="1156.8499999999999"/>
        <n v="23367.3"/>
        <n v="579.35"/>
        <n v="7735.24"/>
        <n v="24662.39"/>
        <n v="33603.49"/>
        <n v="664.74"/>
        <n v="1003.44"/>
        <n v="485805.29"/>
        <n v="649.72"/>
        <n v="27914.53"/>
        <n v="194.15"/>
        <n v="732.92"/>
        <n v="1099.28"/>
        <n v="1664.54"/>
        <n v="2736.21"/>
        <n v="65795.41"/>
        <n v="3317.47"/>
        <n v="21317.48"/>
        <n v="4631.12"/>
        <n v="35435.24"/>
        <n v="5181.79"/>
        <n v="3171.83"/>
        <n v="1230.1300000000001"/>
        <n v="16484.63"/>
        <n v="14236.82"/>
        <n v="3424.81"/>
        <n v="3688.01"/>
        <n v="11746.49"/>
        <n v="4764.99"/>
        <n v="13985.87"/>
        <n v="7258.74"/>
        <n v="9100.4500000000007"/>
        <n v="1806.09"/>
        <n v="20558.560000000001"/>
        <n v="514.94000000000005"/>
        <n v="6829.43"/>
        <n v="113573.62"/>
        <n v="15090.77"/>
        <n v="526.79999999999995"/>
        <n v="7103.41"/>
        <n v="7569.96"/>
        <n v="274.64"/>
        <n v="1727.54"/>
        <n v="8299.84"/>
        <n v="785.02"/>
        <n v="112968.91"/>
        <n v="87754.4"/>
        <n v="2427.94"/>
        <n v="312408.46999999997"/>
        <n v="2676.43"/>
        <n v="34058.07"/>
        <n v="13188.07"/>
        <n v="13495.74"/>
        <n v="11779.6"/>
        <n v="10401.44"/>
        <n v="13208.74"/>
        <n v="2226.29"/>
        <n v="697.21"/>
        <n v="663.5"/>
        <n v="5368.18"/>
        <n v="330.88"/>
        <n v="78450.31"/>
        <n v="13053.09"/>
        <n v="37349.65"/>
        <n v="16369.36"/>
        <n v="8226.0400000000009"/>
        <n v="2692.45"/>
        <n v="599.25"/>
        <n v="287.33999999999997"/>
        <n v="118573.75999999999"/>
        <n v="4161.8599999999997"/>
        <n v="688.21"/>
        <n v="162501.32"/>
        <n v="1172.1400000000001"/>
        <n v="42954.69"/>
        <n v="6635.07"/>
        <n v="12648.87"/>
        <n v="505.4"/>
        <n v="13393.95"/>
        <n v="379.94"/>
        <n v="649.80999999999995"/>
        <n v="9706.5"/>
        <n v="4686.5200000000004"/>
        <n v="3711.33"/>
        <n v="563.82000000000005"/>
        <n v="3818.96"/>
        <n v="286.36"/>
        <n v="14039.18"/>
        <n v="11458.06"/>
        <n v="1153.03"/>
        <n v="3262.76"/>
        <n v="227674.93"/>
        <n v="57278.61"/>
        <n v="41796.74"/>
        <n v="5808.58"/>
        <n v="6806.96"/>
        <n v="105.98"/>
        <n v="5880.37"/>
        <n v="12071.7"/>
        <n v="855.07"/>
        <n v="785.72"/>
        <n v="23103.1"/>
        <n v="7664.99"/>
        <n v="125855.79"/>
        <n v="608.16"/>
        <n v="821.19"/>
        <n v="169731.96"/>
        <n v="9534.61"/>
        <n v="299.27"/>
        <n v="38916.050000000003"/>
        <n v="513.53"/>
        <n v="671.68"/>
        <n v="4241.88"/>
        <n v="42638.2"/>
        <n v="22506.55"/>
        <n v="1412.84"/>
        <n v="221.45"/>
        <n v="108072.94"/>
        <n v="16606.060000000001"/>
        <n v="1339.42"/>
        <n v="969.32"/>
        <n v="21279.26"/>
        <n v="556.59"/>
        <n v="41049.54"/>
        <n v="12824.33"/>
        <n v="299.13"/>
        <n v="20044.53"/>
        <n v="17869.060000000001"/>
        <n v="25393.279999999999"/>
        <n v="2988.8"/>
        <n v="6142.46"/>
        <n v="17727.34"/>
        <n v="49967.15"/>
        <n v="90109.29"/>
        <n v="4096.78"/>
        <n v="200.54"/>
        <n v="17225.080000000002"/>
        <n v="1492.11"/>
        <n v="277.52999999999997"/>
        <n v="80482.52"/>
        <n v="5415.42"/>
        <n v="2184.14"/>
        <n v="2843.16"/>
        <n v="347.9"/>
        <n v="9448.9599999999991"/>
        <n v="97276.56"/>
        <n v="9580.7099999999991"/>
        <n v="15845.29"/>
        <n v="66061.16"/>
        <n v="465.59"/>
        <n v="1430.96"/>
        <n v="15143.58"/>
        <n v="182.84"/>
        <n v="845.36"/>
        <n v="551.09"/>
        <n v="43993.89"/>
        <n v="1403.11"/>
        <n v="545.83000000000004"/>
        <n v="1866.01"/>
        <n v="138.75"/>
        <n v="3994.36"/>
        <n v="68820.83"/>
        <n v="7244.8"/>
        <n v="3650.94"/>
        <n v="9071.82"/>
        <n v="4055.69"/>
        <n v="2386.59"/>
        <n v="217777.36"/>
        <n v="888.47"/>
        <n v="10968.98"/>
        <n v="25404.33"/>
        <n v="73123.570000000007"/>
        <n v="644.79"/>
        <n v="253.96"/>
        <n v="335.8"/>
        <n v="1193.9100000000001"/>
        <n v="22671.84"/>
        <n v="853.12"/>
        <n v="44739.73"/>
        <n v="52110.92"/>
        <n v="38118.21"/>
        <n v="6247.89"/>
        <n v="286927.7"/>
        <n v="188.27"/>
        <n v="1755.54"/>
        <n v="622517.16"/>
        <n v="17107.23"/>
        <n v="499149.33"/>
        <n v="15963.46"/>
        <n v="869.26"/>
        <n v="810.84"/>
        <n v="20238.78"/>
        <n v="13154.8"/>
        <n v="8009.13"/>
        <n v="288182.09000000003"/>
        <n v="4509.53"/>
        <n v="158.24"/>
        <n v="356.06"/>
        <n v="480.57"/>
        <n v="20363.810000000001"/>
        <n v="55580.639999999999"/>
        <n v="80462.539999999994"/>
        <n v="637.69000000000005"/>
        <n v="1326.83"/>
        <n v="465.14"/>
        <n v="407.83"/>
        <n v="91026.97"/>
        <n v="489.21"/>
        <n v="718.15"/>
        <n v="106.46"/>
        <n v="26797.61"/>
        <n v="1173.54"/>
        <n v="96095.55"/>
        <n v="9899.4500000000007"/>
        <n v="504.1"/>
        <n v="460.49"/>
        <n v="54080.57"/>
        <n v="110991.78"/>
        <n v="638.36"/>
        <n v="149150.76999999999"/>
        <n v="231816.06"/>
        <n v="47788.92"/>
        <n v="588.22"/>
        <n v="178.9"/>
        <n v="833.36"/>
        <n v="119720.98"/>
        <n v="103588.02"/>
        <n v="169977.22"/>
        <n v="46735.82"/>
        <n v="20879.95"/>
        <n v="116057.32"/>
        <n v="2268.0100000000002"/>
        <n v="9507.02"/>
        <n v="25964.44"/>
        <n v="39862.46"/>
        <n v="108139.67"/>
        <n v="152700.9"/>
        <n v="2153.6"/>
        <n v="768.77"/>
        <n v="23502.81"/>
        <n v="602.91"/>
        <n v="5001.9399999999996"/>
        <n v="1845.41"/>
        <n v="4042.24"/>
        <n v="6468.42"/>
        <n v="51269.52"/>
        <n v="662.81"/>
        <n v="104321.06"/>
        <n v="6722.27"/>
        <n v="5013.74"/>
        <n v="747.41"/>
        <n v="2320.33"/>
        <n v="35097.589999999997"/>
        <n v="3774.68"/>
        <n v="895.46"/>
        <n v="148237.03"/>
        <n v="15133.13"/>
        <n v="3600.58"/>
        <n v="60265.39"/>
        <n v="33742.660000000003"/>
        <n v="542.55999999999995"/>
        <n v="1730.97"/>
        <n v="245.27"/>
        <n v="500.9"/>
        <n v="4568.71"/>
        <n v="13518.99"/>
        <n v="11679.7"/>
        <n v="51890.66"/>
        <n v="48853.29"/>
        <n v="7010.19"/>
        <n v="6221.77"/>
        <n v="18063.099999999999"/>
        <n v="1284.7"/>
        <n v="13585.7"/>
        <n v="477294.75"/>
        <n v="7167.36"/>
        <n v="15973.59"/>
        <n v="1375.72"/>
        <n v="8446.66"/>
        <n v="711.93"/>
        <n v="74765.25"/>
        <n v="2601.3000000000002"/>
        <n v="787.8"/>
        <n v="32820.86"/>
        <n v="31238.9"/>
        <n v="30472.78"/>
        <n v="96440.68"/>
        <n v="223155.57"/>
        <n v="106432.37"/>
        <n v="1164.73"/>
        <n v="456.47"/>
        <n v="578.4"/>
        <n v="15233.27"/>
        <n v="15729.58"/>
        <n v="3382.83"/>
        <n v="535.89"/>
        <n v="1321.64"/>
        <n v="61948.77"/>
        <n v="140397.28"/>
        <n v="47815.14"/>
        <n v="15199.28"/>
        <n v="130341.44"/>
        <n v="714.08"/>
        <n v="16438.099999999999"/>
        <n v="874.32"/>
        <n v="195.61"/>
        <n v="734.01"/>
        <n v="12413.62"/>
        <n v="681.65"/>
        <n v="205.71"/>
        <n v="62706.53"/>
        <n v="2434"/>
        <n v="184698.37"/>
        <n v="40392.879999999997"/>
        <n v="52915.29"/>
        <n v="40446.92"/>
        <n v="461.91"/>
        <n v="3595.62"/>
        <n v="548.84"/>
        <n v="7037.61"/>
        <n v="774.62"/>
        <n v="981.83"/>
        <n v="957.78"/>
        <n v="60041.440000000002"/>
        <n v="155339.51999999999"/>
        <n v="21081.98"/>
        <n v="11208.92"/>
        <n v="125888.14"/>
        <n v="8696.09"/>
        <n v="3988.33"/>
        <n v="16333.22"/>
        <n v="13354.05"/>
        <n v="1035.3900000000001"/>
        <n v="19434.240000000002"/>
        <n v="4206.3100000000004"/>
        <n v="1383.43"/>
        <n v="21110.11"/>
        <n v="14701.68"/>
        <n v="45783"/>
        <n v="311.79000000000002"/>
        <n v="11793.77"/>
        <n v="196184.42"/>
        <n v="2855.4"/>
        <n v="6486.43"/>
        <n v="68188.33"/>
        <n v="160308.84"/>
        <n v="393.56"/>
        <n v="26847.07"/>
        <n v="119124.36"/>
        <n v="97572.36"/>
        <n v="1065.24"/>
        <n v="10994.11"/>
        <n v="4825"/>
        <n v="2344.27"/>
        <n v="652.75"/>
        <n v="5708.31"/>
        <n v="11879.31"/>
        <n v="27722.14"/>
        <n v="3052.88"/>
        <n v="36526.86"/>
        <n v="24611.98"/>
        <n v="4414.82"/>
        <n v="90585.5"/>
        <n v="308728.82"/>
        <n v="95720.47"/>
        <n v="25348.3"/>
        <n v="297.20999999999998"/>
        <n v="211.95"/>
        <n v="48894.36"/>
        <n v="52928.65"/>
        <n v="6203.51"/>
        <n v="11012.16"/>
        <n v="13820.65"/>
        <n v="10006.65"/>
        <n v="15048.14"/>
        <n v="28404.18"/>
        <n v="24572.68"/>
        <n v="124761.78"/>
        <n v="231.67"/>
        <n v="155147"/>
        <n v="34990.43"/>
        <n v="1325.77"/>
        <n v="609.04999999999995"/>
        <n v="767.74"/>
        <n v="8925.4"/>
        <n v="17579.759999999998"/>
        <n v="25071.95"/>
        <n v="496.8"/>
        <n v="12772.89"/>
        <n v="15504.77"/>
        <n v="1285.7"/>
        <n v="82727.259999999995"/>
        <n v="12897.17"/>
        <n v="2978.77"/>
        <n v="12448.78"/>
        <n v="18261.45"/>
        <n v="225791.24"/>
        <n v="563.41999999999996"/>
        <n v="42996.39"/>
        <n v="30756.14"/>
        <n v="1463.8"/>
        <n v="8271.11"/>
        <n v="341.47"/>
        <n v="36287.94"/>
        <n v="14555.36"/>
        <n v="18565.560000000001"/>
        <n v="15876.96"/>
        <n v="11808.15"/>
        <n v="1164.6099999999999"/>
        <n v="480.2"/>
        <n v="39172.14"/>
        <n v="203.58"/>
        <n v="7816.14"/>
        <n v="2274.2600000000002"/>
        <n v="33174.42"/>
        <n v="50158.71"/>
        <n v="746.38"/>
        <n v="971.04"/>
        <n v="26906.49"/>
        <n v="15874.32"/>
        <n v="849.79"/>
        <n v="37110.5"/>
        <n v="10903.29"/>
        <n v="408.79"/>
        <n v="8739.36"/>
        <n v="1670.11"/>
        <n v="489.46"/>
        <n v="942.74"/>
        <n v="1294.0899999999999"/>
        <n v="30409.64"/>
        <n v="446.44"/>
        <n v="40011.47"/>
        <n v="1076.1099999999999"/>
        <n v="13355.96"/>
        <n v="994.11"/>
        <n v="483.71"/>
        <n v="203.06"/>
        <n v="597.17999999999995"/>
        <n v="141951.14000000001"/>
        <n v="4130.97"/>
        <n v="99885.22"/>
        <n v="403558.45"/>
        <n v="147853.16"/>
        <n v="9603.2099999999991"/>
        <n v="3967.89"/>
        <n v="64087.519999999997"/>
        <n v="8060.67"/>
        <n v="385.46"/>
        <n v="39934.42"/>
        <n v="61938.69"/>
        <n v="645.62"/>
        <n v="1439.26"/>
        <n v="17131.55"/>
        <n v="27713.38"/>
        <n v="1297.25"/>
        <n v="11901.5"/>
        <n v="491.59"/>
        <n v="7002.65"/>
        <n v="102.45"/>
        <n v="779.4"/>
        <n v="13877.45"/>
        <n v="2321.89"/>
        <n v="158967.99"/>
        <n v="98121.41"/>
        <n v="1416.2"/>
        <n v="97104.15"/>
        <n v="1627.39"/>
        <n v="3707.62"/>
        <n v="13971.78"/>
        <n v="392652.06"/>
        <n v="31122.33"/>
        <n v="33276.089999999997"/>
        <n v="2113.44"/>
        <n v="193.54"/>
        <n v="1280.72"/>
        <n v="6476.22"/>
        <n v="28523.31"/>
        <n v="42798.7"/>
        <n v="2384.06"/>
        <n v="46903.15"/>
        <n v="283.14999999999998"/>
        <n v="29355.05"/>
        <n v="39230.620000000003"/>
        <n v="212389.28"/>
        <n v="290.60000000000002"/>
        <n v="69442.69"/>
        <n v="16375.48"/>
        <n v="26751.67"/>
        <n v="11080.67"/>
        <n v="7433.7"/>
        <n v="9109.6299999999992"/>
        <n v="293.13"/>
        <n v="129655.36"/>
        <n v="26931.73"/>
        <n v="498.5"/>
        <n v="37173.800000000003"/>
        <n v="999.85"/>
        <n v="4542.21"/>
        <n v="6911.07"/>
        <n v="154446.1"/>
        <n v="107100.64"/>
        <n v="22672.26"/>
        <n v="6163.92"/>
        <n v="90715.839999999997"/>
        <n v="8442.75"/>
        <n v="19860.099999999999"/>
        <n v="6347.92"/>
        <n v="4126.87"/>
        <n v="24813.759999999998"/>
        <n v="397956.97"/>
        <n v="39501.74"/>
        <n v="602.76"/>
        <n v="253.81"/>
        <n v="36308.879999999997"/>
        <n v="1669.3"/>
        <n v="18994.43"/>
        <n v="26970.76"/>
        <n v="2334.09"/>
        <n v="22131.88"/>
        <n v="74060.61"/>
        <n v="987.4"/>
        <n v="19422.740000000002"/>
        <n v="1869.23"/>
        <n v="137642.28"/>
        <n v="29258.65"/>
        <n v="177599.53"/>
        <n v="12159.39"/>
        <n v="11449.26"/>
        <n v="136193.04999999999"/>
        <n v="3943.41"/>
        <n v="500.12"/>
        <n v="928.55"/>
        <n v="289.01"/>
        <n v="1504.57"/>
        <n v="377.87"/>
        <n v="74508.460000000006"/>
        <n v="41484.83"/>
        <n v="149617.96"/>
        <n v="42722.91"/>
        <n v="125772.17"/>
        <n v="25493.48"/>
        <n v="9967.6299999999992"/>
        <n v="4943.8"/>
        <n v="724.82"/>
        <n v="6975.97"/>
        <n v="29976.25"/>
        <n v="2548.44"/>
        <n v="142271.45000000001"/>
        <n v="33836.47"/>
        <n v="14762.15"/>
        <n v="116.46"/>
        <n v="288.7"/>
        <n v="3262.85"/>
        <n v="52589.53"/>
        <n v="563.59"/>
        <n v="26001.96"/>
        <n v="20180.2"/>
        <n v="3253.75"/>
        <n v="326.18"/>
        <n v="1236.49"/>
        <n v="16470.509999999998"/>
        <n v="11415.99"/>
        <n v="889.73"/>
        <n v="13434.71"/>
        <n v="452.31"/>
        <n v="251133.83"/>
        <n v="71281.960000000006"/>
        <n v="263"/>
        <n v="124523.9"/>
        <n v="25401.71"/>
        <n v="149.81"/>
        <n v="26223.81"/>
        <n v="54539.49"/>
        <n v="789.26"/>
        <n v="6879.06"/>
        <n v="65934.820000000007"/>
        <n v="2113.7800000000002"/>
        <n v="6620.97"/>
        <n v="1125.78"/>
        <n v="2527.36"/>
        <n v="25053.29"/>
        <n v="269649.96000000002"/>
        <n v="231.63"/>
        <n v="13991.27"/>
        <n v="497.84"/>
        <n v="204073.21"/>
        <n v="24820.42"/>
        <n v="6687.82"/>
        <n v="20893.919999999998"/>
        <n v="3609.94"/>
        <n v="2792.17"/>
        <n v="119191.58"/>
        <n v="33695.599999999999"/>
        <n v="91407.23"/>
        <n v="10035.719999999999"/>
        <n v="1738.85"/>
        <n v="111743.59"/>
        <n v="323.01"/>
        <n v="261.35000000000002"/>
        <n v="9833.76"/>
        <n v="11496.37"/>
        <n v="52598.63"/>
        <n v="581.58000000000004"/>
        <n v="34487.26"/>
        <n v="1889.42"/>
        <n v="3401.5"/>
        <n v="761.32"/>
        <n v="66060.27"/>
        <n v="10040.58"/>
        <n v="115160.81"/>
        <n v="6963.93"/>
        <n v="75952.460000000006"/>
        <n v="1565.87"/>
        <n v="3373.96"/>
        <n v="705.6"/>
        <n v="150592.10999999999"/>
        <n v="4468.38"/>
        <n v="127367.27"/>
        <n v="11595.58"/>
        <n v="23411.78"/>
        <n v="1280.26"/>
        <n v="3194.27"/>
        <n v="4899.4799999999996"/>
        <n v="1049.29"/>
        <n v="12222.34"/>
        <n v="2043.6"/>
        <n v="218790.05"/>
        <n v="431.59"/>
        <n v="40215.18"/>
        <n v="277.83999999999997"/>
        <n v="206304.41"/>
        <n v="24880.41"/>
        <n v="314877.96000000002"/>
        <n v="512.38"/>
        <n v="35900.050000000003"/>
        <n v="179459.95"/>
        <n v="20643.22"/>
        <n v="34794.54"/>
        <n v="797.79"/>
        <n v="18780.34"/>
        <n v="800"/>
        <n v="15824.41"/>
        <n v="29712.63"/>
        <n v="5669.78"/>
        <n v="14825.54"/>
        <n v="107253.48"/>
        <n v="162736.95000000001"/>
        <n v="448.03"/>
        <n v="57604.56"/>
        <n v="643.78"/>
        <n v="4115.25"/>
        <n v="48189.88"/>
        <n v="541.19000000000005"/>
        <n v="97.09"/>
        <n v="12064.57"/>
        <n v="357.36"/>
        <n v="857.77"/>
        <n v="1738.59"/>
        <n v="654.77"/>
        <n v="104277.12"/>
        <n v="462.58"/>
        <n v="626.21"/>
        <n v="19688.080000000002"/>
        <n v="472.79"/>
        <n v="23225.119999999999"/>
        <n v="29655.42"/>
        <n v="650.39"/>
        <n v="18582.8"/>
        <n v="106580.78"/>
        <n v="35852.79"/>
        <n v="2506.09"/>
        <n v="1054.32"/>
        <n v="45823.199999999997"/>
        <n v="7398.38"/>
        <n v="52147.75"/>
        <n v="154894.32999999999"/>
        <n v="5077.47"/>
        <n v="1562.5"/>
        <n v="109061.06"/>
        <n v="2146.86"/>
        <n v="2281.9299999999998"/>
        <n v="2324"/>
        <n v="995.26"/>
        <n v="7601.94"/>
        <n v="1064.76"/>
        <n v="97152.98"/>
        <n v="571.32000000000005"/>
        <n v="138019.97"/>
        <n v="12504.49"/>
        <n v="14745.44"/>
        <n v="3485.9"/>
        <n v="48357.42"/>
        <n v="30131.18"/>
        <n v="823.11"/>
        <n v="318.37"/>
        <n v="7793.8"/>
        <n v="1749.22"/>
        <n v="983.68"/>
        <n v="25868.99"/>
        <n v="281.08"/>
        <n v="2300.4299999999998"/>
        <n v="4205.92"/>
        <n v="822.57"/>
        <n v="18995.3"/>
        <n v="261548.17"/>
        <n v="106006.16"/>
        <n v="83815.73"/>
        <n v="4124.68"/>
        <n v="5768.42"/>
        <n v="87812.89"/>
        <n v="172401.2"/>
        <n v="16673.91"/>
        <n v="167713.20000000001"/>
        <n v="2436.7199999999998"/>
        <n v="116002.11"/>
        <n v="21485.02"/>
        <n v="57519.01"/>
        <n v="954.52"/>
        <n v="1159.32"/>
        <n v="11113"/>
        <n v="1160.43"/>
        <n v="74998.53"/>
        <n v="4831.3100000000004"/>
        <n v="31639.21"/>
        <n v="15433.97"/>
        <n v="10779.87"/>
        <n v="1441.1"/>
        <n v="148693.12"/>
        <n v="392.72"/>
        <n v="850.44"/>
        <n v="265.02999999999997"/>
        <n v="1319.11"/>
        <n v="472.49"/>
        <n v="11026.15"/>
        <n v="200.18"/>
        <n v="1570.29"/>
        <n v="2803.08"/>
        <n v="27949.48"/>
        <n v="767.2"/>
        <n v="10043.06"/>
        <n v="174355.16"/>
        <n v="24285.87"/>
        <n v="6612.99"/>
        <n v="51868.800000000003"/>
        <n v="566.96"/>
        <n v="188.86"/>
        <n v="247.6"/>
        <n v="69725.289999999994"/>
        <n v="400.07"/>
        <n v="4449.46"/>
        <n v="1731.1"/>
        <n v="13526.72"/>
        <n v="1733.23"/>
        <n v="149.80000000000001"/>
        <n v="379.11"/>
        <n v="1418.98"/>
        <n v="14516.39"/>
        <n v="54970.83"/>
        <n v="423.18"/>
        <n v="227337.44"/>
        <n v="509.76"/>
        <n v="1638.26"/>
        <n v="27559.08"/>
        <n v="20080.52"/>
        <n v="74805.61"/>
        <n v="3806.28"/>
        <n v="251.66"/>
        <n v="293.88"/>
        <n v="223.98"/>
        <n v="32330.23"/>
        <n v="12707.45"/>
        <n v="310194.89"/>
        <n v="48132.11"/>
        <n v="12359.57"/>
        <n v="406.5"/>
        <n v="91255.69"/>
        <n v="69567.75"/>
        <n v="2596.9899999999998"/>
        <n v="3896.42"/>
        <n v="961.16"/>
        <n v="9119.1200000000008"/>
        <n v="34366.370000000003"/>
        <n v="34467.82"/>
        <n v="1057.6099999999999"/>
        <n v="3852.91"/>
        <n v="72764.09"/>
        <n v="19122.150000000001"/>
        <n v="1070.31"/>
        <n v="71765.440000000002"/>
        <n v="92417.42"/>
        <n v="3034.72"/>
        <n v="3744.95"/>
        <n v="320233.96000000002"/>
        <n v="616.12"/>
        <n v="430.5"/>
        <n v="167185.70000000001"/>
        <n v="64888.07"/>
        <n v="4452.66"/>
        <n v="840.55"/>
        <n v="3489.27"/>
        <n v="790.33"/>
        <n v="534.34"/>
        <n v="1073.06"/>
        <n v="1364.08"/>
        <n v="128419.81"/>
        <n v="573.15"/>
        <n v="40389.21"/>
        <n v="991.44"/>
        <n v="935.01"/>
        <n v="206525"/>
        <n v="64302.55"/>
        <n v="2861.34"/>
        <n v="11390.37"/>
        <n v="33794.870000000003"/>
        <n v="64407.93"/>
        <n v="2064.89"/>
        <n v="947.89"/>
        <n v="12873.23"/>
        <n v="449.55"/>
        <n v="115.51"/>
        <n v="4622.12"/>
        <n v="65904.479999999996"/>
        <n v="1069.78"/>
        <n v="13858.12"/>
        <n v="14358.11"/>
        <n v="40799.17"/>
        <n v="10561.31"/>
        <n v="363.03"/>
        <n v="20824.64"/>
        <n v="12199.44"/>
        <n v="34611.54"/>
        <n v="1712.23"/>
        <n v="1026.3399999999999"/>
        <n v="51076.65"/>
        <n v="115017.06"/>
        <n v="29320.18"/>
        <n v="9913.9599999999991"/>
        <n v="577.1"/>
        <n v="22929.23"/>
        <n v="3322.64"/>
        <n v="13823.32"/>
        <n v="24562.7"/>
        <n v="87119.46"/>
        <n v="1034.3399999999999"/>
        <n v="10881.64"/>
        <n v="3701.45"/>
        <n v="16711.759999999998"/>
        <n v="12820.73"/>
        <n v="202702.28"/>
        <n v="16946.22"/>
        <n v="114851.83"/>
        <n v="57450.239999999998"/>
        <n v="243.66"/>
        <n v="1173.98"/>
        <n v="164120.43"/>
        <n v="474.42"/>
        <n v="161.36000000000001"/>
        <n v="3427.98"/>
        <n v="944.13"/>
        <n v="19557.89"/>
        <n v="2729.02"/>
        <n v="8549.42"/>
        <n v="368.88"/>
        <n v="11418.88"/>
        <n v="7245.33"/>
        <n v="1376.4"/>
        <n v="3957.23"/>
        <n v="92420.42"/>
        <n v="1260.98"/>
        <n v="546.69000000000005"/>
        <n v="17481.259999999998"/>
        <n v="17626.97"/>
        <n v="3402.41"/>
        <n v="362.94"/>
        <n v="18284.669999999998"/>
        <n v="1621.68"/>
        <n v="2756.81"/>
        <n v="8395.5"/>
        <n v="72468.92"/>
        <n v="9385.44"/>
        <n v="20162.599999999999"/>
        <n v="136027.97"/>
        <n v="17828.150000000001"/>
        <n v="1327.38"/>
        <n v="112437.98"/>
        <n v="5701.18"/>
        <n v="16354.92"/>
        <n v="12238.92"/>
        <n v="28591.14"/>
        <n v="105675.29"/>
        <n v="26541.64"/>
        <n v="220.88"/>
        <n v="1484.48"/>
        <n v="42120.639999999999"/>
        <n v="271.89"/>
        <n v="83142.33"/>
        <n v="1224.83"/>
        <n v="220.59"/>
        <n v="34206.480000000003"/>
        <n v="395.79"/>
        <n v="7321.28"/>
        <n v="11487.43"/>
        <n v="7475.29"/>
        <n v="59097.32"/>
        <n v="1914.95"/>
        <n v="1422"/>
        <n v="54969.19"/>
        <n v="1775.09"/>
        <n v="839.9"/>
        <n v="358.75"/>
        <n v="986.6"/>
        <n v="33912.239999999998"/>
        <n v="1292.45"/>
        <n v="2494.77"/>
        <n v="278060.71000000002"/>
        <n v="34589.53"/>
        <n v="1262.4100000000001"/>
        <n v="238.95"/>
        <n v="1112.29"/>
        <n v="6741.22"/>
        <n v="1038.8699999999999"/>
        <n v="45437.56"/>
        <n v="73587.649999999994"/>
        <n v="2191.38"/>
        <n v="7582.48"/>
        <n v="428.05"/>
        <n v="157.19999999999999"/>
        <n v="19507.77"/>
        <n v="21152.799999999999"/>
        <n v="498.1"/>
        <n v="132265.37"/>
        <n v="9638.02"/>
        <n v="466.3"/>
        <n v="3384.43"/>
        <n v="177.26"/>
        <n v="23284.71"/>
        <n v="6045.34"/>
        <n v="177599.91"/>
        <n v="4614.47"/>
        <n v="1050.77"/>
        <n v="5181.54"/>
        <n v="94239.53"/>
        <n v="57269.22"/>
        <n v="170830.42"/>
        <n v="160967.47"/>
        <n v="61366.98"/>
        <n v="1144.57"/>
        <n v="123613.3"/>
        <n v="890.27"/>
        <n v="33481.279999999999"/>
        <n v="3826.74"/>
        <n v="20905.39"/>
        <n v="100781.87"/>
        <n v="50432.72"/>
        <n v="106.95"/>
        <n v="13822.12"/>
        <n v="11222.76"/>
        <n v="26126.29"/>
        <n v="400.94"/>
        <n v="623.39"/>
        <n v="2863.66"/>
        <n v="397.97"/>
        <n v="528.01"/>
        <n v="5766.01"/>
        <n v="131843.54999999999"/>
        <n v="1864.06"/>
        <n v="975.33"/>
        <n v="197.9"/>
        <n v="8370.31"/>
        <n v="430.28"/>
        <n v="29156.74"/>
        <n v="9570.94"/>
        <n v="12697.47"/>
        <n v="1619.16"/>
        <n v="12518.17"/>
        <n v="3009.74"/>
        <n v="31047.14"/>
        <n v="101055.17"/>
        <n v="140.44"/>
        <n v="2989.51"/>
        <n v="22829.62"/>
        <n v="49300.57"/>
        <n v="1215.52"/>
        <n v="185616.02"/>
        <n v="166270.51"/>
        <n v="319166.34000000003"/>
        <n v="53370.75"/>
        <n v="79475.199999999997"/>
        <n v="14095.24"/>
        <n v="211.05"/>
        <n v="2401.6799999999998"/>
        <n v="70206.63"/>
        <n v="39524.68"/>
        <n v="34158.480000000003"/>
        <n v="432.25"/>
        <n v="14961.58"/>
        <n v="1130.96"/>
        <n v="777.47"/>
        <n v="1011.63"/>
        <n v="19120.04"/>
        <n v="1396.69"/>
        <n v="12796.76"/>
        <n v="83109.05"/>
        <n v="23272.44"/>
        <n v="39251.910000000003"/>
        <n v="580.15"/>
        <n v="10001.18"/>
        <n v="5950.2"/>
        <n v="60764.84"/>
        <n v="329671.78000000003"/>
        <n v="204.49"/>
        <n v="4280.75"/>
        <n v="2558.4699999999998"/>
        <n v="188120.03"/>
        <n v="5618.39"/>
        <n v="110503.01"/>
        <n v="1715.45"/>
        <n v="5493.01"/>
        <n v="198518.07"/>
        <n v="931.04"/>
        <n v="891.43"/>
        <n v="470.24"/>
        <n v="276.79000000000002"/>
        <n v="292.07"/>
        <n v="875.32"/>
        <n v="1178.8900000000001"/>
        <n v="120433.14"/>
        <n v="178.49"/>
        <n v="7726.14"/>
        <n v="43952.26"/>
        <n v="62265.99"/>
        <n v="8779.27"/>
        <n v="10395.969999999999"/>
        <n v="1305.71"/>
        <n v="2177.75"/>
        <n v="98569.8"/>
        <n v="98347.94"/>
        <n v="80751.149999999994"/>
        <n v="178942.76"/>
        <n v="448.86"/>
        <n v="270.68"/>
        <n v="15362.28"/>
        <n v="859.18"/>
        <n v="40023.1"/>
        <n v="312.92"/>
        <n v="3540.01"/>
        <n v="77332.84"/>
        <n v="227717.84"/>
        <n v="347712.26"/>
        <n v="17415.71"/>
        <n v="14041.14"/>
        <n v="1432.75"/>
        <n v="26070.3"/>
        <n v="1471.49"/>
        <n v="572.6"/>
        <n v="789.01"/>
        <n v="18873.93"/>
        <n v="244.4"/>
        <n v="3488.84"/>
        <n v="269041.78999999998"/>
        <n v="88932.38"/>
        <n v="8156.67"/>
        <n v="1261.26"/>
        <n v="91338.96"/>
        <n v="390224.31"/>
        <n v="5483.95"/>
        <n v="84312.56"/>
        <n v="2348.46"/>
        <n v="18287.78"/>
        <n v="631.22"/>
        <n v="4805.62"/>
        <n v="719.35"/>
        <n v="13308.18"/>
        <n v="6893.3"/>
        <n v="3494.26"/>
        <n v="49059.66"/>
        <n v="1765.92"/>
        <n v="178514.08"/>
        <n v="123.74"/>
        <n v="645.15"/>
        <n v="8687.39"/>
        <n v="126038.36"/>
        <n v="609.39"/>
        <n v="444.38"/>
        <n v="21167.64"/>
        <n v="15022.93"/>
        <n v="4115.79"/>
        <n v="8934.32"/>
        <n v="112366.44"/>
        <n v="15238.82"/>
        <n v="291547.59999999998"/>
        <n v="639.12"/>
        <n v="427.32"/>
        <n v="31247.49"/>
        <n v="1262.21"/>
        <n v="1167.05"/>
        <n v="9567.0300000000007"/>
        <n v="670.55"/>
        <n v="9190.19"/>
        <n v="561.38"/>
        <n v="1534.63"/>
        <n v="4900.9799999999996"/>
        <n v="673.49"/>
        <n v="1367.19"/>
        <n v="490.02"/>
        <n v="6528.69"/>
        <n v="23250.73"/>
        <n v="463.84"/>
        <n v="2376.94"/>
        <n v="213.03"/>
        <n v="77716.740000000005"/>
        <n v="1922.05"/>
        <n v="1187.83"/>
        <n v="17606.310000000001"/>
        <n v="6457.98"/>
        <n v="50004.61"/>
        <n v="204.35"/>
        <n v="3268.71"/>
        <n v="16165.31"/>
        <n v="2423.9699999999998"/>
        <n v="1237.52"/>
        <n v="319.13"/>
        <n v="12960.99"/>
        <n v="161354.47"/>
        <n v="719.05"/>
        <n v="41901.46"/>
        <n v="36471.03"/>
        <n v="1695.32"/>
        <n v="1114.9100000000001"/>
        <n v="217658.02"/>
        <n v="19384.72"/>
        <n v="6110.35"/>
        <n v="515.4"/>
        <n v="57371.95"/>
        <n v="21774.15"/>
        <n v="1102.26"/>
        <n v="87154.92"/>
        <n v="77508.55"/>
        <n v="109440.99"/>
        <n v="3608.99"/>
        <n v="3695.24"/>
        <n v="7898.34"/>
        <n v="6133.09"/>
        <n v="1013.11"/>
        <n v="16742.87"/>
        <n v="411.5"/>
        <n v="71774.289999999994"/>
        <n v="29678.46"/>
        <n v="309791.78000000003"/>
        <n v="5097.1400000000003"/>
        <n v="753.32"/>
        <n v="42824.18"/>
        <n v="1687.29"/>
        <n v="13076.31"/>
        <n v="9235.89"/>
        <n v="24998.400000000001"/>
        <n v="10109.030000000001"/>
        <n v="31811.75"/>
        <n v="29572.2"/>
        <n v="37837.07"/>
        <n v="378.76"/>
        <n v="4137.6000000000004"/>
        <n v="86546.7"/>
        <n v="78475.520000000004"/>
        <n v="85380.74"/>
        <n v="193.55"/>
        <n v="17107.349999999999"/>
        <n v="23156.11"/>
        <n v="8797.4599999999991"/>
        <n v="46205.83"/>
        <n v="307.75"/>
        <n v="65949.210000000006"/>
        <n v="10340.799999999999"/>
        <n v="35238.22"/>
        <n v="13711.78"/>
        <n v="2859.31"/>
        <n v="22358.78"/>
        <n v="286791.08"/>
        <n v="26726.76"/>
        <n v="2486.73"/>
        <n v="5156.88"/>
        <n v="48018.73"/>
        <n v="85283.49"/>
        <n v="454.3"/>
        <n v="653.36"/>
        <n v="188198.41"/>
        <n v="1236.42"/>
        <n v="4308.08"/>
        <n v="867.5"/>
        <n v="690.35"/>
        <n v="32077.34"/>
        <n v="29957.58"/>
        <n v="181.92"/>
        <n v="25477.79"/>
        <n v="134240.51"/>
        <n v="168443.73"/>
        <n v="13353.13"/>
        <n v="158808.69"/>
        <n v="170036.01"/>
        <n v="912.18"/>
        <n v="1031.57"/>
        <n v="747.23"/>
        <n v="398772.3"/>
        <n v="254.92"/>
        <n v="1058.3900000000001"/>
        <n v="25089.48"/>
        <n v="76987.75"/>
        <n v="19784.11"/>
        <n v="473.06"/>
        <n v="5479.46"/>
        <n v="13100.56"/>
        <n v="1122.3499999999999"/>
        <n v="1073.3699999999999"/>
        <n v="1400.2"/>
        <n v="12593.17"/>
        <n v="438.45"/>
        <n v="14319.46"/>
        <n v="3315.36"/>
        <n v="172.88"/>
        <n v="886.4"/>
        <n v="4063.8"/>
        <n v="1578.82"/>
        <n v="70859.97"/>
        <n v="93797.08"/>
        <n v="15427.23"/>
        <n v="4012.12"/>
        <n v="305407.59999999998"/>
        <n v="18194.560000000001"/>
        <n v="54474.51"/>
        <n v="9680.66"/>
        <n v="12076.45"/>
        <n v="170843.13"/>
        <n v="10510.21"/>
        <n v="2242.27"/>
        <n v="11375.7"/>
        <n v="83212.11"/>
        <n v="1609.48"/>
        <n v="51593.71"/>
        <n v="25105.82"/>
        <n v="1004.43"/>
        <n v="27421.01"/>
        <n v="5743.96"/>
        <n v="2603.44"/>
        <n v="31525.89"/>
        <n v="405.78"/>
        <n v="6325.45"/>
        <n v="164043.75"/>
        <n v="518.84"/>
        <n v="710.98"/>
        <n v="16026.65"/>
        <n v="151728.75"/>
        <n v="19647.77"/>
        <n v="26336.85"/>
        <n v="711.11"/>
        <n v="182.38"/>
        <n v="190331.19"/>
        <n v="9729.44"/>
        <n v="14734.88"/>
        <n v="15593.1"/>
        <n v="1042.3800000000001"/>
        <n v="1351.83"/>
        <n v="745.83"/>
        <n v="1692.22"/>
        <n v="939.11"/>
        <n v="384.04"/>
        <n v="10157.85"/>
        <n v="86963.82"/>
        <n v="7925.88"/>
        <n v="170320.15"/>
        <n v="395.8"/>
        <n v="19136.599999999999"/>
        <n v="166019.60999999999"/>
        <n v="41678.79"/>
        <n v="61060.01"/>
        <n v="9087.75"/>
        <n v="67060.66"/>
        <n v="3572.44"/>
        <n v="12740.07"/>
        <n v="25079.759999999998"/>
        <n v="125842.68"/>
        <n v="235245.55"/>
        <n v="371.07"/>
        <n v="673.86"/>
        <n v="1999.8"/>
        <n v="263983.37"/>
        <n v="3018.47"/>
        <n v="205.27"/>
        <n v="1015.58"/>
        <n v="34900.9"/>
        <n v="434.45"/>
        <n v="31379.16"/>
        <n v="9502.36"/>
        <n v="3125.85"/>
        <n v="4652.1400000000003"/>
        <n v="736.6"/>
        <n v="8654.6200000000008"/>
        <n v="4823.84"/>
        <n v="1354.39"/>
        <n v="19753.830000000002"/>
        <n v="631.91999999999996"/>
        <n v="16717.78"/>
        <n v="4724.34"/>
        <n v="2986.26"/>
        <n v="6751.3"/>
        <n v="19089.990000000002"/>
        <n v="9873.5"/>
        <n v="2322.7399999999998"/>
        <n v="785.54"/>
        <n v="1559.17"/>
        <n v="10133.780000000001"/>
        <n v="21047.55"/>
        <n v="391.54"/>
        <n v="6118.62"/>
        <n v="1053.54"/>
        <n v="55846.71"/>
        <n v="450.23"/>
        <n v="210.1"/>
        <n v="683.2"/>
        <n v="382106.2"/>
        <n v="13532.83"/>
        <n v="1746.23"/>
        <n v="71.47"/>
        <n v="1445.14"/>
        <n v="2083.36"/>
        <n v="3451.97"/>
        <n v="26477.61"/>
        <n v="715.43"/>
        <n v="79521.240000000005"/>
        <n v="712.31"/>
        <n v="906.56"/>
        <n v="778.47"/>
        <n v="204007.19"/>
        <n v="9069.7099999999991"/>
        <n v="214480.13"/>
        <n v="791.51"/>
        <n v="108655.27"/>
        <n v="89944.91"/>
        <n v="14779.21"/>
        <n v="981.79"/>
        <n v="662.33"/>
        <n v="159114.70000000001"/>
        <n v="5934.3"/>
        <n v="6704.13"/>
        <n v="13653.68"/>
        <n v="2176.34"/>
        <n v="21870.93"/>
        <n v="851.92"/>
        <n v="891.79"/>
        <n v="452.51"/>
        <n v="42342.71"/>
        <n v="10952.43"/>
        <n v="608.27"/>
        <n v="410.92"/>
        <n v="108256.75"/>
        <n v="1583.8"/>
        <n v="561.02"/>
        <n v="5012.55"/>
        <n v="57733.14"/>
        <n v="699.11"/>
        <n v="104975.72"/>
        <n v="951.93"/>
        <n v="176.26"/>
        <n v="72339.899999999994"/>
        <n v="9182.6200000000008"/>
        <n v="153270.24"/>
        <n v="10055.61"/>
        <n v="194472.52"/>
        <n v="14365.39"/>
        <n v="633.99"/>
        <n v="112109.17"/>
        <n v="1200.69"/>
        <n v="120547.88"/>
        <n v="34159.599999999999"/>
        <n v="85151.87"/>
        <n v="34044.879999999997"/>
        <n v="13981.12"/>
        <n v="153.24"/>
        <n v="1594.99"/>
        <n v="2909.87"/>
        <n v="267453.37"/>
        <n v="799.21"/>
        <n v="485.12"/>
        <n v="320.81"/>
        <n v="6116.16"/>
        <n v="236.37"/>
        <n v="7229.33"/>
        <n v="21421.18"/>
        <n v="47494.559999999998"/>
        <n v="30134.41"/>
        <n v="5860.14"/>
        <n v="32021.55"/>
        <n v="2976.58"/>
        <n v="48205.8"/>
        <n v="3868.05"/>
        <n v="20464.509999999998"/>
        <n v="650.85"/>
        <n v="11008.93"/>
        <n v="1231.01"/>
        <n v="1438.03"/>
        <n v="769"/>
        <n v="6404.5"/>
        <n v="9582.58"/>
        <n v="123951.8"/>
        <n v="299.20999999999998"/>
        <n v="9690.42"/>
        <n v="39207.53"/>
        <n v="5915.38"/>
        <n v="259.41000000000003"/>
        <n v="779.78"/>
        <n v="1078.6600000000001"/>
        <n v="13483.22"/>
        <n v="18101.84"/>
        <n v="118484.22"/>
        <n v="60842.17"/>
        <n v="71370.149999999994"/>
        <n v="12381.62"/>
        <n v="114223.22"/>
        <n v="471.36"/>
        <n v="599.84"/>
        <n v="344.2"/>
        <n v="362.61"/>
        <n v="5679.7"/>
        <n v="18529.580000000002"/>
        <n v="466.6"/>
        <n v="4255.3599999999997"/>
        <n v="1315.87"/>
        <n v="14977.6"/>
        <n v="96762.49"/>
        <n v="24303.62"/>
        <n v="13830.2"/>
        <n v="99304.99"/>
        <n v="4582.3500000000004"/>
        <n v="289.3"/>
        <n v="107954.09"/>
        <n v="7553.52"/>
        <n v="24422.25"/>
        <n v="2104.85"/>
        <n v="765.02"/>
        <n v="8721.9500000000007"/>
        <n v="15480.7"/>
        <n v="10616.73"/>
        <n v="6819.86"/>
        <n v="739.56"/>
        <n v="192.76"/>
        <n v="1484.02"/>
        <n v="2683.78"/>
        <n v="2706.26"/>
        <n v="15087.83"/>
        <n v="1430.61"/>
        <n v="117364.76"/>
        <n v="423.79"/>
        <n v="46406.91"/>
        <n v="13431.23"/>
        <n v="376.62"/>
        <n v="7102.34"/>
        <n v="9996.31"/>
        <n v="107697.14"/>
        <n v="288.01"/>
        <n v="491.82"/>
        <n v="405.24"/>
        <n v="266963.96000000002"/>
        <n v="248927.2"/>
        <n v="269.58"/>
        <n v="47640.79"/>
        <n v="3153.58"/>
        <n v="4732.1899999999996"/>
        <n v="1983.09"/>
        <n v="236.97"/>
        <n v="2651.09"/>
        <n v="47718.75"/>
        <n v="8567.67"/>
        <n v="1062.31"/>
        <n v="19553.560000000001"/>
        <n v="6571"/>
        <n v="3565.56"/>
        <n v="842.75"/>
        <n v="305.61"/>
        <n v="159367.19"/>
        <n v="32337.33"/>
        <n v="3485.78"/>
        <n v="7530.85"/>
        <n v="504.24"/>
        <n v="2325.15"/>
        <n v="32809.82"/>
        <n v="5941.81"/>
        <n v="4158.84"/>
        <n v="109968.17"/>
        <n v="1197.05"/>
        <n v="2414.6799999999998"/>
        <n v="20345.47"/>
        <n v="620.6"/>
        <n v="27303.71"/>
        <n v="25762"/>
        <n v="240.77"/>
        <n v="193829.3"/>
        <n v="27361.64"/>
        <n v="1541.03"/>
        <n v="53125.42"/>
        <n v="87086.81"/>
        <n v="20823.080000000002"/>
        <n v="5317.12"/>
        <n v="1747.36"/>
        <n v="82126.55"/>
        <n v="3147.04"/>
        <n v="332.27"/>
        <n v="343.58"/>
        <n v="1149.76"/>
        <n v="1230.72"/>
        <n v="28189.5"/>
        <n v="6356.18"/>
        <n v="14619.39"/>
        <n v="32712.48"/>
        <n v="9350.73"/>
        <n v="111319.71"/>
        <n v="1032.31"/>
        <n v="231.22"/>
        <n v="43571.519999999997"/>
        <n v="218.59"/>
        <n v="480.41"/>
        <n v="1072.07"/>
        <n v="1836.08"/>
        <n v="144000.38"/>
        <n v="2824.37"/>
        <n v="135601.03"/>
        <n v="469.42"/>
        <n v="923.17"/>
        <n v="47143.18"/>
        <n v="6268.09"/>
        <n v="34540.65"/>
        <n v="416.01"/>
        <n v="380.61"/>
        <n v="8905.89"/>
        <n v="17515.23"/>
        <n v="20406.45"/>
        <n v="17920.05"/>
        <n v="9885.42"/>
        <n v="191.77"/>
        <n v="4881.1499999999996"/>
        <n v="533.19000000000005"/>
        <n v="559.58000000000004"/>
        <n v="25423.34"/>
        <n v="312.95"/>
        <n v="21179.73"/>
        <n v="9322.64"/>
        <n v="233949.56"/>
        <n v="129.79"/>
        <n v="3346.18"/>
        <n v="8078.71"/>
        <n v="472.23"/>
        <n v="35196.879999999997"/>
        <n v="291.31"/>
        <n v="16953.599999999999"/>
        <n v="452.15"/>
        <n v="49633.64"/>
        <n v="1286.69"/>
        <n v="13654.31"/>
        <n v="126000.12"/>
        <n v="249.7"/>
        <n v="310.97000000000003"/>
        <n v="67615.679999999993"/>
        <n v="1649.73"/>
        <n v="351748.66"/>
        <n v="969.69"/>
        <n v="19640.68"/>
        <n v="69304.160000000003"/>
        <n v="18587.54"/>
        <n v="1921.27"/>
        <n v="278.56"/>
        <n v="221.05"/>
        <n v="1420.37"/>
        <n v="796.18"/>
        <n v="174.21"/>
        <n v="15355.4"/>
        <n v="10208.59"/>
        <n v="337.33"/>
        <n v="35113.550000000003"/>
        <n v="19952.53"/>
        <n v="12244.78"/>
        <n v="470.27"/>
        <n v="84.62"/>
        <n v="50778.52"/>
        <n v="296.24"/>
        <n v="13298.7"/>
        <n v="768.91"/>
        <n v="37403.040000000001"/>
        <n v="177.5"/>
        <n v="827.3"/>
        <n v="36559.75"/>
        <n v="10309"/>
        <n v="188318.89"/>
        <n v="21389.69"/>
        <n v="52330.33"/>
        <n v="1304.3499999999999"/>
        <n v="8956.49"/>
        <n v="85608.15"/>
        <n v="381250.62"/>
        <n v="530.84"/>
        <n v="38851.35"/>
        <n v="4779.83"/>
        <n v="30379.02"/>
        <n v="1402.28"/>
        <n v="1486.24"/>
        <n v="35221.839999999997"/>
        <n v="51363.199999999997"/>
        <n v="10996"/>
        <n v="252484.07"/>
        <n v="35560.589999999997"/>
        <n v="100465.84"/>
        <n v="2912.29"/>
        <n v="421.26"/>
        <n v="352.81"/>
        <n v="912.86"/>
        <n v="69302.83"/>
        <n v="1377.29"/>
        <n v="6640.85"/>
        <n v="1006.39"/>
        <n v="1808.49"/>
        <n v="43345.95"/>
        <n v="1287.19"/>
        <n v="39030.949999999997"/>
        <n v="313.42"/>
        <n v="347.61"/>
        <n v="70128.710000000006"/>
        <n v="1991.39"/>
        <n v="6738.41"/>
        <n v="23837.03"/>
        <n v="473.83"/>
        <n v="1033.95"/>
        <n v="133627.42000000001"/>
        <n v="10677.96"/>
        <n v="5886.12"/>
        <n v="353.46"/>
        <n v="10844.31"/>
        <n v="22087.54"/>
        <n v="8869.7999999999993"/>
        <n v="425601.24"/>
        <n v="223.81"/>
        <n v="14525.59"/>
        <n v="808.86"/>
        <n v="530.77"/>
        <n v="2322.7199999999998"/>
        <n v="262.82"/>
        <n v="76586.350000000006"/>
        <n v="31731.86"/>
        <n v="110441.84"/>
        <n v="4133.41"/>
        <n v="7220.99"/>
        <n v="644.6"/>
        <n v="16159.87"/>
        <n v="636.29"/>
        <n v="21121.19"/>
        <n v="6114.24"/>
        <n v="915.69"/>
        <n v="7733.67"/>
        <n v="6877.82"/>
        <n v="23505.41"/>
        <n v="1193.1199999999999"/>
        <n v="12829.72"/>
        <n v="793.2"/>
        <n v="48191.11"/>
        <n v="3875.9"/>
        <n v="271890.82"/>
        <n v="50868.15"/>
        <n v="13024.33"/>
        <n v="59318.9"/>
        <n v="138759.49"/>
        <n v="389.34"/>
        <n v="6665.43"/>
        <n v="7319.74"/>
        <n v="1317.11"/>
        <n v="18945.87"/>
        <n v="266.05"/>
        <n v="565.99"/>
        <n v="135.04"/>
        <n v="13576.56"/>
        <n v="215.14"/>
        <n v="325385.88"/>
        <n v="15816.92"/>
        <n v="506.1"/>
        <n v="17711.740000000002"/>
        <n v="521.20000000000005"/>
        <n v="670.36"/>
        <n v="11698.59"/>
        <n v="34222.589999999997"/>
        <n v="261597.33"/>
        <n v="13377.96"/>
        <n v="7674.12"/>
        <n v="10822.23"/>
        <n v="16983.759999999998"/>
        <n v="6051.72"/>
        <n v="7343.65"/>
        <n v="16078.1"/>
        <n v="6289.32"/>
        <n v="129408.54"/>
        <n v="3800.7"/>
        <n v="349.77"/>
        <n v="288.91000000000003"/>
        <n v="6517.26"/>
        <n v="125669.41"/>
        <n v="12774.77"/>
        <n v="25503.81"/>
        <n v="3781.1"/>
        <n v="38962.57"/>
        <n v="9907.1200000000008"/>
        <n v="261.07"/>
        <n v="124.58"/>
        <n v="394.14"/>
        <n v="1185.52"/>
        <n v="16283.89"/>
        <n v="5914.51"/>
        <n v="2666.46"/>
        <n v="165724.92000000001"/>
        <n v="213365.61"/>
        <n v="21062.43"/>
        <n v="18909.52"/>
        <n v="1240.49"/>
        <n v="163117.48000000001"/>
        <n v="15021.06"/>
        <n v="190.75"/>
        <n v="86994.74"/>
        <n v="336.57"/>
        <n v="19003.150000000001"/>
        <n v="13236.07"/>
        <n v="8953.92"/>
        <n v="16407.07"/>
        <n v="7069.6"/>
        <n v="138317.54"/>
        <n v="11984.47"/>
        <n v="951.66"/>
        <n v="25468.720000000001"/>
        <n v="47938.9"/>
        <n v="682.41"/>
        <n v="60839.87"/>
        <n v="76115.070000000007"/>
        <n v="3277.96"/>
        <n v="17574.43"/>
        <n v="1366.32"/>
        <n v="158.07"/>
        <n v="51100.42"/>
        <n v="29202.27"/>
        <n v="8400.74"/>
        <n v="26120.959999999999"/>
        <n v="43286.23"/>
        <n v="43073.57"/>
        <n v="12054.01"/>
        <n v="498.03"/>
        <n v="110322.09"/>
        <n v="237222.38"/>
        <n v="4821.66"/>
        <n v="304.17"/>
        <n v="31716.51"/>
        <n v="326.7"/>
        <n v="427.82"/>
        <n v="3401.46"/>
        <n v="62783.77"/>
        <n v="1400.61"/>
        <n v="10096.02"/>
        <n v="11741.15"/>
        <n v="145327.09"/>
        <n v="18944.11"/>
        <n v="2200.96"/>
        <n v="297.39999999999998"/>
        <n v="11366.75"/>
        <n v="7788.93"/>
        <n v="180422.01"/>
        <n v="35535.17"/>
        <n v="35338.120000000003"/>
        <n v="20475.599999999999"/>
        <n v="13702.18"/>
        <n v="406.74"/>
        <n v="4788.1899999999996"/>
        <n v="24481.19"/>
        <n v="323.48"/>
        <n v="389.59"/>
        <n v="197989.2"/>
        <n v="124447.7"/>
        <n v="7394.84"/>
        <n v="16470.37"/>
        <n v="4070.19"/>
        <n v="10869.25"/>
        <n v="46942.080000000002"/>
        <n v="20592.55"/>
        <n v="861.78"/>
        <n v="126.28"/>
        <n v="309.43"/>
        <n v="2116.2600000000002"/>
        <n v="575.14"/>
        <n v="889.69"/>
        <n v="144.16999999999999"/>
        <n v="1618.43"/>
        <n v="8219.58"/>
        <n v="1341.61"/>
        <n v="94781.72"/>
        <n v="574.53"/>
        <n v="2620.2399999999998"/>
        <n v="40358.480000000003"/>
        <n v="5100.08"/>
        <n v="453.19"/>
        <n v="1332"/>
        <n v="702.48"/>
        <n v="749.84"/>
        <n v="5441.79"/>
        <n v="36499.93"/>
        <n v="43275.94"/>
        <n v="2873.83"/>
        <n v="650.52"/>
        <n v="21862.68"/>
        <n v="10844.4"/>
        <n v="13233.28"/>
        <n v="3262.21"/>
        <n v="411.91"/>
        <n v="212369.9"/>
        <n v="651.12"/>
        <n v="7448.74"/>
        <n v="5133.7700000000004"/>
        <n v="9953.7999999999993"/>
        <n v="2899.06"/>
        <n v="6697.42"/>
        <n v="1808.67"/>
        <n v="30764.13"/>
        <n v="181343.87"/>
        <n v="20985.01"/>
        <n v="168139.35"/>
        <n v="240370.41"/>
        <n v="19848.27"/>
        <n v="102691.91"/>
        <n v="473.32"/>
        <n v="18145.7"/>
        <n v="1779.58"/>
        <n v="86466.89"/>
        <n v="226.91"/>
        <n v="244.81"/>
        <n v="470.83"/>
        <n v="410.47"/>
        <n v="685.28"/>
        <n v="2230.86"/>
        <n v="117300.62"/>
        <n v="20612.04"/>
        <n v="22434.720000000001"/>
        <n v="22440.02"/>
        <n v="55601.15"/>
        <n v="429.18"/>
        <n v="33028.9"/>
        <n v="5474.91"/>
        <n v="17727.939999999999"/>
        <n v="673.76"/>
        <n v="1251.96"/>
        <n v="9249.15"/>
        <n v="1460.94"/>
        <n v="790.06"/>
        <n v="4522.3900000000003"/>
        <n v="2642.83"/>
        <n v="12941.07"/>
        <n v="5547.27"/>
        <n v="9959.94"/>
        <n v="12548.05"/>
        <n v="71797.070000000007"/>
        <n v="2571.0700000000002"/>
        <n v="1645.91"/>
        <n v="486.05"/>
        <n v="163.04"/>
        <n v="48402.95"/>
        <n v="163521.60999999999"/>
        <n v="63324.17"/>
        <n v="6835.85"/>
        <n v="3240.11"/>
        <n v="1690.52"/>
        <n v="316.13"/>
        <n v="1155.43"/>
        <n v="30368.84"/>
        <n v="64911.99"/>
        <n v="410.86"/>
        <n v="1218.17"/>
        <n v="1161.42"/>
        <n v="14661.23"/>
        <n v="7856.75"/>
        <n v="277588.59999999998"/>
        <n v="144603.57"/>
        <n v="124804.33"/>
        <n v="93966.97"/>
        <n v="7409.19"/>
        <n v="97422.23"/>
        <n v="5610.12"/>
        <n v="10186.67"/>
        <n v="97066.85"/>
        <n v="2100.33"/>
        <n v="119273.97"/>
        <n v="1236.3800000000001"/>
        <n v="184948.22"/>
        <n v="8535.77"/>
        <n v="2027.63"/>
        <n v="1505.82"/>
        <n v="612.47"/>
        <n v="1171.48"/>
        <n v="1545.7"/>
        <n v="16149.5"/>
        <n v="6500.05"/>
        <n v="46048.05"/>
        <n v="12990.8"/>
        <n v="4426.59"/>
        <n v="2479.11"/>
        <n v="19346.560000000001"/>
        <n v="1211.49"/>
        <n v="4215.07"/>
        <n v="31196.36"/>
        <n v="133038.76999999999"/>
        <n v="413.52"/>
        <n v="10293.469999999999"/>
        <n v="1587.54"/>
        <n v="16850.27"/>
        <n v="196.19"/>
        <n v="2310.42"/>
        <n v="4202.58"/>
        <n v="87538.34"/>
        <n v="26739.35"/>
        <n v="443.69"/>
        <n v="19026.349999999999"/>
        <n v="2359.5100000000002"/>
        <n v="10638.02"/>
        <n v="13004.24"/>
        <n v="324.88"/>
        <n v="709.9"/>
        <n v="25546.69"/>
        <n v="510.53"/>
        <n v="12358.81"/>
        <n v="1423.87"/>
        <n v="178913.84"/>
        <n v="847.43"/>
        <n v="32057.66"/>
        <n v="71619.839999999997"/>
        <n v="4072.8"/>
        <n v="239"/>
        <n v="21355.89"/>
        <n v="235810.67"/>
        <n v="49615.69"/>
        <n v="1316.36"/>
        <n v="1458.21"/>
        <n v="2436.4299999999998"/>
        <n v="22403.599999999999"/>
        <n v="14720.94"/>
        <n v="77142.289999999994"/>
        <n v="16004.46"/>
        <n v="427.84"/>
        <n v="57494.85"/>
        <n v="47166.46"/>
        <n v="1418.27"/>
        <n v="4385.76"/>
        <n v="6167.92"/>
        <n v="43508.56"/>
        <n v="37217.72"/>
        <n v="1837.4"/>
        <n v="18834.02"/>
        <n v="6056.9"/>
        <n v="2003.85"/>
        <n v="2224.14"/>
        <n v="59723.49"/>
        <n v="1771.33"/>
        <n v="65677.36"/>
        <n v="2261.3200000000002"/>
        <n v="12018.99"/>
        <n v="92886.67"/>
        <n v="48686.02"/>
        <n v="86244.17"/>
        <n v="27590.55"/>
        <n v="389.55"/>
        <n v="118905"/>
        <n v="112139.01"/>
        <n v="9945.76"/>
        <n v="36321.58"/>
        <n v="138466.15"/>
        <n v="23046.59"/>
        <n v="13027.24"/>
        <n v="535.45000000000005"/>
        <n v="536.55999999999995"/>
        <n v="7226.36"/>
        <n v="562.19000000000005"/>
        <n v="52351.519999999997"/>
        <n v="1780.05"/>
        <n v="29755.96"/>
        <n v="121944.95"/>
        <n v="1750.64"/>
        <n v="1004.92"/>
        <n v="245443.4"/>
        <n v="43395.6"/>
        <n v="15261.86"/>
        <n v="348.3"/>
        <n v="241.96"/>
        <n v="2796.23"/>
        <n v="9063.33"/>
        <n v="33010.410000000003"/>
        <n v="22196.63"/>
        <n v="57458.86"/>
        <n v="1074.81"/>
        <n v="5008.04"/>
        <n v="34019.15"/>
        <n v="840.22"/>
        <n v="1023.29"/>
        <n v="407290.11"/>
        <n v="629.6"/>
        <n v="51325.58"/>
        <n v="47997.15"/>
        <n v="28887.18"/>
        <n v="88369.05"/>
        <n v="147014.07"/>
        <n v="3888.16"/>
        <n v="17225.830000000002"/>
        <n v="108616.05"/>
        <n v="21963.11"/>
        <n v="77302.59"/>
        <n v="73856.95"/>
        <n v="8914.27"/>
        <n v="2968.39"/>
        <n v="18577"/>
        <n v="25128.73"/>
        <n v="60877.51"/>
        <n v="53257.46"/>
        <n v="187.88"/>
        <n v="848.45"/>
        <n v="35605.339999999997"/>
        <n v="447957.91"/>
        <n v="103318.53"/>
        <n v="1569.32"/>
        <n v="941.77"/>
        <n v="11246.88"/>
        <n v="572.22"/>
        <n v="1735.14"/>
        <n v="1793.79"/>
        <n v="95865.79"/>
        <n v="918.07"/>
        <n v="917.79"/>
        <n v="40682.92"/>
        <n v="707.88"/>
        <n v="1308.28"/>
        <n v="8861.33"/>
        <n v="23386.39"/>
        <n v="6963.68"/>
        <n v="35969.82"/>
        <n v="88779.71"/>
        <n v="556.58000000000004"/>
        <n v="154.4"/>
        <n v="290.94"/>
        <n v="6529.64"/>
        <n v="30067.73"/>
        <n v="518.35"/>
        <n v="193828.78"/>
        <n v="19306.62"/>
        <n v="1032.4100000000001"/>
        <n v="1256.94"/>
        <n v="40567.629999999997"/>
        <n v="18826.7"/>
        <n v="2979.03"/>
        <n v="147.24"/>
        <n v="467.65"/>
        <n v="140222.64000000001"/>
        <n v="9565.17"/>
        <n v="88145.15"/>
        <n v="110056.88"/>
        <n v="27434.84"/>
        <n v="175051.76"/>
        <n v="1308.8399999999999"/>
        <n v="20344"/>
        <n v="32995.17"/>
        <n v="78262.2"/>
        <n v="7430.81"/>
        <n v="4955.4799999999996"/>
        <n v="3162.65"/>
        <n v="506.76"/>
        <n v="24876.92"/>
        <n v="72650.77"/>
        <n v="25794.02"/>
        <n v="21819.32"/>
        <n v="1266.31"/>
        <n v="810.25"/>
        <n v="5027.54"/>
        <n v="865.28"/>
        <n v="5550.3"/>
        <n v="44794.68"/>
        <n v="335747.37"/>
        <n v="146399.23000000001"/>
        <n v="1335.27"/>
        <n v="50747.55"/>
        <n v="18668.25"/>
        <n v="59213.14"/>
        <n v="12505.64"/>
        <n v="49714.720000000001"/>
        <n v="917.55"/>
        <n v="150.99"/>
        <n v="13315.5"/>
        <n v="53049.42"/>
        <n v="8677.2000000000007"/>
        <n v="4815.3500000000004"/>
        <n v="15924.53"/>
        <n v="5786.55"/>
        <n v="147.22999999999999"/>
        <n v="2661.39"/>
        <n v="1396.27"/>
        <n v="53703.37"/>
        <n v="3092.91"/>
        <n v="11624.89"/>
        <n v="3008.44"/>
        <n v="6363.87"/>
        <n v="1710.71"/>
        <n v="14557.07"/>
        <n v="221.08"/>
        <n v="22688.86"/>
        <n v="66709.16"/>
        <n v="129889.26"/>
        <n v="3034.28"/>
        <n v="47567.69"/>
        <n v="18472.580000000002"/>
        <n v="8916.16"/>
        <n v="540.89"/>
        <n v="172124.32"/>
        <n v="902.81"/>
        <n v="468.21"/>
        <n v="5051.96"/>
        <n v="40863.11"/>
        <n v="282.44"/>
        <n v="11500.2"/>
        <n v="2009.2"/>
        <n v="18213.18"/>
        <n v="1242.1500000000001"/>
        <n v="18735.57"/>
        <n v="11568.54"/>
        <n v="182103.91"/>
        <n v="441.92"/>
        <n v="3527.58"/>
        <n v="4133.4799999999996"/>
        <n v="215326.29"/>
        <n v="1171.06"/>
        <n v="30658.560000000001"/>
        <n v="7810.89"/>
        <n v="1382.97"/>
        <n v="5854.91"/>
        <n v="235.53"/>
        <n v="14581.37"/>
        <n v="1426.5"/>
        <n v="94293.05"/>
        <n v="5579.51"/>
        <n v="38752.339999999997"/>
        <n v="2880.91"/>
        <n v="616.48"/>
        <n v="2948.09"/>
        <n v="742.67"/>
        <n v="6587.15"/>
        <n v="169323.73"/>
        <n v="57034.23"/>
        <n v="25559.39"/>
        <n v="270591.76"/>
        <n v="206.79"/>
        <n v="104063.78"/>
        <n v="12198.52"/>
        <n v="28055.75"/>
        <n v="20154.009999999998"/>
        <n v="37751.599999999999"/>
        <n v="95074.02"/>
        <n v="18707.3"/>
        <n v="964.17"/>
        <n v="109462.72"/>
        <n v="58190.06"/>
        <n v="10189.27"/>
        <n v="59584.25"/>
        <n v="379.58"/>
        <n v="35824.57"/>
        <n v="157231.04000000001"/>
        <n v="222.22"/>
        <n v="338821.91"/>
        <n v="7471.14"/>
        <n v="2252.5100000000002"/>
        <n v="353.57"/>
        <n v="15931.38"/>
        <n v="105368.43"/>
        <n v="996.91"/>
        <n v="10186.17"/>
        <n v="219266.92"/>
        <n v="13027.12"/>
        <n v="918.77"/>
        <n v="42441.18"/>
        <n v="4406.0600000000004"/>
        <n v="573.66999999999996"/>
        <n v="175357.64"/>
        <n v="7651.43"/>
        <n v="18768.400000000001"/>
        <n v="1415.42"/>
        <n v="3703.7"/>
        <n v="441.37"/>
        <n v="15044.95"/>
        <n v="126872.54"/>
        <n v="273.73"/>
        <n v="23371.22"/>
        <n v="530.48"/>
        <n v="8164.02"/>
        <n v="17281.07"/>
        <n v="42190.54"/>
        <n v="50862.77"/>
        <n v="2577.08"/>
        <n v="233.64"/>
        <n v="42435.69"/>
        <n v="311.8"/>
        <n v="6717.79"/>
        <n v="2216.6"/>
        <n v="10593.9"/>
        <n v="254478.02"/>
        <n v="357760.3"/>
        <n v="21120.98"/>
        <n v="21771.14"/>
        <n v="4712.8500000000004"/>
        <n v="108396.27"/>
        <n v="11425.04"/>
        <n v="193.77"/>
        <n v="7034.18"/>
        <n v="74574.929999999993"/>
        <n v="640.02"/>
        <n v="821.94"/>
        <n v="55616.87"/>
        <n v="1178.01"/>
        <n v="19931.509999999998"/>
        <n v="1173.8599999999999"/>
        <n v="2349.67"/>
        <n v="21329.16"/>
        <n v="509.28"/>
        <n v="591.76"/>
        <n v="154663.74"/>
        <n v="8160.83"/>
        <n v="119.84"/>
        <n v="8388.5300000000007"/>
        <n v="8127.86"/>
        <n v="5208.53"/>
        <n v="8863.86"/>
        <n v="353.13"/>
        <n v="31656.400000000001"/>
        <n v="26001.1"/>
        <n v="94140.74"/>
        <n v="725.46"/>
        <n v="2779.09"/>
        <n v="660.64"/>
        <n v="1767.72"/>
        <n v="125783.29"/>
        <n v="2966.37"/>
        <n v="1163.4000000000001"/>
        <n v="678.22"/>
        <n v="25388.68"/>
        <n v="622.71"/>
        <n v="26808.13"/>
        <n v="44438.92"/>
        <n v="1072.28"/>
        <n v="39549.57"/>
        <n v="222.26"/>
        <n v="40277.410000000003"/>
        <n v="881.95"/>
        <n v="40597.25"/>
        <n v="95"/>
        <n v="11573.95"/>
        <n v="1998.7"/>
        <n v="68502.7"/>
        <n v="9880.7000000000007"/>
        <n v="793.68"/>
        <n v="1403.68"/>
        <n v="59105.67"/>
        <n v="34041.31"/>
        <n v="172857.55"/>
        <n v="19539.53"/>
        <n v="14658.09"/>
        <n v="208019.02"/>
        <n v="573918.66"/>
        <n v="1683.37"/>
        <n v="117982.12"/>
        <n v="32526.5"/>
        <n v="4770.9799999999996"/>
        <n v="291867.55"/>
        <n v="303.2"/>
        <n v="1090.18"/>
        <n v="9021.9599999999991"/>
        <n v="11763.65"/>
        <n v="13552.93"/>
        <n v="49543.9"/>
        <n v="17702.73"/>
        <n v="2104.92"/>
        <n v="2993.64"/>
        <n v="20835.310000000001"/>
        <n v="31390.3"/>
        <n v="2362.7600000000002"/>
        <n v="34012.71"/>
        <n v="2379.8000000000002"/>
        <n v="488.93"/>
        <n v="197170.2"/>
        <n v="1626.17"/>
        <n v="108605.95"/>
        <n v="605.64"/>
        <n v="33228.81"/>
        <n v="122566.99"/>
        <n v="202.23"/>
        <n v="54527.94"/>
        <n v="6180.58"/>
        <n v="51187.61"/>
        <n v="4122.17"/>
        <n v="49326.83"/>
        <n v="155.59"/>
        <n v="16377.83"/>
        <n v="3543.91"/>
        <n v="13351.05"/>
        <n v="5283.6"/>
        <n v="2509.2399999999998"/>
        <n v="145679.07"/>
        <n v="5381.69"/>
        <n v="382.05"/>
        <n v="82664.13"/>
        <n v="8510.52"/>
        <n v="3137.46"/>
        <n v="147.36000000000001"/>
        <n v="41595.97"/>
        <n v="812.55"/>
        <n v="4397.7"/>
        <n v="51889.13"/>
        <n v="485.22"/>
        <n v="1038.73"/>
        <n v="1893.83"/>
        <n v="99012.58"/>
        <n v="68072.58"/>
        <n v="455.01"/>
        <n v="1146.45"/>
        <n v="242.01"/>
        <n v="414.01"/>
        <n v="1021.52"/>
        <n v="949.87"/>
        <n v="390764.99"/>
        <n v="2714.93"/>
        <n v="99627.24"/>
        <n v="289.42"/>
        <n v="2576.87"/>
        <n v="48617.01"/>
        <n v="941.82"/>
        <n v="13573.45"/>
        <n v="18138.95"/>
        <n v="9610.68"/>
        <n v="2739.98"/>
        <n v="35511.620000000003"/>
        <n v="275.68"/>
        <n v="554.48"/>
        <n v="304.85000000000002"/>
        <n v="21243.22"/>
        <n v="7262.07"/>
        <n v="229273.2"/>
        <n v="6966.88"/>
        <n v="4539.97"/>
        <n v="50880.15"/>
        <n v="602.01"/>
        <n v="928.2"/>
        <n v="8653.41"/>
        <n v="1456.37"/>
        <n v="449.16"/>
        <n v="8612.11"/>
        <n v="1240.47"/>
        <n v="837.55"/>
        <n v="277.42"/>
        <n v="1094.8499999999999"/>
        <n v="2975.99"/>
        <n v="229.9"/>
        <n v="180335.64"/>
        <n v="366.3"/>
        <n v="11931.71"/>
        <n v="53191.91"/>
        <n v="64100.98"/>
        <n v="25352.36"/>
        <n v="1434.94"/>
        <n v="799.99"/>
        <n v="23611.98"/>
        <n v="103026.25"/>
        <n v="3535.61"/>
        <n v="7261.08"/>
        <n v="51176.49"/>
        <n v="90318.89"/>
        <n v="34296.32"/>
        <n v="98821.58"/>
        <n v="12169.32"/>
        <n v="345395.61"/>
        <n v="554.28"/>
        <n v="166.51"/>
        <n v="974.83"/>
        <n v="193.05"/>
        <n v="8324.9599999999991"/>
        <n v="207.15"/>
        <n v="114655.74"/>
        <n v="63798.31"/>
        <n v="68099.320000000007"/>
        <n v="4755.7299999999996"/>
        <n v="2084.2199999999998"/>
        <n v="8268.86"/>
        <n v="1004.86"/>
        <n v="60092.89"/>
        <n v="6851.94"/>
        <n v="1074.19"/>
        <n v="57071.41"/>
        <n v="12973.78"/>
        <n v="384.79"/>
        <n v="1898.97"/>
        <n v="888.21"/>
        <n v="89365.09"/>
        <n v="688.93"/>
        <n v="28984.32"/>
        <n v="1224.82"/>
        <n v="30254.68"/>
        <n v="1165.3699999999999"/>
        <n v="28551.48"/>
        <n v="104435.89"/>
        <n v="131548.9"/>
        <n v="5142.26"/>
        <n v="1790.25"/>
        <n v="5759.01"/>
        <n v="1255.96"/>
        <n v="52012.75"/>
        <n v="11465.07"/>
        <n v="76.78"/>
        <n v="19465.560000000001"/>
        <n v="146312.29999999999"/>
        <n v="11092.56"/>
        <n v="197940.98"/>
        <n v="330.18"/>
        <n v="70658.22"/>
        <n v="285.07"/>
        <n v="39001.57"/>
        <n v="49332.28"/>
        <n v="4489.2700000000004"/>
        <n v="56930.06"/>
        <n v="738.55"/>
        <n v="4873.3999999999996"/>
        <n v="762.1"/>
        <n v="20440.61"/>
        <n v="69192.179999999993"/>
        <n v="87594.1"/>
        <n v="69030.320000000007"/>
        <n v="3153.17"/>
        <n v="4155.83"/>
        <n v="38468.82"/>
        <n v="396.75"/>
        <n v="5668.5"/>
        <n v="21612.38"/>
        <n v="108458.76"/>
        <n v="183.2"/>
        <n v="404.02"/>
        <n v="2646.16"/>
        <n v="372.37"/>
        <n v="890.39"/>
        <n v="1418.55"/>
        <n v="12839.24"/>
        <n v="73211.59"/>
        <n v="1536.5"/>
        <n v="6530.47"/>
        <n v="16281.34"/>
        <n v="177248.25"/>
        <n v="569.07000000000005"/>
        <n v="685.08"/>
        <n v="239426.04"/>
        <n v="6204.68"/>
        <n v="3228.24"/>
        <n v="19332.78"/>
        <n v="14326.98"/>
        <n v="549.57000000000005"/>
        <n v="2389.9299999999998"/>
        <n v="1374.02"/>
        <n v="79395.460000000006"/>
        <n v="30548.54"/>
        <n v="1111.98"/>
        <n v="5357.86"/>
        <n v="191.03"/>
        <n v="1118.71"/>
        <n v="416904.81"/>
        <n v="14692.58"/>
        <n v="22133.64"/>
        <n v="198.4"/>
        <n v="69513.86"/>
        <n v="193.04"/>
        <n v="2087.5"/>
        <n v="1669.43"/>
        <n v="7421.39"/>
        <n v="655.5"/>
        <n v="412.8"/>
        <n v="7315.53"/>
        <n v="27668.11"/>
        <n v="172.55"/>
        <n v="55846.13"/>
        <n v="2309.56"/>
        <n v="1487.83"/>
        <n v="68928.78"/>
        <n v="4988.67"/>
        <n v="566.45000000000005"/>
        <n v="40042.92"/>
        <n v="217440.85"/>
        <n v="9562.9"/>
        <n v="683.08"/>
        <n v="2958.96"/>
        <n v="16422.740000000002"/>
        <n v="4592.5"/>
        <n v="12459.26"/>
        <n v="1883.5"/>
        <n v="3557.8"/>
        <n v="12844.92"/>
        <n v="274.2"/>
        <n v="229.41"/>
        <n v="18950.849999999999"/>
        <n v="4199.5600000000004"/>
        <n v="123.32"/>
        <n v="99411.87"/>
        <n v="101269.31"/>
        <n v="28335.82"/>
        <n v="11619.42"/>
        <n v="71202.62"/>
        <n v="18521.75"/>
        <n v="10481.35"/>
        <n v="22216.58"/>
        <n v="852.22"/>
        <n v="1421.26"/>
        <n v="86596.31"/>
        <n v="36161.879999999997"/>
        <n v="72645.23"/>
        <n v="60511.97"/>
        <n v="1826.62"/>
        <n v="581.16"/>
        <n v="13509.33"/>
        <n v="22675.13"/>
        <n v="153.08000000000001"/>
        <n v="304.81"/>
        <n v="792.76"/>
        <n v="15000.14"/>
        <n v="1779.44"/>
        <n v="1976.59"/>
        <n v="5756.25"/>
        <n v="109857.58"/>
        <n v="6960.82"/>
        <n v="718.67"/>
        <n v="161.65"/>
        <n v="393224.5"/>
        <n v="39103.120000000003"/>
        <n v="36742.33"/>
        <n v="34426.699999999997"/>
        <n v="12575.56"/>
        <n v="5524.83"/>
        <n v="51081.32"/>
        <n v="229.21"/>
        <n v="729.18"/>
        <n v="22301.02"/>
        <n v="97689.41"/>
        <n v="380.1"/>
        <n v="11236.34"/>
        <n v="2200.79"/>
        <n v="499.78"/>
        <n v="9023.4699999999993"/>
        <n v="26077.74"/>
        <n v="716.79"/>
        <n v="9901.11"/>
        <n v="353.71"/>
        <n v="18993.759999999998"/>
        <n v="176971.28"/>
        <n v="330.57"/>
        <n v="26746.86"/>
        <n v="7859.66"/>
        <n v="10736.54"/>
        <n v="804.97"/>
        <n v="11405.61"/>
        <n v="65946.53"/>
        <n v="1267.58"/>
        <n v="39617.03"/>
        <n v="263.58"/>
        <n v="17323.2"/>
        <n v="33247.99"/>
        <n v="228834.19"/>
        <n v="144186.92000000001"/>
        <n v="1429.57"/>
        <n v="245920.67"/>
        <n v="40632.839999999997"/>
        <n v="92120.31"/>
        <n v="42911.03"/>
        <n v="637449.65"/>
        <n v="19896.45"/>
        <n v="229445.27"/>
        <n v="339828.12"/>
        <n v="770.67"/>
        <n v="14297.83"/>
        <n v="89858.18"/>
        <n v="466.68"/>
        <n v="7590.38"/>
        <n v="41343.480000000003"/>
        <n v="55079.1"/>
        <n v="40243.75"/>
        <n v="34322.379999999997"/>
        <n v="645.01"/>
        <n v="64076.9"/>
        <n v="20778.73"/>
        <n v="5050.5"/>
        <n v="361.75"/>
        <n v="36060.32"/>
        <n v="4760.57"/>
        <n v="1452.86"/>
        <n v="12257.46"/>
        <n v="764.17"/>
        <n v="741.24"/>
        <n v="13787.86"/>
        <n v="1017.7"/>
        <n v="74182.460000000006"/>
        <n v="203660.04"/>
        <n v="182.95"/>
        <n v="505.27"/>
        <n v="6199.15"/>
        <n v="37320.400000000001"/>
        <n v="97967.93"/>
        <n v="78414.5"/>
        <n v="18635.46"/>
        <n v="42950.33"/>
        <n v="722.27"/>
        <n v="40034.51"/>
        <n v="16313.84"/>
        <n v="2713.55"/>
        <n v="26576.29"/>
        <n v="5859.76"/>
        <n v="1937.94"/>
        <n v="1394.29"/>
        <n v="1604.09"/>
        <n v="10826.47"/>
        <n v="111018.79"/>
        <n v="1171.1400000000001"/>
        <n v="2037.96"/>
        <n v="18114.990000000002"/>
        <n v="922.11"/>
        <n v="597.89"/>
        <n v="327722.76"/>
        <n v="442.53"/>
        <n v="303.10000000000002"/>
        <n v="440.58"/>
        <n v="1257.79"/>
        <n v="305.81"/>
        <n v="12289.67"/>
        <n v="30752.94"/>
        <n v="808.87"/>
        <n v="369.37"/>
        <n v="1366.85"/>
        <n v="362430.55"/>
        <n v="130379.49"/>
        <n v="7497.32"/>
        <n v="4454.8900000000003"/>
        <n v="2573.31"/>
        <n v="55362.39"/>
        <n v="230.4"/>
        <n v="60804"/>
        <n v="1843.06"/>
        <n v="29007.32"/>
        <n v="118663.28"/>
        <n v="1164.04"/>
        <n v="873.63"/>
        <n v="2369.5700000000002"/>
        <n v="976.23"/>
        <n v="1745.36"/>
        <n v="4260.3999999999996"/>
        <n v="133606.81"/>
        <n v="902.96"/>
        <n v="273139.03000000003"/>
        <n v="413.86"/>
        <n v="857.62"/>
        <n v="21519.41"/>
        <n v="9962.44"/>
        <n v="4688.38"/>
        <n v="24450.53"/>
        <n v="497.28"/>
        <n v="6976.05"/>
        <n v="76929.3"/>
        <n v="5605.51"/>
        <n v="541.61"/>
        <n v="1218.8800000000001"/>
        <n v="1269.07"/>
        <n v="1282.6199999999999"/>
        <n v="1211.92"/>
        <n v="7521.38"/>
        <n v="786.75"/>
        <n v="190542.33"/>
        <n v="72140.800000000003"/>
        <n v="1377.11"/>
        <n v="10967.96"/>
        <n v="10734.75"/>
        <n v="99409.24"/>
        <n v="6510.4"/>
        <n v="196627.7"/>
        <n v="346.46"/>
        <n v="25915.59"/>
        <n v="58924.53"/>
        <n v="1263.68"/>
        <n v="1139.1199999999999"/>
        <n v="46912.06"/>
        <n v="573.5"/>
        <n v="13037.61"/>
        <n v="456.73"/>
        <n v="77777.39"/>
        <n v="1924.3"/>
        <n v="867.12"/>
        <n v="6274.14"/>
        <n v="816.19"/>
        <n v="4718.66"/>
        <n v="15906.23"/>
        <n v="907.8"/>
        <n v="250.95"/>
        <n v="18748.37"/>
        <n v="3620.09"/>
        <n v="12702.99"/>
        <n v="35496.949999999997"/>
        <n v="10409.24"/>
        <n v="253381.23"/>
        <n v="8157.93"/>
        <n v="396.4"/>
        <n v="795.8"/>
        <n v="56930.95"/>
        <n v="70149.210000000006"/>
        <n v="66488.289999999994"/>
        <n v="302.81"/>
        <n v="7003.24"/>
        <n v="3877.66"/>
        <n v="1512.49"/>
        <n v="56019.1"/>
        <n v="53220.74"/>
        <n v="2969.07"/>
        <n v="839.69"/>
        <n v="26608.85"/>
        <n v="342"/>
        <n v="7913.23"/>
        <n v="14228.81"/>
        <n v="44048.34"/>
        <n v="728.2"/>
        <n v="1556.16"/>
        <n v="117603.4"/>
        <n v="317.58999999999997"/>
        <n v="439.19"/>
        <n v="829.44"/>
        <n v="89445.63"/>
        <n v="1226.55"/>
        <n v="5349.31"/>
        <n v="779.95"/>
        <n v="87717.27"/>
        <n v="26163.51"/>
        <n v="17239.080000000002"/>
        <n v="4562.79"/>
        <n v="493.87"/>
        <n v="6854.01"/>
        <n v="114992.69"/>
        <n v="2761.18"/>
        <n v="39042"/>
        <n v="964.24"/>
        <n v="13799.64"/>
        <n v="11191.01"/>
        <n v="183173.92"/>
        <n v="9999.75"/>
        <n v="1031.06"/>
        <n v="1131.68"/>
        <n v="35832.230000000003"/>
        <n v="30144.18"/>
        <n v="4481.51"/>
        <n v="51653.4"/>
        <n v="45476.08"/>
        <n v="367.19"/>
        <n v="27893.02"/>
        <n v="49963.58"/>
        <n v="757.79"/>
        <n v="906.67"/>
        <n v="1497.18"/>
        <n v="507.67"/>
        <n v="654.46"/>
        <n v="14680.43"/>
        <n v="4228.07"/>
        <n v="12154.44"/>
        <n v="859.55"/>
        <n v="23109.69"/>
        <n v="3874.78"/>
        <n v="179370.25"/>
        <n v="73177.570000000007"/>
        <n v="2758.11"/>
        <n v="221037.65"/>
        <n v="409455.81"/>
        <n v="1331.56"/>
        <n v="8781.75"/>
        <n v="27352.78"/>
        <n v="212332.61"/>
        <n v="156078.89000000001"/>
        <n v="3443.93"/>
        <n v="11283.45"/>
        <n v="58036.05"/>
        <n v="2823.79"/>
        <n v="438216.87"/>
        <n v="9141.86"/>
        <n v="3798.22"/>
        <n v="3906.66"/>
        <n v="16403.64"/>
        <n v="2177.1799999999998"/>
        <n v="1016.27"/>
        <n v="458.74"/>
        <n v="198942.86"/>
        <n v="10824.16"/>
        <n v="254827.98"/>
        <n v="10077.83"/>
        <n v="75.900000000000006"/>
        <n v="15108.38"/>
        <n v="1721.99"/>
        <n v="14378.48"/>
        <n v="19009.240000000002"/>
        <n v="19647.55"/>
        <n v="560.97"/>
        <n v="2715.28"/>
        <n v="19980.61"/>
        <n v="37328.639999999999"/>
        <n v="2042.65"/>
        <n v="660.99"/>
        <n v="156542.03"/>
        <n v="154007.62"/>
        <n v="956.35"/>
        <n v="2289.9899999999998"/>
        <n v="3001.7"/>
        <n v="9016.7900000000009"/>
        <n v="17096.22"/>
        <n v="27548.57"/>
        <n v="109669.21"/>
        <n v="8597.35"/>
        <n v="13276.41"/>
        <n v="66049.66"/>
        <n v="913.36"/>
        <n v="196.41"/>
        <n v="35840.06"/>
        <n v="54435.53"/>
        <n v="43889.58"/>
        <n v="202.4"/>
        <n v="9909.06"/>
        <n v="72484.179999999993"/>
        <n v="15312.69"/>
        <n v="6623.16"/>
        <n v="409.26"/>
        <n v="472"/>
        <n v="567.94000000000005"/>
        <n v="653.16"/>
        <n v="693.48"/>
        <n v="410.58"/>
        <n v="42739.59"/>
        <n v="1886.14"/>
        <n v="27161.52"/>
        <n v="1765.11"/>
        <n v="1202.3499999999999"/>
        <n v="166936.09"/>
        <n v="14764.92"/>
        <n v="20112.2"/>
        <n v="19889.88"/>
        <n v="274.7"/>
        <n v="2593.4499999999998"/>
        <n v="14101.59"/>
        <n v="1165.1400000000001"/>
        <n v="833.24"/>
        <n v="664.65"/>
        <n v="62119.62"/>
        <n v="2326.04"/>
        <n v="397.41"/>
        <n v="10547.15"/>
        <n v="39961.75"/>
        <n v="149.08000000000001"/>
        <n v="2158.83"/>
        <n v="447.98"/>
        <n v="16879.68"/>
        <n v="522.17999999999995"/>
        <n v="256.74"/>
        <n v="139013.06"/>
        <n v="108515.55"/>
        <n v="170606.03"/>
        <n v="6317.72"/>
        <n v="2785.55"/>
        <n v="1289.6300000000001"/>
        <n v="17936.64"/>
        <n v="1623.05"/>
        <n v="344.33"/>
        <n v="117729.59"/>
        <n v="134990.67000000001"/>
        <n v="27897.77"/>
        <n v="3913.18"/>
        <n v="8703.6200000000008"/>
        <n v="12939.4"/>
        <n v="13716.77"/>
        <n v="1445.71"/>
        <n v="454959.87"/>
        <n v="56490.47"/>
        <n v="33168.620000000003"/>
        <n v="11539.44"/>
        <n v="2104.4499999999998"/>
        <n v="17727.57"/>
        <n v="246.92"/>
        <n v="13633.38"/>
        <n v="102906.36"/>
        <n v="20941.12"/>
        <n v="590.09"/>
        <n v="10684.96"/>
        <n v="20367.91"/>
        <n v="38068.39"/>
        <n v="75945.52"/>
        <n v="66180.3"/>
        <n v="5381.34"/>
        <n v="69503.14"/>
        <n v="49843.96"/>
        <n v="5220.08"/>
        <n v="246.6"/>
        <n v="118293.44"/>
        <n v="834.83"/>
        <n v="3147.78"/>
        <n v="18603.34"/>
        <n v="1287.47"/>
        <n v="650.36"/>
        <n v="11712.88"/>
        <n v="189919.08"/>
        <n v="3546.26"/>
        <n v="8338.52"/>
        <n v="164.59"/>
        <n v="866"/>
        <n v="578.05999999999995"/>
        <n v="36298.04"/>
        <n v="15269.8"/>
        <n v="132040.06"/>
        <n v="18881.509999999998"/>
        <n v="62610.79"/>
        <n v="1121.6099999999999"/>
        <n v="25141.45"/>
        <n v="1479.15"/>
        <n v="87111.63"/>
        <n v="162.86000000000001"/>
        <n v="262224.74"/>
        <n v="5065.2700000000004"/>
        <n v="1350.02"/>
        <n v="549.4"/>
        <n v="103644.31"/>
        <n v="182648.59"/>
        <n v="38688.58"/>
        <n v="26921.34"/>
        <n v="6466.46"/>
        <n v="217832.98"/>
        <n v="68613.600000000006"/>
        <n v="203.25"/>
        <n v="11299.17"/>
        <n v="248.7"/>
        <n v="148.16"/>
        <n v="9737.3700000000008"/>
        <n v="27190.27"/>
        <n v="1229.6500000000001"/>
        <n v="528.95000000000005"/>
        <n v="3017.37"/>
        <n v="6363.08"/>
        <n v="6110.67"/>
        <n v="66038.92"/>
        <n v="144280.76999999999"/>
        <n v="56626.12"/>
        <n v="32735.439999999999"/>
        <n v="99638.1"/>
        <n v="92371.11"/>
        <n v="33461.4"/>
        <n v="2950.78"/>
        <n v="16767.05"/>
        <n v="166504.18"/>
        <n v="96012.45"/>
        <n v="1132.1099999999999"/>
        <n v="310.07"/>
        <n v="5063.97"/>
        <n v="142633.94"/>
        <n v="1127.9000000000001"/>
        <n v="263817.12"/>
        <n v="868.77"/>
        <n v="2898.58"/>
        <n v="66510.73"/>
        <n v="1348.12"/>
        <n v="113454.63"/>
        <n v="71162.81"/>
        <n v="88431.63"/>
        <n v="264170.82"/>
        <n v="287.83"/>
        <n v="146.16999999999999"/>
        <n v="27049.57"/>
        <n v="539.04999999999995"/>
        <n v="1294.56"/>
        <n v="62157.95"/>
        <n v="755.94"/>
        <n v="25723.88"/>
        <n v="27649.63"/>
        <n v="5770.02"/>
        <n v="498.47"/>
        <n v="394.35"/>
        <n v="86114.98"/>
        <n v="6186.34"/>
        <n v="23017.55"/>
        <n v="2236.5300000000002"/>
        <n v="21360.560000000001"/>
        <n v="195696.37"/>
        <n v="67752.7"/>
        <n v="388477.05"/>
        <n v="850.02"/>
        <n v="307.10000000000002"/>
        <n v="1985.93"/>
        <n v="365.67"/>
        <n v="9246.94"/>
        <n v="66172.97"/>
        <n v="392.98"/>
        <n v="1169.03"/>
        <n v="1890.65"/>
        <n v="41960.15"/>
        <n v="53795.45"/>
        <n v="161.12"/>
        <n v="21729.95"/>
        <n v="54480.66"/>
        <n v="13954.51"/>
        <n v="404"/>
        <n v="18259.05"/>
        <n v="2802.47"/>
        <n v="23218.240000000002"/>
        <n v="10721.36"/>
        <n v="4959.8999999999996"/>
        <n v="105188.56"/>
        <n v="6293.73"/>
        <n v="342.43"/>
        <n v="406.41"/>
        <n v="292193.31"/>
        <n v="1506.11"/>
        <n v="1167.6099999999999"/>
        <n v="42682.49"/>
        <n v="44631.88"/>
        <n v="115685.46"/>
        <n v="27247.38"/>
        <n v="13582.15"/>
        <n v="593.29999999999995"/>
        <n v="212542.73"/>
        <n v="15512.08"/>
        <n v="21706.89"/>
        <n v="218.41"/>
        <n v="26541.84"/>
        <n v="58240.87"/>
        <n v="1152.0999999999999"/>
        <n v="29043.25"/>
        <n v="257623.67"/>
        <n v="130377.99"/>
        <n v="282.27999999999997"/>
        <n v="11568.62"/>
        <n v="1335.54"/>
        <n v="61814.080000000002"/>
        <n v="15694.89"/>
        <n v="2470.14"/>
        <n v="18067.580000000002"/>
        <n v="7358.19"/>
        <n v="1461.34"/>
        <n v="138200.12"/>
        <n v="1852.89"/>
        <n v="527.17999999999995"/>
        <n v="263898.71000000002"/>
        <n v="1187.99"/>
        <n v="787.64"/>
        <n v="6382.23"/>
        <n v="40977.32"/>
        <n v="553.74"/>
        <n v="9087.7900000000009"/>
        <n v="5488.27"/>
        <n v="403085.37"/>
        <n v="15863.62"/>
        <n v="303.94"/>
        <n v="74307.75"/>
        <n v="74.25"/>
        <n v="42058.99"/>
        <n v="41059.93"/>
        <n v="48707.34"/>
        <n v="1051.8599999999999"/>
        <n v="141.16"/>
        <n v="1346.89"/>
        <n v="17730.830000000002"/>
        <n v="737.12"/>
        <n v="2506.9299999999998"/>
        <n v="60875.199999999997"/>
        <n v="62361.39"/>
        <n v="453.23"/>
        <n v="115278.88"/>
        <n v="735.69"/>
        <n v="735.74"/>
        <n v="494.94"/>
        <n v="4639.3599999999997"/>
        <n v="3621.06"/>
        <n v="187.13"/>
        <n v="3487.64"/>
        <n v="81506.100000000006"/>
        <n v="21198.92"/>
        <n v="1393.07"/>
        <n v="7523.03"/>
        <n v="737.88"/>
        <n v="157.07"/>
        <n v="21594.41"/>
        <n v="2310.8200000000002"/>
        <n v="12670.82"/>
        <n v="26305.68"/>
        <n v="684.07"/>
        <n v="398.95"/>
        <n v="10147.9"/>
        <n v="47334.61"/>
        <n v="464.4"/>
        <n v="129975.86"/>
        <n v="788.91"/>
        <n v="424.16"/>
        <n v="323.52999999999997"/>
        <n v="696.12"/>
        <n v="1768.9"/>
        <n v="503.6"/>
        <n v="26660.62"/>
        <n v="686.18"/>
        <n v="1804.94"/>
        <n v="4761.12"/>
        <n v="463.79"/>
        <n v="34381.370000000003"/>
        <n v="1114.44"/>
        <n v="12269.28"/>
        <n v="1419.46"/>
        <n v="54366.31"/>
        <n v="48046.67"/>
        <n v="1606.17"/>
        <n v="1291.29"/>
        <n v="23807.06"/>
        <n v="674.42"/>
        <n v="29240.45"/>
        <n v="289206.53000000003"/>
        <n v="291.01"/>
        <n v="2863.94"/>
        <n v="69193.320000000007"/>
        <n v="97153.51"/>
        <n v="300731.43"/>
        <n v="30489.919999999998"/>
        <n v="685.49"/>
        <n v="35082.49"/>
        <n v="1155.26"/>
        <n v="32641.41"/>
        <n v="698.8"/>
        <n v="8261.56"/>
        <n v="517.95000000000005"/>
        <n v="355742.59"/>
        <n v="188.93"/>
        <n v="731.29"/>
        <n v="232736.7"/>
        <n v="18189.82"/>
        <n v="1879.7"/>
        <n v="802.96"/>
        <n v="35417.870000000003"/>
        <n v="106445.9"/>
        <n v="18496.150000000001"/>
        <n v="15086.45"/>
        <n v="19647.09"/>
        <n v="1064.54"/>
        <n v="780.95"/>
        <n v="32544.68"/>
        <n v="959.29"/>
        <n v="25940.12"/>
        <n v="181.43"/>
        <n v="907.09"/>
        <n v="22341.1"/>
        <n v="13959.46"/>
        <n v="365300.2"/>
        <n v="18089.3"/>
        <n v="113620.56"/>
        <n v="68425.25"/>
        <n v="2707.06"/>
        <n v="38584.800000000003"/>
        <n v="81897.53"/>
        <n v="289008.84999999998"/>
        <n v="610.66"/>
        <n v="36208.06"/>
        <n v="1096.44"/>
        <n v="482.76"/>
        <n v="236.83"/>
        <n v="7574.02"/>
        <n v="17772.04"/>
        <n v="14352.78"/>
        <n v="132125.09"/>
        <n v="34828.49"/>
        <n v="9303.42"/>
        <n v="1068.7"/>
        <n v="11426.37"/>
        <n v="21666.84"/>
        <n v="427.19"/>
        <n v="8303.1"/>
        <n v="9736.42"/>
        <n v="1280.5899999999999"/>
        <n v="233069.56"/>
        <n v="31043.05"/>
        <n v="4488.88"/>
        <n v="105458.2"/>
        <n v="3292.27"/>
        <n v="20331.759999999998"/>
        <n v="294.55"/>
        <n v="13304.53"/>
        <n v="17215.45"/>
        <n v="421.49"/>
        <n v="53709.62"/>
        <n v="90489.65"/>
        <n v="878.46"/>
        <n v="9077.75"/>
        <n v="200826.64"/>
        <n v="977.5"/>
        <n v="21807.96"/>
        <n v="29575.71"/>
        <n v="20542.86"/>
        <n v="17612.560000000001"/>
        <n v="5688.97"/>
        <n v="223899.32"/>
        <n v="2651.4"/>
        <n v="14551.4"/>
        <n v="18781.89"/>
        <n v="163.62"/>
        <n v="16267.96"/>
        <n v="776.38"/>
        <n v="42834.45"/>
        <n v="16435"/>
        <n v="209200.38"/>
        <n v="36745.370000000003"/>
        <n v="37469.08"/>
        <n v="9884.06"/>
        <n v="1558.07"/>
        <n v="179.91"/>
        <n v="54206.16"/>
        <n v="347.29"/>
        <n v="983.23"/>
        <n v="15237.31"/>
        <n v="132.97"/>
        <n v="93062.69"/>
        <n v="28670.61"/>
        <n v="17833.62"/>
        <n v="5103.07"/>
        <n v="33039.11"/>
        <n v="182.67"/>
        <n v="262.74"/>
        <n v="36425.39"/>
        <n v="6918.94"/>
        <n v="958.33"/>
        <n v="3275.2"/>
        <n v="125610.7"/>
        <n v="117477.36"/>
        <n v="872.15"/>
        <n v="62223.28"/>
        <n v="2308.0100000000002"/>
        <n v="444.11"/>
        <n v="71454.64"/>
        <n v="47130.03"/>
        <n v="18032.23"/>
        <n v="6367.45"/>
        <n v="10413.469999999999"/>
        <n v="18096"/>
        <n v="126762.17"/>
        <n v="19425.560000000001"/>
        <n v="18883.23"/>
        <n v="257774.16"/>
        <n v="8004.19"/>
        <n v="47722.48"/>
        <n v="9206.94"/>
        <n v="142.11000000000001"/>
        <n v="6904.47"/>
        <n v="137.53"/>
        <n v="570.12"/>
        <n v="202887.34"/>
        <n v="28995.42"/>
        <n v="2589.81"/>
        <n v="32949.67"/>
        <n v="35861.360000000001"/>
        <n v="93.81"/>
        <n v="5895.05"/>
        <n v="3068.55"/>
        <n v="7224.84"/>
        <n v="274.52"/>
        <n v="43413.37"/>
        <n v="3755.01"/>
        <n v="105849.04"/>
        <n v="6733.65"/>
        <n v="17350.05"/>
        <n v="4533.47"/>
        <n v="7484.38"/>
        <n v="1174.43"/>
        <n v="97056.78"/>
        <n v="19481.95"/>
        <n v="76669.3"/>
        <n v="403.13"/>
        <n v="91.95"/>
        <n v="642.11"/>
        <n v="1136.1500000000001"/>
        <n v="31161.57"/>
        <n v="1047.3800000000001"/>
        <n v="82452.37"/>
        <n v="1023.61"/>
        <n v="159758.28"/>
        <n v="682.29"/>
        <n v="9953.74"/>
        <n v="638.54"/>
        <n v="909.1"/>
        <n v="53867.71"/>
        <n v="210956.79999999999"/>
        <n v="390.48"/>
        <n v="41212.269999999997"/>
        <n v="6851.69"/>
        <n v="11183.75"/>
        <n v="10939.79"/>
        <n v="24304.32"/>
        <n v="2000.32"/>
        <n v="5448.41"/>
        <n v="2397.3000000000002"/>
        <n v="2371.2199999999998"/>
        <n v="178744.75"/>
        <n v="13307.87"/>
        <n v="1559.28"/>
        <n v="95478.48"/>
        <n v="180681.69"/>
        <n v="206.95"/>
        <n v="58997.78"/>
        <n v="640.04999999999995"/>
        <n v="215.9"/>
        <n v="571.15"/>
        <n v="152382.79"/>
        <n v="1256.6400000000001"/>
        <n v="85996.32"/>
        <n v="1171.96"/>
        <n v="1400.28"/>
        <n v="777.98"/>
        <n v="7580.36"/>
        <n v="1047.8699999999999"/>
        <n v="618.29999999999995"/>
        <n v="34021.54"/>
        <n v="9624.35"/>
        <n v="135.58000000000001"/>
        <n v="1267.31"/>
        <n v="1520.63"/>
        <n v="7960.72"/>
        <n v="736.79"/>
        <n v="14816.07"/>
        <n v="199079.07"/>
        <n v="233597.69"/>
        <n v="77300.67"/>
        <n v="290317.43"/>
        <n v="6887.32"/>
        <n v="6096.51"/>
        <n v="302.26"/>
        <n v="174.9"/>
        <n v="18126.990000000002"/>
        <n v="64320.13"/>
        <n v="259.92"/>
        <n v="463.21"/>
        <n v="6583.92"/>
        <n v="12781.94"/>
        <n v="237.79"/>
        <n v="39987.15"/>
        <n v="26830.639999999999"/>
        <n v="2434.81"/>
        <n v="64883.46"/>
        <n v="384.88"/>
        <n v="764.73"/>
        <n v="4861.2"/>
        <n v="8866.99"/>
        <n v="104061.25"/>
        <n v="7012.25"/>
        <n v="196178.59"/>
        <n v="95540.83"/>
        <n v="36080.11"/>
        <n v="37743.760000000002"/>
        <n v="893.57"/>
        <n v="11395.03"/>
        <n v="129935.65"/>
        <n v="97757.75"/>
        <n v="1956.82"/>
        <n v="41176.99"/>
        <n v="6106.15"/>
        <n v="37689.93"/>
        <n v="586.04"/>
        <n v="8534.9"/>
        <n v="5770.53"/>
        <n v="80148.070000000007"/>
        <n v="10080.18"/>
        <n v="4246.8599999999997"/>
        <n v="3224.85"/>
        <n v="1410.37"/>
        <n v="88843.24"/>
        <n v="222.73"/>
        <n v="66206.899999999994"/>
        <n v="6951.95"/>
        <n v="445.26"/>
        <n v="21635.35"/>
        <n v="11226.08"/>
        <n v="4497.3999999999996"/>
        <n v="60427.45"/>
        <n v="28736.87"/>
        <n v="35928.050000000003"/>
        <n v="1183.94"/>
        <n v="473.75"/>
        <n v="22924.37"/>
        <n v="4724.91"/>
        <n v="6552.27"/>
        <n v="443.74"/>
        <n v="36946.04"/>
        <n v="11301.17"/>
        <n v="127204.41"/>
        <n v="78686.73"/>
        <n v="533.84"/>
        <n v="4482.24"/>
        <n v="261"/>
        <n v="19811.849999999999"/>
        <n v="3883.46"/>
        <n v="15638.06"/>
        <n v="3309.99"/>
        <n v="21679.88"/>
        <n v="547.20000000000005"/>
        <n v="581.05999999999995"/>
        <n v="615.04999999999995"/>
        <n v="56813.15"/>
        <n v="21779.56"/>
        <n v="324.79000000000002"/>
        <n v="102550.66"/>
        <n v="2731.7"/>
        <n v="42497.21"/>
        <n v="36013.839999999997"/>
        <n v="2497.11"/>
        <n v="324.95"/>
        <n v="24149.85"/>
        <n v="3759.13"/>
        <n v="18919.349999999999"/>
        <n v="7392.86"/>
        <n v="70691.539999999994"/>
        <n v="58685.8"/>
        <n v="120075.21"/>
        <n v="10069.64"/>
        <n v="2202.62"/>
        <n v="15118.83"/>
        <n v="51934.12"/>
        <n v="3846.09"/>
        <n v="1546.06"/>
        <n v="820.81"/>
        <n v="3145.84"/>
        <n v="13141.6"/>
        <n v="39435.24"/>
        <n v="53305.03"/>
        <n v="16487.47"/>
        <n v="1717.86"/>
        <n v="2105.77"/>
        <n v="502.97"/>
        <n v="15603.39"/>
        <n v="8412.9500000000007"/>
        <n v="370.47"/>
        <n v="19156.55"/>
        <n v="22973.56"/>
        <n v="23471.93"/>
        <n v="105807.8"/>
        <n v="48591.8"/>
        <n v="28129.37"/>
        <n v="1069.4000000000001"/>
        <n v="28810.26"/>
        <n v="121638.42"/>
        <n v="511.56"/>
        <n v="635.34"/>
        <n v="1723.39"/>
        <n v="16509.13"/>
        <n v="6156.42"/>
        <n v="409.62"/>
        <n v="330.84"/>
        <n v="1439.29"/>
        <n v="8750.27"/>
        <n v="154994.75"/>
        <n v="4777.38"/>
        <n v="743.49"/>
        <n v="8090.5"/>
        <n v="12221.44"/>
        <n v="9610.52"/>
        <n v="1481.75"/>
        <n v="472.08"/>
        <n v="109825.84"/>
        <n v="12950.1"/>
        <n v="5795.43"/>
        <n v="31090.91"/>
        <n v="29068.48"/>
        <n v="543.92999999999995"/>
        <n v="32014.85"/>
        <n v="44688.95"/>
        <n v="6983.57"/>
        <n v="41597.519999999997"/>
        <n v="421.76"/>
        <n v="8414.24"/>
        <n v="19189.91"/>
        <n v="21206.26"/>
        <n v="454.58"/>
        <n v="123096.59"/>
        <n v="18231.5"/>
        <n v="6589.24"/>
        <n v="53975.58"/>
        <n v="215.89"/>
        <n v="1088.03"/>
        <n v="2085.81"/>
        <n v="531.46"/>
        <n v="478.97"/>
        <n v="2618.5700000000002"/>
        <n v="29168.19"/>
        <n v="3962.52"/>
        <n v="775.95"/>
        <n v="64720.31"/>
        <n v="25193.59"/>
        <n v="2252.71"/>
        <n v="1010.53"/>
        <n v="76807.34"/>
        <n v="203.12"/>
        <n v="20237.810000000001"/>
        <n v="118.35"/>
        <n v="42053.120000000003"/>
        <n v="13640.81"/>
        <n v="11004.19"/>
        <n v="68998.179999999993"/>
        <n v="17013.68"/>
        <n v="47292.77"/>
        <n v="108749.01"/>
        <n v="1097.97"/>
        <n v="332063.34999999998"/>
        <n v="169.91"/>
        <n v="8445.2099999999991"/>
        <n v="1788.16"/>
        <n v="41229.300000000003"/>
        <n v="114062.35"/>
        <n v="10952.26"/>
        <n v="10492.2"/>
        <n v="9288.67"/>
        <n v="194000.83"/>
        <n v="11967.39"/>
        <n v="509.11"/>
        <n v="101140.84"/>
        <n v="1838.68"/>
        <n v="34143.269999999997"/>
        <n v="50394.99"/>
        <n v="11195.1"/>
        <n v="424.6"/>
        <n v="21985.55"/>
        <n v="175675.74"/>
        <n v="55564.15"/>
        <n v="48175.839999999997"/>
        <n v="6691.06"/>
        <n v="5632.41"/>
        <n v="1553.01"/>
        <n v="22749.08"/>
        <n v="13480.7"/>
        <n v="16737.849999999999"/>
        <n v="8535.26"/>
        <n v="165984.42000000001"/>
        <n v="391.08"/>
        <n v="45177.52"/>
        <n v="910.46"/>
        <n v="212.37"/>
        <n v="298.79000000000002"/>
        <n v="37705.550000000003"/>
        <n v="3936.12"/>
        <n v="55421.97"/>
        <n v="267393.28999999998"/>
        <n v="1185.54"/>
        <n v="4474.96"/>
        <n v="204.57"/>
        <n v="293.20999999999998"/>
        <n v="8474.8700000000008"/>
        <n v="218.13"/>
        <n v="4040.6"/>
        <n v="45119.040000000001"/>
        <n v="13062.53"/>
        <n v="57046.91"/>
        <n v="143900.92000000001"/>
        <n v="530.25"/>
        <n v="1044.25"/>
        <n v="1813.56"/>
        <n v="205.99"/>
        <n v="76944.56"/>
        <n v="1704.24"/>
        <n v="8469.6200000000008"/>
        <n v="400.6"/>
        <n v="1145.52"/>
        <n v="1456.88"/>
        <n v="4742.09"/>
        <n v="19414.09"/>
        <n v="181.36"/>
        <n v="532.1"/>
        <n v="2530.56"/>
        <n v="151687.93"/>
        <n v="949.81"/>
        <n v="196.39"/>
        <n v="1147"/>
        <n v="234883.99"/>
        <n v="16091.62"/>
        <n v="2428.66"/>
        <n v="8590.2000000000007"/>
        <n v="414.9"/>
        <n v="12534.33"/>
        <n v="1157.44"/>
        <n v="104027.99"/>
        <n v="25278.21"/>
        <n v="21827.61"/>
        <n v="37424.21"/>
        <n v="8888.9599999999991"/>
        <n v="139030.47"/>
        <n v="3998.37"/>
        <n v="2219.21"/>
        <n v="7775.78"/>
        <n v="163595.25"/>
        <n v="23112.97"/>
        <n v="118623.03"/>
        <n v="109351.41"/>
        <n v="28999.9"/>
        <n v="13767.78"/>
        <n v="458.28"/>
        <n v="83337.509999999995"/>
        <n v="16800.240000000002"/>
        <n v="28047.279999999999"/>
        <n v="3318.33"/>
        <n v="62841.88"/>
        <n v="57546.33"/>
        <n v="839.48"/>
        <n v="14197.22"/>
        <n v="198207.31"/>
        <n v="16661.18"/>
        <n v="792.38"/>
        <n v="61488.85"/>
        <n v="73897.34"/>
        <n v="197779.81"/>
        <n v="3329.79"/>
        <n v="882.89"/>
        <n v="2391.0700000000002"/>
        <n v="43269.5"/>
        <n v="13877.34"/>
        <n v="6655.39"/>
        <n v="120535.75"/>
        <n v="2039.77"/>
        <n v="62305.63"/>
        <n v="8199.4500000000007"/>
        <n v="1067"/>
        <n v="1283.56"/>
        <n v="2642.77"/>
        <n v="16777.84"/>
        <n v="6769.33"/>
        <n v="81493.16"/>
        <n v="1796.87"/>
        <n v="1299.6099999999999"/>
        <n v="6566.74"/>
        <n v="71256.62"/>
        <n v="34881.199999999997"/>
        <n v="73280.070000000007"/>
        <n v="365.51"/>
        <n v="88369.5"/>
        <n v="314.02"/>
        <n v="15637.37"/>
        <n v="684.68"/>
        <n v="181.34"/>
        <n v="216.75"/>
        <n v="41162.449999999997"/>
        <n v="10357.709999999999"/>
        <n v="227790.15"/>
        <n v="6709.94"/>
        <n v="260.83999999999997"/>
        <n v="27121.02"/>
        <n v="20702.21"/>
        <n v="428.46"/>
        <n v="22823.79"/>
        <n v="111336.54"/>
        <n v="298.52"/>
        <n v="2722.24"/>
        <n v="11719.86"/>
        <n v="708.54"/>
        <n v="268.79000000000002"/>
        <n v="21700.47"/>
        <n v="909.95"/>
        <n v="32270.79"/>
        <n v="34609.65"/>
        <n v="21419.5"/>
        <n v="4096.9399999999996"/>
        <n v="38914.199999999997"/>
        <n v="12037.88"/>
        <n v="315.73"/>
        <n v="27999.91"/>
        <n v="11625.8"/>
        <n v="497.21"/>
        <n v="12771.2"/>
        <n v="13918.49"/>
        <n v="776.37"/>
        <n v="16815.97"/>
        <n v="4194.17"/>
        <n v="1424.87"/>
        <n v="1879.83"/>
        <n v="799.14"/>
        <n v="20732.11"/>
        <n v="23498"/>
        <n v="112186.17"/>
        <n v="7724.48"/>
        <n v="875.17"/>
        <n v="6531.2"/>
        <n v="25287.18"/>
        <n v="281072.62"/>
        <n v="4012.17"/>
        <n v="232.13"/>
        <n v="722.23"/>
        <n v="32644.5"/>
        <n v="3871.16"/>
        <n v="608"/>
        <n v="360.88"/>
        <n v="8226.19"/>
        <n v="257965.54"/>
        <n v="187666.28"/>
        <n v="421.62"/>
        <n v="402.61"/>
        <n v="405475.39"/>
        <n v="31795.279999999999"/>
        <n v="2473.7600000000002"/>
        <n v="77382.53"/>
        <n v="207509.57"/>
        <n v="7887"/>
        <n v="1049.0899999999999"/>
        <n v="142598.07999999999"/>
        <n v="3179.93"/>
        <n v="1378.22"/>
        <n v="241.23"/>
        <n v="11451.22"/>
        <n v="36464.68"/>
        <n v="245591.72"/>
        <n v="20453.71"/>
        <n v="18454.189999999999"/>
        <n v="63144.56"/>
        <n v="1145.97"/>
        <n v="82371.33"/>
        <n v="24646.91"/>
        <n v="14417.68"/>
        <n v="640635.5"/>
        <n v="7109.99"/>
        <n v="203.64"/>
        <n v="81318.149999999994"/>
        <n v="375.56"/>
        <n v="113019.36"/>
        <n v="53928.92"/>
        <n v="46407.31"/>
        <n v="1690.56"/>
        <n v="20253.169999999998"/>
        <n v="194942.89"/>
        <n v="842"/>
        <n v="7027.49"/>
        <n v="41886.480000000003"/>
        <n v="3096.75"/>
        <n v="121533.09"/>
        <n v="1289.05"/>
        <n v="18755.310000000001"/>
        <n v="6830.49"/>
        <n v="130676.77"/>
        <n v="14250.44"/>
        <n v="8264.67"/>
        <n v="10322.120000000001"/>
        <n v="1309.72"/>
        <n v="3886.21"/>
        <n v="63145.43"/>
        <n v="42427.41"/>
        <n v="254.58"/>
        <n v="7861.34"/>
        <n v="1502.63"/>
        <n v="35484.5"/>
        <n v="88656.44"/>
        <n v="30241.26"/>
        <n v="807.8"/>
        <n v="339019.21"/>
        <n v="20139.16"/>
        <n v="8731.69"/>
        <n v="252777.25"/>
        <n v="110345.56"/>
        <n v="1662.5"/>
        <n v="192530.37"/>
        <n v="1771.22"/>
        <n v="301.55"/>
        <n v="1349.65"/>
        <n v="1214.76"/>
        <n v="28732.18"/>
        <n v="399.94"/>
        <n v="22036.93"/>
        <n v="435.35"/>
        <n v="46499.91"/>
        <n v="589312.66"/>
        <n v="63619.14"/>
        <n v="832.98"/>
        <n v="233.6"/>
        <n v="22574.720000000001"/>
        <n v="1077.51"/>
        <n v="8579.27"/>
        <n v="2933.71"/>
        <n v="345.57"/>
        <n v="17215.55"/>
        <n v="329.27"/>
        <n v="3325.87"/>
        <n v="1129.22"/>
        <n v="95409.63"/>
        <n v="34746.6"/>
        <n v="813.54"/>
        <n v="52594.36"/>
        <n v="10102.02"/>
        <n v="53485.279999999999"/>
        <n v="9408.1"/>
        <n v="1380.99"/>
        <n v="35975.54"/>
        <n v="10699.25"/>
        <n v="1900.17"/>
        <n v="18810.98"/>
        <n v="8218.65"/>
        <n v="88058.87"/>
        <n v="122402.93"/>
        <n v="2448.5500000000002"/>
        <n v="52345.66"/>
        <n v="105720.48"/>
        <n v="136018.21"/>
        <n v="27581.57"/>
        <n v="43196.93"/>
        <n v="493.51"/>
        <n v="727.71"/>
        <n v="21527.24"/>
        <n v="182.73"/>
        <n v="257867.72"/>
        <n v="21307.45"/>
        <n v="623.53"/>
        <n v="221703.34"/>
        <n v="34652.25"/>
        <n v="491893.59"/>
        <n v="45501.24"/>
        <n v="4901.3"/>
        <n v="1489.08"/>
        <n v="225.35"/>
        <n v="277.26"/>
        <n v="9071.84"/>
        <n v="3912.2"/>
        <n v="32910.9"/>
        <n v="18300.12"/>
        <n v="43971.53"/>
        <n v="1778.46"/>
        <n v="834.19"/>
        <n v="14322.13"/>
        <n v="844.78"/>
        <n v="44816.03"/>
        <n v="28178.73"/>
        <n v="11250.8"/>
        <n v="514635.91"/>
        <n v="23354.75"/>
        <n v="14018.99"/>
        <n v="501401.58"/>
        <n v="201.92"/>
        <n v="14883.62"/>
        <n v="114704.63"/>
        <n v="9660.52"/>
        <n v="1419.1"/>
        <n v="1060.93"/>
        <n v="1247.82"/>
        <n v="20352.43"/>
        <n v="91391.33"/>
        <n v="100159.29"/>
        <n v="5660.65"/>
        <n v="365.3"/>
        <n v="1182.8499999999999"/>
        <n v="3432.23"/>
        <n v="572.64"/>
        <n v="159447.23000000001"/>
        <n v="50569.47"/>
        <n v="50407.19"/>
        <n v="28187.93"/>
        <n v="679.9"/>
        <n v="1263.44"/>
        <n v="41903.93"/>
        <n v="615.47"/>
        <n v="7501.3"/>
        <n v="370.46"/>
        <n v="7601.53"/>
        <n v="2715.54"/>
        <n v="359.49"/>
        <n v="30027.38"/>
        <n v="4748.6000000000004"/>
        <n v="2476.02"/>
        <n v="38347.19"/>
        <n v="335089.27"/>
        <n v="4114.3999999999996"/>
        <n v="525658.1"/>
        <n v="7665.35"/>
        <n v="29912.52"/>
        <n v="400717.56"/>
        <n v="54881.22"/>
        <n v="276350.63"/>
        <n v="266716.90999999997"/>
        <n v="16241.18"/>
        <n v="1968.25"/>
        <n v="27097.82"/>
        <n v="2431.87"/>
        <n v="399.44"/>
        <n v="345.23"/>
        <n v="7465.5"/>
        <n v="12433.88"/>
        <n v="20494.84"/>
        <n v="22834.93"/>
        <n v="31242.67"/>
        <n v="1850.2"/>
        <n v="1899.64"/>
        <n v="188.24"/>
        <n v="18753.900000000001"/>
        <n v="656"/>
        <n v="2729.22"/>
        <n v="20518.54"/>
        <n v="48382.28"/>
        <n v="2889.03"/>
        <n v="56095.3"/>
        <n v="118.61"/>
        <n v="304.64999999999998"/>
        <n v="150141.56"/>
        <n v="131574.17000000001"/>
        <n v="64900.17"/>
        <n v="50261.96"/>
        <n v="124662.13"/>
        <n v="449.78"/>
        <n v="17612.080000000002"/>
        <n v="128419"/>
        <n v="3893.04"/>
        <n v="21261.95"/>
        <n v="137820.96"/>
        <n v="2791.67"/>
        <n v="1422.93"/>
        <n v="41318.97"/>
        <n v="1297.0999999999999"/>
        <n v="1352.93"/>
        <n v="2676.35"/>
        <n v="968.55"/>
        <n v="8111.9"/>
        <n v="1044.68"/>
        <n v="22645.759999999998"/>
        <n v="5581.13"/>
        <n v="10782.04"/>
        <n v="15901.47"/>
        <n v="9784.99"/>
        <n v="476.1"/>
        <n v="2194.19"/>
        <n v="843.48"/>
        <n v="19016.52"/>
        <n v="8954.19"/>
        <n v="21598.240000000002"/>
        <n v="71238.86"/>
        <n v="9228.2000000000007"/>
        <n v="23472.77"/>
        <n v="69681.75"/>
        <n v="15253.29"/>
        <n v="500.64"/>
        <n v="35915.29"/>
        <n v="1587.02"/>
        <n v="60169.599999999999"/>
        <n v="396430.46"/>
        <n v="573.65"/>
        <n v="288.37"/>
        <n v="1441.4"/>
        <n v="186872.17"/>
        <n v="1257.8399999999999"/>
        <n v="8967.58"/>
        <n v="2778.9"/>
        <n v="1447.19"/>
        <n v="6407.15"/>
        <n v="19133.61"/>
        <n v="5614.82"/>
        <n v="209336.14"/>
        <n v="1467.6"/>
        <n v="96242.240000000005"/>
        <n v="53207.6"/>
        <n v="782.64"/>
        <n v="19847.89"/>
        <n v="123268.85"/>
        <n v="245.8"/>
        <n v="246.37"/>
        <n v="344.74"/>
        <n v="4049.04"/>
        <n v="10623.91"/>
        <n v="2217.77"/>
        <n v="164469.82"/>
        <n v="5697.98"/>
        <n v="10645.31"/>
        <n v="41629.74"/>
        <n v="32148.68"/>
        <n v="1189.8699999999999"/>
        <n v="17883.310000000001"/>
        <n v="178472.31"/>
        <n v="71073.490000000005"/>
        <n v="199.79"/>
        <n v="43315.28"/>
        <n v="3316.12"/>
        <n v="7906.75"/>
        <n v="5605.17"/>
        <n v="52861.11"/>
        <n v="6524.54"/>
        <n v="933.9"/>
        <n v="7185.98"/>
        <n v="6535.76"/>
        <n v="435079"/>
        <n v="499.63"/>
        <n v="354487.28"/>
        <n v="63847.76"/>
        <n v="2603.65"/>
        <n v="1781.63"/>
        <n v="1409.63"/>
        <n v="12163.16"/>
        <n v="133914.71"/>
        <n v="175416"/>
        <n v="4857.87"/>
        <n v="9257.85"/>
        <n v="81215.91"/>
        <n v="22052.26"/>
        <n v="809.27"/>
        <n v="21967.200000000001"/>
        <n v="11385.86"/>
        <n v="51247.79"/>
        <n v="1561.52"/>
        <n v="11712.54"/>
        <n v="45558.38"/>
        <n v="2800.74"/>
        <n v="7841.22"/>
        <n v="221.68"/>
        <n v="1385.96"/>
        <n v="3566.78"/>
        <n v="143907.45000000001"/>
        <n v="25601.29"/>
        <n v="4320.5600000000004"/>
        <n v="86.12"/>
        <n v="23325.279999999999"/>
        <n v="103054.73"/>
        <n v="967.74"/>
        <n v="16374.77"/>
        <n v="89158.79"/>
        <n v="13033.08"/>
        <n v="1320.02"/>
        <n v="32043.09"/>
        <n v="45292.79"/>
        <n v="37774.01"/>
        <n v="20684.490000000002"/>
        <n v="5691.69"/>
        <n v="513.99"/>
        <n v="49640.82"/>
        <n v="363.05"/>
        <n v="43099.64"/>
        <n v="794.7"/>
        <n v="88126.07"/>
        <n v="594.66"/>
        <n v="198.3"/>
        <n v="6790.95"/>
        <n v="17669.43"/>
        <n v="129709.15"/>
        <n v="12141.61"/>
        <n v="918.52"/>
        <n v="552.79999999999995"/>
        <n v="1141.47"/>
        <n v="328987.84999999998"/>
        <n v="13463.05"/>
        <n v="278982.08"/>
        <n v="179.22"/>
        <n v="1316.51"/>
        <n v="20117.41"/>
        <n v="144746.16"/>
        <n v="48588.86"/>
        <n v="7784.54"/>
        <n v="14745.68"/>
        <n v="34174.03"/>
        <n v="158264.57"/>
        <n v="115897.36"/>
        <n v="94234.22"/>
        <n v="2164.96"/>
        <n v="575.04"/>
        <n v="1978.78"/>
        <n v="636.66999999999996"/>
        <n v="20361.990000000002"/>
        <n v="646.34"/>
        <n v="66273.19"/>
        <n v="8423.0499999999993"/>
        <n v="1302.46"/>
        <n v="600.65"/>
        <n v="1163.1199999999999"/>
        <n v="125470.67"/>
        <n v="83957.26"/>
        <n v="152137.76999999999"/>
        <n v="17453.07"/>
        <n v="1240.44"/>
        <n v="3290.37"/>
        <n v="41026.699999999997"/>
        <n v="15483"/>
        <n v="782.96"/>
        <n v="19338.64"/>
        <n v="139714.78"/>
        <n v="281.72000000000003"/>
        <n v="3215.81"/>
        <n v="1181.3699999999999"/>
        <n v="884.94"/>
        <n v="189272.89"/>
        <n v="623.73"/>
        <n v="47964.41"/>
        <n v="24001.09"/>
        <n v="29052.12"/>
        <n v="135104.44"/>
        <n v="6868.65"/>
        <n v="40563.72"/>
        <n v="1259.01"/>
        <n v="21085.19"/>
        <n v="496.04"/>
        <n v="1110.22"/>
        <n v="103.1"/>
        <n v="2683.89"/>
        <n v="2960.33"/>
        <n v="108.37"/>
        <n v="56798.98"/>
        <n v="52242.68"/>
        <n v="55762.51"/>
        <n v="323.52"/>
        <n v="673.37"/>
        <n v="5253.5"/>
        <n v="60737.15"/>
        <n v="14363.05"/>
        <n v="188301.16"/>
        <n v="26422.45"/>
        <n v="239.51"/>
        <n v="14186.27"/>
        <n v="6447.62"/>
        <n v="1301.8800000000001"/>
        <n v="3258.95"/>
        <n v="245.5"/>
        <n v="103315.93"/>
        <n v="825.4"/>
        <n v="25939.55"/>
        <n v="1798.41"/>
        <n v="107680.76"/>
        <n v="409.14"/>
        <n v="182131.91"/>
        <n v="4409.09"/>
        <n v="171445.05"/>
        <n v="335.07"/>
        <n v="41223.550000000003"/>
        <n v="10737.12"/>
        <n v="6134.43"/>
        <n v="68351.22"/>
        <n v="28714.080000000002"/>
        <n v="441.53"/>
        <n v="208630.72"/>
        <n v="23124.23"/>
        <n v="21027.919999999998"/>
        <n v="27530.81"/>
        <n v="1538.39"/>
        <n v="264.41000000000003"/>
        <n v="143390.10999999999"/>
        <n v="238.46"/>
        <n v="552.77"/>
        <n v="10244.48"/>
        <n v="186.72"/>
        <n v="169223.95"/>
        <n v="13538.47"/>
        <n v="322.08"/>
        <n v="401.7"/>
        <n v="2274.1"/>
        <n v="29348.54"/>
        <n v="235"/>
        <n v="1280.99"/>
        <n v="12663.03"/>
        <n v="398.03"/>
        <n v="40129.040000000001"/>
        <n v="8626.82"/>
        <n v="28177.77"/>
        <n v="203732.92"/>
        <n v="26828.82"/>
        <n v="3588.79"/>
        <n v="315.14"/>
        <n v="794.19"/>
        <n v="36189.74"/>
        <n v="194857.72"/>
        <n v="964.45"/>
        <n v="897.99"/>
        <n v="1802.54"/>
        <n v="77734.7"/>
        <n v="20830.86"/>
        <n v="51175.12"/>
        <n v="1440.48"/>
        <n v="12849.27"/>
        <n v="15367.61"/>
        <n v="107335.75"/>
        <n v="2089.7199999999998"/>
        <n v="1110.28"/>
        <n v="116317.91"/>
        <n v="15505.72"/>
        <n v="1261.47"/>
        <n v="662.05"/>
        <n v="1677.85"/>
        <n v="272.45999999999998"/>
        <n v="48165.279999999999"/>
        <n v="36955.39"/>
        <n v="7400.27"/>
        <n v="5981.58"/>
        <n v="8971.41"/>
        <n v="44660.55"/>
        <n v="61407.15"/>
        <n v="369.26"/>
        <n v="619.45000000000005"/>
        <n v="155938.21"/>
        <n v="13471.6"/>
        <n v="84480.09"/>
        <n v="1771.62"/>
        <n v="114258.14"/>
        <n v="106518.16"/>
        <n v="154.69"/>
        <n v="15246.74"/>
        <n v="3270.9"/>
        <n v="1929.32"/>
        <n v="11352.73"/>
        <n v="134806.35999999999"/>
        <n v="13878.23"/>
        <n v="9443.5400000000009"/>
        <n v="98834.9"/>
        <n v="323.27"/>
        <n v="8589.5400000000009"/>
        <n v="446.94"/>
        <n v="5874.48"/>
        <n v="67323.94"/>
        <n v="630.32000000000005"/>
        <n v="2699.98"/>
        <n v="596.91"/>
        <n v="2556.73"/>
        <n v="1830.46"/>
        <n v="370188.3"/>
        <n v="2197.1"/>
        <n v="4706.26"/>
        <n v="12040.12"/>
        <n v="12553.86"/>
        <n v="17656.45"/>
        <n v="4461.46"/>
        <n v="3733.8"/>
        <n v="704.53"/>
        <n v="37022.65"/>
        <n v="56628.54"/>
        <n v="106015.47"/>
        <n v="155747.54"/>
        <n v="17369.41"/>
        <n v="757.91"/>
        <n v="91934.63"/>
        <n v="1727.84"/>
        <n v="628"/>
        <n v="317480.99"/>
        <n v="123.96"/>
        <n v="46262.41"/>
        <n v="47718.73"/>
        <n v="284.99"/>
        <n v="32306.57"/>
        <n v="703.93"/>
        <n v="1469.4"/>
        <n v="1016.84"/>
        <n v="198147.48"/>
        <n v="2577.6799999999998"/>
        <n v="21497.56"/>
        <n v="2471.0300000000002"/>
        <n v="765.22"/>
        <n v="142383.51999999999"/>
        <n v="160817.13"/>
        <n v="31636.13"/>
        <n v="445.66"/>
        <n v="9531.92"/>
        <n v="4546.51"/>
        <n v="7410.26"/>
        <n v="1441.48"/>
        <n v="350.6"/>
        <n v="12316.81"/>
        <n v="3678.21"/>
        <n v="7586"/>
        <n v="3300.98"/>
        <n v="22408.82"/>
        <n v="27095.88"/>
        <n v="22524.17"/>
        <n v="56046.5"/>
        <n v="2274.21"/>
        <n v="53733.440000000002"/>
        <n v="823"/>
        <n v="2797.02"/>
        <n v="9099.23"/>
        <n v="1083.24"/>
        <n v="2138.92"/>
        <n v="1566.67"/>
        <n v="68875.69"/>
        <n v="14790.24"/>
        <n v="35098.089999999997"/>
        <n v="112279.9"/>
        <n v="46521.24"/>
        <n v="10497.9"/>
        <n v="53220.25"/>
        <n v="349.11"/>
        <n v="302.63"/>
        <n v="21096.71"/>
        <n v="480.37"/>
        <n v="9962.91"/>
        <n v="47502.15"/>
        <n v="64007.43"/>
        <n v="3691.24"/>
        <n v="15758.35"/>
        <n v="1120.45"/>
        <n v="426.08"/>
        <n v="37957.26"/>
        <n v="112753.61"/>
        <n v="132583.39000000001"/>
        <n v="4560.29"/>
        <n v="202748.53"/>
        <n v="27172.25"/>
        <n v="6829.31"/>
        <n v="10089.530000000001"/>
        <n v="288574.34000000003"/>
        <n v="2219.09"/>
        <n v="32659.919999999998"/>
        <n v="12323.66"/>
        <n v="1648.58"/>
        <n v="5080.9799999999996"/>
        <n v="75069.17"/>
        <n v="2583.77"/>
        <n v="235.83"/>
        <n v="66705.89"/>
        <n v="1987.87"/>
        <n v="6421.5"/>
        <n v="40008.519999999997"/>
        <n v="614.52"/>
        <n v="3145.27"/>
        <n v="18996.509999999998"/>
        <n v="15486.21"/>
        <n v="1236.8699999999999"/>
        <n v="8057.34"/>
        <n v="1686.44"/>
        <n v="61091.48"/>
        <n v="4706.04"/>
        <n v="4920.21"/>
        <n v="83196.66"/>
        <n v="14547.76"/>
        <n v="512.54"/>
        <n v="1844.19"/>
        <n v="18665.46"/>
        <n v="4675.99"/>
        <n v="48662.62"/>
        <n v="3957.25"/>
        <n v="16168.47"/>
        <n v="4402.01"/>
        <n v="8426.93"/>
        <n v="18184.07"/>
        <n v="23682.5"/>
        <n v="25892.1"/>
        <n v="276.12"/>
        <n v="1318.92"/>
        <n v="13129"/>
        <n v="271.64999999999998"/>
        <n v="540.29999999999995"/>
        <n v="1267.2"/>
        <n v="200.75"/>
        <n v="195457.03"/>
        <n v="7037.44"/>
        <n v="104841.14"/>
        <n v="3320.88"/>
        <n v="15351.82"/>
        <n v="214288.75"/>
        <n v="1032.42"/>
        <n v="54853.71"/>
        <n v="22332.85"/>
        <n v="1992.7"/>
        <n v="3966.03"/>
        <n v="652.66999999999996"/>
        <n v="263.08999999999997"/>
        <n v="37140.730000000003"/>
        <n v="10147.41"/>
        <n v="127.22"/>
        <n v="2592.06"/>
        <n v="42044.75"/>
        <n v="22926.21"/>
        <n v="942.93"/>
        <n v="64836.639999999999"/>
        <n v="355.84"/>
        <n v="190.49"/>
        <n v="42445.89"/>
        <n v="142507.6"/>
        <n v="82323.66"/>
        <n v="4129.22"/>
        <n v="36658.019999999997"/>
        <n v="58723.77"/>
        <n v="98.48"/>
        <n v="137.85"/>
        <n v="1797.04"/>
        <n v="16216.93"/>
        <n v="14094.96"/>
        <n v="126.01"/>
        <n v="822.3"/>
        <n v="13734.12"/>
        <n v="171.32"/>
        <n v="1747.26"/>
        <n v="52847.75"/>
        <n v="353.54"/>
        <n v="36922.559999999998"/>
        <n v="946.75"/>
        <n v="305.39"/>
        <n v="225.8"/>
        <n v="21674.04"/>
        <n v="30695.77"/>
        <n v="5500.84"/>
        <n v="16609.89"/>
        <n v="5468.42"/>
        <n v="46478.52"/>
        <n v="24452.35"/>
        <n v="123063.33"/>
        <n v="10363.19"/>
        <n v="19216.189999999999"/>
        <n v="24671.45"/>
        <n v="150786.67000000001"/>
        <n v="8560.52"/>
        <n v="37658.720000000001"/>
        <n v="251.5"/>
        <n v="6385.21"/>
        <n v="45560.63"/>
        <n v="11569.53"/>
        <n v="2338.67"/>
        <n v="1687.04"/>
        <n v="47078.28"/>
        <n v="687.45"/>
        <n v="21701.93"/>
        <n v="19392.400000000001"/>
        <n v="237.71"/>
        <n v="347.52"/>
        <n v="38751.47"/>
        <n v="1901.54"/>
        <n v="7439.89"/>
        <n v="384.39"/>
        <n v="10626.16"/>
        <n v="68976.83"/>
        <n v="104692.48"/>
        <n v="520.54999999999995"/>
        <n v="3116.51"/>
        <n v="415.3"/>
        <n v="361.31"/>
        <n v="45923.89"/>
        <n v="43572.639999999999"/>
        <n v="10760.44"/>
        <n v="9950.33"/>
        <n v="4404.13"/>
        <n v="1015.68"/>
        <n v="31600.74"/>
        <n v="5423.17"/>
        <n v="10575.29"/>
        <n v="47043.15"/>
        <n v="41148.06"/>
        <n v="16955.830000000002"/>
        <n v="735.07"/>
        <n v="18601.48"/>
        <n v="1337.11"/>
        <n v="21706.03"/>
        <n v="10967.48"/>
        <n v="10688.3"/>
        <n v="153326.92000000001"/>
        <n v="12797.51"/>
        <n v="1226.3800000000001"/>
        <n v="3725.12"/>
        <n v="29676.46"/>
        <n v="109485.38"/>
        <n v="86541"/>
        <n v="754.04"/>
        <n v="8648.19"/>
        <n v="1142.32"/>
        <n v="152047.44"/>
        <n v="49042.04"/>
        <n v="684.11"/>
        <n v="59532.91"/>
        <n v="557.57000000000005"/>
        <n v="8909.69"/>
        <n v="420.16"/>
        <n v="42256.74"/>
        <n v="715.56"/>
        <n v="25576.46"/>
        <n v="53606.79"/>
        <n v="12634.48"/>
        <n v="153.47"/>
        <n v="974.21"/>
        <n v="32029.39"/>
        <n v="34413.089999999997"/>
        <n v="170658.09"/>
        <n v="83711.08"/>
        <n v="76846.33"/>
        <n v="682.9"/>
        <n v="10519.32"/>
        <n v="990.35"/>
        <n v="16416.46"/>
        <n v="96599.87"/>
        <n v="415.59"/>
        <n v="136506.76"/>
        <n v="54793.4"/>
        <n v="50868.55"/>
        <n v="97897.74"/>
        <n v="78324.91"/>
        <n v="314365.89"/>
        <n v="1361.78"/>
        <n v="22169.74"/>
        <n v="200796.37"/>
        <n v="13123.81"/>
        <n v="383.42"/>
        <n v="1826.36"/>
        <n v="819.05"/>
        <n v="960.08"/>
        <n v="1244.77"/>
        <n v="44550.31"/>
        <n v="194.29"/>
        <n v="875.04"/>
        <n v="885.34"/>
        <n v="866.68"/>
        <n v="15530.29"/>
        <n v="16073.13"/>
        <n v="573.32000000000005"/>
        <n v="277.8"/>
        <n v="8406.2900000000009"/>
        <n v="13886.41"/>
        <n v="1749.34"/>
        <n v="443.39"/>
        <n v="1210.6300000000001"/>
        <n v="252383.77"/>
        <n v="546.16"/>
        <n v="41858.22"/>
        <n v="115465.79"/>
        <n v="391.68"/>
        <n v="444.51"/>
        <n v="145553.82"/>
        <n v="641.5"/>
        <n v="479.93"/>
        <n v="11420.13"/>
        <n v="1082.1300000000001"/>
        <n v="6147.69"/>
        <n v="28984.68"/>
        <n v="12188.95"/>
        <n v="7248.44"/>
        <n v="19100.169999999998"/>
        <n v="31409.7"/>
        <n v="80473.31"/>
        <n v="15787.98"/>
        <n v="16665.05"/>
        <n v="169065.04"/>
        <n v="119765.56"/>
        <n v="3855.1"/>
        <n v="4736.95"/>
        <n v="2376.4499999999998"/>
        <n v="40133.56"/>
        <n v="5144.87"/>
        <n v="70566.210000000006"/>
        <n v="7430.55"/>
        <n v="56667.71"/>
        <n v="377.93"/>
        <n v="21478.69"/>
        <n v="141.79"/>
        <n v="400.63"/>
        <n v="4375.3900000000003"/>
        <n v="1092.53"/>
        <n v="7297.54"/>
        <n v="823.16"/>
        <n v="4754.34"/>
        <n v="927.23"/>
        <n v="1123.1400000000001"/>
        <n v="5211.91"/>
        <n v="1215.46"/>
        <n v="12089.84"/>
        <n v="758.08"/>
        <n v="302.33"/>
        <n v="22072.31"/>
        <n v="2073.23"/>
        <n v="1217.28"/>
        <n v="78706.53"/>
        <n v="23178.23"/>
        <n v="1458.98"/>
        <n v="98804.6"/>
        <n v="322143.61"/>
        <n v="18413.8"/>
        <n v="3074.72"/>
        <n v="1447.25"/>
        <n v="19130.55"/>
        <n v="26712.12"/>
        <n v="1027.69"/>
        <n v="4889.3100000000004"/>
        <n v="79590.600000000006"/>
        <n v="136611.16"/>
        <n v="7416.64"/>
        <n v="12136.28"/>
        <n v="118895.24"/>
        <n v="106136.04"/>
        <n v="2011.46"/>
        <n v="37359.800000000003"/>
        <n v="71692.149999999994"/>
        <n v="132020.99"/>
        <n v="6841.34"/>
        <n v="115260.27"/>
        <n v="14577.92"/>
        <n v="18134.439999999999"/>
        <n v="201.46"/>
        <n v="723"/>
        <n v="50333.96"/>
        <n v="34134.46"/>
        <n v="13497.34"/>
        <n v="3223.36"/>
        <n v="41973.69"/>
        <n v="9381.6299999999992"/>
        <n v="69768.17"/>
        <n v="1144.21"/>
        <n v="2096.38"/>
        <n v="409.89"/>
        <n v="574.47"/>
        <n v="483.8"/>
        <n v="1901.96"/>
        <n v="18270.490000000002"/>
        <n v="1161.51"/>
        <n v="7665.26"/>
        <n v="6090.37"/>
        <n v="1037.79"/>
        <n v="53698.8"/>
        <n v="275.02999999999997"/>
        <n v="3332.51"/>
        <n v="633.84"/>
        <n v="359.09"/>
        <n v="35055.29"/>
        <n v="10017.42"/>
        <n v="13560.58"/>
        <n v="7324.75"/>
        <n v="3033.34"/>
        <n v="222.66"/>
        <n v="5468.48"/>
        <n v="2816.72"/>
        <n v="130927.65"/>
        <n v="357.2"/>
        <n v="83.13"/>
        <n v="11594.26"/>
        <n v="54391.14"/>
        <n v="88528.22"/>
        <n v="73361.23"/>
        <n v="142.85"/>
        <n v="217.64"/>
        <n v="194231.86"/>
        <n v="122874.86"/>
        <n v="1995.47"/>
        <n v="3585.21"/>
        <n v="215547.7"/>
        <n v="201.51"/>
        <n v="99419.14"/>
        <n v="1495.76"/>
        <n v="84082.98"/>
        <n v="16625.61"/>
        <n v="33584.94"/>
        <n v="2794.04"/>
        <n v="454.01"/>
        <n v="3538.24"/>
        <n v="76513.429999999993"/>
        <n v="239507.48"/>
        <n v="4009.56"/>
        <n v="1738.07"/>
        <n v="794.63"/>
        <n v="18391.689999999999"/>
        <n v="17719.759999999998"/>
        <n v="14520.33"/>
        <n v="14550.47"/>
        <n v="46692.33"/>
        <n v="475705.66"/>
        <n v="83480.740000000005"/>
        <n v="2575.13"/>
        <n v="11968.93"/>
        <n v="885.04"/>
        <n v="12540.53"/>
        <n v="95.37"/>
        <n v="992.2"/>
        <n v="13646.02"/>
        <n v="2560.21"/>
        <n v="733.42"/>
        <n v="189235.68"/>
        <n v="16764.82"/>
        <n v="2260.3000000000002"/>
        <n v="269.57"/>
        <n v="18546.419999999998"/>
        <n v="22835.06"/>
        <n v="50291.26"/>
        <n v="682.03"/>
        <n v="2409.89"/>
        <n v="58349.69"/>
        <n v="4543.41"/>
        <n v="3510.87"/>
        <n v="10421.379999999999"/>
        <n v="101929.05"/>
        <n v="8755.26"/>
        <n v="400.89"/>
        <n v="212.87"/>
        <n v="21599.98"/>
        <n v="43681.78"/>
        <n v="146189.43"/>
        <n v="8965.26"/>
        <n v="3895.84"/>
        <n v="40738.379999999997"/>
        <n v="163842.78"/>
        <n v="1710.38"/>
        <n v="8725.1299999999992"/>
        <n v="2706.85"/>
        <n v="19796.55"/>
        <n v="5819.72"/>
        <n v="245.62"/>
        <n v="56113.11"/>
        <n v="66717.77"/>
        <n v="68523.19"/>
        <n v="60994.85"/>
        <n v="258.87"/>
        <n v="32025.89"/>
        <n v="493.64"/>
        <n v="255.39"/>
        <n v="82962.62"/>
        <n v="50205.8"/>
        <n v="411.55"/>
        <n v="45618.68"/>
        <n v="754.66"/>
        <n v="649.54"/>
        <n v="9617.24"/>
        <n v="14551.46"/>
        <n v="7467.22"/>
        <n v="19916.79"/>
        <n v="75457.460000000006"/>
        <n v="42788.22"/>
      </sharedItems>
    </cacheField>
    <cacheField name="Profit" numFmtId="44">
      <sharedItems containsSemiMixedTypes="0" containsString="0" containsNumber="1" minValue="11.19" maxValue="235798.3"/>
    </cacheField>
    <cacheField name="Profit Margin" numFmtId="0" formula="Profit/Sales*100" databaseField="0"/>
    <cacheField name="Discount Profit Margin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rrabolu venkata krishna" refreshedDate="46266.58522685185" createdVersion="8" refreshedVersion="8" minRefreshableVersion="3" recordCount="7000" xr:uid="{6DDDFCB8-C4D5-4942-8205-A90F65E27DC6}">
  <cacheSource type="worksheet">
    <worksheetSource ref="A1:R7001" sheet="Raw_Sales_Data"/>
  </cacheSource>
  <cacheFields count="21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6-01-01T00:00:00" count="731">
        <d v="2024-10-25T00:00:00"/>
        <d v="2025-03-01T00:00:00"/>
        <d v="2025-04-10T00:00:00"/>
        <d v="2025-11-05T00:00:00"/>
        <d v="2024-06-15T00:00:00"/>
        <d v="2024-01-31T00:00:00"/>
        <d v="2024-04-19T00:00:00"/>
        <d v="2025-10-07T00:00:00"/>
        <d v="2025-09-18T00:00:00"/>
        <d v="2025-08-06T00:00:00"/>
        <d v="2024-01-18T00:00:00"/>
        <d v="2024-07-20T00:00:00"/>
        <d v="2024-12-11T00:00:00"/>
        <d v="2025-09-20T00:00:00"/>
        <d v="2024-04-14T00:00:00"/>
        <d v="2024-09-19T00:00:00"/>
        <d v="2025-11-16T00:00:00"/>
        <d v="2024-11-03T00:00:00"/>
        <d v="2025-08-03T00:00:00"/>
        <d v="2024-03-11T00:00:00"/>
        <d v="2025-10-31T00:00:00"/>
        <d v="2024-01-21T00:00:00"/>
        <d v="2025-06-01T00:00:00"/>
        <d v="2025-12-11T00:00:00"/>
        <d v="2024-08-02T00:00:00"/>
        <d v="2025-06-26T00:00:00"/>
        <d v="2024-01-06T00:00:00"/>
        <d v="2025-11-28T00:00:00"/>
        <d v="2025-08-29T00:00:00"/>
        <d v="2024-03-14T00:00:00"/>
        <d v="2024-06-07T00:00:00"/>
        <d v="2025-01-24T00:00:00"/>
        <d v="2025-06-21T00:00:00"/>
        <d v="2024-01-27T00:00:00"/>
        <d v="2024-03-16T00:00:00"/>
        <d v="2025-01-20T00:00:00"/>
        <d v="2025-04-02T00:00:00"/>
        <d v="2024-07-25T00:00:00"/>
        <d v="2025-01-23T00:00:00"/>
        <d v="2025-10-10T00:00:00"/>
        <d v="2024-08-08T00:00:00"/>
        <d v="2024-02-16T00:00:00"/>
        <d v="2024-12-07T00:00:00"/>
        <d v="2025-04-04T00:00:00"/>
        <d v="2025-09-26T00:00:00"/>
        <d v="2025-08-13T00:00:00"/>
        <d v="2025-08-30T00:00:00"/>
        <d v="2025-05-01T00:00:00"/>
        <d v="2024-06-28T00:00:00"/>
        <d v="2024-01-19T00:00:00"/>
        <d v="2024-04-25T00:00:00"/>
        <d v="2024-05-22T00:00:00"/>
        <d v="2024-03-26T00:00:00"/>
        <d v="2025-07-09T00:00:00"/>
        <d v="2025-05-11T00:00:00"/>
        <d v="2024-03-27T00:00:00"/>
        <d v="2024-06-22T00:00:00"/>
        <d v="2025-01-01T00:00:00"/>
        <d v="2025-10-25T00:00:00"/>
        <d v="2025-02-08T00:00:00"/>
        <d v="2025-08-28T00:00:00"/>
        <d v="2025-02-01T00:00:00"/>
        <d v="2025-08-25T00:00:00"/>
        <d v="2025-08-02T00:00:00"/>
        <d v="2025-09-05T00:00:00"/>
        <d v="2024-10-06T00:00:00"/>
        <d v="2024-12-20T00:00:00"/>
        <d v="2024-05-19T00:00:00"/>
        <d v="2024-07-17T00:00:00"/>
        <d v="2025-08-22T00:00:00"/>
        <d v="2024-09-01T00:00:00"/>
        <d v="2025-09-22T00:00:00"/>
        <d v="2025-11-25T00:00:00"/>
        <d v="2025-05-31T00:00:00"/>
        <d v="2025-03-23T00:00:00"/>
        <d v="2025-12-07T00:00:00"/>
        <d v="2024-10-01T00:00:00"/>
        <d v="2024-02-10T00:00:00"/>
        <d v="2025-02-04T00:00:00"/>
        <d v="2024-08-12T00:00:00"/>
        <d v="2025-06-25T00:00:00"/>
        <d v="2025-11-19T00:00:00"/>
        <d v="2025-09-28T00:00:00"/>
        <d v="2024-03-22T00:00:00"/>
        <d v="2024-11-02T00:00:00"/>
        <d v="2025-10-13T00:00:00"/>
        <d v="2025-04-03T00:00:00"/>
        <d v="2025-12-24T00:00:00"/>
        <d v="2025-02-21T00:00:00"/>
        <d v="2025-01-09T00:00:00"/>
        <d v="2024-06-23T00:00:00"/>
        <d v="2024-07-31T00:00:00"/>
        <d v="2024-02-14T00:00:00"/>
        <d v="2025-02-25T00:00:00"/>
        <d v="2025-05-02T00:00:00"/>
        <d v="2024-07-13T00:00:00"/>
        <d v="2025-07-24T00:00:00"/>
        <d v="2024-04-05T00:00:00"/>
        <d v="2024-01-24T00:00:00"/>
        <d v="2024-12-26T00:00:00"/>
        <d v="2024-10-31T00:00:00"/>
        <d v="2025-03-19T00:00:00"/>
        <d v="2024-11-30T00:00:00"/>
        <d v="2024-02-08T00:00:00"/>
        <d v="2024-11-04T00:00:00"/>
        <d v="2025-11-17T00:00:00"/>
        <d v="2024-08-23T00:00:00"/>
        <d v="2024-10-24T00:00:00"/>
        <d v="2025-06-30T00:00:00"/>
        <d v="2025-11-04T00:00:00"/>
        <d v="2024-04-26T00:00:00"/>
        <d v="2024-11-21T00:00:00"/>
        <d v="2024-11-24T00:00:00"/>
        <d v="2024-07-22T00:00:00"/>
        <d v="2024-11-19T00:00:00"/>
        <d v="2025-12-22T00:00:00"/>
        <d v="2025-03-31T00:00:00"/>
        <d v="2025-04-01T00:00:00"/>
        <d v="2025-06-20T00:00:00"/>
        <d v="2024-10-03T00:00:00"/>
        <d v="2024-03-19T00:00:00"/>
        <d v="2025-12-14T00:00:00"/>
        <d v="2025-08-09T00:00:00"/>
        <d v="2025-11-22T00:00:00"/>
        <d v="2024-10-16T00:00:00"/>
        <d v="2024-07-11T00:00:00"/>
        <d v="2024-10-20T00:00:00"/>
        <d v="2025-01-21T00:00:00"/>
        <d v="2024-09-24T00:00:00"/>
        <d v="2024-08-20T00:00:00"/>
        <d v="2024-02-09T00:00:00"/>
        <d v="2024-07-14T00:00:00"/>
        <d v="2024-03-10T00:00:00"/>
        <d v="2025-07-14T00:00:00"/>
        <d v="2024-01-29T00:00:00"/>
        <d v="2024-08-21T00:00:00"/>
        <d v="2025-05-07T00:00:00"/>
        <d v="2025-10-06T00:00:00"/>
        <d v="2024-06-04T00:00:00"/>
        <d v="2024-09-17T00:00:00"/>
        <d v="2025-10-24T00:00:00"/>
        <d v="2024-08-25T00:00:00"/>
        <d v="2025-03-11T00:00:00"/>
        <d v="2025-12-25T00:00:00"/>
        <d v="2024-06-11T00:00:00"/>
        <d v="2025-03-02T00:00:00"/>
        <d v="2025-03-03T00:00:00"/>
        <d v="2024-08-29T00:00:00"/>
        <d v="2025-05-03T00:00:00"/>
        <d v="2024-05-14T00:00:00"/>
        <d v="2024-01-17T00:00:00"/>
        <d v="2025-07-15T00:00:00"/>
        <d v="2024-08-10T00:00:00"/>
        <d v="2025-01-08T00:00:00"/>
        <d v="2024-05-05T00:00:00"/>
        <d v="2025-11-18T00:00:00"/>
        <d v="2024-08-24T00:00:00"/>
        <d v="2025-03-25T00:00:00"/>
        <d v="2024-07-15T00:00:00"/>
        <d v="2024-11-25T00:00:00"/>
        <d v="2025-09-12T00:00:00"/>
        <d v="2024-09-21T00:00:00"/>
        <d v="2024-12-19T00:00:00"/>
        <d v="2025-11-29T00:00:00"/>
        <d v="2024-03-05T00:00:00"/>
        <d v="2025-01-22T00:00:00"/>
        <d v="2025-09-25T00:00:00"/>
        <d v="2024-03-29T00:00:00"/>
        <d v="2025-10-28T00:00:00"/>
        <d v="2024-02-11T00:00:00"/>
        <d v="2025-03-22T00:00:00"/>
        <d v="2024-04-04T00:00:00"/>
        <d v="2025-01-19T00:00:00"/>
        <d v="2024-07-10T00:00:00"/>
        <d v="2025-04-27T00:00:00"/>
        <d v="2024-11-29T00:00:00"/>
        <d v="2025-12-23T00:00:00"/>
        <d v="2024-06-09T00:00:00"/>
        <d v="2024-07-19T00:00:00"/>
        <d v="2025-10-26T00:00:00"/>
        <d v="2025-03-21T00:00:00"/>
        <d v="2025-06-10T00:00:00"/>
        <d v="2025-04-11T00:00:00"/>
        <d v="2025-11-10T00:00:00"/>
        <d v="2024-08-09T00:00:00"/>
        <d v="2025-08-26T00:00:00"/>
        <d v="2025-01-31T00:00:00"/>
        <d v="2025-10-04T00:00:00"/>
        <d v="2024-01-28T00:00:00"/>
        <d v="2024-03-01T00:00:00"/>
        <d v="2025-02-23T00:00:00"/>
        <d v="2024-07-24T00:00:00"/>
        <d v="2024-08-15T00:00:00"/>
        <d v="2025-12-20T00:00:00"/>
        <d v="2024-02-27T00:00:00"/>
        <d v="2024-11-08T00:00:00"/>
        <d v="2025-04-18T00:00:00"/>
        <d v="2024-08-17T00:00:00"/>
        <d v="2024-10-04T00:00:00"/>
        <d v="2025-10-20T00:00:00"/>
        <d v="2024-04-22T00:00:00"/>
        <d v="2024-08-26T00:00:00"/>
        <d v="2025-10-16T00:00:00"/>
        <d v="2024-11-22T00:00:00"/>
        <d v="2025-05-14T00:00:00"/>
        <d v="2024-04-30T00:00:00"/>
        <d v="2025-07-29T00:00:00"/>
        <d v="2025-03-08T00:00:00"/>
        <d v="2024-09-25T00:00:00"/>
        <d v="2025-08-07T00:00:00"/>
        <d v="2025-09-24T00:00:00"/>
        <d v="2025-08-12T00:00:00"/>
        <d v="2024-06-12T00:00:00"/>
        <d v="2024-09-04T00:00:00"/>
        <d v="2025-05-05T00:00:00"/>
        <d v="2025-05-17T00:00:00"/>
        <d v="2024-03-06T00:00:00"/>
        <d v="2024-05-12T00:00:00"/>
        <d v="2025-06-27T00:00:00"/>
        <d v="2024-02-21T00:00:00"/>
        <d v="2024-11-26T00:00:00"/>
        <d v="2025-07-06T00:00:00"/>
        <d v="2024-05-29T00:00:00"/>
        <d v="2024-12-08T00:00:00"/>
        <d v="2025-02-26T00:00:00"/>
        <d v="2024-11-18T00:00:00"/>
        <d v="2024-11-23T00:00:00"/>
        <d v="2025-01-16T00:00:00"/>
        <d v="2024-06-10T00:00:00"/>
        <d v="2025-08-19T00:00:00"/>
        <d v="2025-04-28T00:00:00"/>
        <d v="2025-12-05T00:00:00"/>
        <d v="2025-05-26T00:00:00"/>
        <d v="2024-10-30T00:00:00"/>
        <d v="2025-03-04T00:00:00"/>
        <d v="2025-07-28T00:00:00"/>
        <d v="2024-05-31T00:00:00"/>
        <d v="2025-08-05T00:00:00"/>
        <d v="2025-04-20T00:00:00"/>
        <d v="2024-05-18T00:00:00"/>
        <d v="2024-05-13T00:00:00"/>
        <d v="2025-06-03T00:00:00"/>
        <d v="2025-03-16T00:00:00"/>
        <d v="2025-06-02T00:00:00"/>
        <d v="2025-02-14T00:00:00"/>
        <d v="2025-02-20T00:00:00"/>
        <d v="2024-05-21T00:00:00"/>
        <d v="2024-06-20T00:00:00"/>
        <d v="2024-03-23T00:00:00"/>
        <d v="2025-04-08T00:00:00"/>
        <d v="2024-03-15T00:00:00"/>
        <d v="2025-11-21T00:00:00"/>
        <d v="2024-04-07T00:00:00"/>
        <d v="2025-06-04T00:00:00"/>
        <d v="2024-06-25T00:00:00"/>
        <d v="2025-09-29T00:00:00"/>
        <d v="2025-09-06T00:00:00"/>
        <d v="2025-05-28T00:00:00"/>
        <d v="2025-12-12T00:00:00"/>
        <d v="2024-05-25T00:00:00"/>
        <d v="2024-09-26T00:00:00"/>
        <d v="2024-12-05T00:00:00"/>
        <d v="2024-04-28T00:00:00"/>
        <d v="2025-05-10T00:00:00"/>
        <d v="2025-07-26T00:00:00"/>
        <d v="2025-04-13T00:00:00"/>
        <d v="2025-04-23T00:00:00"/>
        <d v="2024-06-01T00:00:00"/>
        <d v="2025-02-03T00:00:00"/>
        <d v="2025-12-26T00:00:00"/>
        <d v="2024-06-06T00:00:00"/>
        <d v="2025-04-12T00:00:00"/>
        <d v="2025-05-22T00:00:00"/>
        <d v="2025-03-24T00:00:00"/>
        <d v="2025-08-17T00:00:00"/>
        <d v="2024-09-18T00:00:00"/>
        <d v="2024-07-08T00:00:00"/>
        <d v="2025-02-19T00:00:00"/>
        <d v="2024-02-15T00:00:00"/>
        <d v="2025-05-25T00:00:00"/>
        <d v="2025-07-21T00:00:00"/>
        <d v="2025-12-08T00:00:00"/>
        <d v="2024-11-06T00:00:00"/>
        <d v="2025-10-08T00:00:00"/>
        <d v="2024-09-20T00:00:00"/>
        <d v="2025-04-25T00:00:00"/>
        <d v="2024-12-24T00:00:00"/>
        <d v="2024-02-04T00:00:00"/>
        <d v="2025-08-20T00:00:00"/>
        <d v="2024-12-23T00:00:00"/>
        <d v="2024-04-12T00:00:00"/>
        <d v="2025-08-11T00:00:00"/>
        <d v="2024-06-17T00:00:00"/>
        <d v="2025-12-27T00:00:00"/>
        <d v="2025-08-14T00:00:00"/>
        <d v="2024-09-23T00:00:00"/>
        <d v="2025-07-18T00:00:00"/>
        <d v="2024-10-17T00:00:00"/>
        <d v="2025-11-09T00:00:00"/>
        <d v="2024-10-08T00:00:00"/>
        <d v="2024-02-13T00:00:00"/>
        <d v="2024-08-01T00:00:00"/>
        <d v="2025-07-30T00:00:00"/>
        <d v="2024-02-17T00:00:00"/>
        <d v="2025-08-23T00:00:00"/>
        <d v="2024-12-14T00:00:00"/>
        <d v="2025-09-09T00:00:00"/>
        <d v="2025-05-09T00:00:00"/>
        <d v="2024-10-10T00:00:00"/>
        <d v="2025-10-23T00:00:00"/>
        <d v="2024-08-31T00:00:00"/>
        <d v="2024-10-15T00:00:00"/>
        <d v="2025-10-01T00:00:00"/>
        <d v="2025-04-16T00:00:00"/>
        <d v="2024-05-11T00:00:00"/>
        <d v="2025-12-21T00:00:00"/>
        <d v="2025-11-08T00:00:00"/>
        <d v="2024-06-03T00:00:00"/>
        <d v="2025-06-08T00:00:00"/>
        <d v="2025-01-12T00:00:00"/>
        <d v="2024-11-10T00:00:00"/>
        <d v="2024-04-15T00:00:00"/>
        <d v="2025-11-30T00:00:00"/>
        <d v="2025-02-02T00:00:00"/>
        <d v="2024-05-09T00:00:00"/>
        <d v="2025-03-20T00:00:00"/>
        <d v="2025-07-08T00:00:00"/>
        <d v="2024-06-14T00:00:00"/>
        <d v="2025-05-27T00:00:00"/>
        <d v="2024-09-12T00:00:00"/>
        <d v="2025-05-12T00:00:00"/>
        <d v="2025-12-15T00:00:00"/>
        <d v="2024-10-07T00:00:00"/>
        <d v="2024-06-21T00:00:00"/>
        <d v="2024-03-20T00:00:00"/>
        <d v="2025-01-27T00:00:00"/>
        <d v="2024-10-09T00:00:00"/>
        <d v="2025-06-15T00:00:00"/>
        <d v="2025-01-28T00:00:00"/>
        <d v="2024-06-05T00:00:00"/>
        <d v="2025-01-26T00:00:00"/>
        <d v="2024-01-11T00:00:00"/>
        <d v="2024-09-05T00:00:00"/>
        <d v="2025-06-24T00:00:00"/>
        <d v="2024-12-01T00:00:00"/>
        <d v="2025-05-15T00:00:00"/>
        <d v="2025-08-31T00:00:00"/>
        <d v="2024-05-02T00:00:00"/>
        <d v="2025-09-08T00:00:00"/>
        <d v="2024-04-23T00:00:00"/>
        <d v="2024-02-23T00:00:00"/>
        <d v="2024-10-11T00:00:00"/>
        <d v="2025-09-01T00:00:00"/>
        <d v="2024-12-21T00:00:00"/>
        <d v="2024-12-30T00:00:00"/>
        <d v="2024-12-27T00:00:00"/>
        <d v="2024-06-13T00:00:00"/>
        <d v="2024-05-10T00:00:00"/>
        <d v="2024-07-09T00:00:00"/>
        <d v="2025-12-01T00:00:00"/>
        <d v="2024-04-21T00:00:00"/>
        <d v="2024-09-11T00:00:00"/>
        <d v="2025-03-17T00:00:00"/>
        <d v="2024-05-26T00:00:00"/>
        <d v="2025-06-16T00:00:00"/>
        <d v="2025-04-29T00:00:00"/>
        <d v="2025-11-26T00:00:00"/>
        <d v="2024-05-23T00:00:00"/>
        <d v="2024-01-30T00:00:00"/>
        <d v="2024-11-07T00:00:00"/>
        <d v="2024-02-26T00:00:00"/>
        <d v="2024-03-30T00:00:00"/>
        <d v="2024-12-16T00:00:00"/>
        <d v="2024-10-14T00:00:00"/>
        <d v="2025-01-18T00:00:00"/>
        <d v="2025-09-15T00:00:00"/>
        <d v="2025-07-07T00:00:00"/>
        <d v="2024-01-01T00:00:00"/>
        <d v="2025-09-19T00:00:00"/>
        <d v="2024-01-05T00:00:00"/>
        <d v="2025-12-30T00:00:00"/>
        <d v="2025-11-27T00:00:00"/>
        <d v="2024-09-02T00:00:00"/>
        <d v="2024-07-21T00:00:00"/>
        <d v="2025-01-04T00:00:00"/>
        <d v="2024-11-27T00:00:00"/>
        <d v="2024-08-13T00:00:00"/>
        <d v="2024-11-12T00:00:00"/>
        <d v="2024-03-08T00:00:00"/>
        <d v="2025-06-17T00:00:00"/>
        <d v="2024-07-02T00:00:00"/>
        <d v="2024-12-22T00:00:00"/>
        <d v="2024-07-28T00:00:00"/>
        <d v="2024-01-09T00:00:00"/>
        <d v="2024-04-29T00:00:00"/>
        <d v="2024-02-24T00:00:00"/>
        <d v="2025-01-29T00:00:00"/>
        <d v="2025-09-17T00:00:00"/>
        <d v="2024-02-07T00:00:00"/>
        <d v="2025-02-18T00:00:00"/>
        <d v="2025-01-14T00:00:00"/>
        <d v="2025-06-06T00:00:00"/>
        <d v="2025-03-30T00:00:00"/>
        <d v="2025-05-23T00:00:00"/>
        <d v="2025-04-24T00:00:00"/>
        <d v="2025-07-05T00:00:00"/>
        <d v="2024-11-17T00:00:00"/>
        <d v="2024-06-19T00:00:00"/>
        <d v="2025-04-07T00:00:00"/>
        <d v="2025-02-09T00:00:00"/>
        <d v="2024-12-25T00:00:00"/>
        <d v="2025-06-14T00:00:00"/>
        <d v="2025-10-27T00:00:00"/>
        <d v="2025-07-12T00:00:00"/>
        <d v="2025-11-15T00:00:00"/>
        <d v="2025-09-04T00:00:00"/>
        <d v="2025-03-15T00:00:00"/>
        <d v="2024-09-08T00:00:00"/>
        <d v="2025-08-27T00:00:00"/>
        <d v="2024-09-22T00:00:00"/>
        <d v="2025-03-07T00:00:00"/>
        <d v="2025-05-24T00:00:00"/>
        <d v="2025-12-29T00:00:00"/>
        <d v="2025-08-21T00:00:00"/>
        <d v="2024-01-03T00:00:00"/>
        <d v="2025-02-22T00:00:00"/>
        <d v="2025-05-29T00:00:00"/>
        <d v="2025-10-29T00:00:00"/>
        <d v="2024-09-10T00:00:00"/>
        <d v="2025-06-22T00:00:00"/>
        <d v="2024-06-16T00:00:00"/>
        <d v="2025-08-18T00:00:00"/>
        <d v="2024-08-19T00:00:00"/>
        <d v="2024-01-22T00:00:00"/>
        <d v="2024-07-01T00:00:00"/>
        <d v="2025-01-11T00:00:00"/>
        <d v="2024-09-15T00:00:00"/>
        <d v="2024-12-28T00:00:00"/>
        <d v="2024-06-26T00:00:00"/>
        <d v="2025-03-14T00:00:00"/>
        <d v="2024-01-02T00:00:00"/>
        <d v="2024-12-17T00:00:00"/>
        <d v="2025-09-11T00:00:00"/>
        <d v="2024-04-17T00:00:00"/>
        <d v="2024-03-21T00:00:00"/>
        <d v="2025-06-11T00:00:00"/>
        <d v="2025-10-03T00:00:00"/>
        <d v="2025-04-15T00:00:00"/>
        <d v="2024-12-13T00:00:00"/>
        <d v="2024-02-20T00:00:00"/>
        <d v="2025-05-08T00:00:00"/>
        <d v="2024-01-15T00:00:00"/>
        <d v="2024-07-03T00:00:00"/>
        <d v="2024-10-28T00:00:00"/>
        <d v="2024-05-20T00:00:00"/>
        <d v="2025-10-05T00:00:00"/>
        <d v="2024-06-08T00:00:00"/>
        <d v="2024-05-28T00:00:00"/>
        <d v="2025-05-13T00:00:00"/>
        <d v="2024-07-04T00:00:00"/>
        <d v="2024-01-12T00:00:00"/>
        <d v="2024-03-24T00:00:00"/>
        <d v="2025-02-06T00:00:00"/>
        <d v="2025-04-06T00:00:00"/>
        <d v="2025-12-19T00:00:00"/>
        <d v="2024-04-13T00:00:00"/>
        <d v="2025-11-20T00:00:00"/>
        <d v="2025-11-23T00:00:00"/>
        <d v="2025-12-06T00:00:00"/>
        <d v="2025-09-16T00:00:00"/>
        <d v="2024-12-12T00:00:00"/>
        <d v="2025-12-17T00:00:00"/>
        <d v="2025-09-10T00:00:00"/>
        <d v="2024-08-03T00:00:00"/>
        <d v="2024-10-29T00:00:00"/>
        <d v="2024-06-30T00:00:00"/>
        <d v="2025-12-03T00:00:00"/>
        <d v="2024-08-30T00:00:00"/>
        <d v="2024-11-20T00:00:00"/>
        <d v="2024-09-13T00:00:00"/>
        <d v="2024-10-23T00:00:00"/>
        <d v="2025-03-29T00:00:00"/>
        <d v="2025-03-26T00:00:00"/>
        <d v="2024-02-02T00:00:00"/>
        <d v="2025-02-11T00:00:00"/>
        <d v="2025-11-06T00:00:00"/>
        <d v="2025-04-30T00:00:00"/>
        <d v="2025-07-10T00:00:00"/>
        <d v="2024-08-06T00:00:00"/>
        <d v="2024-11-11T00:00:00"/>
        <d v="2024-04-16T00:00:00"/>
        <d v="2025-02-16T00:00:00"/>
        <d v="2024-03-09T00:00:00"/>
        <d v="2025-08-04T00:00:00"/>
        <d v="2025-09-03T00:00:00"/>
        <d v="2024-03-03T00:00:00"/>
        <d v="2025-11-07T00:00:00"/>
        <d v="2025-06-07T00:00:00"/>
        <d v="2024-06-24T00:00:00"/>
        <d v="2024-05-24T00:00:00"/>
        <d v="2024-10-26T00:00:00"/>
        <d v="2024-02-03T00:00:00"/>
        <d v="2025-06-18T00:00:00"/>
        <d v="2025-10-14T00:00:00"/>
        <d v="2025-08-15T00:00:00"/>
        <d v="2024-02-06T00:00:00"/>
        <d v="2025-07-19T00:00:00"/>
        <d v="2024-07-06T00:00:00"/>
        <d v="2024-01-10T00:00:00"/>
        <d v="2024-03-31T00:00:00"/>
        <d v="2025-01-30T00:00:00"/>
        <d v="2024-12-15T00:00:00"/>
        <d v="2024-11-16T00:00:00"/>
        <d v="2025-01-03T00:00:00"/>
        <d v="2024-07-30T00:00:00"/>
        <d v="2025-04-21T00:00:00"/>
        <d v="2025-03-10T00:00:00"/>
        <d v="2024-07-18T00:00:00"/>
        <d v="2025-10-11T00:00:00"/>
        <d v="2025-05-16T00:00:00"/>
        <d v="2024-04-24T00:00:00"/>
        <d v="2024-10-22T00:00:00"/>
        <d v="2025-02-05T00:00:00"/>
        <d v="2024-03-07T00:00:00"/>
        <d v="2025-06-13T00:00:00"/>
        <d v="2024-10-02T00:00:00"/>
        <d v="2025-05-06T00:00:00"/>
        <d v="2024-07-27T00:00:00"/>
        <d v="2025-01-02T00:00:00"/>
        <d v="2025-02-15T00:00:00"/>
        <d v="2024-11-13T00:00:00"/>
        <d v="2025-07-16T00:00:00"/>
        <d v="2024-09-03T00:00:00"/>
        <d v="2025-06-09T00:00:00"/>
        <d v="2024-09-14T00:00:00"/>
        <d v="2025-08-10T00:00:00"/>
        <d v="2024-08-27T00:00:00"/>
        <d v="2024-11-09T00:00:00"/>
        <d v="2025-12-02T00:00:00"/>
        <d v="2025-08-01T00:00:00"/>
        <d v="2025-02-28T00:00:00"/>
        <d v="2025-10-18T00:00:00"/>
        <d v="2025-06-12T00:00:00"/>
        <d v="2024-03-12T00:00:00"/>
        <d v="2025-07-31T00:00:00"/>
        <d v="2025-09-02T00:00:00"/>
        <d v="2025-02-17T00:00:00"/>
        <d v="2024-12-18T00:00:00"/>
        <d v="2025-01-15T00:00:00"/>
        <d v="2025-07-04T00:00:00"/>
        <d v="2024-02-25T00:00:00"/>
        <d v="2025-07-01T00:00:00"/>
        <d v="2025-06-23T00:00:00"/>
        <d v="2024-02-22T00:00:00"/>
        <d v="2025-05-18T00:00:00"/>
        <d v="2024-02-01T00:00:00"/>
        <d v="2024-03-02T00:00:00"/>
        <d v="2024-08-16T00:00:00"/>
        <d v="2024-07-29T00:00:00"/>
        <d v="2025-10-15T00:00:00"/>
        <d v="2024-09-28T00:00:00"/>
        <d v="2024-10-21T00:00:00"/>
        <d v="2025-05-19T00:00:00"/>
        <d v="2025-01-25T00:00:00"/>
        <d v="2024-05-27T00:00:00"/>
        <d v="2024-10-27T00:00:00"/>
        <d v="2024-05-07T00:00:00"/>
        <d v="2024-12-31T00:00:00"/>
        <d v="2024-08-22T00:00:00"/>
        <d v="2024-11-05T00:00:00"/>
        <d v="2024-09-09T00:00:00"/>
        <d v="2025-07-25T00:00:00"/>
        <d v="2024-03-13T00:00:00"/>
        <d v="2025-04-09T00:00:00"/>
        <d v="2025-04-17T00:00:00"/>
        <d v="2025-08-08T00:00:00"/>
        <d v="2025-07-02T00:00:00"/>
        <d v="2024-05-16T00:00:00"/>
        <d v="2024-12-10T00:00:00"/>
        <d v="2024-03-04T00:00:00"/>
        <d v="2025-09-27T00:00:00"/>
        <d v="2024-10-05T00:00:00"/>
        <d v="2024-01-13T00:00:00"/>
        <d v="2024-03-18T00:00:00"/>
        <d v="2024-05-03T00:00:00"/>
        <d v="2025-09-14T00:00:00"/>
        <d v="2024-12-29T00:00:00"/>
        <d v="2025-04-05T00:00:00"/>
        <d v="2024-07-05T00:00:00"/>
        <d v="2025-09-23T00:00:00"/>
        <d v="2024-04-08T00:00:00"/>
        <d v="2024-12-04T00:00:00"/>
        <d v="2025-06-29T00:00:00"/>
        <d v="2024-09-16T00:00:00"/>
        <d v="2024-08-04T00:00:00"/>
        <d v="2024-05-30T00:00:00"/>
        <d v="2024-04-11T00:00:00"/>
        <d v="2024-08-07T00:00:00"/>
        <d v="2025-12-10T00:00:00"/>
        <d v="2024-09-29T00:00:00"/>
        <d v="2024-09-27T00:00:00"/>
        <d v="2024-11-14T00:00:00"/>
        <d v="2025-12-13T00:00:00"/>
        <d v="2025-12-04T00:00:00"/>
        <d v="2025-07-17T00:00:00"/>
        <d v="2024-12-02T00:00:00"/>
        <d v="2025-12-28T00:00:00"/>
        <d v="2024-07-07T00:00:00"/>
        <d v="2025-09-30T00:00:00"/>
        <d v="2024-05-08T00:00:00"/>
        <d v="2025-01-05T00:00:00"/>
        <d v="2024-11-01T00:00:00"/>
        <d v="2024-09-07T00:00:00"/>
        <d v="2024-10-18T00:00:00"/>
        <d v="2025-09-07T00:00:00"/>
        <d v="2024-06-02T00:00:00"/>
        <d v="2025-03-09T00:00:00"/>
        <d v="2025-02-07T00:00:00"/>
        <d v="2024-08-14T00:00:00"/>
        <d v="2024-06-29T00:00:00"/>
        <d v="2025-12-31T00:00:00"/>
        <d v="2025-05-20T00:00:00"/>
        <d v="2025-06-19T00:00:00"/>
        <d v="2024-09-30T00:00:00"/>
        <d v="2024-12-03T00:00:00"/>
        <d v="2024-10-12T00:00:00"/>
        <d v="2025-07-23T00:00:00"/>
        <d v="2024-01-25T00:00:00"/>
        <d v="2024-01-04T00:00:00"/>
        <d v="2024-08-05T00:00:00"/>
        <d v="2025-09-21T00:00:00"/>
        <d v="2025-02-12T00:00:00"/>
        <d v="2024-12-06T00:00:00"/>
        <d v="2025-10-30T00:00:00"/>
        <d v="2025-07-03T00:00:00"/>
        <d v="2024-01-16T00:00:00"/>
        <d v="2024-05-06T00:00:00"/>
        <d v="2025-11-13T00:00:00"/>
        <d v="2025-04-22T00:00:00"/>
        <d v="2025-09-13T00:00:00"/>
        <d v="2025-07-11T00:00:00"/>
        <d v="2024-02-18T00:00:00"/>
        <d v="2024-02-12T00:00:00"/>
        <d v="2025-06-05T00:00:00"/>
        <d v="2025-03-27T00:00:00"/>
        <d v="2024-06-18T00:00:00"/>
        <d v="2025-05-21T00:00:00"/>
        <d v="2024-03-28T00:00:00"/>
        <d v="2024-04-27T00:00:00"/>
        <d v="2024-04-06T00:00:00"/>
        <d v="2024-01-07T00:00:00"/>
        <d v="2025-02-24T00:00:00"/>
        <d v="2024-01-08T00:00:00"/>
        <d v="2024-07-12T00:00:00"/>
        <d v="2024-04-02T00:00:00"/>
        <d v="2024-04-09T00:00:00"/>
        <d v="2025-10-21T00:00:00"/>
        <d v="2025-05-04T00:00:00"/>
        <d v="2024-07-23T00:00:00"/>
        <d v="2025-03-13T00:00:00"/>
        <d v="2025-08-24T00:00:00"/>
        <d v="2025-11-12T00:00:00"/>
        <d v="2025-04-26T00:00:00"/>
        <d v="2024-04-10T00:00:00"/>
        <d v="2024-11-28T00:00:00"/>
        <d v="2025-07-27T00:00:00"/>
        <d v="2024-05-04T00:00:00"/>
        <d v="2024-05-15T00:00:00"/>
        <d v="2024-02-05T00:00:00"/>
        <d v="2024-02-28T00:00:00"/>
        <d v="2025-02-13T00:00:00"/>
        <d v="2024-03-17T00:00:00"/>
        <d v="2024-11-15T00:00:00"/>
        <d v="2025-06-28T00:00:00"/>
        <d v="2024-04-01T00:00:00"/>
        <d v="2024-02-29T00:00:00"/>
        <d v="2024-09-06T00:00:00"/>
        <d v="2025-10-19T00:00:00"/>
        <d v="2025-05-30T00:00:00"/>
        <d v="2025-12-16T00:00:00"/>
        <d v="2025-04-19T00:00:00"/>
        <d v="2025-07-20T00:00:00"/>
        <d v="2025-11-14T00:00:00"/>
        <d v="2024-07-26T00:00:00"/>
        <d v="2025-01-17T00:00:00"/>
        <d v="2025-02-27T00:00:00"/>
        <d v="2024-08-18T00:00:00"/>
        <d v="2024-04-20T00:00:00"/>
        <d v="2025-02-10T00:00:00"/>
        <d v="2025-07-22T00:00:00"/>
        <d v="2024-05-01T00:00:00"/>
        <d v="2024-01-14T00:00:00"/>
        <d v="2024-10-13T00:00:00"/>
        <d v="2025-10-22T00:00:00"/>
        <d v="2024-04-18T00:00:00"/>
        <d v="2025-03-18T00:00:00"/>
        <d v="2025-11-03T00:00:00"/>
        <d v="2025-11-01T00:00:00"/>
        <d v="2025-11-24T00:00:00"/>
        <d v="2025-10-17T00:00:00"/>
        <d v="2025-03-05T00:00:00"/>
        <d v="2025-12-09T00:00:00"/>
        <d v="2024-06-27T00:00:00"/>
        <d v="2024-04-03T00:00:00"/>
        <d v="2025-10-02T00:00:00"/>
        <d v="2025-01-13T00:00:00"/>
        <d v="2025-11-02T00:00:00"/>
        <d v="2024-08-28T00:00:00"/>
        <d v="2024-12-09T00:00:00"/>
        <d v="2025-07-13T00:00:00"/>
        <d v="2025-04-14T00:00:00"/>
        <d v="2024-10-19T00:00:00"/>
        <d v="2025-12-18T00:00:00"/>
        <d v="2025-03-28T00:00:00"/>
        <d v="2024-01-26T00:00:00"/>
        <d v="2024-07-16T00:00:00"/>
        <d v="2025-01-06T00:00:00"/>
        <d v="2025-03-06T00:00:00"/>
        <d v="2024-05-17T00:00:00"/>
        <d v="2025-11-11T00:00:00"/>
        <d v="2024-01-20T00:00:00"/>
        <d v="2025-08-16T00:00:00"/>
        <d v="2025-03-12T00:00:00"/>
        <d v="2025-10-09T00:00:00"/>
        <d v="2025-10-12T00:00:00"/>
        <d v="2025-01-07T00:00:00"/>
        <d v="2025-01-10T00:00:00"/>
        <d v="2024-08-11T00:00:00"/>
        <d v="2024-02-19T00:00:00"/>
        <d v="2024-03-25T00:00:00"/>
        <d v="2024-01-23T00:00:00"/>
      </sharedItems>
      <fieldGroup par="20"/>
    </cacheField>
    <cacheField name="Customer_ID" numFmtId="0">
      <sharedItems/>
    </cacheField>
    <cacheField name="Customer_Name" numFmtId="0">
      <sharedItems count="99">
        <s v="Ishaan Singh"/>
        <s v="Ananya Kumar"/>
        <s v="Priya Reddy"/>
        <s v="Arjun Sharma"/>
        <s v="Aditya Patel"/>
        <s v="Ananya Verma"/>
        <s v="Ishaan Rao"/>
        <s v="Aarav Kumar"/>
        <s v="Sneha Singh"/>
        <s v="Meera Patel"/>
        <s v="Ananya Patel"/>
        <s v="Aditya Reddy"/>
        <s v="Rohan Rao"/>
        <s v="Sneha Reddy"/>
        <s v="Nisha Rao"/>
        <s v="Rohan Verma"/>
        <s v="Sneha Rao"/>
        <s v="Meera Kumar"/>
        <s v="Vikram Patel"/>
        <s v="Rahul Rao"/>
        <s v="Aarav Patel"/>
        <s v="Kavya Rao"/>
        <s v="Arjun Reddy"/>
        <s v="Priya Rao"/>
        <s v="Aarav Rao"/>
        <s v="Meera Singh"/>
        <s v="Rahul Patel"/>
        <s v="Vikram Kumar"/>
        <s v="Rohan Sharma"/>
        <s v="Ananya Reddy"/>
        <s v="Sneha Verma"/>
        <s v="Sneha Sharma"/>
        <s v="Aarav Sharma"/>
        <s v="Vikram Rao"/>
        <s v="Meera Verma"/>
        <s v="Diya Singh"/>
        <s v="Aarav Reddy"/>
        <s v="Vikram Singh"/>
        <s v="Sneha Kumar"/>
        <s v="Ishaan Patel"/>
        <s v="Diya Rao"/>
        <s v="Rahul Sharma"/>
        <s v="Aditya Verma"/>
        <s v="Rahul Kumar"/>
        <s v="Ananya Rao"/>
        <s v="Aditya Rao"/>
        <s v="Arjun Verma"/>
        <s v="Vikram Verma"/>
        <s v="Diya Kumar"/>
        <s v="Kavya Kumar"/>
        <s v="Ishaan Kumar"/>
        <s v="Kavya Singh"/>
        <s v="Meera Rao"/>
        <s v="Aarav Verma"/>
        <s v="Meera Reddy"/>
        <s v="Priya Patel"/>
        <s v="Vikram Reddy"/>
        <s v="Aarav Singh"/>
        <s v="Ananya Sharma"/>
        <s v="Nisha Kumar"/>
        <s v="Arjun Patel"/>
        <s v="Rohan Reddy"/>
        <s v="Vikram Sharma"/>
        <s v="Kavya Reddy"/>
        <s v="Sneha Patel"/>
        <s v="Ishaan Reddy"/>
        <s v="Nisha Sharma"/>
        <s v="Rahul Singh"/>
        <s v="Nisha Patel"/>
        <s v="Ananya Singh"/>
        <s v="Diya Patel"/>
        <s v="Rohan Kumar"/>
        <s v="Rahul Reddy"/>
        <s v="Rohan Patel"/>
        <s v="Priya Kumar"/>
        <s v="Unknown Customer"/>
        <s v="Aditya Kumar"/>
        <s v="Nisha Verma"/>
        <s v="Ishaan Verma"/>
        <s v="Nisha Reddy"/>
        <s v="Arjun Kumar"/>
        <s v="Diya Sharma"/>
        <s v="Arjun Singh"/>
        <s v="Rahul Verma"/>
        <s v="Arjun Rao"/>
        <s v="Priya Sharma"/>
        <s v="Aditya Sharma"/>
        <s v="Aditya Singh"/>
        <s v="Diya Reddy"/>
        <s v="Priya Verma"/>
        <s v="Kavya Verma"/>
        <s v="Priya Singh"/>
        <s v="Diya Verma"/>
        <s v="Kavya Patel"/>
        <s v="Nisha Singh"/>
        <s v="Rohan Singh"/>
        <s v="Ishaan Sharma"/>
        <s v="Kavya Sharma"/>
        <s v="Meera Sharma"/>
      </sharedItems>
    </cacheField>
    <cacheField name="Region" numFmtId="0">
      <sharedItems/>
    </cacheField>
    <cacheField name="State" numFmtId="0">
      <sharedItems/>
    </cacheField>
    <cacheField name="Category" numFmtId="0">
      <sharedItems/>
    </cacheField>
    <cacheField name="Sub_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44">
      <sharedItems containsSemiMixedTypes="0" containsString="0" containsNumber="1" minValue="80.72" maxValue="99937.61"/>
    </cacheField>
    <cacheField name="Discount" numFmtId="0">
      <sharedItems containsSemiMixedTypes="0" containsString="0" containsNumber="1" minValue="0" maxValue="0.25"/>
    </cacheField>
    <cacheField name="Sales" numFmtId="44">
      <sharedItems containsSemiMixedTypes="0" containsString="0" containsNumber="1" minValue="78.569999999999993" maxValue="873247.95"/>
    </cacheField>
    <cacheField name="Cost" numFmtId="44">
      <sharedItems containsSemiMixedTypes="0" containsString="0" containsNumber="1" minValue="64.97" maxValue="706817.22"/>
    </cacheField>
    <cacheField name="Profit" numFmtId="44">
      <sharedItems containsSemiMixedTypes="0" containsString="0" containsNumber="1" minValue="11.19" maxValue="235798.3"/>
    </cacheField>
    <cacheField name="Field16" caption="Field16" numFmtId="0">
      <sharedItems containsString="0" containsBlank="1" containsNumber="1" containsInteger="1" minValue="0" maxValue="7002"/>
    </cacheField>
    <cacheField name="Total Sales" numFmtId="0">
      <sharedItems containsBlank="1" containsMixedTypes="1" containsNumber="1" minValue="7000" maxValue="316265917.03999889"/>
    </cacheField>
    <cacheField name="Clean_Region" numFmtId="0">
      <sharedItems containsBlank="1"/>
    </cacheField>
    <cacheField name="Months (Order_Date)" numFmtId="0" databaseField="0">
      <fieldGroup base="1">
        <rangePr groupBy="months" startDate="2024-01-01T00:00:00" endDate="2026-01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Quarters (Order_Date)" numFmtId="0" databaseField="0">
      <fieldGroup base="1">
        <rangePr groupBy="quarters" startDate="2024-01-01T00:00:00" endDate="2026-01-01T00:00:00"/>
        <groupItems count="6">
          <s v="&lt;01-01-2024"/>
          <s v="Qtr1"/>
          <s v="Qtr2"/>
          <s v="Qtr3"/>
          <s v="Qtr4"/>
          <s v="&gt;01-01-2026"/>
        </groupItems>
      </fieldGroup>
    </cacheField>
    <cacheField name="Years (Order_Date)" numFmtId="0" databaseField="0">
      <fieldGroup base="1">
        <rangePr groupBy="years" startDate="2024-01-01T00:00:00" endDate="2026-01-01T00:00:00"/>
        <groupItems count="5">
          <s v="&lt;01-01-2024"/>
          <s v="2024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0">
  <r>
    <s v="ORD-100001"/>
    <d v="2024-10-25T00:00:00"/>
    <s v="CUST-1748"/>
    <s v="Ishaan Singh"/>
    <x v="0"/>
    <s v="Goa"/>
    <x v="0"/>
    <x v="0"/>
    <x v="0"/>
    <n v="2"/>
    <n v="24303.55"/>
    <x v="0"/>
    <n v="43746.39"/>
    <x v="0"/>
    <n v="6567.51"/>
  </r>
  <r>
    <s v="ORD-100002"/>
    <d v="2025-03-01T00:00:00"/>
    <s v="CUST-1554"/>
    <s v="Ananya Kumar"/>
    <x v="1"/>
    <s v="West Bengal"/>
    <x v="1"/>
    <x v="1"/>
    <x v="1"/>
    <n v="5"/>
    <n v="10053.370000000001"/>
    <x v="1"/>
    <n v="47753.51"/>
    <x v="1"/>
    <n v="11191.3"/>
  </r>
  <r>
    <s v="ORD-100003"/>
    <d v="2025-04-10T00:00:00"/>
    <s v="CUST-1448"/>
    <s v="Priya Reddy"/>
    <x v="2"/>
    <s v="Haryana"/>
    <x v="0"/>
    <x v="2"/>
    <x v="2"/>
    <n v="1"/>
    <n v="2465.17"/>
    <x v="1"/>
    <n v="2341.91"/>
    <x v="2"/>
    <n v="522.55999999999995"/>
  </r>
  <r>
    <s v="ORD-100004"/>
    <d v="2025-11-05T00:00:00"/>
    <s v="CUST-1396"/>
    <s v="Arjun Sharma"/>
    <x v="2"/>
    <s v="Haryana"/>
    <x v="1"/>
    <x v="1"/>
    <x v="3"/>
    <n v="2"/>
    <n v="4899.22"/>
    <x v="0"/>
    <n v="8818.6"/>
    <x v="3"/>
    <n v="1343.22"/>
  </r>
  <r>
    <s v="ORD-100005"/>
    <d v="2024-06-15T00:00:00"/>
    <s v="CUST-1392"/>
    <s v="Aditya Patel"/>
    <x v="3"/>
    <s v="Telangana"/>
    <x v="1"/>
    <x v="3"/>
    <x v="4"/>
    <n v="2"/>
    <n v="12557.81"/>
    <x v="1"/>
    <n v="23859.84"/>
    <x v="4"/>
    <n v="5473.34"/>
  </r>
  <r>
    <s v="ORD-100006"/>
    <d v="2024-01-31T00:00:00"/>
    <s v="CUST-1693"/>
    <s v="Ananya Verma"/>
    <x v="3"/>
    <s v="Kerala"/>
    <x v="2"/>
    <x v="4"/>
    <x v="5"/>
    <n v="5"/>
    <n v="371.3"/>
    <x v="2"/>
    <n v="1578.02"/>
    <x v="5"/>
    <n v="249.05"/>
  </r>
  <r>
    <s v="ORD-100007"/>
    <d v="2024-04-19T00:00:00"/>
    <s v="CUST-1328"/>
    <s v="Ishaan Rao"/>
    <x v="3"/>
    <s v="Tamil Nadu"/>
    <x v="0"/>
    <x v="0"/>
    <x v="0"/>
    <n v="5"/>
    <n v="25700.11"/>
    <x v="0"/>
    <n v="115650.5"/>
    <x v="6"/>
    <n v="26578.44"/>
  </r>
  <r>
    <s v="ORD-100008"/>
    <d v="2025-10-07T00:00:00"/>
    <s v="CUST-1239"/>
    <s v="Aarav Kumar"/>
    <x v="1"/>
    <s v="West Bengal"/>
    <x v="2"/>
    <x v="5"/>
    <x v="6"/>
    <n v="1"/>
    <n v="129.01"/>
    <x v="0"/>
    <n v="116.11"/>
    <x v="7"/>
    <n v="30.16"/>
  </r>
  <r>
    <s v="ORD-100009"/>
    <d v="2025-09-18T00:00:00"/>
    <s v="CUST-1732"/>
    <s v="Sneha Singh"/>
    <x v="2"/>
    <s v="Uttarakhand"/>
    <x v="2"/>
    <x v="4"/>
    <x v="5"/>
    <n v="1"/>
    <n v="473.87"/>
    <x v="0"/>
    <n v="426.48"/>
    <x v="8"/>
    <n v="75.44"/>
  </r>
  <r>
    <s v="ORD-100010"/>
    <d v="2025-08-06T00:00:00"/>
    <s v="CUST-1570"/>
    <s v="Meera Patel"/>
    <x v="2"/>
    <s v="Haryana"/>
    <x v="2"/>
    <x v="5"/>
    <x v="7"/>
    <n v="1"/>
    <n v="308.69"/>
    <x v="1"/>
    <n v="293.26"/>
    <x v="9"/>
    <n v="36.700000000000003"/>
  </r>
  <r>
    <s v="ORD-100011"/>
    <d v="2024-01-18T00:00:00"/>
    <s v="CUST-1043"/>
    <s v="Ananya Patel"/>
    <x v="3"/>
    <s v="Kerala"/>
    <x v="2"/>
    <x v="6"/>
    <x v="8"/>
    <n v="2"/>
    <n v="444.12"/>
    <x v="2"/>
    <n v="755"/>
    <x v="10"/>
    <n v="173.57"/>
  </r>
  <r>
    <s v="ORD-100012"/>
    <d v="2024-07-20T00:00:00"/>
    <s v="CUST-1207"/>
    <s v="Aditya Reddy"/>
    <x v="1"/>
    <s v="Jharkhand"/>
    <x v="0"/>
    <x v="2"/>
    <x v="2"/>
    <n v="3"/>
    <n v="2009.93"/>
    <x v="1"/>
    <n v="5728.3"/>
    <x v="11"/>
    <n v="899.2"/>
  </r>
  <r>
    <s v="ORD-100013"/>
    <d v="2024-12-11T00:00:00"/>
    <s v="CUST-1204"/>
    <s v="Rohan Rao"/>
    <x v="1"/>
    <s v="Jharkhand"/>
    <x v="2"/>
    <x v="4"/>
    <x v="5"/>
    <n v="1"/>
    <n v="289.44"/>
    <x v="2"/>
    <n v="246.02"/>
    <x v="12"/>
    <n v="56.13"/>
  </r>
  <r>
    <s v="ORD-100014"/>
    <d v="2025-09-20T00:00:00"/>
    <s v="CUST-1707"/>
    <s v="Sneha Reddy"/>
    <x v="3"/>
    <s v="Kerala"/>
    <x v="0"/>
    <x v="2"/>
    <x v="9"/>
    <n v="1"/>
    <n v="1431.12"/>
    <x v="3"/>
    <n v="1431.12"/>
    <x v="13"/>
    <n v="273.81"/>
  </r>
  <r>
    <s v="ORD-100015"/>
    <d v="2024-04-14T00:00:00"/>
    <s v="CUST-1787"/>
    <s v="Ananya Kumar"/>
    <x v="3"/>
    <s v="Tamil Nadu"/>
    <x v="1"/>
    <x v="7"/>
    <x v="10"/>
    <n v="2"/>
    <n v="7418.25"/>
    <x v="1"/>
    <n v="14094.68"/>
    <x v="14"/>
    <n v="2239.59"/>
  </r>
  <r>
    <s v="ORD-100016"/>
    <d v="2024-09-19T00:00:00"/>
    <s v="CUST-1006"/>
    <s v="Nisha Rao"/>
    <x v="3"/>
    <s v="Telangana"/>
    <x v="2"/>
    <x v="6"/>
    <x v="8"/>
    <n v="3"/>
    <n v="316.52999999999997"/>
    <x v="4"/>
    <n v="759.67"/>
    <x v="15"/>
    <n v="178.26"/>
  </r>
  <r>
    <s v="ORD-100017"/>
    <d v="2025-11-16T00:00:00"/>
    <s v="CUST-1335"/>
    <s v="Rohan Verma"/>
    <x v="0"/>
    <s v="Gujarat"/>
    <x v="0"/>
    <x v="8"/>
    <x v="11"/>
    <n v="6"/>
    <n v="48731.28"/>
    <x v="1"/>
    <n v="277768.3"/>
    <x v="16"/>
    <n v="32342.12"/>
  </r>
  <r>
    <s v="ORD-100018"/>
    <d v="2024-11-03T00:00:00"/>
    <s v="CUST-1654"/>
    <s v="Sneha Rao"/>
    <x v="0"/>
    <s v="Maharashtra"/>
    <x v="0"/>
    <x v="8"/>
    <x v="11"/>
    <n v="1"/>
    <n v="48464.07"/>
    <x v="0"/>
    <n v="43617.66"/>
    <x v="17"/>
    <n v="10933.26"/>
  </r>
  <r>
    <s v="ORD-100019"/>
    <d v="2025-08-03T00:00:00"/>
    <s v="CUST-1224"/>
    <s v="Meera Kumar"/>
    <x v="0"/>
    <s v="Gujarat"/>
    <x v="0"/>
    <x v="2"/>
    <x v="2"/>
    <n v="2"/>
    <n v="3958.98"/>
    <x v="2"/>
    <n v="6730.27"/>
    <x v="18"/>
    <n v="1034.82"/>
  </r>
  <r>
    <s v="ORD-100020"/>
    <d v="2024-03-11T00:00:00"/>
    <s v="CUST-1273"/>
    <s v="Vikram Patel"/>
    <x v="3"/>
    <s v="Andhra Pradesh"/>
    <x v="2"/>
    <x v="4"/>
    <x v="12"/>
    <n v="2"/>
    <n v="738.61"/>
    <x v="1"/>
    <n v="1403.36"/>
    <x v="19"/>
    <n v="181.15"/>
  </r>
  <r>
    <s v="ORD-100021"/>
    <d v="2025-10-31T00:00:00"/>
    <s v="CUST-1663"/>
    <s v="Rahul Rao"/>
    <x v="2"/>
    <s v="Haryana"/>
    <x v="2"/>
    <x v="4"/>
    <x v="5"/>
    <n v="2"/>
    <n v="381.65"/>
    <x v="1"/>
    <n v="725.13"/>
    <x v="20"/>
    <n v="95.78"/>
  </r>
  <r>
    <s v="ORD-100022"/>
    <d v="2024-01-21T00:00:00"/>
    <s v="CUST-1257"/>
    <s v="Aarav Patel"/>
    <x v="3"/>
    <s v="Kerala"/>
    <x v="2"/>
    <x v="4"/>
    <x v="12"/>
    <n v="6"/>
    <n v="606.03"/>
    <x v="3"/>
    <n v="3636.18"/>
    <x v="21"/>
    <n v="527.49"/>
  </r>
  <r>
    <s v="ORD-100023"/>
    <d v="2025-06-01T00:00:00"/>
    <s v="CUST-1629"/>
    <s v="Kavya Rao"/>
    <x v="3"/>
    <s v="Telangana"/>
    <x v="1"/>
    <x v="3"/>
    <x v="13"/>
    <n v="4"/>
    <n v="21451.77"/>
    <x v="0"/>
    <n v="77226.37"/>
    <x v="22"/>
    <n v="21302.71"/>
  </r>
  <r>
    <s v="ORD-100024"/>
    <d v="2025-12-11T00:00:00"/>
    <s v="CUST-1372"/>
    <s v="Arjun Reddy"/>
    <x v="0"/>
    <s v="Madhya Pradesh"/>
    <x v="0"/>
    <x v="2"/>
    <x v="14"/>
    <n v="8"/>
    <n v="1037.74"/>
    <x v="2"/>
    <n v="7056.63"/>
    <x v="23"/>
    <n v="1316.69"/>
  </r>
  <r>
    <s v="ORD-100025"/>
    <d v="2024-08-02T00:00:00"/>
    <s v="CUST-1251"/>
    <s v="Priya Rao"/>
    <x v="0"/>
    <s v="Rajasthan"/>
    <x v="2"/>
    <x v="5"/>
    <x v="7"/>
    <n v="3"/>
    <n v="229.21"/>
    <x v="2"/>
    <n v="584.49"/>
    <x v="24"/>
    <n v="138.94"/>
  </r>
  <r>
    <s v="ORD-100026"/>
    <d v="2025-06-26T00:00:00"/>
    <s v="CUST-1676"/>
    <s v="Aarav Rao"/>
    <x v="2"/>
    <s v="Haryana"/>
    <x v="0"/>
    <x v="0"/>
    <x v="0"/>
    <n v="3"/>
    <n v="21631.8"/>
    <x v="2"/>
    <n v="55161.09"/>
    <x v="25"/>
    <n v="11587.6"/>
  </r>
  <r>
    <s v="ORD-100027"/>
    <d v="2024-01-06T00:00:00"/>
    <s v="CUST-1379"/>
    <s v="Sneha Singh"/>
    <x v="3"/>
    <s v="Tamil Nadu"/>
    <x v="0"/>
    <x v="0"/>
    <x v="15"/>
    <n v="1"/>
    <n v="69875.37"/>
    <x v="5"/>
    <n v="52406.53"/>
    <x v="26"/>
    <n v="8788.94"/>
  </r>
  <r>
    <s v="ORD-100028"/>
    <d v="2025-11-28T00:00:00"/>
    <s v="CUST-1726"/>
    <s v="Ananya Kumar"/>
    <x v="0"/>
    <s v="Rajasthan"/>
    <x v="2"/>
    <x v="4"/>
    <x v="16"/>
    <n v="2"/>
    <n v="428.1"/>
    <x v="2"/>
    <n v="727.77"/>
    <x v="27"/>
    <n v="203.65"/>
  </r>
  <r>
    <s v="ORD-100029"/>
    <d v="2025-08-29T00:00:00"/>
    <s v="CUST-1768"/>
    <s v="Meera Kumar"/>
    <x v="2"/>
    <s v="Delhi"/>
    <x v="0"/>
    <x v="0"/>
    <x v="0"/>
    <n v="1"/>
    <n v="29006.84"/>
    <x v="4"/>
    <n v="23205.47"/>
    <x v="28"/>
    <n v="2646.56"/>
  </r>
  <r>
    <s v="ORD-100030"/>
    <d v="2024-03-14T00:00:00"/>
    <s v="CUST-1049"/>
    <s v="Arjun Sharma"/>
    <x v="3"/>
    <s v="Karnataka"/>
    <x v="0"/>
    <x v="8"/>
    <x v="17"/>
    <n v="4"/>
    <n v="76396.429999999993"/>
    <x v="4"/>
    <n v="244468.58"/>
    <x v="29"/>
    <n v="44619.59"/>
  </r>
  <r>
    <s v="ORD-100031"/>
    <d v="2024-06-07T00:00:00"/>
    <s v="CUST-1786"/>
    <s v="Meera Singh"/>
    <x v="2"/>
    <s v="Delhi"/>
    <x v="0"/>
    <x v="0"/>
    <x v="18"/>
    <n v="2"/>
    <n v="33740.92"/>
    <x v="1"/>
    <n v="64107.75"/>
    <x v="30"/>
    <n v="17294.310000000001"/>
  </r>
  <r>
    <s v="ORD-100032"/>
    <d v="2025-01-24T00:00:00"/>
    <s v="CUST-1358"/>
    <s v="Rahul Patel"/>
    <x v="3"/>
    <s v="Andhra Pradesh"/>
    <x v="0"/>
    <x v="8"/>
    <x v="11"/>
    <n v="4"/>
    <n v="61048.37"/>
    <x v="3"/>
    <n v="244193.48"/>
    <x v="31"/>
    <n v="39647.56"/>
  </r>
  <r>
    <s v="ORD-100033"/>
    <d v="2025-06-21T00:00:00"/>
    <s v="CUST-1627"/>
    <s v="Vikram Kumar"/>
    <x v="3"/>
    <s v="Tamil Nadu"/>
    <x v="2"/>
    <x v="5"/>
    <x v="19"/>
    <n v="5"/>
    <n v="328.79"/>
    <x v="4"/>
    <n v="1315.16"/>
    <x v="32"/>
    <n v="361.75"/>
  </r>
  <r>
    <s v="ORD-100034"/>
    <d v="2024-01-27T00:00:00"/>
    <s v="CUST-1073"/>
    <s v="Rohan Sharma"/>
    <x v="1"/>
    <s v="West Bengal"/>
    <x v="0"/>
    <x v="2"/>
    <x v="2"/>
    <n v="1"/>
    <n v="3228.46"/>
    <x v="0"/>
    <n v="2905.61"/>
    <x v="33"/>
    <n v="638.47"/>
  </r>
  <r>
    <s v="ORD-100035"/>
    <d v="2024-03-16T00:00:00"/>
    <s v="CUST-1401"/>
    <s v="Ananya Reddy"/>
    <x v="1"/>
    <s v="Assam"/>
    <x v="0"/>
    <x v="8"/>
    <x v="11"/>
    <n v="8"/>
    <n v="46507.1"/>
    <x v="0"/>
    <n v="334851.12"/>
    <x v="34"/>
    <n v="71050.84"/>
  </r>
  <r>
    <s v="ORD-100036"/>
    <d v="2025-01-20T00:00:00"/>
    <s v="CUST-1273"/>
    <s v="Sneha Verma"/>
    <x v="1"/>
    <s v="Assam"/>
    <x v="1"/>
    <x v="7"/>
    <x v="20"/>
    <n v="5"/>
    <n v="10286"/>
    <x v="0"/>
    <n v="46287"/>
    <x v="35"/>
    <n v="8699.23"/>
  </r>
  <r>
    <s v="ORD-100037"/>
    <d v="2025-04-02T00:00:00"/>
    <s v="CUST-1311"/>
    <s v="Meera Singh"/>
    <x v="0"/>
    <s v="Goa"/>
    <x v="1"/>
    <x v="1"/>
    <x v="1"/>
    <n v="4"/>
    <n v="5561.45"/>
    <x v="3"/>
    <n v="22245.8"/>
    <x v="36"/>
    <n v="2624.55"/>
  </r>
  <r>
    <s v="ORD-100038"/>
    <d v="2024-07-25T00:00:00"/>
    <s v="CUST-1394"/>
    <s v="Ishaan Rao"/>
    <x v="3"/>
    <s v="Karnataka"/>
    <x v="1"/>
    <x v="7"/>
    <x v="20"/>
    <n v="1"/>
    <n v="7625.28"/>
    <x v="0"/>
    <n v="6862.75"/>
    <x v="37"/>
    <n v="1765.92"/>
  </r>
  <r>
    <s v="ORD-100039"/>
    <d v="2025-01-23T00:00:00"/>
    <s v="CUST-1537"/>
    <s v="Priya Reddy"/>
    <x v="2"/>
    <s v="Uttar Pradesh"/>
    <x v="1"/>
    <x v="3"/>
    <x v="21"/>
    <n v="1"/>
    <n v="5628.91"/>
    <x v="2"/>
    <n v="4784.57"/>
    <x v="38"/>
    <n v="1222.44"/>
  </r>
  <r>
    <s v="ORD-100040"/>
    <d v="2025-10-10T00:00:00"/>
    <s v="CUST-1650"/>
    <s v="Sneha Sharma"/>
    <x v="0"/>
    <s v="Maharashtra"/>
    <x v="2"/>
    <x v="5"/>
    <x v="7"/>
    <n v="3"/>
    <n v="274.60000000000002"/>
    <x v="1"/>
    <n v="782.61"/>
    <x v="39"/>
    <n v="159.15"/>
  </r>
  <r>
    <s v="ORD-100041"/>
    <d v="2024-08-08T00:00:00"/>
    <s v="CUST-1502"/>
    <s v="Ishaan Singh"/>
    <x v="3"/>
    <s v="Karnataka"/>
    <x v="2"/>
    <x v="5"/>
    <x v="6"/>
    <n v="2"/>
    <n v="189.96"/>
    <x v="0"/>
    <n v="341.93"/>
    <x v="40"/>
    <n v="37.64"/>
  </r>
  <r>
    <s v="ORD-100042"/>
    <d v="2024-02-16T00:00:00"/>
    <s v="CUST-1024"/>
    <s v="Aarav Sharma"/>
    <x v="0"/>
    <s v="Goa"/>
    <x v="2"/>
    <x v="6"/>
    <x v="22"/>
    <n v="2"/>
    <n v="763.69"/>
    <x v="1"/>
    <n v="1451.01"/>
    <x v="41"/>
    <n v="260.16000000000003"/>
  </r>
  <r>
    <s v="ORD-100043"/>
    <d v="2024-12-07T00:00:00"/>
    <s v="CUST-1568"/>
    <s v="Vikram Rao"/>
    <x v="3"/>
    <s v="Telangana"/>
    <x v="1"/>
    <x v="3"/>
    <x v="13"/>
    <n v="3"/>
    <n v="27262.21"/>
    <x v="1"/>
    <n v="77697.3"/>
    <x v="42"/>
    <n v="16971.509999999998"/>
  </r>
  <r>
    <s v="ORD-100044"/>
    <d v="2025-04-04T00:00:00"/>
    <s v="CUST-1102"/>
    <s v="Meera Verma"/>
    <x v="1"/>
    <s v="Odisha"/>
    <x v="2"/>
    <x v="4"/>
    <x v="5"/>
    <n v="3"/>
    <n v="272.72000000000003"/>
    <x v="4"/>
    <n v="654.53"/>
    <x v="43"/>
    <n v="148.56"/>
  </r>
  <r>
    <s v="ORD-100045"/>
    <d v="2025-09-26T00:00:00"/>
    <s v="CUST-1205"/>
    <s v="Diya Singh"/>
    <x v="3"/>
    <s v="Karnataka"/>
    <x v="1"/>
    <x v="1"/>
    <x v="3"/>
    <n v="3"/>
    <n v="5550.11"/>
    <x v="1"/>
    <n v="15817.81"/>
    <x v="44"/>
    <n v="4100.05"/>
  </r>
  <r>
    <s v="ORD-100046"/>
    <d v="2025-08-13T00:00:00"/>
    <s v="CUST-1440"/>
    <s v="Aarav Reddy"/>
    <x v="2"/>
    <s v="Uttar Pradesh"/>
    <x v="0"/>
    <x v="0"/>
    <x v="0"/>
    <n v="2"/>
    <n v="21782.59"/>
    <x v="0"/>
    <n v="39208.660000000003"/>
    <x v="45"/>
    <n v="4771.76"/>
  </r>
  <r>
    <s v="ORD-100047"/>
    <d v="2025-08-30T00:00:00"/>
    <s v="CUST-1293"/>
    <s v="Ananya Kumar"/>
    <x v="0"/>
    <s v="Maharashtra"/>
    <x v="2"/>
    <x v="4"/>
    <x v="16"/>
    <n v="10"/>
    <n v="505.46"/>
    <x v="3"/>
    <n v="5054.6000000000004"/>
    <x v="46"/>
    <n v="530.6"/>
  </r>
  <r>
    <s v="ORD-100048"/>
    <d v="2025-05-01T00:00:00"/>
    <s v="CUST-1623"/>
    <s v="Aarav Sharma"/>
    <x v="0"/>
    <s v="Madhya Pradesh"/>
    <x v="1"/>
    <x v="3"/>
    <x v="13"/>
    <n v="3"/>
    <n v="17045.48"/>
    <x v="0"/>
    <n v="46022.8"/>
    <x v="47"/>
    <n v="12646.19"/>
  </r>
  <r>
    <s v="ORD-100049"/>
    <d v="2025-01-24T00:00:00"/>
    <s v="CUST-1502"/>
    <s v="Aarav Rao"/>
    <x v="0"/>
    <s v="Rajasthan"/>
    <x v="0"/>
    <x v="2"/>
    <x v="9"/>
    <n v="5"/>
    <n v="3315.54"/>
    <x v="1"/>
    <n v="15748.82"/>
    <x v="48"/>
    <n v="4359.3900000000003"/>
  </r>
  <r>
    <s v="ORD-100050"/>
    <d v="2024-08-02T00:00:00"/>
    <s v="CUST-1310"/>
    <s v="Vikram Singh"/>
    <x v="3"/>
    <s v="Tamil Nadu"/>
    <x v="2"/>
    <x v="5"/>
    <x v="7"/>
    <n v="2"/>
    <n v="115.74"/>
    <x v="4"/>
    <n v="185.18"/>
    <x v="49"/>
    <n v="24.24"/>
  </r>
  <r>
    <s v="ORD-100051"/>
    <d v="2024-06-28T00:00:00"/>
    <s v="CUST-1675"/>
    <s v="Sneha Singh"/>
    <x v="1"/>
    <s v="Jharkhand"/>
    <x v="2"/>
    <x v="5"/>
    <x v="7"/>
    <n v="2"/>
    <n v="123"/>
    <x v="2"/>
    <n v="209.1"/>
    <x v="50"/>
    <n v="25.36"/>
  </r>
  <r>
    <s v="ORD-100052"/>
    <d v="2024-01-19T00:00:00"/>
    <s v="CUST-1664"/>
    <s v="Sneha Kumar"/>
    <x v="2"/>
    <s v="Punjab"/>
    <x v="2"/>
    <x v="5"/>
    <x v="19"/>
    <n v="1"/>
    <n v="391.32"/>
    <x v="4"/>
    <n v="313.06"/>
    <x v="51"/>
    <n v="83.99"/>
  </r>
  <r>
    <s v="ORD-100053"/>
    <d v="2024-04-25T00:00:00"/>
    <s v="CUST-1404"/>
    <s v="Sneha Reddy"/>
    <x v="1"/>
    <s v="Jharkhand"/>
    <x v="0"/>
    <x v="0"/>
    <x v="18"/>
    <n v="1"/>
    <n v="39161.42"/>
    <x v="5"/>
    <n v="29371.06"/>
    <x v="52"/>
    <n v="3027.9"/>
  </r>
  <r>
    <s v="ORD-100054"/>
    <d v="2024-05-22T00:00:00"/>
    <s v="CUST-1032"/>
    <s v="Ishaan Patel"/>
    <x v="1"/>
    <s v="Assam"/>
    <x v="2"/>
    <x v="5"/>
    <x v="6"/>
    <n v="5"/>
    <n v="272.89999999999998"/>
    <x v="0"/>
    <n v="1228.05"/>
    <x v="53"/>
    <n v="342.68"/>
  </r>
  <r>
    <s v="ORD-100055"/>
    <d v="2024-03-26T00:00:00"/>
    <s v="CUST-1063"/>
    <s v="Diya Rao"/>
    <x v="2"/>
    <s v="Uttar Pradesh"/>
    <x v="0"/>
    <x v="0"/>
    <x v="18"/>
    <n v="1"/>
    <n v="40368.32"/>
    <x v="1"/>
    <n v="38349.9"/>
    <x v="54"/>
    <n v="9105.77"/>
  </r>
  <r>
    <s v="ORD-100056"/>
    <d v="2025-07-09T00:00:00"/>
    <s v="CUST-1082"/>
    <s v="Sneha Reddy"/>
    <x v="1"/>
    <s v="West Bengal"/>
    <x v="1"/>
    <x v="1"/>
    <x v="1"/>
    <n v="3"/>
    <n v="10225.68"/>
    <x v="0"/>
    <n v="27609.34"/>
    <x v="55"/>
    <n v="3964.09"/>
  </r>
  <r>
    <s v="ORD-100057"/>
    <d v="2025-05-11T00:00:00"/>
    <s v="CUST-1137"/>
    <s v="Rahul Sharma"/>
    <x v="3"/>
    <s v="Karnataka"/>
    <x v="2"/>
    <x v="4"/>
    <x v="16"/>
    <n v="2"/>
    <n v="452.86"/>
    <x v="1"/>
    <n v="860.43"/>
    <x v="56"/>
    <n v="151.16999999999999"/>
  </r>
  <r>
    <s v="ORD-100058"/>
    <d v="2024-03-27T00:00:00"/>
    <s v="CUST-1265"/>
    <s v="Nisha Rao"/>
    <x v="3"/>
    <s v="Kerala"/>
    <x v="0"/>
    <x v="8"/>
    <x v="17"/>
    <n v="2"/>
    <n v="86120.04"/>
    <x v="0"/>
    <n v="155016.07"/>
    <x v="57"/>
    <n v="38596.26"/>
  </r>
  <r>
    <s v="ORD-100059"/>
    <d v="2024-06-22T00:00:00"/>
    <s v="CUST-1026"/>
    <s v="Aditya Verma"/>
    <x v="3"/>
    <s v="Telangana"/>
    <x v="1"/>
    <x v="1"/>
    <x v="3"/>
    <n v="1"/>
    <n v="7223.58"/>
    <x v="0"/>
    <n v="6501.22"/>
    <x v="58"/>
    <n v="1798.49"/>
  </r>
  <r>
    <s v="ORD-100060"/>
    <d v="2025-01-01T00:00:00"/>
    <s v="CUST-1060"/>
    <s v="Rahul Patel"/>
    <x v="0"/>
    <s v="Goa"/>
    <x v="0"/>
    <x v="2"/>
    <x v="2"/>
    <n v="3"/>
    <n v="5995.15"/>
    <x v="3"/>
    <n v="17985.45"/>
    <x v="59"/>
    <n v="3698.09"/>
  </r>
  <r>
    <s v="ORD-100061"/>
    <d v="2025-10-25T00:00:00"/>
    <s v="CUST-1233"/>
    <s v="Sneha Rao"/>
    <x v="0"/>
    <s v="Maharashtra"/>
    <x v="0"/>
    <x v="0"/>
    <x v="18"/>
    <n v="2"/>
    <n v="44435.24"/>
    <x v="3"/>
    <n v="88870.48"/>
    <x v="60"/>
    <n v="11350.35"/>
  </r>
  <r>
    <s v="ORD-100062"/>
    <d v="2025-02-08T00:00:00"/>
    <s v="CUST-1505"/>
    <s v="Aarav Reddy"/>
    <x v="3"/>
    <s v="Andhra Pradesh"/>
    <x v="1"/>
    <x v="7"/>
    <x v="23"/>
    <n v="1"/>
    <n v="6865.74"/>
    <x v="1"/>
    <n v="6522.45"/>
    <x v="61"/>
    <n v="1247.1199999999999"/>
  </r>
  <r>
    <s v="ORD-100063"/>
    <d v="2025-08-28T00:00:00"/>
    <s v="CUST-1308"/>
    <s v="Rahul Kumar"/>
    <x v="1"/>
    <s v="West Bengal"/>
    <x v="1"/>
    <x v="7"/>
    <x v="23"/>
    <n v="3"/>
    <n v="7752.75"/>
    <x v="2"/>
    <n v="19769.509999999998"/>
    <x v="62"/>
    <n v="4302.6499999999996"/>
  </r>
  <r>
    <s v="ORD-100064"/>
    <d v="2025-02-01T00:00:00"/>
    <s v="CUST-1131"/>
    <s v="Ananya Rao"/>
    <x v="0"/>
    <s v="Goa"/>
    <x v="2"/>
    <x v="5"/>
    <x v="6"/>
    <n v="3"/>
    <n v="117.33"/>
    <x v="0"/>
    <n v="316.79000000000002"/>
    <x v="63"/>
    <n v="44.63"/>
  </r>
  <r>
    <s v="ORD-100065"/>
    <d v="2025-08-25T00:00:00"/>
    <s v="CUST-1355"/>
    <s v="Aditya Rao"/>
    <x v="3"/>
    <s v="Karnataka"/>
    <x v="2"/>
    <x v="4"/>
    <x v="5"/>
    <n v="2"/>
    <n v="458.76"/>
    <x v="1"/>
    <n v="871.64"/>
    <x v="64"/>
    <n v="240.23"/>
  </r>
  <r>
    <s v="ORD-100066"/>
    <d v="2025-08-02T00:00:00"/>
    <s v="CUST-1370"/>
    <s v="Ananya Kumar"/>
    <x v="0"/>
    <s v="Maharashtra"/>
    <x v="2"/>
    <x v="4"/>
    <x v="12"/>
    <n v="1"/>
    <n v="639.83000000000004"/>
    <x v="5"/>
    <n v="479.87"/>
    <x v="65"/>
    <n v="52.49"/>
  </r>
  <r>
    <s v="ORD-100067"/>
    <d v="2025-09-05T00:00:00"/>
    <s v="CUST-1035"/>
    <s v="Arjun Verma"/>
    <x v="3"/>
    <s v="Telangana"/>
    <x v="2"/>
    <x v="4"/>
    <x v="5"/>
    <n v="2"/>
    <n v="518.17999999999995"/>
    <x v="0"/>
    <n v="932.72"/>
    <x v="66"/>
    <n v="233.56"/>
  </r>
  <r>
    <s v="ORD-100068"/>
    <d v="2024-10-06T00:00:00"/>
    <s v="CUST-1577"/>
    <s v="Sneha Rao"/>
    <x v="1"/>
    <s v="West Bengal"/>
    <x v="1"/>
    <x v="3"/>
    <x v="4"/>
    <n v="2"/>
    <n v="8910.0300000000007"/>
    <x v="0"/>
    <n v="16038.05"/>
    <x v="67"/>
    <n v="1867.23"/>
  </r>
  <r>
    <s v="ORD-100069"/>
    <d v="2024-12-20T00:00:00"/>
    <s v="CUST-1578"/>
    <s v="Rohan Verma"/>
    <x v="3"/>
    <s v="Telangana"/>
    <x v="0"/>
    <x v="0"/>
    <x v="18"/>
    <n v="3"/>
    <n v="38272.71"/>
    <x v="4"/>
    <n v="91854.5"/>
    <x v="68"/>
    <n v="12591.7"/>
  </r>
  <r>
    <s v="ORD-100070"/>
    <d v="2024-05-19T00:00:00"/>
    <s v="CUST-1663"/>
    <s v="Ishaan Singh"/>
    <x v="1"/>
    <s v="Bihar"/>
    <x v="1"/>
    <x v="7"/>
    <x v="10"/>
    <n v="1"/>
    <n v="6170.8"/>
    <x v="2"/>
    <n v="5245.18"/>
    <x v="69"/>
    <n v="896.74"/>
  </r>
  <r>
    <s v="ORD-100071"/>
    <d v="2025-08-02T00:00:00"/>
    <s v="CUST-1454"/>
    <s v="Rahul Rao"/>
    <x v="2"/>
    <s v="Uttarakhand"/>
    <x v="2"/>
    <x v="5"/>
    <x v="6"/>
    <n v="1"/>
    <n v="206.26"/>
    <x v="1"/>
    <n v="195.95"/>
    <x v="70"/>
    <n v="44.65"/>
  </r>
  <r>
    <s v="ORD-100072"/>
    <d v="2024-07-17T00:00:00"/>
    <s v="CUST-1510"/>
    <s v="Vikram Verma"/>
    <x v="3"/>
    <s v="Kerala"/>
    <x v="2"/>
    <x v="6"/>
    <x v="8"/>
    <n v="1"/>
    <n v="642.72"/>
    <x v="4"/>
    <n v="514.17999999999995"/>
    <x v="71"/>
    <n v="77.5"/>
  </r>
  <r>
    <s v="ORD-100073"/>
    <d v="2025-08-22T00:00:00"/>
    <s v="CUST-1483"/>
    <s v="Diya Kumar"/>
    <x v="3"/>
    <s v="Telangana"/>
    <x v="2"/>
    <x v="6"/>
    <x v="24"/>
    <n v="8"/>
    <n v="477.03"/>
    <x v="0"/>
    <n v="3434.62"/>
    <x v="72"/>
    <n v="786.02"/>
  </r>
  <r>
    <s v="ORD-100074"/>
    <d v="2025-01-24T00:00:00"/>
    <s v="CUST-1248"/>
    <s v="Kavya Kumar"/>
    <x v="1"/>
    <s v="Bihar"/>
    <x v="0"/>
    <x v="0"/>
    <x v="15"/>
    <n v="1"/>
    <n v="53018.7"/>
    <x v="3"/>
    <n v="53018.7"/>
    <x v="73"/>
    <n v="9789.4500000000007"/>
  </r>
  <r>
    <s v="ORD-100075"/>
    <d v="2024-09-01T00:00:00"/>
    <s v="CUST-1448"/>
    <s v="Aditya Verma"/>
    <x v="2"/>
    <s v="Haryana"/>
    <x v="1"/>
    <x v="3"/>
    <x v="21"/>
    <n v="3"/>
    <n v="4841.6000000000004"/>
    <x v="0"/>
    <n v="13072.32"/>
    <x v="74"/>
    <n v="2586.0700000000002"/>
  </r>
  <r>
    <s v="ORD-100076"/>
    <d v="2025-09-22T00:00:00"/>
    <s v="CUST-1715"/>
    <s v="Aditya Patel"/>
    <x v="2"/>
    <s v="Delhi"/>
    <x v="2"/>
    <x v="5"/>
    <x v="6"/>
    <n v="1"/>
    <n v="279.75"/>
    <x v="0"/>
    <n v="251.78"/>
    <x v="75"/>
    <n v="50.64"/>
  </r>
  <r>
    <s v="ORD-100077"/>
    <d v="2025-11-25T00:00:00"/>
    <s v="CUST-1077"/>
    <s v="Ishaan Kumar"/>
    <x v="2"/>
    <s v="Punjab"/>
    <x v="2"/>
    <x v="4"/>
    <x v="12"/>
    <n v="2"/>
    <n v="655.63"/>
    <x v="1"/>
    <n v="1245.7"/>
    <x v="76"/>
    <n v="265.11"/>
  </r>
  <r>
    <s v="ORD-100078"/>
    <d v="2025-05-31T00:00:00"/>
    <s v="CUST-1221"/>
    <s v="Kavya Singh"/>
    <x v="3"/>
    <s v="Telangana"/>
    <x v="1"/>
    <x v="3"/>
    <x v="13"/>
    <n v="1"/>
    <n v="16398.21"/>
    <x v="3"/>
    <n v="16398.21"/>
    <x v="77"/>
    <n v="2192.21"/>
  </r>
  <r>
    <s v="ORD-100079"/>
    <d v="2025-03-23T00:00:00"/>
    <s v="CUST-1495"/>
    <s v="Meera Rao"/>
    <x v="0"/>
    <s v="Gujarat"/>
    <x v="1"/>
    <x v="7"/>
    <x v="10"/>
    <n v="8"/>
    <n v="9610.9699999999993"/>
    <x v="4"/>
    <n v="61510.21"/>
    <x v="78"/>
    <n v="15424.38"/>
  </r>
  <r>
    <s v="ORD-100080"/>
    <d v="2025-12-07T00:00:00"/>
    <s v="CUST-1293"/>
    <s v="Aarav Verma"/>
    <x v="3"/>
    <s v="Telangana"/>
    <x v="0"/>
    <x v="0"/>
    <x v="0"/>
    <n v="2"/>
    <n v="21215.22"/>
    <x v="4"/>
    <n v="33944.35"/>
    <x v="79"/>
    <n v="4329.8900000000003"/>
  </r>
  <r>
    <s v="ORD-100081"/>
    <d v="2024-10-01T00:00:00"/>
    <s v="CUST-1052"/>
    <s v="Kavya Singh"/>
    <x v="1"/>
    <s v="Odisha"/>
    <x v="1"/>
    <x v="7"/>
    <x v="10"/>
    <n v="2"/>
    <n v="4597.29"/>
    <x v="0"/>
    <n v="8275.1200000000008"/>
    <x v="80"/>
    <n v="1172.6400000000001"/>
  </r>
  <r>
    <s v="ORD-100082"/>
    <d v="2024-02-10T00:00:00"/>
    <s v="CUST-1304"/>
    <s v="Meera Reddy"/>
    <x v="2"/>
    <s v="Punjab"/>
    <x v="1"/>
    <x v="1"/>
    <x v="25"/>
    <n v="5"/>
    <n v="10334.719999999999"/>
    <x v="0"/>
    <n v="46506.239999999998"/>
    <x v="81"/>
    <n v="6075.67"/>
  </r>
  <r>
    <s v="ORD-100083"/>
    <d v="2025-02-04T00:00:00"/>
    <s v="CUST-1784"/>
    <s v="Meera Rao"/>
    <x v="0"/>
    <s v="Maharashtra"/>
    <x v="0"/>
    <x v="0"/>
    <x v="0"/>
    <n v="1"/>
    <n v="27295.25"/>
    <x v="1"/>
    <n v="25930.49"/>
    <x v="82"/>
    <n v="6983.5"/>
  </r>
  <r>
    <s v="ORD-100084"/>
    <d v="2024-08-12T00:00:00"/>
    <s v="CUST-1580"/>
    <s v="Priya Patel"/>
    <x v="3"/>
    <s v="Andhra Pradesh"/>
    <x v="0"/>
    <x v="2"/>
    <x v="2"/>
    <n v="5"/>
    <n v="2298.0100000000002"/>
    <x v="3"/>
    <n v="11490.05"/>
    <x v="83"/>
    <n v="1951.67"/>
  </r>
  <r>
    <s v="ORD-100085"/>
    <d v="2025-06-25T00:00:00"/>
    <s v="CUST-1009"/>
    <s v="Vikram Reddy"/>
    <x v="0"/>
    <s v="Rajasthan"/>
    <x v="1"/>
    <x v="1"/>
    <x v="1"/>
    <n v="2"/>
    <n v="5766.01"/>
    <x v="3"/>
    <n v="11532.02"/>
    <x v="84"/>
    <n v="2050.65"/>
  </r>
  <r>
    <s v="ORD-100086"/>
    <d v="2025-11-19T00:00:00"/>
    <s v="CUST-1457"/>
    <s v="Aditya Patel"/>
    <x v="0"/>
    <s v="Madhya Pradesh"/>
    <x v="0"/>
    <x v="8"/>
    <x v="26"/>
    <n v="2"/>
    <n v="83312.399999999994"/>
    <x v="0"/>
    <n v="149962.32"/>
    <x v="85"/>
    <n v="41317.370000000003"/>
  </r>
  <r>
    <s v="ORD-100087"/>
    <d v="2025-09-28T00:00:00"/>
    <s v="CUST-1112"/>
    <s v="Aarav Singh"/>
    <x v="2"/>
    <s v="Haryana"/>
    <x v="1"/>
    <x v="3"/>
    <x v="13"/>
    <n v="4"/>
    <n v="17224.240000000002"/>
    <x v="2"/>
    <n v="58562.42"/>
    <x v="86"/>
    <n v="12963.53"/>
  </r>
  <r>
    <s v="ORD-100088"/>
    <d v="2024-03-22T00:00:00"/>
    <s v="CUST-1076"/>
    <s v="Meera Verma"/>
    <x v="2"/>
    <s v="Punjab"/>
    <x v="2"/>
    <x v="5"/>
    <x v="19"/>
    <n v="2"/>
    <n v="277.68"/>
    <x v="5"/>
    <n v="416.52"/>
    <x v="87"/>
    <n v="74"/>
  </r>
  <r>
    <s v="ORD-100089"/>
    <d v="2024-11-02T00:00:00"/>
    <s v="CUST-1200"/>
    <s v="Ananya Sharma"/>
    <x v="1"/>
    <s v="Odisha"/>
    <x v="0"/>
    <x v="0"/>
    <x v="0"/>
    <n v="1"/>
    <n v="34216.199999999997"/>
    <x v="3"/>
    <n v="34216.199999999997"/>
    <x v="88"/>
    <n v="5973.69"/>
  </r>
  <r>
    <s v="ORD-100090"/>
    <d v="2025-10-13T00:00:00"/>
    <s v="CUST-1798"/>
    <s v="Nisha Kumar"/>
    <x v="0"/>
    <s v="Goa"/>
    <x v="0"/>
    <x v="0"/>
    <x v="18"/>
    <n v="8"/>
    <n v="44529.63"/>
    <x v="3"/>
    <n v="356237.04"/>
    <x v="89"/>
    <n v="82988.08"/>
  </r>
  <r>
    <s v="ORD-100091"/>
    <d v="2025-04-03T00:00:00"/>
    <s v="CUST-1586"/>
    <s v="Ananya Kumar"/>
    <x v="3"/>
    <s v="Andhra Pradesh"/>
    <x v="1"/>
    <x v="7"/>
    <x v="23"/>
    <n v="1"/>
    <n v="4634.1000000000004"/>
    <x v="0"/>
    <n v="4170.6899999999996"/>
    <x v="90"/>
    <n v="951.73"/>
  </r>
  <r>
    <s v="ORD-100092"/>
    <d v="2025-12-24T00:00:00"/>
    <s v="CUST-1660"/>
    <s v="Nisha Rao"/>
    <x v="2"/>
    <s v="Haryana"/>
    <x v="1"/>
    <x v="3"/>
    <x v="4"/>
    <n v="1"/>
    <n v="16916.189999999999"/>
    <x v="1"/>
    <n v="16070.38"/>
    <x v="91"/>
    <n v="2693.26"/>
  </r>
  <r>
    <s v="ORD-100093"/>
    <d v="2025-02-21T00:00:00"/>
    <s v="CUST-1242"/>
    <s v="Arjun Patel"/>
    <x v="2"/>
    <s v="Delhi"/>
    <x v="1"/>
    <x v="3"/>
    <x v="13"/>
    <n v="1"/>
    <n v="25794.83"/>
    <x v="0"/>
    <n v="23215.35"/>
    <x v="92"/>
    <n v="5445.13"/>
  </r>
  <r>
    <s v="ORD-100094"/>
    <d v="2025-01-09T00:00:00"/>
    <s v="CUST-1632"/>
    <s v="Sneha Rao"/>
    <x v="0"/>
    <s v="Rajasthan"/>
    <x v="2"/>
    <x v="4"/>
    <x v="16"/>
    <n v="2"/>
    <n v="300.8"/>
    <x v="1"/>
    <n v="571.52"/>
    <x v="93"/>
    <n v="157.06"/>
  </r>
  <r>
    <s v="ORD-100095"/>
    <d v="2024-06-23T00:00:00"/>
    <s v="CUST-1302"/>
    <s v="Diya Kumar"/>
    <x v="2"/>
    <s v="Uttar Pradesh"/>
    <x v="1"/>
    <x v="1"/>
    <x v="1"/>
    <n v="1"/>
    <n v="8617.6"/>
    <x v="0"/>
    <n v="7755.84"/>
    <x v="94"/>
    <n v="1941.79"/>
  </r>
  <r>
    <s v="ORD-100096"/>
    <d v="2024-07-31T00:00:00"/>
    <s v="CUST-1624"/>
    <s v="Ishaan Kumar"/>
    <x v="0"/>
    <s v="Madhya Pradesh"/>
    <x v="0"/>
    <x v="8"/>
    <x v="26"/>
    <n v="1"/>
    <n v="71606.759999999995"/>
    <x v="3"/>
    <n v="71606.759999999995"/>
    <x v="95"/>
    <n v="15910.47"/>
  </r>
  <r>
    <s v="ORD-100097"/>
    <d v="2024-02-14T00:00:00"/>
    <s v="CUST-1658"/>
    <s v="Rohan Reddy"/>
    <x v="0"/>
    <s v="Gujarat"/>
    <x v="0"/>
    <x v="8"/>
    <x v="11"/>
    <n v="1"/>
    <n v="55001.85"/>
    <x v="1"/>
    <n v="52251.76"/>
    <x v="96"/>
    <n v="9736.27"/>
  </r>
  <r>
    <s v="ORD-100098"/>
    <d v="2025-02-25T00:00:00"/>
    <s v="CUST-1067"/>
    <s v="Vikram Sharma"/>
    <x v="0"/>
    <s v="Madhya Pradesh"/>
    <x v="0"/>
    <x v="2"/>
    <x v="9"/>
    <n v="6"/>
    <n v="2684.41"/>
    <x v="1"/>
    <n v="15301.14"/>
    <x v="97"/>
    <n v="2436.58"/>
  </r>
  <r>
    <s v="ORD-100099"/>
    <d v="2025-05-02T00:00:00"/>
    <s v="CUST-1106"/>
    <s v="Aarav Sharma"/>
    <x v="3"/>
    <s v="Telangana"/>
    <x v="0"/>
    <x v="8"/>
    <x v="17"/>
    <n v="8"/>
    <n v="79785.55"/>
    <x v="1"/>
    <n v="606370.18000000005"/>
    <x v="98"/>
    <n v="94608.39"/>
  </r>
  <r>
    <s v="ORD-100100"/>
    <d v="2025-06-01T00:00:00"/>
    <s v="CUST-1197"/>
    <s v="Ananya Patel"/>
    <x v="3"/>
    <s v="Karnataka"/>
    <x v="1"/>
    <x v="3"/>
    <x v="4"/>
    <n v="6"/>
    <n v="16828.830000000002"/>
    <x v="2"/>
    <n v="85827.03"/>
    <x v="99"/>
    <n v="22814.94"/>
  </r>
  <r>
    <s v="ORD-100101"/>
    <d v="2024-07-13T00:00:00"/>
    <s v="CUST-1269"/>
    <s v="Arjun Reddy"/>
    <x v="3"/>
    <s v="Telangana"/>
    <x v="0"/>
    <x v="2"/>
    <x v="9"/>
    <n v="2"/>
    <n v="1110.8699999999999"/>
    <x v="0"/>
    <n v="1999.57"/>
    <x v="100"/>
    <n v="403.47"/>
  </r>
  <r>
    <s v="ORD-100102"/>
    <d v="2025-07-24T00:00:00"/>
    <s v="CUST-1308"/>
    <s v="Aarav Verma"/>
    <x v="2"/>
    <s v="Delhi"/>
    <x v="1"/>
    <x v="7"/>
    <x v="10"/>
    <n v="3"/>
    <n v="6584.3"/>
    <x v="4"/>
    <n v="15802.32"/>
    <x v="101"/>
    <n v="2322.16"/>
  </r>
  <r>
    <s v="ORD-100103"/>
    <d v="2024-04-05T00:00:00"/>
    <s v="CUST-1114"/>
    <s v="Vikram Reddy"/>
    <x v="0"/>
    <s v="Gujarat"/>
    <x v="1"/>
    <x v="3"/>
    <x v="21"/>
    <n v="1"/>
    <n v="8347.7900000000009"/>
    <x v="5"/>
    <n v="6260.84"/>
    <x v="102"/>
    <n v="1609.5"/>
  </r>
  <r>
    <s v="ORD-100104"/>
    <d v="2024-01-24T00:00:00"/>
    <s v="CUST-1765"/>
    <s v="Kavya Reddy"/>
    <x v="0"/>
    <s v="Maharashtra"/>
    <x v="0"/>
    <x v="0"/>
    <x v="15"/>
    <n v="5"/>
    <n v="52182.29"/>
    <x v="3"/>
    <n v="260911.45"/>
    <x v="103"/>
    <n v="68163.61"/>
  </r>
  <r>
    <s v="ORD-100105"/>
    <d v="2024-12-26T00:00:00"/>
    <s v="CUST-1274"/>
    <s v="Aarav Reddy"/>
    <x v="1"/>
    <s v="Jharkhand"/>
    <x v="0"/>
    <x v="2"/>
    <x v="2"/>
    <n v="3"/>
    <n v="4438.6099999999997"/>
    <x v="0"/>
    <n v="11984.25"/>
    <x v="104"/>
    <n v="2893.67"/>
  </r>
  <r>
    <s v="ORD-100106"/>
    <d v="2024-10-31T00:00:00"/>
    <s v="CUST-1064"/>
    <s v="Ananya Reddy"/>
    <x v="3"/>
    <s v="Kerala"/>
    <x v="1"/>
    <x v="3"/>
    <x v="21"/>
    <n v="1"/>
    <n v="8835.9"/>
    <x v="2"/>
    <n v="7510.52"/>
    <x v="105"/>
    <n v="2022.46"/>
  </r>
  <r>
    <s v="ORD-100107"/>
    <d v="2025-03-19T00:00:00"/>
    <s v="CUST-1496"/>
    <s v="Sneha Patel"/>
    <x v="0"/>
    <s v="Rajasthan"/>
    <x v="1"/>
    <x v="1"/>
    <x v="1"/>
    <n v="3"/>
    <n v="5556.3"/>
    <x v="1"/>
    <n v="15835.46"/>
    <x v="106"/>
    <n v="4070.38"/>
  </r>
  <r>
    <s v="ORD-100108"/>
    <d v="2024-05-19T00:00:00"/>
    <s v="CUST-1493"/>
    <s v="Meera Patel"/>
    <x v="2"/>
    <s v="Punjab"/>
    <x v="2"/>
    <x v="6"/>
    <x v="22"/>
    <n v="2"/>
    <n v="640.21"/>
    <x v="1"/>
    <n v="1216.4000000000001"/>
    <x v="107"/>
    <n v="242.87"/>
  </r>
  <r>
    <s v="ORD-100109"/>
    <d v="2024-11-30T00:00:00"/>
    <s v="CUST-1015"/>
    <s v="Meera Kumar"/>
    <x v="3"/>
    <s v="Karnataka"/>
    <x v="0"/>
    <x v="2"/>
    <x v="9"/>
    <n v="3"/>
    <n v="2371.8000000000002"/>
    <x v="3"/>
    <n v="7115.4"/>
    <x v="108"/>
    <n v="720.83"/>
  </r>
  <r>
    <s v="ORD-100110"/>
    <d v="2024-02-08T00:00:00"/>
    <s v="CUST-1038"/>
    <s v="Meera Patel"/>
    <x v="3"/>
    <s v="Tamil Nadu"/>
    <x v="0"/>
    <x v="0"/>
    <x v="18"/>
    <n v="2"/>
    <n v="41760.81"/>
    <x v="1"/>
    <n v="79345.539999999994"/>
    <x v="109"/>
    <n v="17204.34"/>
  </r>
  <r>
    <s v="ORD-100111"/>
    <d v="2024-11-04T00:00:00"/>
    <s v="CUST-1262"/>
    <s v="Ishaan Reddy"/>
    <x v="3"/>
    <s v="Kerala"/>
    <x v="0"/>
    <x v="8"/>
    <x v="11"/>
    <n v="3"/>
    <n v="64029.55"/>
    <x v="2"/>
    <n v="163275.35"/>
    <x v="110"/>
    <n v="36893.440000000002"/>
  </r>
  <r>
    <s v="ORD-100112"/>
    <d v="2025-11-17T00:00:00"/>
    <s v="CUST-1781"/>
    <s v="Meera Rao"/>
    <x v="3"/>
    <s v="Tamil Nadu"/>
    <x v="2"/>
    <x v="5"/>
    <x v="7"/>
    <n v="8"/>
    <n v="123.3"/>
    <x v="2"/>
    <n v="838.44"/>
    <x v="111"/>
    <n v="197.74"/>
  </r>
  <r>
    <s v="ORD-100113"/>
    <d v="2024-08-23T00:00:00"/>
    <s v="CUST-1218"/>
    <s v="Nisha Sharma"/>
    <x v="1"/>
    <s v="Bihar"/>
    <x v="0"/>
    <x v="8"/>
    <x v="26"/>
    <n v="4"/>
    <n v="66919.5"/>
    <x v="1"/>
    <n v="254294.1"/>
    <x v="112"/>
    <n v="60715.69"/>
  </r>
  <r>
    <s v="ORD-100114"/>
    <d v="2024-04-19T00:00:00"/>
    <s v="CUST-1353"/>
    <s v="Aditya Patel"/>
    <x v="1"/>
    <s v="Odisha"/>
    <x v="1"/>
    <x v="1"/>
    <x v="1"/>
    <n v="6"/>
    <n v="5755.34"/>
    <x v="1"/>
    <n v="32805.440000000002"/>
    <x v="113"/>
    <n v="6354.81"/>
  </r>
  <r>
    <s v="ORD-100115"/>
    <d v="2024-10-24T00:00:00"/>
    <s v="CUST-1645"/>
    <s v="Vikram Sharma"/>
    <x v="2"/>
    <s v="Delhi"/>
    <x v="0"/>
    <x v="2"/>
    <x v="2"/>
    <n v="5"/>
    <n v="5069.8900000000003"/>
    <x v="0"/>
    <n v="22814.5"/>
    <x v="114"/>
    <n v="3834.45"/>
  </r>
  <r>
    <s v="ORD-100116"/>
    <d v="2024-05-22T00:00:00"/>
    <s v="CUST-1746"/>
    <s v="Sneha Rao"/>
    <x v="1"/>
    <s v="Bihar"/>
    <x v="0"/>
    <x v="0"/>
    <x v="0"/>
    <n v="4"/>
    <n v="20120.87"/>
    <x v="0"/>
    <n v="72435.13"/>
    <x v="115"/>
    <n v="17906.560000000001"/>
  </r>
  <r>
    <s v="ORD-100117"/>
    <d v="2024-07-25T00:00:00"/>
    <s v="CUST-1018"/>
    <s v="Rahul Singh"/>
    <x v="1"/>
    <s v="Jharkhand"/>
    <x v="1"/>
    <x v="1"/>
    <x v="3"/>
    <n v="3"/>
    <n v="7922.55"/>
    <x v="2"/>
    <n v="20202.5"/>
    <x v="116"/>
    <n v="2645.61"/>
  </r>
  <r>
    <s v="ORD-100118"/>
    <d v="2025-06-30T00:00:00"/>
    <s v="CUST-1239"/>
    <s v="Nisha Rao"/>
    <x v="3"/>
    <s v="Telangana"/>
    <x v="2"/>
    <x v="4"/>
    <x v="16"/>
    <n v="3"/>
    <n v="626.12"/>
    <x v="1"/>
    <n v="1784.44"/>
    <x v="117"/>
    <n v="369.5"/>
  </r>
  <r>
    <s v="ORD-100119"/>
    <d v="2025-11-04T00:00:00"/>
    <s v="CUST-1604"/>
    <s v="Nisha Patel"/>
    <x v="1"/>
    <s v="Jharkhand"/>
    <x v="1"/>
    <x v="3"/>
    <x v="21"/>
    <n v="1"/>
    <n v="6081.8"/>
    <x v="0"/>
    <n v="5473.62"/>
    <x v="118"/>
    <n v="598.59"/>
  </r>
  <r>
    <s v="ORD-100120"/>
    <d v="2024-04-26T00:00:00"/>
    <s v="CUST-1665"/>
    <s v="Meera Kumar"/>
    <x v="0"/>
    <s v="Rajasthan"/>
    <x v="1"/>
    <x v="3"/>
    <x v="4"/>
    <n v="2"/>
    <n v="17996.37"/>
    <x v="1"/>
    <n v="34193.1"/>
    <x v="119"/>
    <n v="6518.73"/>
  </r>
  <r>
    <s v="ORD-100121"/>
    <d v="2024-11-21T00:00:00"/>
    <s v="CUST-1590"/>
    <s v="Arjun Sharma"/>
    <x v="1"/>
    <s v="West Bengal"/>
    <x v="1"/>
    <x v="7"/>
    <x v="23"/>
    <n v="5"/>
    <n v="5144.8500000000004"/>
    <x v="0"/>
    <n v="23151.82"/>
    <x v="120"/>
    <n v="2348.94"/>
  </r>
  <r>
    <s v="ORD-100122"/>
    <d v="2024-11-24T00:00:00"/>
    <s v="CUST-1071"/>
    <s v="Nisha Rao"/>
    <x v="1"/>
    <s v="West Bengal"/>
    <x v="1"/>
    <x v="1"/>
    <x v="3"/>
    <n v="2"/>
    <n v="5076.3599999999997"/>
    <x v="1"/>
    <n v="9645.08"/>
    <x v="121"/>
    <n v="1828.26"/>
  </r>
  <r>
    <s v="ORD-100123"/>
    <d v="2024-07-22T00:00:00"/>
    <s v="CUST-1646"/>
    <s v="Ananya Rao"/>
    <x v="0"/>
    <s v="Rajasthan"/>
    <x v="1"/>
    <x v="7"/>
    <x v="23"/>
    <n v="2"/>
    <n v="4327.68"/>
    <x v="0"/>
    <n v="7789.82"/>
    <x v="122"/>
    <n v="1306.03"/>
  </r>
  <r>
    <s v="ORD-100124"/>
    <d v="2024-11-19T00:00:00"/>
    <s v="CUST-1160"/>
    <s v="Ananya Singh"/>
    <x v="3"/>
    <s v="Andhra Pradesh"/>
    <x v="1"/>
    <x v="3"/>
    <x v="21"/>
    <n v="2"/>
    <n v="8253.7199999999993"/>
    <x v="0"/>
    <n v="14856.7"/>
    <x v="123"/>
    <n v="1924.82"/>
  </r>
  <r>
    <s v="ORD-100125"/>
    <d v="2025-12-22T00:00:00"/>
    <s v="CUST-1036"/>
    <s v="Arjun Patel"/>
    <x v="3"/>
    <s v="Kerala"/>
    <x v="0"/>
    <x v="8"/>
    <x v="26"/>
    <n v="5"/>
    <n v="73793.77"/>
    <x v="1"/>
    <n v="350520.41"/>
    <x v="124"/>
    <n v="72445.05"/>
  </r>
  <r>
    <s v="ORD-100126"/>
    <d v="2025-03-31T00:00:00"/>
    <s v="CUST-1531"/>
    <s v="Rohan Reddy"/>
    <x v="0"/>
    <s v="Madhya Pradesh"/>
    <x v="1"/>
    <x v="3"/>
    <x v="4"/>
    <n v="1"/>
    <n v="8777.7099999999991"/>
    <x v="0"/>
    <n v="7899.94"/>
    <x v="125"/>
    <n v="966.59"/>
  </r>
  <r>
    <s v="ORD-100127"/>
    <d v="2025-04-01T00:00:00"/>
    <s v="CUST-1423"/>
    <s v="Diya Patel"/>
    <x v="1"/>
    <s v="Odisha"/>
    <x v="0"/>
    <x v="0"/>
    <x v="18"/>
    <n v="2"/>
    <n v="40283.660000000003"/>
    <x v="3"/>
    <n v="80567.320000000007"/>
    <x v="126"/>
    <n v="20491.060000000001"/>
  </r>
  <r>
    <s v="ORD-100128"/>
    <d v="2025-06-20T00:00:00"/>
    <s v="CUST-1740"/>
    <s v="Rohan Kumar"/>
    <x v="1"/>
    <s v="West Bengal"/>
    <x v="2"/>
    <x v="5"/>
    <x v="6"/>
    <n v="1"/>
    <n v="272.35000000000002"/>
    <x v="1"/>
    <n v="258.73"/>
    <x v="127"/>
    <n v="72.03"/>
  </r>
  <r>
    <s v="ORD-100129"/>
    <d v="2024-10-03T00:00:00"/>
    <s v="CUST-1214"/>
    <s v="Rahul Reddy"/>
    <x v="3"/>
    <s v="Karnataka"/>
    <x v="1"/>
    <x v="1"/>
    <x v="1"/>
    <n v="1"/>
    <n v="11888.98"/>
    <x v="2"/>
    <n v="10105.629999999999"/>
    <x v="128"/>
    <n v="1720.75"/>
  </r>
  <r>
    <s v="ORD-100130"/>
    <d v="2024-06-28T00:00:00"/>
    <s v="CUST-1048"/>
    <s v="Rahul Sharma"/>
    <x v="0"/>
    <s v="Madhya Pradesh"/>
    <x v="2"/>
    <x v="5"/>
    <x v="6"/>
    <n v="5"/>
    <n v="183.18"/>
    <x v="3"/>
    <n v="915.9"/>
    <x v="129"/>
    <n v="238.18"/>
  </r>
  <r>
    <s v="ORD-100131"/>
    <d v="2024-03-19T00:00:00"/>
    <s v="CUST-1662"/>
    <s v="Rohan Patel"/>
    <x v="0"/>
    <s v="Rajasthan"/>
    <x v="2"/>
    <x v="6"/>
    <x v="8"/>
    <n v="2"/>
    <n v="649.95000000000005"/>
    <x v="3"/>
    <n v="1299.9000000000001"/>
    <x v="130"/>
    <n v="294.75"/>
  </r>
  <r>
    <s v="ORD-100132"/>
    <d v="2025-12-14T00:00:00"/>
    <s v="CUST-1468"/>
    <s v="Rohan Rao"/>
    <x v="3"/>
    <s v="Andhra Pradesh"/>
    <x v="2"/>
    <x v="4"/>
    <x v="16"/>
    <n v="3"/>
    <n v="385.02"/>
    <x v="0"/>
    <n v="1039.55"/>
    <x v="131"/>
    <n v="110.24"/>
  </r>
  <r>
    <s v="ORD-100133"/>
    <d v="2025-04-10T00:00:00"/>
    <s v="CUST-1775"/>
    <s v="Priya Kumar"/>
    <x v="3"/>
    <s v="Karnataka"/>
    <x v="1"/>
    <x v="3"/>
    <x v="13"/>
    <n v="3"/>
    <n v="24016.15"/>
    <x v="1"/>
    <n v="68446.03"/>
    <x v="132"/>
    <n v="12130.6"/>
  </r>
  <r>
    <s v="ORD-100134"/>
    <d v="2025-08-09T00:00:00"/>
    <s v="CUST-1656"/>
    <s v="Rahul Kumar"/>
    <x v="0"/>
    <s v="Gujarat"/>
    <x v="0"/>
    <x v="0"/>
    <x v="0"/>
    <n v="1"/>
    <n v="32756.79"/>
    <x v="3"/>
    <n v="32756.79"/>
    <x v="133"/>
    <n v="8779.9500000000007"/>
  </r>
  <r>
    <s v="ORD-100135"/>
    <d v="2025-11-22T00:00:00"/>
    <s v="CUST-1408"/>
    <s v="Aditya Verma"/>
    <x v="1"/>
    <s v="West Bengal"/>
    <x v="2"/>
    <x v="5"/>
    <x v="19"/>
    <n v="1"/>
    <n v="307.36"/>
    <x v="5"/>
    <n v="230.52"/>
    <x v="134"/>
    <n v="39.67"/>
  </r>
  <r>
    <s v="ORD-100136"/>
    <d v="2024-10-16T00:00:00"/>
    <s v="CUST-1297"/>
    <s v="Rohan Patel"/>
    <x v="0"/>
    <s v="Gujarat"/>
    <x v="1"/>
    <x v="3"/>
    <x v="13"/>
    <n v="4"/>
    <n v="18063.97"/>
    <x v="1"/>
    <n v="68643.09"/>
    <x v="135"/>
    <n v="7128.58"/>
  </r>
  <r>
    <s v="ORD-100137"/>
    <d v="2024-07-11T00:00:00"/>
    <s v="CUST-1681"/>
    <s v="Diya Singh"/>
    <x v="0"/>
    <s v="Gujarat"/>
    <x v="2"/>
    <x v="5"/>
    <x v="19"/>
    <n v="2"/>
    <n v="183"/>
    <x v="0"/>
    <n v="329.4"/>
    <x v="136"/>
    <n v="87.51"/>
  </r>
  <r>
    <s v="ORD-100138"/>
    <d v="2024-10-20T00:00:00"/>
    <s v="CUST-1641"/>
    <s v="Unknown Customer"/>
    <x v="2"/>
    <s v="Uttarakhand"/>
    <x v="0"/>
    <x v="0"/>
    <x v="0"/>
    <n v="2"/>
    <n v="28325.14"/>
    <x v="3"/>
    <n v="56650.28"/>
    <x v="137"/>
    <n v="15242.34"/>
  </r>
  <r>
    <s v="ORD-100139"/>
    <d v="2025-01-21T00:00:00"/>
    <s v="CUST-1382"/>
    <s v="Ananya Patel"/>
    <x v="0"/>
    <s v="Rajasthan"/>
    <x v="0"/>
    <x v="0"/>
    <x v="0"/>
    <n v="1"/>
    <n v="27374.2"/>
    <x v="3"/>
    <n v="27374.2"/>
    <x v="138"/>
    <n v="4600.72"/>
  </r>
  <r>
    <s v="ORD-100140"/>
    <d v="2024-09-24T00:00:00"/>
    <s v="CUST-1476"/>
    <s v="Aditya Kumar"/>
    <x v="1"/>
    <s v="Assam"/>
    <x v="0"/>
    <x v="2"/>
    <x v="9"/>
    <n v="2"/>
    <n v="3214.37"/>
    <x v="2"/>
    <n v="5464.43"/>
    <x v="139"/>
    <n v="1520.37"/>
  </r>
  <r>
    <s v="ORD-100141"/>
    <d v="2024-08-20T00:00:00"/>
    <s v="CUST-1123"/>
    <s v="Sneha Kumar"/>
    <x v="1"/>
    <s v="Bihar"/>
    <x v="0"/>
    <x v="8"/>
    <x v="11"/>
    <n v="2"/>
    <n v="47197.2"/>
    <x v="3"/>
    <n v="94394.4"/>
    <x v="140"/>
    <n v="10009.64"/>
  </r>
  <r>
    <s v="ORD-100142"/>
    <d v="2024-02-09T00:00:00"/>
    <s v="CUST-1752"/>
    <s v="Meera Verma"/>
    <x v="3"/>
    <s v="Andhra Pradesh"/>
    <x v="2"/>
    <x v="4"/>
    <x v="5"/>
    <n v="4"/>
    <n v="555.79999999999995"/>
    <x v="0"/>
    <n v="2000.88"/>
    <x v="141"/>
    <n v="419.54"/>
  </r>
  <r>
    <s v="ORD-100143"/>
    <d v="2024-07-14T00:00:00"/>
    <s v="CUST-1724"/>
    <s v="Aditya Verma"/>
    <x v="0"/>
    <s v="Goa"/>
    <x v="0"/>
    <x v="2"/>
    <x v="2"/>
    <n v="1"/>
    <n v="2562.25"/>
    <x v="3"/>
    <n v="2562.25"/>
    <x v="142"/>
    <n v="561.09"/>
  </r>
  <r>
    <s v="ORD-100144"/>
    <d v="2024-03-10T00:00:00"/>
    <s v="CUST-1015"/>
    <s v="Vikram Kumar"/>
    <x v="0"/>
    <s v="Madhya Pradesh"/>
    <x v="1"/>
    <x v="7"/>
    <x v="20"/>
    <n v="3"/>
    <n v="8147.83"/>
    <x v="0"/>
    <n v="21999.14"/>
    <x v="143"/>
    <n v="4230.2700000000004"/>
  </r>
  <r>
    <s v="ORD-100145"/>
    <d v="2025-07-14T00:00:00"/>
    <s v="CUST-1078"/>
    <s v="Priya Kumar"/>
    <x v="3"/>
    <s v="Karnataka"/>
    <x v="0"/>
    <x v="8"/>
    <x v="26"/>
    <n v="2"/>
    <n v="64631.7"/>
    <x v="1"/>
    <n v="122800.23"/>
    <x v="144"/>
    <n v="23315.81"/>
  </r>
  <r>
    <s v="ORD-100146"/>
    <d v="2024-01-29T00:00:00"/>
    <s v="CUST-1669"/>
    <s v="Sneha Verma"/>
    <x v="3"/>
    <s v="Kerala"/>
    <x v="1"/>
    <x v="7"/>
    <x v="20"/>
    <n v="1"/>
    <n v="6691.7"/>
    <x v="0"/>
    <n v="6022.53"/>
    <x v="145"/>
    <n v="1242.56"/>
  </r>
  <r>
    <s v="ORD-100147"/>
    <d v="2024-08-21T00:00:00"/>
    <s v="CUST-1458"/>
    <s v="Vikram Kumar"/>
    <x v="2"/>
    <s v="Uttar Pradesh"/>
    <x v="2"/>
    <x v="5"/>
    <x v="19"/>
    <n v="2"/>
    <n v="398.49"/>
    <x v="1"/>
    <n v="757.13"/>
    <x v="146"/>
    <n v="77.84"/>
  </r>
  <r>
    <s v="ORD-100148"/>
    <d v="2024-07-17T00:00:00"/>
    <s v="CUST-1391"/>
    <s v="Rohan Patel"/>
    <x v="0"/>
    <s v="Rajasthan"/>
    <x v="0"/>
    <x v="8"/>
    <x v="26"/>
    <n v="1"/>
    <n v="66360.509999999995"/>
    <x v="2"/>
    <n v="56406.43"/>
    <x v="147"/>
    <n v="13336.49"/>
  </r>
  <r>
    <s v="ORD-100149"/>
    <d v="2025-05-07T00:00:00"/>
    <s v="CUST-1521"/>
    <s v="Arjun Reddy"/>
    <x v="3"/>
    <s v="Telangana"/>
    <x v="1"/>
    <x v="3"/>
    <x v="13"/>
    <n v="8"/>
    <n v="19298.21"/>
    <x v="0"/>
    <n v="138947.10999999999"/>
    <x v="148"/>
    <n v="23230.17"/>
  </r>
  <r>
    <s v="ORD-100150"/>
    <d v="2025-10-06T00:00:00"/>
    <s v="CUST-1562"/>
    <s v="Rahul Reddy"/>
    <x v="3"/>
    <s v="Andhra Pradesh"/>
    <x v="0"/>
    <x v="8"/>
    <x v="26"/>
    <n v="5"/>
    <n v="83530.490000000005"/>
    <x v="2"/>
    <n v="355004.58"/>
    <x v="149"/>
    <n v="68235.88"/>
  </r>
  <r>
    <s v="ORD-100151"/>
    <d v="2024-06-04T00:00:00"/>
    <s v="CUST-1625"/>
    <s v="Nisha Verma"/>
    <x v="1"/>
    <s v="Assam"/>
    <x v="2"/>
    <x v="4"/>
    <x v="12"/>
    <n v="2"/>
    <n v="300.29000000000002"/>
    <x v="0"/>
    <n v="540.52"/>
    <x v="150"/>
    <n v="138.03"/>
  </r>
  <r>
    <s v="ORD-100152"/>
    <d v="2024-09-17T00:00:00"/>
    <s v="CUST-1799"/>
    <s v="Ishaan Verma"/>
    <x v="3"/>
    <s v="Karnataka"/>
    <x v="1"/>
    <x v="3"/>
    <x v="13"/>
    <n v="3"/>
    <n v="23568.2"/>
    <x v="0"/>
    <n v="63634.14"/>
    <x v="151"/>
    <n v="15631.89"/>
  </r>
  <r>
    <s v="ORD-100153"/>
    <d v="2025-10-24T00:00:00"/>
    <s v="CUST-1296"/>
    <s v="Ananya Verma"/>
    <x v="3"/>
    <s v="Kerala"/>
    <x v="1"/>
    <x v="3"/>
    <x v="21"/>
    <n v="4"/>
    <n v="9676.01"/>
    <x v="2"/>
    <n v="32898.43"/>
    <x v="152"/>
    <n v="6247.18"/>
  </r>
  <r>
    <s v="ORD-100154"/>
    <d v="2024-08-25T00:00:00"/>
    <s v="CUST-1303"/>
    <s v="Diya Singh"/>
    <x v="0"/>
    <s v="Madhya Pradesh"/>
    <x v="1"/>
    <x v="3"/>
    <x v="21"/>
    <n v="8"/>
    <n v="5481.5"/>
    <x v="2"/>
    <n v="37274.199999999997"/>
    <x v="153"/>
    <n v="6498.33"/>
  </r>
  <r>
    <s v="ORD-100155"/>
    <d v="2025-03-11T00:00:00"/>
    <s v="CUST-1146"/>
    <s v="Vikram Reddy"/>
    <x v="1"/>
    <s v="Jharkhand"/>
    <x v="1"/>
    <x v="3"/>
    <x v="4"/>
    <n v="2"/>
    <n v="10426.450000000001"/>
    <x v="1"/>
    <n v="19810.259999999998"/>
    <x v="154"/>
    <n v="2742.28"/>
  </r>
  <r>
    <s v="ORD-100156"/>
    <d v="2025-12-25T00:00:00"/>
    <s v="CUST-1480"/>
    <s v="Ishaan Singh"/>
    <x v="3"/>
    <s v="Tamil Nadu"/>
    <x v="2"/>
    <x v="5"/>
    <x v="6"/>
    <n v="5"/>
    <n v="111.43"/>
    <x v="1"/>
    <n v="529.29"/>
    <x v="155"/>
    <n v="69.06"/>
  </r>
  <r>
    <s v="ORD-100157"/>
    <d v="2024-06-11T00:00:00"/>
    <s v="CUST-1593"/>
    <s v="Nisha Reddy"/>
    <x v="2"/>
    <s v="Punjab"/>
    <x v="1"/>
    <x v="3"/>
    <x v="13"/>
    <n v="2"/>
    <n v="18179.72"/>
    <x v="1"/>
    <n v="34541.47"/>
    <x v="156"/>
    <n v="9401.32"/>
  </r>
  <r>
    <s v="ORD-100158"/>
    <d v="2025-03-02T00:00:00"/>
    <s v="CUST-1791"/>
    <s v="Aditya Verma"/>
    <x v="2"/>
    <s v="Punjab"/>
    <x v="1"/>
    <x v="3"/>
    <x v="4"/>
    <n v="1"/>
    <n v="11671.01"/>
    <x v="1"/>
    <n v="11087.46"/>
    <x v="157"/>
    <n v="1405.65"/>
  </r>
  <r>
    <s v="ORD-100159"/>
    <d v="2025-03-03T00:00:00"/>
    <s v="CUST-1704"/>
    <s v="Aditya Kumar"/>
    <x v="3"/>
    <s v="Telangana"/>
    <x v="0"/>
    <x v="0"/>
    <x v="15"/>
    <n v="6"/>
    <n v="60401.71"/>
    <x v="0"/>
    <n v="326169.23"/>
    <x v="158"/>
    <n v="53996.82"/>
  </r>
  <r>
    <s v="ORD-100160"/>
    <d v="2024-08-29T00:00:00"/>
    <s v="CUST-1554"/>
    <s v="Ananya Singh"/>
    <x v="2"/>
    <s v="Delhi"/>
    <x v="1"/>
    <x v="1"/>
    <x v="25"/>
    <n v="2"/>
    <n v="9709.0400000000009"/>
    <x v="1"/>
    <n v="18447.18"/>
    <x v="159"/>
    <n v="2623.52"/>
  </r>
  <r>
    <s v="ORD-100161"/>
    <d v="2025-05-03T00:00:00"/>
    <s v="CUST-1226"/>
    <s v="Aarav Sharma"/>
    <x v="0"/>
    <s v="Maharashtra"/>
    <x v="0"/>
    <x v="8"/>
    <x v="11"/>
    <n v="3"/>
    <n v="46916.11"/>
    <x v="2"/>
    <n v="119636.08"/>
    <x v="160"/>
    <n v="28642.16"/>
  </r>
  <r>
    <s v="ORD-100162"/>
    <d v="2024-05-14T00:00:00"/>
    <s v="CUST-1525"/>
    <s v="Aarav Kumar"/>
    <x v="2"/>
    <s v="Punjab"/>
    <x v="2"/>
    <x v="4"/>
    <x v="12"/>
    <n v="5"/>
    <n v="426.96"/>
    <x v="0"/>
    <n v="1921.32"/>
    <x v="161"/>
    <n v="201.42"/>
  </r>
  <r>
    <s v="ORD-100163"/>
    <d v="2024-01-17T00:00:00"/>
    <s v="CUST-1200"/>
    <s v="Diya Patel"/>
    <x v="2"/>
    <s v="Haryana"/>
    <x v="1"/>
    <x v="7"/>
    <x v="23"/>
    <n v="5"/>
    <n v="6841.24"/>
    <x v="2"/>
    <n v="29075.27"/>
    <x v="162"/>
    <n v="7814.93"/>
  </r>
  <r>
    <s v="ORD-100164"/>
    <d v="2025-07-15T00:00:00"/>
    <s v="CUST-1430"/>
    <s v="Rahul Sharma"/>
    <x v="0"/>
    <s v="Gujarat"/>
    <x v="1"/>
    <x v="7"/>
    <x v="10"/>
    <n v="10"/>
    <n v="8182.84"/>
    <x v="3"/>
    <n v="81828.399999999994"/>
    <x v="163"/>
    <n v="13413.64"/>
  </r>
  <r>
    <s v="ORD-100165"/>
    <d v="2024-08-10T00:00:00"/>
    <s v="CUST-1748"/>
    <s v="Rohan Kumar"/>
    <x v="3"/>
    <s v="Andhra Pradesh"/>
    <x v="1"/>
    <x v="7"/>
    <x v="10"/>
    <n v="1"/>
    <n v="8254.74"/>
    <x v="2"/>
    <n v="7016.53"/>
    <x v="164"/>
    <n v="1577.43"/>
  </r>
  <r>
    <s v="ORD-100166"/>
    <d v="2025-01-08T00:00:00"/>
    <s v="CUST-1654"/>
    <s v="Ananya Reddy"/>
    <x v="1"/>
    <s v="Odisha"/>
    <x v="2"/>
    <x v="5"/>
    <x v="7"/>
    <n v="5"/>
    <n v="328.65"/>
    <x v="2"/>
    <n v="1396.76"/>
    <x v="165"/>
    <n v="382.26"/>
  </r>
  <r>
    <s v="ORD-100167"/>
    <d v="2024-05-05T00:00:00"/>
    <s v="CUST-1393"/>
    <s v="Sneha Verma"/>
    <x v="0"/>
    <s v="Gujarat"/>
    <x v="0"/>
    <x v="8"/>
    <x v="26"/>
    <n v="1"/>
    <n v="82366.69"/>
    <x v="4"/>
    <n v="65893.350000000006"/>
    <x v="166"/>
    <n v="12205.78"/>
  </r>
  <r>
    <s v="ORD-100168"/>
    <d v="2025-11-18T00:00:00"/>
    <s v="CUST-1067"/>
    <s v="Ananya Patel"/>
    <x v="3"/>
    <s v="Tamil Nadu"/>
    <x v="1"/>
    <x v="3"/>
    <x v="13"/>
    <n v="2"/>
    <n v="19529.73"/>
    <x v="0"/>
    <n v="35153.51"/>
    <x v="167"/>
    <n v="5243.04"/>
  </r>
  <r>
    <s v="ORD-100169"/>
    <d v="2024-08-24T00:00:00"/>
    <s v="CUST-1018"/>
    <s v="Nisha Kumar"/>
    <x v="3"/>
    <s v="Telangana"/>
    <x v="0"/>
    <x v="2"/>
    <x v="9"/>
    <n v="2"/>
    <n v="2472.6"/>
    <x v="1"/>
    <n v="4697.9399999999996"/>
    <x v="168"/>
    <n v="882.75"/>
  </r>
  <r>
    <s v="ORD-100170"/>
    <d v="2025-03-25T00:00:00"/>
    <s v="CUST-1380"/>
    <s v="Vikram Singh"/>
    <x v="2"/>
    <s v="Uttarakhand"/>
    <x v="0"/>
    <x v="2"/>
    <x v="9"/>
    <n v="8"/>
    <n v="2596.14"/>
    <x v="1"/>
    <n v="19730.66"/>
    <x v="169"/>
    <n v="2182.64"/>
  </r>
  <r>
    <s v="ORD-100171"/>
    <d v="2025-03-19T00:00:00"/>
    <s v="CUST-1681"/>
    <s v="Aarav Singh"/>
    <x v="2"/>
    <s v="Delhi"/>
    <x v="0"/>
    <x v="8"/>
    <x v="17"/>
    <n v="2"/>
    <n v="71042.259999999995"/>
    <x v="1"/>
    <n v="134980.29"/>
    <x v="170"/>
    <n v="16823.740000000002"/>
  </r>
  <r>
    <s v="ORD-100172"/>
    <d v="2025-08-22T00:00:00"/>
    <s v="CUST-1121"/>
    <s v="Arjun Kumar"/>
    <x v="3"/>
    <s v="Telangana"/>
    <x v="1"/>
    <x v="7"/>
    <x v="10"/>
    <n v="1"/>
    <n v="6588.67"/>
    <x v="3"/>
    <n v="6588.67"/>
    <x v="171"/>
    <n v="1553.51"/>
  </r>
  <r>
    <s v="ORD-100173"/>
    <d v="2024-07-15T00:00:00"/>
    <s v="CUST-1058"/>
    <s v="Priya Rao"/>
    <x v="0"/>
    <s v="Madhya Pradesh"/>
    <x v="1"/>
    <x v="1"/>
    <x v="3"/>
    <n v="2"/>
    <n v="6560.52"/>
    <x v="3"/>
    <n v="13121.04"/>
    <x v="172"/>
    <n v="2318.89"/>
  </r>
  <r>
    <s v="ORD-100174"/>
    <d v="2024-11-25T00:00:00"/>
    <s v="CUST-1121"/>
    <s v="Ishaan Verma"/>
    <x v="3"/>
    <s v="Andhra Pradesh"/>
    <x v="1"/>
    <x v="7"/>
    <x v="20"/>
    <n v="1"/>
    <n v="8718.01"/>
    <x v="3"/>
    <n v="8718.01"/>
    <x v="173"/>
    <n v="1787.32"/>
  </r>
  <r>
    <s v="ORD-100175"/>
    <d v="2025-03-02T00:00:00"/>
    <s v="CUST-1709"/>
    <s v="Aditya Reddy"/>
    <x v="2"/>
    <s v="Haryana"/>
    <x v="2"/>
    <x v="5"/>
    <x v="19"/>
    <n v="1"/>
    <n v="156.1"/>
    <x v="1"/>
    <n v="148.29"/>
    <x v="174"/>
    <n v="28.43"/>
  </r>
  <r>
    <s v="ORD-100176"/>
    <d v="2025-04-04T00:00:00"/>
    <s v="CUST-1128"/>
    <s v="Vikram Rao"/>
    <x v="3"/>
    <s v="Tamil Nadu"/>
    <x v="2"/>
    <x v="4"/>
    <x v="12"/>
    <n v="2"/>
    <n v="414.24"/>
    <x v="0"/>
    <n v="745.63"/>
    <x v="175"/>
    <n v="76.48"/>
  </r>
  <r>
    <s v="ORD-100177"/>
    <d v="2025-09-12T00:00:00"/>
    <s v="CUST-1309"/>
    <s v="Diya Sharma"/>
    <x v="2"/>
    <s v="Delhi"/>
    <x v="2"/>
    <x v="4"/>
    <x v="5"/>
    <n v="3"/>
    <n v="449.21"/>
    <x v="0"/>
    <n v="1212.8699999999999"/>
    <x v="176"/>
    <n v="236.45"/>
  </r>
  <r>
    <s v="ORD-100178"/>
    <d v="2025-07-09T00:00:00"/>
    <s v="CUST-1518"/>
    <s v="Meera Verma"/>
    <x v="0"/>
    <s v="Madhya Pradesh"/>
    <x v="1"/>
    <x v="1"/>
    <x v="25"/>
    <n v="4"/>
    <n v="12113.75"/>
    <x v="4"/>
    <n v="38764"/>
    <x v="177"/>
    <n v="7264.74"/>
  </r>
  <r>
    <s v="ORD-100179"/>
    <d v="2024-09-21T00:00:00"/>
    <s v="CUST-1458"/>
    <s v="Diya Singh"/>
    <x v="1"/>
    <s v="Jharkhand"/>
    <x v="2"/>
    <x v="4"/>
    <x v="16"/>
    <n v="4"/>
    <n v="771.6"/>
    <x v="3"/>
    <n v="3086.4"/>
    <x v="178"/>
    <n v="562.01"/>
  </r>
  <r>
    <s v="ORD-100180"/>
    <d v="2024-12-19T00:00:00"/>
    <s v="CUST-1720"/>
    <s v="Aarav Patel"/>
    <x v="3"/>
    <s v="Andhra Pradesh"/>
    <x v="1"/>
    <x v="3"/>
    <x v="13"/>
    <n v="5"/>
    <n v="26465.99"/>
    <x v="1"/>
    <n v="125713.45"/>
    <x v="179"/>
    <n v="33639.050000000003"/>
  </r>
  <r>
    <s v="ORD-100181"/>
    <d v="2025-11-29T00:00:00"/>
    <s v="CUST-1562"/>
    <s v="Ishaan Rao"/>
    <x v="0"/>
    <s v="Maharashtra"/>
    <x v="2"/>
    <x v="4"/>
    <x v="16"/>
    <n v="2"/>
    <n v="522.97"/>
    <x v="1"/>
    <n v="993.64"/>
    <x v="180"/>
    <n v="127.99"/>
  </r>
  <r>
    <s v="ORD-100182"/>
    <d v="2024-03-05T00:00:00"/>
    <s v="CUST-1190"/>
    <s v="Vikram Singh"/>
    <x v="3"/>
    <s v="Tamil Nadu"/>
    <x v="2"/>
    <x v="5"/>
    <x v="6"/>
    <n v="6"/>
    <n v="162.94"/>
    <x v="3"/>
    <n v="977.64"/>
    <x v="181"/>
    <n v="248.42"/>
  </r>
  <r>
    <s v="ORD-100183"/>
    <d v="2025-01-22T00:00:00"/>
    <s v="CUST-1401"/>
    <s v="Nisha Rao"/>
    <x v="1"/>
    <s v="Assam"/>
    <x v="1"/>
    <x v="3"/>
    <x v="4"/>
    <n v="6"/>
    <n v="13382.41"/>
    <x v="0"/>
    <n v="72265.009999999995"/>
    <x v="182"/>
    <n v="16937.62"/>
  </r>
  <r>
    <s v="ORD-100184"/>
    <d v="2024-05-22T00:00:00"/>
    <s v="CUST-1509"/>
    <s v="Sneha Singh"/>
    <x v="1"/>
    <s v="Assam"/>
    <x v="2"/>
    <x v="6"/>
    <x v="22"/>
    <n v="1"/>
    <n v="760.49"/>
    <x v="3"/>
    <n v="760.49"/>
    <x v="183"/>
    <n v="123.06"/>
  </r>
  <r>
    <s v="ORD-100185"/>
    <d v="2025-09-25T00:00:00"/>
    <s v="CUST-1727"/>
    <s v="Rohan Verma"/>
    <x v="3"/>
    <s v="Telangana"/>
    <x v="2"/>
    <x v="6"/>
    <x v="22"/>
    <n v="1"/>
    <n v="223.36"/>
    <x v="2"/>
    <n v="189.86"/>
    <x v="184"/>
    <n v="39.200000000000003"/>
  </r>
  <r>
    <s v="ORD-100186"/>
    <d v="2024-03-29T00:00:00"/>
    <s v="CUST-1100"/>
    <s v="Rohan Reddy"/>
    <x v="2"/>
    <s v="Uttar Pradesh"/>
    <x v="0"/>
    <x v="8"/>
    <x v="26"/>
    <n v="3"/>
    <n v="84508.05"/>
    <x v="1"/>
    <n v="240847.94"/>
    <x v="185"/>
    <n v="53524.22"/>
  </r>
  <r>
    <s v="ORD-100187"/>
    <d v="2024-07-15T00:00:00"/>
    <s v="CUST-1274"/>
    <s v="Nisha Rao"/>
    <x v="1"/>
    <s v="Bihar"/>
    <x v="1"/>
    <x v="3"/>
    <x v="4"/>
    <n v="2"/>
    <n v="8658.06"/>
    <x v="3"/>
    <n v="17316.12"/>
    <x v="186"/>
    <n v="2388.9"/>
  </r>
  <r>
    <s v="ORD-100188"/>
    <d v="2025-10-28T00:00:00"/>
    <s v="CUST-1572"/>
    <s v="Aarav Rao"/>
    <x v="0"/>
    <s v="Maharashtra"/>
    <x v="0"/>
    <x v="2"/>
    <x v="14"/>
    <n v="3"/>
    <n v="1055.6400000000001"/>
    <x v="2"/>
    <n v="2691.88"/>
    <x v="187"/>
    <n v="752.61"/>
  </r>
  <r>
    <s v="ORD-100189"/>
    <d v="2024-02-11T00:00:00"/>
    <s v="CUST-1632"/>
    <s v="Rahul Patel"/>
    <x v="0"/>
    <s v="Rajasthan"/>
    <x v="0"/>
    <x v="2"/>
    <x v="2"/>
    <n v="1"/>
    <n v="4770.54"/>
    <x v="1"/>
    <n v="4532.01"/>
    <x v="188"/>
    <n v="980.67"/>
  </r>
  <r>
    <s v="ORD-100190"/>
    <d v="2025-04-02T00:00:00"/>
    <s v="CUST-1708"/>
    <s v="Arjun Singh"/>
    <x v="3"/>
    <s v="Kerala"/>
    <x v="0"/>
    <x v="8"/>
    <x v="11"/>
    <n v="8"/>
    <n v="60669.37"/>
    <x v="0"/>
    <n v="436819.46"/>
    <x v="189"/>
    <n v="78752.75"/>
  </r>
  <r>
    <s v="ORD-100191"/>
    <d v="2025-03-22T00:00:00"/>
    <s v="CUST-1146"/>
    <s v="Rohan Patel"/>
    <x v="3"/>
    <s v="Andhra Pradesh"/>
    <x v="2"/>
    <x v="5"/>
    <x v="19"/>
    <n v="1"/>
    <n v="339.82"/>
    <x v="2"/>
    <n v="288.85000000000002"/>
    <x v="190"/>
    <n v="46.46"/>
  </r>
  <r>
    <s v="ORD-100192"/>
    <d v="2024-04-04T00:00:00"/>
    <s v="CUST-1216"/>
    <s v="Ishaan Verma"/>
    <x v="1"/>
    <s v="Bihar"/>
    <x v="2"/>
    <x v="5"/>
    <x v="6"/>
    <n v="3"/>
    <n v="166.87"/>
    <x v="3"/>
    <n v="500.61"/>
    <x v="191"/>
    <n v="118.72"/>
  </r>
  <r>
    <s v="ORD-100193"/>
    <d v="2025-01-19T00:00:00"/>
    <s v="CUST-1381"/>
    <s v="Aditya Patel"/>
    <x v="1"/>
    <s v="Bihar"/>
    <x v="0"/>
    <x v="8"/>
    <x v="26"/>
    <n v="4"/>
    <n v="77273.88"/>
    <x v="2"/>
    <n v="262731.19"/>
    <x v="192"/>
    <n v="32542.54"/>
  </r>
  <r>
    <s v="ORD-100194"/>
    <d v="2024-07-10T00:00:00"/>
    <s v="CUST-1580"/>
    <s v="Ishaan Reddy"/>
    <x v="2"/>
    <s v="Uttar Pradesh"/>
    <x v="2"/>
    <x v="6"/>
    <x v="22"/>
    <n v="1"/>
    <n v="555.96"/>
    <x v="1"/>
    <n v="528.16"/>
    <x v="193"/>
    <n v="134.77000000000001"/>
  </r>
  <r>
    <s v="ORD-100195"/>
    <d v="2024-07-13T00:00:00"/>
    <s v="CUST-1562"/>
    <s v="Rahul Reddy"/>
    <x v="0"/>
    <s v="Maharashtra"/>
    <x v="2"/>
    <x v="5"/>
    <x v="6"/>
    <n v="2"/>
    <n v="126.53"/>
    <x v="4"/>
    <n v="202.45"/>
    <x v="194"/>
    <n v="38.57"/>
  </r>
  <r>
    <s v="ORD-100196"/>
    <d v="2025-04-27T00:00:00"/>
    <s v="CUST-1146"/>
    <s v="Ishaan Rao"/>
    <x v="0"/>
    <s v="Madhya Pradesh"/>
    <x v="0"/>
    <x v="8"/>
    <x v="11"/>
    <n v="2"/>
    <n v="63325.42"/>
    <x v="0"/>
    <n v="113985.76"/>
    <x v="195"/>
    <n v="21671.59"/>
  </r>
  <r>
    <s v="ORD-100197"/>
    <d v="2024-11-29T00:00:00"/>
    <s v="CUST-1523"/>
    <s v="Rahul Verma"/>
    <x v="2"/>
    <s v="Uttar Pradesh"/>
    <x v="1"/>
    <x v="3"/>
    <x v="21"/>
    <n v="4"/>
    <n v="8421.48"/>
    <x v="1"/>
    <n v="32001.62"/>
    <x v="196"/>
    <n v="3799.33"/>
  </r>
  <r>
    <s v="ORD-100198"/>
    <d v="2025-12-23T00:00:00"/>
    <s v="CUST-1755"/>
    <s v="Kavya Kumar"/>
    <x v="1"/>
    <s v="Odisha"/>
    <x v="2"/>
    <x v="4"/>
    <x v="12"/>
    <n v="4"/>
    <n v="499.16"/>
    <x v="0"/>
    <n v="1796.98"/>
    <x v="197"/>
    <n v="236.87"/>
  </r>
  <r>
    <s v="ORD-100199"/>
    <d v="2024-06-09T00:00:00"/>
    <s v="CUST-1746"/>
    <s v="Arjun Rao"/>
    <x v="1"/>
    <s v="Odisha"/>
    <x v="2"/>
    <x v="5"/>
    <x v="6"/>
    <n v="3"/>
    <n v="156.58000000000001"/>
    <x v="3"/>
    <n v="469.74"/>
    <x v="198"/>
    <n v="52.42"/>
  </r>
  <r>
    <s v="ORD-100200"/>
    <d v="2024-07-19T00:00:00"/>
    <s v="CUST-1444"/>
    <s v="Ishaan Patel"/>
    <x v="2"/>
    <s v="Punjab"/>
    <x v="2"/>
    <x v="5"/>
    <x v="7"/>
    <n v="1"/>
    <n v="123.26"/>
    <x v="1"/>
    <n v="117.1"/>
    <x v="199"/>
    <n v="20.55"/>
  </r>
  <r>
    <s v="ORD-100201"/>
    <d v="2025-10-26T00:00:00"/>
    <s v="CUST-1438"/>
    <s v="Vikram Sharma"/>
    <x v="2"/>
    <s v="Uttar Pradesh"/>
    <x v="1"/>
    <x v="3"/>
    <x v="13"/>
    <n v="1"/>
    <n v="22859.61"/>
    <x v="3"/>
    <n v="22859.61"/>
    <x v="200"/>
    <n v="2914.72"/>
  </r>
  <r>
    <s v="ORD-100202"/>
    <d v="2025-03-21T00:00:00"/>
    <s v="CUST-1136"/>
    <s v="Rohan Rao"/>
    <x v="3"/>
    <s v="Kerala"/>
    <x v="0"/>
    <x v="8"/>
    <x v="17"/>
    <n v="1"/>
    <n v="80135.62"/>
    <x v="1"/>
    <n v="76128.84"/>
    <x v="201"/>
    <n v="20100.189999999999"/>
  </r>
  <r>
    <s v="ORD-100203"/>
    <d v="2025-06-10T00:00:00"/>
    <s v="CUST-1789"/>
    <s v="Nisha Sharma"/>
    <x v="3"/>
    <s v="Tamil Nadu"/>
    <x v="2"/>
    <x v="4"/>
    <x v="12"/>
    <n v="3"/>
    <n v="602.69000000000005"/>
    <x v="1"/>
    <n v="1717.67"/>
    <x v="202"/>
    <n v="433.71"/>
  </r>
  <r>
    <s v="ORD-100204"/>
    <d v="2025-04-11T00:00:00"/>
    <s v="CUST-1628"/>
    <s v="Rahul Rao"/>
    <x v="1"/>
    <s v="West Bengal"/>
    <x v="1"/>
    <x v="7"/>
    <x v="10"/>
    <n v="5"/>
    <n v="4880.2"/>
    <x v="3"/>
    <n v="24401"/>
    <x v="203"/>
    <n v="6355.04"/>
  </r>
  <r>
    <s v="ORD-100205"/>
    <d v="2025-11-10T00:00:00"/>
    <s v="CUST-1181"/>
    <s v="Meera Verma"/>
    <x v="2"/>
    <s v="Haryana"/>
    <x v="2"/>
    <x v="5"/>
    <x v="19"/>
    <n v="1"/>
    <n v="204.97"/>
    <x v="0"/>
    <n v="184.47"/>
    <x v="204"/>
    <n v="26.56"/>
  </r>
  <r>
    <s v="ORD-100206"/>
    <d v="2025-10-10T00:00:00"/>
    <s v="CUST-1355"/>
    <s v="Diya Patel"/>
    <x v="3"/>
    <s v="Kerala"/>
    <x v="0"/>
    <x v="8"/>
    <x v="26"/>
    <n v="1"/>
    <n v="75183.11"/>
    <x v="2"/>
    <n v="63905.64"/>
    <x v="205"/>
    <n v="10189"/>
  </r>
  <r>
    <s v="ORD-100207"/>
    <d v="2024-08-09T00:00:00"/>
    <s v="CUST-1602"/>
    <s v="Sneha Kumar"/>
    <x v="3"/>
    <s v="Tamil Nadu"/>
    <x v="1"/>
    <x v="7"/>
    <x v="23"/>
    <n v="1"/>
    <n v="5814.91"/>
    <x v="2"/>
    <n v="4942.67"/>
    <x v="206"/>
    <n v="1359.18"/>
  </r>
  <r>
    <s v="ORD-100208"/>
    <d v="2025-08-26T00:00:00"/>
    <s v="CUST-1512"/>
    <s v="Priya Sharma"/>
    <x v="2"/>
    <s v="Uttar Pradesh"/>
    <x v="0"/>
    <x v="0"/>
    <x v="0"/>
    <n v="2"/>
    <n v="31216.48"/>
    <x v="3"/>
    <n v="62432.959999999999"/>
    <x v="207"/>
    <n v="12325.5"/>
  </r>
  <r>
    <s v="ORD-100209"/>
    <d v="2025-01-31T00:00:00"/>
    <s v="CUST-1320"/>
    <s v="Priya Sharma"/>
    <x v="3"/>
    <s v="Andhra Pradesh"/>
    <x v="1"/>
    <x v="7"/>
    <x v="23"/>
    <n v="1"/>
    <n v="4583.74"/>
    <x v="0"/>
    <n v="4125.37"/>
    <x v="208"/>
    <n v="802.58"/>
  </r>
  <r>
    <s v="ORD-100210"/>
    <d v="2025-10-04T00:00:00"/>
    <s v="CUST-1390"/>
    <s v="Rahul Rao"/>
    <x v="3"/>
    <s v="Kerala"/>
    <x v="0"/>
    <x v="2"/>
    <x v="9"/>
    <n v="4"/>
    <n v="3237.58"/>
    <x v="2"/>
    <n v="11007.77"/>
    <x v="209"/>
    <n v="1676.2"/>
  </r>
  <r>
    <s v="ORD-100211"/>
    <d v="2024-01-28T00:00:00"/>
    <s v="CUST-1149"/>
    <s v="Diya Singh"/>
    <x v="0"/>
    <s v="Madhya Pradesh"/>
    <x v="1"/>
    <x v="7"/>
    <x v="23"/>
    <n v="5"/>
    <n v="4246.76"/>
    <x v="3"/>
    <n v="21233.8"/>
    <x v="210"/>
    <n v="5293.59"/>
  </r>
  <r>
    <s v="ORD-100212"/>
    <d v="2024-03-01T00:00:00"/>
    <s v="CUST-1294"/>
    <s v="Ananya Sharma"/>
    <x v="2"/>
    <s v="Haryana"/>
    <x v="0"/>
    <x v="0"/>
    <x v="0"/>
    <n v="2"/>
    <n v="24237.48"/>
    <x v="1"/>
    <n v="46051.21"/>
    <x v="211"/>
    <n v="5129.99"/>
  </r>
  <r>
    <s v="ORD-100213"/>
    <d v="2025-02-23T00:00:00"/>
    <s v="CUST-1424"/>
    <s v="Rahul Reddy"/>
    <x v="2"/>
    <s v="Uttar Pradesh"/>
    <x v="1"/>
    <x v="1"/>
    <x v="25"/>
    <n v="2"/>
    <n v="10133.08"/>
    <x v="0"/>
    <n v="18239.54"/>
    <x v="212"/>
    <n v="2261.87"/>
  </r>
  <r>
    <s v="ORD-100214"/>
    <d v="2024-07-24T00:00:00"/>
    <s v="CUST-1590"/>
    <s v="Aarav Reddy"/>
    <x v="3"/>
    <s v="Tamil Nadu"/>
    <x v="2"/>
    <x v="5"/>
    <x v="7"/>
    <n v="3"/>
    <n v="134.19"/>
    <x v="1"/>
    <n v="382.44"/>
    <x v="213"/>
    <n v="40.229999999999997"/>
  </r>
  <r>
    <s v="ORD-100215"/>
    <d v="2024-08-15T00:00:00"/>
    <s v="CUST-1483"/>
    <s v="Kavya Kumar"/>
    <x v="2"/>
    <s v="Haryana"/>
    <x v="2"/>
    <x v="5"/>
    <x v="6"/>
    <n v="2"/>
    <n v="106.01"/>
    <x v="3"/>
    <n v="212.02"/>
    <x v="214"/>
    <n v="31.05"/>
  </r>
  <r>
    <s v="ORD-100216"/>
    <d v="2025-12-20T00:00:00"/>
    <s v="CUST-1595"/>
    <s v="Vikram Rao"/>
    <x v="3"/>
    <s v="Kerala"/>
    <x v="1"/>
    <x v="7"/>
    <x v="23"/>
    <n v="2"/>
    <n v="5804.64"/>
    <x v="0"/>
    <n v="10448.35"/>
    <x v="215"/>
    <n v="2024.37"/>
  </r>
  <r>
    <s v="ORD-100217"/>
    <d v="2024-02-27T00:00:00"/>
    <s v="CUST-1073"/>
    <s v="Rahul Kumar"/>
    <x v="0"/>
    <s v="Goa"/>
    <x v="1"/>
    <x v="3"/>
    <x v="21"/>
    <n v="1"/>
    <n v="4844.46"/>
    <x v="0"/>
    <n v="4360.01"/>
    <x v="216"/>
    <n v="1121.03"/>
  </r>
  <r>
    <s v="ORD-100218"/>
    <d v="2024-01-19T00:00:00"/>
    <s v="CUST-1625"/>
    <s v="Diya Rao"/>
    <x v="2"/>
    <s v="Punjab"/>
    <x v="1"/>
    <x v="1"/>
    <x v="1"/>
    <n v="6"/>
    <n v="10827.43"/>
    <x v="0"/>
    <n v="58468.12"/>
    <x v="217"/>
    <n v="14905.34"/>
  </r>
  <r>
    <s v="ORD-100219"/>
    <d v="2024-11-08T00:00:00"/>
    <s v="CUST-1293"/>
    <s v="Priya Rao"/>
    <x v="2"/>
    <s v="Haryana"/>
    <x v="0"/>
    <x v="8"/>
    <x v="26"/>
    <n v="6"/>
    <n v="77070.69"/>
    <x v="1"/>
    <n v="439302.93"/>
    <x v="218"/>
    <n v="118646.95"/>
  </r>
  <r>
    <s v="ORD-100220"/>
    <d v="2025-04-18T00:00:00"/>
    <s v="CUST-1527"/>
    <s v="Aditya Sharma"/>
    <x v="1"/>
    <s v="Odisha"/>
    <x v="2"/>
    <x v="4"/>
    <x v="12"/>
    <n v="1"/>
    <n v="648.38"/>
    <x v="0"/>
    <n v="583.54"/>
    <x v="219"/>
    <n v="144.11000000000001"/>
  </r>
  <r>
    <s v="ORD-100221"/>
    <d v="2024-08-17T00:00:00"/>
    <s v="CUST-1377"/>
    <s v="Nisha Reddy"/>
    <x v="2"/>
    <s v="Uttarakhand"/>
    <x v="2"/>
    <x v="6"/>
    <x v="22"/>
    <n v="2"/>
    <n v="246.38"/>
    <x v="3"/>
    <n v="492.76"/>
    <x v="220"/>
    <n v="77.23"/>
  </r>
  <r>
    <s v="ORD-100222"/>
    <d v="2025-07-14T00:00:00"/>
    <s v="CUST-1608"/>
    <s v="Vikram Verma"/>
    <x v="0"/>
    <s v="Rajasthan"/>
    <x v="0"/>
    <x v="2"/>
    <x v="14"/>
    <n v="2"/>
    <n v="1063.4000000000001"/>
    <x v="4"/>
    <n v="1701.44"/>
    <x v="221"/>
    <n v="260.83999999999997"/>
  </r>
  <r>
    <s v="ORD-100223"/>
    <d v="2024-07-22T00:00:00"/>
    <s v="CUST-1289"/>
    <s v="Diya Singh"/>
    <x v="3"/>
    <s v="Andhra Pradesh"/>
    <x v="1"/>
    <x v="7"/>
    <x v="10"/>
    <n v="2"/>
    <n v="6976.58"/>
    <x v="0"/>
    <n v="12557.84"/>
    <x v="222"/>
    <n v="1458.57"/>
  </r>
  <r>
    <s v="ORD-100224"/>
    <d v="2024-10-04T00:00:00"/>
    <s v="CUST-1663"/>
    <s v="Sneha Singh"/>
    <x v="0"/>
    <s v="Rajasthan"/>
    <x v="0"/>
    <x v="8"/>
    <x v="11"/>
    <n v="3"/>
    <n v="59479.91"/>
    <x v="0"/>
    <n v="160595.76"/>
    <x v="223"/>
    <n v="41738.620000000003"/>
  </r>
  <r>
    <s v="ORD-100225"/>
    <d v="2025-10-20T00:00:00"/>
    <s v="CUST-1111"/>
    <s v="Vikram Singh"/>
    <x v="3"/>
    <s v="Karnataka"/>
    <x v="1"/>
    <x v="1"/>
    <x v="3"/>
    <n v="2"/>
    <n v="5282.87"/>
    <x v="1"/>
    <n v="10037.450000000001"/>
    <x v="224"/>
    <n v="2271.8200000000002"/>
  </r>
  <r>
    <s v="ORD-100226"/>
    <d v="2024-03-01T00:00:00"/>
    <s v="CUST-1508"/>
    <s v="Vikram Sharma"/>
    <x v="3"/>
    <s v="Andhra Pradesh"/>
    <x v="1"/>
    <x v="3"/>
    <x v="13"/>
    <n v="3"/>
    <n v="23477.19"/>
    <x v="2"/>
    <n v="59866.83"/>
    <x v="225"/>
    <n v="11923.15"/>
  </r>
  <r>
    <s v="ORD-100227"/>
    <d v="2024-04-22T00:00:00"/>
    <s v="CUST-1425"/>
    <s v="Kavya Singh"/>
    <x v="1"/>
    <s v="Assam"/>
    <x v="2"/>
    <x v="4"/>
    <x v="16"/>
    <n v="3"/>
    <n v="610.91"/>
    <x v="0"/>
    <n v="1649.46"/>
    <x v="226"/>
    <n v="318.66000000000003"/>
  </r>
  <r>
    <s v="ORD-100228"/>
    <d v="2024-08-26T00:00:00"/>
    <s v="CUST-1649"/>
    <s v="Arjun Reddy"/>
    <x v="0"/>
    <s v="Maharashtra"/>
    <x v="2"/>
    <x v="4"/>
    <x v="12"/>
    <n v="4"/>
    <n v="345.7"/>
    <x v="1"/>
    <n v="1313.66"/>
    <x v="227"/>
    <n v="342.93"/>
  </r>
  <r>
    <s v="ORD-100229"/>
    <d v="2025-10-16T00:00:00"/>
    <s v="CUST-1716"/>
    <s v="Kavya Kumar"/>
    <x v="1"/>
    <s v="Jharkhand"/>
    <x v="0"/>
    <x v="0"/>
    <x v="18"/>
    <n v="3"/>
    <n v="36797.21"/>
    <x v="3"/>
    <n v="110391.63"/>
    <x v="228"/>
    <n v="27058.95"/>
  </r>
  <r>
    <s v="ORD-100230"/>
    <d v="2024-11-22T00:00:00"/>
    <s v="CUST-1281"/>
    <s v="Meera Reddy"/>
    <x v="2"/>
    <s v="Uttar Pradesh"/>
    <x v="0"/>
    <x v="2"/>
    <x v="9"/>
    <n v="1"/>
    <n v="2896.68"/>
    <x v="3"/>
    <n v="2896.68"/>
    <x v="229"/>
    <n v="682.41"/>
  </r>
  <r>
    <s v="ORD-100231"/>
    <d v="2025-05-14T00:00:00"/>
    <s v="CUST-1252"/>
    <s v="Sneha Reddy"/>
    <x v="2"/>
    <s v="Uttarakhand"/>
    <x v="0"/>
    <x v="8"/>
    <x v="17"/>
    <n v="3"/>
    <n v="95668.83"/>
    <x v="2"/>
    <n v="243955.52"/>
    <x v="230"/>
    <n v="60277.24"/>
  </r>
  <r>
    <s v="ORD-100232"/>
    <d v="2025-02-23T00:00:00"/>
    <s v="CUST-1561"/>
    <s v="Arjun Verma"/>
    <x v="0"/>
    <s v="Madhya Pradesh"/>
    <x v="2"/>
    <x v="4"/>
    <x v="12"/>
    <n v="2"/>
    <n v="336.89"/>
    <x v="2"/>
    <n v="572.71"/>
    <x v="231"/>
    <n v="106.07"/>
  </r>
  <r>
    <s v="ORD-100233"/>
    <d v="2024-04-30T00:00:00"/>
    <s v="CUST-1124"/>
    <s v="Kavya Rao"/>
    <x v="2"/>
    <s v="Haryana"/>
    <x v="2"/>
    <x v="5"/>
    <x v="19"/>
    <n v="1"/>
    <n v="432.11"/>
    <x v="2"/>
    <n v="367.29"/>
    <x v="232"/>
    <n v="56.86"/>
  </r>
  <r>
    <s v="ORD-100234"/>
    <d v="2025-07-29T00:00:00"/>
    <s v="CUST-1299"/>
    <s v="Priya Reddy"/>
    <x v="0"/>
    <s v="Madhya Pradesh"/>
    <x v="1"/>
    <x v="1"/>
    <x v="3"/>
    <n v="1"/>
    <n v="5790.73"/>
    <x v="1"/>
    <n v="5501.19"/>
    <x v="233"/>
    <n v="735.35"/>
  </r>
  <r>
    <s v="ORD-100235"/>
    <d v="2025-08-22T00:00:00"/>
    <s v="CUST-1482"/>
    <s v="Ananya Patel"/>
    <x v="3"/>
    <s v="Karnataka"/>
    <x v="0"/>
    <x v="2"/>
    <x v="9"/>
    <n v="8"/>
    <n v="1578.79"/>
    <x v="3"/>
    <n v="12630.32"/>
    <x v="234"/>
    <n v="1580.1"/>
  </r>
  <r>
    <s v="ORD-100236"/>
    <d v="2025-11-17T00:00:00"/>
    <s v="CUST-1167"/>
    <s v="Rahul Reddy"/>
    <x v="2"/>
    <s v="Punjab"/>
    <x v="1"/>
    <x v="3"/>
    <x v="21"/>
    <n v="4"/>
    <n v="9159.11"/>
    <x v="1"/>
    <n v="34804.620000000003"/>
    <x v="235"/>
    <n v="8292.06"/>
  </r>
  <r>
    <s v="ORD-100237"/>
    <d v="2025-03-08T00:00:00"/>
    <s v="CUST-1050"/>
    <s v="Sneha Rao"/>
    <x v="3"/>
    <s v="Telangana"/>
    <x v="0"/>
    <x v="8"/>
    <x v="11"/>
    <n v="4"/>
    <n v="60604.54"/>
    <x v="2"/>
    <n v="206055.44"/>
    <x v="236"/>
    <n v="20771.77"/>
  </r>
  <r>
    <s v="ORD-100238"/>
    <d v="2024-09-25T00:00:00"/>
    <s v="CUST-1080"/>
    <s v="Priya Patel"/>
    <x v="3"/>
    <s v="Tamil Nadu"/>
    <x v="2"/>
    <x v="5"/>
    <x v="19"/>
    <n v="1"/>
    <n v="249.8"/>
    <x v="0"/>
    <n v="224.82"/>
    <x v="237"/>
    <n v="40.04"/>
  </r>
  <r>
    <s v="ORD-100239"/>
    <d v="2025-08-07T00:00:00"/>
    <s v="CUST-1560"/>
    <s v="Ananya Singh"/>
    <x v="2"/>
    <s v="Punjab"/>
    <x v="0"/>
    <x v="2"/>
    <x v="2"/>
    <n v="6"/>
    <n v="4474.2299999999996"/>
    <x v="0"/>
    <n v="24160.84"/>
    <x v="238"/>
    <n v="5977.24"/>
  </r>
  <r>
    <s v="ORD-100240"/>
    <d v="2024-03-14T00:00:00"/>
    <s v="CUST-1792"/>
    <s v="Aditya Rao"/>
    <x v="3"/>
    <s v="Telangana"/>
    <x v="0"/>
    <x v="2"/>
    <x v="2"/>
    <n v="4"/>
    <n v="1882.7"/>
    <x v="4"/>
    <n v="6024.64"/>
    <x v="239"/>
    <n v="1376.69"/>
  </r>
  <r>
    <s v="ORD-100241"/>
    <d v="2024-05-05T00:00:00"/>
    <s v="CUST-1657"/>
    <s v="Aditya Singh"/>
    <x v="1"/>
    <s v="West Bengal"/>
    <x v="2"/>
    <x v="6"/>
    <x v="24"/>
    <n v="3"/>
    <n v="159.96"/>
    <x v="0"/>
    <n v="431.89"/>
    <x v="240"/>
    <n v="119.91"/>
  </r>
  <r>
    <s v="ORD-100242"/>
    <d v="2025-09-24T00:00:00"/>
    <s v="CUST-1641"/>
    <s v="Arjun Singh"/>
    <x v="1"/>
    <s v="West Bengal"/>
    <x v="2"/>
    <x v="4"/>
    <x v="16"/>
    <n v="1"/>
    <n v="391.44"/>
    <x v="3"/>
    <n v="391.44"/>
    <x v="241"/>
    <n v="47.18"/>
  </r>
  <r>
    <s v="ORD-100243"/>
    <d v="2025-08-12T00:00:00"/>
    <s v="CUST-1404"/>
    <s v="Rahul Patel"/>
    <x v="1"/>
    <s v="Odisha"/>
    <x v="1"/>
    <x v="3"/>
    <x v="13"/>
    <n v="10"/>
    <n v="23677.1"/>
    <x v="1"/>
    <n v="224932.45"/>
    <x v="242"/>
    <n v="41021.56"/>
  </r>
  <r>
    <s v="ORD-100244"/>
    <d v="2024-06-12T00:00:00"/>
    <s v="CUST-1239"/>
    <s v="Aditya Kumar"/>
    <x v="0"/>
    <s v="Goa"/>
    <x v="2"/>
    <x v="6"/>
    <x v="8"/>
    <n v="4"/>
    <n v="554.91"/>
    <x v="0"/>
    <n v="1997.68"/>
    <x v="243"/>
    <n v="458.91"/>
  </r>
  <r>
    <s v="ORD-100245"/>
    <d v="2024-09-04T00:00:00"/>
    <s v="CUST-1193"/>
    <s v="Arjun Rao"/>
    <x v="3"/>
    <s v="Tamil Nadu"/>
    <x v="1"/>
    <x v="7"/>
    <x v="20"/>
    <n v="2"/>
    <n v="5903.67"/>
    <x v="1"/>
    <n v="11216.97"/>
    <x v="244"/>
    <n v="1832.21"/>
  </r>
  <r>
    <s v="ORD-100246"/>
    <d v="2025-05-05T00:00:00"/>
    <s v="CUST-1433"/>
    <s v="Diya Reddy"/>
    <x v="1"/>
    <s v="West Bengal"/>
    <x v="1"/>
    <x v="7"/>
    <x v="23"/>
    <n v="5"/>
    <n v="4644.17"/>
    <x v="2"/>
    <n v="19737.72"/>
    <x v="245"/>
    <n v="5356.24"/>
  </r>
  <r>
    <s v="ORD-100247"/>
    <d v="2025-05-17T00:00:00"/>
    <s v="CUST-1672"/>
    <s v="Nisha Rao"/>
    <x v="0"/>
    <s v="Gujarat"/>
    <x v="2"/>
    <x v="4"/>
    <x v="5"/>
    <n v="2"/>
    <n v="310.58999999999997"/>
    <x v="2"/>
    <n v="528"/>
    <x v="246"/>
    <n v="126.48"/>
  </r>
  <r>
    <s v="ORD-100248"/>
    <d v="2024-03-06T00:00:00"/>
    <s v="CUST-1179"/>
    <s v="Vikram Patel"/>
    <x v="1"/>
    <s v="West Bengal"/>
    <x v="1"/>
    <x v="1"/>
    <x v="25"/>
    <n v="3"/>
    <n v="15844.52"/>
    <x v="4"/>
    <n v="38026.85"/>
    <x v="247"/>
    <n v="9449.94"/>
  </r>
  <r>
    <s v="ORD-100249"/>
    <d v="2024-05-12T00:00:00"/>
    <s v="CUST-1344"/>
    <s v="Rohan Verma"/>
    <x v="1"/>
    <s v="Assam"/>
    <x v="2"/>
    <x v="6"/>
    <x v="24"/>
    <n v="1"/>
    <n v="371.58"/>
    <x v="0"/>
    <n v="334.42"/>
    <x v="248"/>
    <n v="66.62"/>
  </r>
  <r>
    <s v="ORD-100250"/>
    <d v="2025-06-27T00:00:00"/>
    <s v="CUST-1560"/>
    <s v="Rahul Kumar"/>
    <x v="1"/>
    <s v="Bihar"/>
    <x v="1"/>
    <x v="1"/>
    <x v="25"/>
    <n v="2"/>
    <n v="17283.39"/>
    <x v="2"/>
    <n v="29381.759999999998"/>
    <x v="249"/>
    <n v="7039.68"/>
  </r>
  <r>
    <s v="ORD-100251"/>
    <d v="2024-02-21T00:00:00"/>
    <s v="CUST-1112"/>
    <s v="Rahul Kumar"/>
    <x v="3"/>
    <s v="Karnataka"/>
    <x v="0"/>
    <x v="2"/>
    <x v="14"/>
    <n v="1"/>
    <n v="1490.18"/>
    <x v="3"/>
    <n v="1490.18"/>
    <x v="250"/>
    <n v="311.47000000000003"/>
  </r>
  <r>
    <s v="ORD-100252"/>
    <d v="2024-11-26T00:00:00"/>
    <s v="CUST-1501"/>
    <s v="Vikram Reddy"/>
    <x v="0"/>
    <s v="Maharashtra"/>
    <x v="1"/>
    <x v="1"/>
    <x v="3"/>
    <n v="6"/>
    <n v="5518.27"/>
    <x v="0"/>
    <n v="29798.66"/>
    <x v="251"/>
    <n v="4092.72"/>
  </r>
  <r>
    <s v="ORD-100253"/>
    <d v="2025-07-06T00:00:00"/>
    <s v="CUST-1500"/>
    <s v="Aditya Verma"/>
    <x v="1"/>
    <s v="Assam"/>
    <x v="0"/>
    <x v="2"/>
    <x v="2"/>
    <n v="5"/>
    <n v="4373.21"/>
    <x v="0"/>
    <n v="19679.439999999999"/>
    <x v="252"/>
    <n v="3932.43"/>
  </r>
  <r>
    <s v="ORD-100254"/>
    <d v="2024-05-29T00:00:00"/>
    <s v="CUST-1755"/>
    <s v="Sneha Verma"/>
    <x v="0"/>
    <s v="Goa"/>
    <x v="2"/>
    <x v="6"/>
    <x v="22"/>
    <n v="3"/>
    <n v="567.83000000000004"/>
    <x v="2"/>
    <n v="1447.97"/>
    <x v="253"/>
    <n v="306.62"/>
  </r>
  <r>
    <s v="ORD-100255"/>
    <d v="2024-12-08T00:00:00"/>
    <s v="CUST-1061"/>
    <s v="Meera Kumar"/>
    <x v="3"/>
    <s v="Andhra Pradesh"/>
    <x v="0"/>
    <x v="2"/>
    <x v="9"/>
    <n v="2"/>
    <n v="1333.67"/>
    <x v="0"/>
    <n v="2400.61"/>
    <x v="254"/>
    <n v="513.71"/>
  </r>
  <r>
    <s v="ORD-100256"/>
    <d v="2025-02-26T00:00:00"/>
    <s v="CUST-1716"/>
    <s v="Rahul Patel"/>
    <x v="0"/>
    <s v="Goa"/>
    <x v="2"/>
    <x v="6"/>
    <x v="8"/>
    <n v="1"/>
    <n v="441.44"/>
    <x v="0"/>
    <n v="397.3"/>
    <x v="255"/>
    <n v="63.94"/>
  </r>
  <r>
    <s v="ORD-100257"/>
    <d v="2024-08-29T00:00:00"/>
    <s v="CUST-1491"/>
    <s v="Rohan Kumar"/>
    <x v="1"/>
    <s v="Odisha"/>
    <x v="1"/>
    <x v="3"/>
    <x v="13"/>
    <n v="2"/>
    <n v="28791.439999999999"/>
    <x v="0"/>
    <n v="51824.59"/>
    <x v="256"/>
    <n v="9306.59"/>
  </r>
  <r>
    <s v="ORD-100258"/>
    <d v="2024-11-18T00:00:00"/>
    <s v="CUST-1474"/>
    <s v="Priya Verma"/>
    <x v="2"/>
    <s v="Punjab"/>
    <x v="1"/>
    <x v="7"/>
    <x v="23"/>
    <n v="2"/>
    <n v="7431.66"/>
    <x v="2"/>
    <n v="12633.82"/>
    <x v="257"/>
    <n v="2306.71"/>
  </r>
  <r>
    <s v="ORD-100259"/>
    <d v="2025-10-24T00:00:00"/>
    <s v="CUST-1479"/>
    <s v="Meera Rao"/>
    <x v="2"/>
    <s v="Delhi"/>
    <x v="2"/>
    <x v="6"/>
    <x v="8"/>
    <n v="6"/>
    <n v="678.25"/>
    <x v="3"/>
    <n v="4069.5"/>
    <x v="258"/>
    <n v="753.58"/>
  </r>
  <r>
    <s v="ORD-100260"/>
    <d v="2024-11-23T00:00:00"/>
    <s v="CUST-1098"/>
    <s v="Rohan Verma"/>
    <x v="3"/>
    <s v="Telangana"/>
    <x v="2"/>
    <x v="6"/>
    <x v="24"/>
    <n v="1"/>
    <n v="237.76"/>
    <x v="2"/>
    <n v="202.1"/>
    <x v="259"/>
    <n v="48.22"/>
  </r>
  <r>
    <s v="ORD-100261"/>
    <d v="2025-01-16T00:00:00"/>
    <s v="CUST-1022"/>
    <s v="Nisha Sharma"/>
    <x v="2"/>
    <s v="Haryana"/>
    <x v="1"/>
    <x v="7"/>
    <x v="23"/>
    <n v="2"/>
    <n v="7927.19"/>
    <x v="1"/>
    <n v="15061.66"/>
    <x v="260"/>
    <n v="3962.3"/>
  </r>
  <r>
    <s v="ORD-100262"/>
    <d v="2024-06-10T00:00:00"/>
    <s v="CUST-1301"/>
    <s v="Ananya Reddy"/>
    <x v="1"/>
    <s v="Assam"/>
    <x v="2"/>
    <x v="6"/>
    <x v="8"/>
    <n v="1"/>
    <n v="696.68"/>
    <x v="2"/>
    <n v="592.17999999999995"/>
    <x v="261"/>
    <n v="100.84"/>
  </r>
  <r>
    <s v="ORD-100263"/>
    <d v="2025-11-22T00:00:00"/>
    <s v="CUST-1535"/>
    <s v="Arjun Rao"/>
    <x v="3"/>
    <s v="Tamil Nadu"/>
    <x v="1"/>
    <x v="3"/>
    <x v="21"/>
    <n v="2"/>
    <n v="4836.42"/>
    <x v="2"/>
    <n v="8221.91"/>
    <x v="262"/>
    <n v="1651.75"/>
  </r>
  <r>
    <s v="ORD-100264"/>
    <d v="2025-08-19T00:00:00"/>
    <s v="CUST-1188"/>
    <s v="Kavya Reddy"/>
    <x v="0"/>
    <s v="Rajasthan"/>
    <x v="1"/>
    <x v="1"/>
    <x v="25"/>
    <n v="4"/>
    <n v="17206.169999999998"/>
    <x v="3"/>
    <n v="68824.679999999993"/>
    <x v="263"/>
    <n v="9848.76"/>
  </r>
  <r>
    <s v="ORD-100265"/>
    <d v="2025-04-28T00:00:00"/>
    <s v="CUST-1304"/>
    <s v="Rahul Reddy"/>
    <x v="1"/>
    <s v="Odisha"/>
    <x v="2"/>
    <x v="6"/>
    <x v="8"/>
    <n v="2"/>
    <n v="508.36"/>
    <x v="0"/>
    <n v="915.05"/>
    <x v="264"/>
    <n v="247.63"/>
  </r>
  <r>
    <s v="ORD-100266"/>
    <d v="2025-12-05T00:00:00"/>
    <s v="CUST-1318"/>
    <s v="Rahul Verma"/>
    <x v="2"/>
    <s v="Punjab"/>
    <x v="2"/>
    <x v="4"/>
    <x v="12"/>
    <n v="1"/>
    <n v="306.73"/>
    <x v="1"/>
    <n v="291.39"/>
    <x v="265"/>
    <n v="65.31"/>
  </r>
  <r>
    <s v="ORD-100267"/>
    <d v="2025-07-06T00:00:00"/>
    <s v="CUST-1446"/>
    <s v="Ananya Kumar"/>
    <x v="2"/>
    <s v="Delhi"/>
    <x v="0"/>
    <x v="2"/>
    <x v="2"/>
    <n v="3"/>
    <n v="5716.29"/>
    <x v="4"/>
    <n v="13719.1"/>
    <x v="266"/>
    <n v="3241.69"/>
  </r>
  <r>
    <s v="ORD-100268"/>
    <d v="2025-05-26T00:00:00"/>
    <s v="CUST-1628"/>
    <s v="Ishaan Singh"/>
    <x v="2"/>
    <s v="Uttarakhand"/>
    <x v="0"/>
    <x v="8"/>
    <x v="26"/>
    <n v="2"/>
    <n v="81473.13"/>
    <x v="3"/>
    <n v="162946.26"/>
    <x v="267"/>
    <n v="42979.48"/>
  </r>
  <r>
    <s v="ORD-100269"/>
    <d v="2025-01-08T00:00:00"/>
    <s v="CUST-1628"/>
    <s v="Aditya Patel"/>
    <x v="0"/>
    <s v="Maharashtra"/>
    <x v="2"/>
    <x v="4"/>
    <x v="5"/>
    <n v="5"/>
    <n v="579.66999999999996"/>
    <x v="1"/>
    <n v="2753.43"/>
    <x v="268"/>
    <n v="521.17999999999995"/>
  </r>
  <r>
    <s v="ORD-100270"/>
    <d v="2024-10-30T00:00:00"/>
    <s v="CUST-1398"/>
    <s v="Aarav Patel"/>
    <x v="3"/>
    <s v="Karnataka"/>
    <x v="1"/>
    <x v="3"/>
    <x v="4"/>
    <n v="4"/>
    <n v="12121.55"/>
    <x v="0"/>
    <n v="43637.58"/>
    <x v="269"/>
    <n v="7822.68"/>
  </r>
  <r>
    <s v="ORD-100271"/>
    <d v="2025-03-04T00:00:00"/>
    <s v="CUST-1485"/>
    <s v="Nisha Verma"/>
    <x v="1"/>
    <s v="Bihar"/>
    <x v="1"/>
    <x v="3"/>
    <x v="4"/>
    <n v="2"/>
    <n v="13468.6"/>
    <x v="0"/>
    <n v="24243.48"/>
    <x v="270"/>
    <n v="3885.6"/>
  </r>
  <r>
    <s v="ORD-100272"/>
    <d v="2025-04-28T00:00:00"/>
    <s v="CUST-1046"/>
    <s v="Vikram Singh"/>
    <x v="1"/>
    <s v="Bihar"/>
    <x v="1"/>
    <x v="3"/>
    <x v="13"/>
    <n v="5"/>
    <n v="22093.9"/>
    <x v="1"/>
    <n v="104946.02"/>
    <x v="271"/>
    <n v="20420.32"/>
  </r>
  <r>
    <s v="ORD-100273"/>
    <d v="2025-07-28T00:00:00"/>
    <s v="CUST-1460"/>
    <s v="Sneha Reddy"/>
    <x v="1"/>
    <s v="Assam"/>
    <x v="0"/>
    <x v="2"/>
    <x v="2"/>
    <n v="2"/>
    <n v="4547.51"/>
    <x v="3"/>
    <n v="9095.02"/>
    <x v="272"/>
    <n v="2155.02"/>
  </r>
  <r>
    <s v="ORD-100274"/>
    <d v="2024-05-31T00:00:00"/>
    <s v="CUST-1213"/>
    <s v="Priya Reddy"/>
    <x v="1"/>
    <s v="West Bengal"/>
    <x v="1"/>
    <x v="7"/>
    <x v="23"/>
    <n v="3"/>
    <n v="5213.03"/>
    <x v="3"/>
    <n v="15639.09"/>
    <x v="273"/>
    <n v="2694.75"/>
  </r>
  <r>
    <s v="ORD-100275"/>
    <d v="2025-08-05T00:00:00"/>
    <s v="CUST-1489"/>
    <s v="Priya Sharma"/>
    <x v="0"/>
    <s v="Maharashtra"/>
    <x v="1"/>
    <x v="3"/>
    <x v="21"/>
    <n v="2"/>
    <n v="7608.56"/>
    <x v="1"/>
    <n v="14456.26"/>
    <x v="274"/>
    <n v="2350.5500000000002"/>
  </r>
  <r>
    <s v="ORD-100276"/>
    <d v="2025-04-20T00:00:00"/>
    <s v="CUST-1256"/>
    <s v="Kavya Verma"/>
    <x v="0"/>
    <s v="Rajasthan"/>
    <x v="0"/>
    <x v="0"/>
    <x v="0"/>
    <n v="4"/>
    <n v="25801.55"/>
    <x v="2"/>
    <n v="87725.27"/>
    <x v="275"/>
    <n v="19815.98"/>
  </r>
  <r>
    <s v="ORD-100277"/>
    <d v="2024-05-18T00:00:00"/>
    <s v="CUST-1103"/>
    <s v="Ananya Rao"/>
    <x v="2"/>
    <s v="Haryana"/>
    <x v="0"/>
    <x v="2"/>
    <x v="2"/>
    <n v="1"/>
    <n v="2506.0100000000002"/>
    <x v="3"/>
    <n v="2506.0100000000002"/>
    <x v="276"/>
    <n v="331.61"/>
  </r>
  <r>
    <s v="ORD-100278"/>
    <d v="2024-05-13T00:00:00"/>
    <s v="CUST-1114"/>
    <s v="Rohan Kumar"/>
    <x v="2"/>
    <s v="Delhi"/>
    <x v="2"/>
    <x v="4"/>
    <x v="5"/>
    <n v="1"/>
    <n v="557.72"/>
    <x v="0"/>
    <n v="501.95"/>
    <x v="277"/>
    <n v="127.83"/>
  </r>
  <r>
    <s v="ORD-100279"/>
    <d v="2025-06-03T00:00:00"/>
    <s v="CUST-1468"/>
    <s v="Ananya Patel"/>
    <x v="2"/>
    <s v="Uttarakhand"/>
    <x v="1"/>
    <x v="1"/>
    <x v="25"/>
    <n v="5"/>
    <n v="17952.78"/>
    <x v="0"/>
    <n v="80787.509999999995"/>
    <x v="278"/>
    <n v="15127.74"/>
  </r>
  <r>
    <s v="ORD-100280"/>
    <d v="2025-03-16T00:00:00"/>
    <s v="CUST-1720"/>
    <s v="Rohan Verma"/>
    <x v="2"/>
    <s v="Haryana"/>
    <x v="2"/>
    <x v="6"/>
    <x v="22"/>
    <n v="1"/>
    <n v="449.24"/>
    <x v="3"/>
    <n v="449.24"/>
    <x v="279"/>
    <n v="69.37"/>
  </r>
  <r>
    <s v="ORD-100281"/>
    <d v="2025-06-02T00:00:00"/>
    <s v="CUST-1248"/>
    <s v="Priya Reddy"/>
    <x v="1"/>
    <s v="Jharkhand"/>
    <x v="1"/>
    <x v="7"/>
    <x v="10"/>
    <n v="5"/>
    <n v="8607.6299999999992"/>
    <x v="2"/>
    <n v="36582.43"/>
    <x v="280"/>
    <n v="7813.71"/>
  </r>
  <r>
    <s v="ORD-100282"/>
    <d v="2025-02-14T00:00:00"/>
    <s v="CUST-1140"/>
    <s v="Aditya Singh"/>
    <x v="0"/>
    <s v="Madhya Pradesh"/>
    <x v="1"/>
    <x v="3"/>
    <x v="13"/>
    <n v="5"/>
    <n v="22285.73"/>
    <x v="1"/>
    <n v="105857.22"/>
    <x v="281"/>
    <n v="17277.740000000002"/>
  </r>
  <r>
    <s v="ORD-100283"/>
    <d v="2025-02-20T00:00:00"/>
    <s v="CUST-1190"/>
    <s v="Rohan Sharma"/>
    <x v="0"/>
    <s v="Gujarat"/>
    <x v="0"/>
    <x v="8"/>
    <x v="17"/>
    <n v="2"/>
    <n v="80391.98"/>
    <x v="2"/>
    <n v="136666.37"/>
    <x v="282"/>
    <n v="25090.12"/>
  </r>
  <r>
    <s v="ORD-100284"/>
    <d v="2024-08-02T00:00:00"/>
    <s v="CUST-1653"/>
    <s v="Ishaan Singh"/>
    <x v="3"/>
    <s v="Karnataka"/>
    <x v="2"/>
    <x v="5"/>
    <x v="19"/>
    <n v="1"/>
    <n v="329.58"/>
    <x v="2"/>
    <n v="280.14"/>
    <x v="283"/>
    <n v="67.31"/>
  </r>
  <r>
    <s v="ORD-100285"/>
    <d v="2024-05-21T00:00:00"/>
    <s v="CUST-1145"/>
    <s v="Priya Rao"/>
    <x v="2"/>
    <s v="Uttarakhand"/>
    <x v="1"/>
    <x v="1"/>
    <x v="3"/>
    <n v="2"/>
    <n v="4922.68"/>
    <x v="1"/>
    <n v="9353.09"/>
    <x v="284"/>
    <n v="2112.52"/>
  </r>
  <r>
    <s v="ORD-100286"/>
    <d v="2025-02-08T00:00:00"/>
    <s v="CUST-1421"/>
    <s v="Rahul Reddy"/>
    <x v="3"/>
    <s v="Telangana"/>
    <x v="2"/>
    <x v="5"/>
    <x v="6"/>
    <n v="2"/>
    <n v="138.96"/>
    <x v="2"/>
    <n v="236.23"/>
    <x v="285"/>
    <n v="64.040000000000006"/>
  </r>
  <r>
    <s v="ORD-100287"/>
    <d v="2024-05-29T00:00:00"/>
    <s v="CUST-1428"/>
    <s v="Priya Rao"/>
    <x v="0"/>
    <s v="Gujarat"/>
    <x v="1"/>
    <x v="3"/>
    <x v="4"/>
    <n v="3"/>
    <n v="16046"/>
    <x v="1"/>
    <n v="45731.1"/>
    <x v="286"/>
    <n v="9038.01"/>
  </r>
  <r>
    <s v="ORD-100288"/>
    <d v="2024-06-20T00:00:00"/>
    <s v="CUST-1730"/>
    <s v="Rohan Sharma"/>
    <x v="0"/>
    <s v="Rajasthan"/>
    <x v="0"/>
    <x v="0"/>
    <x v="15"/>
    <n v="1"/>
    <n v="40873.040000000001"/>
    <x v="0"/>
    <n v="36785.74"/>
    <x v="287"/>
    <n v="6885.02"/>
  </r>
  <r>
    <s v="ORD-100289"/>
    <d v="2024-03-23T00:00:00"/>
    <s v="CUST-1543"/>
    <s v="Ananya Reddy"/>
    <x v="3"/>
    <s v="Telangana"/>
    <x v="0"/>
    <x v="8"/>
    <x v="17"/>
    <n v="3"/>
    <n v="79906.460000000006"/>
    <x v="3"/>
    <n v="239719.38"/>
    <x v="288"/>
    <n v="47206.9"/>
  </r>
  <r>
    <s v="ORD-100290"/>
    <d v="2025-04-08T00:00:00"/>
    <s v="CUST-1314"/>
    <s v="Ananya Kumar"/>
    <x v="2"/>
    <s v="Punjab"/>
    <x v="1"/>
    <x v="1"/>
    <x v="1"/>
    <n v="1"/>
    <n v="11129.57"/>
    <x v="2"/>
    <n v="9460.1299999999992"/>
    <x v="289"/>
    <n v="1236.78"/>
  </r>
  <r>
    <s v="ORD-100291"/>
    <d v="2024-03-15T00:00:00"/>
    <s v="CUST-1344"/>
    <s v="Sneha Singh"/>
    <x v="3"/>
    <s v="Tamil Nadu"/>
    <x v="0"/>
    <x v="0"/>
    <x v="18"/>
    <n v="2"/>
    <n v="32920.870000000003"/>
    <x v="3"/>
    <n v="65841.740000000005"/>
    <x v="290"/>
    <n v="14675.83"/>
  </r>
  <r>
    <s v="ORD-100292"/>
    <d v="2025-11-21T00:00:00"/>
    <s v="CUST-1787"/>
    <s v="Nisha Verma"/>
    <x v="3"/>
    <s v="Telangana"/>
    <x v="1"/>
    <x v="3"/>
    <x v="13"/>
    <n v="2"/>
    <n v="17521.54"/>
    <x v="2"/>
    <n v="29786.62"/>
    <x v="291"/>
    <n v="8094.86"/>
  </r>
  <r>
    <s v="ORD-100293"/>
    <d v="2024-03-11T00:00:00"/>
    <s v="CUST-1263"/>
    <s v="Ananya Singh"/>
    <x v="1"/>
    <s v="Assam"/>
    <x v="1"/>
    <x v="1"/>
    <x v="3"/>
    <n v="1"/>
    <n v="7287.47"/>
    <x v="1"/>
    <n v="6923.1"/>
    <x v="292"/>
    <n v="856.52"/>
  </r>
  <r>
    <s v="ORD-100294"/>
    <d v="2025-08-03T00:00:00"/>
    <s v="CUST-1065"/>
    <s v="Aarav Sharma"/>
    <x v="0"/>
    <s v="Rajasthan"/>
    <x v="0"/>
    <x v="2"/>
    <x v="2"/>
    <n v="1"/>
    <n v="5976.92"/>
    <x v="0"/>
    <n v="5379.23"/>
    <x v="293"/>
    <n v="1093.3800000000001"/>
  </r>
  <r>
    <s v="ORD-100295"/>
    <d v="2025-09-28T00:00:00"/>
    <s v="CUST-1301"/>
    <s v="Vikram Rao"/>
    <x v="3"/>
    <s v="Andhra Pradesh"/>
    <x v="2"/>
    <x v="6"/>
    <x v="24"/>
    <n v="2"/>
    <n v="362.24"/>
    <x v="3"/>
    <n v="724.48"/>
    <x v="294"/>
    <n v="125.74"/>
  </r>
  <r>
    <s v="ORD-100296"/>
    <d v="2024-04-07T00:00:00"/>
    <s v="CUST-1759"/>
    <s v="Ishaan Verma"/>
    <x v="0"/>
    <s v="Maharashtra"/>
    <x v="1"/>
    <x v="1"/>
    <x v="1"/>
    <n v="1"/>
    <n v="8735.2199999999993"/>
    <x v="4"/>
    <n v="6988.18"/>
    <x v="295"/>
    <n v="1824.01"/>
  </r>
  <r>
    <s v="ORD-100297"/>
    <d v="2024-06-28T00:00:00"/>
    <s v="CUST-1665"/>
    <s v="Sneha Verma"/>
    <x v="2"/>
    <s v="Haryana"/>
    <x v="1"/>
    <x v="7"/>
    <x v="20"/>
    <n v="2"/>
    <n v="7418.75"/>
    <x v="0"/>
    <n v="13353.75"/>
    <x v="296"/>
    <n v="1994.82"/>
  </r>
  <r>
    <s v="ORD-100298"/>
    <d v="2025-06-04T00:00:00"/>
    <s v="CUST-1450"/>
    <s v="Rohan Verma"/>
    <x v="3"/>
    <s v="Karnataka"/>
    <x v="0"/>
    <x v="8"/>
    <x v="26"/>
    <n v="3"/>
    <n v="73371.95"/>
    <x v="3"/>
    <n v="220115.85"/>
    <x v="297"/>
    <n v="60213.07"/>
  </r>
  <r>
    <s v="ORD-100299"/>
    <d v="2024-06-25T00:00:00"/>
    <s v="CUST-1749"/>
    <s v="Ishaan Reddy"/>
    <x v="2"/>
    <s v="Uttar Pradesh"/>
    <x v="0"/>
    <x v="2"/>
    <x v="14"/>
    <n v="1"/>
    <n v="524.01"/>
    <x v="2"/>
    <n v="445.41"/>
    <x v="298"/>
    <n v="114.2"/>
  </r>
  <r>
    <s v="ORD-100300"/>
    <d v="2025-07-29T00:00:00"/>
    <s v="CUST-1744"/>
    <s v="Arjun Sharma"/>
    <x v="3"/>
    <s v="Telangana"/>
    <x v="1"/>
    <x v="1"/>
    <x v="1"/>
    <n v="5"/>
    <n v="6734.11"/>
    <x v="4"/>
    <n v="26936.44"/>
    <x v="299"/>
    <n v="7067.06"/>
  </r>
  <r>
    <s v="ORD-100301"/>
    <d v="2025-09-29T00:00:00"/>
    <s v="CUST-1080"/>
    <s v="Sneha Sharma"/>
    <x v="3"/>
    <s v="Tamil Nadu"/>
    <x v="2"/>
    <x v="4"/>
    <x v="12"/>
    <n v="3"/>
    <n v="537.05999999999995"/>
    <x v="0"/>
    <n v="1450.06"/>
    <x v="300"/>
    <n v="346.48"/>
  </r>
  <r>
    <s v="ORD-100302"/>
    <d v="2024-10-04T00:00:00"/>
    <s v="CUST-1485"/>
    <s v="Arjun Verma"/>
    <x v="0"/>
    <s v="Gujarat"/>
    <x v="0"/>
    <x v="0"/>
    <x v="15"/>
    <n v="3"/>
    <n v="40750.75"/>
    <x v="2"/>
    <n v="103914.41"/>
    <x v="301"/>
    <n v="10716.69"/>
  </r>
  <r>
    <s v="ORD-100303"/>
    <d v="2025-09-06T00:00:00"/>
    <s v="CUST-1613"/>
    <s v="Nisha Sharma"/>
    <x v="0"/>
    <s v="Maharashtra"/>
    <x v="0"/>
    <x v="8"/>
    <x v="17"/>
    <n v="10"/>
    <n v="83761.86"/>
    <x v="1"/>
    <n v="795737.67"/>
    <x v="302"/>
    <n v="88920.45"/>
  </r>
  <r>
    <s v="ORD-100304"/>
    <d v="2025-05-28T00:00:00"/>
    <s v="CUST-1017"/>
    <s v="Vikram Kumar"/>
    <x v="2"/>
    <s v="Punjab"/>
    <x v="1"/>
    <x v="1"/>
    <x v="1"/>
    <n v="4"/>
    <n v="7869.38"/>
    <x v="5"/>
    <n v="23608.14"/>
    <x v="303"/>
    <n v="5887.54"/>
  </r>
  <r>
    <s v="ORD-100305"/>
    <d v="2025-12-12T00:00:00"/>
    <s v="CUST-1035"/>
    <s v="Ananya Sharma"/>
    <x v="2"/>
    <s v="Uttar Pradesh"/>
    <x v="0"/>
    <x v="0"/>
    <x v="18"/>
    <n v="8"/>
    <n v="53993.8"/>
    <x v="0"/>
    <n v="388755.36"/>
    <x v="304"/>
    <n v="65796.100000000006"/>
  </r>
  <r>
    <s v="ORD-100306"/>
    <d v="2025-07-24T00:00:00"/>
    <s v="CUST-1265"/>
    <s v="Aditya Kumar"/>
    <x v="1"/>
    <s v="Odisha"/>
    <x v="1"/>
    <x v="1"/>
    <x v="3"/>
    <n v="3"/>
    <n v="7699.11"/>
    <x v="3"/>
    <n v="23097.33"/>
    <x v="305"/>
    <n v="6159.93"/>
  </r>
  <r>
    <s v="ORD-100307"/>
    <d v="2024-05-14T00:00:00"/>
    <s v="CUST-1272"/>
    <s v="Rahul Reddy"/>
    <x v="0"/>
    <s v="Goa"/>
    <x v="2"/>
    <x v="6"/>
    <x v="24"/>
    <n v="1"/>
    <n v="453.23"/>
    <x v="2"/>
    <n v="385.25"/>
    <x v="306"/>
    <n v="58.63"/>
  </r>
  <r>
    <s v="ORD-100308"/>
    <d v="2024-05-25T00:00:00"/>
    <s v="CUST-1333"/>
    <s v="Aarav Reddy"/>
    <x v="0"/>
    <s v="Madhya Pradesh"/>
    <x v="2"/>
    <x v="4"/>
    <x v="16"/>
    <n v="1"/>
    <n v="435.33"/>
    <x v="0"/>
    <n v="391.8"/>
    <x v="307"/>
    <n v="94.14"/>
  </r>
  <r>
    <s v="ORD-100309"/>
    <d v="2024-09-26T00:00:00"/>
    <s v="CUST-1395"/>
    <s v="Arjun Verma"/>
    <x v="2"/>
    <s v="Haryana"/>
    <x v="0"/>
    <x v="2"/>
    <x v="14"/>
    <n v="4"/>
    <n v="1576.47"/>
    <x v="5"/>
    <n v="4729.41"/>
    <x v="308"/>
    <n v="689.84"/>
  </r>
  <r>
    <s v="ORD-100310"/>
    <d v="2025-07-15T00:00:00"/>
    <s v="CUST-1156"/>
    <s v="Diya Kumar"/>
    <x v="3"/>
    <s v="Andhra Pradesh"/>
    <x v="0"/>
    <x v="8"/>
    <x v="26"/>
    <n v="2"/>
    <n v="84901.98"/>
    <x v="4"/>
    <n v="135843.17000000001"/>
    <x v="309"/>
    <n v="20763.009999999998"/>
  </r>
  <r>
    <s v="ORD-100311"/>
    <d v="2024-12-05T00:00:00"/>
    <s v="CUST-1666"/>
    <s v="Priya Reddy"/>
    <x v="0"/>
    <s v="Maharashtra"/>
    <x v="2"/>
    <x v="5"/>
    <x v="7"/>
    <n v="2"/>
    <n v="100.4"/>
    <x v="1"/>
    <n v="190.76"/>
    <x v="310"/>
    <n v="32.590000000000003"/>
  </r>
  <r>
    <s v="ORD-100312"/>
    <d v="2024-04-28T00:00:00"/>
    <s v="CUST-1519"/>
    <s v="Diya Rao"/>
    <x v="3"/>
    <s v="Karnataka"/>
    <x v="2"/>
    <x v="4"/>
    <x v="5"/>
    <n v="5"/>
    <n v="470.56"/>
    <x v="0"/>
    <n v="2117.52"/>
    <x v="311"/>
    <n v="409.61"/>
  </r>
  <r>
    <s v="ORD-100313"/>
    <d v="2025-05-10T00:00:00"/>
    <s v="CUST-1515"/>
    <s v="Priya Verma"/>
    <x v="3"/>
    <s v="Kerala"/>
    <x v="2"/>
    <x v="6"/>
    <x v="24"/>
    <n v="2"/>
    <n v="345.57"/>
    <x v="2"/>
    <n v="587.47"/>
    <x v="312"/>
    <n v="77.239999999999995"/>
  </r>
  <r>
    <s v="ORD-100314"/>
    <d v="2025-07-26T00:00:00"/>
    <s v="CUST-1016"/>
    <s v="Ishaan Patel"/>
    <x v="1"/>
    <s v="West Bengal"/>
    <x v="1"/>
    <x v="7"/>
    <x v="10"/>
    <n v="2"/>
    <n v="7883.92"/>
    <x v="1"/>
    <n v="14979.45"/>
    <x v="313"/>
    <n v="3340.34"/>
  </r>
  <r>
    <s v="ORD-100315"/>
    <d v="2025-04-13T00:00:00"/>
    <s v="CUST-1041"/>
    <s v="Priya Singh"/>
    <x v="1"/>
    <s v="West Bengal"/>
    <x v="2"/>
    <x v="5"/>
    <x v="19"/>
    <n v="1"/>
    <n v="307.79000000000002"/>
    <x v="0"/>
    <n v="277.01"/>
    <x v="314"/>
    <n v="62.76"/>
  </r>
  <r>
    <s v="ORD-100316"/>
    <d v="2025-04-23T00:00:00"/>
    <s v="CUST-1209"/>
    <s v="Arjun Singh"/>
    <x v="2"/>
    <s v="Haryana"/>
    <x v="2"/>
    <x v="6"/>
    <x v="8"/>
    <n v="3"/>
    <n v="630.91"/>
    <x v="0"/>
    <n v="1703.46"/>
    <x v="315"/>
    <n v="350.62"/>
  </r>
  <r>
    <s v="ORD-100317"/>
    <d v="2025-08-05T00:00:00"/>
    <s v="CUST-1158"/>
    <s v="Arjun Verma"/>
    <x v="0"/>
    <s v="Gujarat"/>
    <x v="1"/>
    <x v="3"/>
    <x v="4"/>
    <n v="4"/>
    <n v="8355.58"/>
    <x v="2"/>
    <n v="28408.97"/>
    <x v="316"/>
    <n v="3059.95"/>
  </r>
  <r>
    <s v="ORD-100318"/>
    <d v="2025-02-20T00:00:00"/>
    <s v="CUST-1723"/>
    <s v="Aditya Kumar"/>
    <x v="3"/>
    <s v="Tamil Nadu"/>
    <x v="2"/>
    <x v="4"/>
    <x v="16"/>
    <n v="2"/>
    <n v="416.54"/>
    <x v="1"/>
    <n v="791.43"/>
    <x v="317"/>
    <n v="184.33"/>
  </r>
  <r>
    <s v="ORD-100319"/>
    <d v="2024-06-01T00:00:00"/>
    <s v="CUST-1245"/>
    <s v="Diya Kumar"/>
    <x v="3"/>
    <s v="Andhra Pradesh"/>
    <x v="2"/>
    <x v="6"/>
    <x v="24"/>
    <n v="4"/>
    <n v="568.96"/>
    <x v="3"/>
    <n v="2275.84"/>
    <x v="318"/>
    <n v="563.02"/>
  </r>
  <r>
    <s v="ORD-100320"/>
    <d v="2024-03-16T00:00:00"/>
    <s v="CUST-1611"/>
    <s v="Diya Verma"/>
    <x v="3"/>
    <s v="Tamil Nadu"/>
    <x v="0"/>
    <x v="2"/>
    <x v="9"/>
    <n v="3"/>
    <n v="3353.56"/>
    <x v="3"/>
    <n v="10060.68"/>
    <x v="319"/>
    <n v="2579.1799999999998"/>
  </r>
  <r>
    <s v="ORD-100321"/>
    <d v="2025-02-03T00:00:00"/>
    <s v="CUST-1396"/>
    <s v="Sneha Reddy"/>
    <x v="0"/>
    <s v="Maharashtra"/>
    <x v="0"/>
    <x v="2"/>
    <x v="9"/>
    <n v="1"/>
    <n v="2411.4299999999998"/>
    <x v="0"/>
    <n v="2170.29"/>
    <x v="320"/>
    <n v="566.95000000000005"/>
  </r>
  <r>
    <s v="ORD-100322"/>
    <d v="2025-12-26T00:00:00"/>
    <s v="CUST-1612"/>
    <s v="Aarav Patel"/>
    <x v="3"/>
    <s v="Uttar Pradesh"/>
    <x v="1"/>
    <x v="7"/>
    <x v="23"/>
    <n v="6"/>
    <n v="5931.1"/>
    <x v="1"/>
    <n v="33807.269999999997"/>
    <x v="321"/>
    <n v="3801.54"/>
  </r>
  <r>
    <s v="ORD-100323"/>
    <d v="2024-06-06T00:00:00"/>
    <s v="CUST-1757"/>
    <s v="Diya Singh"/>
    <x v="2"/>
    <s v="Punjab"/>
    <x v="2"/>
    <x v="4"/>
    <x v="16"/>
    <n v="5"/>
    <n v="729.29"/>
    <x v="0"/>
    <n v="3281.8"/>
    <x v="322"/>
    <n v="627.41"/>
  </r>
  <r>
    <s v="ORD-100324"/>
    <d v="2025-04-12T00:00:00"/>
    <s v="CUST-1143"/>
    <s v="Aarav Rao"/>
    <x v="3"/>
    <s v="Kerala"/>
    <x v="2"/>
    <x v="6"/>
    <x v="24"/>
    <n v="2"/>
    <n v="574.26"/>
    <x v="4"/>
    <n v="918.82"/>
    <x v="323"/>
    <n v="145.77000000000001"/>
  </r>
  <r>
    <s v="ORD-100325"/>
    <d v="2024-08-26T00:00:00"/>
    <s v="CUST-1391"/>
    <s v="Priya Verma"/>
    <x v="1"/>
    <s v="Assam"/>
    <x v="1"/>
    <x v="7"/>
    <x v="10"/>
    <n v="4"/>
    <n v="6182.72"/>
    <x v="0"/>
    <n v="22257.79"/>
    <x v="324"/>
    <n v="5185.16"/>
  </r>
  <r>
    <s v="ORD-100326"/>
    <d v="2025-05-22T00:00:00"/>
    <s v="CUST-1075"/>
    <s v="Kavya Rao"/>
    <x v="2"/>
    <s v="Delhi"/>
    <x v="1"/>
    <x v="3"/>
    <x v="13"/>
    <n v="1"/>
    <n v="23577.59"/>
    <x v="1"/>
    <n v="22398.71"/>
    <x v="325"/>
    <n v="3163.89"/>
  </r>
  <r>
    <s v="ORD-100327"/>
    <d v="2024-05-25T00:00:00"/>
    <s v="CUST-1054"/>
    <s v="Diya Rao"/>
    <x v="0"/>
    <s v="Goa"/>
    <x v="2"/>
    <x v="5"/>
    <x v="7"/>
    <n v="2"/>
    <n v="372.7"/>
    <x v="4"/>
    <n v="596.32000000000005"/>
    <x v="326"/>
    <n v="129.61000000000001"/>
  </r>
  <r>
    <s v="ORD-100328"/>
    <d v="2025-03-24T00:00:00"/>
    <s v="CUST-1112"/>
    <s v="Kavya Kumar"/>
    <x v="2"/>
    <s v="Haryana"/>
    <x v="2"/>
    <x v="6"/>
    <x v="22"/>
    <n v="4"/>
    <n v="420.12"/>
    <x v="0"/>
    <n v="1512.43"/>
    <x v="327"/>
    <n v="205.99"/>
  </r>
  <r>
    <s v="ORD-100329"/>
    <d v="2024-06-12T00:00:00"/>
    <s v="CUST-1606"/>
    <s v="Rohan Kumar"/>
    <x v="0"/>
    <s v="Maharashtra"/>
    <x v="0"/>
    <x v="8"/>
    <x v="11"/>
    <n v="2"/>
    <n v="45983.78"/>
    <x v="0"/>
    <n v="82770.8"/>
    <x v="328"/>
    <n v="12756.12"/>
  </r>
  <r>
    <s v="ORD-100330"/>
    <d v="2025-08-17T00:00:00"/>
    <s v="CUST-1460"/>
    <s v="Nisha Reddy"/>
    <x v="3"/>
    <s v="Kerala"/>
    <x v="2"/>
    <x v="4"/>
    <x v="16"/>
    <n v="2"/>
    <n v="704.09"/>
    <x v="2"/>
    <n v="1196.95"/>
    <x v="329"/>
    <n v="191.35"/>
  </r>
  <r>
    <s v="ORD-100331"/>
    <d v="2024-09-18T00:00:00"/>
    <s v="CUST-1727"/>
    <s v="Arjun Rao"/>
    <x v="0"/>
    <s v="Madhya Pradesh"/>
    <x v="1"/>
    <x v="1"/>
    <x v="3"/>
    <n v="5"/>
    <n v="7843.67"/>
    <x v="3"/>
    <n v="39218.35"/>
    <x v="330"/>
    <n v="6638.65"/>
  </r>
  <r>
    <s v="ORD-100332"/>
    <d v="2024-08-08T00:00:00"/>
    <s v="CUST-1064"/>
    <s v="Nisha Reddy"/>
    <x v="2"/>
    <s v="Haryana"/>
    <x v="0"/>
    <x v="8"/>
    <x v="11"/>
    <n v="3"/>
    <n v="53226.45"/>
    <x v="5"/>
    <n v="119759.51"/>
    <x v="331"/>
    <n v="22603.25"/>
  </r>
  <r>
    <s v="ORD-100333"/>
    <d v="2024-07-08T00:00:00"/>
    <s v="CUST-1663"/>
    <s v="Kavya Rao"/>
    <x v="3"/>
    <s v="Andhra Pradesh"/>
    <x v="0"/>
    <x v="8"/>
    <x v="26"/>
    <n v="5"/>
    <n v="75949.48"/>
    <x v="1"/>
    <n v="360760.03"/>
    <x v="332"/>
    <n v="45534.18"/>
  </r>
  <r>
    <s v="ORD-100334"/>
    <d v="2025-02-19T00:00:00"/>
    <s v="CUST-1203"/>
    <s v="Ishaan Verma"/>
    <x v="3"/>
    <s v="Karnataka"/>
    <x v="2"/>
    <x v="4"/>
    <x v="5"/>
    <n v="2"/>
    <n v="596.66999999999996"/>
    <x v="2"/>
    <n v="1014.34"/>
    <x v="333"/>
    <n v="184.09"/>
  </r>
  <r>
    <s v="ORD-100335"/>
    <d v="2024-02-15T00:00:00"/>
    <s v="CUST-1001"/>
    <s v="Kavya Rao"/>
    <x v="3"/>
    <s v="Andhra Pradesh"/>
    <x v="0"/>
    <x v="2"/>
    <x v="2"/>
    <n v="6"/>
    <n v="5390.07"/>
    <x v="0"/>
    <n v="29106.38"/>
    <x v="334"/>
    <n v="4154.7700000000004"/>
  </r>
  <r>
    <s v="ORD-100336"/>
    <d v="2025-05-25T00:00:00"/>
    <s v="CUST-1278"/>
    <s v="Aditya Rao"/>
    <x v="3"/>
    <s v="Kerala"/>
    <x v="2"/>
    <x v="5"/>
    <x v="19"/>
    <n v="1"/>
    <n v="298.12"/>
    <x v="2"/>
    <n v="253.4"/>
    <x v="335"/>
    <n v="43.42"/>
  </r>
  <r>
    <s v="ORD-100337"/>
    <d v="2025-12-23T00:00:00"/>
    <s v="CUST-1214"/>
    <s v="Rohan Sharma"/>
    <x v="1"/>
    <s v="Odisha"/>
    <x v="0"/>
    <x v="0"/>
    <x v="18"/>
    <n v="1"/>
    <n v="32082.560000000001"/>
    <x v="1"/>
    <n v="30478.43"/>
    <x v="336"/>
    <n v="4462.5200000000004"/>
  </r>
  <r>
    <s v="ORD-100338"/>
    <d v="2024-05-22T00:00:00"/>
    <s v="CUST-1740"/>
    <s v="Priya Sharma"/>
    <x v="2"/>
    <s v="Uttar Pradesh"/>
    <x v="0"/>
    <x v="0"/>
    <x v="15"/>
    <n v="3"/>
    <n v="63089.11"/>
    <x v="5"/>
    <n v="141950.5"/>
    <x v="337"/>
    <n v="20974.44"/>
  </r>
  <r>
    <s v="ORD-100339"/>
    <d v="2025-07-21T00:00:00"/>
    <s v="CUST-1413"/>
    <s v="Aarav Reddy"/>
    <x v="0"/>
    <s v="Gujarat"/>
    <x v="2"/>
    <x v="4"/>
    <x v="12"/>
    <n v="4"/>
    <n v="530.17999999999995"/>
    <x v="1"/>
    <n v="2014.68"/>
    <x v="338"/>
    <n v="451.11"/>
  </r>
  <r>
    <s v="ORD-100340"/>
    <d v="2025-12-08T00:00:00"/>
    <s v="CUST-1800"/>
    <s v="Sneha Patel"/>
    <x v="3"/>
    <s v="Andhra Pradesh"/>
    <x v="1"/>
    <x v="7"/>
    <x v="23"/>
    <n v="3"/>
    <n v="3517.99"/>
    <x v="1"/>
    <n v="10026.27"/>
    <x v="339"/>
    <n v="1492.46"/>
  </r>
  <r>
    <s v="ORD-100341"/>
    <d v="2025-09-06T00:00:00"/>
    <s v="CUST-1225"/>
    <s v="Vikram Singh"/>
    <x v="0"/>
    <s v="Gujarat"/>
    <x v="0"/>
    <x v="0"/>
    <x v="15"/>
    <n v="8"/>
    <n v="59363.25"/>
    <x v="3"/>
    <n v="474906"/>
    <x v="340"/>
    <n v="126036.97"/>
  </r>
  <r>
    <s v="ORD-100342"/>
    <d v="2024-11-06T00:00:00"/>
    <s v="CUST-1651"/>
    <s v="Arjun Sharma"/>
    <x v="0"/>
    <s v="Gujarat"/>
    <x v="0"/>
    <x v="2"/>
    <x v="2"/>
    <n v="1"/>
    <n v="2161.4299999999998"/>
    <x v="2"/>
    <n v="1837.22"/>
    <x v="341"/>
    <n v="505.59"/>
  </r>
  <r>
    <s v="ORD-100343"/>
    <d v="2025-10-08T00:00:00"/>
    <s v="CUST-1404"/>
    <s v="Vikram Verma"/>
    <x v="3"/>
    <s v="Telangana"/>
    <x v="1"/>
    <x v="1"/>
    <x v="1"/>
    <n v="4"/>
    <n v="9491.81"/>
    <x v="0"/>
    <n v="34170.519999999997"/>
    <x v="342"/>
    <n v="4298.51"/>
  </r>
  <r>
    <s v="ORD-100344"/>
    <d v="2024-09-20T00:00:00"/>
    <s v="CUST-1068"/>
    <s v="Vikram Patel"/>
    <x v="0"/>
    <s v="Madhya Pradesh"/>
    <x v="0"/>
    <x v="0"/>
    <x v="0"/>
    <n v="4"/>
    <n v="33054.94"/>
    <x v="3"/>
    <n v="132219.76"/>
    <x v="343"/>
    <n v="34410.94"/>
  </r>
  <r>
    <s v="ORD-100345"/>
    <d v="2025-08-22T00:00:00"/>
    <s v="CUST-1197"/>
    <s v="Ishaan Kumar"/>
    <x v="0"/>
    <s v="Rajasthan"/>
    <x v="0"/>
    <x v="2"/>
    <x v="14"/>
    <n v="2"/>
    <n v="807.22"/>
    <x v="3"/>
    <n v="1614.44"/>
    <x v="344"/>
    <n v="205.5"/>
  </r>
  <r>
    <s v="ORD-100346"/>
    <d v="2025-04-25T00:00:00"/>
    <s v="CUST-1455"/>
    <s v="Diya Kumar"/>
    <x v="2"/>
    <s v="Uttarakhand"/>
    <x v="1"/>
    <x v="7"/>
    <x v="23"/>
    <n v="4"/>
    <n v="7009.82"/>
    <x v="0"/>
    <n v="25235.35"/>
    <x v="345"/>
    <n v="4737.8"/>
  </r>
  <r>
    <s v="ORD-100347"/>
    <d v="2024-12-24T00:00:00"/>
    <s v="CUST-1036"/>
    <s v="Ananya Reddy"/>
    <x v="2"/>
    <s v="Delhi"/>
    <x v="2"/>
    <x v="4"/>
    <x v="16"/>
    <n v="4"/>
    <n v="346.39"/>
    <x v="1"/>
    <n v="1316.28"/>
    <x v="346"/>
    <n v="184.88"/>
  </r>
  <r>
    <s v="ORD-100348"/>
    <d v="2025-04-12T00:00:00"/>
    <s v="CUST-1510"/>
    <s v="Ananya Kumar"/>
    <x v="3"/>
    <s v="Telangana"/>
    <x v="1"/>
    <x v="7"/>
    <x v="20"/>
    <n v="6"/>
    <n v="6183.26"/>
    <x v="0"/>
    <n v="33389.599999999999"/>
    <x v="347"/>
    <n v="8552.4500000000007"/>
  </r>
  <r>
    <s v="ORD-100349"/>
    <d v="2024-02-04T00:00:00"/>
    <s v="CUST-1630"/>
    <s v="Sneha Singh"/>
    <x v="0"/>
    <s v="Maharashtra"/>
    <x v="1"/>
    <x v="7"/>
    <x v="20"/>
    <n v="2"/>
    <n v="5880.87"/>
    <x v="0"/>
    <n v="10585.57"/>
    <x v="348"/>
    <n v="2212.61"/>
  </r>
  <r>
    <s v="ORD-100350"/>
    <d v="2025-07-29T00:00:00"/>
    <s v="CUST-1199"/>
    <s v="Kavya Patel"/>
    <x v="2"/>
    <s v="Delhi"/>
    <x v="2"/>
    <x v="6"/>
    <x v="22"/>
    <n v="3"/>
    <n v="555.71"/>
    <x v="1"/>
    <n v="1583.77"/>
    <x v="349"/>
    <n v="317.75"/>
  </r>
  <r>
    <s v="ORD-100351"/>
    <d v="2025-01-21T00:00:00"/>
    <s v="CUST-1285"/>
    <s v="Ananya Kumar"/>
    <x v="0"/>
    <s v="Gujarat"/>
    <x v="1"/>
    <x v="3"/>
    <x v="21"/>
    <n v="1"/>
    <n v="4346.1000000000004"/>
    <x v="0"/>
    <n v="3911.49"/>
    <x v="350"/>
    <n v="1001.01"/>
  </r>
  <r>
    <s v="ORD-100352"/>
    <d v="2025-08-20T00:00:00"/>
    <s v="CUST-1285"/>
    <s v="Meera Singh"/>
    <x v="1"/>
    <s v="Assam"/>
    <x v="2"/>
    <x v="4"/>
    <x v="16"/>
    <n v="1"/>
    <n v="649.79999999999995"/>
    <x v="2"/>
    <n v="552.33000000000004"/>
    <x v="351"/>
    <n v="129.22"/>
  </r>
  <r>
    <s v="ORD-100353"/>
    <d v="2024-12-23T00:00:00"/>
    <s v="CUST-1203"/>
    <s v="Diya Reddy"/>
    <x v="2"/>
    <s v="Haryana"/>
    <x v="0"/>
    <x v="0"/>
    <x v="15"/>
    <n v="1"/>
    <n v="66831.7"/>
    <x v="0"/>
    <n v="60148.53"/>
    <x v="352"/>
    <n v="12175.77"/>
  </r>
  <r>
    <s v="ORD-100354"/>
    <d v="2024-04-12T00:00:00"/>
    <s v="CUST-1161"/>
    <s v="Priya Verma"/>
    <x v="3"/>
    <s v="Karnataka"/>
    <x v="1"/>
    <x v="3"/>
    <x v="13"/>
    <n v="2"/>
    <n v="20308.060000000001"/>
    <x v="0"/>
    <n v="36554.51"/>
    <x v="353"/>
    <n v="9912.27"/>
  </r>
  <r>
    <s v="ORD-100355"/>
    <d v="2025-08-11T00:00:00"/>
    <s v="CUST-1054"/>
    <s v="Ishaan Verma"/>
    <x v="3"/>
    <s v="Telangana"/>
    <x v="0"/>
    <x v="8"/>
    <x v="11"/>
    <n v="6"/>
    <n v="64697.32"/>
    <x v="3"/>
    <n v="388183.92"/>
    <x v="354"/>
    <n v="92671.59"/>
  </r>
  <r>
    <s v="ORD-100356"/>
    <d v="2025-02-04T00:00:00"/>
    <s v="CUST-1304"/>
    <s v="Vikram Sharma"/>
    <x v="2"/>
    <s v="Uttarakhand"/>
    <x v="1"/>
    <x v="1"/>
    <x v="25"/>
    <n v="5"/>
    <n v="11424.11"/>
    <x v="0"/>
    <n v="51408.5"/>
    <x v="355"/>
    <n v="14224.2"/>
  </r>
  <r>
    <s v="ORD-100357"/>
    <d v="2024-06-17T00:00:00"/>
    <s v="CUST-1170"/>
    <s v="Aarav Rao"/>
    <x v="3"/>
    <s v="Telangana"/>
    <x v="0"/>
    <x v="0"/>
    <x v="15"/>
    <n v="1"/>
    <n v="41055.56"/>
    <x v="1"/>
    <n v="39002.78"/>
    <x v="356"/>
    <n v="4444.99"/>
  </r>
  <r>
    <s v="ORD-100358"/>
    <d v="2025-11-25T00:00:00"/>
    <s v="CUST-1733"/>
    <s v="Ishaan Singh"/>
    <x v="2"/>
    <s v="Delhi"/>
    <x v="2"/>
    <x v="5"/>
    <x v="6"/>
    <n v="3"/>
    <n v="243.43"/>
    <x v="0"/>
    <n v="657.26"/>
    <x v="357"/>
    <n v="113.88"/>
  </r>
  <r>
    <s v="ORD-100359"/>
    <d v="2024-01-18T00:00:00"/>
    <s v="CUST-1403"/>
    <s v="Aditya Patel"/>
    <x v="1"/>
    <s v="West Bengal"/>
    <x v="1"/>
    <x v="3"/>
    <x v="4"/>
    <n v="3"/>
    <n v="11856.71"/>
    <x v="0"/>
    <n v="32013.119999999999"/>
    <x v="358"/>
    <n v="6043.28"/>
  </r>
  <r>
    <s v="ORD-100360"/>
    <d v="2024-11-19T00:00:00"/>
    <s v="CUST-1568"/>
    <s v="Rahul Verma"/>
    <x v="2"/>
    <s v="Delhi"/>
    <x v="0"/>
    <x v="0"/>
    <x v="18"/>
    <n v="2"/>
    <n v="51729.35"/>
    <x v="1"/>
    <n v="98285.759999999995"/>
    <x v="359"/>
    <n v="27488.95"/>
  </r>
  <r>
    <s v="ORD-100361"/>
    <d v="2025-12-27T00:00:00"/>
    <s v="CUST-1224"/>
    <s v="Priya Sharma"/>
    <x v="0"/>
    <s v="Maharashtra"/>
    <x v="0"/>
    <x v="2"/>
    <x v="14"/>
    <n v="1"/>
    <n v="1704.28"/>
    <x v="1"/>
    <n v="1619.07"/>
    <x v="360"/>
    <n v="385.65"/>
  </r>
  <r>
    <s v="ORD-100362"/>
    <d v="2025-08-14T00:00:00"/>
    <s v="CUST-1423"/>
    <s v="Aditya Reddy"/>
    <x v="2"/>
    <s v="Uttar Pradesh"/>
    <x v="1"/>
    <x v="3"/>
    <x v="4"/>
    <n v="3"/>
    <n v="10092.68"/>
    <x v="1"/>
    <n v="28764.14"/>
    <x v="361"/>
    <n v="3965.16"/>
  </r>
  <r>
    <s v="ORD-100363"/>
    <d v="2024-09-23T00:00:00"/>
    <s v="CUST-1790"/>
    <s v="Aditya Sharma"/>
    <x v="0"/>
    <s v="Madhya Pradesh"/>
    <x v="0"/>
    <x v="2"/>
    <x v="14"/>
    <n v="1"/>
    <n v="1434.41"/>
    <x v="1"/>
    <n v="1362.69"/>
    <x v="362"/>
    <n v="273.74"/>
  </r>
  <r>
    <s v="ORD-100364"/>
    <d v="2024-11-23T00:00:00"/>
    <s v="CUST-1694"/>
    <s v="Diya Reddy"/>
    <x v="0"/>
    <s v="Maharashtra"/>
    <x v="2"/>
    <x v="5"/>
    <x v="7"/>
    <n v="3"/>
    <n v="367.47"/>
    <x v="1"/>
    <n v="1047.29"/>
    <x v="363"/>
    <n v="218.98"/>
  </r>
  <r>
    <s v="ORD-100365"/>
    <d v="2024-04-28T00:00:00"/>
    <s v="CUST-1195"/>
    <s v="Rohan Sharma"/>
    <x v="1"/>
    <s v="West Bengal"/>
    <x v="0"/>
    <x v="2"/>
    <x v="14"/>
    <n v="2"/>
    <n v="1029.81"/>
    <x v="3"/>
    <n v="2059.62"/>
    <x v="364"/>
    <n v="434.08"/>
  </r>
  <r>
    <s v="ORD-100366"/>
    <d v="2025-07-18T00:00:00"/>
    <s v="CUST-1142"/>
    <s v="Priya Reddy"/>
    <x v="0"/>
    <s v="Maharashtra"/>
    <x v="1"/>
    <x v="1"/>
    <x v="3"/>
    <n v="3"/>
    <n v="8540.77"/>
    <x v="2"/>
    <n v="21778.959999999999"/>
    <x v="365"/>
    <n v="2405.86"/>
  </r>
  <r>
    <s v="ORD-100367"/>
    <d v="2025-06-04T00:00:00"/>
    <s v="CUST-1071"/>
    <s v="Sneha Kumar"/>
    <x v="1"/>
    <s v="West Bengal"/>
    <x v="0"/>
    <x v="0"/>
    <x v="18"/>
    <n v="5"/>
    <n v="36606.5"/>
    <x v="0"/>
    <n v="164729.25"/>
    <x v="366"/>
    <n v="28507.77"/>
  </r>
  <r>
    <s v="ORD-100368"/>
    <d v="2024-10-17T00:00:00"/>
    <s v="CUST-1043"/>
    <s v="Rahul Rao"/>
    <x v="1"/>
    <s v="Odisha"/>
    <x v="2"/>
    <x v="6"/>
    <x v="24"/>
    <n v="2"/>
    <n v="216.42"/>
    <x v="2"/>
    <n v="367.91"/>
    <x v="367"/>
    <n v="95.91"/>
  </r>
  <r>
    <s v="ORD-100369"/>
    <d v="2024-08-20T00:00:00"/>
    <s v="CUST-1070"/>
    <s v="Ishaan Rao"/>
    <x v="3"/>
    <s v="Andhra Pradesh"/>
    <x v="2"/>
    <x v="6"/>
    <x v="24"/>
    <n v="1"/>
    <n v="358.68"/>
    <x v="0"/>
    <n v="322.81"/>
    <x v="368"/>
    <n v="54.12"/>
  </r>
  <r>
    <s v="ORD-100370"/>
    <d v="2025-11-09T00:00:00"/>
    <s v="CUST-1063"/>
    <s v="Ishaan Kumar"/>
    <x v="3"/>
    <s v="Tamil Nadu"/>
    <x v="1"/>
    <x v="3"/>
    <x v="4"/>
    <n v="4"/>
    <n v="11575.26"/>
    <x v="4"/>
    <n v="37040.83"/>
    <x v="369"/>
    <n v="8455.2800000000007"/>
  </r>
  <r>
    <s v="ORD-100371"/>
    <d v="2024-11-04T00:00:00"/>
    <s v="CUST-1727"/>
    <s v="Aditya Sharma"/>
    <x v="3"/>
    <s v="Telangana"/>
    <x v="2"/>
    <x v="5"/>
    <x v="7"/>
    <n v="5"/>
    <n v="178.25"/>
    <x v="1"/>
    <n v="846.69"/>
    <x v="370"/>
    <n v="89.73"/>
  </r>
  <r>
    <s v="ORD-100372"/>
    <d v="2024-10-08T00:00:00"/>
    <s v="CUST-1259"/>
    <s v="Diya Verma"/>
    <x v="3"/>
    <s v="Tamil Nadu"/>
    <x v="2"/>
    <x v="6"/>
    <x v="22"/>
    <n v="4"/>
    <n v="780.11"/>
    <x v="1"/>
    <n v="2964.42"/>
    <x v="371"/>
    <n v="795.76"/>
  </r>
  <r>
    <s v="ORD-100373"/>
    <d v="2024-02-13T00:00:00"/>
    <s v="CUST-1153"/>
    <s v="Nisha Singh"/>
    <x v="3"/>
    <s v="Karnataka"/>
    <x v="0"/>
    <x v="0"/>
    <x v="15"/>
    <n v="3"/>
    <n v="64967.89"/>
    <x v="0"/>
    <n v="175413.3"/>
    <x v="372"/>
    <n v="37642.879999999997"/>
  </r>
  <r>
    <s v="ORD-100374"/>
    <d v="2024-08-01T00:00:00"/>
    <s v="CUST-1079"/>
    <s v="Vikram Singh"/>
    <x v="2"/>
    <s v="Haryana"/>
    <x v="2"/>
    <x v="4"/>
    <x v="5"/>
    <n v="5"/>
    <n v="508.42"/>
    <x v="1"/>
    <n v="2415"/>
    <x v="373"/>
    <n v="413.61"/>
  </r>
  <r>
    <s v="ORD-100375"/>
    <d v="2025-04-01T00:00:00"/>
    <s v="CUST-1522"/>
    <s v="Ishaan Reddy"/>
    <x v="3"/>
    <s v="Kerala"/>
    <x v="0"/>
    <x v="8"/>
    <x v="26"/>
    <n v="3"/>
    <n v="69379.41"/>
    <x v="1"/>
    <n v="197731.32"/>
    <x v="374"/>
    <n v="42928.15"/>
  </r>
  <r>
    <s v="ORD-100376"/>
    <d v="2025-03-21T00:00:00"/>
    <s v="CUST-1641"/>
    <s v="Ishaan Singh"/>
    <x v="0"/>
    <s v="Gujarat"/>
    <x v="0"/>
    <x v="8"/>
    <x v="26"/>
    <n v="6"/>
    <n v="81200.7"/>
    <x v="0"/>
    <n v="438483.78"/>
    <x v="375"/>
    <n v="86187.26"/>
  </r>
  <r>
    <s v="ORD-100377"/>
    <d v="2025-07-30T00:00:00"/>
    <s v="CUST-1202"/>
    <s v="Diya Kumar"/>
    <x v="1"/>
    <s v="Odisha"/>
    <x v="2"/>
    <x v="4"/>
    <x v="16"/>
    <n v="2"/>
    <n v="884.58"/>
    <x v="0"/>
    <n v="1592.24"/>
    <x v="376"/>
    <n v="271.72000000000003"/>
  </r>
  <r>
    <s v="ORD-100378"/>
    <d v="2025-02-03T00:00:00"/>
    <s v="CUST-1217"/>
    <s v="Rohan Sharma"/>
    <x v="3"/>
    <s v="Telangana"/>
    <x v="2"/>
    <x v="6"/>
    <x v="24"/>
    <n v="3"/>
    <n v="248.35"/>
    <x v="1"/>
    <n v="707.8"/>
    <x v="377"/>
    <n v="196.85"/>
  </r>
  <r>
    <s v="ORD-100379"/>
    <d v="2024-02-17T00:00:00"/>
    <s v="CUST-1386"/>
    <s v="Aditya Sharma"/>
    <x v="1"/>
    <s v="West Bengal"/>
    <x v="0"/>
    <x v="0"/>
    <x v="15"/>
    <n v="1"/>
    <n v="59615.15"/>
    <x v="0"/>
    <n v="53653.64"/>
    <x v="378"/>
    <n v="14358.81"/>
  </r>
  <r>
    <s v="ORD-100380"/>
    <d v="2025-08-23T00:00:00"/>
    <s v="CUST-1673"/>
    <s v="Nisha Patel"/>
    <x v="3"/>
    <s v="Karnataka"/>
    <x v="1"/>
    <x v="7"/>
    <x v="20"/>
    <n v="3"/>
    <n v="6343.75"/>
    <x v="1"/>
    <n v="18079.689999999999"/>
    <x v="379"/>
    <n v="2748.42"/>
  </r>
  <r>
    <s v="ORD-100381"/>
    <d v="2025-12-23T00:00:00"/>
    <s v="CUST-1530"/>
    <s v="Aarav Singh"/>
    <x v="3"/>
    <s v="Karnataka"/>
    <x v="2"/>
    <x v="5"/>
    <x v="7"/>
    <n v="3"/>
    <n v="245.53"/>
    <x v="1"/>
    <n v="699.76"/>
    <x v="380"/>
    <n v="96.82"/>
  </r>
  <r>
    <s v="ORD-100382"/>
    <d v="2025-06-20T00:00:00"/>
    <s v="CUST-1545"/>
    <s v="Rahul Sharma"/>
    <x v="2"/>
    <s v="Uttarakhand"/>
    <x v="0"/>
    <x v="2"/>
    <x v="14"/>
    <n v="2"/>
    <n v="1210.4100000000001"/>
    <x v="1"/>
    <n v="2299.7800000000002"/>
    <x v="381"/>
    <n v="368.95"/>
  </r>
  <r>
    <s v="ORD-100383"/>
    <d v="2024-12-14T00:00:00"/>
    <s v="CUST-1183"/>
    <s v="Priya Reddy"/>
    <x v="2"/>
    <s v="Delhi"/>
    <x v="0"/>
    <x v="0"/>
    <x v="0"/>
    <n v="5"/>
    <n v="27877.64"/>
    <x v="3"/>
    <n v="139388.20000000001"/>
    <x v="382"/>
    <n v="20672.400000000001"/>
  </r>
  <r>
    <s v="ORD-100384"/>
    <d v="2024-04-12T00:00:00"/>
    <s v="CUST-1711"/>
    <s v="Priya Reddy"/>
    <x v="1"/>
    <s v="West Bengal"/>
    <x v="0"/>
    <x v="0"/>
    <x v="0"/>
    <n v="1"/>
    <n v="20469.07"/>
    <x v="3"/>
    <n v="20469.07"/>
    <x v="383"/>
    <n v="5689.38"/>
  </r>
  <r>
    <s v="ORD-100385"/>
    <d v="2025-09-09T00:00:00"/>
    <s v="CUST-1428"/>
    <s v="Priya Singh"/>
    <x v="2"/>
    <s v="Uttar Pradesh"/>
    <x v="2"/>
    <x v="6"/>
    <x v="8"/>
    <n v="2"/>
    <n v="514.13"/>
    <x v="3"/>
    <n v="1028.26"/>
    <x v="384"/>
    <n v="226.77"/>
  </r>
  <r>
    <s v="ORD-100386"/>
    <d v="2024-11-30T00:00:00"/>
    <s v="CUST-1252"/>
    <s v="Rahul Kumar"/>
    <x v="1"/>
    <s v="Jharkhand"/>
    <x v="0"/>
    <x v="0"/>
    <x v="0"/>
    <n v="1"/>
    <n v="27979.59"/>
    <x v="0"/>
    <n v="25181.63"/>
    <x v="385"/>
    <n v="4843.12"/>
  </r>
  <r>
    <s v="ORD-100387"/>
    <d v="2025-05-09T00:00:00"/>
    <s v="CUST-1326"/>
    <s v="Ishaan Singh"/>
    <x v="3"/>
    <s v="Karnataka"/>
    <x v="2"/>
    <x v="5"/>
    <x v="7"/>
    <n v="10"/>
    <n v="271.58"/>
    <x v="2"/>
    <n v="2308.4299999999998"/>
    <x v="386"/>
    <n v="340.83"/>
  </r>
  <r>
    <s v="ORD-100388"/>
    <d v="2024-04-26T00:00:00"/>
    <s v="CUST-1207"/>
    <s v="Rohan Sharma"/>
    <x v="3"/>
    <s v="Andhra Pradesh"/>
    <x v="2"/>
    <x v="6"/>
    <x v="8"/>
    <n v="1"/>
    <n v="400.82"/>
    <x v="0"/>
    <n v="360.74"/>
    <x v="387"/>
    <n v="80.19"/>
  </r>
  <r>
    <s v="ORD-100389"/>
    <d v="2024-10-10T00:00:00"/>
    <s v="CUST-1480"/>
    <s v="Rohan Verma"/>
    <x v="2"/>
    <s v="Haryana"/>
    <x v="1"/>
    <x v="1"/>
    <x v="1"/>
    <n v="6"/>
    <n v="7963.92"/>
    <x v="1"/>
    <n v="45394.34"/>
    <x v="388"/>
    <n v="10204.89"/>
  </r>
  <r>
    <s v="ORD-100390"/>
    <d v="2025-10-23T00:00:00"/>
    <s v="CUST-1360"/>
    <s v="Ishaan Rao"/>
    <x v="1"/>
    <s v="Bihar"/>
    <x v="1"/>
    <x v="7"/>
    <x v="20"/>
    <n v="6"/>
    <n v="9091.27"/>
    <x v="2"/>
    <n v="46365.48"/>
    <x v="389"/>
    <n v="10618.61"/>
  </r>
  <r>
    <s v="ORD-100391"/>
    <d v="2024-08-31T00:00:00"/>
    <s v="CUST-1269"/>
    <s v="Vikram Singh"/>
    <x v="1"/>
    <s v="West Bengal"/>
    <x v="0"/>
    <x v="8"/>
    <x v="11"/>
    <n v="2"/>
    <n v="55445.01"/>
    <x v="3"/>
    <n v="110890.02"/>
    <x v="390"/>
    <n v="22126.93"/>
  </r>
  <r>
    <s v="ORD-100392"/>
    <d v="2024-10-15T00:00:00"/>
    <s v="CUST-1258"/>
    <s v="Vikram Singh"/>
    <x v="0"/>
    <s v="Gujarat"/>
    <x v="1"/>
    <x v="1"/>
    <x v="1"/>
    <n v="3"/>
    <n v="10615.55"/>
    <x v="0"/>
    <n v="28661.98"/>
    <x v="391"/>
    <n v="6079.47"/>
  </r>
  <r>
    <s v="ORD-100393"/>
    <d v="2025-10-01T00:00:00"/>
    <s v="CUST-1678"/>
    <s v="Vikram Singh"/>
    <x v="0"/>
    <s v="Rajasthan"/>
    <x v="1"/>
    <x v="1"/>
    <x v="1"/>
    <n v="2"/>
    <n v="9569.73"/>
    <x v="0"/>
    <n v="17225.509999999998"/>
    <x v="392"/>
    <n v="4374.2700000000004"/>
  </r>
  <r>
    <s v="ORD-100394"/>
    <d v="2025-04-16T00:00:00"/>
    <s v="CUST-1339"/>
    <s v="Arjun Verma"/>
    <x v="2"/>
    <s v="Delhi"/>
    <x v="0"/>
    <x v="2"/>
    <x v="14"/>
    <n v="1"/>
    <n v="661.43"/>
    <x v="0"/>
    <n v="595.29"/>
    <x v="393"/>
    <n v="61.75"/>
  </r>
  <r>
    <s v="ORD-100395"/>
    <d v="2025-12-23T00:00:00"/>
    <s v="CUST-1497"/>
    <s v="Ananya Singh"/>
    <x v="0"/>
    <s v="Gujarat"/>
    <x v="1"/>
    <x v="3"/>
    <x v="21"/>
    <n v="3"/>
    <n v="6403.54"/>
    <x v="1"/>
    <n v="18250.09"/>
    <x v="394"/>
    <n v="2883.15"/>
  </r>
  <r>
    <s v="ORD-100396"/>
    <d v="2024-05-11T00:00:00"/>
    <s v="CUST-1498"/>
    <s v="Nisha Sharma"/>
    <x v="1"/>
    <s v="Assam"/>
    <x v="1"/>
    <x v="3"/>
    <x v="4"/>
    <n v="3"/>
    <n v="8010.17"/>
    <x v="3"/>
    <n v="24030.51"/>
    <x v="395"/>
    <n v="2734.32"/>
  </r>
  <r>
    <s v="ORD-100397"/>
    <d v="2025-12-21T00:00:00"/>
    <s v="CUST-1784"/>
    <s v="Vikram Kumar"/>
    <x v="1"/>
    <s v="Odisha"/>
    <x v="1"/>
    <x v="7"/>
    <x v="10"/>
    <n v="3"/>
    <n v="9874.67"/>
    <x v="2"/>
    <n v="25180.41"/>
    <x v="396"/>
    <n v="4536.4399999999996"/>
  </r>
  <r>
    <s v="ORD-100398"/>
    <d v="2025-11-08T00:00:00"/>
    <s v="CUST-1596"/>
    <s v="Aditya Verma"/>
    <x v="0"/>
    <s v="Maharashtra"/>
    <x v="2"/>
    <x v="6"/>
    <x v="8"/>
    <n v="1"/>
    <n v="550.33000000000004"/>
    <x v="2"/>
    <n v="467.78"/>
    <x v="397"/>
    <n v="60.05"/>
  </r>
  <r>
    <s v="ORD-100399"/>
    <d v="2024-06-03T00:00:00"/>
    <s v="CUST-1160"/>
    <s v="Priya Reddy"/>
    <x v="2"/>
    <s v="Haryana"/>
    <x v="0"/>
    <x v="2"/>
    <x v="9"/>
    <n v="8"/>
    <n v="1814.4"/>
    <x v="4"/>
    <n v="11612.16"/>
    <x v="398"/>
    <n v="1184.67"/>
  </r>
  <r>
    <s v="ORD-100400"/>
    <d v="2025-04-01T00:00:00"/>
    <s v="CUST-1345"/>
    <s v="Sneha Rao"/>
    <x v="2"/>
    <s v="Uttar Pradesh"/>
    <x v="0"/>
    <x v="2"/>
    <x v="2"/>
    <n v="3"/>
    <n v="5952.36"/>
    <x v="1"/>
    <n v="16964.23"/>
    <x v="399"/>
    <n v="3153.18"/>
  </r>
  <r>
    <s v="ORD-100401"/>
    <d v="2025-06-08T00:00:00"/>
    <s v="CUST-1144"/>
    <s v="Sneha Verma"/>
    <x v="3"/>
    <s v="Kerala"/>
    <x v="0"/>
    <x v="0"/>
    <x v="18"/>
    <n v="4"/>
    <n v="47571.17"/>
    <x v="1"/>
    <n v="180770.45"/>
    <x v="400"/>
    <n v="47660.47"/>
  </r>
  <r>
    <s v="ORD-100402"/>
    <d v="2025-01-12T00:00:00"/>
    <s v="CUST-1550"/>
    <s v="Meera Verma"/>
    <x v="1"/>
    <s v="Odisha"/>
    <x v="1"/>
    <x v="7"/>
    <x v="23"/>
    <n v="6"/>
    <n v="6054.87"/>
    <x v="2"/>
    <n v="30879.84"/>
    <x v="401"/>
    <n v="6219.45"/>
  </r>
  <r>
    <s v="ORD-100403"/>
    <d v="2024-11-10T00:00:00"/>
    <s v="CUST-1525"/>
    <s v="Rohan Kumar"/>
    <x v="0"/>
    <s v="Maharashtra"/>
    <x v="1"/>
    <x v="1"/>
    <x v="1"/>
    <n v="1"/>
    <n v="8560.0499999999993"/>
    <x v="2"/>
    <n v="7276.04"/>
    <x v="402"/>
    <n v="1443.35"/>
  </r>
  <r>
    <s v="ORD-100404"/>
    <d v="2024-04-15T00:00:00"/>
    <s v="CUST-1191"/>
    <s v="Rohan Kumar"/>
    <x v="1"/>
    <s v="West Bengal"/>
    <x v="1"/>
    <x v="7"/>
    <x v="23"/>
    <n v="2"/>
    <n v="3446.41"/>
    <x v="3"/>
    <n v="6892.82"/>
    <x v="403"/>
    <n v="925.95"/>
  </r>
  <r>
    <s v="ORD-100405"/>
    <d v="2025-04-23T00:00:00"/>
    <s v="CUST-1052"/>
    <s v="Meera Singh"/>
    <x v="0"/>
    <s v="Rajasthan"/>
    <x v="2"/>
    <x v="4"/>
    <x v="12"/>
    <n v="6"/>
    <n v="542.20000000000005"/>
    <x v="0"/>
    <n v="2927.88"/>
    <x v="404"/>
    <n v="664.65"/>
  </r>
  <r>
    <s v="ORD-100406"/>
    <d v="2025-08-29T00:00:00"/>
    <s v="CUST-1495"/>
    <s v="Rohan Singh"/>
    <x v="1"/>
    <s v="West Bengal"/>
    <x v="2"/>
    <x v="4"/>
    <x v="16"/>
    <n v="1"/>
    <n v="575.88"/>
    <x v="1"/>
    <n v="547.09"/>
    <x v="405"/>
    <n v="115.86"/>
  </r>
  <r>
    <s v="ORD-100407"/>
    <d v="2025-07-14T00:00:00"/>
    <s v="CUST-1023"/>
    <s v="Nisha Patel"/>
    <x v="0"/>
    <s v="Maharashtra"/>
    <x v="2"/>
    <x v="6"/>
    <x v="8"/>
    <n v="6"/>
    <n v="494.67"/>
    <x v="1"/>
    <n v="2819.62"/>
    <x v="406"/>
    <n v="610.70000000000005"/>
  </r>
  <r>
    <s v="ORD-100408"/>
    <d v="2024-09-24T00:00:00"/>
    <s v="CUST-1113"/>
    <s v="Kavya Kumar"/>
    <x v="3"/>
    <s v="Karnataka"/>
    <x v="0"/>
    <x v="2"/>
    <x v="9"/>
    <n v="1"/>
    <n v="3167.58"/>
    <x v="1"/>
    <n v="3009.2"/>
    <x v="407"/>
    <n v="647.39"/>
  </r>
  <r>
    <s v="ORD-100409"/>
    <d v="2025-11-30T00:00:00"/>
    <s v="CUST-1456"/>
    <s v="Arjun Rao"/>
    <x v="1"/>
    <s v="Assam"/>
    <x v="0"/>
    <x v="2"/>
    <x v="2"/>
    <n v="5"/>
    <n v="3011.98"/>
    <x v="1"/>
    <n v="14306.9"/>
    <x v="408"/>
    <n v="3983.82"/>
  </r>
  <r>
    <s v="ORD-100410"/>
    <d v="2025-02-02T00:00:00"/>
    <s v="CUST-1275"/>
    <s v="Meera Singh"/>
    <x v="3"/>
    <s v="Tamil Nadu"/>
    <x v="1"/>
    <x v="7"/>
    <x v="23"/>
    <n v="5"/>
    <n v="7521.55"/>
    <x v="1"/>
    <n v="35727.360000000001"/>
    <x v="409"/>
    <n v="6095.25"/>
  </r>
  <r>
    <s v="ORD-100411"/>
    <d v="2024-05-09T00:00:00"/>
    <s v="CUST-1448"/>
    <s v="Kavya Kumar"/>
    <x v="0"/>
    <s v="Goa"/>
    <x v="0"/>
    <x v="0"/>
    <x v="0"/>
    <n v="3"/>
    <n v="21312.19"/>
    <x v="4"/>
    <n v="51149.26"/>
    <x v="410"/>
    <n v="5973.42"/>
  </r>
  <r>
    <s v="ORD-100412"/>
    <d v="2025-03-20T00:00:00"/>
    <s v="CUST-1622"/>
    <s v="Nisha Kumar"/>
    <x v="1"/>
    <s v="Odisha"/>
    <x v="0"/>
    <x v="0"/>
    <x v="15"/>
    <n v="3"/>
    <n v="59618.31"/>
    <x v="0"/>
    <n v="160969.44"/>
    <x v="411"/>
    <n v="28144.22"/>
  </r>
  <r>
    <s v="ORD-100413"/>
    <d v="2025-03-25T00:00:00"/>
    <s v="CUST-1232"/>
    <s v="Sneha Singh"/>
    <x v="1"/>
    <s v="Assam"/>
    <x v="2"/>
    <x v="4"/>
    <x v="16"/>
    <n v="4"/>
    <n v="747.66"/>
    <x v="0"/>
    <n v="2691.58"/>
    <x v="412"/>
    <n v="387.24"/>
  </r>
  <r>
    <s v="ORD-100414"/>
    <d v="2025-07-08T00:00:00"/>
    <s v="CUST-1733"/>
    <s v="Aarav Kumar"/>
    <x v="2"/>
    <s v="Punjab"/>
    <x v="2"/>
    <x v="4"/>
    <x v="16"/>
    <n v="1"/>
    <n v="484.1"/>
    <x v="3"/>
    <n v="484.1"/>
    <x v="413"/>
    <n v="78.81"/>
  </r>
  <r>
    <s v="ORD-100415"/>
    <d v="2024-09-19T00:00:00"/>
    <s v="CUST-1174"/>
    <s v="Rohan Singh"/>
    <x v="2"/>
    <s v="Haryana"/>
    <x v="2"/>
    <x v="4"/>
    <x v="16"/>
    <n v="1"/>
    <n v="778.92"/>
    <x v="1"/>
    <n v="739.97"/>
    <x v="414"/>
    <n v="139.9"/>
  </r>
  <r>
    <s v="ORD-100416"/>
    <d v="2024-06-14T00:00:00"/>
    <s v="CUST-1672"/>
    <s v="Rahul Verma"/>
    <x v="0"/>
    <s v="Rajasthan"/>
    <x v="1"/>
    <x v="3"/>
    <x v="13"/>
    <n v="1"/>
    <n v="16818.05"/>
    <x v="4"/>
    <n v="13454.44"/>
    <x v="415"/>
    <n v="3133.14"/>
  </r>
  <r>
    <s v="ORD-100417"/>
    <d v="2024-09-20T00:00:00"/>
    <s v="CUST-1083"/>
    <s v="Rohan Kumar"/>
    <x v="3"/>
    <s v="Telangana"/>
    <x v="0"/>
    <x v="2"/>
    <x v="2"/>
    <n v="1"/>
    <n v="5489.01"/>
    <x v="3"/>
    <n v="5489.01"/>
    <x v="416"/>
    <n v="1117.58"/>
  </r>
  <r>
    <s v="ORD-100418"/>
    <d v="2024-03-29T00:00:00"/>
    <s v="CUST-1333"/>
    <s v="Kavya Verma"/>
    <x v="0"/>
    <s v="Goa"/>
    <x v="1"/>
    <x v="3"/>
    <x v="13"/>
    <n v="2"/>
    <n v="22493.18"/>
    <x v="4"/>
    <n v="35989.089999999997"/>
    <x v="417"/>
    <n v="6180.36"/>
  </r>
  <r>
    <s v="ORD-100419"/>
    <d v="2024-02-13T00:00:00"/>
    <s v="CUST-1763"/>
    <s v="Ananya Patel"/>
    <x v="2"/>
    <s v="Uttarakhand"/>
    <x v="0"/>
    <x v="0"/>
    <x v="18"/>
    <n v="2"/>
    <n v="42595.48"/>
    <x v="3"/>
    <n v="85190.96"/>
    <x v="418"/>
    <n v="8714.44"/>
  </r>
  <r>
    <s v="ORD-100420"/>
    <d v="2025-05-27T00:00:00"/>
    <s v="CUST-1130"/>
    <s v="Vikram Reddy"/>
    <x v="2"/>
    <s v="Haryana"/>
    <x v="1"/>
    <x v="3"/>
    <x v="13"/>
    <n v="3"/>
    <n v="25625.38"/>
    <x v="3"/>
    <n v="76876.14"/>
    <x v="419"/>
    <n v="11715.48"/>
  </r>
  <r>
    <s v="ORD-100421"/>
    <d v="2024-09-12T00:00:00"/>
    <s v="CUST-1456"/>
    <s v="Priya Reddy"/>
    <x v="2"/>
    <s v="Uttarakhand"/>
    <x v="2"/>
    <x v="5"/>
    <x v="6"/>
    <n v="8"/>
    <n v="155.09"/>
    <x v="0"/>
    <n v="1116.6500000000001"/>
    <x v="420"/>
    <n v="272.69"/>
  </r>
  <r>
    <s v="ORD-100422"/>
    <d v="2025-05-12T00:00:00"/>
    <s v="CUST-1614"/>
    <s v="Rohan Rao"/>
    <x v="2"/>
    <s v="Uttarakhand"/>
    <x v="1"/>
    <x v="3"/>
    <x v="4"/>
    <n v="3"/>
    <n v="14490.76"/>
    <x v="0"/>
    <n v="39125.050000000003"/>
    <x v="421"/>
    <n v="9093.66"/>
  </r>
  <r>
    <s v="ORD-100423"/>
    <d v="2024-07-20T00:00:00"/>
    <s v="CUST-1179"/>
    <s v="Rohan Reddy"/>
    <x v="3"/>
    <s v="Kerala"/>
    <x v="0"/>
    <x v="0"/>
    <x v="0"/>
    <n v="3"/>
    <n v="34706.89"/>
    <x v="0"/>
    <n v="93708.6"/>
    <x v="422"/>
    <n v="17165.61"/>
  </r>
  <r>
    <s v="ORD-100424"/>
    <d v="2025-12-15T00:00:00"/>
    <s v="CUST-1378"/>
    <s v="Aditya Patel"/>
    <x v="0"/>
    <s v="Gujarat"/>
    <x v="0"/>
    <x v="0"/>
    <x v="18"/>
    <n v="3"/>
    <n v="53169.72"/>
    <x v="2"/>
    <n v="135582.79"/>
    <x v="423"/>
    <n v="25158.02"/>
  </r>
  <r>
    <s v="ORD-100425"/>
    <d v="2024-09-26T00:00:00"/>
    <s v="CUST-1732"/>
    <s v="Meera Kumar"/>
    <x v="3"/>
    <s v="Karnataka"/>
    <x v="0"/>
    <x v="0"/>
    <x v="0"/>
    <n v="2"/>
    <n v="21627.48"/>
    <x v="0"/>
    <n v="38929.46"/>
    <x v="424"/>
    <n v="10743.39"/>
  </r>
  <r>
    <s v="ORD-100426"/>
    <d v="2025-05-10T00:00:00"/>
    <s v="CUST-1425"/>
    <s v="Meera Reddy"/>
    <x v="0"/>
    <s v="Goa"/>
    <x v="1"/>
    <x v="1"/>
    <x v="3"/>
    <n v="5"/>
    <n v="4480.38"/>
    <x v="2"/>
    <n v="19041.62"/>
    <x v="425"/>
    <n v="3482.55"/>
  </r>
  <r>
    <s v="ORD-100427"/>
    <d v="2024-10-07T00:00:00"/>
    <s v="CUST-1133"/>
    <s v="Aarav Verma"/>
    <x v="0"/>
    <s v="Rajasthan"/>
    <x v="1"/>
    <x v="7"/>
    <x v="10"/>
    <n v="5"/>
    <n v="9635.18"/>
    <x v="2"/>
    <n v="40949.519999999997"/>
    <x v="426"/>
    <n v="5533.71"/>
  </r>
  <r>
    <s v="ORD-100428"/>
    <d v="2024-06-21T00:00:00"/>
    <s v="CUST-1193"/>
    <s v="Arjun Singh"/>
    <x v="1"/>
    <s v="West Bengal"/>
    <x v="1"/>
    <x v="3"/>
    <x v="21"/>
    <n v="1"/>
    <n v="5195.42"/>
    <x v="3"/>
    <n v="5195.42"/>
    <x v="427"/>
    <n v="1427.02"/>
  </r>
  <r>
    <s v="ORD-100429"/>
    <d v="2024-03-20T00:00:00"/>
    <s v="CUST-1578"/>
    <s v="Aarav Reddy"/>
    <x v="0"/>
    <s v="Goa"/>
    <x v="0"/>
    <x v="2"/>
    <x v="2"/>
    <n v="2"/>
    <n v="4812.7"/>
    <x v="2"/>
    <n v="8181.59"/>
    <x v="428"/>
    <n v="1579.58"/>
  </r>
  <r>
    <s v="ORD-100430"/>
    <d v="2025-01-27T00:00:00"/>
    <s v="CUST-1009"/>
    <s v="Ishaan Verma"/>
    <x v="3"/>
    <s v="Karnataka"/>
    <x v="0"/>
    <x v="2"/>
    <x v="14"/>
    <n v="3"/>
    <n v="572.01"/>
    <x v="0"/>
    <n v="1544.43"/>
    <x v="429"/>
    <n v="209.42"/>
  </r>
  <r>
    <s v="ORD-100431"/>
    <d v="2025-08-17T00:00:00"/>
    <s v="CUST-1415"/>
    <s v="Vikram Singh"/>
    <x v="3"/>
    <s v="Karnataka"/>
    <x v="1"/>
    <x v="1"/>
    <x v="25"/>
    <n v="2"/>
    <n v="11719.67"/>
    <x v="2"/>
    <n v="19923.439999999999"/>
    <x v="430"/>
    <n v="2004.44"/>
  </r>
  <r>
    <s v="ORD-100432"/>
    <d v="2025-07-06T00:00:00"/>
    <s v="CUST-1184"/>
    <s v="Arjun Singh"/>
    <x v="2"/>
    <s v="Delhi"/>
    <x v="0"/>
    <x v="0"/>
    <x v="0"/>
    <n v="4"/>
    <n v="31421.71"/>
    <x v="4"/>
    <n v="100549.47"/>
    <x v="431"/>
    <n v="12188.92"/>
  </r>
  <r>
    <s v="ORD-100433"/>
    <d v="2024-10-09T00:00:00"/>
    <s v="CUST-1536"/>
    <s v="Ananya Patel"/>
    <x v="2"/>
    <s v="Uttarakhand"/>
    <x v="2"/>
    <x v="5"/>
    <x v="7"/>
    <n v="2"/>
    <n v="335.31"/>
    <x v="0"/>
    <n v="603.55999999999995"/>
    <x v="432"/>
    <n v="91.97"/>
  </r>
  <r>
    <s v="ORD-100434"/>
    <d v="2024-08-12T00:00:00"/>
    <s v="CUST-1570"/>
    <s v="Kavya Reddy"/>
    <x v="3"/>
    <s v="Tamil Nadu"/>
    <x v="2"/>
    <x v="4"/>
    <x v="5"/>
    <n v="3"/>
    <n v="467.66"/>
    <x v="1"/>
    <n v="1332.83"/>
    <x v="433"/>
    <n v="161.88999999999999"/>
  </r>
  <r>
    <s v="ORD-100435"/>
    <d v="2024-07-15T00:00:00"/>
    <s v="CUST-1585"/>
    <s v="Ishaan Kumar"/>
    <x v="3"/>
    <s v="Tamil Nadu"/>
    <x v="0"/>
    <x v="8"/>
    <x v="17"/>
    <n v="8"/>
    <n v="73221.95"/>
    <x v="3"/>
    <n v="585775.6"/>
    <x v="434"/>
    <n v="107237.5"/>
  </r>
  <r>
    <s v="ORD-100436"/>
    <d v="2025-06-15T00:00:00"/>
    <s v="CUST-1208"/>
    <s v="Sneha Reddy"/>
    <x v="2"/>
    <s v="Delhi"/>
    <x v="1"/>
    <x v="3"/>
    <x v="13"/>
    <n v="3"/>
    <n v="23938.25"/>
    <x v="3"/>
    <n v="71814.75"/>
    <x v="435"/>
    <n v="15625.57"/>
  </r>
  <r>
    <s v="ORD-100437"/>
    <d v="2025-03-22T00:00:00"/>
    <s v="CUST-1619"/>
    <s v="Rohan Verma"/>
    <x v="3"/>
    <s v="Kerala"/>
    <x v="1"/>
    <x v="1"/>
    <x v="25"/>
    <n v="1"/>
    <n v="12615.71"/>
    <x v="2"/>
    <n v="10723.35"/>
    <x v="436"/>
    <n v="1209.8699999999999"/>
  </r>
  <r>
    <s v="ORD-100438"/>
    <d v="2025-01-28T00:00:00"/>
    <s v="CUST-1418"/>
    <s v="Nisha Verma"/>
    <x v="1"/>
    <s v="Bihar"/>
    <x v="1"/>
    <x v="3"/>
    <x v="21"/>
    <n v="3"/>
    <n v="8532.77"/>
    <x v="3"/>
    <n v="25598.31"/>
    <x v="437"/>
    <n v="4427.53"/>
  </r>
  <r>
    <s v="ORD-100439"/>
    <d v="2024-04-04T00:00:00"/>
    <s v="CUST-1770"/>
    <s v="Aditya Verma"/>
    <x v="2"/>
    <s v="Haryana"/>
    <x v="2"/>
    <x v="5"/>
    <x v="19"/>
    <n v="3"/>
    <n v="266.22000000000003"/>
    <x v="0"/>
    <n v="718.79"/>
    <x v="438"/>
    <n v="76.92"/>
  </r>
  <r>
    <s v="ORD-100440"/>
    <d v="2024-06-05T00:00:00"/>
    <s v="CUST-1539"/>
    <s v="Ishaan Sharma"/>
    <x v="3"/>
    <s v="Tamil Nadu"/>
    <x v="1"/>
    <x v="3"/>
    <x v="13"/>
    <n v="6"/>
    <n v="25689.919999999998"/>
    <x v="0"/>
    <n v="138725.57"/>
    <x v="439"/>
    <n v="25648.26"/>
  </r>
  <r>
    <s v="ORD-100441"/>
    <d v="2025-01-26T00:00:00"/>
    <s v="CUST-1579"/>
    <s v="Arjun Singh"/>
    <x v="3"/>
    <s v="Kerala"/>
    <x v="2"/>
    <x v="6"/>
    <x v="24"/>
    <n v="2"/>
    <n v="341.53"/>
    <x v="3"/>
    <n v="683.06"/>
    <x v="440"/>
    <n v="119.54"/>
  </r>
  <r>
    <s v="ORD-100442"/>
    <d v="2025-08-14T00:00:00"/>
    <s v="CUST-1183"/>
    <s v="Kavya Sharma"/>
    <x v="1"/>
    <s v="West Bengal"/>
    <x v="0"/>
    <x v="2"/>
    <x v="9"/>
    <n v="3"/>
    <n v="3092.26"/>
    <x v="1"/>
    <n v="8812.94"/>
    <x v="441"/>
    <n v="1066.96"/>
  </r>
  <r>
    <s v="ORD-100443"/>
    <d v="2024-01-11T00:00:00"/>
    <s v="CUST-1524"/>
    <s v="Nisha Rao"/>
    <x v="0"/>
    <s v="Goa"/>
    <x v="1"/>
    <x v="1"/>
    <x v="1"/>
    <n v="1"/>
    <n v="8862.5300000000007"/>
    <x v="3"/>
    <n v="8862.5300000000007"/>
    <x v="442"/>
    <n v="1175.1199999999999"/>
  </r>
  <r>
    <s v="ORD-100444"/>
    <d v="2024-09-05T00:00:00"/>
    <s v="CUST-1639"/>
    <s v="Nisha Verma"/>
    <x v="0"/>
    <s v="Rajasthan"/>
    <x v="0"/>
    <x v="0"/>
    <x v="15"/>
    <n v="1"/>
    <n v="53618.2"/>
    <x v="2"/>
    <n v="45575.47"/>
    <x v="443"/>
    <n v="4949.8100000000004"/>
  </r>
  <r>
    <s v="ORD-100445"/>
    <d v="2025-06-24T00:00:00"/>
    <s v="CUST-1050"/>
    <s v="Ananya Reddy"/>
    <x v="1"/>
    <s v="Assam"/>
    <x v="0"/>
    <x v="2"/>
    <x v="9"/>
    <n v="2"/>
    <n v="1255.1500000000001"/>
    <x v="0"/>
    <n v="2259.27"/>
    <x v="444"/>
    <n v="609.28"/>
  </r>
  <r>
    <s v="ORD-100446"/>
    <d v="2024-12-01T00:00:00"/>
    <s v="CUST-1666"/>
    <s v="Arjun Sharma"/>
    <x v="1"/>
    <s v="Odisha"/>
    <x v="0"/>
    <x v="2"/>
    <x v="14"/>
    <n v="3"/>
    <n v="1009.58"/>
    <x v="0"/>
    <n v="2725.87"/>
    <x v="445"/>
    <n v="395.52"/>
  </r>
  <r>
    <s v="ORD-100447"/>
    <d v="2024-04-05T00:00:00"/>
    <s v="CUST-1605"/>
    <s v="Arjun Patel"/>
    <x v="1"/>
    <s v="West Bengal"/>
    <x v="2"/>
    <x v="4"/>
    <x v="16"/>
    <n v="2"/>
    <n v="779.17"/>
    <x v="1"/>
    <n v="1480.42"/>
    <x v="446"/>
    <n v="364.16"/>
  </r>
  <r>
    <s v="ORD-100448"/>
    <d v="2024-09-18T00:00:00"/>
    <s v="CUST-1574"/>
    <s v="Vikram Reddy"/>
    <x v="2"/>
    <s v="Uttar Pradesh"/>
    <x v="0"/>
    <x v="8"/>
    <x v="26"/>
    <n v="1"/>
    <n v="82008.7"/>
    <x v="3"/>
    <n v="82008.7"/>
    <x v="447"/>
    <n v="15492.71"/>
  </r>
  <r>
    <s v="ORD-100449"/>
    <d v="2025-05-15T00:00:00"/>
    <s v="CUST-1786"/>
    <s v="Aditya Verma"/>
    <x v="0"/>
    <s v="Goa"/>
    <x v="2"/>
    <x v="4"/>
    <x v="16"/>
    <n v="5"/>
    <n v="384.63"/>
    <x v="2"/>
    <n v="1634.68"/>
    <x v="448"/>
    <n v="232.52"/>
  </r>
  <r>
    <s v="ORD-100450"/>
    <d v="2025-08-31T00:00:00"/>
    <s v="CUST-1795"/>
    <s v="Sneha Patel"/>
    <x v="3"/>
    <s v="Andhra Pradesh"/>
    <x v="1"/>
    <x v="7"/>
    <x v="20"/>
    <n v="2"/>
    <n v="10007.469999999999"/>
    <x v="0"/>
    <n v="18013.45"/>
    <x v="449"/>
    <n v="4113.0600000000004"/>
  </r>
  <r>
    <s v="ORD-100451"/>
    <d v="2024-05-02T00:00:00"/>
    <s v="CUST-1420"/>
    <s v="Kavya Kumar"/>
    <x v="2"/>
    <s v="Delhi"/>
    <x v="1"/>
    <x v="7"/>
    <x v="20"/>
    <n v="5"/>
    <n v="5479.68"/>
    <x v="2"/>
    <n v="23288.639999999999"/>
    <x v="450"/>
    <n v="4737.74"/>
  </r>
  <r>
    <s v="ORD-100452"/>
    <d v="2025-04-13T00:00:00"/>
    <s v="CUST-1680"/>
    <s v="Rahul Rao"/>
    <x v="0"/>
    <s v="Madhya Pradesh"/>
    <x v="0"/>
    <x v="0"/>
    <x v="15"/>
    <n v="1"/>
    <n v="47741.32"/>
    <x v="2"/>
    <n v="40580.120000000003"/>
    <x v="451"/>
    <n v="6242.62"/>
  </r>
  <r>
    <s v="ORD-100453"/>
    <d v="2025-02-14T00:00:00"/>
    <s v="CUST-1691"/>
    <s v="Diya Singh"/>
    <x v="0"/>
    <s v="Gujarat"/>
    <x v="0"/>
    <x v="8"/>
    <x v="17"/>
    <n v="6"/>
    <n v="86965.96"/>
    <x v="0"/>
    <n v="469616.18"/>
    <x v="452"/>
    <n v="126541.19"/>
  </r>
  <r>
    <s v="ORD-100454"/>
    <d v="2025-09-29T00:00:00"/>
    <s v="CUST-1747"/>
    <s v="Sneha Sharma"/>
    <x v="1"/>
    <s v="Odisha"/>
    <x v="2"/>
    <x v="6"/>
    <x v="22"/>
    <n v="3"/>
    <n v="477.55"/>
    <x v="1"/>
    <n v="1361.02"/>
    <x v="453"/>
    <n v="209.2"/>
  </r>
  <r>
    <s v="ORD-100455"/>
    <d v="2025-09-08T00:00:00"/>
    <s v="CUST-1376"/>
    <s v="Diya Reddy"/>
    <x v="3"/>
    <s v="Karnataka"/>
    <x v="1"/>
    <x v="7"/>
    <x v="10"/>
    <n v="3"/>
    <n v="7183.04"/>
    <x v="0"/>
    <n v="19394.21"/>
    <x v="454"/>
    <n v="3370.3"/>
  </r>
  <r>
    <s v="ORD-100456"/>
    <d v="2025-04-02T00:00:00"/>
    <s v="CUST-1691"/>
    <s v="Sneha Kumar"/>
    <x v="0"/>
    <s v="Maharashtra"/>
    <x v="2"/>
    <x v="6"/>
    <x v="8"/>
    <n v="2"/>
    <n v="257.63"/>
    <x v="5"/>
    <n v="386.44"/>
    <x v="455"/>
    <n v="61.35"/>
  </r>
  <r>
    <s v="ORD-100457"/>
    <d v="2024-04-23T00:00:00"/>
    <s v="CUST-1167"/>
    <s v="Ishaan Reddy"/>
    <x v="3"/>
    <s v="Karnataka"/>
    <x v="1"/>
    <x v="3"/>
    <x v="13"/>
    <n v="1"/>
    <n v="26955.94"/>
    <x v="1"/>
    <n v="25608.14"/>
    <x v="456"/>
    <n v="7049.7"/>
  </r>
  <r>
    <s v="ORD-100458"/>
    <d v="2024-02-23T00:00:00"/>
    <s v="CUST-1346"/>
    <s v="Meera Reddy"/>
    <x v="0"/>
    <s v="Rajasthan"/>
    <x v="0"/>
    <x v="0"/>
    <x v="0"/>
    <n v="5"/>
    <n v="33608.61"/>
    <x v="0"/>
    <n v="151238.74"/>
    <x v="457"/>
    <n v="19567.259999999998"/>
  </r>
  <r>
    <s v="ORD-100459"/>
    <d v="2025-02-04T00:00:00"/>
    <s v="CUST-1449"/>
    <s v="Vikram Kumar"/>
    <x v="3"/>
    <s v="Tamil Nadu"/>
    <x v="1"/>
    <x v="7"/>
    <x v="20"/>
    <n v="2"/>
    <n v="9777.33"/>
    <x v="0"/>
    <n v="17599.189999999999"/>
    <x v="458"/>
    <n v="4564.37"/>
  </r>
  <r>
    <s v="ORD-100460"/>
    <d v="2024-10-11T00:00:00"/>
    <s v="CUST-1037"/>
    <s v="Rahul Patel"/>
    <x v="3"/>
    <s v="Kerala"/>
    <x v="1"/>
    <x v="3"/>
    <x v="13"/>
    <n v="4"/>
    <n v="18066.77"/>
    <x v="1"/>
    <n v="68653.73"/>
    <x v="459"/>
    <n v="13190.37"/>
  </r>
  <r>
    <s v="ORD-100461"/>
    <d v="2025-09-01T00:00:00"/>
    <s v="CUST-1607"/>
    <s v="Nisha Kumar"/>
    <x v="3"/>
    <s v="Andhra Pradesh"/>
    <x v="1"/>
    <x v="3"/>
    <x v="13"/>
    <n v="3"/>
    <n v="23889.96"/>
    <x v="2"/>
    <n v="60919.4"/>
    <x v="460"/>
    <n v="14176.24"/>
  </r>
  <r>
    <s v="ORD-100462"/>
    <d v="2025-01-26T00:00:00"/>
    <s v="CUST-1658"/>
    <s v="Diya Reddy"/>
    <x v="2"/>
    <s v="Delhi"/>
    <x v="2"/>
    <x v="4"/>
    <x v="12"/>
    <n v="1"/>
    <n v="471.66"/>
    <x v="5"/>
    <n v="353.74"/>
    <x v="461"/>
    <n v="58.92"/>
  </r>
  <r>
    <s v="ORD-100463"/>
    <d v="2025-09-22T00:00:00"/>
    <s v="CUST-1500"/>
    <s v="Diya Sharma"/>
    <x v="2"/>
    <s v="Uttarakhand"/>
    <x v="1"/>
    <x v="7"/>
    <x v="10"/>
    <n v="2"/>
    <n v="7754.62"/>
    <x v="1"/>
    <n v="14733.78"/>
    <x v="462"/>
    <n v="4011.36"/>
  </r>
  <r>
    <s v="ORD-100464"/>
    <d v="2024-12-21T00:00:00"/>
    <s v="CUST-1646"/>
    <s v="Priya Rao"/>
    <x v="2"/>
    <s v="Uttarakhand"/>
    <x v="0"/>
    <x v="0"/>
    <x v="0"/>
    <n v="1"/>
    <n v="24928.51"/>
    <x v="0"/>
    <n v="22435.66"/>
    <x v="463"/>
    <n v="2671.26"/>
  </r>
  <r>
    <s v="ORD-100465"/>
    <d v="2024-12-30T00:00:00"/>
    <s v="CUST-1608"/>
    <s v="Rohan Reddy"/>
    <x v="1"/>
    <s v="West Bengal"/>
    <x v="1"/>
    <x v="3"/>
    <x v="4"/>
    <n v="2"/>
    <n v="10197.33"/>
    <x v="0"/>
    <n v="18355.189999999999"/>
    <x v="464"/>
    <n v="2813.69"/>
  </r>
  <r>
    <s v="ORD-100466"/>
    <d v="2024-12-27T00:00:00"/>
    <s v="CUST-1579"/>
    <s v="Aarav Sharma"/>
    <x v="0"/>
    <s v="Madhya Pradesh"/>
    <x v="0"/>
    <x v="8"/>
    <x v="17"/>
    <n v="2"/>
    <n v="79881.62"/>
    <x v="3"/>
    <n v="159763.24"/>
    <x v="465"/>
    <n v="25376.5"/>
  </r>
  <r>
    <s v="ORD-100467"/>
    <d v="2024-01-28T00:00:00"/>
    <s v="CUST-1016"/>
    <s v="Ishaan Rao"/>
    <x v="3"/>
    <s v="Tamil Nadu"/>
    <x v="0"/>
    <x v="8"/>
    <x v="11"/>
    <n v="2"/>
    <n v="64470.14"/>
    <x v="0"/>
    <n v="116046.25"/>
    <x v="466"/>
    <n v="26316.09"/>
  </r>
  <r>
    <s v="ORD-100468"/>
    <d v="2024-06-14T00:00:00"/>
    <s v="CUST-1694"/>
    <s v="Meera Rao"/>
    <x v="1"/>
    <s v="Assam"/>
    <x v="0"/>
    <x v="8"/>
    <x v="17"/>
    <n v="2"/>
    <n v="74263.210000000006"/>
    <x v="0"/>
    <n v="133673.78"/>
    <x v="467"/>
    <n v="19082.490000000002"/>
  </r>
  <r>
    <s v="ORD-100469"/>
    <d v="2024-04-30T00:00:00"/>
    <s v="CUST-1259"/>
    <s v="Ananya Reddy"/>
    <x v="3"/>
    <s v="Tamil Nadu"/>
    <x v="1"/>
    <x v="3"/>
    <x v="13"/>
    <n v="1"/>
    <n v="15756.26"/>
    <x v="3"/>
    <n v="15756.26"/>
    <x v="468"/>
    <n v="2373.21"/>
  </r>
  <r>
    <s v="ORD-100470"/>
    <d v="2025-01-20T00:00:00"/>
    <s v="CUST-1298"/>
    <s v="Ananya Singh"/>
    <x v="1"/>
    <s v="Odisha"/>
    <x v="2"/>
    <x v="4"/>
    <x v="5"/>
    <n v="1"/>
    <n v="324.08"/>
    <x v="5"/>
    <n v="243.06"/>
    <x v="469"/>
    <n v="64.489999999999995"/>
  </r>
  <r>
    <s v="ORD-100471"/>
    <d v="2024-08-01T00:00:00"/>
    <s v="CUST-1098"/>
    <s v="Diya Reddy"/>
    <x v="3"/>
    <s v="Andhra Pradesh"/>
    <x v="2"/>
    <x v="6"/>
    <x v="22"/>
    <n v="4"/>
    <n v="465.82"/>
    <x v="1"/>
    <n v="1770.12"/>
    <x v="470"/>
    <n v="276.04000000000002"/>
  </r>
  <r>
    <s v="ORD-100472"/>
    <d v="2024-06-13T00:00:00"/>
    <s v="CUST-1116"/>
    <s v="Kavya Singh"/>
    <x v="1"/>
    <s v="Jharkhand"/>
    <x v="1"/>
    <x v="7"/>
    <x v="20"/>
    <n v="2"/>
    <n v="5240.58"/>
    <x v="4"/>
    <n v="8384.93"/>
    <x v="471"/>
    <n v="1280.8800000000001"/>
  </r>
  <r>
    <s v="ORD-100473"/>
    <d v="2024-06-25T00:00:00"/>
    <s v="CUST-1061"/>
    <s v="Aditya Verma"/>
    <x v="3"/>
    <s v="Tamil Nadu"/>
    <x v="2"/>
    <x v="4"/>
    <x v="5"/>
    <n v="3"/>
    <n v="305.70999999999998"/>
    <x v="2"/>
    <n v="779.56"/>
    <x v="472"/>
    <n v="203.18"/>
  </r>
  <r>
    <s v="ORD-100474"/>
    <d v="2025-01-27T00:00:00"/>
    <s v="CUST-1047"/>
    <s v="Ishaan Reddy"/>
    <x v="1"/>
    <s v="Odisha"/>
    <x v="2"/>
    <x v="4"/>
    <x v="5"/>
    <n v="2"/>
    <n v="593"/>
    <x v="2"/>
    <n v="1008.1"/>
    <x v="473"/>
    <n v="197.34"/>
  </r>
  <r>
    <s v="ORD-100475"/>
    <d v="2024-05-10T00:00:00"/>
    <s v="CUST-1740"/>
    <s v="Aarav Patel"/>
    <x v="0"/>
    <s v="Madhya Pradesh"/>
    <x v="1"/>
    <x v="1"/>
    <x v="1"/>
    <n v="3"/>
    <n v="5746.78"/>
    <x v="0"/>
    <n v="15516.31"/>
    <x v="474"/>
    <n v="4038.22"/>
  </r>
  <r>
    <s v="ORD-100476"/>
    <d v="2024-07-09T00:00:00"/>
    <s v="CUST-1578"/>
    <s v="Vikram Singh"/>
    <x v="1"/>
    <s v="West Bengal"/>
    <x v="2"/>
    <x v="4"/>
    <x v="16"/>
    <n v="4"/>
    <n v="435.41"/>
    <x v="0"/>
    <n v="1567.48"/>
    <x v="475"/>
    <n v="217.3"/>
  </r>
  <r>
    <s v="ORD-100477"/>
    <d v="2025-12-01T00:00:00"/>
    <s v="CUST-1246"/>
    <s v="Nisha Sharma"/>
    <x v="3"/>
    <s v="Telangana"/>
    <x v="1"/>
    <x v="1"/>
    <x v="1"/>
    <n v="1"/>
    <n v="7659.69"/>
    <x v="1"/>
    <n v="7276.71"/>
    <x v="476"/>
    <n v="1240.3800000000001"/>
  </r>
  <r>
    <s v="ORD-100478"/>
    <d v="2025-11-09T00:00:00"/>
    <s v="CUST-1578"/>
    <s v="Sneha Singh"/>
    <x v="0"/>
    <s v="Goa"/>
    <x v="2"/>
    <x v="5"/>
    <x v="7"/>
    <n v="5"/>
    <n v="396.19"/>
    <x v="5"/>
    <n v="1485.71"/>
    <x v="477"/>
    <n v="407.52"/>
  </r>
  <r>
    <s v="ORD-100479"/>
    <d v="2024-04-21T00:00:00"/>
    <s v="CUST-1389"/>
    <s v="Priya Singh"/>
    <x v="1"/>
    <s v="Jharkhand"/>
    <x v="2"/>
    <x v="5"/>
    <x v="7"/>
    <n v="3"/>
    <n v="295.87"/>
    <x v="0"/>
    <n v="798.85"/>
    <x v="478"/>
    <n v="103.39"/>
  </r>
  <r>
    <s v="ORD-100480"/>
    <d v="2024-10-31T00:00:00"/>
    <s v="CUST-1290"/>
    <s v="Diya Verma"/>
    <x v="0"/>
    <s v="Madhya Pradesh"/>
    <x v="0"/>
    <x v="8"/>
    <x v="26"/>
    <n v="5"/>
    <n v="65254.63"/>
    <x v="1"/>
    <n v="309959.49"/>
    <x v="479"/>
    <n v="72857.91"/>
  </r>
  <r>
    <s v="ORD-100481"/>
    <d v="2024-09-11T00:00:00"/>
    <s v="CUST-1452"/>
    <s v="Nisha Rao"/>
    <x v="2"/>
    <s v="Haryana"/>
    <x v="1"/>
    <x v="7"/>
    <x v="23"/>
    <n v="2"/>
    <n v="5922.35"/>
    <x v="3"/>
    <n v="11844.7"/>
    <x v="480"/>
    <n v="3093.6"/>
  </r>
  <r>
    <s v="ORD-100482"/>
    <d v="2025-03-17T00:00:00"/>
    <s v="CUST-1038"/>
    <s v="Rohan Reddy"/>
    <x v="2"/>
    <s v="Delhi"/>
    <x v="2"/>
    <x v="5"/>
    <x v="7"/>
    <n v="2"/>
    <n v="111.17"/>
    <x v="0"/>
    <n v="200.11"/>
    <x v="481"/>
    <n v="29.21"/>
  </r>
  <r>
    <s v="ORD-100483"/>
    <d v="2025-01-28T00:00:00"/>
    <s v="CUST-1050"/>
    <s v="Meera Kumar"/>
    <x v="0"/>
    <s v="Goa"/>
    <x v="0"/>
    <x v="8"/>
    <x v="11"/>
    <n v="4"/>
    <n v="46023.59"/>
    <x v="3"/>
    <n v="184094.36"/>
    <x v="482"/>
    <n v="24193.68"/>
  </r>
  <r>
    <s v="ORD-100484"/>
    <d v="2025-07-06T00:00:00"/>
    <s v="CUST-1441"/>
    <s v="Ananya Patel"/>
    <x v="2"/>
    <s v="Uttarakhand"/>
    <x v="1"/>
    <x v="7"/>
    <x v="10"/>
    <n v="5"/>
    <n v="6256.52"/>
    <x v="4"/>
    <n v="25026.080000000002"/>
    <x v="483"/>
    <n v="4464.57"/>
  </r>
  <r>
    <s v="ORD-100485"/>
    <d v="2024-05-26T00:00:00"/>
    <s v="CUST-1716"/>
    <s v="Ananya Reddy"/>
    <x v="2"/>
    <s v="Punjab"/>
    <x v="0"/>
    <x v="8"/>
    <x v="26"/>
    <n v="1"/>
    <n v="65082.239999999998"/>
    <x v="3"/>
    <n v="65082.239999999998"/>
    <x v="484"/>
    <n v="9644.8799999999992"/>
  </r>
  <r>
    <s v="ORD-100486"/>
    <d v="2025-06-16T00:00:00"/>
    <s v="CUST-1420"/>
    <s v="Rohan Kumar"/>
    <x v="1"/>
    <s v="Assam"/>
    <x v="1"/>
    <x v="1"/>
    <x v="25"/>
    <n v="1"/>
    <n v="16883.41"/>
    <x v="1"/>
    <n v="16039.24"/>
    <x v="485"/>
    <n v="1824.48"/>
  </r>
  <r>
    <s v="ORD-100487"/>
    <d v="2025-04-29T00:00:00"/>
    <s v="CUST-1285"/>
    <s v="Ananya Rao"/>
    <x v="3"/>
    <s v="Andhra Pradesh"/>
    <x v="1"/>
    <x v="1"/>
    <x v="1"/>
    <n v="6"/>
    <n v="6008.14"/>
    <x v="5"/>
    <n v="27036.63"/>
    <x v="486"/>
    <n v="4109.8100000000004"/>
  </r>
  <r>
    <s v="ORD-100488"/>
    <d v="2025-11-26T00:00:00"/>
    <s v="CUST-1758"/>
    <s v="Vikram Reddy"/>
    <x v="3"/>
    <s v="Andhra Pradesh"/>
    <x v="0"/>
    <x v="0"/>
    <x v="0"/>
    <n v="8"/>
    <n v="29682.36"/>
    <x v="1"/>
    <n v="225585.94"/>
    <x v="487"/>
    <n v="46731.82"/>
  </r>
  <r>
    <s v="ORD-100489"/>
    <d v="2024-05-23T00:00:00"/>
    <s v="CUST-1103"/>
    <s v="Meera Rao"/>
    <x v="1"/>
    <s v="Odisha"/>
    <x v="2"/>
    <x v="5"/>
    <x v="19"/>
    <n v="3"/>
    <n v="442.93"/>
    <x v="1"/>
    <n v="1262.3499999999999"/>
    <x v="488"/>
    <n v="233.47"/>
  </r>
  <r>
    <s v="ORD-100490"/>
    <d v="2024-01-30T00:00:00"/>
    <s v="CUST-1366"/>
    <s v="Sneha Patel"/>
    <x v="1"/>
    <s v="Bihar"/>
    <x v="1"/>
    <x v="3"/>
    <x v="21"/>
    <n v="3"/>
    <n v="4699.29"/>
    <x v="3"/>
    <n v="14097.87"/>
    <x v="489"/>
    <n v="3094.04"/>
  </r>
  <r>
    <s v="ORD-100491"/>
    <d v="2024-11-07T00:00:00"/>
    <s v="CUST-1548"/>
    <s v="Rohan Kumar"/>
    <x v="0"/>
    <s v="Maharashtra"/>
    <x v="2"/>
    <x v="6"/>
    <x v="8"/>
    <n v="2"/>
    <n v="279.27"/>
    <x v="1"/>
    <n v="530.61"/>
    <x v="490"/>
    <n v="85.33"/>
  </r>
  <r>
    <s v="ORD-100492"/>
    <d v="2024-02-26T00:00:00"/>
    <s v="CUST-1113"/>
    <s v="Kavya Patel"/>
    <x v="2"/>
    <s v="Haryana"/>
    <x v="2"/>
    <x v="6"/>
    <x v="24"/>
    <n v="2"/>
    <n v="568.08000000000004"/>
    <x v="1"/>
    <n v="1079.3499999999999"/>
    <x v="491"/>
    <n v="295.04000000000002"/>
  </r>
  <r>
    <s v="ORD-100493"/>
    <d v="2024-03-30T00:00:00"/>
    <s v="CUST-1738"/>
    <s v="Rahul Reddy"/>
    <x v="3"/>
    <s v="Telangana"/>
    <x v="2"/>
    <x v="6"/>
    <x v="24"/>
    <n v="3"/>
    <n v="378.02"/>
    <x v="2"/>
    <n v="963.95"/>
    <x v="492"/>
    <n v="162.43"/>
  </r>
  <r>
    <s v="ORD-100494"/>
    <d v="2024-12-16T00:00:00"/>
    <s v="CUST-1299"/>
    <s v="Sneha Verma"/>
    <x v="3"/>
    <s v="Kerala"/>
    <x v="2"/>
    <x v="4"/>
    <x v="16"/>
    <n v="6"/>
    <n v="858.15"/>
    <x v="3"/>
    <n v="5148.8999999999996"/>
    <x v="493"/>
    <n v="705.54"/>
  </r>
  <r>
    <s v="ORD-100495"/>
    <d v="2025-02-08T00:00:00"/>
    <s v="CUST-1096"/>
    <s v="Arjun Reddy"/>
    <x v="0"/>
    <s v="Rajasthan"/>
    <x v="0"/>
    <x v="2"/>
    <x v="14"/>
    <n v="2"/>
    <n v="693.16"/>
    <x v="4"/>
    <n v="1109.06"/>
    <x v="494"/>
    <n v="193.04"/>
  </r>
  <r>
    <s v="ORD-100496"/>
    <d v="2024-10-14T00:00:00"/>
    <s v="CUST-1523"/>
    <s v="Kavya Reddy"/>
    <x v="0"/>
    <s v="Madhya Pradesh"/>
    <x v="1"/>
    <x v="3"/>
    <x v="21"/>
    <n v="1"/>
    <n v="6872.21"/>
    <x v="2"/>
    <n v="5841.38"/>
    <x v="495"/>
    <n v="1317.15"/>
  </r>
  <r>
    <s v="ORD-100497"/>
    <d v="2025-05-09T00:00:00"/>
    <s v="CUST-1555"/>
    <s v="Vikram Patel"/>
    <x v="2"/>
    <s v="Haryana"/>
    <x v="0"/>
    <x v="2"/>
    <x v="9"/>
    <n v="1"/>
    <n v="1391.45"/>
    <x v="4"/>
    <n v="1113.1600000000001"/>
    <x v="496"/>
    <n v="252.71"/>
  </r>
  <r>
    <s v="ORD-100498"/>
    <d v="2025-07-09T00:00:00"/>
    <s v="CUST-1143"/>
    <s v="Sneha Reddy"/>
    <x v="3"/>
    <s v="Tamil Nadu"/>
    <x v="0"/>
    <x v="0"/>
    <x v="15"/>
    <n v="2"/>
    <n v="42015.56"/>
    <x v="1"/>
    <n v="79829.56"/>
    <x v="497"/>
    <n v="15771.73"/>
  </r>
  <r>
    <s v="ORD-100499"/>
    <d v="2025-01-18T00:00:00"/>
    <s v="CUST-1765"/>
    <s v="Ishaan Rao"/>
    <x v="1"/>
    <s v="West Bengal"/>
    <x v="1"/>
    <x v="1"/>
    <x v="25"/>
    <n v="3"/>
    <n v="16508.150000000001"/>
    <x v="5"/>
    <n v="37143.339999999997"/>
    <x v="498"/>
    <n v="6653.53"/>
  </r>
  <r>
    <s v="ORD-100500"/>
    <d v="2025-09-15T00:00:00"/>
    <s v="CUST-1228"/>
    <s v="Meera Reddy"/>
    <x v="1"/>
    <s v="Bihar"/>
    <x v="0"/>
    <x v="2"/>
    <x v="2"/>
    <n v="8"/>
    <n v="5375.99"/>
    <x v="5"/>
    <n v="32255.94"/>
    <x v="499"/>
    <n v="4863.9399999999996"/>
  </r>
  <r>
    <s v="ORD-100501"/>
    <d v="2024-03-10T00:00:00"/>
    <s v="CUST-1108"/>
    <s v="Rohan Kumar"/>
    <x v="2"/>
    <s v="Punjab"/>
    <x v="1"/>
    <x v="7"/>
    <x v="10"/>
    <n v="5"/>
    <n v="4944.72"/>
    <x v="4"/>
    <n v="19778.88"/>
    <x v="500"/>
    <n v="3578.77"/>
  </r>
  <r>
    <s v="ORD-100502"/>
    <d v="2025-07-07T00:00:00"/>
    <s v="CUST-1555"/>
    <s v="Aditya Sharma"/>
    <x v="0"/>
    <s v="Goa"/>
    <x v="0"/>
    <x v="0"/>
    <x v="15"/>
    <n v="1"/>
    <n v="48039.85"/>
    <x v="1"/>
    <n v="45637.86"/>
    <x v="501"/>
    <n v="11409.48"/>
  </r>
  <r>
    <s v="ORD-100503"/>
    <d v="2024-01-01T00:00:00"/>
    <s v="CUST-1331"/>
    <s v="Aarav Singh"/>
    <x v="0"/>
    <s v="Maharashtra"/>
    <x v="1"/>
    <x v="3"/>
    <x v="13"/>
    <n v="3"/>
    <n v="28978.84"/>
    <x v="5"/>
    <n v="65202.39"/>
    <x v="502"/>
    <n v="12826.88"/>
  </r>
  <r>
    <s v="ORD-100504"/>
    <d v="2025-09-19T00:00:00"/>
    <s v="CUST-1377"/>
    <s v="Sneha Rao"/>
    <x v="1"/>
    <s v="West Bengal"/>
    <x v="2"/>
    <x v="5"/>
    <x v="19"/>
    <n v="5"/>
    <n v="304.31"/>
    <x v="1"/>
    <n v="1445.47"/>
    <x v="503"/>
    <n v="176.09"/>
  </r>
  <r>
    <s v="ORD-100505"/>
    <d v="2024-02-26T00:00:00"/>
    <s v="CUST-1456"/>
    <s v="Vikram Kumar"/>
    <x v="2"/>
    <s v="Punjab"/>
    <x v="1"/>
    <x v="1"/>
    <x v="1"/>
    <n v="4"/>
    <n v="7026.14"/>
    <x v="1"/>
    <n v="26699.33"/>
    <x v="504"/>
    <n v="7320.84"/>
  </r>
  <r>
    <s v="ORD-100506"/>
    <d v="2024-01-05T00:00:00"/>
    <s v="CUST-1725"/>
    <s v="Priya Singh"/>
    <x v="3"/>
    <s v="Telangana"/>
    <x v="1"/>
    <x v="1"/>
    <x v="1"/>
    <n v="1"/>
    <n v="9518.74"/>
    <x v="0"/>
    <n v="8566.8700000000008"/>
    <x v="505"/>
    <n v="2368.8000000000002"/>
  </r>
  <r>
    <s v="ORD-100507"/>
    <d v="2025-12-30T00:00:00"/>
    <s v="CUST-1211"/>
    <s v="Sneha Kumar"/>
    <x v="1"/>
    <s v="Jharkhand"/>
    <x v="1"/>
    <x v="7"/>
    <x v="10"/>
    <n v="3"/>
    <n v="5949.32"/>
    <x v="3"/>
    <n v="17847.96"/>
    <x v="506"/>
    <n v="4821.88"/>
  </r>
  <r>
    <s v="ORD-100508"/>
    <d v="2025-04-12T00:00:00"/>
    <s v="CUST-1070"/>
    <s v="Rohan Kumar"/>
    <x v="1"/>
    <s v="Assam"/>
    <x v="0"/>
    <x v="8"/>
    <x v="17"/>
    <n v="1"/>
    <n v="94678.75"/>
    <x v="3"/>
    <n v="94678.75"/>
    <x v="507"/>
    <n v="21729.54"/>
  </r>
  <r>
    <s v="ORD-100509"/>
    <d v="2025-11-27T00:00:00"/>
    <s v="CUST-1509"/>
    <s v="Aarav Rao"/>
    <x v="1"/>
    <s v="Bihar"/>
    <x v="2"/>
    <x v="5"/>
    <x v="6"/>
    <n v="5"/>
    <n v="220.57"/>
    <x v="4"/>
    <n v="882.28"/>
    <x v="508"/>
    <n v="224.36"/>
  </r>
  <r>
    <s v="ORD-100510"/>
    <d v="2024-02-14T00:00:00"/>
    <s v="CUST-1703"/>
    <s v="Sneha Kumar"/>
    <x v="2"/>
    <s v="Uttar Pradesh"/>
    <x v="0"/>
    <x v="0"/>
    <x v="15"/>
    <n v="2"/>
    <n v="56277.11"/>
    <x v="1"/>
    <n v="106926.51"/>
    <x v="509"/>
    <n v="23637.4"/>
  </r>
  <r>
    <s v="ORD-100511"/>
    <d v="2024-09-02T00:00:00"/>
    <s v="CUST-1552"/>
    <s v="Priya Patel"/>
    <x v="2"/>
    <s v="Haryana"/>
    <x v="2"/>
    <x v="5"/>
    <x v="19"/>
    <n v="1"/>
    <n v="244.12"/>
    <x v="1"/>
    <n v="231.91"/>
    <x v="510"/>
    <n v="25.35"/>
  </r>
  <r>
    <s v="ORD-100512"/>
    <d v="2024-01-17T00:00:00"/>
    <s v="CUST-1112"/>
    <s v="Rahul Reddy"/>
    <x v="0"/>
    <s v="Unknown"/>
    <x v="0"/>
    <x v="2"/>
    <x v="9"/>
    <n v="2"/>
    <n v="2798.22"/>
    <x v="2"/>
    <n v="4756.97"/>
    <x v="511"/>
    <n v="1266.43"/>
  </r>
  <r>
    <s v="ORD-100513"/>
    <d v="2025-09-25T00:00:00"/>
    <s v="CUST-1134"/>
    <s v="Ananya Sharma"/>
    <x v="1"/>
    <s v="Bihar"/>
    <x v="2"/>
    <x v="4"/>
    <x v="5"/>
    <n v="3"/>
    <n v="380.66"/>
    <x v="3"/>
    <n v="1141.98"/>
    <x v="512"/>
    <n v="294.23"/>
  </r>
  <r>
    <s v="ORD-100514"/>
    <d v="2024-07-21T00:00:00"/>
    <s v="CUST-1267"/>
    <s v="Priya Singh"/>
    <x v="1"/>
    <s v="Odisha"/>
    <x v="2"/>
    <x v="6"/>
    <x v="8"/>
    <n v="4"/>
    <n v="514.49"/>
    <x v="3"/>
    <n v="2057.96"/>
    <x v="513"/>
    <n v="284.31"/>
  </r>
  <r>
    <s v="ORD-100515"/>
    <d v="2025-11-10T00:00:00"/>
    <s v="CUST-1561"/>
    <s v="Sneha Reddy"/>
    <x v="3"/>
    <s v="Telangana"/>
    <x v="1"/>
    <x v="3"/>
    <x v="4"/>
    <n v="6"/>
    <n v="13778.78"/>
    <x v="0"/>
    <n v="74405.41"/>
    <x v="514"/>
    <n v="16760.310000000001"/>
  </r>
  <r>
    <s v="ORD-100516"/>
    <d v="2025-06-27T00:00:00"/>
    <s v="CUST-1209"/>
    <s v="Diya Reddy"/>
    <x v="3"/>
    <s v="Telangana"/>
    <x v="1"/>
    <x v="1"/>
    <x v="25"/>
    <n v="1"/>
    <n v="9321.9699999999993"/>
    <x v="1"/>
    <n v="8855.8700000000008"/>
    <x v="515"/>
    <n v="1197.68"/>
  </r>
  <r>
    <s v="ORD-100517"/>
    <d v="2025-01-04T00:00:00"/>
    <s v="CUST-1637"/>
    <s v="Diya Verma"/>
    <x v="0"/>
    <s v="Gujarat"/>
    <x v="0"/>
    <x v="8"/>
    <x v="11"/>
    <n v="3"/>
    <n v="63167.65"/>
    <x v="0"/>
    <n v="170552.66"/>
    <x v="516"/>
    <n v="29810.35"/>
  </r>
  <r>
    <s v="ORD-100518"/>
    <d v="2025-12-27T00:00:00"/>
    <s v="CUST-1101"/>
    <s v="Rohan Verma"/>
    <x v="1"/>
    <s v="Jharkhand"/>
    <x v="2"/>
    <x v="4"/>
    <x v="16"/>
    <n v="6"/>
    <n v="397.56"/>
    <x v="1"/>
    <n v="2266.09"/>
    <x v="517"/>
    <n v="272.66000000000003"/>
  </r>
  <r>
    <s v="ORD-100519"/>
    <d v="2025-04-13T00:00:00"/>
    <s v="CUST-1026"/>
    <s v="Arjun Sharma"/>
    <x v="1"/>
    <s v="Assam"/>
    <x v="0"/>
    <x v="2"/>
    <x v="14"/>
    <n v="1"/>
    <n v="1688.89"/>
    <x v="1"/>
    <n v="1604.45"/>
    <x v="518"/>
    <n v="216.39"/>
  </r>
  <r>
    <s v="ORD-100520"/>
    <d v="2024-11-19T00:00:00"/>
    <s v="CUST-1329"/>
    <s v="Priya Reddy"/>
    <x v="3"/>
    <s v="Karnataka"/>
    <x v="1"/>
    <x v="7"/>
    <x v="23"/>
    <n v="8"/>
    <n v="3064.09"/>
    <x v="2"/>
    <n v="20835.810000000001"/>
    <x v="519"/>
    <n v="2803.7"/>
  </r>
  <r>
    <s v="ORD-100521"/>
    <d v="2025-11-04T00:00:00"/>
    <s v="CUST-1699"/>
    <s v="Rohan Reddy"/>
    <x v="2"/>
    <s v="Delhi"/>
    <x v="2"/>
    <x v="4"/>
    <x v="16"/>
    <n v="2"/>
    <n v="770.23"/>
    <x v="2"/>
    <n v="1309.3900000000001"/>
    <x v="520"/>
    <n v="296.81"/>
  </r>
  <r>
    <s v="ORD-100522"/>
    <d v="2024-03-06T00:00:00"/>
    <s v="CUST-1656"/>
    <s v="Ishaan Singh"/>
    <x v="0"/>
    <s v="Madhya Pradesh"/>
    <x v="0"/>
    <x v="8"/>
    <x v="11"/>
    <n v="1"/>
    <n v="63523.48"/>
    <x v="0"/>
    <n v="57171.13"/>
    <x v="521"/>
    <n v="8826.75"/>
  </r>
  <r>
    <s v="ORD-100523"/>
    <d v="2025-01-04T00:00:00"/>
    <s v="CUST-1564"/>
    <s v="Diya Rao"/>
    <x v="1"/>
    <s v="Bihar"/>
    <x v="1"/>
    <x v="1"/>
    <x v="25"/>
    <n v="4"/>
    <n v="15585.95"/>
    <x v="2"/>
    <n v="52992.23"/>
    <x v="522"/>
    <n v="8590.24"/>
  </r>
  <r>
    <s v="ORD-100524"/>
    <d v="2024-11-27T00:00:00"/>
    <s v="CUST-1664"/>
    <s v="Nisha Kumar"/>
    <x v="1"/>
    <s v="Assam"/>
    <x v="1"/>
    <x v="1"/>
    <x v="1"/>
    <n v="1"/>
    <n v="5866.32"/>
    <x v="2"/>
    <n v="4986.37"/>
    <x v="523"/>
    <n v="507.17"/>
  </r>
  <r>
    <s v="ORD-100525"/>
    <d v="2025-03-19T00:00:00"/>
    <s v="CUST-1113"/>
    <s v="Nisha Kumar"/>
    <x v="1"/>
    <s v="Jharkhand"/>
    <x v="2"/>
    <x v="6"/>
    <x v="24"/>
    <n v="2"/>
    <n v="333.06"/>
    <x v="3"/>
    <n v="666.12"/>
    <x v="524"/>
    <n v="161.72999999999999"/>
  </r>
  <r>
    <s v="ORD-100526"/>
    <d v="2024-08-13T00:00:00"/>
    <s v="CUST-1080"/>
    <s v="Kavya Patel"/>
    <x v="0"/>
    <s v="Gujarat"/>
    <x v="1"/>
    <x v="7"/>
    <x v="10"/>
    <n v="1"/>
    <n v="6247.92"/>
    <x v="1"/>
    <n v="5935.52"/>
    <x v="525"/>
    <n v="1292.8399999999999"/>
  </r>
  <r>
    <s v="ORD-100527"/>
    <d v="2024-11-12T00:00:00"/>
    <s v="CUST-1666"/>
    <s v="Ishaan Singh"/>
    <x v="0"/>
    <s v="Goa"/>
    <x v="2"/>
    <x v="6"/>
    <x v="24"/>
    <n v="2"/>
    <n v="151.55000000000001"/>
    <x v="1"/>
    <n v="287.94"/>
    <x v="526"/>
    <n v="77.78"/>
  </r>
  <r>
    <s v="ORD-100528"/>
    <d v="2025-04-18T00:00:00"/>
    <s v="CUST-1665"/>
    <s v="Meera Singh"/>
    <x v="3"/>
    <s v="Karnataka"/>
    <x v="0"/>
    <x v="8"/>
    <x v="11"/>
    <n v="6"/>
    <n v="60270.79"/>
    <x v="1"/>
    <n v="343543.5"/>
    <x v="527"/>
    <n v="60882.48"/>
  </r>
  <r>
    <s v="ORD-100529"/>
    <d v="2024-03-08T00:00:00"/>
    <s v="CUST-1329"/>
    <s v="Sneha Patel"/>
    <x v="3"/>
    <s v="Tamil Nadu"/>
    <x v="0"/>
    <x v="0"/>
    <x v="15"/>
    <n v="5"/>
    <n v="55486.99"/>
    <x v="1"/>
    <n v="263563.2"/>
    <x v="528"/>
    <n v="28290.66"/>
  </r>
  <r>
    <s v="ORD-100530"/>
    <d v="2025-06-16T00:00:00"/>
    <s v="CUST-1694"/>
    <s v="Priya Kumar"/>
    <x v="1"/>
    <s v="Assam"/>
    <x v="0"/>
    <x v="0"/>
    <x v="0"/>
    <n v="2"/>
    <n v="23770.61"/>
    <x v="0"/>
    <n v="42787.1"/>
    <x v="529"/>
    <n v="5607.91"/>
  </r>
  <r>
    <s v="ORD-100531"/>
    <d v="2025-06-17T00:00:00"/>
    <s v="CUST-1509"/>
    <s v="Diya Kumar"/>
    <x v="1"/>
    <s v="West Bengal"/>
    <x v="2"/>
    <x v="6"/>
    <x v="22"/>
    <n v="2"/>
    <n v="745.16"/>
    <x v="1"/>
    <n v="1415.8"/>
    <x v="530"/>
    <n v="320.20999999999998"/>
  </r>
  <r>
    <s v="ORD-100532"/>
    <d v="2024-07-02T00:00:00"/>
    <s v="CUST-1657"/>
    <s v="Kavya Sharma"/>
    <x v="1"/>
    <s v="Jharkhand"/>
    <x v="0"/>
    <x v="2"/>
    <x v="2"/>
    <n v="6"/>
    <n v="5493.17"/>
    <x v="1"/>
    <n v="31311.07"/>
    <x v="531"/>
    <n v="4254.03"/>
  </r>
  <r>
    <s v="ORD-100533"/>
    <d v="2024-12-22T00:00:00"/>
    <s v="CUST-1001"/>
    <s v="Rahul Patel"/>
    <x v="1"/>
    <s v="Odisha"/>
    <x v="1"/>
    <x v="3"/>
    <x v="21"/>
    <n v="4"/>
    <n v="7912.09"/>
    <x v="2"/>
    <n v="26901.11"/>
    <x v="532"/>
    <n v="5420.75"/>
  </r>
  <r>
    <s v="ORD-100534"/>
    <d v="2024-07-28T00:00:00"/>
    <s v="CUST-1150"/>
    <s v="Diya Sharma"/>
    <x v="0"/>
    <s v="Madhya Pradesh"/>
    <x v="0"/>
    <x v="0"/>
    <x v="18"/>
    <n v="2"/>
    <n v="48214.13"/>
    <x v="0"/>
    <n v="86785.43"/>
    <x v="533"/>
    <n v="12705.7"/>
  </r>
  <r>
    <s v="ORD-100535"/>
    <d v="2024-01-09T00:00:00"/>
    <s v="CUST-1005"/>
    <s v="Ananya Sharma"/>
    <x v="2"/>
    <s v="Uttar Pradesh"/>
    <x v="1"/>
    <x v="3"/>
    <x v="13"/>
    <n v="3"/>
    <n v="19041.580000000002"/>
    <x v="0"/>
    <n v="51412.27"/>
    <x v="534"/>
    <n v="10665.62"/>
  </r>
  <r>
    <s v="ORD-100536"/>
    <d v="2024-04-12T00:00:00"/>
    <s v="CUST-1060"/>
    <s v="Kavya Verma"/>
    <x v="1"/>
    <s v="Odisha"/>
    <x v="1"/>
    <x v="3"/>
    <x v="4"/>
    <n v="2"/>
    <n v="9859.08"/>
    <x v="0"/>
    <n v="17746.34"/>
    <x v="535"/>
    <n v="3996.57"/>
  </r>
  <r>
    <s v="ORD-100537"/>
    <d v="2024-04-29T00:00:00"/>
    <s v="CUST-1156"/>
    <s v="Aditya Verma"/>
    <x v="1"/>
    <s v="Jharkhand"/>
    <x v="0"/>
    <x v="0"/>
    <x v="15"/>
    <n v="2"/>
    <n v="51845.61"/>
    <x v="3"/>
    <n v="103691.22"/>
    <x v="536"/>
    <n v="23295.68"/>
  </r>
  <r>
    <s v="ORD-100538"/>
    <d v="2024-02-24T00:00:00"/>
    <s v="CUST-1271"/>
    <s v="Diya Rao"/>
    <x v="3"/>
    <s v="Kerala"/>
    <x v="0"/>
    <x v="0"/>
    <x v="0"/>
    <n v="2"/>
    <n v="22460.33"/>
    <x v="2"/>
    <n v="38182.559999999998"/>
    <x v="537"/>
    <n v="6457.76"/>
  </r>
  <r>
    <s v="ORD-100539"/>
    <d v="2025-06-25T00:00:00"/>
    <s v="CUST-1323"/>
    <s v="Arjun Kumar"/>
    <x v="0"/>
    <s v="Rajasthan"/>
    <x v="1"/>
    <x v="3"/>
    <x v="21"/>
    <n v="6"/>
    <n v="4936.99"/>
    <x v="0"/>
    <n v="26659.75"/>
    <x v="538"/>
    <n v="3966.22"/>
  </r>
  <r>
    <s v="ORD-100540"/>
    <d v="2025-01-29T00:00:00"/>
    <s v="CUST-1712"/>
    <s v="Meera Verma"/>
    <x v="3"/>
    <s v="Tamil Nadu"/>
    <x v="0"/>
    <x v="0"/>
    <x v="15"/>
    <n v="1"/>
    <n v="65134.77"/>
    <x v="0"/>
    <n v="58621.29"/>
    <x v="539"/>
    <n v="8230.81"/>
  </r>
  <r>
    <s v="ORD-100541"/>
    <d v="2024-03-22T00:00:00"/>
    <s v="CUST-1088"/>
    <s v="Kavya Reddy"/>
    <x v="1"/>
    <s v="Assam"/>
    <x v="2"/>
    <x v="6"/>
    <x v="8"/>
    <n v="4"/>
    <n v="608.22"/>
    <x v="1"/>
    <n v="2311.2399999999998"/>
    <x v="540"/>
    <n v="265.55"/>
  </r>
  <r>
    <s v="ORD-100542"/>
    <d v="2025-01-24T00:00:00"/>
    <s v="CUST-1218"/>
    <s v="Meera Patel"/>
    <x v="2"/>
    <s v="Uttar Pradesh"/>
    <x v="2"/>
    <x v="6"/>
    <x v="8"/>
    <n v="1"/>
    <n v="289.60000000000002"/>
    <x v="1"/>
    <n v="275.12"/>
    <x v="541"/>
    <n v="48.53"/>
  </r>
  <r>
    <s v="ORD-100543"/>
    <d v="2025-01-04T00:00:00"/>
    <s v="CUST-1014"/>
    <s v="Diya Patel"/>
    <x v="3"/>
    <s v="Telangana"/>
    <x v="0"/>
    <x v="0"/>
    <x v="0"/>
    <n v="2"/>
    <n v="20589.79"/>
    <x v="1"/>
    <n v="39120.6"/>
    <x v="542"/>
    <n v="8472.1200000000008"/>
  </r>
  <r>
    <s v="ORD-100544"/>
    <d v="2025-08-29T00:00:00"/>
    <s v="CUST-1025"/>
    <s v="Aarav Reddy"/>
    <x v="2"/>
    <s v="Uttar Pradesh"/>
    <x v="1"/>
    <x v="1"/>
    <x v="3"/>
    <n v="1"/>
    <n v="5061.6099999999997"/>
    <x v="0"/>
    <n v="4555.45"/>
    <x v="543"/>
    <n v="1236.1400000000001"/>
  </r>
  <r>
    <s v="ORD-100545"/>
    <d v="2024-08-10T00:00:00"/>
    <s v="CUST-1075"/>
    <s v="Kavya Kumar"/>
    <x v="2"/>
    <s v="Haryana"/>
    <x v="0"/>
    <x v="8"/>
    <x v="17"/>
    <n v="1"/>
    <n v="90193.4"/>
    <x v="0"/>
    <n v="81174.06"/>
    <x v="544"/>
    <n v="13480.97"/>
  </r>
  <r>
    <s v="ORD-100546"/>
    <d v="2025-09-17T00:00:00"/>
    <s v="CUST-1167"/>
    <s v="Meera Sharma"/>
    <x v="0"/>
    <s v="Gujarat"/>
    <x v="2"/>
    <x v="6"/>
    <x v="22"/>
    <n v="2"/>
    <n v="456.31"/>
    <x v="1"/>
    <n v="866.99"/>
    <x v="545"/>
    <n v="179.1"/>
  </r>
  <r>
    <s v="ORD-100547"/>
    <d v="2024-02-07T00:00:00"/>
    <s v="CUST-1463"/>
    <s v="Kavya Singh"/>
    <x v="3"/>
    <s v="Andhra Pradesh"/>
    <x v="2"/>
    <x v="4"/>
    <x v="5"/>
    <n v="3"/>
    <n v="404.11"/>
    <x v="0"/>
    <n v="1091.0999999999999"/>
    <x v="546"/>
    <n v="280.48"/>
  </r>
  <r>
    <s v="ORD-100548"/>
    <d v="2024-03-11T00:00:00"/>
    <s v="CUST-1780"/>
    <s v="Vikram Rao"/>
    <x v="2"/>
    <s v="Punjab"/>
    <x v="0"/>
    <x v="8"/>
    <x v="11"/>
    <n v="1"/>
    <n v="47231"/>
    <x v="2"/>
    <n v="40146.35"/>
    <x v="547"/>
    <n v="10054.780000000001"/>
  </r>
  <r>
    <s v="ORD-100549"/>
    <d v="2025-02-18T00:00:00"/>
    <s v="CUST-1740"/>
    <s v="Ishaan Sharma"/>
    <x v="0"/>
    <s v="Maharashtra"/>
    <x v="2"/>
    <x v="4"/>
    <x v="5"/>
    <n v="4"/>
    <n v="403.69"/>
    <x v="3"/>
    <n v="1614.76"/>
    <x v="548"/>
    <n v="440.88"/>
  </r>
  <r>
    <s v="ORD-100550"/>
    <d v="2024-11-22T00:00:00"/>
    <s v="CUST-1530"/>
    <s v="Arjun Verma"/>
    <x v="2"/>
    <s v="Haryana"/>
    <x v="2"/>
    <x v="4"/>
    <x v="12"/>
    <n v="5"/>
    <n v="663.64"/>
    <x v="0"/>
    <n v="2986.38"/>
    <x v="549"/>
    <n v="308.04000000000002"/>
  </r>
  <r>
    <s v="ORD-100551"/>
    <d v="2025-01-14T00:00:00"/>
    <s v="CUST-1798"/>
    <s v="Diya Singh"/>
    <x v="0"/>
    <s v="Madhya Pradesh"/>
    <x v="0"/>
    <x v="2"/>
    <x v="14"/>
    <n v="2"/>
    <n v="1013.43"/>
    <x v="1"/>
    <n v="1925.52"/>
    <x v="550"/>
    <n v="306"/>
  </r>
  <r>
    <s v="ORD-100552"/>
    <d v="2024-11-08T00:00:00"/>
    <s v="CUST-1731"/>
    <s v="Rohan Reddy"/>
    <x v="1"/>
    <s v="Odisha"/>
    <x v="1"/>
    <x v="1"/>
    <x v="1"/>
    <n v="3"/>
    <n v="5382.35"/>
    <x v="3"/>
    <n v="16147.05"/>
    <x v="551"/>
    <n v="2079.12"/>
  </r>
  <r>
    <s v="ORD-100553"/>
    <d v="2025-06-06T00:00:00"/>
    <s v="CUST-1766"/>
    <s v="Meera Singh"/>
    <x v="0"/>
    <s v="Goa"/>
    <x v="0"/>
    <x v="0"/>
    <x v="15"/>
    <n v="4"/>
    <n v="67523.820000000007"/>
    <x v="3"/>
    <n v="270095.28000000003"/>
    <x v="552"/>
    <n v="46597.16"/>
  </r>
  <r>
    <s v="ORD-100554"/>
    <d v="2025-11-08T00:00:00"/>
    <s v="CUST-1513"/>
    <s v="Nisha Reddy"/>
    <x v="0"/>
    <s v="Rajasthan"/>
    <x v="0"/>
    <x v="8"/>
    <x v="26"/>
    <n v="4"/>
    <n v="60006.31"/>
    <x v="2"/>
    <n v="204021.45"/>
    <x v="553"/>
    <n v="39121.129999999997"/>
  </r>
  <r>
    <s v="ORD-100555"/>
    <d v="2024-10-20T00:00:00"/>
    <s v="CUST-1737"/>
    <s v="Nisha Reddy"/>
    <x v="1"/>
    <s v="West Bengal"/>
    <x v="2"/>
    <x v="4"/>
    <x v="12"/>
    <n v="1"/>
    <n v="713.97"/>
    <x v="1"/>
    <n v="678.27"/>
    <x v="554"/>
    <n v="189.53"/>
  </r>
  <r>
    <s v="ORD-100556"/>
    <d v="2025-03-30T00:00:00"/>
    <s v="CUST-1057"/>
    <s v="Nisha Patel"/>
    <x v="0"/>
    <s v="Goa"/>
    <x v="0"/>
    <x v="0"/>
    <x v="0"/>
    <n v="1"/>
    <n v="23320.53"/>
    <x v="1"/>
    <n v="22154.5"/>
    <x v="555"/>
    <n v="5104.16"/>
  </r>
  <r>
    <s v="ORD-100557"/>
    <d v="2025-03-24T00:00:00"/>
    <s v="CUST-1226"/>
    <s v="Vikram Singh"/>
    <x v="3"/>
    <s v="Tamil Nadu"/>
    <x v="1"/>
    <x v="7"/>
    <x v="20"/>
    <n v="3"/>
    <n v="9890.19"/>
    <x v="0"/>
    <n v="26703.51"/>
    <x v="556"/>
    <n v="6601.57"/>
  </r>
  <r>
    <s v="ORD-100558"/>
    <d v="2025-03-19T00:00:00"/>
    <s v="CUST-1701"/>
    <s v="Diya Rao"/>
    <x v="3"/>
    <s v="Kerala"/>
    <x v="0"/>
    <x v="0"/>
    <x v="18"/>
    <n v="5"/>
    <n v="40905.18"/>
    <x v="0"/>
    <n v="184073.31"/>
    <x v="557"/>
    <n v="39602.699999999997"/>
  </r>
  <r>
    <s v="ORD-100559"/>
    <d v="2025-05-23T00:00:00"/>
    <s v="CUST-1441"/>
    <s v="Ishaan Reddy"/>
    <x v="2"/>
    <s v="Haryana"/>
    <x v="2"/>
    <x v="5"/>
    <x v="19"/>
    <n v="3"/>
    <n v="252.85"/>
    <x v="3"/>
    <n v="758.55"/>
    <x v="558"/>
    <n v="100.47"/>
  </r>
  <r>
    <s v="ORD-100560"/>
    <d v="2025-08-14T00:00:00"/>
    <s v="CUST-1490"/>
    <s v="Vikram Sharma"/>
    <x v="2"/>
    <s v="Uttarakhand"/>
    <x v="0"/>
    <x v="8"/>
    <x v="11"/>
    <n v="4"/>
    <n v="53060"/>
    <x v="0"/>
    <n v="191016"/>
    <x v="559"/>
    <n v="52225.84"/>
  </r>
  <r>
    <s v="ORD-100561"/>
    <d v="2025-08-22T00:00:00"/>
    <s v="CUST-1465"/>
    <s v="Rohan Kumar"/>
    <x v="2"/>
    <s v="Delhi"/>
    <x v="1"/>
    <x v="7"/>
    <x v="10"/>
    <n v="1"/>
    <n v="5267.53"/>
    <x v="0"/>
    <n v="4740.78"/>
    <x v="560"/>
    <n v="1232.4100000000001"/>
  </r>
  <r>
    <s v="ORD-100562"/>
    <d v="2025-04-24T00:00:00"/>
    <s v="CUST-1154"/>
    <s v="Vikram Kumar"/>
    <x v="3"/>
    <s v="Telangana"/>
    <x v="0"/>
    <x v="0"/>
    <x v="18"/>
    <n v="2"/>
    <n v="36430.339999999997"/>
    <x v="1"/>
    <n v="69217.649999999994"/>
    <x v="561"/>
    <n v="14046.05"/>
  </r>
  <r>
    <s v="ORD-100563"/>
    <d v="2025-07-05T00:00:00"/>
    <s v="CUST-1430"/>
    <s v="Kavya Sharma"/>
    <x v="3"/>
    <s v="Karnataka"/>
    <x v="2"/>
    <x v="5"/>
    <x v="7"/>
    <n v="5"/>
    <n v="274.33999999999997"/>
    <x v="0"/>
    <n v="1234.53"/>
    <x v="562"/>
    <n v="324.18"/>
  </r>
  <r>
    <s v="ORD-100564"/>
    <d v="2024-11-17T00:00:00"/>
    <s v="CUST-1542"/>
    <s v="Sneha Patel"/>
    <x v="3"/>
    <s v="Kerala"/>
    <x v="2"/>
    <x v="5"/>
    <x v="7"/>
    <n v="5"/>
    <n v="294.43"/>
    <x v="1"/>
    <n v="1398.54"/>
    <x v="563"/>
    <n v="253.19"/>
  </r>
  <r>
    <s v="ORD-100565"/>
    <d v="2025-08-25T00:00:00"/>
    <s v="CUST-1089"/>
    <s v="Rahul Kumar"/>
    <x v="0"/>
    <s v="Madhya Pradesh"/>
    <x v="2"/>
    <x v="6"/>
    <x v="24"/>
    <n v="5"/>
    <n v="381.65"/>
    <x v="3"/>
    <n v="1908.25"/>
    <x v="564"/>
    <n v="310.52999999999997"/>
  </r>
  <r>
    <s v="ORD-100566"/>
    <d v="2024-06-28T00:00:00"/>
    <s v="CUST-1076"/>
    <s v="Ishaan Rao"/>
    <x v="2"/>
    <s v="Punjab"/>
    <x v="2"/>
    <x v="6"/>
    <x v="22"/>
    <n v="3"/>
    <n v="485.89"/>
    <x v="0"/>
    <n v="1311.9"/>
    <x v="565"/>
    <n v="334.52"/>
  </r>
  <r>
    <s v="ORD-100567"/>
    <d v="2024-10-03T00:00:00"/>
    <s v="CUST-1578"/>
    <s v="Priya Reddy"/>
    <x v="0"/>
    <s v="Gujarat"/>
    <x v="1"/>
    <x v="7"/>
    <x v="20"/>
    <n v="8"/>
    <n v="11240.85"/>
    <x v="0"/>
    <n v="80934.12"/>
    <x v="566"/>
    <n v="15397.47"/>
  </r>
  <r>
    <s v="ORD-100568"/>
    <d v="2024-06-19T00:00:00"/>
    <s v="CUST-1762"/>
    <s v="Ananya Reddy"/>
    <x v="0"/>
    <s v="Rajasthan"/>
    <x v="0"/>
    <x v="2"/>
    <x v="14"/>
    <n v="1"/>
    <n v="1234.79"/>
    <x v="1"/>
    <n v="1173.05"/>
    <x v="567"/>
    <n v="122.54"/>
  </r>
  <r>
    <s v="ORD-100569"/>
    <d v="2024-05-09T00:00:00"/>
    <s v="CUST-1394"/>
    <s v="Rahul Verma"/>
    <x v="1"/>
    <s v="West Bengal"/>
    <x v="2"/>
    <x v="6"/>
    <x v="8"/>
    <n v="2"/>
    <n v="521.66"/>
    <x v="3"/>
    <n v="1043.32"/>
    <x v="568"/>
    <n v="222.2"/>
  </r>
  <r>
    <s v="ORD-100570"/>
    <d v="2024-07-22T00:00:00"/>
    <s v="CUST-1379"/>
    <s v="Rahul Singh"/>
    <x v="0"/>
    <s v="Gujarat"/>
    <x v="2"/>
    <x v="4"/>
    <x v="5"/>
    <n v="3"/>
    <n v="488.07"/>
    <x v="0"/>
    <n v="1317.79"/>
    <x v="569"/>
    <n v="318.02999999999997"/>
  </r>
  <r>
    <s v="ORD-100571"/>
    <d v="2024-06-19T00:00:00"/>
    <s v="CUST-1576"/>
    <s v="Diya Verma"/>
    <x v="0"/>
    <s v="Goa"/>
    <x v="0"/>
    <x v="8"/>
    <x v="26"/>
    <n v="1"/>
    <n v="68540.399999999994"/>
    <x v="1"/>
    <n v="65113.38"/>
    <x v="570"/>
    <n v="17416.95"/>
  </r>
  <r>
    <s v="ORD-100572"/>
    <d v="2025-04-07T00:00:00"/>
    <s v="CUST-1430"/>
    <s v="Aarav Reddy"/>
    <x v="2"/>
    <s v="Delhi"/>
    <x v="1"/>
    <x v="7"/>
    <x v="23"/>
    <n v="2"/>
    <n v="3421.95"/>
    <x v="0"/>
    <n v="6159.51"/>
    <x v="571"/>
    <n v="1546.18"/>
  </r>
  <r>
    <s v="ORD-100573"/>
    <d v="2025-02-09T00:00:00"/>
    <s v="CUST-1377"/>
    <s v="Priya Reddy"/>
    <x v="0"/>
    <s v="Goa"/>
    <x v="1"/>
    <x v="7"/>
    <x v="23"/>
    <n v="4"/>
    <n v="4582.6899999999996"/>
    <x v="3"/>
    <n v="18330.759999999998"/>
    <x v="572"/>
    <n v="4415.3599999999997"/>
  </r>
  <r>
    <s v="ORD-100574"/>
    <d v="2024-05-10T00:00:00"/>
    <s v="CUST-1389"/>
    <s v="Aarav Singh"/>
    <x v="2"/>
    <s v="Uttarakhand"/>
    <x v="2"/>
    <x v="4"/>
    <x v="5"/>
    <n v="2"/>
    <n v="351.13"/>
    <x v="1"/>
    <n v="667.15"/>
    <x v="573"/>
    <n v="123.8"/>
  </r>
  <r>
    <s v="ORD-100575"/>
    <d v="2024-12-25T00:00:00"/>
    <s v="CUST-1430"/>
    <s v="Aditya Verma"/>
    <x v="1"/>
    <s v="West Bengal"/>
    <x v="2"/>
    <x v="6"/>
    <x v="8"/>
    <n v="6"/>
    <n v="238.13"/>
    <x v="5"/>
    <n v="1071.58"/>
    <x v="574"/>
    <n v="224.04"/>
  </r>
  <r>
    <s v="ORD-100576"/>
    <d v="2025-06-14T00:00:00"/>
    <s v="CUST-1196"/>
    <s v="Kavya Patel"/>
    <x v="1"/>
    <s v="Jharkhand"/>
    <x v="1"/>
    <x v="7"/>
    <x v="20"/>
    <n v="3"/>
    <n v="10610.17"/>
    <x v="1"/>
    <n v="30238.98"/>
    <x v="575"/>
    <n v="8068.44"/>
  </r>
  <r>
    <s v="ORD-100577"/>
    <d v="2025-10-27T00:00:00"/>
    <s v="CUST-1509"/>
    <s v="Meera Verma"/>
    <x v="3"/>
    <s v="Kerala"/>
    <x v="0"/>
    <x v="8"/>
    <x v="11"/>
    <n v="5"/>
    <n v="58841.5"/>
    <x v="1"/>
    <n v="279497.12"/>
    <x v="576"/>
    <n v="39652.93"/>
  </r>
  <r>
    <s v="ORD-100578"/>
    <d v="2025-01-27T00:00:00"/>
    <s v="CUST-1764"/>
    <s v="Diya Rao"/>
    <x v="1"/>
    <s v="Assam"/>
    <x v="0"/>
    <x v="0"/>
    <x v="15"/>
    <n v="3"/>
    <n v="64090.58"/>
    <x v="2"/>
    <n v="163430.98000000001"/>
    <x v="577"/>
    <n v="31214.89"/>
  </r>
  <r>
    <s v="ORD-100579"/>
    <d v="2025-05-07T00:00:00"/>
    <s v="CUST-1765"/>
    <s v="Aditya Reddy"/>
    <x v="0"/>
    <s v="Goa"/>
    <x v="1"/>
    <x v="1"/>
    <x v="3"/>
    <n v="3"/>
    <n v="5276.57"/>
    <x v="2"/>
    <n v="13455.25"/>
    <x v="578"/>
    <n v="3566.41"/>
  </r>
  <r>
    <s v="ORD-100580"/>
    <d v="2025-07-12T00:00:00"/>
    <s v="CUST-1246"/>
    <s v="Rahul Sharma"/>
    <x v="3"/>
    <s v="Kerala"/>
    <x v="1"/>
    <x v="3"/>
    <x v="21"/>
    <n v="2"/>
    <n v="8759.91"/>
    <x v="5"/>
    <n v="13139.86"/>
    <x v="579"/>
    <n v="1780.73"/>
  </r>
  <r>
    <s v="ORD-100581"/>
    <d v="2025-11-15T00:00:00"/>
    <s v="CUST-1742"/>
    <s v="Kavya Patel"/>
    <x v="0"/>
    <s v="Gujarat"/>
    <x v="1"/>
    <x v="1"/>
    <x v="25"/>
    <n v="1"/>
    <n v="12939.99"/>
    <x v="2"/>
    <n v="10998.99"/>
    <x v="580"/>
    <n v="2836.04"/>
  </r>
  <r>
    <s v="ORD-100582"/>
    <d v="2025-09-04T00:00:00"/>
    <s v="CUST-1162"/>
    <s v="Aditya Patel"/>
    <x v="1"/>
    <s v="West Bengal"/>
    <x v="2"/>
    <x v="6"/>
    <x v="8"/>
    <n v="3"/>
    <n v="296.62"/>
    <x v="0"/>
    <n v="800.87"/>
    <x v="581"/>
    <n v="171.46"/>
  </r>
  <r>
    <s v="ORD-100583"/>
    <d v="2025-08-20T00:00:00"/>
    <s v="CUST-1041"/>
    <s v="Ananya Kumar"/>
    <x v="0"/>
    <s v="Gujarat"/>
    <x v="0"/>
    <x v="2"/>
    <x v="9"/>
    <n v="4"/>
    <n v="2195.0500000000002"/>
    <x v="0"/>
    <n v="7902.18"/>
    <x v="582"/>
    <n v="1414.89"/>
  </r>
  <r>
    <s v="ORD-100584"/>
    <d v="2024-07-14T00:00:00"/>
    <s v="CUST-1619"/>
    <s v="Arjun Sharma"/>
    <x v="0"/>
    <s v="Goa"/>
    <x v="1"/>
    <x v="3"/>
    <x v="4"/>
    <n v="4"/>
    <n v="9647.5300000000007"/>
    <x v="0"/>
    <n v="34731.11"/>
    <x v="583"/>
    <n v="8824.33"/>
  </r>
  <r>
    <s v="ORD-100585"/>
    <d v="2025-03-15T00:00:00"/>
    <s v="CUST-1180"/>
    <s v="Nisha Kumar"/>
    <x v="2"/>
    <s v="Haryana"/>
    <x v="1"/>
    <x v="1"/>
    <x v="1"/>
    <n v="8"/>
    <n v="11793.8"/>
    <x v="3"/>
    <n v="94350.399999999994"/>
    <x v="584"/>
    <n v="11200.18"/>
  </r>
  <r>
    <s v="ORD-100586"/>
    <d v="2024-09-08T00:00:00"/>
    <s v="CUST-1302"/>
    <s v="Kavya Verma"/>
    <x v="3"/>
    <s v="Telangana"/>
    <x v="2"/>
    <x v="5"/>
    <x v="7"/>
    <n v="2"/>
    <n v="216.53"/>
    <x v="3"/>
    <n v="433.06"/>
    <x v="585"/>
    <n v="82.16"/>
  </r>
  <r>
    <s v="ORD-100587"/>
    <d v="2024-02-17T00:00:00"/>
    <s v="CUST-1445"/>
    <s v="Priya Reddy"/>
    <x v="3"/>
    <s v="Kerala"/>
    <x v="0"/>
    <x v="2"/>
    <x v="9"/>
    <n v="5"/>
    <n v="2371.75"/>
    <x v="0"/>
    <n v="10672.88"/>
    <x v="586"/>
    <n v="2380.37"/>
  </r>
  <r>
    <s v="ORD-100588"/>
    <d v="2024-01-28T00:00:00"/>
    <s v="CUST-1118"/>
    <s v="Ananya Sharma"/>
    <x v="3"/>
    <s v="Karnataka"/>
    <x v="2"/>
    <x v="5"/>
    <x v="6"/>
    <n v="1"/>
    <n v="153.91"/>
    <x v="3"/>
    <n v="153.91"/>
    <x v="587"/>
    <n v="20.04"/>
  </r>
  <r>
    <s v="ORD-100589"/>
    <d v="2025-03-19T00:00:00"/>
    <s v="CUST-1668"/>
    <s v="Aarav Patel"/>
    <x v="3"/>
    <s v="Tamil Nadu"/>
    <x v="1"/>
    <x v="1"/>
    <x v="25"/>
    <n v="3"/>
    <n v="9599.99"/>
    <x v="0"/>
    <n v="25919.97"/>
    <x v="588"/>
    <n v="5096.99"/>
  </r>
  <r>
    <s v="ORD-100590"/>
    <d v="2025-08-27T00:00:00"/>
    <s v="CUST-1741"/>
    <s v="Meera Sharma"/>
    <x v="3"/>
    <s v="Telangana"/>
    <x v="2"/>
    <x v="6"/>
    <x v="8"/>
    <n v="8"/>
    <n v="475.91"/>
    <x v="0"/>
    <n v="3426.55"/>
    <x v="589"/>
    <n v="855.76"/>
  </r>
  <r>
    <s v="ORD-100591"/>
    <d v="2024-10-31T00:00:00"/>
    <s v="CUST-1438"/>
    <s v="Ishaan Kumar"/>
    <x v="3"/>
    <s v="Karnataka"/>
    <x v="0"/>
    <x v="2"/>
    <x v="9"/>
    <n v="2"/>
    <n v="1030.47"/>
    <x v="3"/>
    <n v="2060.94"/>
    <x v="590"/>
    <n v="399.69"/>
  </r>
  <r>
    <s v="ORD-100592"/>
    <d v="2024-09-22T00:00:00"/>
    <s v="CUST-1052"/>
    <s v="Diya Reddy"/>
    <x v="2"/>
    <s v="Uttarakhand"/>
    <x v="2"/>
    <x v="4"/>
    <x v="12"/>
    <n v="3"/>
    <n v="354.31"/>
    <x v="3"/>
    <n v="1062.93"/>
    <x v="591"/>
    <n v="218.67"/>
  </r>
  <r>
    <s v="ORD-100593"/>
    <d v="2024-07-19T00:00:00"/>
    <s v="CUST-1611"/>
    <s v="Rahul Kumar"/>
    <x v="3"/>
    <s v="Tamil Nadu"/>
    <x v="1"/>
    <x v="3"/>
    <x v="21"/>
    <n v="3"/>
    <n v="4173.92"/>
    <x v="2"/>
    <n v="10643.5"/>
    <x v="592"/>
    <n v="2448.19"/>
  </r>
  <r>
    <s v="ORD-100594"/>
    <d v="2025-03-07T00:00:00"/>
    <s v="CUST-1069"/>
    <s v="Sneha Kumar"/>
    <x v="0"/>
    <s v="Maharashtra"/>
    <x v="0"/>
    <x v="0"/>
    <x v="15"/>
    <n v="2"/>
    <n v="46068.42"/>
    <x v="2"/>
    <n v="78316.31"/>
    <x v="593"/>
    <n v="8180.03"/>
  </r>
  <r>
    <s v="ORD-100595"/>
    <d v="2025-05-24T00:00:00"/>
    <s v="CUST-1209"/>
    <s v="Nisha Sharma"/>
    <x v="1"/>
    <s v="West Bengal"/>
    <x v="1"/>
    <x v="3"/>
    <x v="21"/>
    <n v="4"/>
    <n v="7800.59"/>
    <x v="2"/>
    <n v="26522.01"/>
    <x v="594"/>
    <n v="5814.94"/>
  </r>
  <r>
    <s v="ORD-100596"/>
    <d v="2025-12-29T00:00:00"/>
    <s v="CUST-1014"/>
    <s v="Rahul Sharma"/>
    <x v="0"/>
    <s v="Maharashtra"/>
    <x v="0"/>
    <x v="8"/>
    <x v="17"/>
    <n v="2"/>
    <n v="78710.83"/>
    <x v="0"/>
    <n v="141679.49"/>
    <x v="595"/>
    <n v="35383.660000000003"/>
  </r>
  <r>
    <s v="ORD-100597"/>
    <d v="2024-12-23T00:00:00"/>
    <s v="CUST-1576"/>
    <s v="Nisha Reddy"/>
    <x v="2"/>
    <s v="Haryana"/>
    <x v="2"/>
    <x v="6"/>
    <x v="8"/>
    <n v="5"/>
    <n v="217.18"/>
    <x v="1"/>
    <n v="1031.5999999999999"/>
    <x v="596"/>
    <n v="185.99"/>
  </r>
  <r>
    <s v="ORD-100598"/>
    <d v="2025-05-01T00:00:00"/>
    <s v="CUST-1531"/>
    <s v="Rahul Verma"/>
    <x v="3"/>
    <s v="Karnataka"/>
    <x v="1"/>
    <x v="7"/>
    <x v="23"/>
    <n v="3"/>
    <n v="4893.76"/>
    <x v="2"/>
    <n v="12479.09"/>
    <x v="597"/>
    <n v="1915.24"/>
  </r>
  <r>
    <s v="ORD-100599"/>
    <d v="2025-10-01T00:00:00"/>
    <s v="CUST-1697"/>
    <s v="Sneha Verma"/>
    <x v="3"/>
    <s v="Telangana"/>
    <x v="0"/>
    <x v="2"/>
    <x v="14"/>
    <n v="1"/>
    <n v="1671.47"/>
    <x v="2"/>
    <n v="1420.75"/>
    <x v="598"/>
    <n v="275.31"/>
  </r>
  <r>
    <s v="ORD-100600"/>
    <d v="2025-05-05T00:00:00"/>
    <s v="CUST-1049"/>
    <s v="Arjun Rao"/>
    <x v="3"/>
    <s v="Kerala"/>
    <x v="1"/>
    <x v="7"/>
    <x v="20"/>
    <n v="6"/>
    <n v="9679.4"/>
    <x v="5"/>
    <n v="43557.3"/>
    <x v="599"/>
    <n v="10339.35"/>
  </r>
  <r>
    <s v="ORD-100601"/>
    <d v="2024-02-16T00:00:00"/>
    <s v="CUST-1588"/>
    <s v="Sneha Verma"/>
    <x v="3"/>
    <s v="Telangana"/>
    <x v="0"/>
    <x v="8"/>
    <x v="26"/>
    <n v="5"/>
    <n v="76358.73"/>
    <x v="4"/>
    <n v="305434.92"/>
    <x v="600"/>
    <n v="49309.48"/>
  </r>
  <r>
    <s v="ORD-100602"/>
    <d v="2025-08-21T00:00:00"/>
    <s v="CUST-1550"/>
    <s v="Ishaan Kumar"/>
    <x v="3"/>
    <s v="Karnataka"/>
    <x v="2"/>
    <x v="4"/>
    <x v="5"/>
    <n v="3"/>
    <n v="371.66"/>
    <x v="0"/>
    <n v="1003.48"/>
    <x v="601"/>
    <n v="209.9"/>
  </r>
  <r>
    <s v="ORD-100603"/>
    <d v="2024-06-25T00:00:00"/>
    <s v="CUST-1406"/>
    <s v="Aditya Rao"/>
    <x v="3"/>
    <s v="Tamil Nadu"/>
    <x v="1"/>
    <x v="3"/>
    <x v="4"/>
    <n v="1"/>
    <n v="10140.969999999999"/>
    <x v="0"/>
    <n v="9126.8700000000008"/>
    <x v="602"/>
    <n v="1497.26"/>
  </r>
  <r>
    <s v="ORD-100604"/>
    <d v="2024-05-31T00:00:00"/>
    <s v="CUST-1160"/>
    <s v="Vikram Patel"/>
    <x v="3"/>
    <s v="Telangana"/>
    <x v="0"/>
    <x v="8"/>
    <x v="17"/>
    <n v="6"/>
    <n v="71866.73"/>
    <x v="3"/>
    <n v="431200.38"/>
    <x v="603"/>
    <n v="117069.98"/>
  </r>
  <r>
    <s v="ORD-100605"/>
    <d v="2024-09-02T00:00:00"/>
    <s v="CUST-1291"/>
    <s v="Vikram Reddy"/>
    <x v="3"/>
    <s v="Telangana"/>
    <x v="2"/>
    <x v="5"/>
    <x v="6"/>
    <n v="2"/>
    <n v="187.41"/>
    <x v="1"/>
    <n v="356.08"/>
    <x v="604"/>
    <n v="96.99"/>
  </r>
  <r>
    <s v="ORD-100606"/>
    <d v="2024-01-03T00:00:00"/>
    <s v="CUST-1571"/>
    <s v="Diya Patel"/>
    <x v="0"/>
    <s v="Madhya Pradesh"/>
    <x v="2"/>
    <x v="4"/>
    <x v="16"/>
    <n v="4"/>
    <n v="740.59"/>
    <x v="0"/>
    <n v="2666.12"/>
    <x v="605"/>
    <n v="710.42"/>
  </r>
  <r>
    <s v="ORD-100607"/>
    <d v="2025-09-01T00:00:00"/>
    <s v="CUST-1216"/>
    <s v="Meera Sharma"/>
    <x v="3"/>
    <s v="Kerala"/>
    <x v="0"/>
    <x v="0"/>
    <x v="0"/>
    <n v="2"/>
    <n v="29326.39"/>
    <x v="3"/>
    <n v="58652.78"/>
    <x v="606"/>
    <n v="6289.14"/>
  </r>
  <r>
    <s v="ORD-100608"/>
    <d v="2025-08-02T00:00:00"/>
    <s v="CUST-1014"/>
    <s v="Ananya Verma"/>
    <x v="0"/>
    <s v="Maharashtra"/>
    <x v="1"/>
    <x v="3"/>
    <x v="13"/>
    <n v="2"/>
    <n v="17917.95"/>
    <x v="0"/>
    <n v="32252.31"/>
    <x v="607"/>
    <n v="4033.08"/>
  </r>
  <r>
    <s v="ORD-100609"/>
    <d v="2024-08-20T00:00:00"/>
    <s v="CUST-1573"/>
    <s v="Ishaan Verma"/>
    <x v="0"/>
    <s v="Maharashtra"/>
    <x v="1"/>
    <x v="1"/>
    <x v="3"/>
    <n v="4"/>
    <n v="4673.29"/>
    <x v="0"/>
    <n v="16823.84"/>
    <x v="608"/>
    <n v="4165.78"/>
  </r>
  <r>
    <s v="ORD-100610"/>
    <d v="2024-08-23T00:00:00"/>
    <s v="CUST-1291"/>
    <s v="Rahul Singh"/>
    <x v="2"/>
    <s v="Uttarakhand"/>
    <x v="1"/>
    <x v="3"/>
    <x v="21"/>
    <n v="5"/>
    <n v="8707.6200000000008"/>
    <x v="0"/>
    <n v="39184.29"/>
    <x v="609"/>
    <n v="7615.96"/>
  </r>
  <r>
    <s v="ORD-100611"/>
    <d v="2025-02-22T00:00:00"/>
    <s v="CUST-1074"/>
    <s v="Rahul Reddy"/>
    <x v="3"/>
    <s v="Karnataka"/>
    <x v="1"/>
    <x v="3"/>
    <x v="13"/>
    <n v="3"/>
    <n v="16188.4"/>
    <x v="0"/>
    <n v="43708.68"/>
    <x v="610"/>
    <n v="8966.09"/>
  </r>
  <r>
    <s v="ORD-100612"/>
    <d v="2025-05-29T00:00:00"/>
    <s v="CUST-1512"/>
    <s v="Kavya Reddy"/>
    <x v="2"/>
    <s v="Punjab"/>
    <x v="1"/>
    <x v="1"/>
    <x v="3"/>
    <n v="2"/>
    <n v="7503.12"/>
    <x v="0"/>
    <n v="13505.62"/>
    <x v="611"/>
    <n v="2784.22"/>
  </r>
  <r>
    <s v="ORD-100613"/>
    <d v="2024-09-26T00:00:00"/>
    <s v="CUST-1651"/>
    <s v="Nisha Reddy"/>
    <x v="2"/>
    <s v="Punjab"/>
    <x v="2"/>
    <x v="4"/>
    <x v="12"/>
    <n v="1"/>
    <n v="537.20000000000005"/>
    <x v="2"/>
    <n v="456.62"/>
    <x v="612"/>
    <n v="86.32"/>
  </r>
  <r>
    <s v="ORD-100614"/>
    <d v="2025-10-29T00:00:00"/>
    <s v="CUST-1274"/>
    <s v="Sneha Singh"/>
    <x v="3"/>
    <s v="Telangana"/>
    <x v="2"/>
    <x v="6"/>
    <x v="24"/>
    <n v="8"/>
    <n v="309.70999999999998"/>
    <x v="2"/>
    <n v="2106.0300000000002"/>
    <x v="613"/>
    <n v="322.29000000000002"/>
  </r>
  <r>
    <s v="ORD-100615"/>
    <d v="2024-04-23T00:00:00"/>
    <s v="CUST-1487"/>
    <s v="Ishaan Sharma"/>
    <x v="1"/>
    <s v="Assam"/>
    <x v="0"/>
    <x v="2"/>
    <x v="14"/>
    <n v="3"/>
    <n v="771.95"/>
    <x v="1"/>
    <n v="2200.06"/>
    <x v="614"/>
    <n v="567.41999999999996"/>
  </r>
  <r>
    <s v="ORD-100616"/>
    <d v="2024-10-25T00:00:00"/>
    <s v="CUST-1562"/>
    <s v="Kavya Sharma"/>
    <x v="1"/>
    <s v="Bihar"/>
    <x v="1"/>
    <x v="1"/>
    <x v="3"/>
    <n v="8"/>
    <n v="7256.15"/>
    <x v="1"/>
    <n v="55146.74"/>
    <x v="615"/>
    <n v="7625.8"/>
  </r>
  <r>
    <s v="ORD-100617"/>
    <d v="2024-06-17T00:00:00"/>
    <s v="CUST-1266"/>
    <s v="Diya Patel"/>
    <x v="3"/>
    <s v="Tamil Nadu"/>
    <x v="2"/>
    <x v="4"/>
    <x v="16"/>
    <n v="5"/>
    <n v="836.33"/>
    <x v="0"/>
    <n v="3763.49"/>
    <x v="616"/>
    <n v="634.54999999999995"/>
  </r>
  <r>
    <s v="ORD-100618"/>
    <d v="2024-09-10T00:00:00"/>
    <s v="CUST-1586"/>
    <s v="Kavya Kumar"/>
    <x v="3"/>
    <s v="Andhra Pradesh"/>
    <x v="2"/>
    <x v="5"/>
    <x v="7"/>
    <n v="1"/>
    <n v="227.65"/>
    <x v="5"/>
    <n v="170.74"/>
    <x v="617"/>
    <n v="32.81"/>
  </r>
  <r>
    <s v="ORD-100619"/>
    <d v="2025-05-14T00:00:00"/>
    <s v="CUST-1070"/>
    <s v="Kavya Sharma"/>
    <x v="1"/>
    <s v="Jharkhand"/>
    <x v="0"/>
    <x v="0"/>
    <x v="18"/>
    <n v="4"/>
    <n v="47688.83"/>
    <x v="1"/>
    <n v="181217.55"/>
    <x v="618"/>
    <n v="27831.56"/>
  </r>
  <r>
    <s v="ORD-100620"/>
    <d v="2025-07-05T00:00:00"/>
    <s v="CUST-1634"/>
    <s v="Rahul Kumar"/>
    <x v="2"/>
    <s v="Punjab"/>
    <x v="0"/>
    <x v="2"/>
    <x v="2"/>
    <n v="5"/>
    <n v="4329.28"/>
    <x v="0"/>
    <n v="19481.759999999998"/>
    <x v="619"/>
    <n v="2578.63"/>
  </r>
  <r>
    <s v="ORD-100621"/>
    <d v="2025-06-22T00:00:00"/>
    <s v="CUST-1390"/>
    <s v="Vikram Rao"/>
    <x v="3"/>
    <s v="Telangana"/>
    <x v="2"/>
    <x v="5"/>
    <x v="7"/>
    <n v="4"/>
    <n v="349.8"/>
    <x v="3"/>
    <n v="1399.2"/>
    <x v="620"/>
    <n v="200.23"/>
  </r>
  <r>
    <s v="ORD-100622"/>
    <d v="2025-12-08T00:00:00"/>
    <s v="CUST-1032"/>
    <s v="Arjun Rao"/>
    <x v="3"/>
    <s v="Karnataka"/>
    <x v="2"/>
    <x v="5"/>
    <x v="6"/>
    <n v="2"/>
    <n v="221.03"/>
    <x v="1"/>
    <n v="419.96"/>
    <x v="621"/>
    <n v="99.45"/>
  </r>
  <r>
    <s v="ORD-100623"/>
    <d v="2024-01-30T00:00:00"/>
    <s v="CUST-1302"/>
    <s v="Meera Sharma"/>
    <x v="0"/>
    <s v="Goa"/>
    <x v="0"/>
    <x v="8"/>
    <x v="11"/>
    <n v="2"/>
    <n v="46821.08"/>
    <x v="1"/>
    <n v="88960.05"/>
    <x v="622"/>
    <n v="19259.64"/>
  </r>
  <r>
    <s v="ORD-100624"/>
    <d v="2024-06-16T00:00:00"/>
    <s v="CUST-1743"/>
    <s v="Nisha Rao"/>
    <x v="0"/>
    <s v="Madhya Pradesh"/>
    <x v="2"/>
    <x v="6"/>
    <x v="24"/>
    <n v="1"/>
    <n v="380.98"/>
    <x v="0"/>
    <n v="342.88"/>
    <x v="623"/>
    <n v="91.87"/>
  </r>
  <r>
    <s v="ORD-100625"/>
    <d v="2025-11-27T00:00:00"/>
    <s v="CUST-1223"/>
    <s v="Meera Patel"/>
    <x v="2"/>
    <s v="Uttarakhand"/>
    <x v="2"/>
    <x v="4"/>
    <x v="12"/>
    <n v="2"/>
    <n v="565.49"/>
    <x v="3"/>
    <n v="1130.98"/>
    <x v="624"/>
    <n v="301.29000000000002"/>
  </r>
  <r>
    <s v="ORD-100626"/>
    <d v="2024-12-05T00:00:00"/>
    <s v="CUST-1647"/>
    <s v="Aarav Singh"/>
    <x v="0"/>
    <s v="Maharashtra"/>
    <x v="2"/>
    <x v="5"/>
    <x v="7"/>
    <n v="4"/>
    <n v="387.34"/>
    <x v="2"/>
    <n v="1316.96"/>
    <x v="625"/>
    <n v="215.61"/>
  </r>
  <r>
    <s v="ORD-100627"/>
    <d v="2025-02-22T00:00:00"/>
    <s v="CUST-1468"/>
    <s v="Ishaan Kumar"/>
    <x v="0"/>
    <s v="Gujarat"/>
    <x v="2"/>
    <x v="5"/>
    <x v="7"/>
    <n v="4"/>
    <n v="351.02"/>
    <x v="1"/>
    <n v="1333.88"/>
    <x v="626"/>
    <n v="330.57"/>
  </r>
  <r>
    <s v="ORD-100628"/>
    <d v="2024-12-05T00:00:00"/>
    <s v="CUST-1448"/>
    <s v="Rohan Kumar"/>
    <x v="2"/>
    <s v="Delhi"/>
    <x v="0"/>
    <x v="8"/>
    <x v="11"/>
    <n v="3"/>
    <n v="54154.28"/>
    <x v="3"/>
    <n v="162462.84"/>
    <x v="627"/>
    <n v="42695.8"/>
  </r>
  <r>
    <s v="ORD-100629"/>
    <d v="2025-10-20T00:00:00"/>
    <s v="CUST-1092"/>
    <s v="Arjun Sharma"/>
    <x v="3"/>
    <s v="Kerala"/>
    <x v="1"/>
    <x v="3"/>
    <x v="13"/>
    <n v="5"/>
    <n v="22880.57"/>
    <x v="3"/>
    <n v="114402.85"/>
    <x v="628"/>
    <n v="31130.14"/>
  </r>
  <r>
    <s v="ORD-100630"/>
    <d v="2025-07-07T00:00:00"/>
    <s v="CUST-1797"/>
    <s v="Ananya Kumar"/>
    <x v="3"/>
    <s v="Tamil Nadu"/>
    <x v="1"/>
    <x v="7"/>
    <x v="23"/>
    <n v="6"/>
    <n v="7307.24"/>
    <x v="2"/>
    <n v="37266.92"/>
    <x v="629"/>
    <n v="5278.45"/>
  </r>
  <r>
    <s v="ORD-100631"/>
    <d v="2025-02-26T00:00:00"/>
    <s v="CUST-1572"/>
    <s v="Nisha Patel"/>
    <x v="2"/>
    <s v="Uttarakhand"/>
    <x v="1"/>
    <x v="7"/>
    <x v="10"/>
    <n v="1"/>
    <n v="4231.9799999999996"/>
    <x v="1"/>
    <n v="4020.38"/>
    <x v="630"/>
    <n v="585.38"/>
  </r>
  <r>
    <s v="ORD-100632"/>
    <d v="2024-07-28T00:00:00"/>
    <s v="CUST-1256"/>
    <s v="Vikram Sharma"/>
    <x v="1"/>
    <s v="Jharkhand"/>
    <x v="1"/>
    <x v="7"/>
    <x v="20"/>
    <n v="4"/>
    <n v="11388.22"/>
    <x v="2"/>
    <n v="38719.949999999997"/>
    <x v="631"/>
    <n v="9070.99"/>
  </r>
  <r>
    <s v="ORD-100633"/>
    <d v="2025-06-30T00:00:00"/>
    <s v="CUST-1312"/>
    <s v="Priya Rao"/>
    <x v="0"/>
    <s v="Madhya Pradesh"/>
    <x v="2"/>
    <x v="6"/>
    <x v="8"/>
    <n v="1"/>
    <n v="399.18"/>
    <x v="1"/>
    <n v="379.22"/>
    <x v="632"/>
    <n v="75.040000000000006"/>
  </r>
  <r>
    <s v="ORD-100634"/>
    <d v="2024-05-14T00:00:00"/>
    <s v="CUST-1523"/>
    <s v="Diya Kumar"/>
    <x v="0"/>
    <s v="Madhya Pradesh"/>
    <x v="0"/>
    <x v="0"/>
    <x v="0"/>
    <n v="1"/>
    <n v="34914.49"/>
    <x v="2"/>
    <n v="29677.32"/>
    <x v="633"/>
    <n v="6734.02"/>
  </r>
  <r>
    <s v="ORD-100635"/>
    <d v="2025-08-18T00:00:00"/>
    <s v="CUST-1502"/>
    <s v="Kavya Sharma"/>
    <x v="3"/>
    <s v="Karnataka"/>
    <x v="1"/>
    <x v="7"/>
    <x v="20"/>
    <n v="2"/>
    <n v="10391.120000000001"/>
    <x v="0"/>
    <n v="18704.02"/>
    <x v="634"/>
    <n v="2690.05"/>
  </r>
  <r>
    <s v="ORD-100636"/>
    <d v="2024-08-19T00:00:00"/>
    <s v="CUST-1316"/>
    <s v="Kavya Kumar"/>
    <x v="0"/>
    <s v="Gujarat"/>
    <x v="2"/>
    <x v="5"/>
    <x v="6"/>
    <n v="4"/>
    <n v="256.31"/>
    <x v="0"/>
    <n v="922.72"/>
    <x v="635"/>
    <n v="251.48"/>
  </r>
  <r>
    <s v="ORD-100637"/>
    <d v="2024-01-22T00:00:00"/>
    <s v="CUST-1019"/>
    <s v="Diya Verma"/>
    <x v="0"/>
    <s v="Madhya Pradesh"/>
    <x v="1"/>
    <x v="7"/>
    <x v="20"/>
    <n v="2"/>
    <n v="7043.33"/>
    <x v="3"/>
    <n v="14086.66"/>
    <x v="636"/>
    <n v="1500.64"/>
  </r>
  <r>
    <s v="ORD-100638"/>
    <d v="2024-11-30T00:00:00"/>
    <s v="CUST-1652"/>
    <s v="Nisha Verma"/>
    <x v="3"/>
    <s v="Telangana"/>
    <x v="2"/>
    <x v="6"/>
    <x v="8"/>
    <n v="4"/>
    <n v="505.6"/>
    <x v="1"/>
    <n v="1921.28"/>
    <x v="637"/>
    <n v="479.7"/>
  </r>
  <r>
    <s v="ORD-100639"/>
    <d v="2025-10-26T00:00:00"/>
    <s v="CUST-1330"/>
    <s v="Ananya Singh"/>
    <x v="3"/>
    <s v="Kerala"/>
    <x v="1"/>
    <x v="7"/>
    <x v="10"/>
    <n v="3"/>
    <n v="7291.83"/>
    <x v="0"/>
    <n v="19687.939999999999"/>
    <x v="638"/>
    <n v="5212.08"/>
  </r>
  <r>
    <s v="ORD-100640"/>
    <d v="2024-07-01T00:00:00"/>
    <s v="CUST-1455"/>
    <s v="Kavya Singh"/>
    <x v="0"/>
    <s v="Maharashtra"/>
    <x v="0"/>
    <x v="8"/>
    <x v="17"/>
    <n v="2"/>
    <n v="94974.34"/>
    <x v="0"/>
    <n v="170953.81"/>
    <x v="639"/>
    <n v="24431.119999999999"/>
  </r>
  <r>
    <s v="ORD-100641"/>
    <d v="2025-01-11T00:00:00"/>
    <s v="CUST-1640"/>
    <s v="Kavya Reddy"/>
    <x v="3"/>
    <s v="Karnataka"/>
    <x v="1"/>
    <x v="3"/>
    <x v="4"/>
    <n v="5"/>
    <n v="14323.5"/>
    <x v="0"/>
    <n v="64455.75"/>
    <x v="640"/>
    <n v="14550.88"/>
  </r>
  <r>
    <s v="ORD-100642"/>
    <d v="2024-06-11T00:00:00"/>
    <s v="CUST-1648"/>
    <s v="Rohan Singh"/>
    <x v="0"/>
    <s v="Madhya Pradesh"/>
    <x v="2"/>
    <x v="6"/>
    <x v="8"/>
    <n v="2"/>
    <n v="521.01"/>
    <x v="1"/>
    <n v="989.92"/>
    <x v="641"/>
    <n v="138.61000000000001"/>
  </r>
  <r>
    <s v="ORD-100643"/>
    <d v="2024-05-02T00:00:00"/>
    <s v="CUST-1069"/>
    <s v="Sneha Verma"/>
    <x v="3"/>
    <s v="Karnataka"/>
    <x v="1"/>
    <x v="7"/>
    <x v="23"/>
    <n v="1"/>
    <n v="3004.27"/>
    <x v="1"/>
    <n v="2854.06"/>
    <x v="642"/>
    <n v="653.80999999999995"/>
  </r>
  <r>
    <s v="ORD-100644"/>
    <d v="2025-01-14T00:00:00"/>
    <s v="CUST-1658"/>
    <s v="Aarav Rao"/>
    <x v="0"/>
    <s v="Rajasthan"/>
    <x v="1"/>
    <x v="7"/>
    <x v="20"/>
    <n v="3"/>
    <n v="5722.4"/>
    <x v="3"/>
    <n v="17167.2"/>
    <x v="643"/>
    <n v="4159.47"/>
  </r>
  <r>
    <s v="ORD-100645"/>
    <d v="2024-05-11T00:00:00"/>
    <s v="CUST-1570"/>
    <s v="Aarav Rao"/>
    <x v="3"/>
    <s v="Andhra Pradesh"/>
    <x v="1"/>
    <x v="1"/>
    <x v="3"/>
    <n v="3"/>
    <n v="4491.04"/>
    <x v="0"/>
    <n v="12125.81"/>
    <x v="644"/>
    <n v="2234.2800000000002"/>
  </r>
  <r>
    <s v="ORD-100646"/>
    <d v="2024-09-15T00:00:00"/>
    <s v="CUST-1178"/>
    <s v="Sneha Verma"/>
    <x v="1"/>
    <s v="Assam"/>
    <x v="1"/>
    <x v="3"/>
    <x v="13"/>
    <n v="3"/>
    <n v="17157.990000000002"/>
    <x v="3"/>
    <n v="51473.97"/>
    <x v="645"/>
    <n v="11583.29"/>
  </r>
  <r>
    <s v="ORD-100647"/>
    <d v="2025-11-08T00:00:00"/>
    <s v="CUST-1542"/>
    <s v="Ananya Singh"/>
    <x v="2"/>
    <s v="Delhi"/>
    <x v="0"/>
    <x v="0"/>
    <x v="18"/>
    <n v="2"/>
    <n v="41094.720000000001"/>
    <x v="1"/>
    <n v="78079.97"/>
    <x v="646"/>
    <n v="11188.61"/>
  </r>
  <r>
    <s v="ORD-100648"/>
    <d v="2024-12-28T00:00:00"/>
    <s v="CUST-1096"/>
    <s v="Priya Rao"/>
    <x v="2"/>
    <s v="Delhi"/>
    <x v="0"/>
    <x v="0"/>
    <x v="15"/>
    <n v="3"/>
    <n v="44093.53"/>
    <x v="2"/>
    <n v="112438.5"/>
    <x v="647"/>
    <n v="21880.23"/>
  </r>
  <r>
    <s v="ORD-100649"/>
    <d v="2025-12-26T00:00:00"/>
    <s v="CUST-1663"/>
    <s v="Diya Patel"/>
    <x v="2"/>
    <s v="Uttarakhand"/>
    <x v="1"/>
    <x v="1"/>
    <x v="25"/>
    <n v="1"/>
    <n v="15326.54"/>
    <x v="3"/>
    <n v="15326.54"/>
    <x v="648"/>
    <n v="1997.67"/>
  </r>
  <r>
    <s v="ORD-100650"/>
    <d v="2025-06-25T00:00:00"/>
    <s v="CUST-1455"/>
    <s v="Sneha Patel"/>
    <x v="0"/>
    <s v="Gujarat"/>
    <x v="1"/>
    <x v="7"/>
    <x v="23"/>
    <n v="1"/>
    <n v="7767.13"/>
    <x v="0"/>
    <n v="6990.42"/>
    <x v="649"/>
    <n v="1092.28"/>
  </r>
  <r>
    <s v="ORD-100651"/>
    <d v="2025-05-17T00:00:00"/>
    <s v="CUST-1767"/>
    <s v="Sneha Singh"/>
    <x v="3"/>
    <s v="Andhra Pradesh"/>
    <x v="0"/>
    <x v="8"/>
    <x v="26"/>
    <n v="4"/>
    <n v="66362.92"/>
    <x v="0"/>
    <n v="238906.51"/>
    <x v="650"/>
    <n v="61967.42"/>
  </r>
  <r>
    <s v="ORD-100652"/>
    <d v="2025-01-21T00:00:00"/>
    <s v="CUST-1681"/>
    <s v="Priya Reddy"/>
    <x v="0"/>
    <s v="Gujarat"/>
    <x v="0"/>
    <x v="0"/>
    <x v="0"/>
    <n v="2"/>
    <n v="26399.38"/>
    <x v="0"/>
    <n v="47518.879999999997"/>
    <x v="651"/>
    <n v="11443.92"/>
  </r>
  <r>
    <s v="ORD-100653"/>
    <d v="2024-06-26T00:00:00"/>
    <s v="CUST-1663"/>
    <s v="Aditya Verma"/>
    <x v="2"/>
    <s v="Delhi"/>
    <x v="1"/>
    <x v="1"/>
    <x v="25"/>
    <n v="4"/>
    <n v="15760.38"/>
    <x v="1"/>
    <n v="59889.440000000002"/>
    <x v="652"/>
    <n v="14091.49"/>
  </r>
  <r>
    <s v="ORD-100654"/>
    <d v="2025-04-08T00:00:00"/>
    <s v="CUST-1104"/>
    <s v="Arjun Kumar"/>
    <x v="2"/>
    <s v="Uttar Pradesh"/>
    <x v="0"/>
    <x v="8"/>
    <x v="17"/>
    <n v="3"/>
    <n v="78770.42"/>
    <x v="1"/>
    <n v="224495.7"/>
    <x v="653"/>
    <n v="39592.67"/>
  </r>
  <r>
    <s v="ORD-100655"/>
    <d v="2025-05-22T00:00:00"/>
    <s v="CUST-1527"/>
    <s v="Rahul Rao"/>
    <x v="0"/>
    <s v="Gujarat"/>
    <x v="1"/>
    <x v="3"/>
    <x v="21"/>
    <n v="2"/>
    <n v="7519.35"/>
    <x v="3"/>
    <n v="15038.7"/>
    <x v="654"/>
    <n v="2482.88"/>
  </r>
  <r>
    <s v="ORD-100656"/>
    <d v="2025-03-14T00:00:00"/>
    <s v="CUST-1340"/>
    <s v="Nisha Kumar"/>
    <x v="3"/>
    <s v="Telangana"/>
    <x v="2"/>
    <x v="5"/>
    <x v="7"/>
    <n v="2"/>
    <n v="166.48"/>
    <x v="1"/>
    <n v="316.31"/>
    <x v="655"/>
    <n v="53.94"/>
  </r>
  <r>
    <s v="ORD-100657"/>
    <d v="2024-01-02T00:00:00"/>
    <s v="CUST-1394"/>
    <s v="Ananya Reddy"/>
    <x v="3"/>
    <s v="Telangana"/>
    <x v="2"/>
    <x v="4"/>
    <x v="5"/>
    <n v="2"/>
    <n v="411.34"/>
    <x v="0"/>
    <n v="740.41"/>
    <x v="656"/>
    <n v="205.59"/>
  </r>
  <r>
    <s v="ORD-100658"/>
    <d v="2024-12-17T00:00:00"/>
    <s v="CUST-1209"/>
    <s v="Nisha Rao"/>
    <x v="0"/>
    <s v="Rajasthan"/>
    <x v="1"/>
    <x v="7"/>
    <x v="23"/>
    <n v="3"/>
    <n v="7415.88"/>
    <x v="0"/>
    <n v="20022.88"/>
    <x v="657"/>
    <n v="5156.1000000000004"/>
  </r>
  <r>
    <s v="ORD-100659"/>
    <d v="2024-10-24T00:00:00"/>
    <s v="CUST-1557"/>
    <s v="Nisha Patel"/>
    <x v="2"/>
    <s v="Uttarakhand"/>
    <x v="1"/>
    <x v="7"/>
    <x v="10"/>
    <n v="3"/>
    <n v="6599.92"/>
    <x v="3"/>
    <n v="19799.759999999998"/>
    <x v="658"/>
    <n v="2300.23"/>
  </r>
  <r>
    <s v="ORD-100660"/>
    <d v="2024-12-22T00:00:00"/>
    <s v="CUST-1007"/>
    <s v="Kavya Kumar"/>
    <x v="2"/>
    <s v="Uttarakhand"/>
    <x v="0"/>
    <x v="8"/>
    <x v="17"/>
    <n v="2"/>
    <n v="93027.85"/>
    <x v="2"/>
    <n v="158147.34"/>
    <x v="659"/>
    <n v="27060.63"/>
  </r>
  <r>
    <s v="ORD-100661"/>
    <d v="2025-09-11T00:00:00"/>
    <s v="CUST-1647"/>
    <s v="Arjun Singh"/>
    <x v="0"/>
    <s v="Gujarat"/>
    <x v="1"/>
    <x v="1"/>
    <x v="3"/>
    <n v="3"/>
    <n v="6529.63"/>
    <x v="2"/>
    <n v="16650.560000000001"/>
    <x v="660"/>
    <n v="3159.48"/>
  </r>
  <r>
    <s v="ORD-100662"/>
    <d v="2025-09-01T00:00:00"/>
    <s v="CUST-1008"/>
    <s v="Nisha Verma"/>
    <x v="1"/>
    <s v="Odisha"/>
    <x v="0"/>
    <x v="8"/>
    <x v="17"/>
    <n v="1"/>
    <n v="74351.3"/>
    <x v="0"/>
    <n v="66916.17"/>
    <x v="661"/>
    <n v="8099.83"/>
  </r>
  <r>
    <s v="ORD-100663"/>
    <d v="2024-04-17T00:00:00"/>
    <s v="CUST-1500"/>
    <s v="Rahul Rao"/>
    <x v="2"/>
    <s v="Uttar Pradesh"/>
    <x v="0"/>
    <x v="0"/>
    <x v="0"/>
    <n v="3"/>
    <n v="29967.15"/>
    <x v="1"/>
    <n v="85406.38"/>
    <x v="662"/>
    <n v="16087.7"/>
  </r>
  <r>
    <s v="ORD-100664"/>
    <d v="2024-11-02T00:00:00"/>
    <s v="CUST-1639"/>
    <s v="Nisha Sharma"/>
    <x v="3"/>
    <s v="Andhra Pradesh"/>
    <x v="1"/>
    <x v="7"/>
    <x v="20"/>
    <n v="2"/>
    <n v="6521.96"/>
    <x v="2"/>
    <n v="11087.33"/>
    <x v="663"/>
    <n v="1463.64"/>
  </r>
  <r>
    <s v="ORD-100665"/>
    <d v="2025-05-24T00:00:00"/>
    <s v="CUST-1073"/>
    <s v="Meera Kumar"/>
    <x v="3"/>
    <s v="Karnataka"/>
    <x v="2"/>
    <x v="6"/>
    <x v="22"/>
    <n v="5"/>
    <n v="616.05999999999995"/>
    <x v="1"/>
    <n v="2926.28"/>
    <x v="664"/>
    <n v="526.66999999999996"/>
  </r>
  <r>
    <s v="ORD-100666"/>
    <d v="2024-02-21T00:00:00"/>
    <s v="CUST-1752"/>
    <s v="Arjun Sharma"/>
    <x v="3"/>
    <s v="Telangana"/>
    <x v="0"/>
    <x v="2"/>
    <x v="9"/>
    <n v="3"/>
    <n v="2419.8000000000002"/>
    <x v="0"/>
    <n v="6533.46"/>
    <x v="665"/>
    <n v="866.18"/>
  </r>
  <r>
    <s v="ORD-100667"/>
    <d v="2024-03-21T00:00:00"/>
    <s v="CUST-1261"/>
    <s v="Kavya Reddy"/>
    <x v="3"/>
    <s v="Andhra Pradesh"/>
    <x v="1"/>
    <x v="3"/>
    <x v="4"/>
    <n v="2"/>
    <n v="11324.95"/>
    <x v="1"/>
    <n v="21517.4"/>
    <x v="666"/>
    <n v="5271"/>
  </r>
  <r>
    <s v="ORD-100668"/>
    <d v="2024-08-08T00:00:00"/>
    <s v="CUST-1349"/>
    <s v="Aarav Kumar"/>
    <x v="3"/>
    <s v="Telangana"/>
    <x v="2"/>
    <x v="6"/>
    <x v="22"/>
    <n v="2"/>
    <n v="491.7"/>
    <x v="3"/>
    <n v="983.4"/>
    <x v="667"/>
    <n v="111.65"/>
  </r>
  <r>
    <s v="ORD-100669"/>
    <d v="2025-01-22T00:00:00"/>
    <s v="CUST-1615"/>
    <s v="Nisha Singh"/>
    <x v="3"/>
    <s v="Tamil Nadu"/>
    <x v="0"/>
    <x v="8"/>
    <x v="26"/>
    <n v="2"/>
    <n v="78316.06"/>
    <x v="1"/>
    <n v="148800.51"/>
    <x v="668"/>
    <n v="36915.760000000002"/>
  </r>
  <r>
    <s v="ORD-100670"/>
    <d v="2025-06-11T00:00:00"/>
    <s v="CUST-1375"/>
    <s v="Kavya Singh"/>
    <x v="3"/>
    <s v="Karnataka"/>
    <x v="1"/>
    <x v="7"/>
    <x v="23"/>
    <n v="2"/>
    <n v="7075.92"/>
    <x v="0"/>
    <n v="12736.66"/>
    <x v="669"/>
    <n v="3487.6"/>
  </r>
  <r>
    <s v="ORD-100671"/>
    <d v="2025-10-03T00:00:00"/>
    <s v="CUST-1775"/>
    <s v="Aarav Patel"/>
    <x v="3"/>
    <s v="Tamil Nadu"/>
    <x v="2"/>
    <x v="5"/>
    <x v="7"/>
    <n v="2"/>
    <n v="250.3"/>
    <x v="2"/>
    <n v="425.51"/>
    <x v="670"/>
    <n v="90.23"/>
  </r>
  <r>
    <s v="ORD-100672"/>
    <d v="2025-04-13T00:00:00"/>
    <s v="CUST-1342"/>
    <s v="Aarav Reddy"/>
    <x v="1"/>
    <s v="Odisha"/>
    <x v="1"/>
    <x v="1"/>
    <x v="3"/>
    <n v="5"/>
    <n v="7768.11"/>
    <x v="2"/>
    <n v="33014.47"/>
    <x v="671"/>
    <n v="7958.51"/>
  </r>
  <r>
    <s v="ORD-100673"/>
    <d v="2025-04-15T00:00:00"/>
    <s v="CUST-1498"/>
    <s v="Vikram Reddy"/>
    <x v="3"/>
    <s v="Telangana"/>
    <x v="1"/>
    <x v="7"/>
    <x v="10"/>
    <n v="1"/>
    <n v="7831.75"/>
    <x v="5"/>
    <n v="5873.81"/>
    <x v="672"/>
    <n v="1331.7"/>
  </r>
  <r>
    <s v="ORD-100674"/>
    <d v="2024-12-13T00:00:00"/>
    <s v="CUST-1538"/>
    <s v="Meera Rao"/>
    <x v="0"/>
    <s v="Gujarat"/>
    <x v="2"/>
    <x v="6"/>
    <x v="8"/>
    <n v="4"/>
    <n v="587.36"/>
    <x v="1"/>
    <n v="2231.9699999999998"/>
    <x v="673"/>
    <n v="419.93"/>
  </r>
  <r>
    <s v="ORD-100675"/>
    <d v="2025-11-18T00:00:00"/>
    <s v="CUST-1437"/>
    <s v="Rahul Rao"/>
    <x v="0"/>
    <s v="Goa"/>
    <x v="1"/>
    <x v="1"/>
    <x v="25"/>
    <n v="2"/>
    <n v="10463.4"/>
    <x v="3"/>
    <n v="20926.8"/>
    <x v="674"/>
    <n v="5557.79"/>
  </r>
  <r>
    <s v="ORD-100676"/>
    <d v="2024-11-23T00:00:00"/>
    <s v="CUST-1225"/>
    <s v="Nisha Verma"/>
    <x v="1"/>
    <s v="Odisha"/>
    <x v="1"/>
    <x v="3"/>
    <x v="13"/>
    <n v="1"/>
    <n v="24668.68"/>
    <x v="3"/>
    <n v="24668.68"/>
    <x v="675"/>
    <n v="6336.83"/>
  </r>
  <r>
    <s v="ORD-100677"/>
    <d v="2024-03-11T00:00:00"/>
    <s v="CUST-1551"/>
    <s v="Sneha Sharma"/>
    <x v="3"/>
    <s v="Kerala"/>
    <x v="0"/>
    <x v="0"/>
    <x v="0"/>
    <n v="1"/>
    <n v="22214.65"/>
    <x v="5"/>
    <n v="16660.990000000002"/>
    <x v="676"/>
    <n v="2502.4299999999998"/>
  </r>
  <r>
    <s v="ORD-100678"/>
    <d v="2025-06-27T00:00:00"/>
    <s v="CUST-1126"/>
    <s v="Arjun Sharma"/>
    <x v="0"/>
    <s v="Goa"/>
    <x v="2"/>
    <x v="5"/>
    <x v="6"/>
    <n v="1"/>
    <n v="87.3"/>
    <x v="0"/>
    <n v="78.569999999999993"/>
    <x v="677"/>
    <n v="13.6"/>
  </r>
  <r>
    <s v="ORD-100679"/>
    <d v="2025-03-23T00:00:00"/>
    <s v="CUST-1720"/>
    <s v="Diya Verma"/>
    <x v="1"/>
    <s v="Odisha"/>
    <x v="2"/>
    <x v="4"/>
    <x v="12"/>
    <n v="3"/>
    <n v="670.74"/>
    <x v="0"/>
    <n v="1811"/>
    <x v="678"/>
    <n v="284.98"/>
  </r>
  <r>
    <s v="ORD-100680"/>
    <d v="2025-11-10T00:00:00"/>
    <s v="CUST-1186"/>
    <s v="Rahul Reddy"/>
    <x v="1"/>
    <s v="West Bengal"/>
    <x v="2"/>
    <x v="4"/>
    <x v="5"/>
    <n v="1"/>
    <n v="396.77"/>
    <x v="3"/>
    <n v="396.77"/>
    <x v="679"/>
    <n v="77.45"/>
  </r>
  <r>
    <s v="ORD-100681"/>
    <d v="2024-02-20T00:00:00"/>
    <s v="CUST-1377"/>
    <s v="Aditya Sharma"/>
    <x v="1"/>
    <s v="Odisha"/>
    <x v="0"/>
    <x v="8"/>
    <x v="11"/>
    <n v="2"/>
    <n v="63932.63"/>
    <x v="3"/>
    <n v="127865.26"/>
    <x v="680"/>
    <n v="21720.35"/>
  </r>
  <r>
    <s v="ORD-100682"/>
    <d v="2025-05-08T00:00:00"/>
    <s v="CUST-1143"/>
    <s v="Kavya Rao"/>
    <x v="3"/>
    <s v="Telangana"/>
    <x v="2"/>
    <x v="6"/>
    <x v="24"/>
    <n v="4"/>
    <n v="210.68"/>
    <x v="1"/>
    <n v="800.58"/>
    <x v="681"/>
    <n v="218.59"/>
  </r>
  <r>
    <s v="ORD-100683"/>
    <d v="2024-11-23T00:00:00"/>
    <s v="CUST-1604"/>
    <s v="Arjun Reddy"/>
    <x v="3"/>
    <s v="Kerala"/>
    <x v="2"/>
    <x v="4"/>
    <x v="12"/>
    <n v="3"/>
    <n v="446.54"/>
    <x v="1"/>
    <n v="1272.6400000000001"/>
    <x v="682"/>
    <n v="205.73"/>
  </r>
  <r>
    <s v="ORD-100684"/>
    <d v="2025-02-02T00:00:00"/>
    <s v="CUST-1596"/>
    <s v="Kavya Reddy"/>
    <x v="2"/>
    <s v="Punjab"/>
    <x v="2"/>
    <x v="6"/>
    <x v="22"/>
    <n v="2"/>
    <n v="554.1"/>
    <x v="2"/>
    <n v="941.97"/>
    <x v="683"/>
    <n v="198.69"/>
  </r>
  <r>
    <s v="ORD-100685"/>
    <d v="2024-09-21T00:00:00"/>
    <s v="CUST-1313"/>
    <s v="Priya Singh"/>
    <x v="1"/>
    <s v="Assam"/>
    <x v="1"/>
    <x v="7"/>
    <x v="23"/>
    <n v="2"/>
    <n v="7339.16"/>
    <x v="0"/>
    <n v="13210.49"/>
    <x v="684"/>
    <n v="2572.16"/>
  </r>
  <r>
    <s v="ORD-100686"/>
    <d v="2024-01-15T00:00:00"/>
    <s v="CUST-1614"/>
    <s v="Aarav Reddy"/>
    <x v="0"/>
    <s v="Goa"/>
    <x v="2"/>
    <x v="6"/>
    <x v="24"/>
    <n v="1"/>
    <n v="188.57"/>
    <x v="3"/>
    <n v="188.57"/>
    <x v="685"/>
    <n v="19.18"/>
  </r>
  <r>
    <s v="ORD-100687"/>
    <d v="2024-07-03T00:00:00"/>
    <s v="CUST-1391"/>
    <s v="Rahul Singh"/>
    <x v="2"/>
    <s v="Delhi"/>
    <x v="2"/>
    <x v="4"/>
    <x v="16"/>
    <n v="6"/>
    <n v="587.66999999999996"/>
    <x v="1"/>
    <n v="3349.72"/>
    <x v="686"/>
    <n v="500.2"/>
  </r>
  <r>
    <s v="ORD-100688"/>
    <d v="2024-10-28T00:00:00"/>
    <s v="CUST-1216"/>
    <s v="Priya Rao"/>
    <x v="3"/>
    <s v="Tamil Nadu"/>
    <x v="2"/>
    <x v="5"/>
    <x v="6"/>
    <n v="4"/>
    <n v="191.22"/>
    <x v="3"/>
    <n v="764.88"/>
    <x v="687"/>
    <n v="193.88"/>
  </r>
  <r>
    <s v="ORD-100689"/>
    <d v="2024-05-20T00:00:00"/>
    <s v="CUST-1483"/>
    <s v="Aarav Sharma"/>
    <x v="2"/>
    <s v="Delhi"/>
    <x v="1"/>
    <x v="7"/>
    <x v="20"/>
    <n v="2"/>
    <n v="6836.22"/>
    <x v="0"/>
    <n v="12305.2"/>
    <x v="688"/>
    <n v="2131.85"/>
  </r>
  <r>
    <s v="ORD-100690"/>
    <d v="2024-03-11T00:00:00"/>
    <s v="CUST-1175"/>
    <s v="Meera Reddy"/>
    <x v="3"/>
    <s v="Kerala"/>
    <x v="1"/>
    <x v="7"/>
    <x v="23"/>
    <n v="4"/>
    <n v="4966.75"/>
    <x v="3"/>
    <n v="19867"/>
    <x v="689"/>
    <n v="3183.1"/>
  </r>
  <r>
    <s v="ORD-100691"/>
    <d v="2025-10-05T00:00:00"/>
    <s v="CUST-1681"/>
    <s v="Vikram Kumar"/>
    <x v="0"/>
    <s v="Rajasthan"/>
    <x v="1"/>
    <x v="3"/>
    <x v="21"/>
    <n v="6"/>
    <n v="8333.4"/>
    <x v="2"/>
    <n v="42500.34"/>
    <x v="690"/>
    <n v="8141.93"/>
  </r>
  <r>
    <s v="ORD-100692"/>
    <d v="2025-04-07T00:00:00"/>
    <s v="CUST-1275"/>
    <s v="Rohan Verma"/>
    <x v="0"/>
    <s v="Gujarat"/>
    <x v="1"/>
    <x v="7"/>
    <x v="10"/>
    <n v="3"/>
    <n v="7803.42"/>
    <x v="1"/>
    <n v="22239.75"/>
    <x v="691"/>
    <n v="4197.59"/>
  </r>
  <r>
    <s v="ORD-100693"/>
    <d v="2024-06-08T00:00:00"/>
    <s v="CUST-1397"/>
    <s v="Kavya Reddy"/>
    <x v="0"/>
    <s v="Madhya Pradesh"/>
    <x v="0"/>
    <x v="2"/>
    <x v="9"/>
    <n v="3"/>
    <n v="1615.91"/>
    <x v="3"/>
    <n v="4847.7299999999996"/>
    <x v="692"/>
    <n v="993.09"/>
  </r>
  <r>
    <s v="ORD-100694"/>
    <d v="2025-08-05T00:00:00"/>
    <s v="CUST-1432"/>
    <s v="Ananya Verma"/>
    <x v="3"/>
    <s v="Telangana"/>
    <x v="2"/>
    <x v="6"/>
    <x v="24"/>
    <n v="3"/>
    <n v="506.67"/>
    <x v="2"/>
    <n v="1292.01"/>
    <x v="693"/>
    <n v="256.22000000000003"/>
  </r>
  <r>
    <s v="ORD-100695"/>
    <d v="2024-05-28T00:00:00"/>
    <s v="CUST-1194"/>
    <s v="Priya Singh"/>
    <x v="3"/>
    <s v="Telangana"/>
    <x v="0"/>
    <x v="0"/>
    <x v="0"/>
    <n v="2"/>
    <n v="25731.63"/>
    <x v="3"/>
    <n v="51463.26"/>
    <x v="694"/>
    <n v="12284"/>
  </r>
  <r>
    <s v="ORD-100696"/>
    <d v="2025-05-13T00:00:00"/>
    <s v="CUST-1436"/>
    <s v="Priya Verma"/>
    <x v="2"/>
    <s v="Delhi"/>
    <x v="2"/>
    <x v="6"/>
    <x v="8"/>
    <n v="4"/>
    <n v="463.91"/>
    <x v="2"/>
    <n v="1577.29"/>
    <x v="695"/>
    <n v="425.36"/>
  </r>
  <r>
    <s v="ORD-100697"/>
    <d v="2025-01-27T00:00:00"/>
    <s v="CUST-1481"/>
    <s v="Aarav Kumar"/>
    <x v="3"/>
    <s v="Telangana"/>
    <x v="0"/>
    <x v="2"/>
    <x v="9"/>
    <n v="4"/>
    <n v="3018.34"/>
    <x v="4"/>
    <n v="9658.69"/>
    <x v="696"/>
    <n v="2526.17"/>
  </r>
  <r>
    <s v="ORD-100698"/>
    <d v="2024-05-31T00:00:00"/>
    <s v="CUST-1222"/>
    <s v="Priya Reddy"/>
    <x v="2"/>
    <s v="Punjab"/>
    <x v="2"/>
    <x v="6"/>
    <x v="8"/>
    <n v="4"/>
    <n v="429.56"/>
    <x v="3"/>
    <n v="1718.24"/>
    <x v="697"/>
    <n v="189.42"/>
  </r>
  <r>
    <s v="ORD-100699"/>
    <d v="2025-01-08T00:00:00"/>
    <s v="CUST-1052"/>
    <s v="Rahul Verma"/>
    <x v="3"/>
    <s v="Tamil Nadu"/>
    <x v="0"/>
    <x v="8"/>
    <x v="17"/>
    <n v="5"/>
    <n v="95296.19"/>
    <x v="2"/>
    <n v="405008.81"/>
    <x v="698"/>
    <n v="85344.99"/>
  </r>
  <r>
    <s v="ORD-100700"/>
    <d v="2025-08-07T00:00:00"/>
    <s v="CUST-1261"/>
    <s v="Rahul Sharma"/>
    <x v="0"/>
    <s v="Rajasthan"/>
    <x v="2"/>
    <x v="5"/>
    <x v="19"/>
    <n v="5"/>
    <n v="431.52"/>
    <x v="1"/>
    <n v="2049.7199999999998"/>
    <x v="699"/>
    <n v="521.6"/>
  </r>
  <r>
    <s v="ORD-100701"/>
    <d v="2024-07-04T00:00:00"/>
    <s v="CUST-1025"/>
    <s v="Priya Sharma"/>
    <x v="0"/>
    <s v="Gujarat"/>
    <x v="0"/>
    <x v="0"/>
    <x v="18"/>
    <n v="2"/>
    <n v="30739.57"/>
    <x v="2"/>
    <n v="52257.27"/>
    <x v="700"/>
    <n v="12882.04"/>
  </r>
  <r>
    <s v="ORD-100702"/>
    <d v="2024-01-12T00:00:00"/>
    <s v="CUST-1011"/>
    <s v="Aditya Patel"/>
    <x v="3"/>
    <s v="Telangana"/>
    <x v="1"/>
    <x v="7"/>
    <x v="23"/>
    <n v="2"/>
    <n v="6925.49"/>
    <x v="2"/>
    <n v="11773.33"/>
    <x v="701"/>
    <n v="2141.5700000000002"/>
  </r>
  <r>
    <s v="ORD-100703"/>
    <d v="2024-09-11T00:00:00"/>
    <s v="CUST-1067"/>
    <s v="Aditya Singh"/>
    <x v="0"/>
    <s v="Gujarat"/>
    <x v="2"/>
    <x v="5"/>
    <x v="19"/>
    <n v="4"/>
    <n v="228.86"/>
    <x v="0"/>
    <n v="823.9"/>
    <x v="702"/>
    <n v="85.07"/>
  </r>
  <r>
    <s v="ORD-100704"/>
    <d v="2024-08-21T00:00:00"/>
    <s v="CUST-1714"/>
    <s v="Ishaan Rao"/>
    <x v="3"/>
    <s v="Kerala"/>
    <x v="0"/>
    <x v="0"/>
    <x v="0"/>
    <n v="8"/>
    <n v="28458.38"/>
    <x v="3"/>
    <n v="227667.04"/>
    <x v="703"/>
    <n v="24115.51"/>
  </r>
  <r>
    <s v="ORD-100705"/>
    <d v="2024-03-24T00:00:00"/>
    <s v="CUST-1058"/>
    <s v="Ishaan Verma"/>
    <x v="3"/>
    <s v="Telangana"/>
    <x v="0"/>
    <x v="0"/>
    <x v="0"/>
    <n v="2"/>
    <n v="27262.46"/>
    <x v="0"/>
    <n v="49072.43"/>
    <x v="704"/>
    <n v="9815.19"/>
  </r>
  <r>
    <s v="ORD-100706"/>
    <d v="2025-02-06T00:00:00"/>
    <s v="CUST-1386"/>
    <s v="Sneha Reddy"/>
    <x v="1"/>
    <s v="Jharkhand"/>
    <x v="0"/>
    <x v="0"/>
    <x v="0"/>
    <n v="2"/>
    <n v="29101.52"/>
    <x v="0"/>
    <n v="52382.74"/>
    <x v="705"/>
    <n v="6466.05"/>
  </r>
  <r>
    <s v="ORD-100707"/>
    <d v="2025-04-06T00:00:00"/>
    <s v="CUST-1373"/>
    <s v="Ananya Reddy"/>
    <x v="0"/>
    <s v="Maharashtra"/>
    <x v="1"/>
    <x v="1"/>
    <x v="3"/>
    <n v="1"/>
    <n v="8286.2000000000007"/>
    <x v="0"/>
    <n v="7457.58"/>
    <x v="706"/>
    <n v="945.75"/>
  </r>
  <r>
    <s v="ORD-100708"/>
    <d v="2025-02-14T00:00:00"/>
    <s v="CUST-1341"/>
    <s v="Rahul Sharma"/>
    <x v="1"/>
    <s v="Jharkhand"/>
    <x v="1"/>
    <x v="1"/>
    <x v="3"/>
    <n v="5"/>
    <n v="4229.8100000000004"/>
    <x v="3"/>
    <n v="21149.05"/>
    <x v="707"/>
    <n v="2348.34"/>
  </r>
  <r>
    <s v="ORD-100709"/>
    <d v="2025-11-08T00:00:00"/>
    <s v="CUST-1772"/>
    <s v="Meera Singh"/>
    <x v="3"/>
    <s v="Karnataka"/>
    <x v="0"/>
    <x v="0"/>
    <x v="0"/>
    <n v="1"/>
    <n v="32526.89"/>
    <x v="0"/>
    <n v="29274.2"/>
    <x v="708"/>
    <n v="3250.99"/>
  </r>
  <r>
    <s v="ORD-100710"/>
    <d v="2025-12-19T00:00:00"/>
    <s v="CUST-1665"/>
    <s v="Ishaan Kumar"/>
    <x v="2"/>
    <s v="Haryana"/>
    <x v="1"/>
    <x v="7"/>
    <x v="23"/>
    <n v="6"/>
    <n v="3996.13"/>
    <x v="3"/>
    <n v="23976.78"/>
    <x v="709"/>
    <n v="6095.71"/>
  </r>
  <r>
    <s v="ORD-100711"/>
    <d v="2025-03-04T00:00:00"/>
    <s v="CUST-1753"/>
    <s v="Ishaan Sharma"/>
    <x v="2"/>
    <s v="Haryana"/>
    <x v="1"/>
    <x v="7"/>
    <x v="10"/>
    <n v="3"/>
    <n v="7174.98"/>
    <x v="0"/>
    <n v="19372.45"/>
    <x v="710"/>
    <n v="2002.54"/>
  </r>
  <r>
    <s v="ORD-100712"/>
    <d v="2024-11-21T00:00:00"/>
    <s v="CUST-1029"/>
    <s v="Arjun Reddy"/>
    <x v="2"/>
    <s v="Punjab"/>
    <x v="2"/>
    <x v="6"/>
    <x v="24"/>
    <n v="3"/>
    <n v="406.61"/>
    <x v="0"/>
    <n v="1097.8499999999999"/>
    <x v="711"/>
    <n v="126.66"/>
  </r>
  <r>
    <s v="ORD-100713"/>
    <d v="2024-12-05T00:00:00"/>
    <s v="CUST-1308"/>
    <s v="Diya Verma"/>
    <x v="0"/>
    <s v="Gujarat"/>
    <x v="0"/>
    <x v="8"/>
    <x v="11"/>
    <n v="4"/>
    <n v="60466.47"/>
    <x v="3"/>
    <n v="241865.88"/>
    <x v="712"/>
    <n v="49924.33"/>
  </r>
  <r>
    <s v="ORD-100714"/>
    <d v="2024-01-29T00:00:00"/>
    <s v="CUST-1494"/>
    <s v="Kavya Kumar"/>
    <x v="0"/>
    <s v="Rajasthan"/>
    <x v="1"/>
    <x v="7"/>
    <x v="10"/>
    <n v="4"/>
    <n v="8215.2900000000009"/>
    <x v="1"/>
    <n v="31218.1"/>
    <x v="713"/>
    <n v="4739.53"/>
  </r>
  <r>
    <s v="ORD-100715"/>
    <d v="2024-08-19T00:00:00"/>
    <s v="CUST-1012"/>
    <s v="Sneha Sharma"/>
    <x v="0"/>
    <s v="Maharashtra"/>
    <x v="2"/>
    <x v="4"/>
    <x v="5"/>
    <n v="1"/>
    <n v="460.21"/>
    <x v="2"/>
    <n v="391.18"/>
    <x v="714"/>
    <n v="84.3"/>
  </r>
  <r>
    <s v="ORD-100716"/>
    <d v="2024-04-13T00:00:00"/>
    <s v="CUST-1431"/>
    <s v="Nisha Rao"/>
    <x v="1"/>
    <s v="Assam"/>
    <x v="0"/>
    <x v="0"/>
    <x v="18"/>
    <n v="4"/>
    <n v="39526.769999999997"/>
    <x v="1"/>
    <n v="150201.73000000001"/>
    <x v="715"/>
    <n v="41309.35"/>
  </r>
  <r>
    <s v="ORD-100717"/>
    <d v="2024-07-13T00:00:00"/>
    <s v="CUST-1414"/>
    <s v="Sneha Singh"/>
    <x v="1"/>
    <s v="Assam"/>
    <x v="0"/>
    <x v="8"/>
    <x v="11"/>
    <n v="1"/>
    <n v="48876.08"/>
    <x v="5"/>
    <n v="36657.06"/>
    <x v="716"/>
    <n v="5270.94"/>
  </r>
  <r>
    <s v="ORD-100718"/>
    <d v="2025-12-30T00:00:00"/>
    <s v="CUST-1322"/>
    <s v="Meera Sharma"/>
    <x v="1"/>
    <s v="West Bengal"/>
    <x v="2"/>
    <x v="6"/>
    <x v="24"/>
    <n v="2"/>
    <n v="308.08999999999997"/>
    <x v="1"/>
    <n v="585.37"/>
    <x v="717"/>
    <n v="84.13"/>
  </r>
  <r>
    <s v="ORD-100719"/>
    <d v="2024-10-15T00:00:00"/>
    <s v="CUST-1509"/>
    <s v="Vikram Rao"/>
    <x v="3"/>
    <s v="Telangana"/>
    <x v="1"/>
    <x v="1"/>
    <x v="1"/>
    <n v="1"/>
    <n v="8050.79"/>
    <x v="1"/>
    <n v="7648.25"/>
    <x v="718"/>
    <n v="1472.77"/>
  </r>
  <r>
    <s v="ORD-100720"/>
    <d v="2024-09-26T00:00:00"/>
    <s v="CUST-1407"/>
    <s v="Meera Singh"/>
    <x v="2"/>
    <s v="Haryana"/>
    <x v="1"/>
    <x v="1"/>
    <x v="3"/>
    <n v="3"/>
    <n v="6400.87"/>
    <x v="1"/>
    <n v="18242.48"/>
    <x v="719"/>
    <n v="3399.13"/>
  </r>
  <r>
    <s v="ORD-100721"/>
    <d v="2025-11-20T00:00:00"/>
    <s v="CUST-1678"/>
    <s v="Nisha Singh"/>
    <x v="1"/>
    <s v="Assam"/>
    <x v="2"/>
    <x v="4"/>
    <x v="12"/>
    <n v="2"/>
    <n v="503.04"/>
    <x v="1"/>
    <n v="955.78"/>
    <x v="720"/>
    <n v="166.27"/>
  </r>
  <r>
    <s v="ORD-100722"/>
    <d v="2025-05-02T00:00:00"/>
    <s v="CUST-1432"/>
    <s v="Meera Kumar"/>
    <x v="3"/>
    <s v="Karnataka"/>
    <x v="1"/>
    <x v="1"/>
    <x v="25"/>
    <n v="1"/>
    <n v="12191.64"/>
    <x v="5"/>
    <n v="9143.73"/>
    <x v="721"/>
    <n v="1348.39"/>
  </r>
  <r>
    <s v="ORD-100723"/>
    <d v="2024-09-21T00:00:00"/>
    <s v="CUST-1735"/>
    <s v="Kavya Rao"/>
    <x v="3"/>
    <s v="Andhra Pradesh"/>
    <x v="0"/>
    <x v="0"/>
    <x v="15"/>
    <n v="2"/>
    <n v="57241.1"/>
    <x v="3"/>
    <n v="114482.2"/>
    <x v="722"/>
    <n v="18254.38"/>
  </r>
  <r>
    <s v="ORD-100724"/>
    <d v="2024-09-22T00:00:00"/>
    <s v="CUST-1528"/>
    <s v="Meera Patel"/>
    <x v="2"/>
    <s v="Haryana"/>
    <x v="0"/>
    <x v="2"/>
    <x v="9"/>
    <n v="4"/>
    <n v="1028.73"/>
    <x v="2"/>
    <n v="3497.68"/>
    <x v="723"/>
    <n v="872.53"/>
  </r>
  <r>
    <s v="ORD-100725"/>
    <d v="2025-12-25T00:00:00"/>
    <s v="CUST-1037"/>
    <s v="Rohan Rao"/>
    <x v="2"/>
    <s v="Uttarakhand"/>
    <x v="0"/>
    <x v="2"/>
    <x v="2"/>
    <n v="4"/>
    <n v="1885.13"/>
    <x v="1"/>
    <n v="7163.49"/>
    <x v="724"/>
    <n v="1768.68"/>
  </r>
  <r>
    <s v="ORD-100726"/>
    <d v="2025-06-01T00:00:00"/>
    <s v="CUST-1377"/>
    <s v="Arjun Reddy"/>
    <x v="1"/>
    <s v="West Bengal"/>
    <x v="0"/>
    <x v="8"/>
    <x v="17"/>
    <n v="2"/>
    <n v="88447.52"/>
    <x v="0"/>
    <n v="159205.54"/>
    <x v="725"/>
    <n v="39072.35"/>
  </r>
  <r>
    <s v="ORD-100727"/>
    <d v="2025-08-17T00:00:00"/>
    <s v="CUST-1309"/>
    <s v="Diya Singh"/>
    <x v="3"/>
    <s v="Kerala"/>
    <x v="0"/>
    <x v="0"/>
    <x v="15"/>
    <n v="1"/>
    <n v="62284.5"/>
    <x v="0"/>
    <n v="56056.05"/>
    <x v="726"/>
    <n v="9934.99"/>
  </r>
  <r>
    <s v="ORD-100728"/>
    <d v="2025-08-12T00:00:00"/>
    <s v="CUST-1263"/>
    <s v="Kavya Rao"/>
    <x v="2"/>
    <s v="Uttar Pradesh"/>
    <x v="1"/>
    <x v="1"/>
    <x v="3"/>
    <n v="3"/>
    <n v="4559.3"/>
    <x v="1"/>
    <n v="12994"/>
    <x v="727"/>
    <n v="1948.73"/>
  </r>
  <r>
    <s v="ORD-100729"/>
    <d v="2025-11-23T00:00:00"/>
    <s v="CUST-1251"/>
    <s v="Ananya Patel"/>
    <x v="3"/>
    <s v="Tamil Nadu"/>
    <x v="0"/>
    <x v="0"/>
    <x v="18"/>
    <n v="6"/>
    <n v="48096.78"/>
    <x v="3"/>
    <n v="288580.68"/>
    <x v="728"/>
    <n v="52141.62"/>
  </r>
  <r>
    <s v="ORD-100730"/>
    <d v="2025-12-06T00:00:00"/>
    <s v="CUST-1362"/>
    <s v="Aarav Reddy"/>
    <x v="3"/>
    <s v="Telangana"/>
    <x v="1"/>
    <x v="7"/>
    <x v="20"/>
    <n v="1"/>
    <n v="8871.26"/>
    <x v="0"/>
    <n v="7984.13"/>
    <x v="729"/>
    <n v="975.54"/>
  </r>
  <r>
    <s v="ORD-100731"/>
    <d v="2024-05-05T00:00:00"/>
    <s v="CUST-1049"/>
    <s v="Priya Singh"/>
    <x v="3"/>
    <s v="Karnataka"/>
    <x v="1"/>
    <x v="7"/>
    <x v="20"/>
    <n v="1"/>
    <n v="5980"/>
    <x v="0"/>
    <n v="5382"/>
    <x v="730"/>
    <n v="1321.84"/>
  </r>
  <r>
    <s v="ORD-100732"/>
    <d v="2024-10-28T00:00:00"/>
    <s v="CUST-1761"/>
    <s v="Nisha Sharma"/>
    <x v="1"/>
    <s v="Odisha"/>
    <x v="0"/>
    <x v="0"/>
    <x v="15"/>
    <n v="2"/>
    <n v="52247.55"/>
    <x v="3"/>
    <n v="104495.1"/>
    <x v="731"/>
    <n v="18911.650000000001"/>
  </r>
  <r>
    <s v="ORD-100733"/>
    <d v="2025-09-16T00:00:00"/>
    <s v="CUST-1097"/>
    <s v="Arjun Singh"/>
    <x v="2"/>
    <s v="Haryana"/>
    <x v="1"/>
    <x v="7"/>
    <x v="10"/>
    <n v="3"/>
    <n v="7081.55"/>
    <x v="0"/>
    <n v="19120.189999999999"/>
    <x v="732"/>
    <n v="2855.1"/>
  </r>
  <r>
    <s v="ORD-100734"/>
    <d v="2024-12-12T00:00:00"/>
    <s v="CUST-1124"/>
    <s v="Priya Rao"/>
    <x v="0"/>
    <s v="Rajasthan"/>
    <x v="0"/>
    <x v="0"/>
    <x v="18"/>
    <n v="2"/>
    <n v="34415.589999999997"/>
    <x v="0"/>
    <n v="61948.06"/>
    <x v="733"/>
    <n v="8804.02"/>
  </r>
  <r>
    <s v="ORD-100735"/>
    <d v="2025-12-17T00:00:00"/>
    <s v="CUST-1076"/>
    <s v="Ananya Rao"/>
    <x v="0"/>
    <s v="Rajasthan"/>
    <x v="2"/>
    <x v="5"/>
    <x v="6"/>
    <n v="2"/>
    <n v="282.37"/>
    <x v="1"/>
    <n v="536.5"/>
    <x v="734"/>
    <n v="107.31"/>
  </r>
  <r>
    <s v="ORD-100736"/>
    <d v="2024-01-11T00:00:00"/>
    <s v="CUST-1672"/>
    <s v="Diya Sharma"/>
    <x v="1"/>
    <s v="West Bengal"/>
    <x v="1"/>
    <x v="7"/>
    <x v="23"/>
    <n v="10"/>
    <n v="5864.97"/>
    <x v="2"/>
    <n v="49852.24"/>
    <x v="735"/>
    <n v="5054.0600000000004"/>
  </r>
  <r>
    <s v="ORD-100737"/>
    <d v="2025-12-11T00:00:00"/>
    <s v="CUST-1010"/>
    <s v="Aditya Kumar"/>
    <x v="0"/>
    <s v="Gujarat"/>
    <x v="2"/>
    <x v="4"/>
    <x v="12"/>
    <n v="3"/>
    <n v="695.19"/>
    <x v="1"/>
    <n v="1981.29"/>
    <x v="736"/>
    <n v="365.22"/>
  </r>
  <r>
    <s v="ORD-100738"/>
    <d v="2024-06-28T00:00:00"/>
    <s v="CUST-1559"/>
    <s v="Rahul Reddy"/>
    <x v="1"/>
    <s v="Jharkhand"/>
    <x v="2"/>
    <x v="4"/>
    <x v="12"/>
    <n v="3"/>
    <n v="748.45"/>
    <x v="0"/>
    <n v="2020.82"/>
    <x v="737"/>
    <n v="350.03"/>
  </r>
  <r>
    <s v="ORD-100739"/>
    <d v="2024-03-01T00:00:00"/>
    <s v="CUST-1085"/>
    <s v="Arjun Reddy"/>
    <x v="0"/>
    <s v="Goa"/>
    <x v="2"/>
    <x v="6"/>
    <x v="8"/>
    <n v="1"/>
    <n v="699.15"/>
    <x v="0"/>
    <n v="629.24"/>
    <x v="738"/>
    <n v="163.38999999999999"/>
  </r>
  <r>
    <s v="ORD-100740"/>
    <d v="2025-08-25T00:00:00"/>
    <s v="CUST-1163"/>
    <s v="Nisha Reddy"/>
    <x v="0"/>
    <s v="Rajasthan"/>
    <x v="0"/>
    <x v="0"/>
    <x v="15"/>
    <n v="2"/>
    <n v="60242.83"/>
    <x v="0"/>
    <n v="108437.09"/>
    <x v="739"/>
    <n v="12852.41"/>
  </r>
  <r>
    <s v="ORD-100741"/>
    <d v="2025-09-10T00:00:00"/>
    <s v="CUST-1250"/>
    <s v="Meera Singh"/>
    <x v="0"/>
    <s v="Madhya Pradesh"/>
    <x v="0"/>
    <x v="2"/>
    <x v="9"/>
    <n v="1"/>
    <n v="1052.49"/>
    <x v="2"/>
    <n v="894.62"/>
    <x v="740"/>
    <n v="212.19"/>
  </r>
  <r>
    <s v="ORD-100742"/>
    <d v="2024-08-03T00:00:00"/>
    <s v="CUST-1335"/>
    <s v="Rahul Reddy"/>
    <x v="0"/>
    <s v="Goa"/>
    <x v="1"/>
    <x v="1"/>
    <x v="25"/>
    <n v="4"/>
    <n v="16027.43"/>
    <x v="1"/>
    <n v="60904.23"/>
    <x v="741"/>
    <n v="13701.62"/>
  </r>
  <r>
    <s v="ORD-100743"/>
    <d v="2024-10-29T00:00:00"/>
    <s v="CUST-1330"/>
    <s v="Arjun Singh"/>
    <x v="2"/>
    <s v="Haryana"/>
    <x v="0"/>
    <x v="8"/>
    <x v="11"/>
    <n v="6"/>
    <n v="56452.34"/>
    <x v="1"/>
    <n v="321778.34000000003"/>
    <x v="742"/>
    <n v="68861.61"/>
  </r>
  <r>
    <s v="ORD-100744"/>
    <d v="2024-06-30T00:00:00"/>
    <s v="CUST-1789"/>
    <s v="Aarav Reddy"/>
    <x v="0"/>
    <s v="Rajasthan"/>
    <x v="1"/>
    <x v="3"/>
    <x v="4"/>
    <n v="1"/>
    <n v="16935.27"/>
    <x v="0"/>
    <n v="15241.74"/>
    <x v="743"/>
    <n v="4078.82"/>
  </r>
  <r>
    <s v="ORD-100745"/>
    <d v="2025-06-01T00:00:00"/>
    <s v="CUST-1148"/>
    <s v="Meera Sharma"/>
    <x v="3"/>
    <s v="Telangana"/>
    <x v="0"/>
    <x v="0"/>
    <x v="15"/>
    <n v="1"/>
    <n v="45058.05"/>
    <x v="0"/>
    <n v="40552.25"/>
    <x v="744"/>
    <n v="10776.57"/>
  </r>
  <r>
    <s v="ORD-100746"/>
    <d v="2024-04-14T00:00:00"/>
    <s v="CUST-1547"/>
    <s v="Aarav Sharma"/>
    <x v="1"/>
    <s v="Bihar"/>
    <x v="1"/>
    <x v="7"/>
    <x v="23"/>
    <n v="2"/>
    <n v="7043.71"/>
    <x v="2"/>
    <n v="11974.31"/>
    <x v="745"/>
    <n v="1315.89"/>
  </r>
  <r>
    <s v="ORD-100747"/>
    <d v="2025-12-03T00:00:00"/>
    <s v="CUST-1303"/>
    <s v="Aarav Rao"/>
    <x v="0"/>
    <s v="Madhya Pradesh"/>
    <x v="1"/>
    <x v="7"/>
    <x v="10"/>
    <n v="2"/>
    <n v="5582.41"/>
    <x v="1"/>
    <n v="10606.58"/>
    <x v="746"/>
    <n v="2297.44"/>
  </r>
  <r>
    <s v="ORD-100748"/>
    <d v="2024-08-30T00:00:00"/>
    <s v="CUST-1129"/>
    <s v="Rohan Verma"/>
    <x v="0"/>
    <s v="Maharashtra"/>
    <x v="2"/>
    <x v="5"/>
    <x v="6"/>
    <n v="3"/>
    <n v="246.08"/>
    <x v="0"/>
    <n v="664.42"/>
    <x v="747"/>
    <n v="81.98"/>
  </r>
  <r>
    <s v="ORD-100749"/>
    <d v="2024-11-20T00:00:00"/>
    <s v="CUST-1523"/>
    <s v="Kavya Kumar"/>
    <x v="1"/>
    <s v="West Bengal"/>
    <x v="2"/>
    <x v="6"/>
    <x v="24"/>
    <n v="5"/>
    <n v="584.01"/>
    <x v="0"/>
    <n v="2628.04"/>
    <x v="748"/>
    <n v="438.68"/>
  </r>
  <r>
    <s v="ORD-100750"/>
    <d v="2024-09-13T00:00:00"/>
    <s v="CUST-1514"/>
    <s v="Ananya Kumar"/>
    <x v="2"/>
    <s v="Delhi"/>
    <x v="0"/>
    <x v="2"/>
    <x v="14"/>
    <n v="4"/>
    <n v="1656.23"/>
    <x v="2"/>
    <n v="5631.18"/>
    <x v="749"/>
    <n v="1567.7"/>
  </r>
  <r>
    <s v="ORD-100751"/>
    <d v="2025-09-16T00:00:00"/>
    <s v="CUST-1213"/>
    <s v="Rahul Kumar"/>
    <x v="3"/>
    <s v="Tamil Nadu"/>
    <x v="1"/>
    <x v="3"/>
    <x v="4"/>
    <n v="1"/>
    <n v="12846.14"/>
    <x v="1"/>
    <n v="12203.83"/>
    <x v="750"/>
    <n v="3164.26"/>
  </r>
  <r>
    <s v="ORD-100752"/>
    <d v="2024-04-22T00:00:00"/>
    <s v="CUST-1164"/>
    <s v="Diya Singh"/>
    <x v="1"/>
    <s v="West Bengal"/>
    <x v="2"/>
    <x v="6"/>
    <x v="22"/>
    <n v="8"/>
    <n v="245.96"/>
    <x v="1"/>
    <n v="1869.3"/>
    <x v="751"/>
    <n v="189.99"/>
  </r>
  <r>
    <s v="ORD-100753"/>
    <d v="2024-06-03T00:00:00"/>
    <s v="CUST-1627"/>
    <s v="Kavya Sharma"/>
    <x v="2"/>
    <s v="Uttar Pradesh"/>
    <x v="2"/>
    <x v="4"/>
    <x v="16"/>
    <n v="2"/>
    <n v="805.46"/>
    <x v="0"/>
    <n v="1449.83"/>
    <x v="752"/>
    <n v="183.65"/>
  </r>
  <r>
    <s v="ORD-100754"/>
    <d v="2024-02-04T00:00:00"/>
    <s v="CUST-1249"/>
    <s v="Priya Reddy"/>
    <x v="0"/>
    <s v="Maharashtra"/>
    <x v="0"/>
    <x v="2"/>
    <x v="14"/>
    <n v="2"/>
    <n v="976.73"/>
    <x v="3"/>
    <n v="1953.46"/>
    <x v="753"/>
    <n v="435.2"/>
  </r>
  <r>
    <s v="ORD-100755"/>
    <d v="2024-08-17T00:00:00"/>
    <s v="CUST-1665"/>
    <s v="Vikram Patel"/>
    <x v="3"/>
    <s v="Kerala"/>
    <x v="2"/>
    <x v="4"/>
    <x v="12"/>
    <n v="1"/>
    <n v="507.86"/>
    <x v="2"/>
    <n v="431.68"/>
    <x v="754"/>
    <n v="57.68"/>
  </r>
  <r>
    <s v="ORD-100756"/>
    <d v="2025-06-06T00:00:00"/>
    <s v="CUST-1715"/>
    <s v="Sneha Reddy"/>
    <x v="2"/>
    <s v="Punjab"/>
    <x v="0"/>
    <x v="0"/>
    <x v="15"/>
    <n v="1"/>
    <n v="61258.11"/>
    <x v="1"/>
    <n v="58195.199999999997"/>
    <x v="755"/>
    <n v="14942.53"/>
  </r>
  <r>
    <s v="ORD-100757"/>
    <d v="2024-12-17T00:00:00"/>
    <s v="CUST-1012"/>
    <s v="Priya Rao"/>
    <x v="2"/>
    <s v="Uttarakhand"/>
    <x v="2"/>
    <x v="6"/>
    <x v="24"/>
    <n v="6"/>
    <n v="463.47"/>
    <x v="1"/>
    <n v="2641.78"/>
    <x v="756"/>
    <n v="354.27"/>
  </r>
  <r>
    <s v="ORD-100758"/>
    <d v="2024-10-23T00:00:00"/>
    <s v="CUST-1330"/>
    <s v="Nisha Singh"/>
    <x v="0"/>
    <s v="Goa"/>
    <x v="2"/>
    <x v="6"/>
    <x v="8"/>
    <n v="5"/>
    <n v="558.36"/>
    <x v="1"/>
    <n v="2652.21"/>
    <x v="757"/>
    <n v="428.53"/>
  </r>
  <r>
    <s v="ORD-100759"/>
    <d v="2025-09-16T00:00:00"/>
    <s v="CUST-1229"/>
    <s v="Sneha Verma"/>
    <x v="1"/>
    <s v="West Bengal"/>
    <x v="1"/>
    <x v="1"/>
    <x v="25"/>
    <n v="5"/>
    <n v="17916.86"/>
    <x v="2"/>
    <n v="76146.66"/>
    <x v="758"/>
    <n v="10466.24"/>
  </r>
  <r>
    <s v="ORD-100760"/>
    <d v="2025-10-28T00:00:00"/>
    <s v="CUST-1083"/>
    <s v="Sneha Rao"/>
    <x v="2"/>
    <s v="Delhi"/>
    <x v="1"/>
    <x v="7"/>
    <x v="10"/>
    <n v="6"/>
    <n v="5773.41"/>
    <x v="1"/>
    <n v="32908.44"/>
    <x v="759"/>
    <n v="3860.16"/>
  </r>
  <r>
    <s v="ORD-100761"/>
    <d v="2025-03-29T00:00:00"/>
    <s v="CUST-1267"/>
    <s v="Vikram Singh"/>
    <x v="3"/>
    <s v="Karnataka"/>
    <x v="0"/>
    <x v="0"/>
    <x v="15"/>
    <n v="6"/>
    <n v="60729.22"/>
    <x v="0"/>
    <n v="327937.78999999998"/>
    <x v="760"/>
    <n v="78342.81"/>
  </r>
  <r>
    <s v="ORD-100762"/>
    <d v="2024-01-22T00:00:00"/>
    <s v="CUST-1384"/>
    <s v="Nisha Verma"/>
    <x v="0"/>
    <s v="Maharashtra"/>
    <x v="0"/>
    <x v="0"/>
    <x v="18"/>
    <n v="4"/>
    <n v="45646.65"/>
    <x v="1"/>
    <n v="173457.27"/>
    <x v="761"/>
    <n v="42622.66"/>
  </r>
  <r>
    <s v="ORD-100763"/>
    <d v="2025-10-31T00:00:00"/>
    <s v="CUST-1076"/>
    <s v="Arjun Rao"/>
    <x v="3"/>
    <s v="Kerala"/>
    <x v="0"/>
    <x v="0"/>
    <x v="18"/>
    <n v="3"/>
    <n v="42309.19"/>
    <x v="1"/>
    <n v="120581.19"/>
    <x v="762"/>
    <n v="29299.03"/>
  </r>
  <r>
    <s v="ORD-100764"/>
    <d v="2025-03-20T00:00:00"/>
    <s v="CUST-1149"/>
    <s v="Sneha Singh"/>
    <x v="2"/>
    <s v="Haryana"/>
    <x v="2"/>
    <x v="5"/>
    <x v="6"/>
    <n v="5"/>
    <n v="228.28"/>
    <x v="3"/>
    <n v="1141.4000000000001"/>
    <x v="763"/>
    <n v="120.46"/>
  </r>
  <r>
    <s v="ORD-100765"/>
    <d v="2025-03-26T00:00:00"/>
    <s v="CUST-1093"/>
    <s v="Priya Rao"/>
    <x v="3"/>
    <s v="Andhra Pradesh"/>
    <x v="2"/>
    <x v="4"/>
    <x v="12"/>
    <n v="5"/>
    <n v="347.92"/>
    <x v="2"/>
    <n v="1478.66"/>
    <x v="764"/>
    <n v="163.54"/>
  </r>
  <r>
    <s v="ORD-100766"/>
    <d v="2024-02-09T00:00:00"/>
    <s v="CUST-1766"/>
    <s v="Priya Kumar"/>
    <x v="0"/>
    <s v="Maharashtra"/>
    <x v="2"/>
    <x v="4"/>
    <x v="16"/>
    <n v="1"/>
    <n v="565.71"/>
    <x v="2"/>
    <n v="480.85"/>
    <x v="765"/>
    <n v="123.32"/>
  </r>
  <r>
    <s v="ORD-100767"/>
    <d v="2024-07-11T00:00:00"/>
    <s v="CUST-1253"/>
    <s v="Kavya Verma"/>
    <x v="2"/>
    <s v="Punjab"/>
    <x v="2"/>
    <x v="6"/>
    <x v="22"/>
    <n v="5"/>
    <n v="642.26"/>
    <x v="1"/>
    <n v="3050.74"/>
    <x v="766"/>
    <n v="726.36"/>
  </r>
  <r>
    <s v="ORD-100768"/>
    <d v="2024-02-02T00:00:00"/>
    <s v="CUST-1677"/>
    <s v="Ananya Patel"/>
    <x v="1"/>
    <s v="West Bengal"/>
    <x v="2"/>
    <x v="6"/>
    <x v="24"/>
    <n v="5"/>
    <n v="540.98"/>
    <x v="3"/>
    <n v="2704.9"/>
    <x v="767"/>
    <n v="682.37"/>
  </r>
  <r>
    <s v="ORD-100769"/>
    <d v="2025-10-07T00:00:00"/>
    <s v="CUST-1124"/>
    <s v="Diya Verma"/>
    <x v="0"/>
    <s v="Goa"/>
    <x v="1"/>
    <x v="3"/>
    <x v="4"/>
    <n v="2"/>
    <n v="14454.41"/>
    <x v="0"/>
    <n v="26017.94"/>
    <x v="768"/>
    <n v="5794.48"/>
  </r>
  <r>
    <s v="ORD-100770"/>
    <d v="2024-06-13T00:00:00"/>
    <s v="CUST-1720"/>
    <s v="Ishaan Kumar"/>
    <x v="1"/>
    <s v="Assam"/>
    <x v="0"/>
    <x v="8"/>
    <x v="17"/>
    <n v="2"/>
    <n v="97348.24"/>
    <x v="2"/>
    <n v="165492.01"/>
    <x v="769"/>
    <n v="28144.69"/>
  </r>
  <r>
    <s v="ORD-100771"/>
    <d v="2025-02-11T00:00:00"/>
    <s v="CUST-1345"/>
    <s v="Arjun Sharma"/>
    <x v="3"/>
    <s v="Tamil Nadu"/>
    <x v="1"/>
    <x v="3"/>
    <x v="4"/>
    <n v="10"/>
    <n v="17872.59"/>
    <x v="0"/>
    <n v="160853.31"/>
    <x v="770"/>
    <n v="30149.86"/>
  </r>
  <r>
    <s v="ORD-100772"/>
    <d v="2024-05-25T00:00:00"/>
    <s v="CUST-1788"/>
    <s v="Ishaan Reddy"/>
    <x v="1"/>
    <s v="Odisha"/>
    <x v="2"/>
    <x v="5"/>
    <x v="19"/>
    <n v="4"/>
    <n v="170.18"/>
    <x v="0"/>
    <n v="612.65"/>
    <x v="771"/>
    <n v="160.30000000000001"/>
  </r>
  <r>
    <s v="ORD-100773"/>
    <d v="2025-09-01T00:00:00"/>
    <s v="CUST-1723"/>
    <s v="Nisha Singh"/>
    <x v="3"/>
    <s v="Telangana"/>
    <x v="0"/>
    <x v="2"/>
    <x v="2"/>
    <n v="1"/>
    <n v="4952.16"/>
    <x v="3"/>
    <n v="4952.16"/>
    <x v="772"/>
    <n v="1254.95"/>
  </r>
  <r>
    <s v="ORD-100774"/>
    <d v="2025-06-26T00:00:00"/>
    <s v="CUST-1105"/>
    <s v="Priya Singh"/>
    <x v="0"/>
    <s v="Gujarat"/>
    <x v="1"/>
    <x v="7"/>
    <x v="23"/>
    <n v="5"/>
    <n v="5303.5"/>
    <x v="1"/>
    <n v="25191.62"/>
    <x v="773"/>
    <n v="6410.96"/>
  </r>
  <r>
    <s v="ORD-100775"/>
    <d v="2025-11-06T00:00:00"/>
    <s v="CUST-1281"/>
    <s v="Rahul Reddy"/>
    <x v="2"/>
    <s v="Uttarakhand"/>
    <x v="2"/>
    <x v="4"/>
    <x v="12"/>
    <n v="4"/>
    <n v="737.68"/>
    <x v="0"/>
    <n v="2655.65"/>
    <x v="774"/>
    <n v="440.24"/>
  </r>
  <r>
    <s v="ORD-100776"/>
    <d v="2024-04-19T00:00:00"/>
    <s v="CUST-1321"/>
    <s v="Ishaan Verma"/>
    <x v="3"/>
    <s v="Tamil Nadu"/>
    <x v="2"/>
    <x v="6"/>
    <x v="24"/>
    <n v="3"/>
    <n v="514.78"/>
    <x v="2"/>
    <n v="1312.69"/>
    <x v="775"/>
    <n v="304.02"/>
  </r>
  <r>
    <s v="ORD-100777"/>
    <d v="2025-12-06T00:00:00"/>
    <s v="CUST-1174"/>
    <s v="Priya Singh"/>
    <x v="3"/>
    <s v="Andhra Pradesh"/>
    <x v="0"/>
    <x v="2"/>
    <x v="9"/>
    <n v="6"/>
    <n v="3185.68"/>
    <x v="1"/>
    <n v="18158.38"/>
    <x v="776"/>
    <n v="4744.12"/>
  </r>
  <r>
    <s v="ORD-100778"/>
    <d v="2025-04-16T00:00:00"/>
    <s v="CUST-1016"/>
    <s v="Meera Reddy"/>
    <x v="2"/>
    <s v="Punjab"/>
    <x v="0"/>
    <x v="0"/>
    <x v="18"/>
    <n v="3"/>
    <n v="50855.72"/>
    <x v="0"/>
    <n v="137310.44"/>
    <x v="777"/>
    <n v="27075.42"/>
  </r>
  <r>
    <s v="ORD-100779"/>
    <d v="2025-04-30T00:00:00"/>
    <s v="CUST-1415"/>
    <s v="Ishaan Sharma"/>
    <x v="2"/>
    <s v="Uttarakhand"/>
    <x v="2"/>
    <x v="6"/>
    <x v="8"/>
    <n v="2"/>
    <n v="208.81"/>
    <x v="4"/>
    <n v="334.1"/>
    <x v="778"/>
    <n v="51.77"/>
  </r>
  <r>
    <s v="ORD-100780"/>
    <d v="2025-07-10T00:00:00"/>
    <s v="CUST-1174"/>
    <s v="Rahul Rao"/>
    <x v="2"/>
    <s v="Delhi"/>
    <x v="1"/>
    <x v="7"/>
    <x v="10"/>
    <n v="2"/>
    <n v="4078.73"/>
    <x v="2"/>
    <n v="6933.84"/>
    <x v="779"/>
    <n v="1530.68"/>
  </r>
  <r>
    <s v="ORD-100781"/>
    <d v="2025-12-08T00:00:00"/>
    <s v="CUST-1291"/>
    <s v="Priya Kumar"/>
    <x v="2"/>
    <s v="Punjab"/>
    <x v="1"/>
    <x v="3"/>
    <x v="13"/>
    <n v="2"/>
    <n v="25232.75"/>
    <x v="5"/>
    <n v="37849.120000000003"/>
    <x v="780"/>
    <n v="7661.92"/>
  </r>
  <r>
    <s v="ORD-100782"/>
    <d v="2024-03-10T00:00:00"/>
    <s v="CUST-1746"/>
    <s v="Diya Sharma"/>
    <x v="0"/>
    <s v="Madhya Pradesh"/>
    <x v="0"/>
    <x v="2"/>
    <x v="2"/>
    <n v="2"/>
    <n v="2079.12"/>
    <x v="0"/>
    <n v="3742.42"/>
    <x v="781"/>
    <n v="756.71"/>
  </r>
  <r>
    <s v="ORD-100783"/>
    <d v="2024-08-06T00:00:00"/>
    <s v="CUST-1513"/>
    <s v="Vikram Rao"/>
    <x v="3"/>
    <s v="Telangana"/>
    <x v="1"/>
    <x v="7"/>
    <x v="20"/>
    <n v="1"/>
    <n v="10123.59"/>
    <x v="2"/>
    <n v="8605.0499999999993"/>
    <x v="782"/>
    <n v="2284.6"/>
  </r>
  <r>
    <s v="ORD-100784"/>
    <d v="2024-11-11T00:00:00"/>
    <s v="CUST-1671"/>
    <s v="Sneha Sharma"/>
    <x v="0"/>
    <s v="Maharashtra"/>
    <x v="0"/>
    <x v="8"/>
    <x v="11"/>
    <n v="3"/>
    <n v="48548.92"/>
    <x v="0"/>
    <n v="131082.07999999999"/>
    <x v="783"/>
    <n v="16115.2"/>
  </r>
  <r>
    <s v="ORD-100785"/>
    <d v="2025-01-31T00:00:00"/>
    <s v="CUST-1563"/>
    <s v="Meera Singh"/>
    <x v="3"/>
    <s v="Tamil Nadu"/>
    <x v="0"/>
    <x v="8"/>
    <x v="11"/>
    <n v="3"/>
    <n v="49806.46"/>
    <x v="0"/>
    <n v="134477.44"/>
    <x v="784"/>
    <n v="32055.56"/>
  </r>
  <r>
    <s v="ORD-100786"/>
    <d v="2024-04-16T00:00:00"/>
    <s v="CUST-1291"/>
    <s v="Aditya Sharma"/>
    <x v="1"/>
    <s v="Assam"/>
    <x v="2"/>
    <x v="6"/>
    <x v="8"/>
    <n v="1"/>
    <n v="264.79000000000002"/>
    <x v="0"/>
    <n v="238.31"/>
    <x v="785"/>
    <n v="52.09"/>
  </r>
  <r>
    <s v="ORD-100787"/>
    <d v="2025-12-22T00:00:00"/>
    <s v="CUST-1158"/>
    <s v="Priya Sharma"/>
    <x v="2"/>
    <s v="Delhi"/>
    <x v="1"/>
    <x v="1"/>
    <x v="3"/>
    <n v="2"/>
    <n v="4971.6000000000004"/>
    <x v="1"/>
    <n v="9446.0400000000009"/>
    <x v="786"/>
    <n v="1827.81"/>
  </r>
  <r>
    <s v="ORD-100788"/>
    <d v="2024-04-16T00:00:00"/>
    <s v="CUST-1241"/>
    <s v="Arjun Kumar"/>
    <x v="0"/>
    <s v="Goa"/>
    <x v="2"/>
    <x v="6"/>
    <x v="8"/>
    <n v="3"/>
    <n v="363.07"/>
    <x v="3"/>
    <n v="1089.21"/>
    <x v="787"/>
    <n v="128.38999999999999"/>
  </r>
  <r>
    <s v="ORD-100789"/>
    <d v="2025-02-16T00:00:00"/>
    <s v="CUST-1569"/>
    <s v="Rahul Kumar"/>
    <x v="0"/>
    <s v="Rajasthan"/>
    <x v="2"/>
    <x v="5"/>
    <x v="7"/>
    <n v="2"/>
    <n v="128.08000000000001"/>
    <x v="1"/>
    <n v="243.35"/>
    <x v="788"/>
    <n v="54.13"/>
  </r>
  <r>
    <s v="ORD-100790"/>
    <d v="2024-08-12T00:00:00"/>
    <s v="CUST-1260"/>
    <s v="Arjun Rao"/>
    <x v="1"/>
    <s v="Assam"/>
    <x v="0"/>
    <x v="0"/>
    <x v="15"/>
    <n v="5"/>
    <n v="46731.35"/>
    <x v="5"/>
    <n v="175242.56"/>
    <x v="789"/>
    <n v="18328.349999999999"/>
  </r>
  <r>
    <s v="ORD-100791"/>
    <d v="2024-01-31T00:00:00"/>
    <s v="CUST-1071"/>
    <s v="Aditya Singh"/>
    <x v="3"/>
    <s v="Karnataka"/>
    <x v="0"/>
    <x v="0"/>
    <x v="18"/>
    <n v="1"/>
    <n v="34159.07"/>
    <x v="1"/>
    <n v="32451.119999999999"/>
    <x v="790"/>
    <n v="6707.06"/>
  </r>
  <r>
    <s v="ORD-100792"/>
    <d v="2025-11-29T00:00:00"/>
    <s v="CUST-1030"/>
    <s v="Vikram Sharma"/>
    <x v="2"/>
    <s v="Delhi"/>
    <x v="0"/>
    <x v="8"/>
    <x v="26"/>
    <n v="3"/>
    <n v="67262.58"/>
    <x v="3"/>
    <n v="201787.74"/>
    <x v="791"/>
    <n v="40542.839999999997"/>
  </r>
  <r>
    <s v="ORD-100793"/>
    <d v="2025-10-27T00:00:00"/>
    <s v="CUST-1160"/>
    <s v="Rohan Patel"/>
    <x v="0"/>
    <s v="Madhya Pradesh"/>
    <x v="0"/>
    <x v="0"/>
    <x v="18"/>
    <n v="5"/>
    <n v="48071.35"/>
    <x v="1"/>
    <n v="228338.91"/>
    <x v="792"/>
    <n v="50939.7"/>
  </r>
  <r>
    <s v="ORD-100794"/>
    <d v="2024-03-09T00:00:00"/>
    <s v="CUST-1294"/>
    <s v="Aditya Patel"/>
    <x v="2"/>
    <s v="Haryana"/>
    <x v="0"/>
    <x v="0"/>
    <x v="15"/>
    <n v="10"/>
    <n v="56797.35"/>
    <x v="0"/>
    <n v="511176.15"/>
    <x v="793"/>
    <n v="67306.460000000006"/>
  </r>
  <r>
    <s v="ORD-100795"/>
    <d v="2025-08-04T00:00:00"/>
    <s v="CUST-1773"/>
    <s v="Kavya Singh"/>
    <x v="3"/>
    <s v="Telangana"/>
    <x v="0"/>
    <x v="2"/>
    <x v="2"/>
    <n v="1"/>
    <n v="3959.87"/>
    <x v="0"/>
    <n v="3563.88"/>
    <x v="794"/>
    <n v="456.06"/>
  </r>
  <r>
    <s v="ORD-100796"/>
    <d v="2024-04-19T00:00:00"/>
    <s v="CUST-1010"/>
    <s v="Sneha Kumar"/>
    <x v="1"/>
    <s v="Assam"/>
    <x v="0"/>
    <x v="8"/>
    <x v="17"/>
    <n v="4"/>
    <n v="90551.360000000001"/>
    <x v="3"/>
    <n v="362205.44"/>
    <x v="795"/>
    <n v="58787.08"/>
  </r>
  <r>
    <s v="ORD-100797"/>
    <d v="2025-09-03T00:00:00"/>
    <s v="CUST-1589"/>
    <s v="Arjun Verma"/>
    <x v="1"/>
    <s v="Assam"/>
    <x v="0"/>
    <x v="8"/>
    <x v="11"/>
    <n v="1"/>
    <n v="55220.58"/>
    <x v="1"/>
    <n v="52459.55"/>
    <x v="796"/>
    <n v="6094.09"/>
  </r>
  <r>
    <s v="ORD-100798"/>
    <d v="2024-09-12T00:00:00"/>
    <s v="CUST-1728"/>
    <s v="Priya Rao"/>
    <x v="0"/>
    <s v="Rajasthan"/>
    <x v="1"/>
    <x v="3"/>
    <x v="4"/>
    <n v="1"/>
    <n v="16115.15"/>
    <x v="4"/>
    <n v="12892.12"/>
    <x v="797"/>
    <n v="2335.0700000000002"/>
  </r>
  <r>
    <s v="ORD-100799"/>
    <d v="2025-10-20T00:00:00"/>
    <s v="CUST-1418"/>
    <s v="Kavya Kumar"/>
    <x v="2"/>
    <s v="Delhi"/>
    <x v="2"/>
    <x v="4"/>
    <x v="12"/>
    <n v="1"/>
    <n v="596.77"/>
    <x v="4"/>
    <n v="477.42"/>
    <x v="798"/>
    <n v="60.44"/>
  </r>
  <r>
    <s v="ORD-100800"/>
    <d v="2024-07-20T00:00:00"/>
    <s v="CUST-1794"/>
    <s v="Ishaan Singh"/>
    <x v="1"/>
    <s v="Bihar"/>
    <x v="2"/>
    <x v="6"/>
    <x v="8"/>
    <n v="2"/>
    <n v="376.31"/>
    <x v="3"/>
    <n v="752.62"/>
    <x v="799"/>
    <n v="147.69"/>
  </r>
  <r>
    <s v="ORD-100801"/>
    <d v="2025-01-26T00:00:00"/>
    <s v="CUST-1124"/>
    <s v="Meera Sharma"/>
    <x v="2"/>
    <s v="Haryana"/>
    <x v="0"/>
    <x v="0"/>
    <x v="18"/>
    <n v="2"/>
    <n v="37184.5"/>
    <x v="2"/>
    <n v="63213.65"/>
    <x v="800"/>
    <n v="11646.88"/>
  </r>
  <r>
    <s v="ORD-100802"/>
    <d v="2025-04-27T00:00:00"/>
    <s v="CUST-1429"/>
    <s v="Aditya Sharma"/>
    <x v="3"/>
    <s v="Telangana"/>
    <x v="2"/>
    <x v="6"/>
    <x v="24"/>
    <n v="4"/>
    <n v="442.58"/>
    <x v="1"/>
    <n v="1681.8"/>
    <x v="801"/>
    <n v="409.61"/>
  </r>
  <r>
    <s v="ORD-100803"/>
    <d v="2025-01-11T00:00:00"/>
    <s v="CUST-1313"/>
    <s v="Ishaan Kumar"/>
    <x v="2"/>
    <s v="Delhi"/>
    <x v="2"/>
    <x v="4"/>
    <x v="12"/>
    <n v="3"/>
    <n v="438.2"/>
    <x v="3"/>
    <n v="1314.6"/>
    <x v="802"/>
    <n v="156.13"/>
  </r>
  <r>
    <s v="ORD-100804"/>
    <d v="2025-07-29T00:00:00"/>
    <s v="CUST-1039"/>
    <s v="Ananya Patel"/>
    <x v="2"/>
    <s v="Punjab"/>
    <x v="0"/>
    <x v="8"/>
    <x v="17"/>
    <n v="2"/>
    <n v="80914.98"/>
    <x v="1"/>
    <n v="153738.46"/>
    <x v="803"/>
    <n v="41939.43"/>
  </r>
  <r>
    <s v="ORD-100805"/>
    <d v="2024-09-21T00:00:00"/>
    <s v="CUST-1440"/>
    <s v="Rohan Rao"/>
    <x v="0"/>
    <s v="Rajasthan"/>
    <x v="0"/>
    <x v="8"/>
    <x v="26"/>
    <n v="3"/>
    <n v="73600.31"/>
    <x v="0"/>
    <n v="198720.84"/>
    <x v="804"/>
    <n v="48850.11"/>
  </r>
  <r>
    <s v="ORD-100806"/>
    <d v="2025-07-05T00:00:00"/>
    <s v="CUST-1026"/>
    <s v="Arjun Rao"/>
    <x v="2"/>
    <s v="Delhi"/>
    <x v="1"/>
    <x v="3"/>
    <x v="13"/>
    <n v="5"/>
    <n v="19508.46"/>
    <x v="0"/>
    <n v="87788.07"/>
    <x v="805"/>
    <n v="15671.71"/>
  </r>
  <r>
    <s v="ORD-100807"/>
    <d v="2024-03-03T00:00:00"/>
    <s v="CUST-1013"/>
    <s v="Nisha Sharma"/>
    <x v="1"/>
    <s v="West Bengal"/>
    <x v="0"/>
    <x v="2"/>
    <x v="14"/>
    <n v="1"/>
    <n v="1704.51"/>
    <x v="0"/>
    <n v="1534.06"/>
    <x v="806"/>
    <n v="193.34"/>
  </r>
  <r>
    <s v="ORD-100808"/>
    <d v="2025-11-07T00:00:00"/>
    <s v="CUST-1398"/>
    <s v="Vikram Sharma"/>
    <x v="1"/>
    <s v="Odisha"/>
    <x v="1"/>
    <x v="3"/>
    <x v="4"/>
    <n v="4"/>
    <n v="12297.36"/>
    <x v="0"/>
    <n v="44270.5"/>
    <x v="807"/>
    <n v="11700.54"/>
  </r>
  <r>
    <s v="ORD-100809"/>
    <d v="2025-03-03T00:00:00"/>
    <s v="CUST-1425"/>
    <s v="Arjun Verma"/>
    <x v="0"/>
    <s v="Gujarat"/>
    <x v="2"/>
    <x v="5"/>
    <x v="6"/>
    <n v="1"/>
    <n v="113.77"/>
    <x v="0"/>
    <n v="102.39"/>
    <x v="808"/>
    <n v="21.96"/>
  </r>
  <r>
    <s v="ORD-100810"/>
    <d v="2025-06-07T00:00:00"/>
    <s v="CUST-1244"/>
    <s v="Rohan Singh"/>
    <x v="3"/>
    <s v="Kerala"/>
    <x v="1"/>
    <x v="1"/>
    <x v="3"/>
    <n v="3"/>
    <n v="8154.78"/>
    <x v="0"/>
    <n v="22017.91"/>
    <x v="809"/>
    <n v="4773.2299999999996"/>
  </r>
  <r>
    <s v="ORD-100811"/>
    <d v="2025-11-15T00:00:00"/>
    <s v="CUST-1179"/>
    <s v="Ishaan Verma"/>
    <x v="1"/>
    <s v="Bihar"/>
    <x v="2"/>
    <x v="4"/>
    <x v="5"/>
    <n v="3"/>
    <n v="480.67"/>
    <x v="3"/>
    <n v="1442.01"/>
    <x v="810"/>
    <n v="197.33"/>
  </r>
  <r>
    <s v="ORD-100812"/>
    <d v="2024-06-24T00:00:00"/>
    <s v="CUST-1540"/>
    <s v="Kavya Patel"/>
    <x v="1"/>
    <s v="Jharkhand"/>
    <x v="2"/>
    <x v="5"/>
    <x v="19"/>
    <n v="6"/>
    <n v="209.2"/>
    <x v="0"/>
    <n v="1129.68"/>
    <x v="811"/>
    <n v="254.53"/>
  </r>
  <r>
    <s v="ORD-100813"/>
    <d v="2024-11-21T00:00:00"/>
    <s v="CUST-1604"/>
    <s v="Arjun Verma"/>
    <x v="3"/>
    <s v="Kerala"/>
    <x v="1"/>
    <x v="7"/>
    <x v="20"/>
    <n v="2"/>
    <n v="7628.16"/>
    <x v="2"/>
    <n v="12967.87"/>
    <x v="812"/>
    <n v="1319.11"/>
  </r>
  <r>
    <s v="ORD-100814"/>
    <d v="2025-01-31T00:00:00"/>
    <s v="CUST-1171"/>
    <s v="Diya Patel"/>
    <x v="1"/>
    <s v="West Bengal"/>
    <x v="1"/>
    <x v="7"/>
    <x v="20"/>
    <n v="5"/>
    <n v="5444.43"/>
    <x v="0"/>
    <n v="24499.94"/>
    <x v="813"/>
    <n v="5312.5"/>
  </r>
  <r>
    <s v="ORD-100815"/>
    <d v="2025-08-30T00:00:00"/>
    <s v="CUST-1657"/>
    <s v="Aarav Sharma"/>
    <x v="1"/>
    <s v="Odisha"/>
    <x v="1"/>
    <x v="7"/>
    <x v="20"/>
    <n v="3"/>
    <n v="10998.92"/>
    <x v="3"/>
    <n v="32996.76"/>
    <x v="814"/>
    <n v="8078.11"/>
  </r>
  <r>
    <s v="ORD-100816"/>
    <d v="2025-07-05T00:00:00"/>
    <s v="CUST-1224"/>
    <s v="Priya Kumar"/>
    <x v="0"/>
    <s v="Goa"/>
    <x v="0"/>
    <x v="0"/>
    <x v="15"/>
    <n v="4"/>
    <n v="64930.2"/>
    <x v="4"/>
    <n v="207776.64000000001"/>
    <x v="815"/>
    <n v="42142.74"/>
  </r>
  <r>
    <s v="ORD-100817"/>
    <d v="2024-05-24T00:00:00"/>
    <s v="CUST-1277"/>
    <s v="Ananya Kumar"/>
    <x v="2"/>
    <s v="Uttarakhand"/>
    <x v="1"/>
    <x v="3"/>
    <x v="21"/>
    <n v="6"/>
    <n v="9426.43"/>
    <x v="0"/>
    <n v="50902.720000000001"/>
    <x v="816"/>
    <n v="5955.08"/>
  </r>
  <r>
    <s v="ORD-100818"/>
    <d v="2024-12-01T00:00:00"/>
    <s v="CUST-1569"/>
    <s v="Aditya Sharma"/>
    <x v="0"/>
    <s v="Goa"/>
    <x v="0"/>
    <x v="8"/>
    <x v="26"/>
    <n v="3"/>
    <n v="64092.26"/>
    <x v="0"/>
    <n v="173049.1"/>
    <x v="817"/>
    <n v="20429.59"/>
  </r>
  <r>
    <s v="ORD-100819"/>
    <d v="2024-10-26T00:00:00"/>
    <s v="CUST-1176"/>
    <s v="Rohan Kumar"/>
    <x v="3"/>
    <s v="Andhra Pradesh"/>
    <x v="1"/>
    <x v="7"/>
    <x v="23"/>
    <n v="2"/>
    <n v="6889.93"/>
    <x v="3"/>
    <n v="13779.86"/>
    <x v="818"/>
    <n v="3799.86"/>
  </r>
  <r>
    <s v="ORD-100820"/>
    <d v="2024-02-03T00:00:00"/>
    <s v="CUST-1678"/>
    <s v="Kavya Kumar"/>
    <x v="0"/>
    <s v="Madhya Pradesh"/>
    <x v="1"/>
    <x v="1"/>
    <x v="25"/>
    <n v="3"/>
    <n v="17103.7"/>
    <x v="1"/>
    <n v="48745.55"/>
    <x v="819"/>
    <n v="12740.7"/>
  </r>
  <r>
    <s v="ORD-100821"/>
    <d v="2025-06-18T00:00:00"/>
    <s v="CUST-1200"/>
    <s v="Arjun Rao"/>
    <x v="1"/>
    <s v="Assam"/>
    <x v="0"/>
    <x v="0"/>
    <x v="18"/>
    <n v="1"/>
    <n v="46592.83"/>
    <x v="2"/>
    <n v="39603.910000000003"/>
    <x v="820"/>
    <n v="5280.21"/>
  </r>
  <r>
    <s v="ORD-100822"/>
    <d v="2025-03-31T00:00:00"/>
    <s v="CUST-1339"/>
    <s v="Ishaan Patel"/>
    <x v="3"/>
    <s v="Tamil Nadu"/>
    <x v="1"/>
    <x v="1"/>
    <x v="25"/>
    <n v="4"/>
    <n v="11961.88"/>
    <x v="2"/>
    <n v="40670.39"/>
    <x v="821"/>
    <n v="6852.29"/>
  </r>
  <r>
    <s v="ORD-100823"/>
    <d v="2025-10-14T00:00:00"/>
    <s v="CUST-1393"/>
    <s v="Diya Reddy"/>
    <x v="0"/>
    <s v="Gujarat"/>
    <x v="2"/>
    <x v="6"/>
    <x v="22"/>
    <n v="1"/>
    <n v="541.01"/>
    <x v="1"/>
    <n v="513.96"/>
    <x v="822"/>
    <n v="73.849999999999994"/>
  </r>
  <r>
    <s v="ORD-100824"/>
    <d v="2025-08-15T00:00:00"/>
    <s v="CUST-1356"/>
    <s v="Arjun Verma"/>
    <x v="0"/>
    <s v="Maharashtra"/>
    <x v="0"/>
    <x v="2"/>
    <x v="14"/>
    <n v="3"/>
    <n v="1249.04"/>
    <x v="1"/>
    <n v="3559.76"/>
    <x v="823"/>
    <n v="745.38"/>
  </r>
  <r>
    <s v="ORD-100825"/>
    <d v="2024-02-06T00:00:00"/>
    <s v="CUST-1045"/>
    <s v="Priya Singh"/>
    <x v="0"/>
    <s v="Madhya Pradesh"/>
    <x v="1"/>
    <x v="1"/>
    <x v="25"/>
    <n v="3"/>
    <n v="17951.96"/>
    <x v="2"/>
    <n v="45777.5"/>
    <x v="824"/>
    <n v="4805.3"/>
  </r>
  <r>
    <s v="ORD-100826"/>
    <d v="2025-07-19T00:00:00"/>
    <s v="CUST-1581"/>
    <s v="Ananya Singh"/>
    <x v="1"/>
    <s v="West Bengal"/>
    <x v="1"/>
    <x v="1"/>
    <x v="3"/>
    <n v="1"/>
    <n v="8411.35"/>
    <x v="0"/>
    <n v="7570.22"/>
    <x v="825"/>
    <n v="1638.6"/>
  </r>
  <r>
    <s v="ORD-100827"/>
    <d v="2024-03-01T00:00:00"/>
    <s v="CUST-1615"/>
    <s v="Diya Sharma"/>
    <x v="0"/>
    <s v="Gujarat"/>
    <x v="0"/>
    <x v="8"/>
    <x v="26"/>
    <n v="2"/>
    <n v="84191.56"/>
    <x v="1"/>
    <n v="159963.96"/>
    <x v="826"/>
    <n v="39531.129999999997"/>
  </r>
  <r>
    <s v="ORD-100828"/>
    <d v="2025-06-08T00:00:00"/>
    <s v="CUST-1740"/>
    <s v="Aditya Rao"/>
    <x v="0"/>
    <s v="Madhya Pradesh"/>
    <x v="2"/>
    <x v="4"/>
    <x v="16"/>
    <n v="3"/>
    <n v="761.91"/>
    <x v="0"/>
    <n v="2057.16"/>
    <x v="827"/>
    <n v="238.39"/>
  </r>
  <r>
    <s v="ORD-100829"/>
    <d v="2025-12-26T00:00:00"/>
    <s v="CUST-1109"/>
    <s v="Kavya Kumar"/>
    <x v="2"/>
    <s v="Uttarakhand"/>
    <x v="1"/>
    <x v="7"/>
    <x v="10"/>
    <n v="3"/>
    <n v="8803.06"/>
    <x v="2"/>
    <n v="22447.8"/>
    <x v="828"/>
    <n v="3967.43"/>
  </r>
  <r>
    <s v="ORD-100830"/>
    <d v="2024-12-05T00:00:00"/>
    <s v="CUST-1281"/>
    <s v="Meera Patel"/>
    <x v="0"/>
    <s v="Maharashtra"/>
    <x v="1"/>
    <x v="3"/>
    <x v="4"/>
    <n v="1"/>
    <n v="10771.93"/>
    <x v="1"/>
    <n v="10233.33"/>
    <x v="829"/>
    <n v="1872.02"/>
  </r>
  <r>
    <s v="ORD-100831"/>
    <d v="2024-10-24T00:00:00"/>
    <s v="CUST-1470"/>
    <s v="Aarav Verma"/>
    <x v="3"/>
    <s v="Karnataka"/>
    <x v="2"/>
    <x v="6"/>
    <x v="8"/>
    <n v="1"/>
    <n v="314.43"/>
    <x v="0"/>
    <n v="282.99"/>
    <x v="830"/>
    <n v="62.56"/>
  </r>
  <r>
    <s v="ORD-100832"/>
    <d v="2025-12-20T00:00:00"/>
    <s v="CUST-1443"/>
    <s v="Priya Singh"/>
    <x v="0"/>
    <s v="Maharashtra"/>
    <x v="1"/>
    <x v="3"/>
    <x v="21"/>
    <n v="4"/>
    <n v="5986.03"/>
    <x v="0"/>
    <n v="21549.71"/>
    <x v="831"/>
    <n v="2777"/>
  </r>
  <r>
    <s v="ORD-100833"/>
    <d v="2024-07-06T00:00:00"/>
    <s v="CUST-1113"/>
    <s v="Ishaan Verma"/>
    <x v="3"/>
    <s v="Telangana"/>
    <x v="1"/>
    <x v="7"/>
    <x v="23"/>
    <n v="8"/>
    <n v="6899.58"/>
    <x v="0"/>
    <n v="49676.98"/>
    <x v="832"/>
    <n v="10474.41"/>
  </r>
  <r>
    <s v="ORD-100834"/>
    <d v="2024-01-10T00:00:00"/>
    <s v="CUST-1003"/>
    <s v="Nisha Singh"/>
    <x v="3"/>
    <s v="Karnataka"/>
    <x v="0"/>
    <x v="0"/>
    <x v="0"/>
    <n v="5"/>
    <n v="26564.79"/>
    <x v="3"/>
    <n v="132823.95000000001"/>
    <x v="833"/>
    <n v="34368.629999999997"/>
  </r>
  <r>
    <s v="ORD-100835"/>
    <d v="2024-04-16T00:00:00"/>
    <s v="CUST-1088"/>
    <s v="Meera Rao"/>
    <x v="0"/>
    <s v="Gujarat"/>
    <x v="2"/>
    <x v="4"/>
    <x v="5"/>
    <n v="10"/>
    <n v="376.63"/>
    <x v="3"/>
    <n v="3766.3"/>
    <x v="834"/>
    <n v="776.76"/>
  </r>
  <r>
    <s v="ORD-100836"/>
    <d v="2024-03-31T00:00:00"/>
    <s v="CUST-1039"/>
    <s v="Aditya Kumar"/>
    <x v="0"/>
    <s v="Gujarat"/>
    <x v="1"/>
    <x v="7"/>
    <x v="20"/>
    <n v="1"/>
    <n v="9506.93"/>
    <x v="1"/>
    <n v="9031.58"/>
    <x v="835"/>
    <n v="1128.8699999999999"/>
  </r>
  <r>
    <s v="ORD-100837"/>
    <d v="2025-04-20T00:00:00"/>
    <s v="CUST-1638"/>
    <s v="Aditya Verma"/>
    <x v="1"/>
    <s v="Assam"/>
    <x v="1"/>
    <x v="3"/>
    <x v="4"/>
    <n v="3"/>
    <n v="14174.82"/>
    <x v="3"/>
    <n v="42524.46"/>
    <x v="836"/>
    <n v="6776.06"/>
  </r>
  <r>
    <s v="ORD-100838"/>
    <d v="2024-09-25T00:00:00"/>
    <s v="CUST-1361"/>
    <s v="Ananya Rao"/>
    <x v="0"/>
    <s v="Goa"/>
    <x v="2"/>
    <x v="4"/>
    <x v="5"/>
    <n v="3"/>
    <n v="347.26"/>
    <x v="0"/>
    <n v="937.6"/>
    <x v="837"/>
    <n v="200.16"/>
  </r>
  <r>
    <s v="ORD-100839"/>
    <d v="2024-02-21T00:00:00"/>
    <s v="CUST-1488"/>
    <s v="Arjun Kumar"/>
    <x v="2"/>
    <s v="Haryana"/>
    <x v="1"/>
    <x v="1"/>
    <x v="25"/>
    <n v="1"/>
    <n v="15303.47"/>
    <x v="2"/>
    <n v="13007.95"/>
    <x v="838"/>
    <n v="3082.64"/>
  </r>
  <r>
    <s v="ORD-100840"/>
    <d v="2024-07-17T00:00:00"/>
    <s v="CUST-1323"/>
    <s v="Meera Sharma"/>
    <x v="2"/>
    <s v="Uttarakhand"/>
    <x v="1"/>
    <x v="1"/>
    <x v="25"/>
    <n v="1"/>
    <n v="10700.36"/>
    <x v="1"/>
    <n v="10165.34"/>
    <x v="839"/>
    <n v="1685.99"/>
  </r>
  <r>
    <s v="ORD-100841"/>
    <d v="2025-12-06T00:00:00"/>
    <s v="CUST-1782"/>
    <s v="Nisha Kumar"/>
    <x v="3"/>
    <s v="Tamil Nadu"/>
    <x v="1"/>
    <x v="1"/>
    <x v="3"/>
    <n v="2"/>
    <n v="7909.27"/>
    <x v="3"/>
    <n v="15818.54"/>
    <x v="840"/>
    <n v="2525.17"/>
  </r>
  <r>
    <s v="ORD-100842"/>
    <d v="2025-01-30T00:00:00"/>
    <s v="CUST-1395"/>
    <s v="Arjun Patel"/>
    <x v="2"/>
    <s v="Delhi"/>
    <x v="1"/>
    <x v="7"/>
    <x v="10"/>
    <n v="3"/>
    <n v="5950.88"/>
    <x v="2"/>
    <n v="15174.74"/>
    <x v="841"/>
    <n v="1984.86"/>
  </r>
  <r>
    <s v="ORD-100843"/>
    <d v="2025-09-20T00:00:00"/>
    <s v="CUST-1176"/>
    <s v="Unknown Customer"/>
    <x v="3"/>
    <s v="Telangana"/>
    <x v="0"/>
    <x v="8"/>
    <x v="26"/>
    <n v="2"/>
    <n v="76759.399999999994"/>
    <x v="1"/>
    <n v="145842.85999999999"/>
    <x v="842"/>
    <n v="26768.799999999999"/>
  </r>
  <r>
    <s v="ORD-100844"/>
    <d v="2024-12-15T00:00:00"/>
    <s v="CUST-1455"/>
    <s v="Rohan Sharma"/>
    <x v="1"/>
    <s v="Jharkhand"/>
    <x v="2"/>
    <x v="4"/>
    <x v="16"/>
    <n v="1"/>
    <n v="526.27"/>
    <x v="0"/>
    <n v="473.64"/>
    <x v="843"/>
    <n v="100.57"/>
  </r>
  <r>
    <s v="ORD-100845"/>
    <d v="2025-02-02T00:00:00"/>
    <s v="CUST-1074"/>
    <s v="Rahul Patel"/>
    <x v="3"/>
    <s v="Karnataka"/>
    <x v="1"/>
    <x v="1"/>
    <x v="3"/>
    <n v="1"/>
    <n v="7663.43"/>
    <x v="1"/>
    <n v="7280.26"/>
    <x v="844"/>
    <n v="2006.47"/>
  </r>
  <r>
    <s v="ORD-100846"/>
    <d v="2025-12-07T00:00:00"/>
    <s v="CUST-1036"/>
    <s v="Sneha Rao"/>
    <x v="0"/>
    <s v="Madhya Pradesh"/>
    <x v="2"/>
    <x v="5"/>
    <x v="7"/>
    <n v="2"/>
    <n v="197"/>
    <x v="1"/>
    <n v="374.3"/>
    <x v="845"/>
    <n v="58.32"/>
  </r>
  <r>
    <s v="ORD-100847"/>
    <d v="2025-09-10T00:00:00"/>
    <s v="CUST-1170"/>
    <s v="Ananya Kumar"/>
    <x v="3"/>
    <s v="Kerala"/>
    <x v="1"/>
    <x v="3"/>
    <x v="13"/>
    <n v="3"/>
    <n v="24864.25"/>
    <x v="3"/>
    <n v="74592.75"/>
    <x v="846"/>
    <n v="8345.52"/>
  </r>
  <r>
    <s v="ORD-100848"/>
    <d v="2024-11-16T00:00:00"/>
    <s v="CUST-1607"/>
    <s v="Kavya Rao"/>
    <x v="1"/>
    <s v="Assam"/>
    <x v="0"/>
    <x v="0"/>
    <x v="18"/>
    <n v="2"/>
    <n v="42255.040000000001"/>
    <x v="0"/>
    <n v="76059.070000000007"/>
    <x v="847"/>
    <n v="9547.92"/>
  </r>
  <r>
    <s v="ORD-100849"/>
    <d v="2024-08-24T00:00:00"/>
    <s v="CUST-1141"/>
    <s v="Arjun Verma"/>
    <x v="0"/>
    <s v="Maharashtra"/>
    <x v="0"/>
    <x v="8"/>
    <x v="17"/>
    <n v="4"/>
    <n v="93306.43"/>
    <x v="0"/>
    <n v="335903.15"/>
    <x v="848"/>
    <n v="84328.86"/>
  </r>
  <r>
    <s v="ORD-100850"/>
    <d v="2025-01-03T00:00:00"/>
    <s v="CUST-1394"/>
    <s v="Aarav Singh"/>
    <x v="2"/>
    <s v="Haryana"/>
    <x v="0"/>
    <x v="8"/>
    <x v="17"/>
    <n v="2"/>
    <n v="98301.39"/>
    <x v="0"/>
    <n v="176942.5"/>
    <x v="849"/>
    <n v="21603.45"/>
  </r>
  <r>
    <s v="ORD-100851"/>
    <d v="2024-09-11T00:00:00"/>
    <s v="CUST-1638"/>
    <s v="Aarav Patel"/>
    <x v="3"/>
    <s v="Kerala"/>
    <x v="0"/>
    <x v="8"/>
    <x v="17"/>
    <n v="5"/>
    <n v="93305.87"/>
    <x v="2"/>
    <n v="396549.95"/>
    <x v="850"/>
    <n v="61359.53"/>
  </r>
  <r>
    <s v="ORD-100852"/>
    <d v="2025-11-15T00:00:00"/>
    <s v="CUST-1213"/>
    <s v="Aarav Singh"/>
    <x v="2"/>
    <s v="Uttarakhand"/>
    <x v="0"/>
    <x v="0"/>
    <x v="0"/>
    <n v="4"/>
    <n v="21807.88"/>
    <x v="0"/>
    <n v="78508.37"/>
    <x v="851"/>
    <n v="19941.04"/>
  </r>
  <r>
    <s v="ORD-100853"/>
    <d v="2024-07-30T00:00:00"/>
    <s v="CUST-1356"/>
    <s v="Aditya Verma"/>
    <x v="3"/>
    <s v="Telangana"/>
    <x v="2"/>
    <x v="6"/>
    <x v="8"/>
    <n v="1"/>
    <n v="509.03"/>
    <x v="3"/>
    <n v="509.03"/>
    <x v="852"/>
    <n v="60.84"/>
  </r>
  <r>
    <s v="ORD-100854"/>
    <d v="2025-05-09T00:00:00"/>
    <s v="CUST-1237"/>
    <s v="Kavya Singh"/>
    <x v="1"/>
    <s v="West Bengal"/>
    <x v="0"/>
    <x v="8"/>
    <x v="11"/>
    <n v="6"/>
    <n v="59825.29"/>
    <x v="3"/>
    <n v="358951.74"/>
    <x v="853"/>
    <n v="35895.769999999997"/>
  </r>
  <r>
    <s v="ORD-100855"/>
    <d v="2024-05-09T00:00:00"/>
    <s v="CUST-1529"/>
    <s v="Aarav Reddy"/>
    <x v="3"/>
    <s v="Telangana"/>
    <x v="0"/>
    <x v="2"/>
    <x v="14"/>
    <n v="5"/>
    <n v="1017.16"/>
    <x v="1"/>
    <n v="4831.51"/>
    <x v="854"/>
    <n v="708.71"/>
  </r>
  <r>
    <s v="ORD-100856"/>
    <d v="2025-08-09T00:00:00"/>
    <s v="CUST-1711"/>
    <s v="Meera Sharma"/>
    <x v="3"/>
    <s v="Tamil Nadu"/>
    <x v="1"/>
    <x v="3"/>
    <x v="13"/>
    <n v="5"/>
    <n v="25179.03"/>
    <x v="0"/>
    <n v="113305.64"/>
    <x v="855"/>
    <n v="18182.38"/>
  </r>
  <r>
    <s v="ORD-100857"/>
    <d v="2024-01-21T00:00:00"/>
    <s v="CUST-1696"/>
    <s v="Ishaan Sharma"/>
    <x v="3"/>
    <s v="Kerala"/>
    <x v="0"/>
    <x v="2"/>
    <x v="9"/>
    <n v="5"/>
    <n v="1178.57"/>
    <x v="3"/>
    <n v="5892.85"/>
    <x v="856"/>
    <n v="648.83000000000004"/>
  </r>
  <r>
    <s v="ORD-100858"/>
    <d v="2025-04-21T00:00:00"/>
    <s v="CUST-1702"/>
    <s v="Priya Verma"/>
    <x v="0"/>
    <s v="Gujarat"/>
    <x v="2"/>
    <x v="6"/>
    <x v="8"/>
    <n v="1"/>
    <n v="301.04000000000002"/>
    <x v="1"/>
    <n v="285.99"/>
    <x v="857"/>
    <n v="45.95"/>
  </r>
  <r>
    <s v="ORD-100859"/>
    <d v="2025-03-10T00:00:00"/>
    <s v="CUST-1389"/>
    <s v="Rohan Singh"/>
    <x v="0"/>
    <s v="Gujarat"/>
    <x v="1"/>
    <x v="3"/>
    <x v="4"/>
    <n v="1"/>
    <n v="15872"/>
    <x v="1"/>
    <n v="15078.4"/>
    <x v="858"/>
    <n v="1590.96"/>
  </r>
  <r>
    <s v="ORD-100860"/>
    <d v="2025-03-21T00:00:00"/>
    <s v="CUST-1612"/>
    <s v="Meera Singh"/>
    <x v="3"/>
    <s v="Kerala"/>
    <x v="2"/>
    <x v="5"/>
    <x v="7"/>
    <n v="5"/>
    <n v="354.26"/>
    <x v="0"/>
    <n v="1594.17"/>
    <x v="859"/>
    <n v="425.76"/>
  </r>
  <r>
    <s v="ORD-100861"/>
    <d v="2025-04-23T00:00:00"/>
    <s v="CUST-1404"/>
    <s v="Aarav Kumar"/>
    <x v="2"/>
    <s v="Uttarakhand"/>
    <x v="2"/>
    <x v="5"/>
    <x v="19"/>
    <n v="3"/>
    <n v="124.02"/>
    <x v="2"/>
    <n v="316.25"/>
    <x v="860"/>
    <n v="58.33"/>
  </r>
  <r>
    <s v="ORD-100862"/>
    <d v="2024-09-15T00:00:00"/>
    <s v="CUST-1689"/>
    <s v="Sneha Kumar"/>
    <x v="0"/>
    <s v="Madhya Pradesh"/>
    <x v="2"/>
    <x v="6"/>
    <x v="22"/>
    <n v="6"/>
    <n v="537.11"/>
    <x v="0"/>
    <n v="2900.39"/>
    <x v="861"/>
    <n v="645.92999999999995"/>
  </r>
  <r>
    <s v="ORD-100863"/>
    <d v="2025-11-17T00:00:00"/>
    <s v="CUST-1029"/>
    <s v="Arjun Sharma"/>
    <x v="0"/>
    <s v="Madhya Pradesh"/>
    <x v="0"/>
    <x v="8"/>
    <x v="11"/>
    <n v="3"/>
    <n v="64045.48"/>
    <x v="3"/>
    <n v="192136.44"/>
    <x v="862"/>
    <n v="48867.78"/>
  </r>
  <r>
    <s v="ORD-100864"/>
    <d v="2024-12-20T00:00:00"/>
    <s v="CUST-1529"/>
    <s v="Kavya Rao"/>
    <x v="0"/>
    <s v="Goa"/>
    <x v="2"/>
    <x v="4"/>
    <x v="5"/>
    <n v="4"/>
    <n v="456.69"/>
    <x v="3"/>
    <n v="1826.76"/>
    <x v="863"/>
    <n v="286.35000000000002"/>
  </r>
  <r>
    <s v="ORD-100865"/>
    <d v="2024-02-23T00:00:00"/>
    <s v="CUST-1068"/>
    <s v="Vikram Singh"/>
    <x v="0"/>
    <s v="Gujarat"/>
    <x v="2"/>
    <x v="5"/>
    <x v="7"/>
    <n v="1"/>
    <n v="312.12"/>
    <x v="1"/>
    <n v="296.51"/>
    <x v="864"/>
    <n v="47.72"/>
  </r>
  <r>
    <s v="ORD-100866"/>
    <d v="2024-12-24T00:00:00"/>
    <s v="CUST-1277"/>
    <s v="Arjun Sharma"/>
    <x v="0"/>
    <s v="Rajasthan"/>
    <x v="1"/>
    <x v="3"/>
    <x v="4"/>
    <n v="2"/>
    <n v="16128.54"/>
    <x v="2"/>
    <n v="27418.52"/>
    <x v="865"/>
    <n v="3182.51"/>
  </r>
  <r>
    <s v="ORD-100867"/>
    <d v="2024-07-18T00:00:00"/>
    <s v="CUST-1332"/>
    <s v="Arjun Reddy"/>
    <x v="3"/>
    <s v="Andhra Pradesh"/>
    <x v="0"/>
    <x v="2"/>
    <x v="9"/>
    <n v="1"/>
    <n v="1072.1199999999999"/>
    <x v="0"/>
    <n v="964.91"/>
    <x v="866"/>
    <n v="238.62"/>
  </r>
  <r>
    <s v="ORD-100868"/>
    <d v="2025-08-28T00:00:00"/>
    <s v="CUST-1618"/>
    <s v="Diya Reddy"/>
    <x v="3"/>
    <s v="Andhra Pradesh"/>
    <x v="1"/>
    <x v="7"/>
    <x v="20"/>
    <n v="6"/>
    <n v="7724.84"/>
    <x v="3"/>
    <n v="46349.04"/>
    <x v="867"/>
    <n v="9164.34"/>
  </r>
  <r>
    <s v="ORD-100869"/>
    <d v="2025-10-11T00:00:00"/>
    <s v="CUST-1715"/>
    <s v="Nisha Reddy"/>
    <x v="1"/>
    <s v="West Bengal"/>
    <x v="2"/>
    <x v="5"/>
    <x v="7"/>
    <n v="1"/>
    <n v="124.1"/>
    <x v="1"/>
    <n v="117.9"/>
    <x v="868"/>
    <n v="17.649999999999999"/>
  </r>
  <r>
    <s v="ORD-100870"/>
    <d v="2025-05-16T00:00:00"/>
    <s v="CUST-1506"/>
    <s v="Ananya Kumar"/>
    <x v="1"/>
    <s v="Assam"/>
    <x v="1"/>
    <x v="3"/>
    <x v="21"/>
    <n v="5"/>
    <n v="5132.24"/>
    <x v="0"/>
    <n v="23095.08"/>
    <x v="869"/>
    <n v="5345.74"/>
  </r>
  <r>
    <s v="ORD-100871"/>
    <d v="2025-09-03T00:00:00"/>
    <s v="CUST-1446"/>
    <s v="Kavya Rao"/>
    <x v="0"/>
    <s v="Madhya Pradesh"/>
    <x v="2"/>
    <x v="6"/>
    <x v="22"/>
    <n v="6"/>
    <n v="544.57000000000005"/>
    <x v="2"/>
    <n v="2777.31"/>
    <x v="870"/>
    <n v="490.04"/>
  </r>
  <r>
    <s v="ORD-100872"/>
    <d v="2024-04-24T00:00:00"/>
    <s v="CUST-1452"/>
    <s v="Nisha Verma"/>
    <x v="3"/>
    <s v="Kerala"/>
    <x v="0"/>
    <x v="2"/>
    <x v="9"/>
    <n v="8"/>
    <n v="1265.3599999999999"/>
    <x v="1"/>
    <n v="9616.74"/>
    <x v="871"/>
    <n v="1730.07"/>
  </r>
  <r>
    <s v="ORD-100873"/>
    <d v="2024-03-08T00:00:00"/>
    <s v="CUST-1700"/>
    <s v="Aditya Singh"/>
    <x v="2"/>
    <s v="Delhi"/>
    <x v="1"/>
    <x v="3"/>
    <x v="13"/>
    <n v="5"/>
    <n v="25583.45"/>
    <x v="2"/>
    <n v="108729.66"/>
    <x v="872"/>
    <n v="23450.28"/>
  </r>
  <r>
    <s v="ORD-100874"/>
    <d v="2025-11-15T00:00:00"/>
    <s v="CUST-1432"/>
    <s v="Rahul Reddy"/>
    <x v="0"/>
    <s v="Goa"/>
    <x v="0"/>
    <x v="8"/>
    <x v="17"/>
    <n v="2"/>
    <n v="91705.67"/>
    <x v="0"/>
    <n v="165070.21"/>
    <x v="873"/>
    <n v="24192.94"/>
  </r>
  <r>
    <s v="ORD-100875"/>
    <d v="2025-06-22T00:00:00"/>
    <s v="CUST-1745"/>
    <s v="Aarav Reddy"/>
    <x v="3"/>
    <s v="Tamil Nadu"/>
    <x v="1"/>
    <x v="3"/>
    <x v="21"/>
    <n v="4"/>
    <n v="5470.05"/>
    <x v="3"/>
    <n v="21880.2"/>
    <x v="874"/>
    <n v="2928.67"/>
  </r>
  <r>
    <s v="ORD-100876"/>
    <d v="2025-12-15T00:00:00"/>
    <s v="CUST-1033"/>
    <s v="Sneha Verma"/>
    <x v="3"/>
    <s v="Karnataka"/>
    <x v="2"/>
    <x v="6"/>
    <x v="8"/>
    <n v="6"/>
    <n v="480.05"/>
    <x v="3"/>
    <n v="2880.3"/>
    <x v="875"/>
    <n v="428.73"/>
  </r>
  <r>
    <s v="ORD-100877"/>
    <d v="2024-02-03T00:00:00"/>
    <s v="CUST-1455"/>
    <s v="Meera Rao"/>
    <x v="2"/>
    <s v="Haryana"/>
    <x v="0"/>
    <x v="0"/>
    <x v="18"/>
    <n v="4"/>
    <n v="39621.99"/>
    <x v="3"/>
    <n v="158487.96"/>
    <x v="876"/>
    <n v="43694.68"/>
  </r>
  <r>
    <s v="ORD-100878"/>
    <d v="2024-10-22T00:00:00"/>
    <s v="CUST-1152"/>
    <s v="Ananya Verma"/>
    <x v="2"/>
    <s v="Haryana"/>
    <x v="2"/>
    <x v="6"/>
    <x v="24"/>
    <n v="2"/>
    <n v="165.02"/>
    <x v="4"/>
    <n v="264.02999999999997"/>
    <x v="877"/>
    <n v="61.11"/>
  </r>
  <r>
    <s v="ORD-100879"/>
    <d v="2025-11-04T00:00:00"/>
    <s v="CUST-1367"/>
    <s v="Aarav Singh"/>
    <x v="3"/>
    <s v="Kerala"/>
    <x v="0"/>
    <x v="0"/>
    <x v="18"/>
    <n v="1"/>
    <n v="49824.56"/>
    <x v="0"/>
    <n v="44842.1"/>
    <x v="878"/>
    <n v="4670.37"/>
  </r>
  <r>
    <s v="ORD-100880"/>
    <d v="2025-02-05T00:00:00"/>
    <s v="CUST-1294"/>
    <s v="Ananya Patel"/>
    <x v="3"/>
    <s v="Andhra Pradesh"/>
    <x v="2"/>
    <x v="6"/>
    <x v="8"/>
    <n v="6"/>
    <n v="644.16999999999996"/>
    <x v="3"/>
    <n v="3865.02"/>
    <x v="879"/>
    <n v="1075.76"/>
  </r>
  <r>
    <s v="ORD-100881"/>
    <d v="2025-08-22T00:00:00"/>
    <s v="CUST-1261"/>
    <s v="Nisha Singh"/>
    <x v="3"/>
    <s v="Tamil Nadu"/>
    <x v="0"/>
    <x v="2"/>
    <x v="14"/>
    <n v="3"/>
    <n v="1031.08"/>
    <x v="1"/>
    <n v="2938.58"/>
    <x v="880"/>
    <n v="736.43"/>
  </r>
  <r>
    <s v="ORD-100882"/>
    <d v="2024-08-21T00:00:00"/>
    <s v="CUST-1375"/>
    <s v="Aarav Sharma"/>
    <x v="2"/>
    <s v="Haryana"/>
    <x v="2"/>
    <x v="5"/>
    <x v="7"/>
    <n v="2"/>
    <n v="180.36"/>
    <x v="3"/>
    <n v="360.72"/>
    <x v="881"/>
    <n v="92.67"/>
  </r>
  <r>
    <s v="ORD-100883"/>
    <d v="2024-12-08T00:00:00"/>
    <s v="CUST-1430"/>
    <s v="Meera Patel"/>
    <x v="3"/>
    <s v="Telangana"/>
    <x v="1"/>
    <x v="3"/>
    <x v="13"/>
    <n v="3"/>
    <n v="25008.89"/>
    <x v="0"/>
    <n v="67524"/>
    <x v="882"/>
    <n v="8135.1"/>
  </r>
  <r>
    <s v="ORD-100884"/>
    <d v="2024-07-09T00:00:00"/>
    <s v="CUST-1644"/>
    <s v="Sneha Singh"/>
    <x v="3"/>
    <s v="Karnataka"/>
    <x v="1"/>
    <x v="7"/>
    <x v="23"/>
    <n v="3"/>
    <n v="7609.33"/>
    <x v="3"/>
    <n v="22827.99"/>
    <x v="883"/>
    <n v="4086"/>
  </r>
  <r>
    <s v="ORD-100885"/>
    <d v="2024-06-13T00:00:00"/>
    <s v="CUST-1755"/>
    <s v="Sneha Patel"/>
    <x v="2"/>
    <s v="Delhi"/>
    <x v="1"/>
    <x v="3"/>
    <x v="4"/>
    <n v="3"/>
    <n v="11738.58"/>
    <x v="3"/>
    <n v="35215.74"/>
    <x v="884"/>
    <n v="8194.86"/>
  </r>
  <r>
    <s v="ORD-100886"/>
    <d v="2024-08-06T00:00:00"/>
    <s v="CUST-1009"/>
    <s v="Nisha Singh"/>
    <x v="3"/>
    <s v="Kerala"/>
    <x v="2"/>
    <x v="5"/>
    <x v="19"/>
    <n v="2"/>
    <n v="137.02000000000001"/>
    <x v="3"/>
    <n v="274.04000000000002"/>
    <x v="885"/>
    <n v="42.59"/>
  </r>
  <r>
    <s v="ORD-100887"/>
    <d v="2024-03-07T00:00:00"/>
    <s v="CUST-1669"/>
    <s v="Ishaan Verma"/>
    <x v="2"/>
    <s v="Punjab"/>
    <x v="1"/>
    <x v="3"/>
    <x v="21"/>
    <n v="3"/>
    <n v="5165.42"/>
    <x v="2"/>
    <n v="13171.82"/>
    <x v="886"/>
    <n v="1645.33"/>
  </r>
  <r>
    <s v="ORD-100888"/>
    <d v="2025-06-13T00:00:00"/>
    <s v="CUST-1659"/>
    <s v="Diya Patel"/>
    <x v="3"/>
    <s v="Karnataka"/>
    <x v="2"/>
    <x v="4"/>
    <x v="12"/>
    <n v="2"/>
    <n v="533.9"/>
    <x v="1"/>
    <n v="1014.41"/>
    <x v="887"/>
    <n v="242.27"/>
  </r>
  <r>
    <s v="ORD-100889"/>
    <d v="2024-02-07T00:00:00"/>
    <s v="CUST-1796"/>
    <s v="Arjun Sharma"/>
    <x v="3"/>
    <s v="Telangana"/>
    <x v="0"/>
    <x v="8"/>
    <x v="26"/>
    <n v="1"/>
    <n v="82815.73"/>
    <x v="0"/>
    <n v="74534.16"/>
    <x v="888"/>
    <n v="7457.26"/>
  </r>
  <r>
    <s v="ORD-100890"/>
    <d v="2024-07-18T00:00:00"/>
    <s v="CUST-1335"/>
    <s v="Aditya Rao"/>
    <x v="3"/>
    <s v="Tamil Nadu"/>
    <x v="0"/>
    <x v="0"/>
    <x v="18"/>
    <n v="3"/>
    <n v="45994.67"/>
    <x v="3"/>
    <n v="137984.01"/>
    <x v="889"/>
    <n v="19722.740000000002"/>
  </r>
  <r>
    <s v="ORD-100891"/>
    <d v="2024-01-10T00:00:00"/>
    <s v="CUST-1591"/>
    <s v="Ishaan Patel"/>
    <x v="2"/>
    <s v="Haryana"/>
    <x v="2"/>
    <x v="4"/>
    <x v="5"/>
    <n v="1"/>
    <n v="431.72"/>
    <x v="0"/>
    <n v="388.55"/>
    <x v="890"/>
    <n v="42.32"/>
  </r>
  <r>
    <s v="ORD-100892"/>
    <d v="2025-04-07T00:00:00"/>
    <s v="CUST-1549"/>
    <s v="Aditya Singh"/>
    <x v="1"/>
    <s v="Jharkhand"/>
    <x v="2"/>
    <x v="4"/>
    <x v="12"/>
    <n v="3"/>
    <n v="363.47"/>
    <x v="1"/>
    <n v="1035.8900000000001"/>
    <x v="891"/>
    <n v="180.4"/>
  </r>
  <r>
    <s v="ORD-100893"/>
    <d v="2025-03-03T00:00:00"/>
    <s v="CUST-1367"/>
    <s v="Rahul Patel"/>
    <x v="1"/>
    <s v="Bihar"/>
    <x v="1"/>
    <x v="1"/>
    <x v="25"/>
    <n v="2"/>
    <n v="17268.8"/>
    <x v="5"/>
    <n v="25903.200000000001"/>
    <x v="892"/>
    <n v="6140.64"/>
  </r>
  <r>
    <s v="ORD-100894"/>
    <d v="2025-04-30T00:00:00"/>
    <s v="CUST-1402"/>
    <s v="Meera Kumar"/>
    <x v="0"/>
    <s v="Maharashtra"/>
    <x v="0"/>
    <x v="8"/>
    <x v="17"/>
    <n v="6"/>
    <n v="80739.03"/>
    <x v="0"/>
    <n v="435990.76"/>
    <x v="893"/>
    <n v="99557.21"/>
  </r>
  <r>
    <s v="ORD-100895"/>
    <d v="2024-06-17T00:00:00"/>
    <s v="CUST-1111"/>
    <s v="Ananya Verma"/>
    <x v="2"/>
    <s v="Delhi"/>
    <x v="1"/>
    <x v="1"/>
    <x v="25"/>
    <n v="1"/>
    <n v="16401.82"/>
    <x v="1"/>
    <n v="15581.73"/>
    <x v="894"/>
    <n v="3413.04"/>
  </r>
  <r>
    <s v="ORD-100896"/>
    <d v="2024-06-13T00:00:00"/>
    <s v="CUST-1738"/>
    <s v="Aditya Rao"/>
    <x v="3"/>
    <s v="Tamil Nadu"/>
    <x v="1"/>
    <x v="3"/>
    <x v="4"/>
    <n v="3"/>
    <n v="8370.73"/>
    <x v="3"/>
    <n v="25112.19"/>
    <x v="895"/>
    <n v="2613.67"/>
  </r>
  <r>
    <s v="ORD-100897"/>
    <d v="2024-11-29T00:00:00"/>
    <s v="CUST-1248"/>
    <s v="Aarav Reddy"/>
    <x v="3"/>
    <s v="Tamil Nadu"/>
    <x v="2"/>
    <x v="4"/>
    <x v="16"/>
    <n v="5"/>
    <n v="819.11"/>
    <x v="0"/>
    <n v="3686"/>
    <x v="896"/>
    <n v="930.79"/>
  </r>
  <r>
    <s v="ORD-100898"/>
    <d v="2025-02-19T00:00:00"/>
    <s v="CUST-1708"/>
    <s v="Aditya Rao"/>
    <x v="1"/>
    <s v="Assam"/>
    <x v="0"/>
    <x v="8"/>
    <x v="26"/>
    <n v="1"/>
    <n v="61624.76"/>
    <x v="2"/>
    <n v="52381.05"/>
    <x v="897"/>
    <n v="9431.9699999999993"/>
  </r>
  <r>
    <s v="ORD-100899"/>
    <d v="2025-06-18T00:00:00"/>
    <s v="CUST-1773"/>
    <s v="Ananya Singh"/>
    <x v="3"/>
    <s v="Andhra Pradesh"/>
    <x v="0"/>
    <x v="2"/>
    <x v="14"/>
    <n v="6"/>
    <n v="596.13"/>
    <x v="3"/>
    <n v="3576.78"/>
    <x v="898"/>
    <n v="763.32"/>
  </r>
  <r>
    <s v="ORD-100900"/>
    <d v="2025-10-01T00:00:00"/>
    <s v="CUST-1117"/>
    <s v="Diya Sharma"/>
    <x v="3"/>
    <s v="Karnataka"/>
    <x v="2"/>
    <x v="4"/>
    <x v="12"/>
    <n v="2"/>
    <n v="304.14999999999998"/>
    <x v="1"/>
    <n v="577.88"/>
    <x v="899"/>
    <n v="70.42"/>
  </r>
  <r>
    <s v="ORD-100901"/>
    <d v="2024-10-02T00:00:00"/>
    <s v="CUST-1213"/>
    <s v="Arjun Sharma"/>
    <x v="3"/>
    <s v="Telangana"/>
    <x v="1"/>
    <x v="3"/>
    <x v="13"/>
    <n v="2"/>
    <n v="29016.84"/>
    <x v="0"/>
    <n v="52230.31"/>
    <x v="900"/>
    <n v="7147.43"/>
  </r>
  <r>
    <s v="ORD-100902"/>
    <d v="2024-04-04T00:00:00"/>
    <s v="CUST-1424"/>
    <s v="Aditya Verma"/>
    <x v="3"/>
    <s v="Karnataka"/>
    <x v="0"/>
    <x v="0"/>
    <x v="18"/>
    <n v="8"/>
    <n v="46575.72"/>
    <x v="0"/>
    <n v="335345.18"/>
    <x v="901"/>
    <n v="78771.08"/>
  </r>
  <r>
    <s v="ORD-100903"/>
    <d v="2024-02-11T00:00:00"/>
    <s v="CUST-1797"/>
    <s v="Ishaan Patel"/>
    <x v="3"/>
    <s v="Kerala"/>
    <x v="2"/>
    <x v="6"/>
    <x v="24"/>
    <n v="3"/>
    <n v="467.72"/>
    <x v="4"/>
    <n v="1122.53"/>
    <x v="902"/>
    <n v="117.39"/>
  </r>
  <r>
    <s v="ORD-100904"/>
    <d v="2025-11-15T00:00:00"/>
    <s v="CUST-1789"/>
    <s v="Nisha Rao"/>
    <x v="2"/>
    <s v="Delhi"/>
    <x v="2"/>
    <x v="6"/>
    <x v="8"/>
    <n v="5"/>
    <n v="328.11"/>
    <x v="0"/>
    <n v="1476.5"/>
    <x v="903"/>
    <n v="408.5"/>
  </r>
  <r>
    <s v="ORD-100905"/>
    <d v="2025-05-08T00:00:00"/>
    <s v="CUST-1754"/>
    <s v="Aditya Kumar"/>
    <x v="0"/>
    <s v="Madhya Pradesh"/>
    <x v="2"/>
    <x v="4"/>
    <x v="5"/>
    <n v="4"/>
    <n v="252.68"/>
    <x v="1"/>
    <n v="960.18"/>
    <x v="904"/>
    <n v="217.87"/>
  </r>
  <r>
    <s v="ORD-100906"/>
    <d v="2025-05-06T00:00:00"/>
    <s v="CUST-1438"/>
    <s v="Rahul Rao"/>
    <x v="1"/>
    <s v="Assam"/>
    <x v="0"/>
    <x v="8"/>
    <x v="11"/>
    <n v="1"/>
    <n v="58473.09"/>
    <x v="3"/>
    <n v="58473.09"/>
    <x v="905"/>
    <n v="15489.52"/>
  </r>
  <r>
    <s v="ORD-100907"/>
    <d v="2025-01-14T00:00:00"/>
    <s v="CUST-1355"/>
    <s v="Rahul Verma"/>
    <x v="1"/>
    <s v="Bihar"/>
    <x v="1"/>
    <x v="7"/>
    <x v="20"/>
    <n v="8"/>
    <n v="5210.51"/>
    <x v="0"/>
    <n v="37515.67"/>
    <x v="906"/>
    <n v="7232.43"/>
  </r>
  <r>
    <s v="ORD-100908"/>
    <d v="2025-06-02T00:00:00"/>
    <s v="CUST-1714"/>
    <s v="Meera Sharma"/>
    <x v="0"/>
    <s v="Rajasthan"/>
    <x v="1"/>
    <x v="7"/>
    <x v="20"/>
    <n v="2"/>
    <n v="8120.75"/>
    <x v="0"/>
    <n v="14617.35"/>
    <x v="907"/>
    <n v="2590.94"/>
  </r>
  <r>
    <s v="ORD-100909"/>
    <d v="2025-04-06T00:00:00"/>
    <s v="CUST-1626"/>
    <s v="Nisha Reddy"/>
    <x v="3"/>
    <s v="Karnataka"/>
    <x v="1"/>
    <x v="3"/>
    <x v="4"/>
    <n v="3"/>
    <n v="14933.43"/>
    <x v="3"/>
    <n v="44800.29"/>
    <x v="908"/>
    <n v="12472.66"/>
  </r>
  <r>
    <s v="ORD-100910"/>
    <d v="2025-01-19T00:00:00"/>
    <s v="CUST-1205"/>
    <s v="Vikram Patel"/>
    <x v="0"/>
    <s v="Goa"/>
    <x v="0"/>
    <x v="0"/>
    <x v="15"/>
    <n v="4"/>
    <n v="55877.15"/>
    <x v="2"/>
    <n v="189982.31"/>
    <x v="909"/>
    <n v="27051.39"/>
  </r>
  <r>
    <s v="ORD-100911"/>
    <d v="2025-02-23T00:00:00"/>
    <s v="CUST-1456"/>
    <s v="Meera Patel"/>
    <x v="2"/>
    <s v="Uttar Pradesh"/>
    <x v="1"/>
    <x v="7"/>
    <x v="10"/>
    <n v="2"/>
    <n v="4827.71"/>
    <x v="0"/>
    <n v="8689.8799999999992"/>
    <x v="910"/>
    <n v="1283.47"/>
  </r>
  <r>
    <s v="ORD-100912"/>
    <d v="2024-11-11T00:00:00"/>
    <s v="CUST-1500"/>
    <s v="Vikram Singh"/>
    <x v="3"/>
    <s v="Tamil Nadu"/>
    <x v="1"/>
    <x v="3"/>
    <x v="21"/>
    <n v="2"/>
    <n v="5976.72"/>
    <x v="2"/>
    <n v="10160.42"/>
    <x v="911"/>
    <n v="1806.73"/>
  </r>
  <r>
    <s v="ORD-100913"/>
    <d v="2024-01-28T00:00:00"/>
    <s v="CUST-1475"/>
    <s v="Rahul Rao"/>
    <x v="2"/>
    <s v="Delhi"/>
    <x v="2"/>
    <x v="6"/>
    <x v="24"/>
    <n v="2"/>
    <n v="587.21"/>
    <x v="1"/>
    <n v="1115.7"/>
    <x v="912"/>
    <n v="147.26"/>
  </r>
  <r>
    <s v="ORD-100914"/>
    <d v="2024-10-24T00:00:00"/>
    <s v="CUST-1031"/>
    <s v="Aditya Singh"/>
    <x v="0"/>
    <s v="Madhya Pradesh"/>
    <x v="1"/>
    <x v="1"/>
    <x v="25"/>
    <n v="2"/>
    <n v="13854.37"/>
    <x v="1"/>
    <n v="26323.3"/>
    <x v="913"/>
    <n v="4830.6000000000004"/>
  </r>
  <r>
    <s v="ORD-100915"/>
    <d v="2024-07-27T00:00:00"/>
    <s v="CUST-1690"/>
    <s v="Ananya Verma"/>
    <x v="0"/>
    <s v="Madhya Pradesh"/>
    <x v="2"/>
    <x v="4"/>
    <x v="12"/>
    <n v="1"/>
    <n v="679.24"/>
    <x v="3"/>
    <n v="679.24"/>
    <x v="914"/>
    <n v="98.1"/>
  </r>
  <r>
    <s v="ORD-100916"/>
    <d v="2025-04-11T00:00:00"/>
    <s v="CUST-1360"/>
    <s v="Arjun Rao"/>
    <x v="0"/>
    <s v="Rajasthan"/>
    <x v="0"/>
    <x v="0"/>
    <x v="15"/>
    <n v="1"/>
    <n v="66908.039999999994"/>
    <x v="1"/>
    <n v="63562.64"/>
    <x v="915"/>
    <n v="11666.28"/>
  </r>
  <r>
    <s v="ORD-100917"/>
    <d v="2025-01-02T00:00:00"/>
    <s v="CUST-1058"/>
    <s v="Rohan Rao"/>
    <x v="3"/>
    <s v="Andhra Pradesh"/>
    <x v="1"/>
    <x v="7"/>
    <x v="23"/>
    <n v="2"/>
    <n v="6131.83"/>
    <x v="0"/>
    <n v="11037.29"/>
    <x v="916"/>
    <n v="1651.56"/>
  </r>
  <r>
    <s v="ORD-100918"/>
    <d v="2025-02-15T00:00:00"/>
    <s v="CUST-1786"/>
    <s v="Rahul Sharma"/>
    <x v="1"/>
    <s v="Assam"/>
    <x v="0"/>
    <x v="0"/>
    <x v="0"/>
    <n v="8"/>
    <n v="28298.560000000001"/>
    <x v="0"/>
    <n v="203749.63"/>
    <x v="917"/>
    <n v="32591.99"/>
  </r>
  <r>
    <s v="ORD-100919"/>
    <d v="2024-11-13T00:00:00"/>
    <s v="CUST-1606"/>
    <s v="Sneha Verma"/>
    <x v="2"/>
    <s v="Haryana"/>
    <x v="2"/>
    <x v="6"/>
    <x v="24"/>
    <n v="6"/>
    <n v="280.26"/>
    <x v="3"/>
    <n v="1681.56"/>
    <x v="918"/>
    <n v="447.49"/>
  </r>
  <r>
    <s v="ORD-100920"/>
    <d v="2024-07-21T00:00:00"/>
    <s v="CUST-1749"/>
    <s v="Ananya Verma"/>
    <x v="3"/>
    <s v="Andhra Pradesh"/>
    <x v="1"/>
    <x v="7"/>
    <x v="10"/>
    <n v="5"/>
    <n v="8034.88"/>
    <x v="1"/>
    <n v="38165.68"/>
    <x v="919"/>
    <n v="8031.55"/>
  </r>
  <r>
    <s v="ORD-100921"/>
    <d v="2025-07-16T00:00:00"/>
    <s v="CUST-1057"/>
    <s v="Diya Kumar"/>
    <x v="1"/>
    <s v="Odisha"/>
    <x v="0"/>
    <x v="2"/>
    <x v="9"/>
    <n v="3"/>
    <n v="2138.42"/>
    <x v="3"/>
    <n v="6415.26"/>
    <x v="920"/>
    <n v="1567.77"/>
  </r>
  <r>
    <s v="ORD-100922"/>
    <d v="2024-09-03T00:00:00"/>
    <s v="CUST-1078"/>
    <s v="Rahul Kumar"/>
    <x v="0"/>
    <s v="Madhya Pradesh"/>
    <x v="2"/>
    <x v="6"/>
    <x v="8"/>
    <n v="8"/>
    <n v="519.44000000000005"/>
    <x v="3"/>
    <n v="4155.5200000000004"/>
    <x v="921"/>
    <n v="1008.27"/>
  </r>
  <r>
    <s v="ORD-100923"/>
    <d v="2024-09-10T00:00:00"/>
    <s v="CUST-1520"/>
    <s v="Rahul Patel"/>
    <x v="1"/>
    <s v="Assam"/>
    <x v="2"/>
    <x v="4"/>
    <x v="5"/>
    <n v="2"/>
    <n v="314.57"/>
    <x v="0"/>
    <n v="566.23"/>
    <x v="922"/>
    <n v="62.06"/>
  </r>
  <r>
    <s v="ORD-100924"/>
    <d v="2025-06-17T00:00:00"/>
    <s v="CUST-1219"/>
    <s v="Ananya Rao"/>
    <x v="2"/>
    <s v="Uttarakhand"/>
    <x v="1"/>
    <x v="1"/>
    <x v="25"/>
    <n v="6"/>
    <n v="11446.02"/>
    <x v="5"/>
    <n v="51507.09"/>
    <x v="923"/>
    <n v="13673.78"/>
  </r>
  <r>
    <s v="ORD-100925"/>
    <d v="2025-06-09T00:00:00"/>
    <s v="CUST-1266"/>
    <s v="Aditya Verma"/>
    <x v="0"/>
    <s v="Goa"/>
    <x v="1"/>
    <x v="3"/>
    <x v="21"/>
    <n v="2"/>
    <n v="8124.49"/>
    <x v="0"/>
    <n v="14624.08"/>
    <x v="924"/>
    <n v="2940.89"/>
  </r>
  <r>
    <s v="ORD-100926"/>
    <d v="2024-10-17T00:00:00"/>
    <s v="CUST-1111"/>
    <s v="Diya Verma"/>
    <x v="3"/>
    <s v="Andhra Pradesh"/>
    <x v="2"/>
    <x v="4"/>
    <x v="5"/>
    <n v="2"/>
    <n v="447.37"/>
    <x v="3"/>
    <n v="894.74"/>
    <x v="925"/>
    <n v="243.86"/>
  </r>
  <r>
    <s v="ORD-100927"/>
    <d v="2025-08-03T00:00:00"/>
    <s v="CUST-1108"/>
    <s v="Rahul Patel"/>
    <x v="3"/>
    <s v="Karnataka"/>
    <x v="2"/>
    <x v="6"/>
    <x v="22"/>
    <n v="1"/>
    <n v="719.22"/>
    <x v="0"/>
    <n v="647.29999999999995"/>
    <x v="926"/>
    <n v="153.54"/>
  </r>
  <r>
    <s v="ORD-100928"/>
    <d v="2025-03-22T00:00:00"/>
    <s v="CUST-1518"/>
    <s v="Sneha Patel"/>
    <x v="0"/>
    <s v="Goa"/>
    <x v="0"/>
    <x v="2"/>
    <x v="14"/>
    <n v="4"/>
    <n v="1216.1300000000001"/>
    <x v="3"/>
    <n v="4864.5200000000004"/>
    <x v="927"/>
    <n v="1094.9000000000001"/>
  </r>
  <r>
    <s v="ORD-100929"/>
    <d v="2024-01-18T00:00:00"/>
    <s v="CUST-1205"/>
    <s v="Vikram Sharma"/>
    <x v="2"/>
    <s v="Delhi"/>
    <x v="0"/>
    <x v="8"/>
    <x v="17"/>
    <n v="5"/>
    <n v="73886.61"/>
    <x v="1"/>
    <n v="350961.4"/>
    <x v="928"/>
    <n v="74645.279999999999"/>
  </r>
  <r>
    <s v="ORD-100930"/>
    <d v="2024-02-03T00:00:00"/>
    <s v="CUST-1083"/>
    <s v="Aarav Kumar"/>
    <x v="3"/>
    <s v="Kerala"/>
    <x v="1"/>
    <x v="1"/>
    <x v="1"/>
    <n v="5"/>
    <n v="7550.27"/>
    <x v="2"/>
    <n v="32088.65"/>
    <x v="929"/>
    <n v="4484.8500000000004"/>
  </r>
  <r>
    <s v="ORD-100931"/>
    <d v="2024-09-14T00:00:00"/>
    <s v="CUST-1292"/>
    <s v="Kavya Rao"/>
    <x v="3"/>
    <s v="Andhra Pradesh"/>
    <x v="1"/>
    <x v="1"/>
    <x v="3"/>
    <n v="4"/>
    <n v="4874.7299999999996"/>
    <x v="1"/>
    <n v="18523.97"/>
    <x v="930"/>
    <n v="2473.8000000000002"/>
  </r>
  <r>
    <s v="ORD-100932"/>
    <d v="2025-09-10T00:00:00"/>
    <s v="CUST-1305"/>
    <s v="Nisha Reddy"/>
    <x v="1"/>
    <s v="Bihar"/>
    <x v="2"/>
    <x v="4"/>
    <x v="16"/>
    <n v="3"/>
    <n v="589.13"/>
    <x v="3"/>
    <n v="1767.39"/>
    <x v="931"/>
    <n v="467.73"/>
  </r>
  <r>
    <s v="ORD-100933"/>
    <d v="2025-08-10T00:00:00"/>
    <s v="CUST-1477"/>
    <s v="Rahul Rao"/>
    <x v="1"/>
    <s v="West Bengal"/>
    <x v="2"/>
    <x v="5"/>
    <x v="19"/>
    <n v="10"/>
    <n v="320.23"/>
    <x v="5"/>
    <n v="2401.73"/>
    <x v="932"/>
    <n v="610.92999999999995"/>
  </r>
  <r>
    <s v="ORD-100934"/>
    <d v="2024-02-27T00:00:00"/>
    <s v="CUST-1399"/>
    <s v="Rohan Rao"/>
    <x v="0"/>
    <s v="Goa"/>
    <x v="0"/>
    <x v="2"/>
    <x v="9"/>
    <n v="1"/>
    <n v="2797.43"/>
    <x v="3"/>
    <n v="2797.43"/>
    <x v="933"/>
    <n v="640.35"/>
  </r>
  <r>
    <s v="ORD-100935"/>
    <d v="2025-04-24T00:00:00"/>
    <s v="CUST-1583"/>
    <s v="Diya Sharma"/>
    <x v="3"/>
    <s v="Tamil Nadu"/>
    <x v="2"/>
    <x v="4"/>
    <x v="16"/>
    <n v="3"/>
    <n v="325.45999999999998"/>
    <x v="0"/>
    <n v="878.74"/>
    <x v="934"/>
    <n v="175.44"/>
  </r>
  <r>
    <s v="ORD-100936"/>
    <d v="2025-09-10T00:00:00"/>
    <s v="CUST-1726"/>
    <s v="Arjun Rao"/>
    <x v="3"/>
    <s v="Karnataka"/>
    <x v="2"/>
    <x v="6"/>
    <x v="24"/>
    <n v="1"/>
    <n v="315.77999999999997"/>
    <x v="3"/>
    <n v="315.77999999999997"/>
    <x v="935"/>
    <n v="44.88"/>
  </r>
  <r>
    <s v="ORD-100937"/>
    <d v="2024-08-27T00:00:00"/>
    <s v="CUST-1287"/>
    <s v="Meera Patel"/>
    <x v="3"/>
    <s v="Karnataka"/>
    <x v="2"/>
    <x v="4"/>
    <x v="12"/>
    <n v="2"/>
    <n v="478.45"/>
    <x v="4"/>
    <n v="765.52"/>
    <x v="936"/>
    <n v="153.72"/>
  </r>
  <r>
    <s v="ORD-100938"/>
    <d v="2024-10-29T00:00:00"/>
    <s v="CUST-1244"/>
    <s v="Meera Verma"/>
    <x v="1"/>
    <s v="Bihar"/>
    <x v="0"/>
    <x v="0"/>
    <x v="18"/>
    <n v="3"/>
    <n v="54137.27"/>
    <x v="0"/>
    <n v="146170.63"/>
    <x v="937"/>
    <n v="33383.26"/>
  </r>
  <r>
    <s v="ORD-100939"/>
    <d v="2024-09-14T00:00:00"/>
    <s v="CUST-1655"/>
    <s v="Vikram Verma"/>
    <x v="3"/>
    <s v="Telangana"/>
    <x v="2"/>
    <x v="4"/>
    <x v="16"/>
    <n v="4"/>
    <n v="824.43"/>
    <x v="2"/>
    <n v="2803.06"/>
    <x v="938"/>
    <n v="783.12"/>
  </r>
  <r>
    <s v="ORD-100940"/>
    <d v="2025-04-06T00:00:00"/>
    <s v="CUST-1677"/>
    <s v="Nisha Sharma"/>
    <x v="2"/>
    <s v="Punjab"/>
    <x v="2"/>
    <x v="5"/>
    <x v="19"/>
    <n v="3"/>
    <n v="152.9"/>
    <x v="0"/>
    <n v="412.83"/>
    <x v="939"/>
    <n v="65.75"/>
  </r>
  <r>
    <s v="ORD-100941"/>
    <d v="2024-03-24T00:00:00"/>
    <s v="CUST-1146"/>
    <s v="Aditya Patel"/>
    <x v="3"/>
    <s v="Andhra Pradesh"/>
    <x v="0"/>
    <x v="2"/>
    <x v="14"/>
    <n v="3"/>
    <n v="865.06"/>
    <x v="1"/>
    <n v="2465.42"/>
    <x v="940"/>
    <n v="615.28"/>
  </r>
  <r>
    <s v="ORD-100942"/>
    <d v="2024-12-12T00:00:00"/>
    <s v="CUST-1302"/>
    <s v="Sneha Patel"/>
    <x v="0"/>
    <s v="Madhya Pradesh"/>
    <x v="0"/>
    <x v="2"/>
    <x v="9"/>
    <n v="5"/>
    <n v="2488.64"/>
    <x v="0"/>
    <n v="11198.88"/>
    <x v="941"/>
    <n v="1563.32"/>
  </r>
  <r>
    <s v="ORD-100943"/>
    <d v="2025-06-27T00:00:00"/>
    <s v="CUST-1728"/>
    <s v="Kavya Reddy"/>
    <x v="2"/>
    <s v="Uttarakhand"/>
    <x v="2"/>
    <x v="4"/>
    <x v="12"/>
    <n v="5"/>
    <n v="311.86"/>
    <x v="3"/>
    <n v="1559.3"/>
    <x v="942"/>
    <n v="171.54"/>
  </r>
  <r>
    <s v="ORD-100944"/>
    <d v="2024-11-09T00:00:00"/>
    <s v="CUST-1085"/>
    <s v="Rohan Rao"/>
    <x v="1"/>
    <s v="Odisha"/>
    <x v="1"/>
    <x v="3"/>
    <x v="13"/>
    <n v="1"/>
    <n v="20933.990000000002"/>
    <x v="1"/>
    <n v="19887.29"/>
    <x v="943"/>
    <n v="5372.62"/>
  </r>
  <r>
    <s v="ORD-100945"/>
    <d v="2025-12-02T00:00:00"/>
    <s v="CUST-1583"/>
    <s v="Aarav Verma"/>
    <x v="3"/>
    <s v="Tamil Nadu"/>
    <x v="1"/>
    <x v="3"/>
    <x v="21"/>
    <n v="1"/>
    <n v="5718.38"/>
    <x v="2"/>
    <n v="4860.62"/>
    <x v="944"/>
    <n v="1003.2"/>
  </r>
  <r>
    <s v="ORD-100946"/>
    <d v="2025-11-05T00:00:00"/>
    <s v="CUST-1365"/>
    <s v="Priya Singh"/>
    <x v="3"/>
    <s v="Tamil Nadu"/>
    <x v="0"/>
    <x v="0"/>
    <x v="0"/>
    <n v="3"/>
    <n v="27648.16"/>
    <x v="0"/>
    <n v="74650.03"/>
    <x v="945"/>
    <n v="13972.01"/>
  </r>
  <r>
    <s v="ORD-100947"/>
    <d v="2024-03-14T00:00:00"/>
    <s v="CUST-1064"/>
    <s v="Ishaan Patel"/>
    <x v="3"/>
    <s v="Karnataka"/>
    <x v="0"/>
    <x v="2"/>
    <x v="14"/>
    <n v="1"/>
    <n v="1031.1099999999999"/>
    <x v="0"/>
    <n v="928"/>
    <x v="946"/>
    <n v="140.53"/>
  </r>
  <r>
    <s v="ORD-100948"/>
    <d v="2025-04-07T00:00:00"/>
    <s v="CUST-1462"/>
    <s v="Rohan Kumar"/>
    <x v="1"/>
    <s v="Jharkhand"/>
    <x v="0"/>
    <x v="0"/>
    <x v="18"/>
    <n v="1"/>
    <n v="50880.61"/>
    <x v="2"/>
    <n v="43248.52"/>
    <x v="947"/>
    <n v="6114.32"/>
  </r>
  <r>
    <s v="ORD-100949"/>
    <d v="2024-09-21T00:00:00"/>
    <s v="CUST-1132"/>
    <s v="Ananya Kumar"/>
    <x v="1"/>
    <s v="Assam"/>
    <x v="0"/>
    <x v="0"/>
    <x v="15"/>
    <n v="1"/>
    <n v="49685.8"/>
    <x v="3"/>
    <n v="49685.8"/>
    <x v="948"/>
    <n v="12589.58"/>
  </r>
  <r>
    <s v="ORD-100950"/>
    <d v="2025-08-01T00:00:00"/>
    <s v="CUST-1187"/>
    <s v="Diya Sharma"/>
    <x v="2"/>
    <s v="Punjab"/>
    <x v="2"/>
    <x v="5"/>
    <x v="19"/>
    <n v="1"/>
    <n v="435.34"/>
    <x v="2"/>
    <n v="370.04"/>
    <x v="949"/>
    <n v="57.63"/>
  </r>
  <r>
    <s v="ORD-100951"/>
    <d v="2024-04-22T00:00:00"/>
    <s v="CUST-1768"/>
    <s v="Kavya Singh"/>
    <x v="2"/>
    <s v="Haryana"/>
    <x v="2"/>
    <x v="6"/>
    <x v="8"/>
    <n v="3"/>
    <n v="553.83000000000004"/>
    <x v="2"/>
    <n v="1412.27"/>
    <x v="950"/>
    <n v="288.93"/>
  </r>
  <r>
    <s v="ORD-100952"/>
    <d v="2025-02-28T00:00:00"/>
    <s v="CUST-1042"/>
    <s v="Ishaan Kumar"/>
    <x v="2"/>
    <s v="Punjab"/>
    <x v="1"/>
    <x v="3"/>
    <x v="13"/>
    <n v="1"/>
    <n v="27480.560000000001"/>
    <x v="2"/>
    <n v="23358.48"/>
    <x v="951"/>
    <n v="2552.4499999999998"/>
  </r>
  <r>
    <s v="ORD-100953"/>
    <d v="2025-10-08T00:00:00"/>
    <s v="CUST-1362"/>
    <s v="Priya Sharma"/>
    <x v="3"/>
    <s v="Telangana"/>
    <x v="1"/>
    <x v="7"/>
    <x v="23"/>
    <n v="5"/>
    <n v="4599.25"/>
    <x v="4"/>
    <n v="18397"/>
    <x v="952"/>
    <n v="4792.1099999999997"/>
  </r>
  <r>
    <s v="ORD-100954"/>
    <d v="2024-02-15T00:00:00"/>
    <s v="CUST-1647"/>
    <s v="Aditya Reddy"/>
    <x v="1"/>
    <s v="Odisha"/>
    <x v="1"/>
    <x v="1"/>
    <x v="3"/>
    <n v="1"/>
    <n v="4141.16"/>
    <x v="0"/>
    <n v="3727.04"/>
    <x v="953"/>
    <n v="641.83000000000004"/>
  </r>
  <r>
    <s v="ORD-100955"/>
    <d v="2025-10-18T00:00:00"/>
    <s v="CUST-1584"/>
    <s v="Arjun Patel"/>
    <x v="0"/>
    <s v="Maharashtra"/>
    <x v="2"/>
    <x v="5"/>
    <x v="6"/>
    <n v="4"/>
    <n v="205.53"/>
    <x v="2"/>
    <n v="698.8"/>
    <x v="954"/>
    <n v="104.03"/>
  </r>
  <r>
    <s v="ORD-100956"/>
    <d v="2025-08-11T00:00:00"/>
    <s v="CUST-1571"/>
    <s v="Aditya Kumar"/>
    <x v="0"/>
    <s v="Rajasthan"/>
    <x v="1"/>
    <x v="1"/>
    <x v="1"/>
    <n v="2"/>
    <n v="11067.49"/>
    <x v="3"/>
    <n v="22134.98"/>
    <x v="955"/>
    <n v="2285.2800000000002"/>
  </r>
  <r>
    <s v="ORD-100957"/>
    <d v="2025-06-12T00:00:00"/>
    <s v="CUST-1012"/>
    <s v="Meera Reddy"/>
    <x v="0"/>
    <s v="Rajasthan"/>
    <x v="0"/>
    <x v="8"/>
    <x v="26"/>
    <n v="6"/>
    <n v="82421.98"/>
    <x v="4"/>
    <n v="395625.5"/>
    <x v="956"/>
    <n v="107916.73"/>
  </r>
  <r>
    <s v="ORD-100958"/>
    <d v="2024-02-23T00:00:00"/>
    <s v="CUST-1580"/>
    <s v="Sneha Patel"/>
    <x v="3"/>
    <s v="Kerala"/>
    <x v="0"/>
    <x v="8"/>
    <x v="17"/>
    <n v="1"/>
    <n v="96292.25"/>
    <x v="0"/>
    <n v="86663.02"/>
    <x v="957"/>
    <n v="15795.6"/>
  </r>
  <r>
    <s v="ORD-100959"/>
    <d v="2025-02-15T00:00:00"/>
    <s v="CUST-1522"/>
    <s v="Rohan Verma"/>
    <x v="3"/>
    <s v="Andhra Pradesh"/>
    <x v="2"/>
    <x v="4"/>
    <x v="12"/>
    <n v="8"/>
    <n v="747.88"/>
    <x v="0"/>
    <n v="5384.74"/>
    <x v="958"/>
    <n v="672.2"/>
  </r>
  <r>
    <s v="ORD-100960"/>
    <d v="2024-03-12T00:00:00"/>
    <s v="CUST-1168"/>
    <s v="Meera Singh"/>
    <x v="2"/>
    <s v="Punjab"/>
    <x v="0"/>
    <x v="8"/>
    <x v="11"/>
    <n v="4"/>
    <n v="45543.23"/>
    <x v="2"/>
    <n v="154846.98000000001"/>
    <x v="959"/>
    <n v="29808.48"/>
  </r>
  <r>
    <s v="ORD-100961"/>
    <d v="2025-07-31T00:00:00"/>
    <s v="CUST-1777"/>
    <s v="Kavya Verma"/>
    <x v="3"/>
    <s v="Telangana"/>
    <x v="0"/>
    <x v="0"/>
    <x v="18"/>
    <n v="6"/>
    <n v="40768.550000000003"/>
    <x v="0"/>
    <n v="220150.17"/>
    <x v="960"/>
    <n v="29627.279999999999"/>
  </r>
  <r>
    <s v="ORD-100962"/>
    <d v="2024-10-15T00:00:00"/>
    <s v="CUST-1649"/>
    <s v="Ishaan Rao"/>
    <x v="2"/>
    <s v="Uttar Pradesh"/>
    <x v="2"/>
    <x v="5"/>
    <x v="6"/>
    <n v="2"/>
    <n v="176.81"/>
    <x v="0"/>
    <n v="318.26"/>
    <x v="961"/>
    <n v="45.68"/>
  </r>
  <r>
    <s v="ORD-100963"/>
    <d v="2024-07-01T00:00:00"/>
    <s v="CUST-1736"/>
    <s v="Diya Reddy"/>
    <x v="3"/>
    <s v="Telangana"/>
    <x v="2"/>
    <x v="6"/>
    <x v="8"/>
    <n v="2"/>
    <n v="245.8"/>
    <x v="2"/>
    <n v="417.86"/>
    <x v="962"/>
    <n v="95.66"/>
  </r>
  <r>
    <s v="ORD-100964"/>
    <d v="2024-02-06T00:00:00"/>
    <s v="CUST-1599"/>
    <s v="Aarav Reddy"/>
    <x v="0"/>
    <s v="Rajasthan"/>
    <x v="2"/>
    <x v="5"/>
    <x v="7"/>
    <n v="6"/>
    <n v="312.61"/>
    <x v="1"/>
    <n v="1781.88"/>
    <x v="963"/>
    <n v="289.85000000000002"/>
  </r>
  <r>
    <s v="ORD-100965"/>
    <d v="2025-05-01T00:00:00"/>
    <s v="CUST-1561"/>
    <s v="Sneha Patel"/>
    <x v="3"/>
    <s v="Telangana"/>
    <x v="1"/>
    <x v="1"/>
    <x v="25"/>
    <n v="2"/>
    <n v="9290.64"/>
    <x v="0"/>
    <n v="16723.150000000001"/>
    <x v="964"/>
    <n v="4083.42"/>
  </r>
  <r>
    <s v="ORD-100966"/>
    <d v="2025-09-02T00:00:00"/>
    <s v="CUST-1352"/>
    <s v="Ananya Rao"/>
    <x v="0"/>
    <s v="Rajasthan"/>
    <x v="1"/>
    <x v="1"/>
    <x v="25"/>
    <n v="1"/>
    <n v="12054.98"/>
    <x v="0"/>
    <n v="10849.48"/>
    <x v="965"/>
    <n v="3031.22"/>
  </r>
  <r>
    <s v="ORD-100967"/>
    <d v="2024-03-22T00:00:00"/>
    <s v="CUST-1537"/>
    <s v="Sneha Sharma"/>
    <x v="2"/>
    <s v="Delhi"/>
    <x v="2"/>
    <x v="6"/>
    <x v="24"/>
    <n v="1"/>
    <n v="415.08"/>
    <x v="0"/>
    <n v="373.57"/>
    <x v="966"/>
    <n v="91.4"/>
  </r>
  <r>
    <s v="ORD-100968"/>
    <d v="2025-02-17T00:00:00"/>
    <s v="CUST-1259"/>
    <s v="Rahul Kumar"/>
    <x v="3"/>
    <s v="Karnataka"/>
    <x v="0"/>
    <x v="2"/>
    <x v="2"/>
    <n v="1"/>
    <n v="4192.18"/>
    <x v="1"/>
    <n v="3982.57"/>
    <x v="967"/>
    <n v="778.08"/>
  </r>
  <r>
    <s v="ORD-100969"/>
    <d v="2024-03-05T00:00:00"/>
    <s v="CUST-1658"/>
    <s v="Nisha Rao"/>
    <x v="0"/>
    <s v="Maharashtra"/>
    <x v="1"/>
    <x v="1"/>
    <x v="25"/>
    <n v="3"/>
    <n v="12914.42"/>
    <x v="1"/>
    <n v="36806.1"/>
    <x v="968"/>
    <n v="6049.74"/>
  </r>
  <r>
    <s v="ORD-100970"/>
    <d v="2024-12-18T00:00:00"/>
    <s v="CUST-1799"/>
    <s v="Ananya Verma"/>
    <x v="0"/>
    <s v="Gujarat"/>
    <x v="2"/>
    <x v="4"/>
    <x v="12"/>
    <n v="2"/>
    <n v="619.71"/>
    <x v="3"/>
    <n v="1239.42"/>
    <x v="969"/>
    <n v="193.14"/>
  </r>
  <r>
    <s v="ORD-100971"/>
    <d v="2024-12-20T00:00:00"/>
    <s v="CUST-1489"/>
    <s v="Kavya Verma"/>
    <x v="2"/>
    <s v="Uttarakhand"/>
    <x v="2"/>
    <x v="5"/>
    <x v="7"/>
    <n v="5"/>
    <n v="304.72000000000003"/>
    <x v="3"/>
    <n v="1523.6"/>
    <x v="970"/>
    <n v="212.76"/>
  </r>
  <r>
    <s v="ORD-100972"/>
    <d v="2025-08-11T00:00:00"/>
    <s v="CUST-1303"/>
    <s v="Vikram Sharma"/>
    <x v="1"/>
    <s v="West Bengal"/>
    <x v="2"/>
    <x v="6"/>
    <x v="24"/>
    <n v="1"/>
    <n v="461.43"/>
    <x v="3"/>
    <n v="461.43"/>
    <x v="971"/>
    <n v="97.45"/>
  </r>
  <r>
    <s v="ORD-100973"/>
    <d v="2025-01-15T00:00:00"/>
    <s v="CUST-1063"/>
    <s v="Arjun Singh"/>
    <x v="2"/>
    <s v="Uttarakhand"/>
    <x v="2"/>
    <x v="6"/>
    <x v="22"/>
    <n v="5"/>
    <n v="531.13"/>
    <x v="1"/>
    <n v="2522.87"/>
    <x v="972"/>
    <n v="408.52"/>
  </r>
  <r>
    <s v="ORD-100974"/>
    <d v="2025-01-30T00:00:00"/>
    <s v="CUST-1072"/>
    <s v="Nisha Patel"/>
    <x v="3"/>
    <s v="Andhra Pradesh"/>
    <x v="2"/>
    <x v="5"/>
    <x v="19"/>
    <n v="1"/>
    <n v="124.43"/>
    <x v="0"/>
    <n v="111.99"/>
    <x v="973"/>
    <n v="13.42"/>
  </r>
  <r>
    <s v="ORD-100975"/>
    <d v="2025-06-13T00:00:00"/>
    <s v="CUST-1666"/>
    <s v="Vikram Reddy"/>
    <x v="3"/>
    <s v="Andhra Pradesh"/>
    <x v="2"/>
    <x v="6"/>
    <x v="8"/>
    <n v="10"/>
    <n v="296.52"/>
    <x v="1"/>
    <n v="2816.94"/>
    <x v="974"/>
    <n v="591.24"/>
  </r>
  <r>
    <s v="ORD-100976"/>
    <d v="2024-09-25T00:00:00"/>
    <s v="CUST-1524"/>
    <s v="Arjun Singh"/>
    <x v="3"/>
    <s v="Karnataka"/>
    <x v="0"/>
    <x v="8"/>
    <x v="17"/>
    <n v="5"/>
    <n v="70322.17"/>
    <x v="0"/>
    <n v="316449.76"/>
    <x v="975"/>
    <n v="84708.53"/>
  </r>
  <r>
    <s v="ORD-100977"/>
    <d v="2025-07-04T00:00:00"/>
    <s v="CUST-1538"/>
    <s v="Ishaan Sharma"/>
    <x v="2"/>
    <s v="Uttarakhand"/>
    <x v="2"/>
    <x v="4"/>
    <x v="5"/>
    <n v="8"/>
    <n v="592.48"/>
    <x v="1"/>
    <n v="4502.8500000000004"/>
    <x v="976"/>
    <n v="949.51"/>
  </r>
  <r>
    <s v="ORD-100978"/>
    <d v="2024-02-25T00:00:00"/>
    <s v="CUST-1733"/>
    <s v="Ishaan Reddy"/>
    <x v="3"/>
    <s v="Tamil Nadu"/>
    <x v="2"/>
    <x v="6"/>
    <x v="8"/>
    <n v="2"/>
    <n v="645.98"/>
    <x v="2"/>
    <n v="1098.17"/>
    <x v="977"/>
    <n v="126.17"/>
  </r>
  <r>
    <s v="ORD-100979"/>
    <d v="2025-06-21T00:00:00"/>
    <s v="CUST-1160"/>
    <s v="Sneha Reddy"/>
    <x v="0"/>
    <s v="Rajasthan"/>
    <x v="0"/>
    <x v="0"/>
    <x v="18"/>
    <n v="2"/>
    <n v="51155.19"/>
    <x v="2"/>
    <n v="86963.82"/>
    <x v="978"/>
    <n v="11718.11"/>
  </r>
  <r>
    <s v="ORD-100980"/>
    <d v="2025-12-29T00:00:00"/>
    <s v="CUST-1055"/>
    <s v="Nisha Patel"/>
    <x v="2"/>
    <s v="Uttarakhand"/>
    <x v="0"/>
    <x v="2"/>
    <x v="9"/>
    <n v="4"/>
    <n v="1564.66"/>
    <x v="0"/>
    <n v="5632.78"/>
    <x v="979"/>
    <n v="1324.79"/>
  </r>
  <r>
    <s v="ORD-100981"/>
    <d v="2025-02-21T00:00:00"/>
    <s v="CUST-1275"/>
    <s v="Nisha Rao"/>
    <x v="0"/>
    <s v="Maharashtra"/>
    <x v="2"/>
    <x v="4"/>
    <x v="12"/>
    <n v="2"/>
    <n v="622"/>
    <x v="1"/>
    <n v="1181.8"/>
    <x v="980"/>
    <n v="275.38"/>
  </r>
  <r>
    <s v="ORD-100982"/>
    <d v="2025-11-07T00:00:00"/>
    <s v="CUST-1194"/>
    <s v="Rahul Patel"/>
    <x v="2"/>
    <s v="Delhi"/>
    <x v="2"/>
    <x v="4"/>
    <x v="12"/>
    <n v="2"/>
    <n v="542.02"/>
    <x v="2"/>
    <n v="921.43"/>
    <x v="981"/>
    <n v="187.14"/>
  </r>
  <r>
    <s v="ORD-100983"/>
    <d v="2024-05-28T00:00:00"/>
    <s v="CUST-1799"/>
    <s v="Aarav Rao"/>
    <x v="3"/>
    <s v="Andhra Pradesh"/>
    <x v="1"/>
    <x v="1"/>
    <x v="25"/>
    <n v="6"/>
    <n v="16016.78"/>
    <x v="0"/>
    <n v="86490.61"/>
    <x v="982"/>
    <n v="16528.86"/>
  </r>
  <r>
    <s v="ORD-100984"/>
    <d v="2024-09-18T00:00:00"/>
    <s v="CUST-1310"/>
    <s v="Priya Sharma"/>
    <x v="3"/>
    <s v="Tamil Nadu"/>
    <x v="1"/>
    <x v="1"/>
    <x v="25"/>
    <n v="4"/>
    <n v="12437.39"/>
    <x v="0"/>
    <n v="44774.6"/>
    <x v="983"/>
    <n v="4904.4399999999996"/>
  </r>
  <r>
    <s v="ORD-100985"/>
    <d v="2024-07-18T00:00:00"/>
    <s v="CUST-1385"/>
    <s v="Priya Singh"/>
    <x v="2"/>
    <s v="Delhi"/>
    <x v="0"/>
    <x v="0"/>
    <x v="15"/>
    <n v="2"/>
    <n v="58175.59"/>
    <x v="2"/>
    <n v="98898.5"/>
    <x v="984"/>
    <n v="24102.68"/>
  </r>
  <r>
    <s v="ORD-100986"/>
    <d v="2024-05-12T00:00:00"/>
    <s v="CUST-1380"/>
    <s v="Sneha Rao"/>
    <x v="0"/>
    <s v="Madhya Pradesh"/>
    <x v="2"/>
    <x v="4"/>
    <x v="12"/>
    <n v="3"/>
    <n v="431.11"/>
    <x v="0"/>
    <n v="1164"/>
    <x v="985"/>
    <n v="210.78"/>
  </r>
  <r>
    <s v="ORD-100987"/>
    <d v="2024-03-29T00:00:00"/>
    <s v="CUST-1619"/>
    <s v="Aditya Verma"/>
    <x v="2"/>
    <s v="Uttarakhand"/>
    <x v="0"/>
    <x v="2"/>
    <x v="14"/>
    <n v="10"/>
    <n v="1326.86"/>
    <x v="0"/>
    <n v="11941.74"/>
    <x v="986"/>
    <n v="2107.66"/>
  </r>
  <r>
    <s v="ORD-100988"/>
    <d v="2025-06-08T00:00:00"/>
    <s v="CUST-1024"/>
    <s v="Ishaan Reddy"/>
    <x v="0"/>
    <s v="Maharashtra"/>
    <x v="2"/>
    <x v="5"/>
    <x v="6"/>
    <n v="2"/>
    <n v="109.16"/>
    <x v="1"/>
    <n v="207.4"/>
    <x v="987"/>
    <n v="29.86"/>
  </r>
  <r>
    <s v="ORD-100989"/>
    <d v="2025-01-29T00:00:00"/>
    <s v="CUST-1590"/>
    <s v="Arjun Reddy"/>
    <x v="3"/>
    <s v="Kerala"/>
    <x v="2"/>
    <x v="4"/>
    <x v="16"/>
    <n v="3"/>
    <n v="523.05999999999995"/>
    <x v="4"/>
    <n v="1255.3399999999999"/>
    <x v="988"/>
    <n v="217.75"/>
  </r>
  <r>
    <s v="ORD-100990"/>
    <d v="2024-01-10T00:00:00"/>
    <s v="CUST-1392"/>
    <s v="Meera Rao"/>
    <x v="1"/>
    <s v="Assam"/>
    <x v="0"/>
    <x v="2"/>
    <x v="14"/>
    <n v="2"/>
    <n v="1296.05"/>
    <x v="1"/>
    <n v="2462.5"/>
    <x v="989"/>
    <n v="263.88"/>
  </r>
  <r>
    <s v="ORD-100991"/>
    <d v="2025-06-12T00:00:00"/>
    <s v="CUST-1588"/>
    <s v="Nisha Singh"/>
    <x v="2"/>
    <s v="Punjab"/>
    <x v="2"/>
    <x v="4"/>
    <x v="16"/>
    <n v="3"/>
    <n v="767.51"/>
    <x v="2"/>
    <n v="1957.15"/>
    <x v="990"/>
    <n v="403.61"/>
  </r>
  <r>
    <s v="ORD-100992"/>
    <d v="2025-10-10T00:00:00"/>
    <s v="CUST-1758"/>
    <s v="Kavya Singh"/>
    <x v="2"/>
    <s v="Haryana"/>
    <x v="1"/>
    <x v="3"/>
    <x v="13"/>
    <n v="1"/>
    <n v="19685.96"/>
    <x v="0"/>
    <n v="17717.36"/>
    <x v="991"/>
    <n v="2205.58"/>
  </r>
  <r>
    <s v="ORD-100993"/>
    <d v="2024-06-15T00:00:00"/>
    <s v="CUST-1016"/>
    <s v="Aarav Singh"/>
    <x v="3"/>
    <s v="Andhra Pradesh"/>
    <x v="0"/>
    <x v="8"/>
    <x v="26"/>
    <n v="8"/>
    <n v="60464.51"/>
    <x v="2"/>
    <n v="411158.67"/>
    <x v="992"/>
    <n v="60398.43"/>
  </r>
  <r>
    <s v="ORD-100994"/>
    <d v="2025-07-01T00:00:00"/>
    <s v="CUST-1381"/>
    <s v="Rahul Kumar"/>
    <x v="2"/>
    <s v="Haryana"/>
    <x v="1"/>
    <x v="7"/>
    <x v="23"/>
    <n v="2"/>
    <n v="3147.76"/>
    <x v="2"/>
    <n v="5351.19"/>
    <x v="993"/>
    <n v="1140.3"/>
  </r>
  <r>
    <s v="ORD-100995"/>
    <d v="2025-06-07T00:00:00"/>
    <s v="CUST-1283"/>
    <s v="Aditya Verma"/>
    <x v="0"/>
    <s v="Madhya Pradesh"/>
    <x v="1"/>
    <x v="7"/>
    <x v="10"/>
    <n v="2"/>
    <n v="4256.47"/>
    <x v="0"/>
    <n v="7661.65"/>
    <x v="994"/>
    <n v="1047.1199999999999"/>
  </r>
  <r>
    <s v="ORD-100996"/>
    <d v="2025-11-08T00:00:00"/>
    <s v="CUST-1292"/>
    <s v="Ananya Sharma"/>
    <x v="3"/>
    <s v="Tamil Nadu"/>
    <x v="2"/>
    <x v="4"/>
    <x v="16"/>
    <n v="4"/>
    <n v="660.33"/>
    <x v="0"/>
    <n v="2377.19"/>
    <x v="995"/>
    <n v="381.8"/>
  </r>
  <r>
    <s v="ORD-100997"/>
    <d v="2025-06-23T00:00:00"/>
    <s v="CUST-1299"/>
    <s v="Meera Reddy"/>
    <x v="1"/>
    <s v="Assam"/>
    <x v="1"/>
    <x v="3"/>
    <x v="13"/>
    <n v="5"/>
    <n v="24018.75"/>
    <x v="0"/>
    <n v="108084.38"/>
    <x v="996"/>
    <n v="22686.27"/>
  </r>
  <r>
    <s v="ORD-100998"/>
    <d v="2025-06-02T00:00:00"/>
    <s v="CUST-1023"/>
    <s v="Ananya Rao"/>
    <x v="3"/>
    <s v="Kerala"/>
    <x v="0"/>
    <x v="0"/>
    <x v="18"/>
    <n v="2"/>
    <n v="30084.6"/>
    <x v="3"/>
    <n v="60169.2"/>
    <x v="997"/>
    <n v="6280.02"/>
  </r>
  <r>
    <s v="ORD-100999"/>
    <d v="2024-11-04T00:00:00"/>
    <s v="CUST-1596"/>
    <s v="Sneha Sharma"/>
    <x v="1"/>
    <s v="Odisha"/>
    <x v="2"/>
    <x v="5"/>
    <x v="6"/>
    <n v="2"/>
    <n v="198.65"/>
    <x v="0"/>
    <n v="357.57"/>
    <x v="998"/>
    <n v="63.86"/>
  </r>
  <r>
    <s v="ORD-101000"/>
    <d v="2025-06-12T00:00:00"/>
    <s v="CUST-1537"/>
    <s v="Rohan Singh"/>
    <x v="0"/>
    <s v="Gujarat"/>
    <x v="1"/>
    <x v="1"/>
    <x v="25"/>
    <n v="4"/>
    <n v="9477.66"/>
    <x v="0"/>
    <n v="34119.58"/>
    <x v="999"/>
    <n v="6473.67"/>
  </r>
  <r>
    <s v="ORD-101001"/>
    <d v="2024-02-22T00:00:00"/>
    <s v="CUST-1585"/>
    <s v="Rahul Sharma"/>
    <x v="3"/>
    <s v="Karnataka"/>
    <x v="2"/>
    <x v="4"/>
    <x v="16"/>
    <n v="3"/>
    <n v="535.74"/>
    <x v="0"/>
    <n v="1446.5"/>
    <x v="1000"/>
    <n v="324.8"/>
  </r>
  <r>
    <s v="ORD-101002"/>
    <d v="2024-04-07T00:00:00"/>
    <s v="CUST-1087"/>
    <s v="Sneha Rao"/>
    <x v="0"/>
    <s v="Maharashtra"/>
    <x v="1"/>
    <x v="3"/>
    <x v="4"/>
    <n v="3"/>
    <n v="11110.67"/>
    <x v="0"/>
    <n v="29998.81"/>
    <x v="1001"/>
    <n v="7803.51"/>
  </r>
  <r>
    <s v="ORD-101003"/>
    <d v="2025-01-02T00:00:00"/>
    <s v="CUST-1430"/>
    <s v="Ishaan Sharma"/>
    <x v="1"/>
    <s v="Jharkhand"/>
    <x v="1"/>
    <x v="7"/>
    <x v="20"/>
    <n v="3"/>
    <n v="11796.95"/>
    <x v="4"/>
    <n v="28312.68"/>
    <x v="1002"/>
    <n v="3637.35"/>
  </r>
  <r>
    <s v="ORD-101004"/>
    <d v="2025-08-19T00:00:00"/>
    <s v="CUST-1194"/>
    <s v="Ishaan Sharma"/>
    <x v="2"/>
    <s v="Uttar Pradesh"/>
    <x v="1"/>
    <x v="3"/>
    <x v="13"/>
    <n v="2"/>
    <n v="22407.09"/>
    <x v="1"/>
    <n v="42573.47"/>
    <x v="1003"/>
    <n v="6713.44"/>
  </r>
  <r>
    <s v="ORD-101005"/>
    <d v="2025-05-18T00:00:00"/>
    <s v="CUST-1026"/>
    <s v="Ishaan Reddy"/>
    <x v="1"/>
    <s v="Bihar"/>
    <x v="2"/>
    <x v="6"/>
    <x v="22"/>
    <n v="2"/>
    <n v="377.47"/>
    <x v="0"/>
    <n v="679.45"/>
    <x v="1004"/>
    <n v="68.430000000000007"/>
  </r>
  <r>
    <s v="ORD-101006"/>
    <d v="2025-10-26T00:00:00"/>
    <s v="CUST-1184"/>
    <s v="Ananya Reddy"/>
    <x v="2"/>
    <s v="Uttarakhand"/>
    <x v="0"/>
    <x v="2"/>
    <x v="14"/>
    <n v="2"/>
    <n v="1684.33"/>
    <x v="0"/>
    <n v="3031.79"/>
    <x v="1005"/>
    <n v="754.68"/>
  </r>
  <r>
    <s v="ORD-101007"/>
    <d v="2024-02-01T00:00:00"/>
    <s v="CUST-1670"/>
    <s v="Nisha Singh"/>
    <x v="2"/>
    <s v="Uttarakhand"/>
    <x v="2"/>
    <x v="4"/>
    <x v="16"/>
    <n v="4"/>
    <n v="653.41999999999996"/>
    <x v="4"/>
    <n v="2090.94"/>
    <x v="1006"/>
    <n v="437.79"/>
  </r>
  <r>
    <s v="ORD-101008"/>
    <d v="2025-11-09T00:00:00"/>
    <s v="CUST-1287"/>
    <s v="Meera Sharma"/>
    <x v="1"/>
    <s v="Assam"/>
    <x v="2"/>
    <x v="6"/>
    <x v="8"/>
    <n v="3"/>
    <n v="476.35"/>
    <x v="0"/>
    <n v="1286.1500000000001"/>
    <x v="1007"/>
    <n v="145.35"/>
  </r>
  <r>
    <s v="ORD-101009"/>
    <d v="2025-09-28T00:00:00"/>
    <s v="CUST-1483"/>
    <s v="Ishaan Patel"/>
    <x v="3"/>
    <s v="Telangana"/>
    <x v="2"/>
    <x v="5"/>
    <x v="6"/>
    <n v="3"/>
    <n v="114.36"/>
    <x v="0"/>
    <n v="308.77"/>
    <x v="1008"/>
    <n v="66.02"/>
  </r>
  <r>
    <s v="ORD-101010"/>
    <d v="2024-03-02T00:00:00"/>
    <s v="CUST-1657"/>
    <s v="Vikram Singh"/>
    <x v="0"/>
    <s v="Goa"/>
    <x v="2"/>
    <x v="6"/>
    <x v="8"/>
    <n v="2"/>
    <n v="631.15"/>
    <x v="4"/>
    <n v="1009.84"/>
    <x v="1009"/>
    <n v="114.03"/>
  </r>
  <r>
    <s v="ORD-101011"/>
    <d v="2024-08-16T00:00:00"/>
    <s v="CUST-1100"/>
    <s v="Rahul Rao"/>
    <x v="3"/>
    <s v="Tamil Nadu"/>
    <x v="0"/>
    <x v="2"/>
    <x v="9"/>
    <n v="2"/>
    <n v="2390.59"/>
    <x v="2"/>
    <n v="4064"/>
    <x v="1010"/>
    <n v="792.75"/>
  </r>
  <r>
    <s v="ORD-101012"/>
    <d v="2024-07-29T00:00:00"/>
    <s v="CUST-1791"/>
    <s v="Arjun Verma"/>
    <x v="1"/>
    <s v="Assam"/>
    <x v="2"/>
    <x v="4"/>
    <x v="12"/>
    <n v="6"/>
    <n v="748.09"/>
    <x v="1"/>
    <n v="4264.1099999999997"/>
    <x v="1011"/>
    <n v="841.7"/>
  </r>
  <r>
    <s v="ORD-101013"/>
    <d v="2025-01-26T00:00:00"/>
    <s v="CUST-1540"/>
    <s v="Rohan Sharma"/>
    <x v="1"/>
    <s v="Jharkhand"/>
    <x v="2"/>
    <x v="4"/>
    <x v="5"/>
    <n v="2"/>
    <n v="337.71"/>
    <x v="0"/>
    <n v="607.88"/>
    <x v="1012"/>
    <n v="60.9"/>
  </r>
  <r>
    <s v="ORD-101014"/>
    <d v="2025-08-28T00:00:00"/>
    <s v="CUST-1452"/>
    <s v="Aditya Verma"/>
    <x v="3"/>
    <s v="Telangana"/>
    <x v="2"/>
    <x v="6"/>
    <x v="22"/>
    <n v="4"/>
    <n v="480.45"/>
    <x v="1"/>
    <n v="1825.71"/>
    <x v="1013"/>
    <n v="289.31"/>
  </r>
  <r>
    <s v="ORD-101015"/>
    <d v="2025-10-15T00:00:00"/>
    <s v="CUST-1147"/>
    <s v="Priya Patel"/>
    <x v="2"/>
    <s v="Uttar Pradesh"/>
    <x v="0"/>
    <x v="0"/>
    <x v="0"/>
    <n v="4"/>
    <n v="32813.370000000003"/>
    <x v="2"/>
    <n v="111565.46"/>
    <x v="1014"/>
    <n v="30093.91"/>
  </r>
  <r>
    <s v="ORD-101016"/>
    <d v="2025-06-13T00:00:00"/>
    <s v="CUST-1301"/>
    <s v="Aarav Rao"/>
    <x v="1"/>
    <s v="Odisha"/>
    <x v="0"/>
    <x v="2"/>
    <x v="14"/>
    <n v="1"/>
    <n v="1004.17"/>
    <x v="2"/>
    <n v="853.54"/>
    <x v="1015"/>
    <n v="237.57"/>
  </r>
  <r>
    <s v="ORD-101017"/>
    <d v="2024-03-23T00:00:00"/>
    <s v="CUST-1669"/>
    <s v="Kavya Rao"/>
    <x v="3"/>
    <s v="Tamil Nadu"/>
    <x v="0"/>
    <x v="0"/>
    <x v="18"/>
    <n v="1"/>
    <n v="47524.55"/>
    <x v="3"/>
    <n v="47524.55"/>
    <x v="1016"/>
    <n v="5359.73"/>
  </r>
  <r>
    <s v="ORD-101018"/>
    <d v="2025-09-29T00:00:00"/>
    <s v="CUST-1169"/>
    <s v="Vikram Rao"/>
    <x v="0"/>
    <s v="Goa"/>
    <x v="1"/>
    <x v="7"/>
    <x v="23"/>
    <n v="1"/>
    <n v="5915.46"/>
    <x v="3"/>
    <n v="5915.46"/>
    <x v="1017"/>
    <n v="807.86"/>
  </r>
  <r>
    <s v="ORD-101019"/>
    <d v="2024-01-28T00:00:00"/>
    <s v="CUST-1519"/>
    <s v="Nisha Rao"/>
    <x v="1"/>
    <s v="Jharkhand"/>
    <x v="0"/>
    <x v="8"/>
    <x v="26"/>
    <n v="3"/>
    <n v="75059.06"/>
    <x v="3"/>
    <n v="225177.18"/>
    <x v="1018"/>
    <n v="46845.99"/>
  </r>
  <r>
    <s v="ORD-101020"/>
    <d v="2024-04-16T00:00:00"/>
    <s v="CUST-1560"/>
    <s v="Sneha Verma"/>
    <x v="3"/>
    <s v="Telangana"/>
    <x v="0"/>
    <x v="0"/>
    <x v="15"/>
    <n v="4"/>
    <n v="63204.44"/>
    <x v="1"/>
    <n v="240176.87"/>
    <x v="1019"/>
    <n v="47612.65"/>
  </r>
  <r>
    <s v="ORD-101021"/>
    <d v="2024-09-28T00:00:00"/>
    <s v="CUST-1066"/>
    <s v="Diya Patel"/>
    <x v="2"/>
    <s v="Haryana"/>
    <x v="0"/>
    <x v="2"/>
    <x v="14"/>
    <n v="2"/>
    <n v="607.1"/>
    <x v="0"/>
    <n v="1092.78"/>
    <x v="1020"/>
    <n v="160.54"/>
  </r>
  <r>
    <s v="ORD-101022"/>
    <d v="2025-06-13T00:00:00"/>
    <s v="CUST-1719"/>
    <s v="Rohan Singh"/>
    <x v="3"/>
    <s v="Karnataka"/>
    <x v="0"/>
    <x v="0"/>
    <x v="0"/>
    <n v="1"/>
    <n v="27401.63"/>
    <x v="4"/>
    <n v="21921.3"/>
    <x v="1021"/>
    <n v="5211.6499999999996"/>
  </r>
  <r>
    <s v="ORD-101023"/>
    <d v="2024-07-28T00:00:00"/>
    <s v="CUST-1611"/>
    <s v="Aditya Verma"/>
    <x v="1"/>
    <s v="West Bengal"/>
    <x v="1"/>
    <x v="7"/>
    <x v="23"/>
    <n v="5"/>
    <n v="4236.26"/>
    <x v="1"/>
    <n v="20122.240000000002"/>
    <x v="1022"/>
    <n v="2989.79"/>
  </r>
  <r>
    <s v="ORD-101024"/>
    <d v="2024-10-21T00:00:00"/>
    <s v="CUST-1396"/>
    <s v="Priya Rao"/>
    <x v="1"/>
    <s v="Jharkhand"/>
    <x v="1"/>
    <x v="3"/>
    <x v="13"/>
    <n v="5"/>
    <n v="15647.51"/>
    <x v="2"/>
    <n v="66501.919999999998"/>
    <x v="1023"/>
    <n v="17343.98"/>
  </r>
  <r>
    <s v="ORD-101025"/>
    <d v="2024-07-17T00:00:00"/>
    <s v="CUST-1036"/>
    <s v="Rahul Reddy"/>
    <x v="1"/>
    <s v="West Bengal"/>
    <x v="2"/>
    <x v="6"/>
    <x v="22"/>
    <n v="3"/>
    <n v="362.98"/>
    <x v="0"/>
    <n v="980.05"/>
    <x v="1024"/>
    <n v="123.56"/>
  </r>
  <r>
    <s v="ORD-101026"/>
    <d v="2025-02-14T00:00:00"/>
    <s v="CUST-1787"/>
    <s v="Rohan Patel"/>
    <x v="0"/>
    <s v="Madhya Pradesh"/>
    <x v="1"/>
    <x v="7"/>
    <x v="23"/>
    <n v="4"/>
    <n v="4604.33"/>
    <x v="2"/>
    <n v="15654.72"/>
    <x v="1025"/>
    <n v="3776.84"/>
  </r>
  <r>
    <s v="ORD-101027"/>
    <d v="2025-12-08T00:00:00"/>
    <s v="CUST-1452"/>
    <s v="Diya Sharma"/>
    <x v="1"/>
    <s v="West Bengal"/>
    <x v="2"/>
    <x v="6"/>
    <x v="8"/>
    <n v="5"/>
    <n v="242.83"/>
    <x v="1"/>
    <n v="1153.44"/>
    <x v="1026"/>
    <n v="160.66"/>
  </r>
  <r>
    <s v="ORD-101028"/>
    <d v="2025-05-19T00:00:00"/>
    <s v="CUST-1080"/>
    <s v="Ishaan Singh"/>
    <x v="1"/>
    <s v="Odisha"/>
    <x v="2"/>
    <x v="5"/>
    <x v="7"/>
    <n v="4"/>
    <n v="273.89"/>
    <x v="3"/>
    <n v="1095.56"/>
    <x v="1027"/>
    <n v="226.56"/>
  </r>
  <r>
    <s v="ORD-101029"/>
    <d v="2025-06-01T00:00:00"/>
    <s v="CUST-1502"/>
    <s v="Sneha Sharma"/>
    <x v="0"/>
    <s v="Madhya Pradesh"/>
    <x v="2"/>
    <x v="5"/>
    <x v="19"/>
    <n v="6"/>
    <n v="160.91999999999999"/>
    <x v="3"/>
    <n v="965.52"/>
    <x v="1028"/>
    <n v="144.37"/>
  </r>
  <r>
    <s v="ORD-101030"/>
    <d v="2025-11-05T00:00:00"/>
    <s v="CUST-1432"/>
    <s v="Arjun Kumar"/>
    <x v="1"/>
    <s v="Jharkhand"/>
    <x v="1"/>
    <x v="3"/>
    <x v="13"/>
    <n v="3"/>
    <n v="22844.880000000001"/>
    <x v="1"/>
    <n v="65107.91"/>
    <x v="1029"/>
    <n v="18128.21"/>
  </r>
  <r>
    <s v="ORD-101031"/>
    <d v="2025-01-25T00:00:00"/>
    <s v="CUST-1083"/>
    <s v="Vikram Sharma"/>
    <x v="3"/>
    <s v="Kerala"/>
    <x v="2"/>
    <x v="5"/>
    <x v="7"/>
    <n v="1"/>
    <n v="183.86"/>
    <x v="0"/>
    <n v="165.47"/>
    <x v="1030"/>
    <n v="30.35"/>
  </r>
  <r>
    <s v="ORD-101032"/>
    <d v="2025-05-26T00:00:00"/>
    <s v="CUST-1173"/>
    <s v="Priya Patel"/>
    <x v="2"/>
    <s v="Uttarakhand"/>
    <x v="0"/>
    <x v="2"/>
    <x v="9"/>
    <n v="1"/>
    <n v="2514.4299999999998"/>
    <x v="5"/>
    <n v="1885.82"/>
    <x v="1031"/>
    <n v="450.92"/>
  </r>
  <r>
    <s v="ORD-101033"/>
    <d v="2024-05-27T00:00:00"/>
    <s v="CUST-1778"/>
    <s v="Arjun Patel"/>
    <x v="3"/>
    <s v="Karnataka"/>
    <x v="1"/>
    <x v="3"/>
    <x v="4"/>
    <n v="4"/>
    <n v="8994.44"/>
    <x v="3"/>
    <n v="35977.760000000002"/>
    <x v="1032"/>
    <n v="3875.21"/>
  </r>
  <r>
    <s v="ORD-101034"/>
    <d v="2025-08-26T00:00:00"/>
    <s v="CUST-1242"/>
    <s v="Arjun Verma"/>
    <x v="3"/>
    <s v="Karnataka"/>
    <x v="2"/>
    <x v="5"/>
    <x v="6"/>
    <n v="1"/>
    <n v="139.02000000000001"/>
    <x v="4"/>
    <n v="111.22"/>
    <x v="1033"/>
    <n v="18.38"/>
  </r>
  <r>
    <s v="ORD-101035"/>
    <d v="2024-10-27T00:00:00"/>
    <s v="CUST-1684"/>
    <s v="Diya Kumar"/>
    <x v="3"/>
    <s v="Andhra Pradesh"/>
    <x v="0"/>
    <x v="2"/>
    <x v="2"/>
    <n v="4"/>
    <n v="5449.8"/>
    <x v="2"/>
    <n v="18529.32"/>
    <x v="1034"/>
    <n v="1920.18"/>
  </r>
  <r>
    <s v="ORD-101036"/>
    <d v="2024-05-07T00:00:00"/>
    <s v="CUST-1413"/>
    <s v="Rohan Singh"/>
    <x v="2"/>
    <s v="Uttar Pradesh"/>
    <x v="1"/>
    <x v="7"/>
    <x v="10"/>
    <n v="2"/>
    <n v="9339.76"/>
    <x v="2"/>
    <n v="15877.59"/>
    <x v="1035"/>
    <n v="2522.8200000000002"/>
  </r>
  <r>
    <s v="ORD-101037"/>
    <d v="2024-05-20T00:00:00"/>
    <s v="CUST-1785"/>
    <s v="Arjun Patel"/>
    <x v="0"/>
    <s v="Goa"/>
    <x v="0"/>
    <x v="0"/>
    <x v="18"/>
    <n v="2"/>
    <n v="53706.09"/>
    <x v="1"/>
    <n v="102041.57"/>
    <x v="1036"/>
    <n v="22764.71"/>
  </r>
  <r>
    <s v="ORD-101038"/>
    <d v="2024-12-31T00:00:00"/>
    <s v="CUST-1258"/>
    <s v="Diya Rao"/>
    <x v="2"/>
    <s v="Haryana"/>
    <x v="2"/>
    <x v="4"/>
    <x v="16"/>
    <n v="1"/>
    <n v="334.71"/>
    <x v="3"/>
    <n v="334.71"/>
    <x v="1037"/>
    <n v="92.43"/>
  </r>
  <r>
    <s v="ORD-101039"/>
    <d v="2024-08-22T00:00:00"/>
    <s v="CUST-1691"/>
    <s v="Priya Rao"/>
    <x v="3"/>
    <s v="Andhra Pradesh"/>
    <x v="1"/>
    <x v="3"/>
    <x v="4"/>
    <n v="1"/>
    <n v="9342.35"/>
    <x v="0"/>
    <n v="8408.1200000000008"/>
    <x v="1038"/>
    <n v="2009.47"/>
  </r>
  <r>
    <s v="ORD-101040"/>
    <d v="2025-03-15T00:00:00"/>
    <s v="CUST-1063"/>
    <s v="Rohan Verma"/>
    <x v="0"/>
    <s v="Maharashtra"/>
    <x v="0"/>
    <x v="8"/>
    <x v="11"/>
    <n v="1"/>
    <n v="53289.53"/>
    <x v="3"/>
    <n v="53289.53"/>
    <x v="1039"/>
    <n v="8396.2900000000009"/>
  </r>
  <r>
    <s v="ORD-101041"/>
    <d v="2025-04-21T00:00:00"/>
    <s v="CUST-1087"/>
    <s v="Ananya Singh"/>
    <x v="0"/>
    <s v="Maharashtra"/>
    <x v="0"/>
    <x v="2"/>
    <x v="2"/>
    <n v="1"/>
    <n v="2987.85"/>
    <x v="3"/>
    <n v="2987.85"/>
    <x v="1040"/>
    <n v="808.47"/>
  </r>
  <r>
    <s v="ORD-101042"/>
    <d v="2025-01-26T00:00:00"/>
    <s v="CUST-1169"/>
    <s v="Vikram Patel"/>
    <x v="2"/>
    <s v="Haryana"/>
    <x v="1"/>
    <x v="7"/>
    <x v="10"/>
    <n v="3"/>
    <n v="8037.79"/>
    <x v="1"/>
    <n v="22907.7"/>
    <x v="1041"/>
    <n v="2905.52"/>
  </r>
  <r>
    <s v="ORD-101043"/>
    <d v="2024-10-01T00:00:00"/>
    <s v="CUST-1617"/>
    <s v="Ananya Kumar"/>
    <x v="0"/>
    <s v="Rajasthan"/>
    <x v="0"/>
    <x v="2"/>
    <x v="2"/>
    <n v="1"/>
    <n v="5098.87"/>
    <x v="2"/>
    <n v="4334.04"/>
    <x v="1042"/>
    <n v="734.27"/>
  </r>
  <r>
    <s v="ORD-101044"/>
    <d v="2024-11-05T00:00:00"/>
    <s v="CUST-1706"/>
    <s v="Kavya Singh"/>
    <x v="2"/>
    <s v="Punjab"/>
    <x v="2"/>
    <x v="6"/>
    <x v="8"/>
    <n v="3"/>
    <n v="503.2"/>
    <x v="3"/>
    <n v="1509.6"/>
    <x v="1043"/>
    <n v="226.54"/>
  </r>
  <r>
    <s v="ORD-101045"/>
    <d v="2025-04-03T00:00:00"/>
    <s v="CUST-1580"/>
    <s v="Rahul Rao"/>
    <x v="1"/>
    <s v="West Bengal"/>
    <x v="0"/>
    <x v="8"/>
    <x v="11"/>
    <n v="2"/>
    <n v="61986.68"/>
    <x v="1"/>
    <n v="117774.69"/>
    <x v="1044"/>
    <n v="30661.79"/>
  </r>
  <r>
    <s v="ORD-101046"/>
    <d v="2024-09-09T00:00:00"/>
    <s v="CUST-1410"/>
    <s v="Arjun Sharma"/>
    <x v="2"/>
    <s v="Delhi"/>
    <x v="0"/>
    <x v="2"/>
    <x v="14"/>
    <n v="3"/>
    <n v="1495.55"/>
    <x v="0"/>
    <n v="4037.98"/>
    <x v="1045"/>
    <n v="944.62"/>
  </r>
  <r>
    <s v="ORD-101047"/>
    <d v="2025-02-05T00:00:00"/>
    <s v="CUST-1175"/>
    <s v="Priya Kumar"/>
    <x v="3"/>
    <s v="Kerala"/>
    <x v="0"/>
    <x v="0"/>
    <x v="15"/>
    <n v="3"/>
    <n v="67386.45"/>
    <x v="0"/>
    <n v="181943.41"/>
    <x v="1046"/>
    <n v="36968.49"/>
  </r>
  <r>
    <s v="ORD-101048"/>
    <d v="2025-07-25T00:00:00"/>
    <s v="CUST-1701"/>
    <s v="Vikram Singh"/>
    <x v="3"/>
    <s v="Tamil Nadu"/>
    <x v="1"/>
    <x v="7"/>
    <x v="23"/>
    <n v="2"/>
    <n v="7749.71"/>
    <x v="0"/>
    <n v="13949.48"/>
    <x v="1047"/>
    <n v="2829.48"/>
  </r>
  <r>
    <s v="ORD-101049"/>
    <d v="2025-02-15T00:00:00"/>
    <s v="CUST-1346"/>
    <s v="Rahul Singh"/>
    <x v="1"/>
    <s v="Jharkhand"/>
    <x v="1"/>
    <x v="1"/>
    <x v="25"/>
    <n v="2"/>
    <n v="10376.959999999999"/>
    <x v="0"/>
    <n v="18678.53"/>
    <x v="1048"/>
    <n v="4555.1499999999996"/>
  </r>
  <r>
    <s v="ORD-101050"/>
    <d v="2024-04-26T00:00:00"/>
    <s v="CUST-1199"/>
    <s v="Rahul Singh"/>
    <x v="3"/>
    <s v="Andhra Pradesh"/>
    <x v="0"/>
    <x v="2"/>
    <x v="2"/>
    <n v="3"/>
    <n v="2718.42"/>
    <x v="1"/>
    <n v="7747.5"/>
    <x v="1049"/>
    <n v="1610.92"/>
  </r>
  <r>
    <s v="ORD-101051"/>
    <d v="2024-01-10T00:00:00"/>
    <s v="CUST-1559"/>
    <s v="Rahul Kumar"/>
    <x v="1"/>
    <s v="West Bengal"/>
    <x v="1"/>
    <x v="3"/>
    <x v="21"/>
    <n v="1"/>
    <n v="6834.4"/>
    <x v="3"/>
    <n v="6834.4"/>
    <x v="1050"/>
    <n v="1039.8499999999999"/>
  </r>
  <r>
    <s v="ORD-101052"/>
    <d v="2024-02-04T00:00:00"/>
    <s v="CUST-1175"/>
    <s v="Sneha Sharma"/>
    <x v="0"/>
    <s v="Madhya Pradesh"/>
    <x v="1"/>
    <x v="1"/>
    <x v="3"/>
    <n v="4"/>
    <n v="7723.75"/>
    <x v="1"/>
    <n v="29350.25"/>
    <x v="1051"/>
    <n v="6272.27"/>
  </r>
  <r>
    <s v="ORD-101053"/>
    <d v="2024-04-23T00:00:00"/>
    <s v="CUST-1794"/>
    <s v="Rohan Singh"/>
    <x v="1"/>
    <s v="Bihar"/>
    <x v="2"/>
    <x v="6"/>
    <x v="8"/>
    <n v="1"/>
    <n v="673.62"/>
    <x v="4"/>
    <n v="538.9"/>
    <x v="1052"/>
    <n v="59.08"/>
  </r>
  <r>
    <s v="ORD-101054"/>
    <d v="2024-10-09T00:00:00"/>
    <s v="CUST-1651"/>
    <s v="Ishaan Patel"/>
    <x v="2"/>
    <s v="Haryana"/>
    <x v="2"/>
    <x v="6"/>
    <x v="24"/>
    <n v="6"/>
    <n v="209.05"/>
    <x v="2"/>
    <n v="1066.1600000000001"/>
    <x v="1053"/>
    <n v="231.75"/>
  </r>
  <r>
    <s v="ORD-101055"/>
    <d v="2024-02-08T00:00:00"/>
    <s v="CUST-1024"/>
    <s v="Priya Patel"/>
    <x v="1"/>
    <s v="Odisha"/>
    <x v="2"/>
    <x v="4"/>
    <x v="12"/>
    <n v="1"/>
    <n v="740.37"/>
    <x v="0"/>
    <n v="666.33"/>
    <x v="1054"/>
    <n v="74.099999999999994"/>
  </r>
  <r>
    <s v="ORD-101056"/>
    <d v="2024-05-22T00:00:00"/>
    <s v="CUST-1676"/>
    <s v="Ishaan Verma"/>
    <x v="0"/>
    <s v="Maharashtra"/>
    <x v="1"/>
    <x v="1"/>
    <x v="1"/>
    <n v="8"/>
    <n v="9870.7999999999993"/>
    <x v="4"/>
    <n v="63173.120000000003"/>
    <x v="1055"/>
    <n v="12636.53"/>
  </r>
  <r>
    <s v="ORD-101057"/>
    <d v="2024-03-13T00:00:00"/>
    <s v="CUST-1394"/>
    <s v="Ishaan Reddy"/>
    <x v="2"/>
    <s v="Punjab"/>
    <x v="1"/>
    <x v="3"/>
    <x v="21"/>
    <n v="2"/>
    <n v="4423.95"/>
    <x v="0"/>
    <n v="7963.11"/>
    <x v="1056"/>
    <n v="1241.0999999999999"/>
  </r>
  <r>
    <s v="ORD-101058"/>
    <d v="2024-03-27T00:00:00"/>
    <s v="CUST-1359"/>
    <s v="Rahul Rao"/>
    <x v="0"/>
    <s v="Gujarat"/>
    <x v="2"/>
    <x v="4"/>
    <x v="5"/>
    <n v="1"/>
    <n v="272.08999999999997"/>
    <x v="1"/>
    <n v="258.49"/>
    <x v="1057"/>
    <n v="34.130000000000003"/>
  </r>
  <r>
    <s v="ORD-101059"/>
    <d v="2025-04-06T00:00:00"/>
    <s v="CUST-1496"/>
    <s v="Ananya Reddy"/>
    <x v="0"/>
    <s v="Madhya Pradesh"/>
    <x v="2"/>
    <x v="6"/>
    <x v="24"/>
    <n v="5"/>
    <n v="599.65"/>
    <x v="0"/>
    <n v="2698.42"/>
    <x v="1058"/>
    <n v="680.34"/>
  </r>
  <r>
    <s v="ORD-101060"/>
    <d v="2025-01-26T00:00:00"/>
    <s v="CUST-1547"/>
    <s v="Ishaan Patel"/>
    <x v="2"/>
    <s v="Haryana"/>
    <x v="2"/>
    <x v="4"/>
    <x v="16"/>
    <n v="3"/>
    <n v="437.12"/>
    <x v="2"/>
    <n v="1114.6600000000001"/>
    <x v="1059"/>
    <n v="127.09"/>
  </r>
  <r>
    <s v="ORD-101061"/>
    <d v="2024-08-06T00:00:00"/>
    <s v="CUST-1594"/>
    <s v="Nisha Reddy"/>
    <x v="1"/>
    <s v="Jharkhand"/>
    <x v="1"/>
    <x v="3"/>
    <x v="13"/>
    <n v="1"/>
    <n v="27932.73"/>
    <x v="5"/>
    <n v="20949.55"/>
    <x v="1060"/>
    <n v="3484.65"/>
  </r>
  <r>
    <s v="ORD-101062"/>
    <d v="2024-02-02T00:00:00"/>
    <s v="CUST-1213"/>
    <s v="Meera Patel"/>
    <x v="1"/>
    <s v="Bihar"/>
    <x v="1"/>
    <x v="7"/>
    <x v="20"/>
    <n v="8"/>
    <n v="9294.92"/>
    <x v="0"/>
    <n v="66923.42"/>
    <x v="1061"/>
    <n v="16123.37"/>
  </r>
  <r>
    <s v="ORD-101063"/>
    <d v="2024-08-01T00:00:00"/>
    <s v="CUST-1751"/>
    <s v="Aditya Sharma"/>
    <x v="2"/>
    <s v="Haryana"/>
    <x v="0"/>
    <x v="8"/>
    <x v="26"/>
    <n v="2"/>
    <n v="69908.59"/>
    <x v="1"/>
    <n v="132826.32"/>
    <x v="1062"/>
    <n v="27810.69"/>
  </r>
  <r>
    <s v="ORD-101064"/>
    <d v="2025-08-06T00:00:00"/>
    <s v="CUST-1671"/>
    <s v="Priya Patel"/>
    <x v="0"/>
    <s v="Madhya Pradesh"/>
    <x v="1"/>
    <x v="3"/>
    <x v="13"/>
    <n v="3"/>
    <n v="15858.4"/>
    <x v="0"/>
    <n v="42817.68"/>
    <x v="1063"/>
    <n v="4561.51"/>
  </r>
  <r>
    <s v="ORD-101065"/>
    <d v="2024-05-09T00:00:00"/>
    <s v="CUST-1032"/>
    <s v="Sneha Patel"/>
    <x v="0"/>
    <s v="Rajasthan"/>
    <x v="1"/>
    <x v="7"/>
    <x v="20"/>
    <n v="3"/>
    <n v="11520.78"/>
    <x v="4"/>
    <n v="27649.87"/>
    <x v="1064"/>
    <n v="7604.24"/>
  </r>
  <r>
    <s v="ORD-101066"/>
    <d v="2025-03-30T00:00:00"/>
    <s v="CUST-1401"/>
    <s v="Meera Verma"/>
    <x v="2"/>
    <s v="Delhi"/>
    <x v="0"/>
    <x v="2"/>
    <x v="9"/>
    <n v="1"/>
    <n v="2328.7600000000002"/>
    <x v="2"/>
    <n v="1979.45"/>
    <x v="1065"/>
    <n v="460.17"/>
  </r>
  <r>
    <s v="ORD-101067"/>
    <d v="2024-05-02T00:00:00"/>
    <s v="CUST-1027"/>
    <s v="Nisha Patel"/>
    <x v="3"/>
    <s v="Karnataka"/>
    <x v="0"/>
    <x v="0"/>
    <x v="15"/>
    <n v="5"/>
    <n v="51156.42"/>
    <x v="0"/>
    <n v="230203.89"/>
    <x v="1066"/>
    <n v="27390.54"/>
  </r>
  <r>
    <s v="ORD-101068"/>
    <d v="2025-10-26T00:00:00"/>
    <s v="CUST-1783"/>
    <s v="Arjun Kumar"/>
    <x v="3"/>
    <s v="Telangana"/>
    <x v="2"/>
    <x v="6"/>
    <x v="8"/>
    <n v="3"/>
    <n v="395.68"/>
    <x v="3"/>
    <n v="1187.04"/>
    <x v="1067"/>
    <n v="304.10000000000002"/>
  </r>
  <r>
    <s v="ORD-101069"/>
    <d v="2025-06-02T00:00:00"/>
    <s v="CUST-1362"/>
    <s v="Meera Verma"/>
    <x v="0"/>
    <s v="Rajasthan"/>
    <x v="2"/>
    <x v="6"/>
    <x v="8"/>
    <n v="2"/>
    <n v="296.07"/>
    <x v="3"/>
    <n v="592.14"/>
    <x v="1068"/>
    <n v="84.87"/>
  </r>
  <r>
    <s v="ORD-101070"/>
    <d v="2025-03-19T00:00:00"/>
    <s v="CUST-1648"/>
    <s v="Ishaan Patel"/>
    <x v="3"/>
    <s v="Andhra Pradesh"/>
    <x v="2"/>
    <x v="5"/>
    <x v="19"/>
    <n v="2"/>
    <n v="364.12"/>
    <x v="2"/>
    <n v="619"/>
    <x v="1069"/>
    <n v="170.68"/>
  </r>
  <r>
    <s v="ORD-101071"/>
    <d v="2025-04-09T00:00:00"/>
    <s v="CUST-1022"/>
    <s v="Kavya Patel"/>
    <x v="3"/>
    <s v="Karnataka"/>
    <x v="0"/>
    <x v="8"/>
    <x v="26"/>
    <n v="6"/>
    <n v="61990.92"/>
    <x v="1"/>
    <n v="353348.24"/>
    <x v="1070"/>
    <n v="76870.929999999993"/>
  </r>
  <r>
    <s v="ORD-101072"/>
    <d v="2025-12-03T00:00:00"/>
    <s v="CUST-1286"/>
    <s v="Arjun Reddy"/>
    <x v="3"/>
    <s v="Kerala"/>
    <x v="0"/>
    <x v="2"/>
    <x v="9"/>
    <n v="4"/>
    <n v="3475.82"/>
    <x v="1"/>
    <n v="13208.12"/>
    <x v="1071"/>
    <n v="3287.46"/>
  </r>
  <r>
    <s v="ORD-101073"/>
    <d v="2024-07-22T00:00:00"/>
    <s v="CUST-1345"/>
    <s v="Priya Reddy"/>
    <x v="3"/>
    <s v="Telangana"/>
    <x v="2"/>
    <x v="5"/>
    <x v="6"/>
    <n v="5"/>
    <n v="250.18"/>
    <x v="0"/>
    <n v="1125.81"/>
    <x v="1072"/>
    <n v="300.52"/>
  </r>
  <r>
    <s v="ORD-101074"/>
    <d v="2025-08-06T00:00:00"/>
    <s v="CUST-1755"/>
    <s v="Kavya Rao"/>
    <x v="3"/>
    <s v="Tamil Nadu"/>
    <x v="1"/>
    <x v="1"/>
    <x v="1"/>
    <n v="4"/>
    <n v="11564.16"/>
    <x v="0"/>
    <n v="41630.980000000003"/>
    <x v="1073"/>
    <n v="5981.57"/>
  </r>
  <r>
    <s v="ORD-101075"/>
    <d v="2025-04-17T00:00:00"/>
    <s v="CUST-1372"/>
    <s v="Priya Sharma"/>
    <x v="1"/>
    <s v="Assam"/>
    <x v="0"/>
    <x v="2"/>
    <x v="2"/>
    <n v="2"/>
    <n v="5652.65"/>
    <x v="1"/>
    <n v="10740.03"/>
    <x v="1074"/>
    <n v="2424.31"/>
  </r>
  <r>
    <s v="ORD-101076"/>
    <d v="2025-05-26T00:00:00"/>
    <s v="CUST-1658"/>
    <s v="Sneha Singh"/>
    <x v="0"/>
    <s v="Maharashtra"/>
    <x v="0"/>
    <x v="0"/>
    <x v="15"/>
    <n v="8"/>
    <n v="42108.63"/>
    <x v="0"/>
    <n v="303182.14"/>
    <x v="1075"/>
    <n v="58031.37"/>
  </r>
  <r>
    <s v="ORD-101077"/>
    <d v="2024-12-31T00:00:00"/>
    <s v="CUST-1691"/>
    <s v="Sneha Rao"/>
    <x v="0"/>
    <s v="Maharashtra"/>
    <x v="0"/>
    <x v="2"/>
    <x v="9"/>
    <n v="3"/>
    <n v="3300.61"/>
    <x v="2"/>
    <n v="8416.56"/>
    <x v="1076"/>
    <n v="1730.89"/>
  </r>
  <r>
    <s v="ORD-101078"/>
    <d v="2025-08-08T00:00:00"/>
    <s v="CUST-1484"/>
    <s v="Ishaan Patel"/>
    <x v="2"/>
    <s v="Haryana"/>
    <x v="2"/>
    <x v="4"/>
    <x v="16"/>
    <n v="5"/>
    <n v="542.84"/>
    <x v="0"/>
    <n v="2442.7800000000002"/>
    <x v="1077"/>
    <n v="682.81"/>
  </r>
  <r>
    <s v="ORD-101079"/>
    <d v="2025-01-12T00:00:00"/>
    <s v="CUST-1177"/>
    <s v="Ananya Patel"/>
    <x v="3"/>
    <s v="Andhra Pradesh"/>
    <x v="2"/>
    <x v="6"/>
    <x v="8"/>
    <n v="3"/>
    <n v="527.12"/>
    <x v="0"/>
    <n v="1423.22"/>
    <x v="1078"/>
    <n v="213.6"/>
  </r>
  <r>
    <s v="ORD-101080"/>
    <d v="2024-09-26T00:00:00"/>
    <s v="CUST-1116"/>
    <s v="Ishaan Kumar"/>
    <x v="1"/>
    <s v="Assam"/>
    <x v="0"/>
    <x v="8"/>
    <x v="11"/>
    <n v="5"/>
    <n v="49382.9"/>
    <x v="2"/>
    <n v="209877.32"/>
    <x v="1079"/>
    <n v="30663.83"/>
  </r>
  <r>
    <s v="ORD-101081"/>
    <d v="2025-07-02T00:00:00"/>
    <s v="CUST-1507"/>
    <s v="Priya Verma"/>
    <x v="2"/>
    <s v="Haryana"/>
    <x v="2"/>
    <x v="6"/>
    <x v="22"/>
    <n v="3"/>
    <n v="688.35"/>
    <x v="4"/>
    <n v="1652.04"/>
    <x v="1080"/>
    <n v="262.13"/>
  </r>
  <r>
    <s v="ORD-101082"/>
    <d v="2024-11-23T00:00:00"/>
    <s v="CUST-1286"/>
    <s v="Arjun Rao"/>
    <x v="3"/>
    <s v="Tamil Nadu"/>
    <x v="1"/>
    <x v="1"/>
    <x v="3"/>
    <n v="1"/>
    <n v="5353.71"/>
    <x v="0"/>
    <n v="4818.34"/>
    <x v="1081"/>
    <n v="1338.93"/>
  </r>
  <r>
    <s v="ORD-101083"/>
    <d v="2024-05-25T00:00:00"/>
    <s v="CUST-1751"/>
    <s v="Rahul Kumar"/>
    <x v="0"/>
    <s v="Gujarat"/>
    <x v="1"/>
    <x v="3"/>
    <x v="21"/>
    <n v="1"/>
    <n v="6212.5"/>
    <x v="0"/>
    <n v="5591.25"/>
    <x v="1082"/>
    <n v="1397.67"/>
  </r>
  <r>
    <s v="ORD-101084"/>
    <d v="2025-02-18T00:00:00"/>
    <s v="CUST-1257"/>
    <s v="Vikram Singh"/>
    <x v="1"/>
    <s v="Assam"/>
    <x v="0"/>
    <x v="8"/>
    <x v="17"/>
    <n v="1"/>
    <n v="80778.31"/>
    <x v="2"/>
    <n v="68661.56"/>
    <x v="1083"/>
    <n v="15508.55"/>
  </r>
  <r>
    <s v="ORD-101085"/>
    <d v="2024-12-30T00:00:00"/>
    <s v="CUST-1653"/>
    <s v="Vikram Kumar"/>
    <x v="1"/>
    <s v="Bihar"/>
    <x v="2"/>
    <x v="4"/>
    <x v="16"/>
    <n v="3"/>
    <n v="549.67999999999995"/>
    <x v="0"/>
    <n v="1484.14"/>
    <x v="1084"/>
    <n v="273.24"/>
  </r>
  <r>
    <s v="ORD-101086"/>
    <d v="2025-10-20T00:00:00"/>
    <s v="CUST-1447"/>
    <s v="Ananya Rao"/>
    <x v="0"/>
    <s v="Gujarat"/>
    <x v="0"/>
    <x v="2"/>
    <x v="9"/>
    <n v="2"/>
    <n v="1726.84"/>
    <x v="0"/>
    <n v="3108.31"/>
    <x v="1085"/>
    <n v="806.89"/>
  </r>
  <r>
    <s v="ORD-101087"/>
    <d v="2024-05-16T00:00:00"/>
    <s v="CUST-1030"/>
    <s v="Ananya Reddy"/>
    <x v="2"/>
    <s v="Uttarakhand"/>
    <x v="1"/>
    <x v="1"/>
    <x v="25"/>
    <n v="2"/>
    <n v="9016.4699999999993"/>
    <x v="2"/>
    <n v="15328"/>
    <x v="1086"/>
    <n v="2603.7800000000002"/>
  </r>
  <r>
    <s v="ORD-101088"/>
    <d v="2024-12-10T00:00:00"/>
    <s v="CUST-1751"/>
    <s v="Aarav Singh"/>
    <x v="3"/>
    <s v="Karnataka"/>
    <x v="2"/>
    <x v="6"/>
    <x v="24"/>
    <n v="1"/>
    <n v="348.63"/>
    <x v="2"/>
    <n v="296.33999999999997"/>
    <x v="1087"/>
    <n v="59.96"/>
  </r>
  <r>
    <s v="ORD-101089"/>
    <d v="2025-06-12T00:00:00"/>
    <s v="CUST-1302"/>
    <s v="Aditya Singh"/>
    <x v="1"/>
    <s v="West Bengal"/>
    <x v="1"/>
    <x v="7"/>
    <x v="23"/>
    <n v="8"/>
    <n v="3020.6"/>
    <x v="2"/>
    <n v="20540.080000000002"/>
    <x v="1088"/>
    <n v="2340.4499999999998"/>
  </r>
  <r>
    <s v="ORD-101090"/>
    <d v="2025-12-08T00:00:00"/>
    <s v="CUST-1137"/>
    <s v="Vikram Kumar"/>
    <x v="3"/>
    <s v="Andhra Pradesh"/>
    <x v="1"/>
    <x v="1"/>
    <x v="1"/>
    <n v="1"/>
    <n v="11119.19"/>
    <x v="0"/>
    <n v="10007.27"/>
    <x v="1089"/>
    <n v="1723.51"/>
  </r>
  <r>
    <s v="ORD-101091"/>
    <d v="2024-08-17T00:00:00"/>
    <s v="CUST-1227"/>
    <s v="Rahul Singh"/>
    <x v="1"/>
    <s v="West Bengal"/>
    <x v="2"/>
    <x v="6"/>
    <x v="24"/>
    <n v="6"/>
    <n v="532.24"/>
    <x v="1"/>
    <n v="3033.77"/>
    <x v="1090"/>
    <n v="485.45"/>
  </r>
  <r>
    <s v="ORD-101092"/>
    <d v="2024-12-17T00:00:00"/>
    <s v="CUST-1413"/>
    <s v="Rahul Kumar"/>
    <x v="2"/>
    <s v="Uttar Pradesh"/>
    <x v="0"/>
    <x v="8"/>
    <x v="17"/>
    <n v="5"/>
    <n v="82485.63"/>
    <x v="0"/>
    <n v="371185.34"/>
    <x v="1091"/>
    <n v="65976.899999999994"/>
  </r>
  <r>
    <s v="ORD-101093"/>
    <d v="2024-12-21T00:00:00"/>
    <s v="CUST-1240"/>
    <s v="Diya Reddy"/>
    <x v="2"/>
    <s v="Haryana"/>
    <x v="0"/>
    <x v="0"/>
    <x v="0"/>
    <n v="5"/>
    <n v="24625.33"/>
    <x v="0"/>
    <n v="110813.99"/>
    <x v="1092"/>
    <n v="17075.919999999998"/>
  </r>
  <r>
    <s v="ORD-101094"/>
    <d v="2024-08-22T00:00:00"/>
    <s v="CUST-1003"/>
    <s v="Arjun Singh"/>
    <x v="0"/>
    <s v="Goa"/>
    <x v="2"/>
    <x v="5"/>
    <x v="7"/>
    <n v="1"/>
    <n v="179.62"/>
    <x v="0"/>
    <n v="161.66"/>
    <x v="1093"/>
    <n v="40.81"/>
  </r>
  <r>
    <s v="ORD-101095"/>
    <d v="2024-03-04T00:00:00"/>
    <s v="CUST-1751"/>
    <s v="Meera Kumar"/>
    <x v="3"/>
    <s v="Kerala"/>
    <x v="0"/>
    <x v="0"/>
    <x v="18"/>
    <n v="5"/>
    <n v="36806.300000000003"/>
    <x v="3"/>
    <n v="184031.5"/>
    <x v="1094"/>
    <n v="32850.81"/>
  </r>
  <r>
    <s v="ORD-101096"/>
    <d v="2025-05-02T00:00:00"/>
    <s v="CUST-1094"/>
    <s v="Sneha Kumar"/>
    <x v="3"/>
    <s v="Andhra Pradesh"/>
    <x v="2"/>
    <x v="6"/>
    <x v="8"/>
    <n v="4"/>
    <n v="511.54"/>
    <x v="1"/>
    <n v="1943.85"/>
    <x v="1095"/>
    <n v="524.82000000000005"/>
  </r>
  <r>
    <s v="ORD-101097"/>
    <d v="2025-01-11T00:00:00"/>
    <s v="CUST-1668"/>
    <s v="Nisha Rao"/>
    <x v="3"/>
    <s v="Andhra Pradesh"/>
    <x v="1"/>
    <x v="3"/>
    <x v="4"/>
    <n v="2"/>
    <n v="8244.07"/>
    <x v="0"/>
    <n v="14839.33"/>
    <x v="1096"/>
    <n v="2365.73"/>
  </r>
  <r>
    <s v="ORD-101098"/>
    <d v="2024-03-02T00:00:00"/>
    <s v="CUST-1750"/>
    <s v="Rahul Verma"/>
    <x v="3"/>
    <s v="Kerala"/>
    <x v="0"/>
    <x v="0"/>
    <x v="18"/>
    <n v="3"/>
    <n v="42533.57"/>
    <x v="1"/>
    <n v="121220.67"/>
    <x v="1097"/>
    <n v="29445.59"/>
  </r>
  <r>
    <s v="ORD-101099"/>
    <d v="2024-04-13T00:00:00"/>
    <s v="CUST-1646"/>
    <s v="Priya Patel"/>
    <x v="2"/>
    <s v="Delhi"/>
    <x v="2"/>
    <x v="6"/>
    <x v="22"/>
    <n v="2"/>
    <n v="459.86"/>
    <x v="5"/>
    <n v="689.79"/>
    <x v="1098"/>
    <n v="92.96"/>
  </r>
  <r>
    <s v="ORD-101100"/>
    <d v="2025-03-31T00:00:00"/>
    <s v="CUST-1643"/>
    <s v="Rohan Reddy"/>
    <x v="0"/>
    <s v="Goa"/>
    <x v="0"/>
    <x v="8"/>
    <x v="11"/>
    <n v="1"/>
    <n v="45840.37"/>
    <x v="3"/>
    <n v="45840.37"/>
    <x v="1099"/>
    <n v="12119.46"/>
  </r>
  <r>
    <s v="ORD-101101"/>
    <d v="2024-10-22T00:00:00"/>
    <s v="CUST-1400"/>
    <s v="Sneha Patel"/>
    <x v="3"/>
    <s v="Tamil Nadu"/>
    <x v="2"/>
    <x v="6"/>
    <x v="24"/>
    <n v="5"/>
    <n v="283.44"/>
    <x v="3"/>
    <n v="1417.2"/>
    <x v="1100"/>
    <n v="155.28"/>
  </r>
  <r>
    <s v="ORD-101102"/>
    <d v="2024-05-25T00:00:00"/>
    <s v="CUST-1272"/>
    <s v="Aarav Reddy"/>
    <x v="1"/>
    <s v="Odisha"/>
    <x v="1"/>
    <x v="7"/>
    <x v="23"/>
    <n v="4"/>
    <n v="4089.12"/>
    <x v="3"/>
    <n v="16356.48"/>
    <x v="1101"/>
    <n v="2069.04"/>
  </r>
  <r>
    <s v="ORD-101103"/>
    <d v="2025-04-17T00:00:00"/>
    <s v="CUST-1179"/>
    <s v="Meera Rao"/>
    <x v="1"/>
    <s v="Odisha"/>
    <x v="0"/>
    <x v="0"/>
    <x v="18"/>
    <n v="2"/>
    <n v="30921.3"/>
    <x v="4"/>
    <n v="49474.080000000002"/>
    <x v="1102"/>
    <n v="12644.57"/>
  </r>
  <r>
    <s v="ORD-101104"/>
    <d v="2025-03-23T00:00:00"/>
    <s v="CUST-1584"/>
    <s v="Vikram Rao"/>
    <x v="1"/>
    <s v="Assam"/>
    <x v="1"/>
    <x v="3"/>
    <x v="13"/>
    <n v="3"/>
    <n v="28223.19"/>
    <x v="1"/>
    <n v="80436.09"/>
    <x v="1103"/>
    <n v="14749.99"/>
  </r>
  <r>
    <s v="ORD-101105"/>
    <d v="2025-08-04T00:00:00"/>
    <s v="CUST-1545"/>
    <s v="Meera Singh"/>
    <x v="1"/>
    <s v="Jharkhand"/>
    <x v="1"/>
    <x v="7"/>
    <x v="10"/>
    <n v="3"/>
    <n v="9347.76"/>
    <x v="3"/>
    <n v="28043.279999999999"/>
    <x v="1104"/>
    <n v="4743.84"/>
  </r>
  <r>
    <s v="ORD-101106"/>
    <d v="2025-01-28T00:00:00"/>
    <s v="CUST-1235"/>
    <s v="Sneha Rao"/>
    <x v="3"/>
    <s v="Telangana"/>
    <x v="0"/>
    <x v="0"/>
    <x v="18"/>
    <n v="5"/>
    <n v="40955.69"/>
    <x v="0"/>
    <n v="184300.6"/>
    <x v="1105"/>
    <n v="38545.019999999997"/>
  </r>
  <r>
    <s v="ORD-101107"/>
    <d v="2025-09-27T00:00:00"/>
    <s v="CUST-1368"/>
    <s v="Meera Kumar"/>
    <x v="0"/>
    <s v="Rajasthan"/>
    <x v="2"/>
    <x v="4"/>
    <x v="16"/>
    <n v="5"/>
    <n v="352.71"/>
    <x v="0"/>
    <n v="1587.2"/>
    <x v="1106"/>
    <n v="397.89"/>
  </r>
  <r>
    <s v="ORD-101108"/>
    <d v="2024-10-05T00:00:00"/>
    <s v="CUST-1504"/>
    <s v="Aditya Singh"/>
    <x v="2"/>
    <s v="Uttar Pradesh"/>
    <x v="1"/>
    <x v="3"/>
    <x v="13"/>
    <n v="2"/>
    <n v="26774.94"/>
    <x v="5"/>
    <n v="40162.410000000003"/>
    <x v="1107"/>
    <n v="4627.04"/>
  </r>
  <r>
    <s v="ORD-101109"/>
    <d v="2024-11-21T00:00:00"/>
    <s v="CUST-1172"/>
    <s v="Diya Reddy"/>
    <x v="2"/>
    <s v="Punjab"/>
    <x v="1"/>
    <x v="1"/>
    <x v="25"/>
    <n v="1"/>
    <n v="16049.54"/>
    <x v="0"/>
    <n v="14444.59"/>
    <x v="1108"/>
    <n v="2620.9899999999998"/>
  </r>
  <r>
    <s v="ORD-101110"/>
    <d v="2024-09-28T00:00:00"/>
    <s v="CUST-1690"/>
    <s v="Ananya Verma"/>
    <x v="3"/>
    <s v="Andhra Pradesh"/>
    <x v="0"/>
    <x v="2"/>
    <x v="9"/>
    <n v="1"/>
    <n v="2221.17"/>
    <x v="0"/>
    <n v="1999.05"/>
    <x v="1109"/>
    <n v="353.31"/>
  </r>
  <r>
    <s v="ORD-101111"/>
    <d v="2024-01-13T00:00:00"/>
    <s v="CUST-1496"/>
    <s v="Meera Reddy"/>
    <x v="1"/>
    <s v="Odisha"/>
    <x v="2"/>
    <x v="5"/>
    <x v="6"/>
    <n v="2"/>
    <n v="273.61"/>
    <x v="3"/>
    <n v="547.22"/>
    <x v="1110"/>
    <n v="106.07"/>
  </r>
  <r>
    <s v="ORD-101112"/>
    <d v="2024-04-24T00:00:00"/>
    <s v="CUST-1299"/>
    <s v="Arjun Kumar"/>
    <x v="3"/>
    <s v="Karnataka"/>
    <x v="1"/>
    <x v="7"/>
    <x v="20"/>
    <n v="5"/>
    <n v="10245.26"/>
    <x v="3"/>
    <n v="51226.3"/>
    <x v="1111"/>
    <n v="11507.18"/>
  </r>
  <r>
    <s v="ORD-101113"/>
    <d v="2024-01-31T00:00:00"/>
    <s v="CUST-1055"/>
    <s v="Rohan Singh"/>
    <x v="3"/>
    <s v="Telangana"/>
    <x v="1"/>
    <x v="1"/>
    <x v="25"/>
    <n v="3"/>
    <n v="17962.02"/>
    <x v="2"/>
    <n v="45803.15"/>
    <x v="1112"/>
    <n v="5811.74"/>
  </r>
  <r>
    <s v="ORD-101114"/>
    <d v="2024-09-10T00:00:00"/>
    <s v="CUST-1508"/>
    <s v="Ananya Rao"/>
    <x v="0"/>
    <s v="Gujarat"/>
    <x v="0"/>
    <x v="0"/>
    <x v="18"/>
    <n v="2"/>
    <n v="42400.87"/>
    <x v="0"/>
    <n v="76321.570000000007"/>
    <x v="1113"/>
    <n v="13401.16"/>
  </r>
  <r>
    <s v="ORD-101115"/>
    <d v="2024-02-06T00:00:00"/>
    <s v="CUST-1120"/>
    <s v="Ishaan Patel"/>
    <x v="2"/>
    <s v="Haryana"/>
    <x v="0"/>
    <x v="0"/>
    <x v="0"/>
    <n v="2"/>
    <n v="25804.09"/>
    <x v="0"/>
    <n v="46447.360000000001"/>
    <x v="1114"/>
    <n v="10560.07"/>
  </r>
  <r>
    <s v="ORD-101116"/>
    <d v="2024-11-10T00:00:00"/>
    <s v="CUST-1307"/>
    <s v="Priya Patel"/>
    <x v="2"/>
    <s v="Delhi"/>
    <x v="2"/>
    <x v="4"/>
    <x v="5"/>
    <n v="1"/>
    <n v="378.11"/>
    <x v="0"/>
    <n v="340.3"/>
    <x v="1115"/>
    <n v="84"/>
  </r>
  <r>
    <s v="ORD-101117"/>
    <d v="2025-05-28T00:00:00"/>
    <s v="CUST-1349"/>
    <s v="Ishaan Verma"/>
    <x v="3"/>
    <s v="Tamil Nadu"/>
    <x v="1"/>
    <x v="3"/>
    <x v="21"/>
    <n v="3"/>
    <n v="9510.7099999999991"/>
    <x v="0"/>
    <n v="25678.92"/>
    <x v="1116"/>
    <n v="2775.28"/>
  </r>
  <r>
    <s v="ORD-101118"/>
    <d v="2024-01-30T00:00:00"/>
    <s v="CUST-1367"/>
    <s v="Sneha Verma"/>
    <x v="1"/>
    <s v="West Bengal"/>
    <x v="2"/>
    <x v="6"/>
    <x v="24"/>
    <n v="4"/>
    <n v="331.75"/>
    <x v="3"/>
    <n v="1327"/>
    <x v="1117"/>
    <n v="164.46"/>
  </r>
  <r>
    <s v="ORD-101119"/>
    <d v="2024-09-09T00:00:00"/>
    <s v="CUST-1443"/>
    <s v="Diya Kumar"/>
    <x v="3"/>
    <s v="Andhra Pradesh"/>
    <x v="2"/>
    <x v="6"/>
    <x v="24"/>
    <n v="2"/>
    <n v="416.41"/>
    <x v="4"/>
    <n v="666.26"/>
    <x v="1118"/>
    <n v="119.56"/>
  </r>
  <r>
    <s v="ORD-101120"/>
    <d v="2025-03-20T00:00:00"/>
    <s v="CUST-1095"/>
    <s v="Rohan Kumar"/>
    <x v="3"/>
    <s v="Kerala"/>
    <x v="0"/>
    <x v="8"/>
    <x v="11"/>
    <n v="3"/>
    <n v="46122.23"/>
    <x v="0"/>
    <n v="124530.02"/>
    <x v="1119"/>
    <n v="24126.18"/>
  </r>
  <r>
    <s v="ORD-101121"/>
    <d v="2024-10-17T00:00:00"/>
    <s v="CUST-1434"/>
    <s v="Rohan Verma"/>
    <x v="1"/>
    <s v="Odisha"/>
    <x v="0"/>
    <x v="8"/>
    <x v="26"/>
    <n v="3"/>
    <n v="76819.77"/>
    <x v="0"/>
    <n v="207413.38"/>
    <x v="1120"/>
    <n v="51508.78"/>
  </r>
  <r>
    <s v="ORD-101122"/>
    <d v="2024-01-11T00:00:00"/>
    <s v="CUST-1613"/>
    <s v="Rohan Verma"/>
    <x v="1"/>
    <s v="Jharkhand"/>
    <x v="2"/>
    <x v="4"/>
    <x v="5"/>
    <n v="6"/>
    <n v="408.26"/>
    <x v="1"/>
    <n v="2327.08"/>
    <x v="1121"/>
    <n v="389.56"/>
  </r>
  <r>
    <s v="ORD-101123"/>
    <d v="2024-11-06T00:00:00"/>
    <s v="CUST-1731"/>
    <s v="Rohan Rao"/>
    <x v="1"/>
    <s v="Jharkhand"/>
    <x v="0"/>
    <x v="2"/>
    <x v="14"/>
    <n v="3"/>
    <n v="1619.04"/>
    <x v="0"/>
    <n v="4371.41"/>
    <x v="1122"/>
    <n v="504.53"/>
  </r>
  <r>
    <s v="ORD-101124"/>
    <d v="2025-12-20T00:00:00"/>
    <s v="CUST-1137"/>
    <s v="Ananya Patel"/>
    <x v="1"/>
    <s v="West Bengal"/>
    <x v="1"/>
    <x v="3"/>
    <x v="21"/>
    <n v="8"/>
    <n v="9794.4"/>
    <x v="2"/>
    <n v="66601.919999999998"/>
    <x v="1123"/>
    <n v="10443.700000000001"/>
  </r>
  <r>
    <s v="ORD-101125"/>
    <d v="2024-03-18T00:00:00"/>
    <s v="CUST-1741"/>
    <s v="Ishaan Singh"/>
    <x v="2"/>
    <s v="Uttar Pradesh"/>
    <x v="1"/>
    <x v="3"/>
    <x v="21"/>
    <n v="1"/>
    <n v="8210.0499999999993"/>
    <x v="3"/>
    <n v="8210.0499999999993"/>
    <x v="1124"/>
    <n v="2047.12"/>
  </r>
  <r>
    <s v="ORD-101126"/>
    <d v="2025-06-04T00:00:00"/>
    <s v="CUST-1397"/>
    <s v="Diya Rao"/>
    <x v="0"/>
    <s v="Gujarat"/>
    <x v="1"/>
    <x v="7"/>
    <x v="23"/>
    <n v="5"/>
    <n v="7680.43"/>
    <x v="4"/>
    <n v="30721.72"/>
    <x v="1125"/>
    <n v="4700.6899999999996"/>
  </r>
  <r>
    <s v="ORD-101127"/>
    <d v="2024-05-03T00:00:00"/>
    <s v="CUST-1356"/>
    <s v="Sneha Reddy"/>
    <x v="3"/>
    <s v="Tamil Nadu"/>
    <x v="2"/>
    <x v="5"/>
    <x v="6"/>
    <n v="3"/>
    <n v="176.22"/>
    <x v="0"/>
    <n v="475.79"/>
    <x v="1126"/>
    <n v="123.3"/>
  </r>
  <r>
    <s v="ORD-101128"/>
    <d v="2025-06-04T00:00:00"/>
    <s v="CUST-1719"/>
    <s v="Aditya Rao"/>
    <x v="0"/>
    <s v="Gujarat"/>
    <x v="1"/>
    <x v="3"/>
    <x v="4"/>
    <n v="6"/>
    <n v="7319.96"/>
    <x v="4"/>
    <n v="35135.81"/>
    <x v="1127"/>
    <n v="9516.4500000000007"/>
  </r>
  <r>
    <s v="ORD-101129"/>
    <d v="2024-07-06T00:00:00"/>
    <s v="CUST-1140"/>
    <s v="Rohan Reddy"/>
    <x v="0"/>
    <s v="Maharashtra"/>
    <x v="0"/>
    <x v="0"/>
    <x v="15"/>
    <n v="3"/>
    <n v="53331.63"/>
    <x v="2"/>
    <n v="135995.66"/>
    <x v="1128"/>
    <n v="20669.77"/>
  </r>
  <r>
    <s v="ORD-101130"/>
    <d v="2025-10-23T00:00:00"/>
    <s v="CUST-1088"/>
    <s v="Sneha Patel"/>
    <x v="3"/>
    <s v="Karnataka"/>
    <x v="1"/>
    <x v="3"/>
    <x v="4"/>
    <n v="5"/>
    <n v="16636.05"/>
    <x v="3"/>
    <n v="83180.25"/>
    <x v="1129"/>
    <n v="21478.13"/>
  </r>
  <r>
    <s v="ORD-101131"/>
    <d v="2024-04-19T00:00:00"/>
    <s v="CUST-1766"/>
    <s v="Nisha Rao"/>
    <x v="2"/>
    <s v="Haryana"/>
    <x v="0"/>
    <x v="0"/>
    <x v="0"/>
    <n v="1"/>
    <n v="21222.67"/>
    <x v="1"/>
    <n v="20161.54"/>
    <x v="1130"/>
    <n v="4665.1099999999997"/>
  </r>
  <r>
    <s v="ORD-101132"/>
    <d v="2025-09-14T00:00:00"/>
    <s v="CUST-1370"/>
    <s v="Aarav Sharma"/>
    <x v="0"/>
    <s v="Madhya Pradesh"/>
    <x v="2"/>
    <x v="5"/>
    <x v="7"/>
    <n v="4"/>
    <n v="162.47999999999999"/>
    <x v="2"/>
    <n v="552.42999999999995"/>
    <x v="1131"/>
    <n v="69.03"/>
  </r>
  <r>
    <s v="ORD-101133"/>
    <d v="2025-06-20T00:00:00"/>
    <s v="CUST-1355"/>
    <s v="Kavya Rao"/>
    <x v="3"/>
    <s v="Tamil Nadu"/>
    <x v="2"/>
    <x v="6"/>
    <x v="8"/>
    <n v="1"/>
    <n v="686.15"/>
    <x v="3"/>
    <n v="686.15"/>
    <x v="1132"/>
    <n v="85.76"/>
  </r>
  <r>
    <s v="ORD-101134"/>
    <d v="2025-10-29T00:00:00"/>
    <s v="CUST-1112"/>
    <s v="Vikram Singh"/>
    <x v="3"/>
    <s v="Tamil Nadu"/>
    <x v="0"/>
    <x v="2"/>
    <x v="14"/>
    <n v="2"/>
    <n v="1643.93"/>
    <x v="0"/>
    <n v="2959.07"/>
    <x v="1133"/>
    <n v="496.59"/>
  </r>
  <r>
    <s v="ORD-101135"/>
    <d v="2024-01-27T00:00:00"/>
    <s v="CUST-1042"/>
    <s v="Ishaan Verma"/>
    <x v="2"/>
    <s v="Punjab"/>
    <x v="0"/>
    <x v="8"/>
    <x v="11"/>
    <n v="3"/>
    <n v="48423.83"/>
    <x v="0"/>
    <n v="130744.34"/>
    <x v="1134"/>
    <n v="14600.68"/>
  </r>
  <r>
    <s v="ORD-101136"/>
    <d v="2024-12-29T00:00:00"/>
    <s v="CUST-1315"/>
    <s v="Ishaan Kumar"/>
    <x v="3"/>
    <s v="Kerala"/>
    <x v="2"/>
    <x v="5"/>
    <x v="7"/>
    <n v="3"/>
    <n v="271.88"/>
    <x v="0"/>
    <n v="734.08"/>
    <x v="1135"/>
    <n v="199.78"/>
  </r>
  <r>
    <s v="ORD-101137"/>
    <d v="2024-06-28T00:00:00"/>
    <s v="CUST-1358"/>
    <s v="Diya Kumar"/>
    <x v="1"/>
    <s v="West Bengal"/>
    <x v="1"/>
    <x v="3"/>
    <x v="4"/>
    <n v="1"/>
    <n v="13952.8"/>
    <x v="1"/>
    <n v="13255.16"/>
    <x v="1136"/>
    <n v="3075.26"/>
  </r>
  <r>
    <s v="ORD-101138"/>
    <d v="2025-10-26T00:00:00"/>
    <s v="CUST-1579"/>
    <s v="Rahul Verma"/>
    <x v="0"/>
    <s v="Maharashtra"/>
    <x v="1"/>
    <x v="1"/>
    <x v="25"/>
    <n v="1"/>
    <n v="17095.91"/>
    <x v="0"/>
    <n v="15386.32"/>
    <x v="1137"/>
    <n v="4086.19"/>
  </r>
  <r>
    <s v="ORD-101139"/>
    <d v="2025-04-05T00:00:00"/>
    <s v="CUST-1624"/>
    <s v="Rahul Verma"/>
    <x v="0"/>
    <s v="Goa"/>
    <x v="0"/>
    <x v="8"/>
    <x v="11"/>
    <n v="1"/>
    <n v="60844.72"/>
    <x v="0"/>
    <n v="54760.25"/>
    <x v="1138"/>
    <n v="6812.92"/>
  </r>
  <r>
    <s v="ORD-101140"/>
    <d v="2025-12-11T00:00:00"/>
    <s v="CUST-1197"/>
    <s v="Sneha Rao"/>
    <x v="2"/>
    <s v="Haryana"/>
    <x v="0"/>
    <x v="8"/>
    <x v="17"/>
    <n v="2"/>
    <n v="71020.5"/>
    <x v="0"/>
    <n v="127836.9"/>
    <x v="1139"/>
    <n v="19629.759999999998"/>
  </r>
  <r>
    <s v="ORD-101141"/>
    <d v="2024-08-21T00:00:00"/>
    <s v="CUST-1544"/>
    <s v="Nisha Rao"/>
    <x v="1"/>
    <s v="Jharkhand"/>
    <x v="0"/>
    <x v="2"/>
    <x v="2"/>
    <n v="1"/>
    <n v="4923.8"/>
    <x v="1"/>
    <n v="4677.6099999999997"/>
    <x v="1140"/>
    <n v="1145.23"/>
  </r>
  <r>
    <s v="ORD-101142"/>
    <d v="2025-02-09T00:00:00"/>
    <s v="CUST-1726"/>
    <s v="Ananya Rao"/>
    <x v="0"/>
    <s v="Madhya Pradesh"/>
    <x v="0"/>
    <x v="0"/>
    <x v="18"/>
    <n v="3"/>
    <n v="37300.199999999997"/>
    <x v="3"/>
    <n v="111900.6"/>
    <x v="1141"/>
    <n v="23362.47"/>
  </r>
  <r>
    <s v="ORD-101143"/>
    <d v="2024-07-05T00:00:00"/>
    <s v="CUST-1608"/>
    <s v="Kavya Kumar"/>
    <x v="2"/>
    <s v="Haryana"/>
    <x v="1"/>
    <x v="1"/>
    <x v="25"/>
    <n v="4"/>
    <n v="10592.58"/>
    <x v="0"/>
    <n v="38133.29"/>
    <x v="1142"/>
    <n v="5667.94"/>
  </r>
  <r>
    <s v="ORD-101144"/>
    <d v="2025-12-26T00:00:00"/>
    <s v="CUST-1638"/>
    <s v="Ishaan Singh"/>
    <x v="0"/>
    <s v="Rajasthan"/>
    <x v="1"/>
    <x v="7"/>
    <x v="20"/>
    <n v="2"/>
    <n v="8735.91"/>
    <x v="3"/>
    <n v="17471.82"/>
    <x v="1143"/>
    <n v="2566.23"/>
  </r>
  <r>
    <s v="ORD-101145"/>
    <d v="2024-08-10T00:00:00"/>
    <s v="CUST-1221"/>
    <s v="Rahul Reddy"/>
    <x v="3"/>
    <s v="Kerala"/>
    <x v="1"/>
    <x v="3"/>
    <x v="4"/>
    <n v="8"/>
    <n v="15400.51"/>
    <x v="0"/>
    <n v="110883.67"/>
    <x v="1144"/>
    <n v="30700.34"/>
  </r>
  <r>
    <s v="ORD-101146"/>
    <d v="2024-12-22T00:00:00"/>
    <s v="CUST-1018"/>
    <s v="Diya Verma"/>
    <x v="1"/>
    <s v="West Bengal"/>
    <x v="0"/>
    <x v="2"/>
    <x v="9"/>
    <n v="6"/>
    <n v="2177"/>
    <x v="0"/>
    <n v="11755.8"/>
    <x v="1145"/>
    <n v="1793.85"/>
  </r>
  <r>
    <s v="ORD-101147"/>
    <d v="2025-09-23T00:00:00"/>
    <s v="CUST-1348"/>
    <s v="Sneha Kumar"/>
    <x v="2"/>
    <s v="Uttar Pradesh"/>
    <x v="2"/>
    <x v="4"/>
    <x v="5"/>
    <n v="1"/>
    <n v="374.58"/>
    <x v="1"/>
    <n v="355.85"/>
    <x v="1146"/>
    <n v="54.47"/>
  </r>
  <r>
    <s v="ORD-101148"/>
    <d v="2024-12-18T00:00:00"/>
    <s v="CUST-1224"/>
    <s v="Vikram Kumar"/>
    <x v="2"/>
    <s v="Uttarakhand"/>
    <x v="1"/>
    <x v="1"/>
    <x v="1"/>
    <n v="2"/>
    <n v="10264.56"/>
    <x v="1"/>
    <n v="19502.66"/>
    <x v="1147"/>
    <n v="5219.8500000000004"/>
  </r>
  <r>
    <s v="ORD-101149"/>
    <d v="2024-03-30T00:00:00"/>
    <s v="CUST-1656"/>
    <s v="Ishaan Sharma"/>
    <x v="1"/>
    <s v="Jharkhand"/>
    <x v="2"/>
    <x v="5"/>
    <x v="6"/>
    <n v="2"/>
    <n v="222.84"/>
    <x v="3"/>
    <n v="445.68"/>
    <x v="1148"/>
    <n v="77"/>
  </r>
  <r>
    <s v="ORD-101150"/>
    <d v="2024-03-14T00:00:00"/>
    <s v="CUST-1655"/>
    <s v="Rahul Singh"/>
    <x v="1"/>
    <s v="Bihar"/>
    <x v="1"/>
    <x v="7"/>
    <x v="10"/>
    <n v="1"/>
    <n v="4051.13"/>
    <x v="0"/>
    <n v="3646.02"/>
    <x v="1149"/>
    <n v="559.79"/>
  </r>
  <r>
    <s v="ORD-101151"/>
    <d v="2024-04-08T00:00:00"/>
    <s v="CUST-1706"/>
    <s v="Rahul Singh"/>
    <x v="2"/>
    <s v="Punjab"/>
    <x v="1"/>
    <x v="7"/>
    <x v="23"/>
    <n v="4"/>
    <n v="6772.99"/>
    <x v="3"/>
    <n v="27091.96"/>
    <x v="1150"/>
    <n v="5157.54"/>
  </r>
  <r>
    <s v="ORD-101152"/>
    <d v="2024-09-28T00:00:00"/>
    <s v="CUST-1102"/>
    <s v="Ananya Patel"/>
    <x v="1"/>
    <s v="West Bengal"/>
    <x v="1"/>
    <x v="3"/>
    <x v="21"/>
    <n v="4"/>
    <n v="4317.83"/>
    <x v="0"/>
    <n v="15544.19"/>
    <x v="1151"/>
    <n v="2436.33"/>
  </r>
  <r>
    <s v="ORD-101153"/>
    <d v="2025-03-29T00:00:00"/>
    <s v="CUST-1699"/>
    <s v="Ananya Singh"/>
    <x v="2"/>
    <s v="Haryana"/>
    <x v="2"/>
    <x v="5"/>
    <x v="7"/>
    <n v="4"/>
    <n v="373.75"/>
    <x v="0"/>
    <n v="1345.5"/>
    <x v="1152"/>
    <n v="225.21"/>
  </r>
  <r>
    <s v="ORD-101154"/>
    <d v="2024-06-19T00:00:00"/>
    <s v="CUST-1774"/>
    <s v="Aarav Kumar"/>
    <x v="2"/>
    <s v="Haryana"/>
    <x v="1"/>
    <x v="3"/>
    <x v="4"/>
    <n v="3"/>
    <n v="8384.01"/>
    <x v="0"/>
    <n v="22636.83"/>
    <x v="1153"/>
    <n v="3689.44"/>
  </r>
  <r>
    <s v="ORD-101155"/>
    <d v="2025-12-14T00:00:00"/>
    <s v="CUST-1084"/>
    <s v="Meera Rao"/>
    <x v="2"/>
    <s v="Uttarakhand"/>
    <x v="1"/>
    <x v="3"/>
    <x v="13"/>
    <n v="2"/>
    <n v="15041.26"/>
    <x v="3"/>
    <n v="30082.52"/>
    <x v="1154"/>
    <n v="6742.82"/>
  </r>
  <r>
    <s v="ORD-101156"/>
    <d v="2024-08-06T00:00:00"/>
    <s v="CUST-1477"/>
    <s v="Sneha Kumar"/>
    <x v="2"/>
    <s v="Uttar Pradesh"/>
    <x v="0"/>
    <x v="8"/>
    <x v="17"/>
    <n v="6"/>
    <n v="76288.899999999994"/>
    <x v="3"/>
    <n v="457733.4"/>
    <x v="1155"/>
    <n v="117076.79"/>
  </r>
  <r>
    <s v="ORD-101157"/>
    <d v="2024-12-04T00:00:00"/>
    <s v="CUST-1179"/>
    <s v="Ishaan Reddy"/>
    <x v="3"/>
    <s v="Telangana"/>
    <x v="2"/>
    <x v="4"/>
    <x v="5"/>
    <n v="2"/>
    <n v="588.34"/>
    <x v="0"/>
    <n v="1059.01"/>
    <x v="1156"/>
    <n v="295.27"/>
  </r>
  <r>
    <s v="ORD-101158"/>
    <d v="2025-06-29T00:00:00"/>
    <s v="CUST-1329"/>
    <s v="Ananya Reddy"/>
    <x v="1"/>
    <s v="Bihar"/>
    <x v="1"/>
    <x v="3"/>
    <x v="21"/>
    <n v="5"/>
    <n v="8123.25"/>
    <x v="1"/>
    <n v="38585.440000000002"/>
    <x v="1157"/>
    <n v="6115.89"/>
  </r>
  <r>
    <s v="ORD-101159"/>
    <d v="2025-07-28T00:00:00"/>
    <s v="CUST-1780"/>
    <s v="Rohan Verma"/>
    <x v="1"/>
    <s v="Assam"/>
    <x v="1"/>
    <x v="1"/>
    <x v="3"/>
    <n v="2"/>
    <n v="8387.24"/>
    <x v="5"/>
    <n v="12580.86"/>
    <x v="1158"/>
    <n v="3418.9"/>
  </r>
  <r>
    <s v="ORD-101160"/>
    <d v="2024-10-29T00:00:00"/>
    <s v="CUST-1099"/>
    <s v="Aditya Reddy"/>
    <x v="3"/>
    <s v="Telangana"/>
    <x v="0"/>
    <x v="8"/>
    <x v="26"/>
    <n v="2"/>
    <n v="73315.820000000007"/>
    <x v="1"/>
    <n v="139300.06"/>
    <x v="1159"/>
    <n v="29249.02"/>
  </r>
  <r>
    <s v="ORD-101161"/>
    <d v="2025-02-15T00:00:00"/>
    <s v="CUST-1626"/>
    <s v="Meera Reddy"/>
    <x v="1"/>
    <s v="Jharkhand"/>
    <x v="1"/>
    <x v="3"/>
    <x v="4"/>
    <n v="2"/>
    <n v="17977.63"/>
    <x v="4"/>
    <n v="28764.21"/>
    <x v="1160"/>
    <n v="5106.8999999999996"/>
  </r>
  <r>
    <s v="ORD-101162"/>
    <d v="2025-09-28T00:00:00"/>
    <s v="CUST-1079"/>
    <s v="Aarav Patel"/>
    <x v="3"/>
    <s v="Tamil Nadu"/>
    <x v="2"/>
    <x v="4"/>
    <x v="12"/>
    <n v="3"/>
    <n v="727.95"/>
    <x v="0"/>
    <n v="1965.47"/>
    <x v="1161"/>
    <n v="232.95"/>
  </r>
  <r>
    <s v="ORD-101163"/>
    <d v="2025-01-22T00:00:00"/>
    <s v="CUST-1725"/>
    <s v="Priya Reddy"/>
    <x v="0"/>
    <s v="Goa"/>
    <x v="0"/>
    <x v="0"/>
    <x v="0"/>
    <n v="4"/>
    <n v="31825.45"/>
    <x v="1"/>
    <n v="120936.71"/>
    <x v="1162"/>
    <n v="18249.64"/>
  </r>
  <r>
    <s v="ORD-101164"/>
    <d v="2025-06-07T00:00:00"/>
    <s v="CUST-1681"/>
    <s v="Priya Singh"/>
    <x v="2"/>
    <s v="Haryana"/>
    <x v="2"/>
    <x v="6"/>
    <x v="8"/>
    <n v="6"/>
    <n v="362.49"/>
    <x v="1"/>
    <n v="2066.19"/>
    <x v="1163"/>
    <n v="556.15"/>
  </r>
  <r>
    <s v="ORD-101165"/>
    <d v="2024-09-16T00:00:00"/>
    <s v="CUST-1585"/>
    <s v="Priya Verma"/>
    <x v="3"/>
    <s v="Telangana"/>
    <x v="2"/>
    <x v="4"/>
    <x v="5"/>
    <n v="1"/>
    <n v="554.95000000000005"/>
    <x v="1"/>
    <n v="527.20000000000005"/>
    <x v="1164"/>
    <n v="144.04"/>
  </r>
  <r>
    <s v="ORD-101166"/>
    <d v="2025-09-03T00:00:00"/>
    <s v="CUST-1071"/>
    <s v="Aarav Sharma"/>
    <x v="1"/>
    <s v="West Bengal"/>
    <x v="2"/>
    <x v="6"/>
    <x v="8"/>
    <n v="5"/>
    <n v="400.43"/>
    <x v="0"/>
    <n v="1801.94"/>
    <x v="1165"/>
    <n v="237.26"/>
  </r>
  <r>
    <s v="ORD-101167"/>
    <d v="2025-06-11T00:00:00"/>
    <s v="CUST-1110"/>
    <s v="Rahul Rao"/>
    <x v="1"/>
    <s v="West Bengal"/>
    <x v="1"/>
    <x v="3"/>
    <x v="13"/>
    <n v="4"/>
    <n v="15673.4"/>
    <x v="2"/>
    <n v="53289.56"/>
    <x v="1166"/>
    <n v="13841.62"/>
  </r>
  <r>
    <s v="ORD-101168"/>
    <d v="2025-03-30T00:00:00"/>
    <s v="CUST-1067"/>
    <s v="Vikram Singh"/>
    <x v="0"/>
    <s v="Maharashtra"/>
    <x v="2"/>
    <x v="5"/>
    <x v="7"/>
    <n v="2"/>
    <n v="140.21"/>
    <x v="2"/>
    <n v="238.36"/>
    <x v="1167"/>
    <n v="61.82"/>
  </r>
  <r>
    <s v="ORD-101169"/>
    <d v="2024-02-01T00:00:00"/>
    <s v="CUST-1264"/>
    <s v="Aarav Rao"/>
    <x v="3"/>
    <s v="Kerala"/>
    <x v="2"/>
    <x v="6"/>
    <x v="8"/>
    <n v="4"/>
    <n v="696.37"/>
    <x v="3"/>
    <n v="2785.48"/>
    <x v="1168"/>
    <n v="527.37"/>
  </r>
  <r>
    <s v="ORD-101170"/>
    <d v="2024-03-11T00:00:00"/>
    <s v="CUST-1340"/>
    <s v="Ananya Kumar"/>
    <x v="3"/>
    <s v="Andhra Pradesh"/>
    <x v="1"/>
    <x v="1"/>
    <x v="25"/>
    <n v="2"/>
    <n v="17619.330000000002"/>
    <x v="3"/>
    <n v="35238.660000000003"/>
    <x v="1169"/>
    <n v="6464.48"/>
  </r>
  <r>
    <s v="ORD-101171"/>
    <d v="2024-08-04T00:00:00"/>
    <s v="CUST-1434"/>
    <s v="Arjun Reddy"/>
    <x v="2"/>
    <s v="Uttarakhand"/>
    <x v="0"/>
    <x v="2"/>
    <x v="14"/>
    <n v="2"/>
    <n v="1102.83"/>
    <x v="0"/>
    <n v="1985.09"/>
    <x v="1170"/>
    <n v="536.07000000000005"/>
  </r>
  <r>
    <s v="ORD-101172"/>
    <d v="2024-05-30T00:00:00"/>
    <s v="CUST-1055"/>
    <s v="Ishaan Patel"/>
    <x v="1"/>
    <s v="Bihar"/>
    <x v="2"/>
    <x v="5"/>
    <x v="7"/>
    <n v="1"/>
    <n v="105.71"/>
    <x v="1"/>
    <n v="100.42"/>
    <x v="1171"/>
    <n v="12.84"/>
  </r>
  <r>
    <s v="ORD-101173"/>
    <d v="2025-05-28T00:00:00"/>
    <s v="CUST-1594"/>
    <s v="Nisha Singh"/>
    <x v="2"/>
    <s v="Uttarakhand"/>
    <x v="1"/>
    <x v="3"/>
    <x v="21"/>
    <n v="4"/>
    <n v="9958.3799999999992"/>
    <x v="0"/>
    <n v="35850.17"/>
    <x v="1172"/>
    <n v="6097.38"/>
  </r>
  <r>
    <s v="ORD-101174"/>
    <d v="2024-02-13T00:00:00"/>
    <s v="CUST-1219"/>
    <s v="Priya Reddy"/>
    <x v="3"/>
    <s v="Karnataka"/>
    <x v="2"/>
    <x v="4"/>
    <x v="12"/>
    <n v="2"/>
    <n v="396.52"/>
    <x v="5"/>
    <n v="594.78"/>
    <x v="1173"/>
    <n v="165.28"/>
  </r>
  <r>
    <s v="ORD-101175"/>
    <d v="2024-04-12T00:00:00"/>
    <s v="CUST-1149"/>
    <s v="Diya Kumar"/>
    <x v="2"/>
    <s v="Delhi"/>
    <x v="1"/>
    <x v="1"/>
    <x v="3"/>
    <n v="1"/>
    <n v="7287.64"/>
    <x v="1"/>
    <n v="6923.26"/>
    <x v="1174"/>
    <n v="820.02"/>
  </r>
  <r>
    <s v="ORD-101176"/>
    <d v="2024-05-14T00:00:00"/>
    <s v="CUST-1055"/>
    <s v="Priya Verma"/>
    <x v="0"/>
    <s v="Rajasthan"/>
    <x v="2"/>
    <x v="5"/>
    <x v="6"/>
    <n v="6"/>
    <n v="166.91"/>
    <x v="5"/>
    <n v="751.1"/>
    <x v="1175"/>
    <n v="198.08"/>
  </r>
  <r>
    <s v="ORD-101177"/>
    <d v="2025-07-07T00:00:00"/>
    <s v="CUST-1110"/>
    <s v="Kavya Kumar"/>
    <x v="2"/>
    <s v="Uttar Pradesh"/>
    <x v="2"/>
    <x v="4"/>
    <x v="5"/>
    <n v="8"/>
    <n v="426.53"/>
    <x v="0"/>
    <n v="3071.02"/>
    <x v="1176"/>
    <n v="446.03"/>
  </r>
  <r>
    <s v="ORD-101178"/>
    <d v="2025-07-26T00:00:00"/>
    <s v="CUST-1183"/>
    <s v="Meera Sharma"/>
    <x v="3"/>
    <s v="Tamil Nadu"/>
    <x v="0"/>
    <x v="2"/>
    <x v="2"/>
    <n v="2"/>
    <n v="5579.86"/>
    <x v="1"/>
    <n v="10601.73"/>
    <x v="1177"/>
    <n v="2816.32"/>
  </r>
  <r>
    <s v="ORD-101179"/>
    <d v="2024-05-05T00:00:00"/>
    <s v="CUST-1546"/>
    <s v="Ishaan Sharma"/>
    <x v="2"/>
    <s v="Delhi"/>
    <x v="1"/>
    <x v="3"/>
    <x v="21"/>
    <n v="1"/>
    <n v="4052.07"/>
    <x v="1"/>
    <n v="3849.47"/>
    <x v="1178"/>
    <n v="889.12"/>
  </r>
  <r>
    <s v="ORD-101180"/>
    <d v="2025-04-29T00:00:00"/>
    <s v="CUST-1087"/>
    <s v="Sneha Sharma"/>
    <x v="0"/>
    <s v="Rajasthan"/>
    <x v="1"/>
    <x v="1"/>
    <x v="1"/>
    <n v="1"/>
    <n v="9884.6200000000008"/>
    <x v="2"/>
    <n v="8401.93"/>
    <x v="1179"/>
    <n v="890.62"/>
  </r>
  <r>
    <s v="ORD-101181"/>
    <d v="2025-02-11T00:00:00"/>
    <s v="CUST-1100"/>
    <s v="Diya Reddy"/>
    <x v="1"/>
    <s v="Bihar"/>
    <x v="1"/>
    <x v="1"/>
    <x v="25"/>
    <n v="5"/>
    <n v="14327.75"/>
    <x v="1"/>
    <n v="68056.81"/>
    <x v="1180"/>
    <n v="15500.1"/>
  </r>
  <r>
    <s v="ORD-101182"/>
    <d v="2024-10-22T00:00:00"/>
    <s v="CUST-1525"/>
    <s v="Ishaan Kumar"/>
    <x v="0"/>
    <s v="Maharashtra"/>
    <x v="0"/>
    <x v="0"/>
    <x v="15"/>
    <n v="3"/>
    <n v="45747.82"/>
    <x v="4"/>
    <n v="109794.77"/>
    <x v="1181"/>
    <n v="12456.92"/>
  </r>
  <r>
    <s v="ORD-101183"/>
    <d v="2025-07-25T00:00:00"/>
    <s v="CUST-1739"/>
    <s v="Aarav Rao"/>
    <x v="2"/>
    <s v="Punjab"/>
    <x v="2"/>
    <x v="5"/>
    <x v="19"/>
    <n v="4"/>
    <n v="189.5"/>
    <x v="0"/>
    <n v="682.2"/>
    <x v="1182"/>
    <n v="87.83"/>
  </r>
  <r>
    <s v="ORD-101184"/>
    <d v="2024-04-11T00:00:00"/>
    <s v="CUST-1561"/>
    <s v="Ishaan Patel"/>
    <x v="1"/>
    <s v="Bihar"/>
    <x v="0"/>
    <x v="0"/>
    <x v="0"/>
    <n v="6"/>
    <n v="31698.82"/>
    <x v="0"/>
    <n v="171173.63"/>
    <x v="1183"/>
    <n v="47095.32"/>
  </r>
  <r>
    <s v="ORD-101185"/>
    <d v="2024-12-28T00:00:00"/>
    <s v="CUST-1681"/>
    <s v="Ishaan Verma"/>
    <x v="3"/>
    <s v="Kerala"/>
    <x v="2"/>
    <x v="4"/>
    <x v="16"/>
    <n v="5"/>
    <n v="807.74"/>
    <x v="1"/>
    <n v="3836.76"/>
    <x v="1184"/>
    <n v="790.18"/>
  </r>
  <r>
    <s v="ORD-101186"/>
    <d v="2024-08-07T00:00:00"/>
    <s v="CUST-1697"/>
    <s v="Ishaan Verma"/>
    <x v="1"/>
    <s v="West Bengal"/>
    <x v="2"/>
    <x v="6"/>
    <x v="22"/>
    <n v="1"/>
    <n v="706.45"/>
    <x v="3"/>
    <n v="706.45"/>
    <x v="1185"/>
    <n v="104.79"/>
  </r>
  <r>
    <s v="ORD-101187"/>
    <d v="2025-11-10T00:00:00"/>
    <s v="CUST-1339"/>
    <s v="Meera Singh"/>
    <x v="2"/>
    <s v="Uttar Pradesh"/>
    <x v="2"/>
    <x v="4"/>
    <x v="5"/>
    <n v="3"/>
    <n v="418.2"/>
    <x v="2"/>
    <n v="1066.4100000000001"/>
    <x v="1186"/>
    <n v="106.83"/>
  </r>
  <r>
    <s v="ORD-101188"/>
    <d v="2025-06-17T00:00:00"/>
    <s v="CUST-1795"/>
    <s v="Rohan Verma"/>
    <x v="3"/>
    <s v="Karnataka"/>
    <x v="1"/>
    <x v="1"/>
    <x v="1"/>
    <n v="5"/>
    <n v="6015.44"/>
    <x v="2"/>
    <n v="25565.62"/>
    <x v="1187"/>
    <n v="2648.55"/>
  </r>
  <r>
    <s v="ORD-101189"/>
    <d v="2025-01-24T00:00:00"/>
    <s v="CUST-1212"/>
    <s v="Vikram Rao"/>
    <x v="0"/>
    <s v="Madhya Pradesh"/>
    <x v="0"/>
    <x v="0"/>
    <x v="0"/>
    <n v="2"/>
    <n v="28368.14"/>
    <x v="0"/>
    <n v="51062.65"/>
    <x v="1188"/>
    <n v="10170.31"/>
  </r>
  <r>
    <s v="ORD-101190"/>
    <d v="2024-06-01T00:00:00"/>
    <s v="CUST-1726"/>
    <s v="Diya Rao"/>
    <x v="2"/>
    <s v="Uttarakhand"/>
    <x v="2"/>
    <x v="4"/>
    <x v="16"/>
    <n v="1"/>
    <n v="457.63"/>
    <x v="5"/>
    <n v="343.22"/>
    <x v="1189"/>
    <n v="77.959999999999994"/>
  </r>
  <r>
    <s v="ORD-101191"/>
    <d v="2025-07-05T00:00:00"/>
    <s v="CUST-1096"/>
    <s v="Diya Singh"/>
    <x v="3"/>
    <s v="Karnataka"/>
    <x v="1"/>
    <x v="7"/>
    <x v="10"/>
    <n v="3"/>
    <n v="5894.99"/>
    <x v="3"/>
    <n v="17684.97"/>
    <x v="1190"/>
    <n v="2573.9699999999998"/>
  </r>
  <r>
    <s v="ORD-101192"/>
    <d v="2025-12-10T00:00:00"/>
    <s v="CUST-1106"/>
    <s v="Ishaan Verma"/>
    <x v="2"/>
    <s v="Delhi"/>
    <x v="2"/>
    <x v="5"/>
    <x v="6"/>
    <n v="1"/>
    <n v="218.8"/>
    <x v="5"/>
    <n v="164.1"/>
    <x v="1191"/>
    <n v="23.41"/>
  </r>
  <r>
    <s v="ORD-101193"/>
    <d v="2024-09-29T00:00:00"/>
    <s v="CUST-1396"/>
    <s v="Ishaan Rao"/>
    <x v="0"/>
    <s v="Goa"/>
    <x v="1"/>
    <x v="1"/>
    <x v="25"/>
    <n v="2"/>
    <n v="14436.09"/>
    <x v="2"/>
    <n v="24541.35"/>
    <x v="1192"/>
    <n v="3175.15"/>
  </r>
  <r>
    <s v="ORD-101194"/>
    <d v="2024-07-27T00:00:00"/>
    <s v="CUST-1567"/>
    <s v="Vikram Kumar"/>
    <x v="2"/>
    <s v="Uttarakhand"/>
    <x v="1"/>
    <x v="3"/>
    <x v="4"/>
    <n v="1"/>
    <n v="13377.02"/>
    <x v="3"/>
    <n v="13377.02"/>
    <x v="1193"/>
    <n v="1618.28"/>
  </r>
  <r>
    <s v="ORD-101195"/>
    <d v="2025-10-03T00:00:00"/>
    <s v="CUST-1083"/>
    <s v="Sneha Kumar"/>
    <x v="3"/>
    <s v="Kerala"/>
    <x v="0"/>
    <x v="8"/>
    <x v="17"/>
    <n v="4"/>
    <n v="76279.850000000006"/>
    <x v="1"/>
    <n v="289863.43"/>
    <x v="1194"/>
    <n v="55635.13"/>
  </r>
  <r>
    <s v="ORD-101196"/>
    <d v="2024-09-27T00:00:00"/>
    <s v="CUST-1622"/>
    <s v="Rohan Kumar"/>
    <x v="1"/>
    <s v="Assam"/>
    <x v="0"/>
    <x v="0"/>
    <x v="15"/>
    <n v="3"/>
    <n v="59909.47"/>
    <x v="3"/>
    <n v="179728.41"/>
    <x v="1195"/>
    <n v="35288.43"/>
  </r>
  <r>
    <s v="ORD-101197"/>
    <d v="2025-10-28T00:00:00"/>
    <s v="CUST-1661"/>
    <s v="Meera Singh"/>
    <x v="1"/>
    <s v="Odisha"/>
    <x v="2"/>
    <x v="5"/>
    <x v="6"/>
    <n v="1"/>
    <n v="96.2"/>
    <x v="3"/>
    <n v="96.2"/>
    <x v="1196"/>
    <n v="16.940000000000001"/>
  </r>
  <r>
    <s v="ORD-101198"/>
    <d v="2024-03-23T00:00:00"/>
    <s v="CUST-1028"/>
    <s v="Sneha Patel"/>
    <x v="1"/>
    <s v="West Bengal"/>
    <x v="0"/>
    <x v="2"/>
    <x v="14"/>
    <n v="2"/>
    <n v="1034.5"/>
    <x v="0"/>
    <n v="1862.1"/>
    <x v="1197"/>
    <n v="453.5"/>
  </r>
  <r>
    <s v="ORD-101199"/>
    <d v="2024-11-14T00:00:00"/>
    <s v="CUST-1611"/>
    <s v="Aarav Patel"/>
    <x v="2"/>
    <s v="Delhi"/>
    <x v="1"/>
    <x v="3"/>
    <x v="4"/>
    <n v="2"/>
    <n v="11375.57"/>
    <x v="3"/>
    <n v="22751.14"/>
    <x v="1198"/>
    <n v="3859.92"/>
  </r>
  <r>
    <s v="ORD-101200"/>
    <d v="2025-10-05T00:00:00"/>
    <s v="CUST-1472"/>
    <s v="Vikram Singh"/>
    <x v="3"/>
    <s v="Telangana"/>
    <x v="0"/>
    <x v="8"/>
    <x v="17"/>
    <n v="3"/>
    <n v="79877.259999999995"/>
    <x v="2"/>
    <n v="203687.01"/>
    <x v="1199"/>
    <n v="35111.99"/>
  </r>
  <r>
    <s v="ORD-101201"/>
    <d v="2025-06-29T00:00:00"/>
    <s v="CUST-1403"/>
    <s v="Aditya Sharma"/>
    <x v="2"/>
    <s v="Delhi"/>
    <x v="2"/>
    <x v="5"/>
    <x v="6"/>
    <n v="1"/>
    <n v="252.32"/>
    <x v="3"/>
    <n v="252.32"/>
    <x v="1200"/>
    <n v="51.34"/>
  </r>
  <r>
    <s v="ORD-101202"/>
    <d v="2024-11-22T00:00:00"/>
    <s v="CUST-1212"/>
    <s v="Ishaan Kumar"/>
    <x v="3"/>
    <s v="Telangana"/>
    <x v="0"/>
    <x v="2"/>
    <x v="2"/>
    <n v="8"/>
    <n v="5050.37"/>
    <x v="1"/>
    <n v="38382.81"/>
    <x v="1201"/>
    <n v="8695.44"/>
  </r>
  <r>
    <s v="ORD-101203"/>
    <d v="2025-12-13T00:00:00"/>
    <s v="CUST-1438"/>
    <s v="Aarav Reddy"/>
    <x v="3"/>
    <s v="Karnataka"/>
    <x v="1"/>
    <x v="7"/>
    <x v="10"/>
    <n v="4"/>
    <n v="8868.0400000000009"/>
    <x v="3"/>
    <n v="35472.160000000003"/>
    <x v="1202"/>
    <n v="4686.76"/>
  </r>
  <r>
    <s v="ORD-101204"/>
    <d v="2024-03-06T00:00:00"/>
    <s v="CUST-1228"/>
    <s v="Ananya Sharma"/>
    <x v="0"/>
    <s v="Madhya Pradesh"/>
    <x v="2"/>
    <x v="4"/>
    <x v="16"/>
    <n v="2"/>
    <n v="429.88"/>
    <x v="0"/>
    <n v="773.78"/>
    <x v="1203"/>
    <n v="130.78"/>
  </r>
  <r>
    <s v="ORD-101205"/>
    <d v="2025-12-04T00:00:00"/>
    <s v="CUST-1556"/>
    <s v="Aditya Singh"/>
    <x v="0"/>
    <s v="Rajasthan"/>
    <x v="0"/>
    <x v="8"/>
    <x v="26"/>
    <n v="4"/>
    <n v="81604.710000000006"/>
    <x v="1"/>
    <n v="310097.90000000002"/>
    <x v="1204"/>
    <n v="39529.56"/>
  </r>
  <r>
    <s v="ORD-101206"/>
    <d v="2025-07-17T00:00:00"/>
    <s v="CUST-1692"/>
    <s v="Sneha Patel"/>
    <x v="2"/>
    <s v="Punjab"/>
    <x v="1"/>
    <x v="7"/>
    <x v="20"/>
    <n v="5"/>
    <n v="7111.35"/>
    <x v="0"/>
    <n v="32001.08"/>
    <x v="1205"/>
    <n v="8301.4699999999993"/>
  </r>
  <r>
    <s v="ORD-101207"/>
    <d v="2024-12-20T00:00:00"/>
    <s v="CUST-1045"/>
    <s v="Ananya Rao"/>
    <x v="2"/>
    <s v="Haryana"/>
    <x v="2"/>
    <x v="5"/>
    <x v="7"/>
    <n v="2"/>
    <n v="186.95"/>
    <x v="3"/>
    <n v="373.9"/>
    <x v="1206"/>
    <n v="71.59"/>
  </r>
  <r>
    <s v="ORD-101208"/>
    <d v="2024-10-03T00:00:00"/>
    <s v="CUST-1195"/>
    <s v="Rahul Singh"/>
    <x v="0"/>
    <s v="Madhya Pradesh"/>
    <x v="2"/>
    <x v="5"/>
    <x v="19"/>
    <n v="2"/>
    <n v="370.21"/>
    <x v="5"/>
    <n v="555.30999999999995"/>
    <x v="1207"/>
    <n v="129.80000000000001"/>
  </r>
  <r>
    <s v="ORD-101209"/>
    <d v="2025-06-08T00:00:00"/>
    <s v="CUST-1641"/>
    <s v="Kavya Rao"/>
    <x v="3"/>
    <s v="Andhra Pradesh"/>
    <x v="1"/>
    <x v="3"/>
    <x v="21"/>
    <n v="3"/>
    <n v="4834.1000000000004"/>
    <x v="3"/>
    <n v="14502.3"/>
    <x v="1208"/>
    <n v="3183.51"/>
  </r>
  <r>
    <s v="ORD-101210"/>
    <d v="2025-01-11T00:00:00"/>
    <s v="CUST-1412"/>
    <s v="Vikram Verma"/>
    <x v="1"/>
    <s v="Jharkhand"/>
    <x v="0"/>
    <x v="8"/>
    <x v="26"/>
    <n v="1"/>
    <n v="71648.740000000005"/>
    <x v="3"/>
    <n v="71648.740000000005"/>
    <x v="1209"/>
    <n v="12504.86"/>
  </r>
  <r>
    <s v="ORD-101211"/>
    <d v="2024-02-10T00:00:00"/>
    <s v="CUST-1751"/>
    <s v="Arjun Singh"/>
    <x v="0"/>
    <s v="Goa"/>
    <x v="2"/>
    <x v="5"/>
    <x v="6"/>
    <n v="4"/>
    <n v="208.2"/>
    <x v="2"/>
    <n v="707.88"/>
    <x v="1210"/>
    <n v="148.58000000000001"/>
  </r>
  <r>
    <s v="ORD-101212"/>
    <d v="2024-11-27T00:00:00"/>
    <s v="CUST-1169"/>
    <s v="Priya Sharma"/>
    <x v="0"/>
    <s v="Gujarat"/>
    <x v="2"/>
    <x v="5"/>
    <x v="19"/>
    <n v="3"/>
    <n v="259.77"/>
    <x v="0"/>
    <n v="701.38"/>
    <x v="1211"/>
    <n v="102.07"/>
  </r>
  <r>
    <s v="ORD-101213"/>
    <d v="2024-10-30T00:00:00"/>
    <s v="CUST-1115"/>
    <s v="Priya Verma"/>
    <x v="3"/>
    <s v="Tamil Nadu"/>
    <x v="0"/>
    <x v="2"/>
    <x v="9"/>
    <n v="1"/>
    <n v="1360.7"/>
    <x v="0"/>
    <n v="1224.6300000000001"/>
    <x v="1212"/>
    <n v="191.27"/>
  </r>
  <r>
    <s v="ORD-101214"/>
    <d v="2024-01-02T00:00:00"/>
    <s v="CUST-1078"/>
    <s v="Diya Verma"/>
    <x v="2"/>
    <s v="Punjab"/>
    <x v="0"/>
    <x v="2"/>
    <x v="14"/>
    <n v="5"/>
    <n v="1647.47"/>
    <x v="0"/>
    <n v="7413.62"/>
    <x v="1213"/>
    <n v="1453.9"/>
  </r>
  <r>
    <s v="ORD-101215"/>
    <d v="2024-12-02T00:00:00"/>
    <s v="CUST-1599"/>
    <s v="Aditya Patel"/>
    <x v="2"/>
    <s v="Uttar Pradesh"/>
    <x v="0"/>
    <x v="8"/>
    <x v="26"/>
    <n v="2"/>
    <n v="80881.17"/>
    <x v="3"/>
    <n v="161762.34"/>
    <x v="1214"/>
    <n v="26435.58"/>
  </r>
  <r>
    <s v="ORD-101216"/>
    <d v="2024-10-04T00:00:00"/>
    <s v="CUST-1651"/>
    <s v="Ishaan Sharma"/>
    <x v="3"/>
    <s v="Tamil Nadu"/>
    <x v="2"/>
    <x v="4"/>
    <x v="5"/>
    <n v="1"/>
    <n v="313.31"/>
    <x v="3"/>
    <n v="313.31"/>
    <x v="1215"/>
    <n v="75.819999999999993"/>
  </r>
  <r>
    <s v="ORD-101217"/>
    <d v="2024-11-24T00:00:00"/>
    <s v="CUST-1454"/>
    <s v="Diya Kumar"/>
    <x v="3"/>
    <s v="Andhra Pradesh"/>
    <x v="0"/>
    <x v="2"/>
    <x v="2"/>
    <n v="1"/>
    <n v="3962.95"/>
    <x v="5"/>
    <n v="2972.21"/>
    <x v="1216"/>
    <n v="389.56"/>
  </r>
  <r>
    <s v="ORD-101218"/>
    <d v="2024-11-08T00:00:00"/>
    <s v="CUST-1487"/>
    <s v="Vikram Kumar"/>
    <x v="2"/>
    <s v="Uttar Pradesh"/>
    <x v="1"/>
    <x v="3"/>
    <x v="13"/>
    <n v="3"/>
    <n v="28997.45"/>
    <x v="0"/>
    <n v="78293.119999999995"/>
    <x v="1217"/>
    <n v="16879.490000000002"/>
  </r>
  <r>
    <s v="ORD-101219"/>
    <d v="2025-02-09T00:00:00"/>
    <s v="CUST-1243"/>
    <s v="Aditya Rao"/>
    <x v="2"/>
    <s v="Uttarakhand"/>
    <x v="1"/>
    <x v="1"/>
    <x v="25"/>
    <n v="1"/>
    <n v="14236.07"/>
    <x v="0"/>
    <n v="12812.46"/>
    <x v="1218"/>
    <n v="2901.99"/>
  </r>
  <r>
    <s v="ORD-101220"/>
    <d v="2025-08-09T00:00:00"/>
    <s v="CUST-1331"/>
    <s v="Aditya Reddy"/>
    <x v="3"/>
    <s v="Karnataka"/>
    <x v="2"/>
    <x v="6"/>
    <x v="22"/>
    <n v="3"/>
    <n v="230.55"/>
    <x v="4"/>
    <n v="553.32000000000005"/>
    <x v="1219"/>
    <n v="55.56"/>
  </r>
  <r>
    <s v="ORD-101221"/>
    <d v="2025-12-28T00:00:00"/>
    <s v="CUST-1218"/>
    <s v="Rohan Kumar"/>
    <x v="1"/>
    <s v="Jharkhand"/>
    <x v="2"/>
    <x v="6"/>
    <x v="8"/>
    <n v="3"/>
    <n v="555.86"/>
    <x v="2"/>
    <n v="1417.44"/>
    <x v="1220"/>
    <n v="217.18"/>
  </r>
  <r>
    <s v="ORD-101222"/>
    <d v="2025-09-27T00:00:00"/>
    <s v="CUST-1141"/>
    <s v="Arjun Singh"/>
    <x v="3"/>
    <s v="Kerala"/>
    <x v="1"/>
    <x v="7"/>
    <x v="20"/>
    <n v="2"/>
    <n v="5666.83"/>
    <x v="4"/>
    <n v="9066.93"/>
    <x v="1221"/>
    <n v="1413.22"/>
  </r>
  <r>
    <s v="ORD-101223"/>
    <d v="2024-07-28T00:00:00"/>
    <s v="CUST-1112"/>
    <s v="Nisha Sharma"/>
    <x v="0"/>
    <s v="Rajasthan"/>
    <x v="0"/>
    <x v="2"/>
    <x v="2"/>
    <n v="2"/>
    <n v="3187.08"/>
    <x v="0"/>
    <n v="5736.74"/>
    <x v="1222"/>
    <n v="998.43"/>
  </r>
  <r>
    <s v="ORD-101224"/>
    <d v="2024-03-30T00:00:00"/>
    <s v="CUST-1622"/>
    <s v="Ishaan Kumar"/>
    <x v="1"/>
    <s v="Assam"/>
    <x v="2"/>
    <x v="6"/>
    <x v="24"/>
    <n v="1"/>
    <n v="170.82"/>
    <x v="3"/>
    <n v="170.82"/>
    <x v="1223"/>
    <n v="42.46"/>
  </r>
  <r>
    <s v="ORD-101225"/>
    <d v="2024-12-20T00:00:00"/>
    <s v="CUST-1533"/>
    <s v="Priya Reddy"/>
    <x v="0"/>
    <s v="Madhya Pradesh"/>
    <x v="0"/>
    <x v="8"/>
    <x v="11"/>
    <n v="5"/>
    <n v="56048.21"/>
    <x v="5"/>
    <n v="210180.79"/>
    <x v="1224"/>
    <n v="44120.22"/>
  </r>
  <r>
    <s v="ORD-101226"/>
    <d v="2025-09-02T00:00:00"/>
    <s v="CUST-1053"/>
    <s v="Ishaan Kumar"/>
    <x v="2"/>
    <s v="Uttarakhand"/>
    <x v="0"/>
    <x v="2"/>
    <x v="2"/>
    <n v="1"/>
    <n v="5020.46"/>
    <x v="0"/>
    <n v="4518.41"/>
    <x v="1225"/>
    <n v="1232.96"/>
  </r>
  <r>
    <s v="ORD-101227"/>
    <d v="2024-07-07T00:00:00"/>
    <s v="CUST-1663"/>
    <s v="Priya Kumar"/>
    <x v="0"/>
    <s v="Gujarat"/>
    <x v="2"/>
    <x v="4"/>
    <x v="16"/>
    <n v="2"/>
    <n v="789.5"/>
    <x v="3"/>
    <n v="1579"/>
    <x v="1226"/>
    <n v="359.36"/>
  </r>
  <r>
    <s v="ORD-101228"/>
    <d v="2024-06-22T00:00:00"/>
    <s v="CUST-1317"/>
    <s v="Rohan Reddy"/>
    <x v="3"/>
    <s v="Tamil Nadu"/>
    <x v="0"/>
    <x v="0"/>
    <x v="18"/>
    <n v="3"/>
    <n v="35816.949999999997"/>
    <x v="0"/>
    <n v="96705.76"/>
    <x v="1227"/>
    <n v="21140.959999999999"/>
  </r>
  <r>
    <s v="ORD-101229"/>
    <d v="2024-03-08T00:00:00"/>
    <s v="CUST-1030"/>
    <s v="Meera Rao"/>
    <x v="1"/>
    <s v="Odisha"/>
    <x v="0"/>
    <x v="0"/>
    <x v="0"/>
    <n v="1"/>
    <n v="24604.720000000001"/>
    <x v="2"/>
    <n v="20914.009999999998"/>
    <x v="1228"/>
    <n v="3342.01"/>
  </r>
  <r>
    <s v="ORD-101230"/>
    <d v="2024-09-19T00:00:00"/>
    <s v="CUST-1682"/>
    <s v="Sneha Kumar"/>
    <x v="0"/>
    <s v="Madhya Pradesh"/>
    <x v="0"/>
    <x v="8"/>
    <x v="11"/>
    <n v="5"/>
    <n v="57796.87"/>
    <x v="5"/>
    <n v="216738.26"/>
    <x v="1229"/>
    <n v="54383.96"/>
  </r>
  <r>
    <s v="ORD-101231"/>
    <d v="2025-09-30T00:00:00"/>
    <s v="CUST-1560"/>
    <s v="Ishaan Rao"/>
    <x v="1"/>
    <s v="Bihar"/>
    <x v="1"/>
    <x v="1"/>
    <x v="3"/>
    <n v="4"/>
    <n v="5238.8599999999997"/>
    <x v="0"/>
    <n v="18859.900000000001"/>
    <x v="1230"/>
    <n v="3804.13"/>
  </r>
  <r>
    <s v="ORD-101232"/>
    <d v="2024-06-10T00:00:00"/>
    <s v="CUST-1298"/>
    <s v="Diya Sharma"/>
    <x v="3"/>
    <s v="Tamil Nadu"/>
    <x v="2"/>
    <x v="5"/>
    <x v="6"/>
    <n v="5"/>
    <n v="93.79"/>
    <x v="0"/>
    <n v="422.06"/>
    <x v="1231"/>
    <n v="67.36"/>
  </r>
  <r>
    <s v="ORD-101233"/>
    <d v="2025-07-06T00:00:00"/>
    <s v="CUST-1169"/>
    <s v="Arjun Kumar"/>
    <x v="3"/>
    <s v="Kerala"/>
    <x v="1"/>
    <x v="7"/>
    <x v="23"/>
    <n v="4"/>
    <n v="5739.73"/>
    <x v="0"/>
    <n v="20663.03"/>
    <x v="1232"/>
    <n v="3161.49"/>
  </r>
  <r>
    <s v="ORD-101234"/>
    <d v="2024-12-18T00:00:00"/>
    <s v="CUST-1783"/>
    <s v="Priya Singh"/>
    <x v="3"/>
    <s v="Tamil Nadu"/>
    <x v="1"/>
    <x v="1"/>
    <x v="25"/>
    <n v="2"/>
    <n v="16763.43"/>
    <x v="4"/>
    <n v="26821.49"/>
    <x v="1233"/>
    <n v="4917.01"/>
  </r>
  <r>
    <s v="ORD-101235"/>
    <d v="2025-10-04T00:00:00"/>
    <s v="CUST-1669"/>
    <s v="Aditya Singh"/>
    <x v="2"/>
    <s v="Haryana"/>
    <x v="0"/>
    <x v="0"/>
    <x v="18"/>
    <n v="1"/>
    <n v="51736.42"/>
    <x v="2"/>
    <n v="43975.96"/>
    <x v="1234"/>
    <n v="8996.48"/>
  </r>
  <r>
    <s v="ORD-101236"/>
    <d v="2024-08-25T00:00:00"/>
    <s v="CUST-1149"/>
    <s v="Aarav Patel"/>
    <x v="0"/>
    <s v="Gujarat"/>
    <x v="1"/>
    <x v="3"/>
    <x v="4"/>
    <n v="3"/>
    <n v="7048.08"/>
    <x v="1"/>
    <n v="20087.03"/>
    <x v="1235"/>
    <n v="4696.95"/>
  </r>
  <r>
    <s v="ORD-101237"/>
    <d v="2024-03-27T00:00:00"/>
    <s v="CUST-1764"/>
    <s v="Rahul Singh"/>
    <x v="1"/>
    <s v="Bihar"/>
    <x v="0"/>
    <x v="2"/>
    <x v="14"/>
    <n v="1"/>
    <n v="1582.73"/>
    <x v="0"/>
    <n v="1424.46"/>
    <x v="1236"/>
    <n v="146.13"/>
  </r>
  <r>
    <s v="ORD-101238"/>
    <d v="2024-05-08T00:00:00"/>
    <s v="CUST-1243"/>
    <s v="Ananya Kumar"/>
    <x v="0"/>
    <s v="Madhya Pradesh"/>
    <x v="0"/>
    <x v="2"/>
    <x v="2"/>
    <n v="8"/>
    <n v="2835.27"/>
    <x v="0"/>
    <n v="20413.939999999999"/>
    <x v="1237"/>
    <n v="5537.37"/>
  </r>
  <r>
    <s v="ORD-101239"/>
    <d v="2024-07-11T00:00:00"/>
    <s v="CUST-1390"/>
    <s v="Aarav Kumar"/>
    <x v="1"/>
    <s v="West Bengal"/>
    <x v="2"/>
    <x v="4"/>
    <x v="16"/>
    <n v="2"/>
    <n v="860.25"/>
    <x v="4"/>
    <n v="1376.4"/>
    <x v="1238"/>
    <n v="218.22"/>
  </r>
  <r>
    <s v="ORD-101240"/>
    <d v="2024-08-02T00:00:00"/>
    <s v="CUST-1287"/>
    <s v="Aditya Sharma"/>
    <x v="3"/>
    <s v="Telangana"/>
    <x v="0"/>
    <x v="0"/>
    <x v="0"/>
    <n v="1"/>
    <n v="25415.9"/>
    <x v="5"/>
    <n v="19061.93"/>
    <x v="1239"/>
    <n v="2325.4699999999998"/>
  </r>
  <r>
    <s v="ORD-101241"/>
    <d v="2024-05-20T00:00:00"/>
    <s v="CUST-1745"/>
    <s v="Rahul Verma"/>
    <x v="1"/>
    <s v="West Bengal"/>
    <x v="2"/>
    <x v="6"/>
    <x v="22"/>
    <n v="1"/>
    <n v="564.46"/>
    <x v="2"/>
    <n v="479.79"/>
    <x v="1240"/>
    <n v="73.83"/>
  </r>
  <r>
    <s v="ORD-101242"/>
    <d v="2025-01-05T00:00:00"/>
    <s v="CUST-1287"/>
    <s v="Vikram Verma"/>
    <x v="2"/>
    <s v="Uttarakhand"/>
    <x v="1"/>
    <x v="3"/>
    <x v="13"/>
    <n v="6"/>
    <n v="28804.29"/>
    <x v="0"/>
    <n v="155543.17000000001"/>
    <x v="1241"/>
    <n v="25612.9"/>
  </r>
  <r>
    <s v="ORD-101243"/>
    <d v="2024-12-10T00:00:00"/>
    <s v="CUST-1333"/>
    <s v="Ishaan Singh"/>
    <x v="2"/>
    <s v="Delhi"/>
    <x v="1"/>
    <x v="1"/>
    <x v="25"/>
    <n v="2"/>
    <n v="16244.81"/>
    <x v="1"/>
    <n v="30865.14"/>
    <x v="1242"/>
    <n v="5728.17"/>
  </r>
  <r>
    <s v="ORD-101244"/>
    <d v="2024-11-30T00:00:00"/>
    <s v="CUST-1238"/>
    <s v="Rohan Singh"/>
    <x v="1"/>
    <s v="Odisha"/>
    <x v="0"/>
    <x v="8"/>
    <x v="11"/>
    <n v="2"/>
    <n v="54927.5"/>
    <x v="4"/>
    <n v="87884"/>
    <x v="1243"/>
    <n v="10219.81"/>
  </r>
  <r>
    <s v="ORD-101245"/>
    <d v="2025-06-15T00:00:00"/>
    <s v="CUST-1053"/>
    <s v="Nisha Patel"/>
    <x v="2"/>
    <s v="Uttarakhand"/>
    <x v="1"/>
    <x v="3"/>
    <x v="4"/>
    <n v="1"/>
    <n v="12912.93"/>
    <x v="1"/>
    <n v="12267.28"/>
    <x v="1244"/>
    <n v="1502.39"/>
  </r>
  <r>
    <s v="ORD-101246"/>
    <d v="2024-07-01T00:00:00"/>
    <s v="CUST-1273"/>
    <s v="Aditya Rao"/>
    <x v="2"/>
    <s v="Uttarakhand"/>
    <x v="0"/>
    <x v="8"/>
    <x v="17"/>
    <n v="3"/>
    <n v="89068.84"/>
    <x v="2"/>
    <n v="227125.54"/>
    <x v="1245"/>
    <n v="52158.06"/>
  </r>
  <r>
    <s v="ORD-101247"/>
    <d v="2024-11-01T00:00:00"/>
    <s v="CUST-1196"/>
    <s v="Aditya Kumar"/>
    <x v="3"/>
    <s v="Kerala"/>
    <x v="1"/>
    <x v="1"/>
    <x v="1"/>
    <n v="1"/>
    <n v="11386.64"/>
    <x v="1"/>
    <n v="10817.31"/>
    <x v="1246"/>
    <n v="2500.9299999999998"/>
  </r>
  <r>
    <s v="ORD-101248"/>
    <d v="2025-05-31T00:00:00"/>
    <s v="CUST-1731"/>
    <s v="Meera Singh"/>
    <x v="3"/>
    <s v="Tamil Nadu"/>
    <x v="0"/>
    <x v="2"/>
    <x v="9"/>
    <n v="10"/>
    <n v="3269.12"/>
    <x v="1"/>
    <n v="31056.639999999999"/>
    <x v="1247"/>
    <n v="5160.21"/>
  </r>
  <r>
    <s v="ORD-101249"/>
    <d v="2024-01-21T00:00:00"/>
    <s v="CUST-1177"/>
    <s v="Vikram Singh"/>
    <x v="1"/>
    <s v="Bihar"/>
    <x v="2"/>
    <x v="5"/>
    <x v="6"/>
    <n v="2"/>
    <n v="84.62"/>
    <x v="0"/>
    <n v="152.32"/>
    <x v="1248"/>
    <n v="20.66"/>
  </r>
  <r>
    <s v="ORD-101250"/>
    <d v="2024-05-05T00:00:00"/>
    <s v="CUST-1204"/>
    <s v="Ananya Singh"/>
    <x v="2"/>
    <s v="Haryana"/>
    <x v="0"/>
    <x v="0"/>
    <x v="15"/>
    <n v="2"/>
    <n v="65417.75"/>
    <x v="0"/>
    <n v="117751.95"/>
    <x v="1249"/>
    <n v="31986.53"/>
  </r>
  <r>
    <s v="ORD-101251"/>
    <d v="2025-03-10T00:00:00"/>
    <s v="CUST-1030"/>
    <s v="Sneha Rao"/>
    <x v="2"/>
    <s v="Uttar Pradesh"/>
    <x v="0"/>
    <x v="8"/>
    <x v="17"/>
    <n v="8"/>
    <n v="91775.94"/>
    <x v="2"/>
    <n v="624076.39"/>
    <x v="1250"/>
    <n v="140278.49"/>
  </r>
  <r>
    <s v="ORD-101252"/>
    <d v="2025-12-21T00:00:00"/>
    <s v="CUST-1382"/>
    <s v="Priya Reddy"/>
    <x v="0"/>
    <s v="Gujarat"/>
    <x v="0"/>
    <x v="0"/>
    <x v="15"/>
    <n v="2"/>
    <n v="67146.899999999994"/>
    <x v="3"/>
    <n v="134293.79999999999"/>
    <x v="1251"/>
    <n v="33412.69"/>
  </r>
  <r>
    <s v="ORD-101253"/>
    <d v="2024-05-22T00:00:00"/>
    <s v="CUST-1511"/>
    <s v="Diya Sharma"/>
    <x v="3"/>
    <s v="Kerala"/>
    <x v="0"/>
    <x v="8"/>
    <x v="11"/>
    <n v="4"/>
    <n v="62694.43"/>
    <x v="0"/>
    <n v="225699.95"/>
    <x v="1252"/>
    <n v="37411.46"/>
  </r>
  <r>
    <s v="ORD-101254"/>
    <d v="2025-03-31T00:00:00"/>
    <s v="CUST-1437"/>
    <s v="Ishaan Rao"/>
    <x v="3"/>
    <s v="Kerala"/>
    <x v="2"/>
    <x v="5"/>
    <x v="7"/>
    <n v="1"/>
    <n v="364.96"/>
    <x v="3"/>
    <n v="364.96"/>
    <x v="1253"/>
    <n v="98.27"/>
  </r>
  <r>
    <s v="ORD-101255"/>
    <d v="2024-09-07T00:00:00"/>
    <s v="CUST-1138"/>
    <s v="Sneha Verma"/>
    <x v="2"/>
    <s v="Haryana"/>
    <x v="1"/>
    <x v="7"/>
    <x v="10"/>
    <n v="4"/>
    <n v="4882.6000000000004"/>
    <x v="3"/>
    <n v="19530.400000000001"/>
    <x v="1254"/>
    <n v="4148.6000000000004"/>
  </r>
  <r>
    <s v="ORD-101256"/>
    <d v="2024-07-04T00:00:00"/>
    <s v="CUST-1085"/>
    <s v="Vikram Kumar"/>
    <x v="0"/>
    <s v="Madhya Pradesh"/>
    <x v="0"/>
    <x v="0"/>
    <x v="0"/>
    <n v="5"/>
    <n v="20718.47"/>
    <x v="1"/>
    <n v="98412.73"/>
    <x v="1255"/>
    <n v="12666.54"/>
  </r>
  <r>
    <s v="ORD-101257"/>
    <d v="2025-09-10T00:00:00"/>
    <s v="CUST-1284"/>
    <s v="Ananya Patel"/>
    <x v="3"/>
    <s v="Kerala"/>
    <x v="0"/>
    <x v="0"/>
    <x v="15"/>
    <n v="3"/>
    <n v="66003.48"/>
    <x v="3"/>
    <n v="198010.44"/>
    <x v="1256"/>
    <n v="36355.85"/>
  </r>
  <r>
    <s v="ORD-101258"/>
    <d v="2025-05-02T00:00:00"/>
    <s v="CUST-1570"/>
    <s v="Rahul Sharma"/>
    <x v="0"/>
    <s v="Maharashtra"/>
    <x v="0"/>
    <x v="2"/>
    <x v="9"/>
    <n v="6"/>
    <n v="1300.9100000000001"/>
    <x v="2"/>
    <n v="6634.64"/>
    <x v="1257"/>
    <n v="1509.31"/>
  </r>
  <r>
    <s v="ORD-101259"/>
    <d v="2025-11-17T00:00:00"/>
    <s v="CUST-1445"/>
    <s v="Diya Kumar"/>
    <x v="3"/>
    <s v="Kerala"/>
    <x v="2"/>
    <x v="4"/>
    <x v="16"/>
    <n v="2"/>
    <n v="636.36"/>
    <x v="0"/>
    <n v="1145.45"/>
    <x v="1258"/>
    <n v="167.63"/>
  </r>
  <r>
    <s v="ORD-101260"/>
    <d v="2024-02-21T00:00:00"/>
    <s v="CUST-1733"/>
    <s v="Rohan Patel"/>
    <x v="2"/>
    <s v="Uttar Pradesh"/>
    <x v="0"/>
    <x v="0"/>
    <x v="15"/>
    <n v="5"/>
    <n v="49655.86"/>
    <x v="1"/>
    <n v="235865.34"/>
    <x v="1259"/>
    <n v="55343.6"/>
  </r>
  <r>
    <s v="ORD-101261"/>
    <d v="2025-06-02T00:00:00"/>
    <s v="CUST-1222"/>
    <s v="Aditya Reddy"/>
    <x v="3"/>
    <s v="Tamil Nadu"/>
    <x v="2"/>
    <x v="4"/>
    <x v="5"/>
    <n v="3"/>
    <n v="466.1"/>
    <x v="1"/>
    <n v="1328.39"/>
    <x v="1260"/>
    <n v="246.28"/>
  </r>
  <r>
    <s v="ORD-101262"/>
    <d v="2024-10-18T00:00:00"/>
    <s v="CUST-1271"/>
    <s v="Aditya Kumar"/>
    <x v="2"/>
    <s v="Punjab"/>
    <x v="2"/>
    <x v="4"/>
    <x v="5"/>
    <n v="1"/>
    <n v="478.2"/>
    <x v="5"/>
    <n v="358.65"/>
    <x v="1261"/>
    <n v="75.22"/>
  </r>
  <r>
    <s v="ORD-101263"/>
    <d v="2025-09-07T00:00:00"/>
    <s v="CUST-1300"/>
    <s v="Vikram Singh"/>
    <x v="0"/>
    <s v="Gujarat"/>
    <x v="2"/>
    <x v="4"/>
    <x v="12"/>
    <n v="6"/>
    <n v="340.78"/>
    <x v="0"/>
    <n v="1840.21"/>
    <x v="1262"/>
    <n v="244.96"/>
  </r>
  <r>
    <s v="ORD-101264"/>
    <d v="2024-09-24T00:00:00"/>
    <s v="CUST-1012"/>
    <s v="Rohan Reddy"/>
    <x v="0"/>
    <s v="Maharashtra"/>
    <x v="2"/>
    <x v="6"/>
    <x v="8"/>
    <n v="3"/>
    <n v="515.26"/>
    <x v="0"/>
    <n v="1391.2"/>
    <x v="1263"/>
    <n v="185.07"/>
  </r>
  <r>
    <s v="ORD-101265"/>
    <d v="2025-09-23T00:00:00"/>
    <s v="CUST-1681"/>
    <s v="Kavya Kumar"/>
    <x v="3"/>
    <s v="Andhra Pradesh"/>
    <x v="2"/>
    <x v="4"/>
    <x v="5"/>
    <n v="3"/>
    <n v="443.91"/>
    <x v="2"/>
    <n v="1131.97"/>
    <x v="1264"/>
    <n v="286.45999999999998"/>
  </r>
  <r>
    <s v="ORD-101266"/>
    <d v="2024-06-02T00:00:00"/>
    <s v="CUST-1218"/>
    <s v="Kavya Kumar"/>
    <x v="3"/>
    <s v="Andhra Pradesh"/>
    <x v="2"/>
    <x v="5"/>
    <x v="19"/>
    <n v="5"/>
    <n v="434.75"/>
    <x v="2"/>
    <n v="1847.69"/>
    <x v="1265"/>
    <n v="209.84"/>
  </r>
  <r>
    <s v="ORD-101267"/>
    <d v="2025-09-06T00:00:00"/>
    <s v="CUST-1409"/>
    <s v="Sneha Rao"/>
    <x v="0"/>
    <s v="Goa"/>
    <x v="0"/>
    <x v="8"/>
    <x v="26"/>
    <n v="2"/>
    <n v="80365.17"/>
    <x v="1"/>
    <n v="152693.82"/>
    <x v="1266"/>
    <n v="34513.94"/>
  </r>
  <r>
    <s v="ORD-101268"/>
    <d v="2025-03-09T00:00:00"/>
    <s v="CUST-1446"/>
    <s v="Arjun Verma"/>
    <x v="0"/>
    <s v="Goa"/>
    <x v="2"/>
    <x v="5"/>
    <x v="7"/>
    <n v="1"/>
    <n v="188.35"/>
    <x v="3"/>
    <n v="188.35"/>
    <x v="1267"/>
    <n v="49.23"/>
  </r>
  <r>
    <s v="ORD-101269"/>
    <d v="2024-10-28T00:00:00"/>
    <s v="CUST-1153"/>
    <s v="Rohan Sharma"/>
    <x v="2"/>
    <s v="Uttar Pradesh"/>
    <x v="0"/>
    <x v="2"/>
    <x v="2"/>
    <n v="4"/>
    <n v="2440.81"/>
    <x v="0"/>
    <n v="8786.92"/>
    <x v="1268"/>
    <n v="1348.65"/>
  </r>
  <r>
    <s v="ORD-101270"/>
    <d v="2024-10-11T00:00:00"/>
    <s v="CUST-1550"/>
    <s v="Ishaan Patel"/>
    <x v="3"/>
    <s v="Telangana"/>
    <x v="0"/>
    <x v="8"/>
    <x v="17"/>
    <n v="3"/>
    <n v="70204.600000000006"/>
    <x v="2"/>
    <n v="179021.73"/>
    <x v="1269"/>
    <n v="36939.03"/>
  </r>
  <r>
    <s v="ORD-101271"/>
    <d v="2024-05-21T00:00:00"/>
    <s v="CUST-1768"/>
    <s v="Priya Singh"/>
    <x v="2"/>
    <s v="Punjab"/>
    <x v="1"/>
    <x v="3"/>
    <x v="13"/>
    <n v="8"/>
    <n v="24600.52"/>
    <x v="3"/>
    <n v="196804.16"/>
    <x v="1270"/>
    <n v="41753.33"/>
  </r>
  <r>
    <s v="ORD-101272"/>
    <d v="2024-02-22T00:00:00"/>
    <s v="CUST-1101"/>
    <s v="Arjun Singh"/>
    <x v="1"/>
    <s v="Jharkhand"/>
    <x v="2"/>
    <x v="5"/>
    <x v="6"/>
    <n v="1"/>
    <n v="281.51"/>
    <x v="4"/>
    <n v="225.21"/>
    <x v="1271"/>
    <n v="35.47"/>
  </r>
  <r>
    <s v="ORD-101273"/>
    <d v="2025-06-12T00:00:00"/>
    <s v="CUST-1388"/>
    <s v="Nisha Verma"/>
    <x v="2"/>
    <s v="Delhi"/>
    <x v="0"/>
    <x v="0"/>
    <x v="18"/>
    <n v="2"/>
    <n v="44910.51"/>
    <x v="0"/>
    <n v="80838.92"/>
    <x v="1272"/>
    <n v="17148.82"/>
  </r>
  <r>
    <s v="ORD-101274"/>
    <d v="2024-09-03T00:00:00"/>
    <s v="CUST-1091"/>
    <s v="Sneha Rao"/>
    <x v="3"/>
    <s v="Andhra Pradesh"/>
    <x v="1"/>
    <x v="3"/>
    <x v="21"/>
    <n v="1"/>
    <n v="8005.96"/>
    <x v="1"/>
    <n v="7605.66"/>
    <x v="1273"/>
    <n v="1839.19"/>
  </r>
  <r>
    <s v="ORD-101275"/>
    <d v="2024-11-11T00:00:00"/>
    <s v="CUST-1734"/>
    <s v="Nisha Sharma"/>
    <x v="0"/>
    <s v="Gujarat"/>
    <x v="2"/>
    <x v="5"/>
    <x v="7"/>
    <n v="1"/>
    <n v="329.99"/>
    <x v="2"/>
    <n v="280.49"/>
    <x v="1274"/>
    <n v="75.62"/>
  </r>
  <r>
    <s v="ORD-101276"/>
    <d v="2025-02-07T00:00:00"/>
    <s v="CUST-1225"/>
    <s v="Aarav Kumar"/>
    <x v="3"/>
    <s v="Tamil Nadu"/>
    <x v="1"/>
    <x v="7"/>
    <x v="10"/>
    <n v="3"/>
    <n v="6863.44"/>
    <x v="0"/>
    <n v="18531.29"/>
    <x v="1275"/>
    <n v="3701.79"/>
  </r>
  <r>
    <s v="ORD-101277"/>
    <d v="2025-02-17T00:00:00"/>
    <s v="CUST-1380"/>
    <s v="Nisha Sharma"/>
    <x v="3"/>
    <s v="Kerala"/>
    <x v="1"/>
    <x v="3"/>
    <x v="4"/>
    <n v="3"/>
    <n v="9934.8700000000008"/>
    <x v="2"/>
    <n v="25333.919999999998"/>
    <x v="1276"/>
    <n v="3804.75"/>
  </r>
  <r>
    <s v="ORD-101278"/>
    <d v="2025-07-26T00:00:00"/>
    <s v="CUST-1489"/>
    <s v="Aarav Sharma"/>
    <x v="1"/>
    <s v="West Bengal"/>
    <x v="0"/>
    <x v="8"/>
    <x v="11"/>
    <n v="2"/>
    <n v="48602.74"/>
    <x v="1"/>
    <n v="92345.21"/>
    <x v="1277"/>
    <n v="25235.86"/>
  </r>
  <r>
    <s v="ORD-101279"/>
    <d v="2025-12-01T00:00:00"/>
    <s v="CUST-1772"/>
    <s v="Priya Patel"/>
    <x v="3"/>
    <s v="Andhra Pradesh"/>
    <x v="0"/>
    <x v="0"/>
    <x v="0"/>
    <n v="2"/>
    <n v="32355.09"/>
    <x v="0"/>
    <n v="58239.16"/>
    <x v="1278"/>
    <n v="8541.0300000000007"/>
  </r>
  <r>
    <s v="ORD-101280"/>
    <d v="2025-01-29T00:00:00"/>
    <s v="CUST-1554"/>
    <s v="Aditya Kumar"/>
    <x v="0"/>
    <s v="Maharashtra"/>
    <x v="1"/>
    <x v="7"/>
    <x v="23"/>
    <n v="5"/>
    <n v="4732.5"/>
    <x v="3"/>
    <n v="23662.5"/>
    <x v="1279"/>
    <n v="6549.22"/>
  </r>
  <r>
    <s v="ORD-101281"/>
    <d v="2025-01-26T00:00:00"/>
    <s v="CUST-1341"/>
    <s v="Arjun Kumar"/>
    <x v="2"/>
    <s v="Uttar Pradesh"/>
    <x v="2"/>
    <x v="5"/>
    <x v="7"/>
    <n v="4"/>
    <n v="357.93"/>
    <x v="1"/>
    <n v="1360.13"/>
    <x v="1280"/>
    <n v="254.46"/>
  </r>
  <r>
    <s v="ORD-101282"/>
    <d v="2024-11-23T00:00:00"/>
    <s v="CUST-1087"/>
    <s v="Arjun Kumar"/>
    <x v="2"/>
    <s v="Uttar Pradesh"/>
    <x v="1"/>
    <x v="7"/>
    <x v="23"/>
    <n v="5"/>
    <n v="4967.33"/>
    <x v="3"/>
    <n v="24836.65"/>
    <x v="1281"/>
    <n v="5979.88"/>
  </r>
  <r>
    <s v="ORD-101283"/>
    <d v="2025-04-05T00:00:00"/>
    <s v="CUST-1392"/>
    <s v="Ishaan Sharma"/>
    <x v="0"/>
    <s v="Madhya Pradesh"/>
    <x v="0"/>
    <x v="0"/>
    <x v="15"/>
    <n v="3"/>
    <n v="53492.04"/>
    <x v="0"/>
    <n v="144428.51"/>
    <x v="1282"/>
    <n v="23061.62"/>
  </r>
  <r>
    <s v="ORD-101284"/>
    <d v="2024-11-11T00:00:00"/>
    <s v="CUST-1078"/>
    <s v="Arjun Rao"/>
    <x v="3"/>
    <s v="Andhra Pradesh"/>
    <x v="0"/>
    <x v="2"/>
    <x v="14"/>
    <n v="2"/>
    <n v="1780.07"/>
    <x v="2"/>
    <n v="3026.12"/>
    <x v="1283"/>
    <n v="430.42"/>
  </r>
  <r>
    <s v="ORD-101285"/>
    <d v="2024-12-14T00:00:00"/>
    <s v="CUST-1743"/>
    <s v="Meera Singh"/>
    <x v="0"/>
    <s v="Goa"/>
    <x v="0"/>
    <x v="8"/>
    <x v="17"/>
    <n v="8"/>
    <n v="84174.55"/>
    <x v="0"/>
    <n v="606056.76"/>
    <x v="1284"/>
    <n v="110745.28"/>
  </r>
  <r>
    <s v="ORD-101286"/>
    <d v="2024-03-26T00:00:00"/>
    <s v="CUST-1485"/>
    <s v="Kavya Sharma"/>
    <x v="0"/>
    <s v="Gujarat"/>
    <x v="2"/>
    <x v="4"/>
    <x v="12"/>
    <n v="2"/>
    <n v="610.89"/>
    <x v="3"/>
    <n v="1221.78"/>
    <x v="1285"/>
    <n v="219.17"/>
  </r>
  <r>
    <s v="ORD-101287"/>
    <d v="2025-12-04T00:00:00"/>
    <s v="CUST-1310"/>
    <s v="Rohan Patel"/>
    <x v="3"/>
    <s v="Telangana"/>
    <x v="2"/>
    <x v="6"/>
    <x v="24"/>
    <n v="3"/>
    <n v="160"/>
    <x v="2"/>
    <n v="408"/>
    <x v="1286"/>
    <n v="62.41"/>
  </r>
  <r>
    <s v="ORD-101288"/>
    <d v="2024-05-22T00:00:00"/>
    <s v="CUST-1709"/>
    <s v="Aarav Rao"/>
    <x v="0"/>
    <s v="Rajasthan"/>
    <x v="0"/>
    <x v="0"/>
    <x v="15"/>
    <n v="2"/>
    <n v="45871.29"/>
    <x v="3"/>
    <n v="91742.58"/>
    <x v="1287"/>
    <n v="23037.84"/>
  </r>
  <r>
    <s v="ORD-101289"/>
    <d v="2024-04-21T00:00:00"/>
    <s v="CUST-1263"/>
    <s v="Meera Reddy"/>
    <x v="3"/>
    <s v="Telangana"/>
    <x v="2"/>
    <x v="6"/>
    <x v="22"/>
    <n v="6"/>
    <n v="526.27"/>
    <x v="2"/>
    <n v="2683.98"/>
    <x v="1288"/>
    <n v="289.55"/>
  </r>
  <r>
    <s v="ORD-101290"/>
    <d v="2025-09-29T00:00:00"/>
    <s v="CUST-1513"/>
    <s v="Arjun Rao"/>
    <x v="3"/>
    <s v="Kerala"/>
    <x v="0"/>
    <x v="8"/>
    <x v="11"/>
    <n v="2"/>
    <n v="60494.3"/>
    <x v="0"/>
    <n v="108889.74"/>
    <x v="1289"/>
    <n v="17880.96"/>
  </r>
  <r>
    <s v="ORD-101291"/>
    <d v="2024-10-07T00:00:00"/>
    <s v="CUST-1407"/>
    <s v="Priya Rao"/>
    <x v="0"/>
    <s v="Rajasthan"/>
    <x v="1"/>
    <x v="1"/>
    <x v="3"/>
    <n v="1"/>
    <n v="7169.21"/>
    <x v="1"/>
    <n v="6810.75"/>
    <x v="1290"/>
    <n v="1597.48"/>
  </r>
  <r>
    <s v="ORD-101292"/>
    <d v="2024-09-13T00:00:00"/>
    <s v="CUST-1094"/>
    <s v="Diya Verma"/>
    <x v="3"/>
    <s v="Tamil Nadu"/>
    <x v="2"/>
    <x v="5"/>
    <x v="6"/>
    <n v="8"/>
    <n v="299.24"/>
    <x v="2"/>
    <n v="2034.83"/>
    <x v="1291"/>
    <n v="407.91"/>
  </r>
  <r>
    <s v="ORD-101293"/>
    <d v="2025-06-25T00:00:00"/>
    <s v="CUST-1304"/>
    <s v="Arjun Verma"/>
    <x v="0"/>
    <s v="Rajasthan"/>
    <x v="0"/>
    <x v="8"/>
    <x v="17"/>
    <n v="5"/>
    <n v="78722.28"/>
    <x v="3"/>
    <n v="393611.4"/>
    <x v="1292"/>
    <n v="93691.11"/>
  </r>
  <r>
    <s v="ORD-101294"/>
    <d v="2024-08-06T00:00:00"/>
    <s v="CUST-1421"/>
    <s v="Aditya Kumar"/>
    <x v="2"/>
    <s v="Punjab"/>
    <x v="2"/>
    <x v="6"/>
    <x v="24"/>
    <n v="3"/>
    <n v="158.38"/>
    <x v="0"/>
    <n v="427.63"/>
    <x v="1293"/>
    <n v="90.67"/>
  </r>
  <r>
    <s v="ORD-101295"/>
    <d v="2024-08-14T00:00:00"/>
    <s v="CUST-1151"/>
    <s v="Aarav Verma"/>
    <x v="1"/>
    <s v="Odisha"/>
    <x v="0"/>
    <x v="8"/>
    <x v="26"/>
    <n v="3"/>
    <n v="68419.75"/>
    <x v="2"/>
    <n v="174470.36"/>
    <x v="1294"/>
    <n v="45360.43"/>
  </r>
  <r>
    <s v="ORD-101296"/>
    <d v="2025-12-24T00:00:00"/>
    <s v="CUST-1587"/>
    <s v="Meera Singh"/>
    <x v="3"/>
    <s v="Karnataka"/>
    <x v="1"/>
    <x v="1"/>
    <x v="1"/>
    <n v="2"/>
    <n v="5078.67"/>
    <x v="1"/>
    <n v="9649.4699999999993"/>
    <x v="1295"/>
    <n v="1019.78"/>
  </r>
  <r>
    <s v="ORD-101297"/>
    <d v="2025-03-21T00:00:00"/>
    <s v="CUST-1029"/>
    <s v="Meera Reddy"/>
    <x v="3"/>
    <s v="Kerala"/>
    <x v="0"/>
    <x v="8"/>
    <x v="26"/>
    <n v="10"/>
    <n v="74875.240000000005"/>
    <x v="4"/>
    <n v="599001.92000000004"/>
    <x v="1296"/>
    <n v="60188.18"/>
  </r>
  <r>
    <s v="ORD-101298"/>
    <d v="2025-11-22T00:00:00"/>
    <s v="CUST-1100"/>
    <s v="Diya Sharma"/>
    <x v="3"/>
    <s v="Andhra Pradesh"/>
    <x v="1"/>
    <x v="3"/>
    <x v="4"/>
    <n v="2"/>
    <n v="10255.82"/>
    <x v="0"/>
    <n v="18460.48"/>
    <x v="1297"/>
    <n v="4042.75"/>
  </r>
  <r>
    <s v="ORD-101299"/>
    <d v="2025-02-22T00:00:00"/>
    <s v="CUST-1380"/>
    <s v="Meera Reddy"/>
    <x v="2"/>
    <s v="Punjab"/>
    <x v="0"/>
    <x v="0"/>
    <x v="0"/>
    <n v="2"/>
    <n v="24625.73"/>
    <x v="5"/>
    <n v="36938.6"/>
    <x v="1298"/>
    <n v="8866.36"/>
  </r>
  <r>
    <s v="ORD-101300"/>
    <d v="2025-05-06T00:00:00"/>
    <s v="CUST-1102"/>
    <s v="Aditya Patel"/>
    <x v="2"/>
    <s v="Haryana"/>
    <x v="2"/>
    <x v="6"/>
    <x v="24"/>
    <n v="5"/>
    <n v="387.63"/>
    <x v="1"/>
    <n v="1841.24"/>
    <x v="1299"/>
    <n v="248.76"/>
  </r>
  <r>
    <s v="ORD-101301"/>
    <d v="2024-06-29T00:00:00"/>
    <s v="CUST-1576"/>
    <s v="Diya Singh"/>
    <x v="3"/>
    <s v="Karnataka"/>
    <x v="2"/>
    <x v="4"/>
    <x v="12"/>
    <n v="1"/>
    <n v="651.87"/>
    <x v="1"/>
    <n v="619.28"/>
    <x v="1300"/>
    <n v="90.92"/>
  </r>
  <r>
    <s v="ORD-101302"/>
    <d v="2025-11-16T00:00:00"/>
    <s v="CUST-1052"/>
    <s v="Ananya Singh"/>
    <x v="1"/>
    <s v="Odisha"/>
    <x v="0"/>
    <x v="0"/>
    <x v="15"/>
    <n v="3"/>
    <n v="40875.730000000003"/>
    <x v="1"/>
    <n v="116495.83"/>
    <x v="1301"/>
    <n v="27220.03"/>
  </r>
  <r>
    <s v="ORD-101303"/>
    <d v="2024-12-24T00:00:00"/>
    <s v="CUST-1646"/>
    <s v="Priya Singh"/>
    <x v="3"/>
    <s v="Kerala"/>
    <x v="1"/>
    <x v="3"/>
    <x v="4"/>
    <n v="2"/>
    <n v="7240.91"/>
    <x v="0"/>
    <n v="13033.64"/>
    <x v="1302"/>
    <n v="3424.69"/>
  </r>
  <r>
    <s v="ORD-101304"/>
    <d v="2024-12-27T00:00:00"/>
    <s v="CUST-1408"/>
    <s v="Ishaan Kumar"/>
    <x v="0"/>
    <s v="Maharashtra"/>
    <x v="1"/>
    <x v="7"/>
    <x v="23"/>
    <n v="1"/>
    <n v="5546.14"/>
    <x v="0"/>
    <n v="4991.53"/>
    <x v="1303"/>
    <n v="662.97"/>
  </r>
  <r>
    <s v="ORD-101305"/>
    <d v="2024-09-29T00:00:00"/>
    <s v="CUST-1625"/>
    <s v="Nisha Verma"/>
    <x v="2"/>
    <s v="Uttar Pradesh"/>
    <x v="0"/>
    <x v="0"/>
    <x v="0"/>
    <n v="2"/>
    <n v="32346.69"/>
    <x v="2"/>
    <n v="54989.37"/>
    <x v="1304"/>
    <n v="11810.7"/>
  </r>
  <r>
    <s v="ORD-101306"/>
    <d v="2025-12-31T00:00:00"/>
    <s v="CUST-1177"/>
    <s v="Priya Kumar"/>
    <x v="1"/>
    <s v="Bihar"/>
    <x v="0"/>
    <x v="2"/>
    <x v="14"/>
    <n v="3"/>
    <n v="693.44"/>
    <x v="0"/>
    <n v="1872.29"/>
    <x v="1305"/>
    <n v="498.11"/>
  </r>
  <r>
    <s v="ORD-101307"/>
    <d v="2025-11-18T00:00:00"/>
    <s v="CUST-1458"/>
    <s v="Rahul Verma"/>
    <x v="2"/>
    <s v="Punjab"/>
    <x v="0"/>
    <x v="2"/>
    <x v="9"/>
    <n v="5"/>
    <n v="2750.71"/>
    <x v="1"/>
    <n v="13065.87"/>
    <x v="1306"/>
    <n v="3544.48"/>
  </r>
  <r>
    <s v="ORD-101308"/>
    <d v="2025-03-19T00:00:00"/>
    <s v="CUST-1727"/>
    <s v="Rahul Sharma"/>
    <x v="1"/>
    <s v="Assam"/>
    <x v="2"/>
    <x v="5"/>
    <x v="7"/>
    <n v="4"/>
    <n v="207.31"/>
    <x v="3"/>
    <n v="829.24"/>
    <x v="1307"/>
    <n v="214"/>
  </r>
  <r>
    <s v="ORD-101309"/>
    <d v="2025-01-29T00:00:00"/>
    <s v="CUST-1248"/>
    <s v="Priya Reddy"/>
    <x v="0"/>
    <s v="Rajasthan"/>
    <x v="0"/>
    <x v="2"/>
    <x v="9"/>
    <n v="2"/>
    <n v="2265.2600000000002"/>
    <x v="1"/>
    <n v="4303.99"/>
    <x v="1308"/>
    <n v="776.95"/>
  </r>
  <r>
    <s v="ORD-101310"/>
    <d v="2024-08-16T00:00:00"/>
    <s v="CUST-1543"/>
    <s v="Aditya Patel"/>
    <x v="1"/>
    <s v="Assam"/>
    <x v="1"/>
    <x v="1"/>
    <x v="3"/>
    <n v="2"/>
    <n v="5215.84"/>
    <x v="2"/>
    <n v="8866.93"/>
    <x v="1309"/>
    <n v="1822.42"/>
  </r>
  <r>
    <s v="ORD-101311"/>
    <d v="2025-07-06T00:00:00"/>
    <s v="CUST-1020"/>
    <s v="Rahul Rao"/>
    <x v="3"/>
    <s v="Kerala"/>
    <x v="2"/>
    <x v="5"/>
    <x v="19"/>
    <n v="1"/>
    <n v="236.64"/>
    <x v="0"/>
    <n v="212.98"/>
    <x v="1310"/>
    <n v="26.13"/>
  </r>
  <r>
    <s v="ORD-101312"/>
    <d v="2025-12-21T00:00:00"/>
    <s v="CUST-1531"/>
    <s v="Sneha Reddy"/>
    <x v="1"/>
    <s v="Bihar"/>
    <x v="1"/>
    <x v="7"/>
    <x v="20"/>
    <n v="8"/>
    <n v="11692.31"/>
    <x v="3"/>
    <n v="93538.48"/>
    <x v="1311"/>
    <n v="25261.66"/>
  </r>
  <r>
    <s v="ORD-101313"/>
    <d v="2025-07-26T00:00:00"/>
    <s v="CUST-1171"/>
    <s v="Kavya Verma"/>
    <x v="0"/>
    <s v="Rajasthan"/>
    <x v="1"/>
    <x v="3"/>
    <x v="13"/>
    <n v="8"/>
    <n v="17692.72"/>
    <x v="1"/>
    <n v="134464.67000000001"/>
    <x v="1312"/>
    <n v="17538.169999999998"/>
  </r>
  <r>
    <s v="ORD-101314"/>
    <d v="2024-05-29T00:00:00"/>
    <s v="CUST-1525"/>
    <s v="Ananya Kumar"/>
    <x v="1"/>
    <s v="Odisha"/>
    <x v="0"/>
    <x v="2"/>
    <x v="9"/>
    <n v="3"/>
    <n v="1566.32"/>
    <x v="0"/>
    <n v="4229.0600000000004"/>
    <x v="1313"/>
    <n v="720.93"/>
  </r>
  <r>
    <s v="ORD-101315"/>
    <d v="2025-09-17T00:00:00"/>
    <s v="CUST-1518"/>
    <s v="Kavya Sharma"/>
    <x v="0"/>
    <s v="Goa"/>
    <x v="1"/>
    <x v="7"/>
    <x v="10"/>
    <n v="4"/>
    <n v="6081.48"/>
    <x v="3"/>
    <n v="24325.919999999998"/>
    <x v="1314"/>
    <n v="6512.62"/>
  </r>
  <r>
    <s v="ORD-101316"/>
    <d v="2025-02-03T00:00:00"/>
    <s v="CUST-1449"/>
    <s v="Sneha Reddy"/>
    <x v="2"/>
    <s v="Punjab"/>
    <x v="2"/>
    <x v="4"/>
    <x v="12"/>
    <n v="2"/>
    <n v="327.29000000000002"/>
    <x v="0"/>
    <n v="589.12"/>
    <x v="1315"/>
    <n v="121.86"/>
  </r>
  <r>
    <s v="ORD-101317"/>
    <d v="2025-11-06T00:00:00"/>
    <s v="CUST-1436"/>
    <s v="Rahul Reddy"/>
    <x v="0"/>
    <s v="Maharashtra"/>
    <x v="2"/>
    <x v="4"/>
    <x v="5"/>
    <n v="4"/>
    <n v="488.57"/>
    <x v="5"/>
    <n v="1465.71"/>
    <x v="1316"/>
    <n v="166.41"/>
  </r>
  <r>
    <s v="ORD-101318"/>
    <d v="2025-03-08T00:00:00"/>
    <s v="CUST-1185"/>
    <s v="Ananya Sharma"/>
    <x v="2"/>
    <s v="Uttarakhand"/>
    <x v="0"/>
    <x v="2"/>
    <x v="14"/>
    <n v="1"/>
    <n v="1494.42"/>
    <x v="2"/>
    <n v="1270.26"/>
    <x v="1317"/>
    <n v="271.77999999999997"/>
  </r>
  <r>
    <s v="ORD-101319"/>
    <d v="2025-01-31T00:00:00"/>
    <s v="CUST-1458"/>
    <s v="Nisha Singh"/>
    <x v="3"/>
    <s v="Telangana"/>
    <x v="2"/>
    <x v="4"/>
    <x v="12"/>
    <n v="3"/>
    <n v="409.23"/>
    <x v="4"/>
    <n v="982.15"/>
    <x v="1318"/>
    <n v="272.8"/>
  </r>
  <r>
    <s v="ORD-101320"/>
    <d v="2025-11-09T00:00:00"/>
    <s v="CUST-1160"/>
    <s v="Rahul Singh"/>
    <x v="3"/>
    <s v="Kerala"/>
    <x v="1"/>
    <x v="3"/>
    <x v="13"/>
    <n v="2"/>
    <n v="21330.07"/>
    <x v="0"/>
    <n v="38394.129999999997"/>
    <x v="1319"/>
    <n v="9673.2199999999993"/>
  </r>
  <r>
    <s v="ORD-101321"/>
    <d v="2025-08-27T00:00:00"/>
    <s v="CUST-1728"/>
    <s v="Rahul Sharma"/>
    <x v="3"/>
    <s v="Tamil Nadu"/>
    <x v="1"/>
    <x v="1"/>
    <x v="3"/>
    <n v="3"/>
    <n v="5286"/>
    <x v="2"/>
    <n v="13479.3"/>
    <x v="1320"/>
    <n v="2541.9899999999998"/>
  </r>
  <r>
    <s v="ORD-101322"/>
    <d v="2024-09-15T00:00:00"/>
    <s v="CUST-1598"/>
    <s v="Meera Reddy"/>
    <x v="3"/>
    <s v="Andhra Pradesh"/>
    <x v="0"/>
    <x v="8"/>
    <x v="17"/>
    <n v="2"/>
    <n v="89889.88"/>
    <x v="1"/>
    <n v="170790.77"/>
    <x v="1321"/>
    <n v="27778.61"/>
  </r>
  <r>
    <s v="ORD-101323"/>
    <d v="2025-03-20T00:00:00"/>
    <s v="CUST-1794"/>
    <s v="Ishaan Sharma"/>
    <x v="1"/>
    <s v="Odisha"/>
    <x v="2"/>
    <x v="4"/>
    <x v="5"/>
    <n v="4"/>
    <n v="509.69"/>
    <x v="1"/>
    <n v="1936.82"/>
    <x v="1322"/>
    <n v="460.26"/>
  </r>
  <r>
    <s v="ORD-101324"/>
    <d v="2025-04-20T00:00:00"/>
    <s v="CUST-1468"/>
    <s v="Ishaan Verma"/>
    <x v="3"/>
    <s v="Tamil Nadu"/>
    <x v="2"/>
    <x v="6"/>
    <x v="24"/>
    <n v="8"/>
    <n v="525.76"/>
    <x v="0"/>
    <n v="3785.47"/>
    <x v="1323"/>
    <n v="719.28"/>
  </r>
  <r>
    <s v="ORD-101325"/>
    <d v="2024-06-01T00:00:00"/>
    <s v="CUST-1762"/>
    <s v="Ananya Reddy"/>
    <x v="1"/>
    <s v="Jharkhand"/>
    <x v="0"/>
    <x v="0"/>
    <x v="18"/>
    <n v="4"/>
    <n v="54518.57"/>
    <x v="0"/>
    <n v="196266.85"/>
    <x v="1324"/>
    <n v="20950.990000000002"/>
  </r>
  <r>
    <s v="ORD-101326"/>
    <d v="2025-05-20T00:00:00"/>
    <s v="CUST-1294"/>
    <s v="Rahul Patel"/>
    <x v="0"/>
    <s v="Maharashtra"/>
    <x v="0"/>
    <x v="8"/>
    <x v="11"/>
    <n v="2"/>
    <n v="64201.17"/>
    <x v="2"/>
    <n v="109141.99"/>
    <x v="1325"/>
    <n v="19146.310000000001"/>
  </r>
  <r>
    <s v="ORD-101327"/>
    <d v="2025-07-09T00:00:00"/>
    <s v="CUST-1356"/>
    <s v="Sneha Rao"/>
    <x v="3"/>
    <s v="Telangana"/>
    <x v="1"/>
    <x v="3"/>
    <x v="13"/>
    <n v="3"/>
    <n v="19188.11"/>
    <x v="1"/>
    <n v="54686.11"/>
    <x v="1326"/>
    <n v="7662.84"/>
  </r>
  <r>
    <s v="ORD-101328"/>
    <d v="2025-03-22T00:00:00"/>
    <s v="CUST-1783"/>
    <s v="Aarav Rao"/>
    <x v="2"/>
    <s v="Punjab"/>
    <x v="2"/>
    <x v="5"/>
    <x v="19"/>
    <n v="8"/>
    <n v="445.03"/>
    <x v="0"/>
    <n v="3204.22"/>
    <x v="1327"/>
    <n v="621.37"/>
  </r>
  <r>
    <s v="ORD-101329"/>
    <d v="2024-09-01T00:00:00"/>
    <s v="CUST-1057"/>
    <s v="Meera Kumar"/>
    <x v="2"/>
    <s v="Punjab"/>
    <x v="1"/>
    <x v="7"/>
    <x v="20"/>
    <n v="3"/>
    <n v="5498.74"/>
    <x v="5"/>
    <n v="12372.16"/>
    <x v="1328"/>
    <n v="3407"/>
  </r>
  <r>
    <s v="ORD-101330"/>
    <d v="2024-12-26T00:00:00"/>
    <s v="CUST-1763"/>
    <s v="Nisha Kumar"/>
    <x v="0"/>
    <s v="Gujarat"/>
    <x v="2"/>
    <x v="5"/>
    <x v="6"/>
    <n v="1"/>
    <n v="115.77"/>
    <x v="2"/>
    <n v="98.4"/>
    <x v="1329"/>
    <n v="11.19"/>
  </r>
  <r>
    <s v="ORD-101331"/>
    <d v="2025-04-06T00:00:00"/>
    <s v="CUST-1481"/>
    <s v="Ishaan Rao"/>
    <x v="0"/>
    <s v="Goa"/>
    <x v="2"/>
    <x v="5"/>
    <x v="19"/>
    <n v="4"/>
    <n v="166.51"/>
    <x v="0"/>
    <n v="599.44000000000005"/>
    <x v="1330"/>
    <n v="107.78"/>
  </r>
  <r>
    <s v="ORD-101332"/>
    <d v="2025-01-20T00:00:00"/>
    <s v="CUST-1667"/>
    <s v="Ishaan Verma"/>
    <x v="2"/>
    <s v="Uttar Pradesh"/>
    <x v="0"/>
    <x v="0"/>
    <x v="0"/>
    <n v="2"/>
    <n v="26898.98"/>
    <x v="1"/>
    <n v="51108.06"/>
    <x v="1331"/>
    <n v="11423.39"/>
  </r>
  <r>
    <s v="ORD-101333"/>
    <d v="2025-05-08T00:00:00"/>
    <s v="CUST-1350"/>
    <s v="Rahul Reddy"/>
    <x v="3"/>
    <s v="Telangana"/>
    <x v="0"/>
    <x v="2"/>
    <x v="14"/>
    <n v="6"/>
    <n v="1610.9"/>
    <x v="3"/>
    <n v="9665.4"/>
    <x v="1332"/>
    <n v="1495.3"/>
  </r>
  <r>
    <s v="ORD-101334"/>
    <d v="2025-07-16T00:00:00"/>
    <s v="CUST-1362"/>
    <s v="Rohan Reddy"/>
    <x v="1"/>
    <s v="Assam"/>
    <x v="1"/>
    <x v="7"/>
    <x v="10"/>
    <n v="1"/>
    <n v="8315.94"/>
    <x v="1"/>
    <n v="7900.14"/>
    <x v="1333"/>
    <n v="911.99"/>
  </r>
  <r>
    <s v="ORD-101335"/>
    <d v="2025-07-26T00:00:00"/>
    <s v="CUST-1225"/>
    <s v="Nisha Rao"/>
    <x v="1"/>
    <s v="Bihar"/>
    <x v="2"/>
    <x v="6"/>
    <x v="24"/>
    <n v="2"/>
    <n v="158.88999999999999"/>
    <x v="3"/>
    <n v="317.77999999999997"/>
    <x v="1334"/>
    <n v="51.83"/>
  </r>
  <r>
    <s v="ORD-101336"/>
    <d v="2025-07-12T00:00:00"/>
    <s v="CUST-1228"/>
    <s v="Sneha Sharma"/>
    <x v="2"/>
    <s v="Delhi"/>
    <x v="1"/>
    <x v="7"/>
    <x v="20"/>
    <n v="4"/>
    <n v="7917.06"/>
    <x v="0"/>
    <n v="28501.42"/>
    <x v="1335"/>
    <n v="4231.9399999999996"/>
  </r>
  <r>
    <s v="ORD-101337"/>
    <d v="2024-06-05T00:00:00"/>
    <s v="CUST-1656"/>
    <s v="Vikram Verma"/>
    <x v="3"/>
    <s v="Karnataka"/>
    <x v="1"/>
    <x v="7"/>
    <x v="20"/>
    <n v="4"/>
    <n v="9275.76"/>
    <x v="1"/>
    <n v="35247.89"/>
    <x v="1336"/>
    <n v="3739.52"/>
  </r>
  <r>
    <s v="ORD-101338"/>
    <d v="2025-06-19T00:00:00"/>
    <s v="CUST-1357"/>
    <s v="Aditya Reddy"/>
    <x v="2"/>
    <s v="Haryana"/>
    <x v="1"/>
    <x v="3"/>
    <x v="21"/>
    <n v="2"/>
    <n v="4923.74"/>
    <x v="2"/>
    <n v="8370.36"/>
    <x v="1337"/>
    <n v="2189.36"/>
  </r>
  <r>
    <s v="ORD-101339"/>
    <d v="2025-08-30T00:00:00"/>
    <s v="CUST-1306"/>
    <s v="Aarav Reddy"/>
    <x v="3"/>
    <s v="Telangana"/>
    <x v="0"/>
    <x v="0"/>
    <x v="15"/>
    <n v="2"/>
    <n v="67907.179999999993"/>
    <x v="2"/>
    <n v="115442.21"/>
    <x v="1338"/>
    <n v="30810.75"/>
  </r>
  <r>
    <s v="ORD-101340"/>
    <d v="2025-12-10T00:00:00"/>
    <s v="CUST-1129"/>
    <s v="Ishaan Verma"/>
    <x v="3"/>
    <s v="Tamil Nadu"/>
    <x v="2"/>
    <x v="5"/>
    <x v="6"/>
    <n v="5"/>
    <n v="109.66"/>
    <x v="0"/>
    <n v="493.47"/>
    <x v="1339"/>
    <n v="118.02"/>
  </r>
  <r>
    <s v="ORD-101341"/>
    <d v="2025-10-04T00:00:00"/>
    <s v="CUST-1504"/>
    <s v="Ishaan Verma"/>
    <x v="3"/>
    <s v="Telangana"/>
    <x v="0"/>
    <x v="2"/>
    <x v="9"/>
    <n v="1"/>
    <n v="2397.85"/>
    <x v="1"/>
    <n v="2277.96"/>
    <x v="1340"/>
    <n v="406.7"/>
  </r>
  <r>
    <s v="ORD-101342"/>
    <d v="2025-05-29T00:00:00"/>
    <s v="CUST-1226"/>
    <s v="Ananya Reddy"/>
    <x v="0"/>
    <s v="Maharashtra"/>
    <x v="2"/>
    <x v="5"/>
    <x v="6"/>
    <n v="2"/>
    <n v="99.21"/>
    <x v="1"/>
    <n v="188.5"/>
    <x v="1341"/>
    <n v="30.72"/>
  </r>
  <r>
    <s v="ORD-101343"/>
    <d v="2024-09-30T00:00:00"/>
    <s v="CUST-1155"/>
    <s v="Vikram Verma"/>
    <x v="1"/>
    <s v="Jharkhand"/>
    <x v="2"/>
    <x v="5"/>
    <x v="19"/>
    <n v="6"/>
    <n v="324.14"/>
    <x v="0"/>
    <n v="1750.36"/>
    <x v="1342"/>
    <n v="268.92"/>
  </r>
  <r>
    <s v="ORD-101344"/>
    <d v="2024-12-03T00:00:00"/>
    <s v="CUST-1452"/>
    <s v="Priya Rao"/>
    <x v="2"/>
    <s v="Uttarakhand"/>
    <x v="2"/>
    <x v="6"/>
    <x v="8"/>
    <n v="4"/>
    <n v="494.94"/>
    <x v="3"/>
    <n v="1979.76"/>
    <x v="1343"/>
    <n v="396.22"/>
  </r>
  <r>
    <s v="ORD-101345"/>
    <d v="2024-10-12T00:00:00"/>
    <s v="CUST-1284"/>
    <s v="Ishaan Patel"/>
    <x v="2"/>
    <s v="Uttar Pradesh"/>
    <x v="2"/>
    <x v="4"/>
    <x v="16"/>
    <n v="2"/>
    <n v="846.36"/>
    <x v="0"/>
    <n v="1523.45"/>
    <x v="1344"/>
    <n v="225.9"/>
  </r>
  <r>
    <s v="ORD-101346"/>
    <d v="2025-05-22T00:00:00"/>
    <s v="CUST-1629"/>
    <s v="Meera Singh"/>
    <x v="0"/>
    <s v="Maharashtra"/>
    <x v="1"/>
    <x v="3"/>
    <x v="4"/>
    <n v="4"/>
    <n v="12353.35"/>
    <x v="1"/>
    <n v="46942.73"/>
    <x v="1345"/>
    <n v="5759.86"/>
  </r>
  <r>
    <s v="ORD-101347"/>
    <d v="2024-01-21T00:00:00"/>
    <s v="CUST-1387"/>
    <s v="Priya Singh"/>
    <x v="0"/>
    <s v="Goa"/>
    <x v="1"/>
    <x v="1"/>
    <x v="1"/>
    <n v="2"/>
    <n v="11549.34"/>
    <x v="1"/>
    <n v="21943.75"/>
    <x v="1346"/>
    <n v="2806.33"/>
  </r>
  <r>
    <s v="ORD-101348"/>
    <d v="2025-04-02T00:00:00"/>
    <s v="CUST-1640"/>
    <s v="Ishaan Verma"/>
    <x v="0"/>
    <s v="Rajasthan"/>
    <x v="2"/>
    <x v="6"/>
    <x v="8"/>
    <n v="1"/>
    <n v="312.31"/>
    <x v="2"/>
    <n v="265.45999999999998"/>
    <x v="1347"/>
    <n v="57.18"/>
  </r>
  <r>
    <s v="ORD-101349"/>
    <d v="2025-07-30T00:00:00"/>
    <s v="CUST-1763"/>
    <s v="Sneha Rao"/>
    <x v="1"/>
    <s v="Assam"/>
    <x v="0"/>
    <x v="8"/>
    <x v="11"/>
    <n v="4"/>
    <n v="51573.3"/>
    <x v="2"/>
    <n v="175349.22"/>
    <x v="1348"/>
    <n v="28469.86"/>
  </r>
  <r>
    <s v="ORD-101350"/>
    <d v="2025-07-06T00:00:00"/>
    <s v="CUST-1108"/>
    <s v="Aditya Rao"/>
    <x v="3"/>
    <s v="Telangana"/>
    <x v="0"/>
    <x v="2"/>
    <x v="9"/>
    <n v="2"/>
    <n v="1926.78"/>
    <x v="0"/>
    <n v="3468.2"/>
    <x v="1349"/>
    <n v="922.6"/>
  </r>
  <r>
    <s v="ORD-101351"/>
    <d v="2024-09-28T00:00:00"/>
    <s v="CUST-1300"/>
    <s v="Aarav Sharma"/>
    <x v="1"/>
    <s v="Jharkhand"/>
    <x v="1"/>
    <x v="1"/>
    <x v="25"/>
    <n v="2"/>
    <n v="11372.08"/>
    <x v="0"/>
    <n v="20469.740000000002"/>
    <x v="1350"/>
    <n v="2474.14"/>
  </r>
  <r>
    <s v="ORD-101352"/>
    <d v="2025-07-23T00:00:00"/>
    <s v="CUST-1777"/>
    <s v="Nisha Rao"/>
    <x v="2"/>
    <s v="Uttar Pradesh"/>
    <x v="1"/>
    <x v="3"/>
    <x v="21"/>
    <n v="1"/>
    <n v="4391.6499999999996"/>
    <x v="3"/>
    <n v="4391.6499999999996"/>
    <x v="1351"/>
    <n v="1099.9000000000001"/>
  </r>
  <r>
    <s v="ORD-101353"/>
    <d v="2024-09-28T00:00:00"/>
    <s v="CUST-1484"/>
    <s v="Ishaan Rao"/>
    <x v="0"/>
    <s v="Rajasthan"/>
    <x v="2"/>
    <x v="6"/>
    <x v="8"/>
    <n v="8"/>
    <n v="425.61"/>
    <x v="0"/>
    <n v="3064.39"/>
    <x v="1352"/>
    <n v="720.08"/>
  </r>
  <r>
    <s v="ORD-101354"/>
    <d v="2024-03-20T00:00:00"/>
    <s v="CUST-1695"/>
    <s v="Ananya Patel"/>
    <x v="2"/>
    <s v="Uttar Pradesh"/>
    <x v="2"/>
    <x v="6"/>
    <x v="24"/>
    <n v="5"/>
    <n v="484.07"/>
    <x v="4"/>
    <n v="1936.28"/>
    <x v="1353"/>
    <n v="214.06"/>
  </r>
  <r>
    <s v="ORD-101355"/>
    <d v="2024-01-25T00:00:00"/>
    <s v="CUST-1431"/>
    <s v="Kavya Patel"/>
    <x v="0"/>
    <s v="Goa"/>
    <x v="2"/>
    <x v="5"/>
    <x v="6"/>
    <n v="2"/>
    <n v="207.07"/>
    <x v="1"/>
    <n v="393.43"/>
    <x v="1354"/>
    <n v="65.349999999999994"/>
  </r>
  <r>
    <s v="ORD-101356"/>
    <d v="2025-07-16T00:00:00"/>
    <s v="CUST-1439"/>
    <s v="Nisha Verma"/>
    <x v="1"/>
    <s v="Assam"/>
    <x v="1"/>
    <x v="1"/>
    <x v="3"/>
    <n v="3"/>
    <n v="5824.11"/>
    <x v="3"/>
    <n v="17472.330000000002"/>
    <x v="1355"/>
    <n v="3058.41"/>
  </r>
  <r>
    <s v="ORD-101357"/>
    <d v="2025-04-12T00:00:00"/>
    <s v="CUST-1513"/>
    <s v="Aditya Reddy"/>
    <x v="1"/>
    <s v="Assam"/>
    <x v="1"/>
    <x v="3"/>
    <x v="13"/>
    <n v="1"/>
    <n v="26411.42"/>
    <x v="3"/>
    <n v="26411.42"/>
    <x v="1356"/>
    <n v="3609.95"/>
  </r>
  <r>
    <s v="ORD-101358"/>
    <d v="2025-04-05T00:00:00"/>
    <s v="CUST-1052"/>
    <s v="Diya Verma"/>
    <x v="0"/>
    <s v="Maharashtra"/>
    <x v="1"/>
    <x v="1"/>
    <x v="1"/>
    <n v="6"/>
    <n v="6935.95"/>
    <x v="0"/>
    <n v="37454.129999999997"/>
    <x v="1357"/>
    <n v="9039.49"/>
  </r>
  <r>
    <s v="ORD-101359"/>
    <d v="2024-05-12T00:00:00"/>
    <s v="CUST-1089"/>
    <s v="Aditya Rao"/>
    <x v="3"/>
    <s v="Andhra Pradesh"/>
    <x v="1"/>
    <x v="3"/>
    <x v="13"/>
    <n v="1"/>
    <n v="27923.86"/>
    <x v="4"/>
    <n v="22339.09"/>
    <x v="1358"/>
    <n v="2408.1799999999998"/>
  </r>
  <r>
    <s v="ORD-101360"/>
    <d v="2024-03-03T00:00:00"/>
    <s v="CUST-1556"/>
    <s v="Meera Singh"/>
    <x v="2"/>
    <s v="Haryana"/>
    <x v="0"/>
    <x v="0"/>
    <x v="15"/>
    <n v="1"/>
    <n v="55573.22"/>
    <x v="1"/>
    <n v="52794.559999999998"/>
    <x v="1359"/>
    <n v="9517.43"/>
  </r>
  <r>
    <s v="ORD-101361"/>
    <d v="2025-12-20T00:00:00"/>
    <s v="CUST-1433"/>
    <s v="Diya Verma"/>
    <x v="1"/>
    <s v="West Bengal"/>
    <x v="1"/>
    <x v="3"/>
    <x v="4"/>
    <n v="4"/>
    <n v="7167.45"/>
    <x v="0"/>
    <n v="25802.82"/>
    <x v="1360"/>
    <n v="5602.91"/>
  </r>
  <r>
    <s v="ORD-101362"/>
    <d v="2025-09-11T00:00:00"/>
    <s v="CUST-1046"/>
    <s v="Aditya Sharma"/>
    <x v="3"/>
    <s v="Telangana"/>
    <x v="2"/>
    <x v="4"/>
    <x v="12"/>
    <n v="6"/>
    <n v="447.47"/>
    <x v="2"/>
    <n v="2282.1"/>
    <x v="1361"/>
    <n v="522.26"/>
  </r>
  <r>
    <s v="ORD-101363"/>
    <d v="2025-08-07T00:00:00"/>
    <s v="CUST-1419"/>
    <s v="Kavya Patel"/>
    <x v="2"/>
    <s v="Uttar Pradesh"/>
    <x v="0"/>
    <x v="2"/>
    <x v="9"/>
    <n v="10"/>
    <n v="1744.03"/>
    <x v="0"/>
    <n v="15696.27"/>
    <x v="1362"/>
    <n v="2723.59"/>
  </r>
  <r>
    <s v="ORD-101364"/>
    <d v="2025-07-31T00:00:00"/>
    <s v="CUST-1026"/>
    <s v="Sneha Rao"/>
    <x v="2"/>
    <s v="Punjab"/>
    <x v="0"/>
    <x v="8"/>
    <x v="11"/>
    <n v="5"/>
    <n v="54649.99"/>
    <x v="2"/>
    <n v="232262.46"/>
    <x v="1363"/>
    <n v="57689.31"/>
  </r>
  <r>
    <s v="ORD-101365"/>
    <d v="2025-03-07T00:00:00"/>
    <s v="CUST-1019"/>
    <s v="Arjun Kumar"/>
    <x v="2"/>
    <s v="Punjab"/>
    <x v="2"/>
    <x v="6"/>
    <x v="24"/>
    <n v="2"/>
    <n v="156.11000000000001"/>
    <x v="4"/>
    <n v="249.78"/>
    <x v="1364"/>
    <n v="55.89"/>
  </r>
  <r>
    <s v="ORD-101366"/>
    <d v="2025-09-18T00:00:00"/>
    <s v="CUST-1678"/>
    <s v="Arjun Verma"/>
    <x v="3"/>
    <s v="Tamil Nadu"/>
    <x v="0"/>
    <x v="8"/>
    <x v="17"/>
    <n v="1"/>
    <n v="91325.7"/>
    <x v="2"/>
    <n v="77626.84"/>
    <x v="1365"/>
    <n v="11693.17"/>
  </r>
  <r>
    <s v="ORD-101367"/>
    <d v="2024-03-20T00:00:00"/>
    <s v="CUST-1688"/>
    <s v="Aarav Verma"/>
    <x v="2"/>
    <s v="Punjab"/>
    <x v="0"/>
    <x v="0"/>
    <x v="0"/>
    <n v="3"/>
    <n v="21375.79"/>
    <x v="1"/>
    <n v="60921"/>
    <x v="1366"/>
    <n v="14901.05"/>
  </r>
  <r>
    <s v="ORD-101368"/>
    <d v="2024-04-16T00:00:00"/>
    <s v="CUST-1575"/>
    <s v="Diya Reddy"/>
    <x v="1"/>
    <s v="West Bengal"/>
    <x v="2"/>
    <x v="6"/>
    <x v="22"/>
    <n v="2"/>
    <n v="657.12"/>
    <x v="4"/>
    <n v="1051.3900000000001"/>
    <x v="1367"/>
    <n v="222.91"/>
  </r>
  <r>
    <s v="ORD-101369"/>
    <d v="2024-08-12T00:00:00"/>
    <s v="CUST-1684"/>
    <s v="Arjun Reddy"/>
    <x v="3"/>
    <s v="Andhra Pradesh"/>
    <x v="2"/>
    <x v="6"/>
    <x v="22"/>
    <n v="3"/>
    <n v="460.98"/>
    <x v="1"/>
    <n v="1313.79"/>
    <x v="1368"/>
    <n v="242.64"/>
  </r>
  <r>
    <s v="ORD-101370"/>
    <d v="2025-04-03T00:00:00"/>
    <s v="CUST-1699"/>
    <s v="Kavya Patel"/>
    <x v="3"/>
    <s v="Andhra Pradesh"/>
    <x v="0"/>
    <x v="8"/>
    <x v="11"/>
    <n v="1"/>
    <n v="46627.88"/>
    <x v="1"/>
    <n v="44296.49"/>
    <x v="1369"/>
    <n v="10359.9"/>
  </r>
  <r>
    <s v="ORD-101371"/>
    <d v="2024-09-29T00:00:00"/>
    <s v="CUST-1379"/>
    <s v="Ananya Reddy"/>
    <x v="1"/>
    <s v="Assam"/>
    <x v="2"/>
    <x v="5"/>
    <x v="7"/>
    <n v="2"/>
    <n v="152.25"/>
    <x v="2"/>
    <n v="258.82"/>
    <x v="1370"/>
    <n v="71.540000000000006"/>
  </r>
  <r>
    <s v="ORD-101372"/>
    <d v="2025-12-26T00:00:00"/>
    <s v="CUST-1188"/>
    <s v="Rohan Patel"/>
    <x v="3"/>
    <s v="Telangana"/>
    <x v="0"/>
    <x v="2"/>
    <x v="2"/>
    <n v="2"/>
    <n v="3383.19"/>
    <x v="0"/>
    <n v="6089.74"/>
    <x v="1371"/>
    <n v="1328.24"/>
  </r>
  <r>
    <s v="ORD-101373"/>
    <d v="2024-11-25T00:00:00"/>
    <s v="CUST-1383"/>
    <s v="Aarav Sharma"/>
    <x v="1"/>
    <s v="Odisha"/>
    <x v="2"/>
    <x v="5"/>
    <x v="6"/>
    <n v="1"/>
    <n v="117.75"/>
    <x v="2"/>
    <n v="100.09"/>
    <x v="1372"/>
    <n v="25.67"/>
  </r>
  <r>
    <s v="ORD-101374"/>
    <d v="2025-11-21T00:00:00"/>
    <s v="CUST-1398"/>
    <s v="Sneha Sharma"/>
    <x v="0"/>
    <s v="Gujarat"/>
    <x v="2"/>
    <x v="6"/>
    <x v="22"/>
    <n v="1"/>
    <n v="643.77"/>
    <x v="0"/>
    <n v="579.39"/>
    <x v="1373"/>
    <n v="71.64"/>
  </r>
  <r>
    <s v="ORD-101375"/>
    <d v="2024-09-28T00:00:00"/>
    <s v="CUST-1280"/>
    <s v="Vikram Verma"/>
    <x v="3"/>
    <s v="Karnataka"/>
    <x v="0"/>
    <x v="2"/>
    <x v="9"/>
    <n v="6"/>
    <n v="2948.48"/>
    <x v="2"/>
    <n v="15037.25"/>
    <x v="1374"/>
    <n v="3329.41"/>
  </r>
  <r>
    <s v="ORD-101376"/>
    <d v="2024-09-09T00:00:00"/>
    <s v="CUST-1274"/>
    <s v="Nisha Kumar"/>
    <x v="1"/>
    <s v="Odisha"/>
    <x v="0"/>
    <x v="2"/>
    <x v="9"/>
    <n v="3"/>
    <n v="3209.81"/>
    <x v="3"/>
    <n v="9629.43"/>
    <x v="1375"/>
    <n v="2557.41"/>
  </r>
  <r>
    <s v="ORD-101377"/>
    <d v="2024-12-04T00:00:00"/>
    <s v="CUST-1047"/>
    <s v="Diya Verma"/>
    <x v="0"/>
    <s v="Gujarat"/>
    <x v="1"/>
    <x v="1"/>
    <x v="25"/>
    <n v="1"/>
    <n v="16341.76"/>
    <x v="1"/>
    <n v="15524.67"/>
    <x v="1376"/>
    <n v="3999.13"/>
  </r>
  <r>
    <s v="ORD-101378"/>
    <d v="2024-05-25T00:00:00"/>
    <s v="CUST-1033"/>
    <s v="Arjun Kumar"/>
    <x v="0"/>
    <s v="Madhya Pradesh"/>
    <x v="2"/>
    <x v="5"/>
    <x v="7"/>
    <n v="5"/>
    <n v="388.2"/>
    <x v="4"/>
    <n v="1552.8"/>
    <x v="1377"/>
    <n v="263.5"/>
  </r>
  <r>
    <s v="ORD-101379"/>
    <d v="2025-02-01T00:00:00"/>
    <s v="CUST-1195"/>
    <s v="Arjun Sharma"/>
    <x v="0"/>
    <s v="Maharashtra"/>
    <x v="0"/>
    <x v="8"/>
    <x v="11"/>
    <n v="5"/>
    <n v="47617.22"/>
    <x v="1"/>
    <n v="226181.8"/>
    <x v="1378"/>
    <n v="42635.7"/>
  </r>
  <r>
    <s v="ORD-101380"/>
    <d v="2025-04-27T00:00:00"/>
    <s v="CUST-1720"/>
    <s v="Rohan Patel"/>
    <x v="2"/>
    <s v="Haryana"/>
    <x v="2"/>
    <x v="6"/>
    <x v="22"/>
    <n v="1"/>
    <n v="237.66"/>
    <x v="3"/>
    <n v="237.66"/>
    <x v="1379"/>
    <n v="32.47"/>
  </r>
  <r>
    <s v="ORD-101381"/>
    <d v="2025-08-18T00:00:00"/>
    <s v="CUST-1436"/>
    <s v="Ananya Sharma"/>
    <x v="3"/>
    <s v="Telangana"/>
    <x v="0"/>
    <x v="8"/>
    <x v="17"/>
    <n v="1"/>
    <n v="82188.42"/>
    <x v="1"/>
    <n v="78079"/>
    <x v="1380"/>
    <n v="18154.7"/>
  </r>
  <r>
    <s v="ORD-101382"/>
    <d v="2024-08-22T00:00:00"/>
    <s v="CUST-1310"/>
    <s v="Aditya Patel"/>
    <x v="0"/>
    <s v="Rajasthan"/>
    <x v="0"/>
    <x v="2"/>
    <x v="14"/>
    <n v="3"/>
    <n v="1475.99"/>
    <x v="4"/>
    <n v="3542.38"/>
    <x v="1381"/>
    <n v="721.62"/>
  </r>
  <r>
    <s v="ORD-101383"/>
    <d v="2024-10-10T00:00:00"/>
    <s v="CUST-1585"/>
    <s v="Priya Rao"/>
    <x v="1"/>
    <s v="West Bengal"/>
    <x v="2"/>
    <x v="5"/>
    <x v="7"/>
    <n v="1"/>
    <n v="184.75"/>
    <x v="0"/>
    <n v="166.28"/>
    <x v="1382"/>
    <n v="23.05"/>
  </r>
  <r>
    <s v="ORD-101384"/>
    <d v="2025-06-17T00:00:00"/>
    <s v="CUST-1415"/>
    <s v="Arjun Reddy"/>
    <x v="3"/>
    <s v="Andhra Pradesh"/>
    <x v="1"/>
    <x v="3"/>
    <x v="13"/>
    <n v="1"/>
    <n v="15314.28"/>
    <x v="0"/>
    <n v="13782.85"/>
    <x v="1383"/>
    <n v="2901.6"/>
  </r>
  <r>
    <s v="ORD-101385"/>
    <d v="2025-11-10T00:00:00"/>
    <s v="CUST-1344"/>
    <s v="Rohan Sharma"/>
    <x v="2"/>
    <s v="Uttar Pradesh"/>
    <x v="1"/>
    <x v="1"/>
    <x v="1"/>
    <n v="1"/>
    <n v="8614.11"/>
    <x v="1"/>
    <n v="8183.4"/>
    <x v="1384"/>
    <n v="896.68"/>
  </r>
  <r>
    <s v="ORD-101386"/>
    <d v="2025-05-15T00:00:00"/>
    <s v="CUST-1319"/>
    <s v="Rohan Sharma"/>
    <x v="0"/>
    <s v="Maharashtra"/>
    <x v="0"/>
    <x v="2"/>
    <x v="2"/>
    <n v="2"/>
    <n v="5872.43"/>
    <x v="0"/>
    <n v="10570.37"/>
    <x v="1385"/>
    <n v="2393.85"/>
  </r>
  <r>
    <s v="ORD-101387"/>
    <d v="2025-04-08T00:00:00"/>
    <s v="CUST-1675"/>
    <s v="Arjun Kumar"/>
    <x v="2"/>
    <s v="Uttar Pradesh"/>
    <x v="0"/>
    <x v="2"/>
    <x v="9"/>
    <n v="2"/>
    <n v="3260.35"/>
    <x v="3"/>
    <n v="6520.7"/>
    <x v="1386"/>
    <n v="1469.24"/>
  </r>
  <r>
    <s v="ORD-101388"/>
    <d v="2024-01-04T00:00:00"/>
    <s v="CUST-1778"/>
    <s v="Vikram Patel"/>
    <x v="3"/>
    <s v="Tamil Nadu"/>
    <x v="2"/>
    <x v="5"/>
    <x v="6"/>
    <n v="2"/>
    <n v="172.39"/>
    <x v="2"/>
    <n v="293.06"/>
    <x v="1387"/>
    <n v="70"/>
  </r>
  <r>
    <s v="ORD-101389"/>
    <d v="2024-10-05T00:00:00"/>
    <s v="CUST-1143"/>
    <s v="Arjun Kumar"/>
    <x v="1"/>
    <s v="West Bengal"/>
    <x v="0"/>
    <x v="2"/>
    <x v="2"/>
    <n v="1"/>
    <n v="2139.86"/>
    <x v="0"/>
    <n v="1925.87"/>
    <x v="1388"/>
    <n v="244.24"/>
  </r>
  <r>
    <s v="ORD-101390"/>
    <d v="2024-02-15T00:00:00"/>
    <s v="CUST-1346"/>
    <s v="Aditya Rao"/>
    <x v="0"/>
    <s v="Gujarat"/>
    <x v="2"/>
    <x v="6"/>
    <x v="24"/>
    <n v="1"/>
    <n v="583.80999999999995"/>
    <x v="2"/>
    <n v="496.24"/>
    <x v="1389"/>
    <n v="135.87"/>
  </r>
  <r>
    <s v="ORD-101391"/>
    <d v="2025-09-19T00:00:00"/>
    <s v="CUST-1394"/>
    <s v="Kavya Patel"/>
    <x v="3"/>
    <s v="Karnataka"/>
    <x v="2"/>
    <x v="6"/>
    <x v="24"/>
    <n v="4"/>
    <n v="582.08000000000004"/>
    <x v="5"/>
    <n v="1746.24"/>
    <x v="1390"/>
    <n v="441.45"/>
  </r>
  <r>
    <s v="ORD-101392"/>
    <d v="2025-12-28T00:00:00"/>
    <s v="CUST-1639"/>
    <s v="Priya Reddy"/>
    <x v="3"/>
    <s v="Kerala"/>
    <x v="2"/>
    <x v="6"/>
    <x v="8"/>
    <n v="1"/>
    <n v="489.09"/>
    <x v="0"/>
    <n v="440.18"/>
    <x v="1391"/>
    <n v="54.36"/>
  </r>
  <r>
    <s v="ORD-101393"/>
    <d v="2025-12-07T00:00:00"/>
    <s v="CUST-1500"/>
    <s v="Kavya Verma"/>
    <x v="3"/>
    <s v="Karnataka"/>
    <x v="2"/>
    <x v="5"/>
    <x v="19"/>
    <n v="8"/>
    <n v="327.44"/>
    <x v="0"/>
    <n v="2357.5700000000002"/>
    <x v="1392"/>
    <n v="573.67999999999995"/>
  </r>
  <r>
    <s v="ORD-101394"/>
    <d v="2025-05-31T00:00:00"/>
    <s v="CUST-1489"/>
    <s v="Aditya Patel"/>
    <x v="0"/>
    <s v="Madhya Pradesh"/>
    <x v="0"/>
    <x v="0"/>
    <x v="0"/>
    <n v="2"/>
    <n v="29829.040000000001"/>
    <x v="0"/>
    <n v="53692.27"/>
    <x v="1393"/>
    <n v="13939.45"/>
  </r>
  <r>
    <s v="ORD-101395"/>
    <d v="2025-06-11T00:00:00"/>
    <s v="CUST-1320"/>
    <s v="Ishaan Patel"/>
    <x v="0"/>
    <s v="Gujarat"/>
    <x v="0"/>
    <x v="0"/>
    <x v="18"/>
    <n v="4"/>
    <n v="32969.19"/>
    <x v="3"/>
    <n v="131876.76"/>
    <x v="1394"/>
    <n v="19190.88"/>
  </r>
  <r>
    <s v="ORD-101396"/>
    <d v="2024-08-05T00:00:00"/>
    <s v="CUST-1330"/>
    <s v="Sneha Rao"/>
    <x v="1"/>
    <s v="Bihar"/>
    <x v="2"/>
    <x v="5"/>
    <x v="7"/>
    <n v="4"/>
    <n v="299.79000000000002"/>
    <x v="1"/>
    <n v="1139.2"/>
    <x v="1395"/>
    <n v="176.42"/>
  </r>
  <r>
    <s v="ORD-101397"/>
    <d v="2024-06-03T00:00:00"/>
    <s v="CUST-1463"/>
    <s v="Meera Patel"/>
    <x v="0"/>
    <s v="Madhya Pradesh"/>
    <x v="1"/>
    <x v="7"/>
    <x v="10"/>
    <n v="3"/>
    <n v="9009.64"/>
    <x v="2"/>
    <n v="22974.58"/>
    <x v="1396"/>
    <n v="3735.15"/>
  </r>
  <r>
    <s v="ORD-101398"/>
    <d v="2024-10-01T00:00:00"/>
    <s v="CUST-1141"/>
    <s v="Nisha Sharma"/>
    <x v="3"/>
    <s v="Tamil Nadu"/>
    <x v="0"/>
    <x v="2"/>
    <x v="14"/>
    <n v="1"/>
    <n v="1093.3900000000001"/>
    <x v="1"/>
    <n v="1038.72"/>
    <x v="1397"/>
    <n v="179.09"/>
  </r>
  <r>
    <s v="ORD-101399"/>
    <d v="2024-01-30T00:00:00"/>
    <s v="CUST-1347"/>
    <s v="Sneha Reddy"/>
    <x v="2"/>
    <s v="Uttar Pradesh"/>
    <x v="2"/>
    <x v="4"/>
    <x v="5"/>
    <n v="3"/>
    <n v="500.6"/>
    <x v="2"/>
    <n v="1276.53"/>
    <x v="1398"/>
    <n v="168.59"/>
  </r>
  <r>
    <s v="ORD-101400"/>
    <d v="2025-09-21T00:00:00"/>
    <s v="CUST-1030"/>
    <s v="Nisha Verma"/>
    <x v="2"/>
    <s v="Punjab"/>
    <x v="1"/>
    <x v="3"/>
    <x v="4"/>
    <n v="3"/>
    <n v="12850.3"/>
    <x v="5"/>
    <n v="28913.17"/>
    <x v="1399"/>
    <n v="8065.13"/>
  </r>
  <r>
    <s v="ORD-101401"/>
    <d v="2024-08-31T00:00:00"/>
    <s v="CUST-1221"/>
    <s v="Meera Verma"/>
    <x v="3"/>
    <s v="Kerala"/>
    <x v="0"/>
    <x v="2"/>
    <x v="14"/>
    <n v="2"/>
    <n v="1719.9"/>
    <x v="2"/>
    <n v="2923.83"/>
    <x v="1400"/>
    <n v="637.02"/>
  </r>
  <r>
    <s v="ORD-101402"/>
    <d v="2024-04-30T00:00:00"/>
    <s v="CUST-1742"/>
    <s v="Arjun Reddy"/>
    <x v="3"/>
    <s v="Karnataka"/>
    <x v="1"/>
    <x v="1"/>
    <x v="3"/>
    <n v="2"/>
    <n v="5952.39"/>
    <x v="0"/>
    <n v="10714.3"/>
    <x v="1401"/>
    <n v="2504.5100000000002"/>
  </r>
  <r>
    <s v="ORD-101403"/>
    <d v="2024-12-22T00:00:00"/>
    <s v="CUST-1128"/>
    <s v="Kavya Kumar"/>
    <x v="3"/>
    <s v="Telangana"/>
    <x v="0"/>
    <x v="8"/>
    <x v="17"/>
    <n v="3"/>
    <n v="70614.350000000006"/>
    <x v="0"/>
    <n v="190658.75"/>
    <x v="1402"/>
    <n v="34736.730000000003"/>
  </r>
  <r>
    <s v="ORD-101404"/>
    <d v="2025-08-04T00:00:00"/>
    <s v="CUST-1084"/>
    <s v="Nisha Kumar"/>
    <x v="2"/>
    <s v="Uttar Pradesh"/>
    <x v="1"/>
    <x v="3"/>
    <x v="13"/>
    <n v="1"/>
    <n v="15178.15"/>
    <x v="4"/>
    <n v="12142.52"/>
    <x v="1403"/>
    <n v="3069.26"/>
  </r>
  <r>
    <s v="ORD-101405"/>
    <d v="2024-01-31T00:00:00"/>
    <s v="CUST-1421"/>
    <s v="Meera Rao"/>
    <x v="2"/>
    <s v="Haryana"/>
    <x v="0"/>
    <x v="0"/>
    <x v="18"/>
    <n v="2"/>
    <n v="40939.129999999997"/>
    <x v="5"/>
    <n v="61408.69"/>
    <x v="1404"/>
    <n v="12135.11"/>
  </r>
  <r>
    <s v="ORD-101406"/>
    <d v="2025-05-05T00:00:00"/>
    <s v="CUST-1272"/>
    <s v="Aditya Reddy"/>
    <x v="0"/>
    <s v="Gujarat"/>
    <x v="0"/>
    <x v="8"/>
    <x v="17"/>
    <n v="4"/>
    <n v="80063.86"/>
    <x v="0"/>
    <n v="288229.90000000002"/>
    <x v="1405"/>
    <n v="55681.13"/>
  </r>
  <r>
    <s v="ORD-101407"/>
    <d v="2025-06-30T00:00:00"/>
    <s v="CUST-1331"/>
    <s v="Kavya Kumar"/>
    <x v="1"/>
    <s v="Odisha"/>
    <x v="2"/>
    <x v="6"/>
    <x v="24"/>
    <n v="2"/>
    <n v="296.37"/>
    <x v="1"/>
    <n v="563.1"/>
    <x v="1406"/>
    <n v="99.25"/>
  </r>
  <r>
    <s v="ORD-101408"/>
    <d v="2025-09-14T00:00:00"/>
    <s v="CUST-1664"/>
    <s v="Priya Sharma"/>
    <x v="1"/>
    <s v="Jharkhand"/>
    <x v="2"/>
    <x v="6"/>
    <x v="22"/>
    <n v="10"/>
    <n v="498.2"/>
    <x v="0"/>
    <n v="4483.8"/>
    <x v="1407"/>
    <n v="625.74"/>
  </r>
  <r>
    <s v="ORD-101409"/>
    <d v="2024-03-30T00:00:00"/>
    <s v="CUST-1133"/>
    <s v="Aarav Kumar"/>
    <x v="2"/>
    <s v="Delhi"/>
    <x v="1"/>
    <x v="1"/>
    <x v="1"/>
    <n v="8"/>
    <n v="5769.06"/>
    <x v="1"/>
    <n v="43844.86"/>
    <x v="1408"/>
    <n v="6123.82"/>
  </r>
  <r>
    <s v="ORD-101410"/>
    <d v="2025-07-23T00:00:00"/>
    <s v="CUST-1548"/>
    <s v="Rohan Reddy"/>
    <x v="1"/>
    <s v="Bihar"/>
    <x v="0"/>
    <x v="0"/>
    <x v="15"/>
    <n v="2"/>
    <n v="42294.69"/>
    <x v="1"/>
    <n v="80359.91"/>
    <x v="1409"/>
    <n v="15173.77"/>
  </r>
  <r>
    <s v="ORD-101411"/>
    <d v="2024-11-18T00:00:00"/>
    <s v="CUST-1433"/>
    <s v="Sneha Verma"/>
    <x v="3"/>
    <s v="Karnataka"/>
    <x v="1"/>
    <x v="1"/>
    <x v="3"/>
    <n v="4"/>
    <n v="7555.56"/>
    <x v="3"/>
    <n v="30222.240000000002"/>
    <x v="1410"/>
    <n v="5769.57"/>
  </r>
  <r>
    <s v="ORD-101412"/>
    <d v="2025-05-19T00:00:00"/>
    <s v="CUST-1552"/>
    <s v="Kavya Singh"/>
    <x v="3"/>
    <s v="Karnataka"/>
    <x v="1"/>
    <x v="3"/>
    <x v="13"/>
    <n v="3"/>
    <n v="19488.79"/>
    <x v="0"/>
    <n v="52619.73"/>
    <x v="1411"/>
    <n v="9036.1"/>
  </r>
  <r>
    <s v="ORD-101413"/>
    <d v="2025-12-28T00:00:00"/>
    <s v="CUST-1139"/>
    <s v="Sneha Patel"/>
    <x v="3"/>
    <s v="Andhra Pradesh"/>
    <x v="0"/>
    <x v="8"/>
    <x v="17"/>
    <n v="1"/>
    <n v="87760.59"/>
    <x v="1"/>
    <n v="83372.56"/>
    <x v="1412"/>
    <n v="12439.2"/>
  </r>
  <r>
    <s v="ORD-101414"/>
    <d v="2024-12-15T00:00:00"/>
    <s v="CUST-1379"/>
    <s v="Rahul Rao"/>
    <x v="3"/>
    <s v="Tamil Nadu"/>
    <x v="0"/>
    <x v="2"/>
    <x v="2"/>
    <n v="6"/>
    <n v="5939.08"/>
    <x v="1"/>
    <n v="33852.76"/>
    <x v="1413"/>
    <n v="5818.26"/>
  </r>
  <r>
    <s v="ORD-101415"/>
    <d v="2025-02-12T00:00:00"/>
    <s v="CUST-1407"/>
    <s v="Arjun Verma"/>
    <x v="0"/>
    <s v="Maharashtra"/>
    <x v="1"/>
    <x v="1"/>
    <x v="1"/>
    <n v="2"/>
    <n v="5829.79"/>
    <x v="0"/>
    <n v="10493.62"/>
    <x v="1414"/>
    <n v="1448.21"/>
  </r>
  <r>
    <s v="ORD-101416"/>
    <d v="2024-11-13T00:00:00"/>
    <s v="CUST-1385"/>
    <s v="Sneha Reddy"/>
    <x v="1"/>
    <s v="Odisha"/>
    <x v="0"/>
    <x v="8"/>
    <x v="11"/>
    <n v="3"/>
    <n v="59350.94"/>
    <x v="0"/>
    <n v="160247.54"/>
    <x v="1415"/>
    <n v="44374.32"/>
  </r>
  <r>
    <s v="ORD-101417"/>
    <d v="2024-10-31T00:00:00"/>
    <s v="CUST-1799"/>
    <s v="Ishaan Reddy"/>
    <x v="3"/>
    <s v="Karnataka"/>
    <x v="2"/>
    <x v="5"/>
    <x v="19"/>
    <n v="2"/>
    <n v="189.3"/>
    <x v="1"/>
    <n v="359.67"/>
    <x v="1416"/>
    <n v="99.81"/>
  </r>
  <r>
    <s v="ORD-101418"/>
    <d v="2024-12-06T00:00:00"/>
    <s v="CUST-1576"/>
    <s v="Kavya Reddy"/>
    <x v="3"/>
    <s v="Andhra Pradesh"/>
    <x v="2"/>
    <x v="6"/>
    <x v="22"/>
    <n v="2"/>
    <n v="334.07"/>
    <x v="0"/>
    <n v="601.33000000000004"/>
    <x v="1417"/>
    <n v="68.36"/>
  </r>
  <r>
    <s v="ORD-101419"/>
    <d v="2025-08-01T00:00:00"/>
    <s v="CUST-1721"/>
    <s v="Nisha Verma"/>
    <x v="0"/>
    <s v="Gujarat"/>
    <x v="0"/>
    <x v="8"/>
    <x v="26"/>
    <n v="1"/>
    <n v="82033.88"/>
    <x v="1"/>
    <n v="77932.19"/>
    <x v="1418"/>
    <n v="21401.61"/>
  </r>
  <r>
    <s v="ORD-101420"/>
    <d v="2024-12-12T00:00:00"/>
    <s v="CUST-1049"/>
    <s v="Diya Sharma"/>
    <x v="1"/>
    <s v="Assam"/>
    <x v="2"/>
    <x v="4"/>
    <x v="5"/>
    <n v="3"/>
    <n v="266.08999999999997"/>
    <x v="2"/>
    <n v="678.53"/>
    <x v="1419"/>
    <n v="100.94"/>
  </r>
  <r>
    <s v="ORD-101421"/>
    <d v="2024-08-29T00:00:00"/>
    <s v="CUST-1280"/>
    <s v="Priya Patel"/>
    <x v="0"/>
    <s v="Gujarat"/>
    <x v="0"/>
    <x v="2"/>
    <x v="2"/>
    <n v="5"/>
    <n v="3075.8"/>
    <x v="2"/>
    <n v="13072.15"/>
    <x v="1420"/>
    <n v="2120.0500000000002"/>
  </r>
  <r>
    <s v="ORD-101422"/>
    <d v="2025-01-28T00:00:00"/>
    <s v="CUST-1770"/>
    <s v="Ishaan Singh"/>
    <x v="0"/>
    <s v="Gujarat"/>
    <x v="1"/>
    <x v="3"/>
    <x v="13"/>
    <n v="3"/>
    <n v="25265.119999999999"/>
    <x v="4"/>
    <n v="60636.29"/>
    <x v="1421"/>
    <n v="14513.04"/>
  </r>
  <r>
    <s v="ORD-101423"/>
    <d v="2025-08-31T00:00:00"/>
    <s v="CUST-1416"/>
    <s v="Rohan Patel"/>
    <x v="3"/>
    <s v="Tamil Nadu"/>
    <x v="2"/>
    <x v="4"/>
    <x v="16"/>
    <n v="2"/>
    <n v="326.8"/>
    <x v="1"/>
    <n v="620.91999999999996"/>
    <x v="1422"/>
    <n v="77.87"/>
  </r>
  <r>
    <s v="ORD-101424"/>
    <d v="2024-03-16T00:00:00"/>
    <s v="CUST-1247"/>
    <s v="Meera Kumar"/>
    <x v="3"/>
    <s v="Andhra Pradesh"/>
    <x v="0"/>
    <x v="0"/>
    <x v="15"/>
    <n v="4"/>
    <n v="69907.33"/>
    <x v="1"/>
    <n v="265647.84999999998"/>
    <x v="1423"/>
    <n v="53210.52"/>
  </r>
  <r>
    <s v="ORD-101425"/>
    <d v="2025-12-26T00:00:00"/>
    <s v="CUST-1632"/>
    <s v="Aarav Verma"/>
    <x v="1"/>
    <s v="West Bengal"/>
    <x v="2"/>
    <x v="5"/>
    <x v="7"/>
    <n v="3"/>
    <n v="340.02"/>
    <x v="0"/>
    <n v="918.05"/>
    <x v="1424"/>
    <n v="185.98"/>
  </r>
  <r>
    <s v="ORD-101426"/>
    <d v="2024-01-22T00:00:00"/>
    <s v="CUST-1331"/>
    <s v="Diya Kumar"/>
    <x v="1"/>
    <s v="Jharkhand"/>
    <x v="1"/>
    <x v="1"/>
    <x v="1"/>
    <n v="1"/>
    <n v="6785.42"/>
    <x v="1"/>
    <n v="6446.15"/>
    <x v="1425"/>
    <n v="1326.56"/>
  </r>
  <r>
    <s v="ORD-101427"/>
    <d v="2024-06-21T00:00:00"/>
    <s v="CUST-1343"/>
    <s v="Nisha Patel"/>
    <x v="3"/>
    <s v="Tamil Nadu"/>
    <x v="2"/>
    <x v="4"/>
    <x v="16"/>
    <n v="5"/>
    <n v="723.87"/>
    <x v="1"/>
    <n v="3438.38"/>
    <x v="1426"/>
    <n v="396.78"/>
  </r>
  <r>
    <s v="ORD-101428"/>
    <d v="2025-10-30T00:00:00"/>
    <s v="CUST-1552"/>
    <s v="Priya Verma"/>
    <x v="1"/>
    <s v="Odisha"/>
    <x v="2"/>
    <x v="4"/>
    <x v="16"/>
    <n v="4"/>
    <n v="734.99"/>
    <x v="3"/>
    <n v="2939.96"/>
    <x v="1427"/>
    <n v="599.91999999999996"/>
  </r>
  <r>
    <s v="ORD-101429"/>
    <d v="2024-11-14T00:00:00"/>
    <s v="CUST-1261"/>
    <s v="Rohan Sharma"/>
    <x v="2"/>
    <s v="Delhi"/>
    <x v="1"/>
    <x v="3"/>
    <x v="4"/>
    <n v="10"/>
    <n v="15751.57"/>
    <x v="4"/>
    <n v="126012.56"/>
    <x v="1428"/>
    <n v="30237.38"/>
  </r>
  <r>
    <s v="ORD-101430"/>
    <d v="2024-08-23T00:00:00"/>
    <s v="CUST-1032"/>
    <s v="Rahul Verma"/>
    <x v="1"/>
    <s v="Jharkhand"/>
    <x v="2"/>
    <x v="4"/>
    <x v="5"/>
    <n v="4"/>
    <n v="365.19"/>
    <x v="4"/>
    <n v="1168.6099999999999"/>
    <x v="1429"/>
    <n v="295.61"/>
  </r>
  <r>
    <s v="ORD-101431"/>
    <d v="2024-10-05T00:00:00"/>
    <s v="CUST-1700"/>
    <s v="Aditya Reddy"/>
    <x v="0"/>
    <s v="Goa"/>
    <x v="1"/>
    <x v="1"/>
    <x v="1"/>
    <n v="10"/>
    <n v="10257.379999999999"/>
    <x v="3"/>
    <n v="102573.8"/>
    <x v="1430"/>
    <n v="21964"/>
  </r>
  <r>
    <s v="ORD-101432"/>
    <d v="2025-06-27T00:00:00"/>
    <s v="CUST-1175"/>
    <s v="Ananya Patel"/>
    <x v="0"/>
    <s v="Maharashtra"/>
    <x v="1"/>
    <x v="7"/>
    <x v="10"/>
    <n v="8"/>
    <n v="9051.76"/>
    <x v="0"/>
    <n v="65172.67"/>
    <x v="1431"/>
    <n v="6598.45"/>
  </r>
  <r>
    <s v="ORD-101433"/>
    <d v="2025-07-29T00:00:00"/>
    <s v="CUST-1070"/>
    <s v="Sneha Singh"/>
    <x v="0"/>
    <s v="Gujarat"/>
    <x v="2"/>
    <x v="6"/>
    <x v="22"/>
    <n v="5"/>
    <n v="777.07"/>
    <x v="3"/>
    <n v="3885.35"/>
    <x v="1432"/>
    <n v="404.75"/>
  </r>
  <r>
    <s v="ORD-101434"/>
    <d v="2025-05-20T00:00:00"/>
    <s v="CUST-1010"/>
    <s v="Diya Singh"/>
    <x v="2"/>
    <s v="Uttarakhand"/>
    <x v="1"/>
    <x v="3"/>
    <x v="21"/>
    <n v="6"/>
    <n v="8207.43"/>
    <x v="0"/>
    <n v="44320.12"/>
    <x v="1433"/>
    <n v="6379.83"/>
  </r>
  <r>
    <s v="ORD-101435"/>
    <d v="2025-07-03T00:00:00"/>
    <s v="CUST-1689"/>
    <s v="Aditya Sharma"/>
    <x v="3"/>
    <s v="Kerala"/>
    <x v="0"/>
    <x v="0"/>
    <x v="18"/>
    <n v="2"/>
    <n v="38834.04"/>
    <x v="0"/>
    <n v="69901.27"/>
    <x v="1434"/>
    <n v="12447.29"/>
  </r>
  <r>
    <s v="ORD-101436"/>
    <d v="2024-09-11T00:00:00"/>
    <s v="CUST-1456"/>
    <s v="Arjun Sharma"/>
    <x v="3"/>
    <s v="Tamil Nadu"/>
    <x v="2"/>
    <x v="6"/>
    <x v="8"/>
    <n v="4"/>
    <n v="300.97000000000003"/>
    <x v="2"/>
    <n v="1023.3"/>
    <x v="1435"/>
    <n v="146.76"/>
  </r>
  <r>
    <s v="ORD-101437"/>
    <d v="2024-01-16T00:00:00"/>
    <s v="CUST-1409"/>
    <s v="Meera Rao"/>
    <x v="0"/>
    <s v="Maharashtra"/>
    <x v="2"/>
    <x v="6"/>
    <x v="22"/>
    <n v="5"/>
    <n v="205.44"/>
    <x v="1"/>
    <n v="975.84"/>
    <x v="1436"/>
    <n v="99.32"/>
  </r>
  <r>
    <s v="ORD-101438"/>
    <d v="2025-08-10T00:00:00"/>
    <s v="CUST-1783"/>
    <s v="Ishaan Kumar"/>
    <x v="2"/>
    <s v="Uttar Pradesh"/>
    <x v="0"/>
    <x v="2"/>
    <x v="9"/>
    <n v="3"/>
    <n v="3286.72"/>
    <x v="0"/>
    <n v="8874.14"/>
    <x v="1437"/>
    <n v="1351.7"/>
  </r>
  <r>
    <s v="ORD-101439"/>
    <d v="2025-05-02T00:00:00"/>
    <s v="CUST-1213"/>
    <s v="Aditya Singh"/>
    <x v="3"/>
    <s v="Telangana"/>
    <x v="2"/>
    <x v="4"/>
    <x v="16"/>
    <n v="6"/>
    <n v="412.7"/>
    <x v="0"/>
    <n v="2228.58"/>
    <x v="1438"/>
    <n v="580.74"/>
  </r>
  <r>
    <s v="ORD-101440"/>
    <d v="2024-05-06T00:00:00"/>
    <s v="CUST-1377"/>
    <s v="Rohan Sharma"/>
    <x v="2"/>
    <s v="Uttarakhand"/>
    <x v="1"/>
    <x v="7"/>
    <x v="10"/>
    <n v="3"/>
    <n v="6817.01"/>
    <x v="3"/>
    <n v="20451.03"/>
    <x v="1439"/>
    <n v="4951.3599999999997"/>
  </r>
  <r>
    <s v="ORD-101441"/>
    <d v="2024-08-04T00:00:00"/>
    <s v="CUST-1196"/>
    <s v="Rohan Singh"/>
    <x v="1"/>
    <s v="Bihar"/>
    <x v="1"/>
    <x v="7"/>
    <x v="10"/>
    <n v="1"/>
    <n v="9953.18"/>
    <x v="0"/>
    <n v="8957.86"/>
    <x v="1440"/>
    <n v="1751.32"/>
  </r>
  <r>
    <s v="ORD-101442"/>
    <d v="2024-04-28T00:00:00"/>
    <s v="CUST-1425"/>
    <s v="Ishaan Kumar"/>
    <x v="3"/>
    <s v="Andhra Pradesh"/>
    <x v="1"/>
    <x v="3"/>
    <x v="21"/>
    <n v="3"/>
    <n v="6303.72"/>
    <x v="3"/>
    <n v="18911.16"/>
    <x v="1441"/>
    <n v="4395.1899999999996"/>
  </r>
  <r>
    <s v="ORD-101443"/>
    <d v="2025-01-28T00:00:00"/>
    <s v="CUST-1566"/>
    <s v="Vikram Singh"/>
    <x v="2"/>
    <s v="Delhi"/>
    <x v="1"/>
    <x v="1"/>
    <x v="1"/>
    <n v="1"/>
    <n v="6136.24"/>
    <x v="0"/>
    <n v="5522.62"/>
    <x v="1442"/>
    <n v="788.64"/>
  </r>
  <r>
    <s v="ORD-101444"/>
    <d v="2024-05-29T00:00:00"/>
    <s v="CUST-1256"/>
    <s v="Ananya Rao"/>
    <x v="0"/>
    <s v="Madhya Pradesh"/>
    <x v="1"/>
    <x v="7"/>
    <x v="20"/>
    <n v="3"/>
    <n v="5478.54"/>
    <x v="1"/>
    <n v="15613.84"/>
    <x v="1443"/>
    <n v="1852.35"/>
  </r>
  <r>
    <s v="ORD-101445"/>
    <d v="2024-12-08T00:00:00"/>
    <s v="CUST-1395"/>
    <s v="Ananya Singh"/>
    <x v="1"/>
    <s v="Jharkhand"/>
    <x v="0"/>
    <x v="8"/>
    <x v="11"/>
    <n v="3"/>
    <n v="60500.5"/>
    <x v="1"/>
    <n v="172426.42"/>
    <x v="1444"/>
    <n v="21771.8"/>
  </r>
  <r>
    <s v="ORD-101446"/>
    <d v="2025-06-18T00:00:00"/>
    <s v="CUST-1088"/>
    <s v="Nisha Singh"/>
    <x v="3"/>
    <s v="Tamil Nadu"/>
    <x v="2"/>
    <x v="6"/>
    <x v="22"/>
    <n v="2"/>
    <n v="395.82"/>
    <x v="3"/>
    <n v="791.64"/>
    <x v="1445"/>
    <n v="157.1"/>
  </r>
  <r>
    <s v="ORD-101447"/>
    <d v="2024-10-26T00:00:00"/>
    <s v="CUST-1640"/>
    <s v="Ananya Rao"/>
    <x v="2"/>
    <s v="Punjab"/>
    <x v="0"/>
    <x v="8"/>
    <x v="17"/>
    <n v="2"/>
    <n v="73827.06"/>
    <x v="0"/>
    <n v="132888.71"/>
    <x v="1446"/>
    <n v="29458.81"/>
  </r>
  <r>
    <s v="ORD-101448"/>
    <d v="2024-09-30T00:00:00"/>
    <s v="CUST-1482"/>
    <s v="Kavya Patel"/>
    <x v="1"/>
    <s v="West Bengal"/>
    <x v="1"/>
    <x v="1"/>
    <x v="1"/>
    <n v="4"/>
    <n v="5659.6"/>
    <x v="2"/>
    <n v="19242.64"/>
    <x v="1447"/>
    <n v="5365.36"/>
  </r>
  <r>
    <s v="ORD-101449"/>
    <d v="2025-07-08T00:00:00"/>
    <s v="CUST-1093"/>
    <s v="Ananya Reddy"/>
    <x v="1"/>
    <s v="Jharkhand"/>
    <x v="2"/>
    <x v="6"/>
    <x v="24"/>
    <n v="10"/>
    <n v="540.57000000000005"/>
    <x v="2"/>
    <n v="4594.84"/>
    <x v="1448"/>
    <n v="966.07"/>
  </r>
  <r>
    <s v="ORD-101450"/>
    <d v="2025-12-30T00:00:00"/>
    <s v="CUST-1254"/>
    <s v="Priya Patel"/>
    <x v="2"/>
    <s v="Punjab"/>
    <x v="2"/>
    <x v="4"/>
    <x v="16"/>
    <n v="4"/>
    <n v="829.91"/>
    <x v="1"/>
    <n v="3153.66"/>
    <x v="1449"/>
    <n v="818.7"/>
  </r>
  <r>
    <s v="ORD-101451"/>
    <d v="2025-01-04T00:00:00"/>
    <s v="CUST-1417"/>
    <s v="Aarav Verma"/>
    <x v="0"/>
    <s v="Madhya Pradesh"/>
    <x v="2"/>
    <x v="6"/>
    <x v="8"/>
    <n v="1"/>
    <n v="347.5"/>
    <x v="3"/>
    <n v="312.75"/>
    <x v="1450"/>
    <n v="37.65"/>
  </r>
  <r>
    <s v="ORD-101452"/>
    <d v="2024-06-06T00:00:00"/>
    <s v="CUST-1085"/>
    <s v="Ananya Rao"/>
    <x v="2"/>
    <s v="Uttarakhand"/>
    <x v="1"/>
    <x v="7"/>
    <x v="10"/>
    <n v="2"/>
    <n v="8855.52"/>
    <x v="4"/>
    <n v="14168.83"/>
    <x v="1451"/>
    <n v="3425.29"/>
  </r>
  <r>
    <s v="ORD-101453"/>
    <d v="2025-10-10T00:00:00"/>
    <s v="CUST-1404"/>
    <s v="Aditya Singh"/>
    <x v="1"/>
    <s v="Jharkhand"/>
    <x v="1"/>
    <x v="7"/>
    <x v="23"/>
    <n v="4"/>
    <n v="4104.59"/>
    <x v="4"/>
    <n v="13134.69"/>
    <x v="1452"/>
    <n v="2136.6"/>
  </r>
  <r>
    <s v="ORD-101454"/>
    <d v="2024-11-19T00:00:00"/>
    <s v="CUST-1159"/>
    <s v="Meera Verma"/>
    <x v="2"/>
    <s v="Uttarakhand"/>
    <x v="0"/>
    <x v="0"/>
    <x v="15"/>
    <n v="4"/>
    <n v="52830.99"/>
    <x v="2"/>
    <n v="179625.37"/>
    <x v="1453"/>
    <n v="47025.82"/>
  </r>
  <r>
    <s v="ORD-101455"/>
    <d v="2024-06-29T00:00:00"/>
    <s v="CUST-1021"/>
    <s v="Arjun Verma"/>
    <x v="3"/>
    <s v="Tamil Nadu"/>
    <x v="2"/>
    <x v="6"/>
    <x v="22"/>
    <n v="1"/>
    <n v="696.28"/>
    <x v="1"/>
    <n v="661.47"/>
    <x v="1454"/>
    <n v="132.29"/>
  </r>
  <r>
    <s v="ORD-101456"/>
    <d v="2024-10-06T00:00:00"/>
    <s v="CUST-1010"/>
    <s v="Priya Kumar"/>
    <x v="1"/>
    <s v="Jharkhand"/>
    <x v="1"/>
    <x v="7"/>
    <x v="23"/>
    <n v="2"/>
    <n v="5897.69"/>
    <x v="0"/>
    <n v="10615.84"/>
    <x v="1455"/>
    <n v="1536.8"/>
  </r>
  <r>
    <s v="ORD-101457"/>
    <d v="2024-06-19T00:00:00"/>
    <s v="CUST-1794"/>
    <s v="Ishaan Rao"/>
    <x v="2"/>
    <s v="Uttarakhand"/>
    <x v="2"/>
    <x v="5"/>
    <x v="7"/>
    <n v="5"/>
    <n v="210.22"/>
    <x v="0"/>
    <n v="945.99"/>
    <x v="1456"/>
    <n v="131.26"/>
  </r>
  <r>
    <s v="ORD-101458"/>
    <d v="2024-04-15T00:00:00"/>
    <s v="CUST-1637"/>
    <s v="Kavya Patel"/>
    <x v="2"/>
    <s v="Delhi"/>
    <x v="1"/>
    <x v="3"/>
    <x v="21"/>
    <n v="2"/>
    <n v="5468.46"/>
    <x v="4"/>
    <n v="8749.5400000000009"/>
    <x v="1457"/>
    <n v="2293.8000000000002"/>
  </r>
  <r>
    <s v="ORD-101459"/>
    <d v="2025-04-08T00:00:00"/>
    <s v="CUST-1680"/>
    <s v="Priya Reddy"/>
    <x v="3"/>
    <s v="Kerala"/>
    <x v="2"/>
    <x v="6"/>
    <x v="8"/>
    <n v="4"/>
    <n v="610.17999999999995"/>
    <x v="1"/>
    <n v="2318.6799999999998"/>
    <x v="1458"/>
    <n v="269.49"/>
  </r>
  <r>
    <s v="ORD-101460"/>
    <d v="2024-11-08T00:00:00"/>
    <s v="CUST-1076"/>
    <s v="Aarav Singh"/>
    <x v="2"/>
    <s v="Haryana"/>
    <x v="0"/>
    <x v="0"/>
    <x v="0"/>
    <n v="5"/>
    <n v="23885.03"/>
    <x v="1"/>
    <n v="113453.89"/>
    <x v="1459"/>
    <n v="25223.98"/>
  </r>
  <r>
    <s v="ORD-101461"/>
    <d v="2024-11-20T00:00:00"/>
    <s v="CUST-1456"/>
    <s v="Rahul Kumar"/>
    <x v="0"/>
    <s v="Gujarat"/>
    <x v="0"/>
    <x v="2"/>
    <x v="14"/>
    <n v="4"/>
    <n v="1275.74"/>
    <x v="5"/>
    <n v="3827.22"/>
    <x v="1460"/>
    <n v="938.77"/>
  </r>
  <r>
    <s v="ORD-101462"/>
    <d v="2025-11-20T00:00:00"/>
    <s v="CUST-1608"/>
    <s v="Nisha Patel"/>
    <x v="2"/>
    <s v="Punjab"/>
    <x v="2"/>
    <x v="5"/>
    <x v="6"/>
    <n v="6"/>
    <n v="260.43"/>
    <x v="3"/>
    <n v="1562.58"/>
    <x v="1461"/>
    <n v="185.72"/>
  </r>
  <r>
    <s v="ORD-101463"/>
    <d v="2025-03-10T00:00:00"/>
    <s v="CUST-1005"/>
    <s v="Sneha Kumar"/>
    <x v="3"/>
    <s v="Kerala"/>
    <x v="1"/>
    <x v="1"/>
    <x v="25"/>
    <n v="1"/>
    <n v="14832.26"/>
    <x v="1"/>
    <n v="14090.65"/>
    <x v="1462"/>
    <n v="3794.67"/>
  </r>
  <r>
    <s v="ORD-101464"/>
    <d v="2024-10-23T00:00:00"/>
    <s v="CUST-1307"/>
    <s v="Ananya Singh"/>
    <x v="2"/>
    <s v="Punjab"/>
    <x v="2"/>
    <x v="6"/>
    <x v="24"/>
    <n v="5"/>
    <n v="187.62"/>
    <x v="2"/>
    <n v="797.38"/>
    <x v="1463"/>
    <n v="188.18"/>
  </r>
  <r>
    <s v="ORD-101465"/>
    <d v="2025-10-23T00:00:00"/>
    <s v="CUST-1642"/>
    <s v="Aditya Rao"/>
    <x v="1"/>
    <s v="Assam"/>
    <x v="1"/>
    <x v="1"/>
    <x v="3"/>
    <n v="4"/>
    <n v="6580.03"/>
    <x v="3"/>
    <n v="26320.12"/>
    <x v="1464"/>
    <n v="4037.65"/>
  </r>
  <r>
    <s v="ORD-101466"/>
    <d v="2025-10-28T00:00:00"/>
    <s v="CUST-1173"/>
    <s v="Ananya Verma"/>
    <x v="3"/>
    <s v="Tamil Nadu"/>
    <x v="0"/>
    <x v="8"/>
    <x v="17"/>
    <n v="3"/>
    <n v="99742.02"/>
    <x v="1"/>
    <n v="284264.76"/>
    <x v="1465"/>
    <n v="68888.67"/>
  </r>
  <r>
    <s v="ORD-101467"/>
    <d v="2024-10-09T00:00:00"/>
    <s v="CUST-1659"/>
    <s v="Ishaan Verma"/>
    <x v="1"/>
    <s v="Odisha"/>
    <x v="2"/>
    <x v="6"/>
    <x v="8"/>
    <n v="4"/>
    <n v="302.92"/>
    <x v="3"/>
    <n v="1211.68"/>
    <x v="1466"/>
    <n v="149.47999999999999"/>
  </r>
  <r>
    <s v="ORD-101468"/>
    <d v="2025-10-16T00:00:00"/>
    <s v="CUST-1489"/>
    <s v="Ishaan Kumar"/>
    <x v="0"/>
    <s v="Maharashtra"/>
    <x v="1"/>
    <x v="1"/>
    <x v="25"/>
    <n v="2"/>
    <n v="12287.46"/>
    <x v="1"/>
    <n v="23346.17"/>
    <x v="1467"/>
    <n v="6295.09"/>
  </r>
  <r>
    <s v="ORD-101469"/>
    <d v="2024-08-20T00:00:00"/>
    <s v="CUST-1093"/>
    <s v="Ishaan Kumar"/>
    <x v="1"/>
    <s v="Assam"/>
    <x v="2"/>
    <x v="5"/>
    <x v="6"/>
    <n v="2"/>
    <n v="129.13"/>
    <x v="3"/>
    <n v="258.26"/>
    <x v="1468"/>
    <n v="44.9"/>
  </r>
  <r>
    <s v="ORD-101470"/>
    <d v="2024-07-11T00:00:00"/>
    <s v="CUST-1635"/>
    <s v="Rohan Sharma"/>
    <x v="2"/>
    <s v="Punjab"/>
    <x v="2"/>
    <x v="6"/>
    <x v="22"/>
    <n v="4"/>
    <n v="406.59"/>
    <x v="2"/>
    <n v="1382.41"/>
    <x v="1469"/>
    <n v="139.38999999999999"/>
  </r>
  <r>
    <s v="ORD-101471"/>
    <d v="2025-05-20T00:00:00"/>
    <s v="CUST-1065"/>
    <s v="Kavya Singh"/>
    <x v="0"/>
    <s v="Goa"/>
    <x v="2"/>
    <x v="4"/>
    <x v="16"/>
    <n v="5"/>
    <n v="342.72"/>
    <x v="0"/>
    <n v="1542.24"/>
    <x v="1470"/>
    <n v="391.77"/>
  </r>
  <r>
    <s v="ORD-101472"/>
    <d v="2025-11-13T00:00:00"/>
    <s v="CUST-1415"/>
    <s v="Meera Kumar"/>
    <x v="2"/>
    <s v="Haryana"/>
    <x v="1"/>
    <x v="7"/>
    <x v="23"/>
    <n v="2"/>
    <n v="3930.65"/>
    <x v="3"/>
    <n v="7861.3"/>
    <x v="1471"/>
    <n v="1473.09"/>
  </r>
  <r>
    <s v="ORD-101473"/>
    <d v="2024-12-30T00:00:00"/>
    <s v="CUST-1399"/>
    <s v="Aditya Singh"/>
    <x v="1"/>
    <s v="West Bengal"/>
    <x v="2"/>
    <x v="6"/>
    <x v="24"/>
    <n v="2"/>
    <n v="253.81"/>
    <x v="2"/>
    <n v="431.48"/>
    <x v="1472"/>
    <n v="45.42"/>
  </r>
  <r>
    <s v="ORD-101474"/>
    <d v="2025-10-07T00:00:00"/>
    <s v="CUST-1373"/>
    <s v="Priya Sharma"/>
    <x v="0"/>
    <s v="Goa"/>
    <x v="1"/>
    <x v="7"/>
    <x v="20"/>
    <n v="1"/>
    <n v="11877.82"/>
    <x v="2"/>
    <n v="10096.15"/>
    <x v="1473"/>
    <n v="1652.35"/>
  </r>
  <r>
    <s v="ORD-101475"/>
    <d v="2025-03-03T00:00:00"/>
    <s v="CUST-1145"/>
    <s v="Ishaan Rao"/>
    <x v="0"/>
    <s v="Goa"/>
    <x v="2"/>
    <x v="5"/>
    <x v="19"/>
    <n v="4"/>
    <n v="274.81"/>
    <x v="0"/>
    <n v="989.32"/>
    <x v="1474"/>
    <n v="204.52"/>
  </r>
  <r>
    <s v="ORD-101476"/>
    <d v="2024-02-07T00:00:00"/>
    <s v="CUST-1566"/>
    <s v="Ananya Reddy"/>
    <x v="2"/>
    <s v="Punjab"/>
    <x v="1"/>
    <x v="1"/>
    <x v="25"/>
    <n v="1"/>
    <n v="13090.5"/>
    <x v="1"/>
    <n v="12435.97"/>
    <x v="1475"/>
    <n v="2659.85"/>
  </r>
  <r>
    <s v="ORD-101477"/>
    <d v="2025-04-22T00:00:00"/>
    <s v="CUST-1185"/>
    <s v="Nisha Kumar"/>
    <x v="1"/>
    <s v="Assam"/>
    <x v="0"/>
    <x v="8"/>
    <x v="26"/>
    <n v="3"/>
    <n v="80880.929999999993"/>
    <x v="2"/>
    <n v="206246.37"/>
    <x v="1476"/>
    <n v="21330.27"/>
  </r>
  <r>
    <s v="ORD-101478"/>
    <d v="2025-07-14T00:00:00"/>
    <s v="CUST-1368"/>
    <s v="Rahul Patel"/>
    <x v="2"/>
    <s v="Uttar Pradesh"/>
    <x v="0"/>
    <x v="0"/>
    <x v="18"/>
    <n v="2"/>
    <n v="30788.05"/>
    <x v="0"/>
    <n v="55418.49"/>
    <x v="1477"/>
    <n v="10075.27"/>
  </r>
  <r>
    <s v="ORD-101479"/>
    <d v="2024-05-30T00:00:00"/>
    <s v="CUST-1396"/>
    <s v="Aarav Sharma"/>
    <x v="2"/>
    <s v="Haryana"/>
    <x v="2"/>
    <x v="6"/>
    <x v="24"/>
    <n v="5"/>
    <n v="193.25"/>
    <x v="3"/>
    <n v="966.25"/>
    <x v="1478"/>
    <n v="98.92"/>
  </r>
  <r>
    <s v="ORD-101480"/>
    <d v="2025-05-06T00:00:00"/>
    <s v="CUST-1009"/>
    <s v="Kavya Kumar"/>
    <x v="0"/>
    <s v="Goa"/>
    <x v="0"/>
    <x v="0"/>
    <x v="0"/>
    <n v="5"/>
    <n v="32972.51"/>
    <x v="4"/>
    <n v="131890.04"/>
    <x v="1479"/>
    <n v="14992.99"/>
  </r>
  <r>
    <s v="ORD-101481"/>
    <d v="2025-09-13T00:00:00"/>
    <s v="CUST-1354"/>
    <s v="Priya Patel"/>
    <x v="1"/>
    <s v="Jharkhand"/>
    <x v="1"/>
    <x v="3"/>
    <x v="4"/>
    <n v="3"/>
    <n v="12899.88"/>
    <x v="1"/>
    <n v="36764.660000000003"/>
    <x v="1480"/>
    <n v="5331.76"/>
  </r>
  <r>
    <s v="ORD-101482"/>
    <d v="2025-04-07T00:00:00"/>
    <s v="CUST-1697"/>
    <s v="Nisha Rao"/>
    <x v="3"/>
    <s v="Tamil Nadu"/>
    <x v="2"/>
    <x v="4"/>
    <x v="12"/>
    <n v="6"/>
    <n v="329.98"/>
    <x v="1"/>
    <n v="1880.89"/>
    <x v="1481"/>
    <n v="312.25"/>
  </r>
  <r>
    <s v="ORD-101483"/>
    <d v="2024-07-30T00:00:00"/>
    <s v="CUST-1189"/>
    <s v="Vikram Reddy"/>
    <x v="0"/>
    <s v="Gujarat"/>
    <x v="0"/>
    <x v="0"/>
    <x v="15"/>
    <n v="2"/>
    <n v="67863.740000000005"/>
    <x v="1"/>
    <n v="128941.11"/>
    <x v="1482"/>
    <n v="29746.14"/>
  </r>
  <r>
    <s v="ORD-101484"/>
    <d v="2025-04-05T00:00:00"/>
    <s v="CUST-1177"/>
    <s v="Priya Singh"/>
    <x v="3"/>
    <s v="Andhra Pradesh"/>
    <x v="1"/>
    <x v="7"/>
    <x v="23"/>
    <n v="1"/>
    <n v="6526.46"/>
    <x v="0"/>
    <n v="5873.81"/>
    <x v="1483"/>
    <n v="713.61"/>
  </r>
  <r>
    <s v="ORD-101485"/>
    <d v="2025-01-18T00:00:00"/>
    <s v="CUST-1042"/>
    <s v="Aditya Kumar"/>
    <x v="0"/>
    <s v="Rajasthan"/>
    <x v="2"/>
    <x v="5"/>
    <x v="6"/>
    <n v="2"/>
    <n v="251.84"/>
    <x v="0"/>
    <n v="453.31"/>
    <x v="1484"/>
    <n v="80.33"/>
  </r>
  <r>
    <s v="ORD-101486"/>
    <d v="2025-03-11T00:00:00"/>
    <s v="CUST-1428"/>
    <s v="Ishaan Patel"/>
    <x v="0"/>
    <s v="Goa"/>
    <x v="2"/>
    <x v="5"/>
    <x v="19"/>
    <n v="2"/>
    <n v="268.3"/>
    <x v="3"/>
    <n v="536.6"/>
    <x v="1485"/>
    <n v="144.38"/>
  </r>
  <r>
    <s v="ORD-101487"/>
    <d v="2025-07-11T00:00:00"/>
    <s v="CUST-1456"/>
    <s v="Meera Sharma"/>
    <x v="0"/>
    <s v="Goa"/>
    <x v="0"/>
    <x v="8"/>
    <x v="26"/>
    <n v="6"/>
    <n v="79772.94"/>
    <x v="0"/>
    <n v="430773.88"/>
    <x v="1486"/>
    <n v="112703.83"/>
  </r>
  <r>
    <s v="ORD-101488"/>
    <d v="2024-07-09T00:00:00"/>
    <s v="CUST-1047"/>
    <s v="Vikram Reddy"/>
    <x v="2"/>
    <s v="Uttarakhand"/>
    <x v="1"/>
    <x v="3"/>
    <x v="21"/>
    <n v="2"/>
    <n v="4931.24"/>
    <x v="1"/>
    <n v="9369.36"/>
    <x v="1487"/>
    <n v="1450.68"/>
  </r>
  <r>
    <s v="ORD-101489"/>
    <d v="2024-01-29T00:00:00"/>
    <s v="CUST-1651"/>
    <s v="Ishaan Singh"/>
    <x v="0"/>
    <s v="Goa"/>
    <x v="0"/>
    <x v="2"/>
    <x v="14"/>
    <n v="4"/>
    <n v="1066.54"/>
    <x v="0"/>
    <n v="3839.54"/>
    <x v="1488"/>
    <n v="610.79999999999995"/>
  </r>
  <r>
    <s v="ORD-101490"/>
    <d v="2025-09-24T00:00:00"/>
    <s v="CUST-1555"/>
    <s v="Ananya Reddy"/>
    <x v="0"/>
    <s v="Gujarat"/>
    <x v="2"/>
    <x v="6"/>
    <x v="22"/>
    <n v="3"/>
    <n v="246.54"/>
    <x v="2"/>
    <n v="628.67999999999995"/>
    <x v="1489"/>
    <n v="65.23"/>
  </r>
  <r>
    <s v="ORD-101491"/>
    <d v="2024-02-18T00:00:00"/>
    <s v="CUST-1522"/>
    <s v="Priya Reddy"/>
    <x v="3"/>
    <s v="Telangana"/>
    <x v="2"/>
    <x v="6"/>
    <x v="22"/>
    <n v="4"/>
    <n v="264.19"/>
    <x v="4"/>
    <n v="845.41"/>
    <x v="1490"/>
    <n v="117.71"/>
  </r>
  <r>
    <s v="ORD-101492"/>
    <d v="2025-07-18T00:00:00"/>
    <s v="CUST-1147"/>
    <s v="Arjun Reddy"/>
    <x v="0"/>
    <s v="Maharashtra"/>
    <x v="2"/>
    <x v="5"/>
    <x v="7"/>
    <n v="1"/>
    <n v="203.09"/>
    <x v="3"/>
    <n v="203.09"/>
    <x v="1491"/>
    <n v="33.659999999999997"/>
  </r>
  <r>
    <s v="ORD-101493"/>
    <d v="2025-12-01T00:00:00"/>
    <s v="CUST-1046"/>
    <s v="Arjun Verma"/>
    <x v="3"/>
    <s v="Telangana"/>
    <x v="2"/>
    <x v="4"/>
    <x v="5"/>
    <n v="4"/>
    <n v="504.16"/>
    <x v="1"/>
    <n v="1915.81"/>
    <x v="1492"/>
    <n v="503.05"/>
  </r>
  <r>
    <s v="ORD-101494"/>
    <d v="2025-06-09T00:00:00"/>
    <s v="CUST-1727"/>
    <s v="Ananya Rao"/>
    <x v="3"/>
    <s v="Telangana"/>
    <x v="1"/>
    <x v="7"/>
    <x v="23"/>
    <n v="1"/>
    <n v="6647.57"/>
    <x v="2"/>
    <n v="5650.43"/>
    <x v="1493"/>
    <n v="698.4"/>
  </r>
  <r>
    <s v="ORD-101495"/>
    <d v="2024-04-23T00:00:00"/>
    <s v="CUST-1532"/>
    <s v="Arjun Patel"/>
    <x v="2"/>
    <s v="Haryana"/>
    <x v="2"/>
    <x v="4"/>
    <x v="5"/>
    <n v="3"/>
    <n v="251.61"/>
    <x v="0"/>
    <n v="679.35"/>
    <x v="1494"/>
    <n v="109.72"/>
  </r>
  <r>
    <s v="ORD-101496"/>
    <d v="2025-08-23T00:00:00"/>
    <s v="CUST-1092"/>
    <s v="Aarav Singh"/>
    <x v="2"/>
    <s v="Haryana"/>
    <x v="2"/>
    <x v="6"/>
    <x v="22"/>
    <n v="1"/>
    <n v="539.20000000000005"/>
    <x v="2"/>
    <n v="458.32"/>
    <x v="1495"/>
    <n v="82.1"/>
  </r>
  <r>
    <s v="ORD-101497"/>
    <d v="2024-11-19T00:00:00"/>
    <s v="CUST-1531"/>
    <s v="Rohan Kumar"/>
    <x v="2"/>
    <s v="Uttarakhand"/>
    <x v="1"/>
    <x v="7"/>
    <x v="23"/>
    <n v="3"/>
    <n v="3933.11"/>
    <x v="1"/>
    <n v="11209.36"/>
    <x v="1496"/>
    <n v="2742.91"/>
  </r>
  <r>
    <s v="ORD-101498"/>
    <d v="2024-02-12T00:00:00"/>
    <s v="CUST-1126"/>
    <s v="Rohan Singh"/>
    <x v="0"/>
    <s v="Goa"/>
    <x v="1"/>
    <x v="1"/>
    <x v="3"/>
    <n v="8"/>
    <n v="8736.14"/>
    <x v="3"/>
    <n v="69889.119999999995"/>
    <x v="1497"/>
    <n v="11478.57"/>
  </r>
  <r>
    <s v="ORD-101499"/>
    <d v="2025-06-16T00:00:00"/>
    <s v="CUST-1377"/>
    <s v="Rahul Verma"/>
    <x v="0"/>
    <s v="Maharashtra"/>
    <x v="0"/>
    <x v="8"/>
    <x v="17"/>
    <n v="6"/>
    <n v="84497.08"/>
    <x v="1"/>
    <n v="481633.36"/>
    <x v="1498"/>
    <n v="132054.01999999999"/>
  </r>
  <r>
    <s v="ORD-101500"/>
    <d v="2025-09-19T00:00:00"/>
    <s v="CUST-1654"/>
    <s v="Rohan Reddy"/>
    <x v="1"/>
    <s v="Jharkhand"/>
    <x v="1"/>
    <x v="1"/>
    <x v="1"/>
    <n v="2"/>
    <n v="11156.65"/>
    <x v="3"/>
    <n v="22313.3"/>
    <x v="1499"/>
    <n v="2776.78"/>
  </r>
  <r>
    <s v="ORD-101501"/>
    <d v="2024-08-03T00:00:00"/>
    <s v="CUST-1321"/>
    <s v="Meera Rao"/>
    <x v="0"/>
    <s v="Rajasthan"/>
    <x v="1"/>
    <x v="1"/>
    <x v="1"/>
    <n v="1"/>
    <n v="8233.64"/>
    <x v="2"/>
    <n v="6998.59"/>
    <x v="1500"/>
    <n v="848.58"/>
  </r>
  <r>
    <s v="ORD-101502"/>
    <d v="2025-06-05T00:00:00"/>
    <s v="CUST-1636"/>
    <s v="Aarav Sharma"/>
    <x v="0"/>
    <s v="Gujarat"/>
    <x v="1"/>
    <x v="3"/>
    <x v="21"/>
    <n v="3"/>
    <n v="9239.1"/>
    <x v="3"/>
    <n v="27717.3"/>
    <x v="1501"/>
    <n v="5582.54"/>
  </r>
  <r>
    <s v="ORD-101503"/>
    <d v="2025-06-12T00:00:00"/>
    <s v="CUST-1273"/>
    <s v="Priya Verma"/>
    <x v="3"/>
    <s v="Andhra Pradesh"/>
    <x v="0"/>
    <x v="2"/>
    <x v="2"/>
    <n v="1"/>
    <n v="5955.7"/>
    <x v="3"/>
    <n v="5955.7"/>
    <x v="1502"/>
    <n v="1251.3"/>
  </r>
  <r>
    <s v="ORD-101504"/>
    <d v="2025-11-25T00:00:00"/>
    <s v="CUST-1361"/>
    <s v="Arjun Reddy"/>
    <x v="0"/>
    <s v="Goa"/>
    <x v="1"/>
    <x v="3"/>
    <x v="13"/>
    <n v="3"/>
    <n v="28524.68"/>
    <x v="3"/>
    <n v="85574.04"/>
    <x v="1503"/>
    <n v="15755.57"/>
  </r>
  <r>
    <s v="ORD-101505"/>
    <d v="2025-03-27T00:00:00"/>
    <s v="CUST-1755"/>
    <s v="Sneha Singh"/>
    <x v="0"/>
    <s v="Rajasthan"/>
    <x v="2"/>
    <x v="4"/>
    <x v="16"/>
    <n v="5"/>
    <n v="367.05"/>
    <x v="3"/>
    <n v="1835.25"/>
    <x v="1504"/>
    <n v="190.13"/>
  </r>
  <r>
    <s v="ORD-101506"/>
    <d v="2025-04-11T00:00:00"/>
    <s v="CUST-1259"/>
    <s v="Diya Patel"/>
    <x v="0"/>
    <s v="Maharashtra"/>
    <x v="1"/>
    <x v="7"/>
    <x v="20"/>
    <n v="2"/>
    <n v="5077.6499999999996"/>
    <x v="0"/>
    <n v="9139.77"/>
    <x v="1505"/>
    <n v="1285.29"/>
  </r>
  <r>
    <s v="ORD-101507"/>
    <d v="2025-09-16T00:00:00"/>
    <s v="CUST-1739"/>
    <s v="Aarav Patel"/>
    <x v="2"/>
    <s v="Delhi"/>
    <x v="1"/>
    <x v="3"/>
    <x v="4"/>
    <n v="10"/>
    <n v="11686.06"/>
    <x v="3"/>
    <n v="116860.6"/>
    <x v="1506"/>
    <n v="21699.75"/>
  </r>
  <r>
    <s v="ORD-101508"/>
    <d v="2024-11-21T00:00:00"/>
    <s v="CUST-1587"/>
    <s v="Aarav Singh"/>
    <x v="0"/>
    <s v="Maharashtra"/>
    <x v="0"/>
    <x v="0"/>
    <x v="18"/>
    <n v="1"/>
    <n v="47762.77"/>
    <x v="2"/>
    <n v="40598.35"/>
    <x v="1507"/>
    <n v="8065.1"/>
  </r>
  <r>
    <s v="ORD-101509"/>
    <d v="2024-04-15T00:00:00"/>
    <s v="CUST-1699"/>
    <s v="Meera Rao"/>
    <x v="2"/>
    <s v="Haryana"/>
    <x v="0"/>
    <x v="8"/>
    <x v="26"/>
    <n v="6"/>
    <n v="60357.68"/>
    <x v="0"/>
    <n v="325931.46999999997"/>
    <x v="1508"/>
    <n v="64466.68"/>
  </r>
  <r>
    <s v="ORD-101510"/>
    <d v="2025-09-11T00:00:00"/>
    <s v="CUST-1521"/>
    <s v="Aarav Kumar"/>
    <x v="2"/>
    <s v="Haryana"/>
    <x v="2"/>
    <x v="6"/>
    <x v="24"/>
    <n v="5"/>
    <n v="235.8"/>
    <x v="0"/>
    <n v="1061.0999999999999"/>
    <x v="1509"/>
    <n v="226.63"/>
  </r>
  <r>
    <s v="ORD-101511"/>
    <d v="2025-03-10T00:00:00"/>
    <s v="CUST-1703"/>
    <s v="Priya Reddy"/>
    <x v="1"/>
    <s v="Assam"/>
    <x v="0"/>
    <x v="8"/>
    <x v="26"/>
    <n v="1"/>
    <n v="63205.41"/>
    <x v="2"/>
    <n v="53724.6"/>
    <x v="1510"/>
    <n v="13077.24"/>
  </r>
  <r>
    <s v="ORD-101512"/>
    <d v="2025-09-14T00:00:00"/>
    <s v="CUST-1092"/>
    <s v="Meera Sharma"/>
    <x v="2"/>
    <s v="Delhi"/>
    <x v="1"/>
    <x v="3"/>
    <x v="4"/>
    <n v="3"/>
    <n v="12975.95"/>
    <x v="3"/>
    <n v="38927.85"/>
    <x v="1511"/>
    <n v="7914.63"/>
  </r>
  <r>
    <s v="ORD-101513"/>
    <d v="2024-07-01T00:00:00"/>
    <s v="CUST-1508"/>
    <s v="Kavya Reddy"/>
    <x v="1"/>
    <s v="West Bengal"/>
    <x v="1"/>
    <x v="1"/>
    <x v="25"/>
    <n v="1"/>
    <n v="14840.84"/>
    <x v="1"/>
    <n v="14098.8"/>
    <x v="1512"/>
    <n v="1590.63"/>
  </r>
  <r>
    <s v="ORD-101514"/>
    <d v="2024-07-10T00:00:00"/>
    <s v="CUST-1376"/>
    <s v="Aditya Kumar"/>
    <x v="3"/>
    <s v="Tamil Nadu"/>
    <x v="2"/>
    <x v="5"/>
    <x v="19"/>
    <n v="2"/>
    <n v="154.11000000000001"/>
    <x v="3"/>
    <n v="308.22000000000003"/>
    <x v="1513"/>
    <n v="40.94"/>
  </r>
  <r>
    <s v="ORD-101515"/>
    <d v="2024-11-02T00:00:00"/>
    <s v="CUST-1036"/>
    <s v="Ishaan Verma"/>
    <x v="3"/>
    <s v="Tamil Nadu"/>
    <x v="1"/>
    <x v="3"/>
    <x v="21"/>
    <n v="10"/>
    <n v="8960.7900000000009"/>
    <x v="2"/>
    <n v="76166.720000000001"/>
    <x v="1514"/>
    <n v="7826.08"/>
  </r>
  <r>
    <s v="ORD-101516"/>
    <d v="2025-06-01T00:00:00"/>
    <s v="CUST-1467"/>
    <s v="Aarav Verma"/>
    <x v="3"/>
    <s v="Kerala"/>
    <x v="2"/>
    <x v="5"/>
    <x v="7"/>
    <n v="1"/>
    <n v="171.06"/>
    <x v="3"/>
    <n v="171.06"/>
    <x v="1515"/>
    <n v="35.950000000000003"/>
  </r>
  <r>
    <s v="ORD-101517"/>
    <d v="2024-06-18T00:00:00"/>
    <s v="CUST-1294"/>
    <s v="Sneha Patel"/>
    <x v="2"/>
    <s v="Uttarakhand"/>
    <x v="0"/>
    <x v="8"/>
    <x v="26"/>
    <n v="2"/>
    <n v="72086.5"/>
    <x v="0"/>
    <n v="129755.7"/>
    <x v="1516"/>
    <n v="33703.629999999997"/>
  </r>
  <r>
    <s v="ORD-101518"/>
    <d v="2025-02-07T00:00:00"/>
    <s v="CUST-1518"/>
    <s v="Arjun Reddy"/>
    <x v="1"/>
    <s v="Odisha"/>
    <x v="2"/>
    <x v="5"/>
    <x v="19"/>
    <n v="2"/>
    <n v="386.16"/>
    <x v="0"/>
    <n v="695.09"/>
    <x v="1517"/>
    <n v="193.66"/>
  </r>
  <r>
    <s v="ORD-101519"/>
    <d v="2025-05-22T00:00:00"/>
    <s v="CUST-1552"/>
    <s v="Rahul Reddy"/>
    <x v="3"/>
    <s v="Karnataka"/>
    <x v="1"/>
    <x v="1"/>
    <x v="3"/>
    <n v="10"/>
    <n v="4604.79"/>
    <x v="0"/>
    <n v="41443.11"/>
    <x v="1518"/>
    <n v="5921.33"/>
  </r>
  <r>
    <s v="ORD-101520"/>
    <d v="2025-01-23T00:00:00"/>
    <s v="CUST-1474"/>
    <s v="Priya Reddy"/>
    <x v="1"/>
    <s v="West Bengal"/>
    <x v="1"/>
    <x v="1"/>
    <x v="1"/>
    <n v="3"/>
    <n v="10527.95"/>
    <x v="3"/>
    <n v="31583.85"/>
    <x v="1519"/>
    <n v="6202.84"/>
  </r>
  <r>
    <s v="ORD-101521"/>
    <d v="2025-11-04T00:00:00"/>
    <s v="CUST-1132"/>
    <s v="Meera Patel"/>
    <x v="3"/>
    <s v="Telangana"/>
    <x v="0"/>
    <x v="8"/>
    <x v="26"/>
    <n v="3"/>
    <n v="63866.46"/>
    <x v="0"/>
    <n v="172439.44"/>
    <x v="1520"/>
    <n v="45139.93"/>
  </r>
  <r>
    <s v="ORD-101522"/>
    <d v="2025-06-09T00:00:00"/>
    <s v="CUST-1592"/>
    <s v="Priya Reddy"/>
    <x v="1"/>
    <s v="Assam"/>
    <x v="0"/>
    <x v="8"/>
    <x v="11"/>
    <n v="2"/>
    <n v="63431.43"/>
    <x v="0"/>
    <n v="114176.57"/>
    <x v="1521"/>
    <n v="31409.34"/>
  </r>
  <r>
    <s v="ORD-101523"/>
    <d v="2024-03-21T00:00:00"/>
    <s v="CUST-1367"/>
    <s v="Vikram Reddy"/>
    <x v="0"/>
    <s v="Madhya Pradesh"/>
    <x v="1"/>
    <x v="7"/>
    <x v="23"/>
    <n v="2"/>
    <n v="7107.26"/>
    <x v="0"/>
    <n v="12793.07"/>
    <x v="1522"/>
    <n v="2890.83"/>
  </r>
  <r>
    <s v="ORD-101524"/>
    <d v="2024-01-09T00:00:00"/>
    <s v="CUST-1232"/>
    <s v="Arjun Reddy"/>
    <x v="3"/>
    <s v="Andhra Pradesh"/>
    <x v="1"/>
    <x v="3"/>
    <x v="21"/>
    <n v="2"/>
    <n v="4431.8900000000003"/>
    <x v="2"/>
    <n v="7534.21"/>
    <x v="1523"/>
    <n v="1844.97"/>
  </r>
  <r>
    <s v="ORD-101525"/>
    <d v="2025-05-21T00:00:00"/>
    <s v="CUST-1522"/>
    <s v="Sneha Verma"/>
    <x v="0"/>
    <s v="Rajasthan"/>
    <x v="0"/>
    <x v="0"/>
    <x v="15"/>
    <n v="4"/>
    <n v="61074.33"/>
    <x v="0"/>
    <n v="219867.59"/>
    <x v="1524"/>
    <n v="61432.11"/>
  </r>
  <r>
    <s v="ORD-101526"/>
    <d v="2024-01-16T00:00:00"/>
    <s v="CUST-1073"/>
    <s v="Diya Reddy"/>
    <x v="3"/>
    <s v="Andhra Pradesh"/>
    <x v="1"/>
    <x v="1"/>
    <x v="25"/>
    <n v="1"/>
    <n v="15068.16"/>
    <x v="1"/>
    <n v="14314.75"/>
    <x v="1525"/>
    <n v="1597.79"/>
  </r>
  <r>
    <s v="ORD-101527"/>
    <d v="2025-12-20T00:00:00"/>
    <s v="CUST-1312"/>
    <s v="Ishaan Reddy"/>
    <x v="3"/>
    <s v="Karnataka"/>
    <x v="0"/>
    <x v="2"/>
    <x v="9"/>
    <n v="2"/>
    <n v="1985.48"/>
    <x v="3"/>
    <n v="3970.96"/>
    <x v="1526"/>
    <n v="980.46"/>
  </r>
  <r>
    <s v="ORD-101528"/>
    <d v="2024-11-17T00:00:00"/>
    <s v="CUST-1435"/>
    <s v="Nisha Singh"/>
    <x v="0"/>
    <s v="Maharashtra"/>
    <x v="0"/>
    <x v="2"/>
    <x v="9"/>
    <n v="1"/>
    <n v="3369.73"/>
    <x v="5"/>
    <n v="2527.3000000000002"/>
    <x v="1527"/>
    <n v="584.29999999999995"/>
  </r>
  <r>
    <s v="ORD-101529"/>
    <d v="2024-10-06T00:00:00"/>
    <s v="CUST-1048"/>
    <s v="Aditya Verma"/>
    <x v="1"/>
    <s v="Odisha"/>
    <x v="0"/>
    <x v="2"/>
    <x v="2"/>
    <n v="4"/>
    <n v="3417.13"/>
    <x v="3"/>
    <n v="13668.52"/>
    <x v="1528"/>
    <n v="2697.44"/>
  </r>
  <r>
    <s v="ORD-101530"/>
    <d v="2025-06-13T00:00:00"/>
    <s v="CUST-1364"/>
    <s v="Vikram Singh"/>
    <x v="0"/>
    <s v="Madhya Pradesh"/>
    <x v="2"/>
    <x v="4"/>
    <x v="12"/>
    <n v="1"/>
    <n v="605.84"/>
    <x v="3"/>
    <n v="605.84"/>
    <x v="1529"/>
    <n v="155.41999999999999"/>
  </r>
  <r>
    <s v="ORD-101531"/>
    <d v="2024-05-29T00:00:00"/>
    <s v="CUST-1193"/>
    <s v="Meera Patel"/>
    <x v="0"/>
    <s v="Gujarat"/>
    <x v="2"/>
    <x v="6"/>
    <x v="24"/>
    <n v="2"/>
    <n v="386.08"/>
    <x v="2"/>
    <n v="656.34"/>
    <x v="1530"/>
    <n v="102.29"/>
  </r>
  <r>
    <s v="ORD-101532"/>
    <d v="2025-02-04T00:00:00"/>
    <s v="CUST-1525"/>
    <s v="Rahul Kumar"/>
    <x v="2"/>
    <s v="Punjab"/>
    <x v="2"/>
    <x v="4"/>
    <x v="5"/>
    <n v="2"/>
    <n v="553.16"/>
    <x v="2"/>
    <n v="940.37"/>
    <x v="1531"/>
    <n v="258.39999999999998"/>
  </r>
  <r>
    <s v="ORD-101533"/>
    <d v="2025-07-11T00:00:00"/>
    <s v="CUST-1413"/>
    <s v="Diya Sharma"/>
    <x v="2"/>
    <s v="Delhi"/>
    <x v="2"/>
    <x v="5"/>
    <x v="19"/>
    <n v="2"/>
    <n v="254.17"/>
    <x v="2"/>
    <n v="432.09"/>
    <x v="1532"/>
    <n v="93.12"/>
  </r>
  <r>
    <s v="ORD-101534"/>
    <d v="2025-03-01T00:00:00"/>
    <s v="CUST-1229"/>
    <s v="Meera Sharma"/>
    <x v="3"/>
    <s v="Kerala"/>
    <x v="1"/>
    <x v="1"/>
    <x v="25"/>
    <n v="2"/>
    <n v="9466.93"/>
    <x v="1"/>
    <n v="17987.169999999998"/>
    <x v="1533"/>
    <n v="5032.92"/>
  </r>
  <r>
    <s v="ORD-101535"/>
    <d v="2025-02-25T00:00:00"/>
    <s v="CUST-1080"/>
    <s v="Sneha Rao"/>
    <x v="0"/>
    <s v="Madhya Pradesh"/>
    <x v="1"/>
    <x v="3"/>
    <x v="21"/>
    <n v="4"/>
    <n v="9581.01"/>
    <x v="2"/>
    <n v="32575.43"/>
    <x v="1534"/>
    <n v="3651.43"/>
  </r>
  <r>
    <s v="ORD-101536"/>
    <d v="2024-09-13T00:00:00"/>
    <s v="CUST-1735"/>
    <s v="Ishaan Kumar"/>
    <x v="3"/>
    <s v="Tamil Nadu"/>
    <x v="1"/>
    <x v="3"/>
    <x v="13"/>
    <n v="2"/>
    <n v="23421.74"/>
    <x v="3"/>
    <n v="46843.48"/>
    <x v="1535"/>
    <n v="7796.84"/>
  </r>
  <r>
    <s v="ORD-101537"/>
    <d v="2025-06-12T00:00:00"/>
    <s v="CUST-1125"/>
    <s v="Arjun Reddy"/>
    <x v="3"/>
    <s v="Tamil Nadu"/>
    <x v="2"/>
    <x v="6"/>
    <x v="8"/>
    <n v="3"/>
    <n v="454.21"/>
    <x v="1"/>
    <n v="1294.5"/>
    <x v="1536"/>
    <n v="266.32"/>
  </r>
  <r>
    <s v="ORD-101538"/>
    <d v="2025-02-28T00:00:00"/>
    <s v="CUST-1464"/>
    <s v="Diya Singh"/>
    <x v="2"/>
    <s v="Haryana"/>
    <x v="0"/>
    <x v="0"/>
    <x v="18"/>
    <n v="3"/>
    <n v="44288.15"/>
    <x v="0"/>
    <n v="119578.01"/>
    <x v="1537"/>
    <n v="23529.69"/>
  </r>
  <r>
    <s v="ORD-101539"/>
    <d v="2024-02-07T00:00:00"/>
    <s v="CUST-1491"/>
    <s v="Rohan Kumar"/>
    <x v="3"/>
    <s v="Telangana"/>
    <x v="2"/>
    <x v="5"/>
    <x v="6"/>
    <n v="1"/>
    <n v="221.02"/>
    <x v="4"/>
    <n v="176.82"/>
    <x v="1538"/>
    <n v="25.07"/>
  </r>
  <r>
    <s v="ORD-101540"/>
    <d v="2025-03-09T00:00:00"/>
    <s v="CUST-1239"/>
    <s v="Priya Singh"/>
    <x v="0"/>
    <s v="Gujarat"/>
    <x v="2"/>
    <x v="6"/>
    <x v="24"/>
    <n v="3"/>
    <n v="437.98"/>
    <x v="0"/>
    <n v="1182.55"/>
    <x v="1539"/>
    <n v="287.45"/>
  </r>
  <r>
    <s v="ORD-101541"/>
    <d v="2025-07-25T00:00:00"/>
    <s v="CUST-1610"/>
    <s v="Ananya Kumar"/>
    <x v="2"/>
    <s v="Uttarakhand"/>
    <x v="0"/>
    <x v="2"/>
    <x v="9"/>
    <n v="2"/>
    <n v="3374.61"/>
    <x v="0"/>
    <n v="6074.3"/>
    <x v="1540"/>
    <n v="1099.79"/>
  </r>
  <r>
    <s v="ORD-101542"/>
    <d v="2024-03-28T00:00:00"/>
    <s v="CUST-1787"/>
    <s v="Meera Reddy"/>
    <x v="3"/>
    <s v="Kerala"/>
    <x v="0"/>
    <x v="8"/>
    <x v="17"/>
    <n v="5"/>
    <n v="83494.7"/>
    <x v="1"/>
    <n v="396599.82"/>
    <x v="1541"/>
    <n v="66202.95"/>
  </r>
  <r>
    <s v="ORD-101543"/>
    <d v="2025-07-01T00:00:00"/>
    <s v="CUST-1637"/>
    <s v="Vikram Kumar"/>
    <x v="0"/>
    <s v="Gujarat"/>
    <x v="2"/>
    <x v="4"/>
    <x v="16"/>
    <n v="1"/>
    <n v="463.84"/>
    <x v="1"/>
    <n v="440.65"/>
    <x v="1542"/>
    <n v="52.8"/>
  </r>
  <r>
    <s v="ORD-101544"/>
    <d v="2024-04-27T00:00:00"/>
    <s v="CUST-1227"/>
    <s v="Vikram Kumar"/>
    <x v="3"/>
    <s v="Kerala"/>
    <x v="2"/>
    <x v="4"/>
    <x v="5"/>
    <n v="5"/>
    <n v="530.34"/>
    <x v="0"/>
    <n v="2386.5300000000002"/>
    <x v="1543"/>
    <n v="378.64"/>
  </r>
  <r>
    <s v="ORD-101545"/>
    <d v="2025-05-03T00:00:00"/>
    <s v="CUST-1251"/>
    <s v="Arjun Reddy"/>
    <x v="1"/>
    <s v="Odisha"/>
    <x v="0"/>
    <x v="0"/>
    <x v="15"/>
    <n v="3"/>
    <n v="47989.37"/>
    <x v="5"/>
    <n v="107976.08"/>
    <x v="1544"/>
    <n v="19604.580000000002"/>
  </r>
  <r>
    <s v="ORD-101546"/>
    <d v="2025-08-13T00:00:00"/>
    <s v="CUST-1626"/>
    <s v="Aditya Sharma"/>
    <x v="0"/>
    <s v="Maharashtra"/>
    <x v="0"/>
    <x v="0"/>
    <x v="0"/>
    <n v="6"/>
    <n v="24204.35"/>
    <x v="3"/>
    <n v="145226.1"/>
    <x v="1545"/>
    <n v="30349.43"/>
  </r>
  <r>
    <s v="ORD-101547"/>
    <d v="2024-04-06T00:00:00"/>
    <s v="CUST-1071"/>
    <s v="Aarav Verma"/>
    <x v="1"/>
    <s v="West Bengal"/>
    <x v="0"/>
    <x v="2"/>
    <x v="2"/>
    <n v="3"/>
    <n v="3638.31"/>
    <x v="3"/>
    <n v="10914.93"/>
    <x v="1546"/>
    <n v="2064.61"/>
  </r>
  <r>
    <s v="ORD-101548"/>
    <d v="2024-06-14T00:00:00"/>
    <s v="CUST-1004"/>
    <s v="Aarav Rao"/>
    <x v="0"/>
    <s v="Maharashtra"/>
    <x v="0"/>
    <x v="0"/>
    <x v="0"/>
    <n v="4"/>
    <n v="27970.52"/>
    <x v="1"/>
    <n v="106287.98"/>
    <x v="1547"/>
    <n v="11870.06"/>
  </r>
  <r>
    <s v="ORD-101549"/>
    <d v="2025-08-20T00:00:00"/>
    <s v="CUST-1436"/>
    <s v="Aarav Sharma"/>
    <x v="3"/>
    <s v="Andhra Pradesh"/>
    <x v="2"/>
    <x v="4"/>
    <x v="12"/>
    <n v="2"/>
    <n v="393.28"/>
    <x v="0"/>
    <n v="707.9"/>
    <x v="1548"/>
    <n v="108.23"/>
  </r>
  <r>
    <s v="ORD-101550"/>
    <d v="2024-02-01T00:00:00"/>
    <s v="CUST-1599"/>
    <s v="Priya Patel"/>
    <x v="2"/>
    <s v="Punjab"/>
    <x v="2"/>
    <x v="6"/>
    <x v="24"/>
    <n v="4"/>
    <n v="325.04000000000002"/>
    <x v="1"/>
    <n v="1235.1500000000001"/>
    <x v="1549"/>
    <n v="128.09"/>
  </r>
  <r>
    <s v="ORD-101551"/>
    <d v="2024-05-08T00:00:00"/>
    <s v="CUST-1019"/>
    <s v="Ishaan Patel"/>
    <x v="1"/>
    <s v="Jharkhand"/>
    <x v="1"/>
    <x v="3"/>
    <x v="21"/>
    <n v="1"/>
    <n v="7791.55"/>
    <x v="0"/>
    <n v="7012.4"/>
    <x v="1550"/>
    <n v="1856.6"/>
  </r>
  <r>
    <s v="ORD-101552"/>
    <d v="2025-05-06T00:00:00"/>
    <s v="CUST-1225"/>
    <s v="Vikram Patel"/>
    <x v="2"/>
    <s v="Uttarakhand"/>
    <x v="1"/>
    <x v="7"/>
    <x v="10"/>
    <n v="5"/>
    <n v="5228.32"/>
    <x v="0"/>
    <n v="23527.439999999999"/>
    <x v="1551"/>
    <n v="6309.87"/>
  </r>
  <r>
    <s v="ORD-101553"/>
    <d v="2024-01-07T00:00:00"/>
    <s v="CUST-1128"/>
    <s v="Aarav Patel"/>
    <x v="1"/>
    <s v="Assam"/>
    <x v="1"/>
    <x v="1"/>
    <x v="3"/>
    <n v="3"/>
    <n v="6938.53"/>
    <x v="1"/>
    <n v="19774.810000000001"/>
    <x v="1552"/>
    <n v="2150.48"/>
  </r>
  <r>
    <s v="ORD-101554"/>
    <d v="2025-02-24T00:00:00"/>
    <s v="CUST-1715"/>
    <s v="Rohan Rao"/>
    <x v="1"/>
    <s v="Jharkhand"/>
    <x v="1"/>
    <x v="1"/>
    <x v="25"/>
    <n v="1"/>
    <n v="14371.97"/>
    <x v="3"/>
    <n v="14371.97"/>
    <x v="1553"/>
    <n v="3594.69"/>
  </r>
  <r>
    <s v="ORD-101555"/>
    <d v="2024-08-16T00:00:00"/>
    <s v="CUST-1630"/>
    <s v="Diya Sharma"/>
    <x v="3"/>
    <s v="Karnataka"/>
    <x v="1"/>
    <x v="7"/>
    <x v="10"/>
    <n v="5"/>
    <n v="9182.9"/>
    <x v="0"/>
    <n v="41323.050000000003"/>
    <x v="1554"/>
    <n v="9961.1200000000008"/>
  </r>
  <r>
    <s v="ORD-101556"/>
    <d v="2024-01-08T00:00:00"/>
    <s v="CUST-1403"/>
    <s v="Arjun Patel"/>
    <x v="3"/>
    <s v="Telangana"/>
    <x v="2"/>
    <x v="6"/>
    <x v="8"/>
    <n v="2"/>
    <n v="436.55"/>
    <x v="2"/>
    <n v="742.14"/>
    <x v="1555"/>
    <n v="98.43"/>
  </r>
  <r>
    <s v="ORD-101557"/>
    <d v="2024-02-02T00:00:00"/>
    <s v="CUST-1799"/>
    <s v="Diya Verma"/>
    <x v="2"/>
    <s v="Uttar Pradesh"/>
    <x v="1"/>
    <x v="7"/>
    <x v="10"/>
    <n v="2"/>
    <n v="8981.4599999999991"/>
    <x v="1"/>
    <n v="17064.77"/>
    <x v="1556"/>
    <n v="4139.49"/>
  </r>
  <r>
    <s v="ORD-101558"/>
    <d v="2025-11-13T00:00:00"/>
    <s v="CUST-1733"/>
    <s v="Kavya Patel"/>
    <x v="0"/>
    <s v="Gujarat"/>
    <x v="2"/>
    <x v="5"/>
    <x v="19"/>
    <n v="6"/>
    <n v="252.48"/>
    <x v="0"/>
    <n v="1363.39"/>
    <x v="1557"/>
    <n v="166.15"/>
  </r>
  <r>
    <s v="ORD-101559"/>
    <d v="2025-07-31T00:00:00"/>
    <s v="CUST-1540"/>
    <s v="Aditya Kumar"/>
    <x v="1"/>
    <s v="Bihar"/>
    <x v="2"/>
    <x v="5"/>
    <x v="6"/>
    <n v="3"/>
    <n v="223.75"/>
    <x v="2"/>
    <n v="570.55999999999995"/>
    <x v="1558"/>
    <n v="128.4"/>
  </r>
  <r>
    <s v="ORD-101560"/>
    <d v="2024-02-15T00:00:00"/>
    <s v="CUST-1084"/>
    <s v="Sneha Rao"/>
    <x v="1"/>
    <s v="Odisha"/>
    <x v="0"/>
    <x v="0"/>
    <x v="0"/>
    <n v="3"/>
    <n v="30931.84"/>
    <x v="3"/>
    <n v="92795.520000000004"/>
    <x v="1559"/>
    <n v="19796.89"/>
  </r>
  <r>
    <s v="ORD-101561"/>
    <d v="2025-03-04T00:00:00"/>
    <s v="CUST-1274"/>
    <s v="Aditya Verma"/>
    <x v="0"/>
    <s v="Rajasthan"/>
    <x v="0"/>
    <x v="0"/>
    <x v="15"/>
    <n v="2"/>
    <n v="49946.33"/>
    <x v="1"/>
    <n v="94898.03"/>
    <x v="1560"/>
    <n v="10345.69"/>
  </r>
  <r>
    <s v="ORD-101562"/>
    <d v="2025-09-09T00:00:00"/>
    <s v="CUST-1534"/>
    <s v="Rohan Reddy"/>
    <x v="3"/>
    <s v="Kerala"/>
    <x v="2"/>
    <x v="6"/>
    <x v="24"/>
    <n v="3"/>
    <n v="239.71"/>
    <x v="5"/>
    <n v="539.35"/>
    <x v="1561"/>
    <n v="121.42"/>
  </r>
  <r>
    <s v="ORD-101563"/>
    <d v="2025-12-01T00:00:00"/>
    <s v="CUST-1754"/>
    <s v="Ishaan Sharma"/>
    <x v="2"/>
    <s v="Punjab"/>
    <x v="0"/>
    <x v="8"/>
    <x v="11"/>
    <n v="5"/>
    <n v="49093.38"/>
    <x v="1"/>
    <n v="233193.56"/>
    <x v="1562"/>
    <n v="62817.64"/>
  </r>
  <r>
    <s v="ORD-101564"/>
    <d v="2024-09-29T00:00:00"/>
    <s v="CUST-1399"/>
    <s v="Ishaan Singh"/>
    <x v="3"/>
    <s v="Kerala"/>
    <x v="2"/>
    <x v="5"/>
    <x v="7"/>
    <n v="2"/>
    <n v="232.45"/>
    <x v="3"/>
    <n v="464.9"/>
    <x v="1563"/>
    <n v="107.84"/>
  </r>
  <r>
    <s v="ORD-101565"/>
    <d v="2024-02-11T00:00:00"/>
    <s v="CUST-1715"/>
    <s v="Nisha Singh"/>
    <x v="1"/>
    <s v="Odisha"/>
    <x v="1"/>
    <x v="3"/>
    <x v="13"/>
    <n v="4"/>
    <n v="23256.14"/>
    <x v="4"/>
    <n v="74419.649999999994"/>
    <x v="1564"/>
    <n v="17935.38"/>
  </r>
  <r>
    <s v="ORD-101566"/>
    <d v="2025-04-29T00:00:00"/>
    <s v="CUST-1665"/>
    <s v="Diya Rao"/>
    <x v="0"/>
    <s v="Madhya Pradesh"/>
    <x v="0"/>
    <x v="0"/>
    <x v="15"/>
    <n v="1"/>
    <n v="55266.87"/>
    <x v="1"/>
    <n v="52503.53"/>
    <x v="1565"/>
    <n v="8159.2"/>
  </r>
  <r>
    <s v="ORD-101567"/>
    <d v="2024-04-25T00:00:00"/>
    <s v="CUST-1564"/>
    <s v="Nisha Singh"/>
    <x v="2"/>
    <s v="Punjab"/>
    <x v="0"/>
    <x v="2"/>
    <x v="9"/>
    <n v="5"/>
    <n v="1491.34"/>
    <x v="3"/>
    <n v="7456.7"/>
    <x v="1566"/>
    <n v="1907.56"/>
  </r>
  <r>
    <s v="ORD-101568"/>
    <d v="2025-12-08T00:00:00"/>
    <s v="CUST-1433"/>
    <s v="Rohan Singh"/>
    <x v="3"/>
    <s v="Kerala"/>
    <x v="0"/>
    <x v="2"/>
    <x v="9"/>
    <n v="5"/>
    <n v="2897.39"/>
    <x v="4"/>
    <n v="11589.56"/>
    <x v="1567"/>
    <n v="2818.59"/>
  </r>
  <r>
    <s v="ORD-101569"/>
    <d v="2025-04-24T00:00:00"/>
    <s v="CUST-1189"/>
    <s v="Meera Kumar"/>
    <x v="2"/>
    <s v="Haryana"/>
    <x v="1"/>
    <x v="7"/>
    <x v="20"/>
    <n v="3"/>
    <n v="7872.43"/>
    <x v="0"/>
    <n v="21255.56"/>
    <x v="1568"/>
    <n v="5274.63"/>
  </r>
  <r>
    <s v="ORD-101570"/>
    <d v="2024-05-06T00:00:00"/>
    <s v="CUST-1135"/>
    <s v="Rahul Patel"/>
    <x v="0"/>
    <s v="Maharashtra"/>
    <x v="0"/>
    <x v="0"/>
    <x v="15"/>
    <n v="8"/>
    <n v="55925.79"/>
    <x v="4"/>
    <n v="357925.06"/>
    <x v="1569"/>
    <n v="80616.929999999993"/>
  </r>
  <r>
    <s v="ORD-101571"/>
    <d v="2025-04-16T00:00:00"/>
    <s v="CUST-1179"/>
    <s v="Ananya Kumar"/>
    <x v="2"/>
    <s v="Punjab"/>
    <x v="2"/>
    <x v="6"/>
    <x v="22"/>
    <n v="1"/>
    <n v="240.3"/>
    <x v="1"/>
    <n v="228.28"/>
    <x v="1570"/>
    <n v="24.62"/>
  </r>
  <r>
    <s v="ORD-101572"/>
    <d v="2025-12-27T00:00:00"/>
    <s v="CUST-1770"/>
    <s v="Sneha Singh"/>
    <x v="3"/>
    <s v="Tamil Nadu"/>
    <x v="1"/>
    <x v="3"/>
    <x v="21"/>
    <n v="10"/>
    <n v="5594.02"/>
    <x v="1"/>
    <n v="53143.19"/>
    <x v="1571"/>
    <n v="7602.32"/>
  </r>
  <r>
    <s v="ORD-101573"/>
    <d v="2024-01-30T00:00:00"/>
    <s v="CUST-1031"/>
    <s v="Ishaan Rao"/>
    <x v="2"/>
    <s v="Delhi"/>
    <x v="1"/>
    <x v="7"/>
    <x v="23"/>
    <n v="2"/>
    <n v="3447.77"/>
    <x v="1"/>
    <n v="6550.76"/>
    <x v="1572"/>
    <n v="1529.82"/>
  </r>
  <r>
    <s v="ORD-101574"/>
    <d v="2025-11-13T00:00:00"/>
    <s v="CUST-1443"/>
    <s v="Ishaan Kumar"/>
    <x v="1"/>
    <s v="Odisha"/>
    <x v="0"/>
    <x v="0"/>
    <x v="0"/>
    <n v="4"/>
    <n v="23554.04"/>
    <x v="1"/>
    <n v="89505.35"/>
    <x v="1573"/>
    <n v="16295.01"/>
  </r>
  <r>
    <s v="ORD-101575"/>
    <d v="2025-11-21T00:00:00"/>
    <s v="CUST-1191"/>
    <s v="Aditya Singh"/>
    <x v="3"/>
    <s v="Tamil Nadu"/>
    <x v="1"/>
    <x v="7"/>
    <x v="10"/>
    <n v="4"/>
    <n v="9015.67"/>
    <x v="1"/>
    <n v="34259.550000000003"/>
    <x v="1574"/>
    <n v="9438.35"/>
  </r>
  <r>
    <s v="ORD-101576"/>
    <d v="2025-07-15T00:00:00"/>
    <s v="CUST-1309"/>
    <s v="Nisha Kumar"/>
    <x v="3"/>
    <s v="Tamil Nadu"/>
    <x v="2"/>
    <x v="6"/>
    <x v="22"/>
    <n v="2"/>
    <n v="298.87"/>
    <x v="1"/>
    <n v="567.85"/>
    <x v="1575"/>
    <n v="130.37"/>
  </r>
  <r>
    <s v="ORD-101577"/>
    <d v="2024-07-18T00:00:00"/>
    <s v="CUST-1508"/>
    <s v="Ananya Kumar"/>
    <x v="3"/>
    <s v="Tamil Nadu"/>
    <x v="0"/>
    <x v="0"/>
    <x v="15"/>
    <n v="10"/>
    <n v="63087.66"/>
    <x v="5"/>
    <n v="473157.45"/>
    <x v="1576"/>
    <n v="122711.59"/>
  </r>
  <r>
    <s v="ORD-101578"/>
    <d v="2024-09-28T00:00:00"/>
    <s v="CUST-1343"/>
    <s v="Meera Verma"/>
    <x v="2"/>
    <s v="Uttar Pradesh"/>
    <x v="1"/>
    <x v="7"/>
    <x v="20"/>
    <n v="3"/>
    <n v="10079.879999999999"/>
    <x v="3"/>
    <n v="30239.64"/>
    <x v="1577"/>
    <n v="4712.8"/>
  </r>
  <r>
    <s v="ORD-101579"/>
    <d v="2025-09-22T00:00:00"/>
    <s v="CUST-1258"/>
    <s v="Diya Verma"/>
    <x v="2"/>
    <s v="Uttarakhand"/>
    <x v="1"/>
    <x v="1"/>
    <x v="1"/>
    <n v="3"/>
    <n v="7376.23"/>
    <x v="2"/>
    <n v="18809.39"/>
    <x v="1578"/>
    <n v="4460.95"/>
  </r>
  <r>
    <s v="ORD-101580"/>
    <d v="2024-02-04T00:00:00"/>
    <s v="CUST-1749"/>
    <s v="Kavya Reddy"/>
    <x v="0"/>
    <s v="Maharashtra"/>
    <x v="0"/>
    <x v="2"/>
    <x v="9"/>
    <n v="1"/>
    <n v="1963.6"/>
    <x v="1"/>
    <n v="1865.42"/>
    <x v="1579"/>
    <n v="443.8"/>
  </r>
  <r>
    <s v="ORD-101581"/>
    <d v="2025-11-17T00:00:00"/>
    <s v="CUST-1666"/>
    <s v="Vikram Patel"/>
    <x v="3"/>
    <s v="Kerala"/>
    <x v="1"/>
    <x v="1"/>
    <x v="25"/>
    <n v="4"/>
    <n v="15023.61"/>
    <x v="5"/>
    <n v="45070.83"/>
    <x v="1580"/>
    <n v="8004.59"/>
  </r>
  <r>
    <s v="ORD-101582"/>
    <d v="2025-06-30T00:00:00"/>
    <s v="CUST-1048"/>
    <s v="Rohan Patel"/>
    <x v="0"/>
    <s v="Madhya Pradesh"/>
    <x v="1"/>
    <x v="3"/>
    <x v="4"/>
    <n v="3"/>
    <n v="10236.75"/>
    <x v="1"/>
    <n v="29174.74"/>
    <x v="1581"/>
    <n v="6516.8"/>
  </r>
  <r>
    <s v="ORD-101583"/>
    <d v="2024-03-11T00:00:00"/>
    <s v="CUST-1307"/>
    <s v="Priya Patel"/>
    <x v="2"/>
    <s v="Uttarakhand"/>
    <x v="2"/>
    <x v="5"/>
    <x v="19"/>
    <n v="8"/>
    <n v="348.19"/>
    <x v="3"/>
    <n v="2785.52"/>
    <x v="1582"/>
    <n v="309.98"/>
  </r>
  <r>
    <s v="ORD-101584"/>
    <d v="2024-08-04T00:00:00"/>
    <s v="CUST-1335"/>
    <s v="Sneha Sharma"/>
    <x v="0"/>
    <s v="Goa"/>
    <x v="2"/>
    <x v="6"/>
    <x v="22"/>
    <n v="5"/>
    <n v="686.84"/>
    <x v="1"/>
    <n v="3262.49"/>
    <x v="1583"/>
    <n v="674.25"/>
  </r>
  <r>
    <s v="ORD-101585"/>
    <d v="2025-07-06T00:00:00"/>
    <s v="CUST-1459"/>
    <s v="Rahul Patel"/>
    <x v="1"/>
    <s v="Assam"/>
    <x v="1"/>
    <x v="7"/>
    <x v="23"/>
    <n v="4"/>
    <n v="5612.94"/>
    <x v="3"/>
    <n v="22451.759999999998"/>
    <x v="1584"/>
    <n v="4582.3599999999997"/>
  </r>
  <r>
    <s v="ORD-101586"/>
    <d v="2025-03-24T00:00:00"/>
    <s v="CUST-1588"/>
    <s v="Diya Sharma"/>
    <x v="3"/>
    <s v="Karnataka"/>
    <x v="2"/>
    <x v="6"/>
    <x v="8"/>
    <n v="2"/>
    <n v="603.51"/>
    <x v="0"/>
    <n v="1086.32"/>
    <x v="1585"/>
    <n v="263.83"/>
  </r>
  <r>
    <s v="ORD-101587"/>
    <d v="2025-04-13T00:00:00"/>
    <s v="CUST-1095"/>
    <s v="Diya Patel"/>
    <x v="2"/>
    <s v="Punjab"/>
    <x v="0"/>
    <x v="2"/>
    <x v="2"/>
    <n v="2"/>
    <n v="3363.9"/>
    <x v="0"/>
    <n v="6055.02"/>
    <x v="1586"/>
    <n v="679.49"/>
  </r>
  <r>
    <s v="ORD-101588"/>
    <d v="2024-11-06T00:00:00"/>
    <s v="CUST-1417"/>
    <s v="Aditya Verma"/>
    <x v="0"/>
    <s v="Goa"/>
    <x v="1"/>
    <x v="1"/>
    <x v="3"/>
    <n v="2"/>
    <n v="6843.25"/>
    <x v="2"/>
    <n v="11633.52"/>
    <x v="1587"/>
    <n v="2594.62"/>
  </r>
  <r>
    <s v="ORD-101589"/>
    <d v="2025-08-03T00:00:00"/>
    <s v="CUST-1114"/>
    <s v="Priya Kumar"/>
    <x v="0"/>
    <s v="Maharashtra"/>
    <x v="0"/>
    <x v="2"/>
    <x v="14"/>
    <n v="1"/>
    <n v="857.55"/>
    <x v="1"/>
    <n v="814.67"/>
    <x v="1588"/>
    <n v="119.46"/>
  </r>
  <r>
    <s v="ORD-101590"/>
    <d v="2025-04-17T00:00:00"/>
    <s v="CUST-1706"/>
    <s v="Vikram Singh"/>
    <x v="2"/>
    <s v="Punjab"/>
    <x v="2"/>
    <x v="5"/>
    <x v="7"/>
    <n v="3"/>
    <n v="317.60000000000002"/>
    <x v="0"/>
    <n v="857.52"/>
    <x v="1589"/>
    <n v="215.62"/>
  </r>
  <r>
    <s v="ORD-101591"/>
    <d v="2024-02-16T00:00:00"/>
    <s v="CUST-1077"/>
    <s v="Rahul Verma"/>
    <x v="2"/>
    <s v="Punjab"/>
    <x v="0"/>
    <x v="2"/>
    <x v="9"/>
    <n v="3"/>
    <n v="1970.12"/>
    <x v="0"/>
    <n v="5319.32"/>
    <x v="1590"/>
    <n v="1085.55"/>
  </r>
  <r>
    <s v="ORD-101592"/>
    <d v="2025-04-27T00:00:00"/>
    <s v="CUST-1216"/>
    <s v="Nisha Singh"/>
    <x v="1"/>
    <s v="Odisha"/>
    <x v="2"/>
    <x v="6"/>
    <x v="8"/>
    <n v="1"/>
    <n v="258.97000000000003"/>
    <x v="1"/>
    <n v="246.02"/>
    <x v="1591"/>
    <n v="30.65"/>
  </r>
  <r>
    <s v="ORD-101593"/>
    <d v="2024-12-11T00:00:00"/>
    <s v="CUST-1056"/>
    <s v="Kavya Rao"/>
    <x v="3"/>
    <s v="Kerala"/>
    <x v="2"/>
    <x v="5"/>
    <x v="19"/>
    <n v="1"/>
    <n v="160.53"/>
    <x v="0"/>
    <n v="144.47999999999999"/>
    <x v="1592"/>
    <n v="18.64"/>
  </r>
  <r>
    <s v="ORD-101594"/>
    <d v="2025-01-31T00:00:00"/>
    <s v="CUST-1550"/>
    <s v="Aarav Rao"/>
    <x v="3"/>
    <s v="Kerala"/>
    <x v="0"/>
    <x v="2"/>
    <x v="9"/>
    <n v="2"/>
    <n v="1080.42"/>
    <x v="3"/>
    <n v="2160.84"/>
    <x v="1593"/>
    <n v="410.13"/>
  </r>
  <r>
    <s v="ORD-101595"/>
    <d v="2024-07-12T00:00:00"/>
    <s v="CUST-1466"/>
    <s v="Ishaan Patel"/>
    <x v="2"/>
    <s v="Haryana"/>
    <x v="0"/>
    <x v="2"/>
    <x v="9"/>
    <n v="2"/>
    <n v="3080.27"/>
    <x v="0"/>
    <n v="5544.49"/>
    <x v="1594"/>
    <n v="1251.83"/>
  </r>
  <r>
    <s v="ORD-101596"/>
    <d v="2024-11-17T00:00:00"/>
    <s v="CUST-1549"/>
    <s v="Nisha Rao"/>
    <x v="2"/>
    <s v="Uttarakhand"/>
    <x v="2"/>
    <x v="5"/>
    <x v="6"/>
    <n v="2"/>
    <n v="94.6"/>
    <x v="2"/>
    <n v="160.82"/>
    <x v="1595"/>
    <n v="18.34"/>
  </r>
  <r>
    <s v="ORD-101597"/>
    <d v="2024-02-04T00:00:00"/>
    <s v="CUST-1188"/>
    <s v="Ishaan Patel"/>
    <x v="3"/>
    <s v="Kerala"/>
    <x v="1"/>
    <x v="1"/>
    <x v="3"/>
    <n v="2"/>
    <n v="5275.88"/>
    <x v="3"/>
    <n v="10551.76"/>
    <x v="1596"/>
    <n v="1610.88"/>
  </r>
  <r>
    <s v="ORD-101598"/>
    <d v="2025-01-03T00:00:00"/>
    <s v="CUST-1475"/>
    <s v="Sneha Verma"/>
    <x v="3"/>
    <s v="Kerala"/>
    <x v="2"/>
    <x v="4"/>
    <x v="5"/>
    <n v="3"/>
    <n v="479.85"/>
    <x v="3"/>
    <n v="1439.55"/>
    <x v="1597"/>
    <n v="145.96"/>
  </r>
  <r>
    <s v="ORD-101599"/>
    <d v="2024-10-24T00:00:00"/>
    <s v="CUST-1791"/>
    <s v="Aditya Singh"/>
    <x v="3"/>
    <s v="Tamil Nadu"/>
    <x v="2"/>
    <x v="5"/>
    <x v="19"/>
    <n v="2"/>
    <n v="250.88"/>
    <x v="0"/>
    <n v="451.58"/>
    <x v="1598"/>
    <n v="79.930000000000007"/>
  </r>
  <r>
    <s v="ORD-101600"/>
    <d v="2025-06-17T00:00:00"/>
    <s v="CUST-1759"/>
    <s v="Rohan Rao"/>
    <x v="1"/>
    <s v="Bihar"/>
    <x v="0"/>
    <x v="8"/>
    <x v="11"/>
    <n v="3"/>
    <n v="54132.02"/>
    <x v="1"/>
    <n v="154276.26"/>
    <x v="1599"/>
    <n v="27490.65"/>
  </r>
  <r>
    <s v="ORD-101601"/>
    <d v="2024-03-30T00:00:00"/>
    <s v="CUST-1616"/>
    <s v="Ananya Verma"/>
    <x v="3"/>
    <s v="Karnataka"/>
    <x v="2"/>
    <x v="6"/>
    <x v="22"/>
    <n v="3"/>
    <n v="464.32"/>
    <x v="1"/>
    <n v="1323.31"/>
    <x v="1600"/>
    <n v="332.16"/>
  </r>
  <r>
    <s v="ORD-101602"/>
    <d v="2025-03-09T00:00:00"/>
    <s v="CUST-1344"/>
    <s v="Arjun Reddy"/>
    <x v="0"/>
    <s v="Rajasthan"/>
    <x v="1"/>
    <x v="7"/>
    <x v="10"/>
    <n v="2"/>
    <n v="7946.06"/>
    <x v="2"/>
    <n v="13508.3"/>
    <x v="1601"/>
    <n v="2100.3000000000002"/>
  </r>
  <r>
    <s v="ORD-101603"/>
    <d v="2025-05-10T00:00:00"/>
    <s v="CUST-1718"/>
    <s v="Aarav Reddy"/>
    <x v="3"/>
    <s v="Karnataka"/>
    <x v="0"/>
    <x v="0"/>
    <x v="18"/>
    <n v="6"/>
    <n v="52723.85"/>
    <x v="0"/>
    <n v="284708.78999999998"/>
    <x v="1602"/>
    <n v="35366.800000000003"/>
  </r>
  <r>
    <s v="ORD-101604"/>
    <d v="2024-04-02T00:00:00"/>
    <s v="CUST-1695"/>
    <s v="Meera Singh"/>
    <x v="0"/>
    <s v="Rajasthan"/>
    <x v="2"/>
    <x v="6"/>
    <x v="24"/>
    <n v="2"/>
    <n v="426.02"/>
    <x v="1"/>
    <n v="809.44"/>
    <x v="1603"/>
    <n v="111.16"/>
  </r>
  <r>
    <s v="ORD-101605"/>
    <d v="2025-01-12T00:00:00"/>
    <s v="CUST-1583"/>
    <s v="Ishaan Reddy"/>
    <x v="3"/>
    <s v="Andhra Pradesh"/>
    <x v="1"/>
    <x v="3"/>
    <x v="13"/>
    <n v="1"/>
    <n v="15895.85"/>
    <x v="2"/>
    <n v="13511.47"/>
    <x v="1604"/>
    <n v="3159.87"/>
  </r>
  <r>
    <s v="ORD-101606"/>
    <d v="2024-04-28T00:00:00"/>
    <s v="CUST-1775"/>
    <s v="Arjun Verma"/>
    <x v="0"/>
    <s v="Gujarat"/>
    <x v="0"/>
    <x v="8"/>
    <x v="26"/>
    <n v="2"/>
    <n v="76377.61"/>
    <x v="5"/>
    <n v="114566.42"/>
    <x v="1605"/>
    <n v="23218.47"/>
  </r>
  <r>
    <s v="ORD-101607"/>
    <d v="2024-12-15T00:00:00"/>
    <s v="CUST-1132"/>
    <s v="Ananya Verma"/>
    <x v="3"/>
    <s v="Karnataka"/>
    <x v="0"/>
    <x v="2"/>
    <x v="2"/>
    <n v="2"/>
    <n v="4051.02"/>
    <x v="0"/>
    <n v="7291.84"/>
    <x v="1606"/>
    <n v="1501.01"/>
  </r>
  <r>
    <s v="ORD-101608"/>
    <d v="2025-01-22T00:00:00"/>
    <s v="CUST-1798"/>
    <s v="Kavya Sharma"/>
    <x v="1"/>
    <s v="Jharkhand"/>
    <x v="0"/>
    <x v="8"/>
    <x v="17"/>
    <n v="1"/>
    <n v="76526.48"/>
    <x v="2"/>
    <n v="65047.51"/>
    <x v="1607"/>
    <n v="9491.44"/>
  </r>
  <r>
    <s v="ORD-101609"/>
    <d v="2024-08-04T00:00:00"/>
    <s v="CUST-1156"/>
    <s v="Ishaan Kumar"/>
    <x v="3"/>
    <s v="Telangana"/>
    <x v="0"/>
    <x v="2"/>
    <x v="2"/>
    <n v="3"/>
    <n v="5471.22"/>
    <x v="1"/>
    <n v="15592.98"/>
    <x v="1608"/>
    <n v="3059.18"/>
  </r>
  <r>
    <s v="ORD-101610"/>
    <d v="2025-10-27T00:00:00"/>
    <s v="CUST-1424"/>
    <s v="Arjun Kumar"/>
    <x v="0"/>
    <s v="Gujarat"/>
    <x v="0"/>
    <x v="2"/>
    <x v="9"/>
    <n v="1"/>
    <n v="1332.07"/>
    <x v="1"/>
    <n v="1265.47"/>
    <x v="1609"/>
    <n v="296.77999999999997"/>
  </r>
  <r>
    <s v="ORD-101611"/>
    <d v="2025-01-04T00:00:00"/>
    <s v="CUST-1597"/>
    <s v="Kavya Patel"/>
    <x v="1"/>
    <s v="West Bengal"/>
    <x v="2"/>
    <x v="5"/>
    <x v="6"/>
    <n v="4"/>
    <n v="290.43"/>
    <x v="1"/>
    <n v="1103.6300000000001"/>
    <x v="1610"/>
    <n v="151.58000000000001"/>
  </r>
  <r>
    <s v="ORD-101612"/>
    <d v="2024-04-09T00:00:00"/>
    <s v="CUST-1398"/>
    <s v="Ananya Rao"/>
    <x v="2"/>
    <s v="Delhi"/>
    <x v="0"/>
    <x v="8"/>
    <x v="17"/>
    <n v="1"/>
    <n v="78469.09"/>
    <x v="0"/>
    <n v="70622.179999999993"/>
    <x v="1611"/>
    <n v="14811.99"/>
  </r>
  <r>
    <s v="ORD-101613"/>
    <d v="2024-07-31T00:00:00"/>
    <s v="CUST-1699"/>
    <s v="Aarav Rao"/>
    <x v="0"/>
    <s v="Madhya Pradesh"/>
    <x v="1"/>
    <x v="7"/>
    <x v="20"/>
    <n v="2"/>
    <n v="6123.78"/>
    <x v="0"/>
    <n v="11022.8"/>
    <x v="1612"/>
    <n v="1218.02"/>
  </r>
  <r>
    <s v="ORD-101614"/>
    <d v="2025-10-21T00:00:00"/>
    <s v="CUST-1550"/>
    <s v="Rahul Rao"/>
    <x v="0"/>
    <s v="Goa"/>
    <x v="1"/>
    <x v="1"/>
    <x v="25"/>
    <n v="4"/>
    <n v="9571.0400000000009"/>
    <x v="3"/>
    <n v="38284.160000000003"/>
    <x v="1613"/>
    <n v="8920.11"/>
  </r>
  <r>
    <s v="ORD-101615"/>
    <d v="2024-07-27T00:00:00"/>
    <s v="CUST-1267"/>
    <s v="Ishaan Reddy"/>
    <x v="0"/>
    <s v="Gujarat"/>
    <x v="1"/>
    <x v="3"/>
    <x v="4"/>
    <n v="2"/>
    <n v="11510.92"/>
    <x v="0"/>
    <n v="20719.66"/>
    <x v="1614"/>
    <n v="4747.82"/>
  </r>
  <r>
    <s v="ORD-101616"/>
    <d v="2025-05-04T00:00:00"/>
    <s v="CUST-1258"/>
    <s v="Rohan Kumar"/>
    <x v="2"/>
    <s v="Uttar Pradesh"/>
    <x v="2"/>
    <x v="5"/>
    <x v="6"/>
    <n v="4"/>
    <n v="167.99"/>
    <x v="0"/>
    <n v="604.76"/>
    <x v="1615"/>
    <n v="123.78"/>
  </r>
  <r>
    <s v="ORD-101617"/>
    <d v="2024-07-23T00:00:00"/>
    <s v="CUST-1077"/>
    <s v="Kavya Patel"/>
    <x v="1"/>
    <s v="Jharkhand"/>
    <x v="2"/>
    <x v="4"/>
    <x v="5"/>
    <n v="3"/>
    <n v="273.04000000000002"/>
    <x v="5"/>
    <n v="614.34"/>
    <x v="1616"/>
    <n v="158.61000000000001"/>
  </r>
  <r>
    <s v="ORD-101618"/>
    <d v="2025-01-22T00:00:00"/>
    <s v="CUST-1637"/>
    <s v="Aditya Patel"/>
    <x v="2"/>
    <s v="Haryana"/>
    <x v="1"/>
    <x v="7"/>
    <x v="20"/>
    <n v="4"/>
    <n v="7185.13"/>
    <x v="1"/>
    <n v="27303.49"/>
    <x v="1617"/>
    <n v="4991.43"/>
  </r>
  <r>
    <s v="ORD-101619"/>
    <d v="2025-10-15T00:00:00"/>
    <s v="CUST-1606"/>
    <s v="Priya Rao"/>
    <x v="0"/>
    <s v="Gujarat"/>
    <x v="2"/>
    <x v="5"/>
    <x v="19"/>
    <n v="3"/>
    <n v="366.7"/>
    <x v="4"/>
    <n v="880.08"/>
    <x v="1618"/>
    <n v="129.80000000000001"/>
  </r>
  <r>
    <s v="ORD-101620"/>
    <d v="2025-03-13T00:00:00"/>
    <s v="CUST-1051"/>
    <s v="Kavya Singh"/>
    <x v="2"/>
    <s v="Uttar Pradesh"/>
    <x v="0"/>
    <x v="8"/>
    <x v="17"/>
    <n v="4"/>
    <n v="81143.23"/>
    <x v="1"/>
    <n v="308344.27"/>
    <x v="1619"/>
    <n v="61866.02"/>
  </r>
  <r>
    <s v="ORD-101621"/>
    <d v="2024-08-26T00:00:00"/>
    <s v="CUST-1585"/>
    <s v="Arjun Singh"/>
    <x v="0"/>
    <s v="Rajasthan"/>
    <x v="0"/>
    <x v="8"/>
    <x v="17"/>
    <n v="2"/>
    <n v="96954.83"/>
    <x v="0"/>
    <n v="174518.69"/>
    <x v="1620"/>
    <n v="25727.46"/>
  </r>
  <r>
    <s v="ORD-101622"/>
    <d v="2025-07-23T00:00:00"/>
    <s v="CUST-1043"/>
    <s v="Priya Rao"/>
    <x v="3"/>
    <s v="Kerala"/>
    <x v="0"/>
    <x v="0"/>
    <x v="18"/>
    <n v="5"/>
    <n v="39787.440000000002"/>
    <x v="1"/>
    <n v="188990.34"/>
    <x v="1621"/>
    <n v="20537.68"/>
  </r>
  <r>
    <s v="ORD-101623"/>
    <d v="2025-04-10T00:00:00"/>
    <s v="CUST-1154"/>
    <s v="Sneha Singh"/>
    <x v="0"/>
    <s v="Maharashtra"/>
    <x v="2"/>
    <x v="5"/>
    <x v="19"/>
    <n v="1"/>
    <n v="195.27"/>
    <x v="0"/>
    <n v="175.74"/>
    <x v="1622"/>
    <n v="45.01"/>
  </r>
  <r>
    <s v="ORD-101624"/>
    <d v="2024-08-26T00:00:00"/>
    <s v="CUST-1434"/>
    <s v="Rohan Verma"/>
    <x v="1"/>
    <s v="Jharkhand"/>
    <x v="1"/>
    <x v="3"/>
    <x v="13"/>
    <n v="4"/>
    <n v="16443.09"/>
    <x v="3"/>
    <n v="65772.36"/>
    <x v="1623"/>
    <n v="9816.06"/>
  </r>
  <r>
    <s v="ORD-101625"/>
    <d v="2025-06-06T00:00:00"/>
    <s v="CUST-1651"/>
    <s v="Ishaan Rao"/>
    <x v="3"/>
    <s v="Andhra Pradesh"/>
    <x v="1"/>
    <x v="3"/>
    <x v="13"/>
    <n v="6"/>
    <n v="23904.22"/>
    <x v="0"/>
    <n v="129082.79"/>
    <x v="1624"/>
    <n v="18142.310000000001"/>
  </r>
  <r>
    <s v="ORD-101626"/>
    <d v="2024-06-17T00:00:00"/>
    <s v="CUST-1611"/>
    <s v="Kavya Rao"/>
    <x v="2"/>
    <s v="Haryana"/>
    <x v="2"/>
    <x v="5"/>
    <x v="7"/>
    <n v="1"/>
    <n v="112.76"/>
    <x v="3"/>
    <n v="112.76"/>
    <x v="1625"/>
    <n v="23.15"/>
  </r>
  <r>
    <s v="ORD-101627"/>
    <d v="2025-12-06T00:00:00"/>
    <s v="CUST-1484"/>
    <s v="Aarav Reddy"/>
    <x v="3"/>
    <s v="Kerala"/>
    <x v="2"/>
    <x v="6"/>
    <x v="22"/>
    <n v="1"/>
    <n v="337.3"/>
    <x v="1"/>
    <n v="320.44"/>
    <x v="1626"/>
    <n v="60.48"/>
  </r>
  <r>
    <s v="ORD-101628"/>
    <d v="2025-09-26T00:00:00"/>
    <s v="CUST-1382"/>
    <s v="Priya Patel"/>
    <x v="0"/>
    <s v="Gujarat"/>
    <x v="2"/>
    <x v="5"/>
    <x v="7"/>
    <n v="2"/>
    <n v="341.44"/>
    <x v="2"/>
    <n v="580.45000000000005"/>
    <x v="1627"/>
    <n v="157.62"/>
  </r>
  <r>
    <s v="ORD-101629"/>
    <d v="2024-04-30T00:00:00"/>
    <s v="CUST-1761"/>
    <s v="Rohan Sharma"/>
    <x v="3"/>
    <s v="Kerala"/>
    <x v="0"/>
    <x v="8"/>
    <x v="11"/>
    <n v="8"/>
    <n v="60792.73"/>
    <x v="0"/>
    <n v="437707.66"/>
    <x v="1628"/>
    <n v="84911.39"/>
  </r>
  <r>
    <s v="ORD-101630"/>
    <d v="2024-08-29T00:00:00"/>
    <s v="CUST-1487"/>
    <s v="Vikram Patel"/>
    <x v="0"/>
    <s v="Maharashtra"/>
    <x v="1"/>
    <x v="7"/>
    <x v="23"/>
    <n v="2"/>
    <n v="7798.31"/>
    <x v="1"/>
    <n v="14816.79"/>
    <x v="1629"/>
    <n v="1565.71"/>
  </r>
  <r>
    <s v="ORD-101631"/>
    <d v="2025-07-24T00:00:00"/>
    <s v="CUST-1529"/>
    <s v="Vikram Verma"/>
    <x v="2"/>
    <s v="Uttar Pradesh"/>
    <x v="2"/>
    <x v="5"/>
    <x v="7"/>
    <n v="5"/>
    <n v="150.04"/>
    <x v="3"/>
    <n v="750.2"/>
    <x v="1630"/>
    <n v="85.52"/>
  </r>
  <r>
    <s v="ORD-101632"/>
    <d v="2024-12-03T00:00:00"/>
    <s v="CUST-1727"/>
    <s v="Ishaan Reddy"/>
    <x v="0"/>
    <s v="Gujarat"/>
    <x v="0"/>
    <x v="0"/>
    <x v="18"/>
    <n v="3"/>
    <n v="51029.72"/>
    <x v="0"/>
    <n v="137780.24"/>
    <x v="1631"/>
    <n v="31325.69"/>
  </r>
  <r>
    <s v="ORD-101633"/>
    <d v="2024-02-20T00:00:00"/>
    <s v="CUST-1149"/>
    <s v="Vikram Reddy"/>
    <x v="2"/>
    <s v="Haryana"/>
    <x v="2"/>
    <x v="5"/>
    <x v="19"/>
    <n v="3"/>
    <n v="332.89"/>
    <x v="3"/>
    <n v="998.67"/>
    <x v="1632"/>
    <n v="271.13"/>
  </r>
  <r>
    <s v="ORD-101634"/>
    <d v="2024-12-28T00:00:00"/>
    <s v="CUST-1568"/>
    <s v="Priya Patel"/>
    <x v="2"/>
    <s v="Delhi"/>
    <x v="1"/>
    <x v="7"/>
    <x v="20"/>
    <n v="5"/>
    <n v="11530.78"/>
    <x v="4"/>
    <n v="46123.12"/>
    <x v="1633"/>
    <n v="12534.71"/>
  </r>
  <r>
    <s v="ORD-101635"/>
    <d v="2025-10-16T00:00:00"/>
    <s v="CUST-1227"/>
    <s v="Kavya Reddy"/>
    <x v="1"/>
    <s v="West Bengal"/>
    <x v="2"/>
    <x v="5"/>
    <x v="7"/>
    <n v="2"/>
    <n v="105.81"/>
    <x v="3"/>
    <n v="211.62"/>
    <x v="1634"/>
    <n v="32.6"/>
  </r>
  <r>
    <s v="ORD-101636"/>
    <d v="2025-08-13T00:00:00"/>
    <s v="CUST-1475"/>
    <s v="Diya Patel"/>
    <x v="3"/>
    <s v="Kerala"/>
    <x v="1"/>
    <x v="7"/>
    <x v="23"/>
    <n v="4"/>
    <n v="7654.83"/>
    <x v="4"/>
    <n v="24495.46"/>
    <x v="1635"/>
    <n v="3782.44"/>
  </r>
  <r>
    <s v="ORD-101637"/>
    <d v="2025-08-07T00:00:00"/>
    <s v="CUST-1500"/>
    <s v="Diya Reddy"/>
    <x v="0"/>
    <s v="Maharashtra"/>
    <x v="0"/>
    <x v="0"/>
    <x v="0"/>
    <n v="2"/>
    <n v="33309.53"/>
    <x v="1"/>
    <n v="63288.11"/>
    <x v="1636"/>
    <n v="12095.4"/>
  </r>
  <r>
    <s v="ORD-101638"/>
    <d v="2024-05-05T00:00:00"/>
    <s v="CUST-1265"/>
    <s v="Rahul Rao"/>
    <x v="3"/>
    <s v="Andhra Pradesh"/>
    <x v="0"/>
    <x v="0"/>
    <x v="15"/>
    <n v="2"/>
    <n v="45799.22"/>
    <x v="4"/>
    <n v="73278.75"/>
    <x v="1637"/>
    <n v="8459.6299999999992"/>
  </r>
  <r>
    <s v="ORD-101639"/>
    <d v="2024-08-15T00:00:00"/>
    <s v="CUST-1748"/>
    <s v="Ananya Reddy"/>
    <x v="1"/>
    <s v="Assam"/>
    <x v="1"/>
    <x v="3"/>
    <x v="13"/>
    <n v="2"/>
    <n v="21161.17"/>
    <x v="1"/>
    <n v="40206.22"/>
    <x v="1638"/>
    <n v="7841.07"/>
  </r>
  <r>
    <s v="ORD-101640"/>
    <d v="2024-08-27T00:00:00"/>
    <s v="CUST-1418"/>
    <s v="Meera Patel"/>
    <x v="1"/>
    <s v="West Bengal"/>
    <x v="0"/>
    <x v="2"/>
    <x v="2"/>
    <n v="6"/>
    <n v="2635.5"/>
    <x v="3"/>
    <n v="15813"/>
    <x v="1639"/>
    <n v="4094.14"/>
  </r>
  <r>
    <s v="ORD-101641"/>
    <d v="2024-10-14T00:00:00"/>
    <s v="CUST-1748"/>
    <s v="Rahul Verma"/>
    <x v="0"/>
    <s v="Goa"/>
    <x v="1"/>
    <x v="1"/>
    <x v="1"/>
    <n v="1"/>
    <n v="9581.6"/>
    <x v="4"/>
    <n v="7665.28"/>
    <x v="1640"/>
    <n v="914.07"/>
  </r>
  <r>
    <s v="ORD-101642"/>
    <d v="2025-08-31T00:00:00"/>
    <s v="CUST-1039"/>
    <s v="Aditya Patel"/>
    <x v="1"/>
    <s v="Odisha"/>
    <x v="0"/>
    <x v="8"/>
    <x v="11"/>
    <n v="1"/>
    <n v="52574.34"/>
    <x v="2"/>
    <n v="44688.19"/>
    <x v="1641"/>
    <n v="10837"/>
  </r>
  <r>
    <s v="ORD-101643"/>
    <d v="2024-05-18T00:00:00"/>
    <s v="CUST-1657"/>
    <s v="Arjun Patel"/>
    <x v="0"/>
    <s v="Goa"/>
    <x v="0"/>
    <x v="8"/>
    <x v="26"/>
    <n v="1"/>
    <n v="70988.95"/>
    <x v="3"/>
    <n v="70988.95"/>
    <x v="1642"/>
    <n v="19120.849999999999"/>
  </r>
  <r>
    <s v="ORD-101644"/>
    <d v="2024-02-11T00:00:00"/>
    <s v="CUST-1761"/>
    <s v="Rahul Reddy"/>
    <x v="2"/>
    <s v="Haryana"/>
    <x v="2"/>
    <x v="5"/>
    <x v="7"/>
    <n v="6"/>
    <n v="101.36"/>
    <x v="3"/>
    <n v="608.16"/>
    <x v="1643"/>
    <n v="110.14"/>
  </r>
  <r>
    <s v="ORD-101645"/>
    <d v="2024-08-31T00:00:00"/>
    <s v="CUST-1590"/>
    <s v="Nisha Rao"/>
    <x v="3"/>
    <s v="Kerala"/>
    <x v="1"/>
    <x v="7"/>
    <x v="10"/>
    <n v="2"/>
    <n v="7346.44"/>
    <x v="1"/>
    <n v="13958.24"/>
    <x v="1644"/>
    <n v="3399.59"/>
  </r>
  <r>
    <s v="ORD-101646"/>
    <d v="2024-05-28T00:00:00"/>
    <s v="CUST-1639"/>
    <s v="Nisha Verma"/>
    <x v="2"/>
    <s v="Uttar Pradesh"/>
    <x v="1"/>
    <x v="7"/>
    <x v="20"/>
    <n v="2"/>
    <n v="9447.82"/>
    <x v="0"/>
    <n v="17006.080000000002"/>
    <x v="1645"/>
    <n v="3181.89"/>
  </r>
  <r>
    <s v="ORD-101647"/>
    <d v="2024-02-18T00:00:00"/>
    <s v="CUST-1161"/>
    <s v="Diya Reddy"/>
    <x v="3"/>
    <s v="Kerala"/>
    <x v="0"/>
    <x v="0"/>
    <x v="0"/>
    <n v="1"/>
    <n v="33116.6"/>
    <x v="0"/>
    <n v="29804.94"/>
    <x v="1646"/>
    <n v="4132.05"/>
  </r>
  <r>
    <s v="ORD-101648"/>
    <d v="2025-08-24T00:00:00"/>
    <s v="CUST-1312"/>
    <s v="Diya Rao"/>
    <x v="1"/>
    <s v="Odisha"/>
    <x v="0"/>
    <x v="0"/>
    <x v="0"/>
    <n v="4"/>
    <n v="26184.09"/>
    <x v="0"/>
    <n v="94262.720000000001"/>
    <x v="1647"/>
    <n v="16842.43"/>
  </r>
  <r>
    <s v="ORD-101649"/>
    <d v="2024-06-20T00:00:00"/>
    <s v="CUST-1626"/>
    <s v="Nisha Sharma"/>
    <x v="2"/>
    <s v="Punjab"/>
    <x v="0"/>
    <x v="8"/>
    <x v="26"/>
    <n v="1"/>
    <n v="76154.679999999993"/>
    <x v="3"/>
    <n v="76154.679999999993"/>
    <x v="1648"/>
    <n v="16662.82"/>
  </r>
  <r>
    <s v="ORD-101650"/>
    <d v="2024-12-08T00:00:00"/>
    <s v="CUST-1430"/>
    <s v="Diya Reddy"/>
    <x v="2"/>
    <s v="Uttarakhand"/>
    <x v="1"/>
    <x v="1"/>
    <x v="25"/>
    <n v="1"/>
    <n v="14354.96"/>
    <x v="3"/>
    <n v="14354.96"/>
    <x v="1649"/>
    <n v="1560"/>
  </r>
  <r>
    <s v="ORD-101651"/>
    <d v="2024-08-01T00:00:00"/>
    <s v="CUST-1200"/>
    <s v="Meera Rao"/>
    <x v="3"/>
    <s v="Karnataka"/>
    <x v="0"/>
    <x v="8"/>
    <x v="26"/>
    <n v="1"/>
    <n v="67881.279999999999"/>
    <x v="2"/>
    <n v="57699.09"/>
    <x v="1650"/>
    <n v="12506.18"/>
  </r>
  <r>
    <s v="ORD-101652"/>
    <d v="2024-12-06T00:00:00"/>
    <s v="CUST-1342"/>
    <s v="Ananya Kumar"/>
    <x v="0"/>
    <s v="Madhya Pradesh"/>
    <x v="0"/>
    <x v="2"/>
    <x v="2"/>
    <n v="3"/>
    <n v="3667.51"/>
    <x v="0"/>
    <n v="9902.2800000000007"/>
    <x v="1651"/>
    <n v="2401.63"/>
  </r>
  <r>
    <s v="ORD-101653"/>
    <d v="2025-07-11T00:00:00"/>
    <s v="CUST-1048"/>
    <s v="Vikram Singh"/>
    <x v="3"/>
    <s v="Andhra Pradesh"/>
    <x v="0"/>
    <x v="0"/>
    <x v="18"/>
    <n v="5"/>
    <n v="32394.85"/>
    <x v="2"/>
    <n v="137678.10999999999"/>
    <x v="1652"/>
    <n v="28609.24"/>
  </r>
  <r>
    <s v="ORD-101654"/>
    <d v="2025-08-26T00:00:00"/>
    <s v="CUST-1261"/>
    <s v="Rohan Patel"/>
    <x v="0"/>
    <s v="Rajasthan"/>
    <x v="2"/>
    <x v="4"/>
    <x v="12"/>
    <n v="5"/>
    <n v="329.7"/>
    <x v="3"/>
    <n v="1648.5"/>
    <x v="1653"/>
    <n v="220.19"/>
  </r>
  <r>
    <s v="ORD-101655"/>
    <d v="2024-08-25T00:00:00"/>
    <s v="CUST-1155"/>
    <s v="Sneha Sharma"/>
    <x v="3"/>
    <s v="Andhra Pradesh"/>
    <x v="2"/>
    <x v="5"/>
    <x v="6"/>
    <n v="3"/>
    <n v="210.01"/>
    <x v="2"/>
    <n v="535.53"/>
    <x v="1654"/>
    <n v="123.86"/>
  </r>
  <r>
    <s v="ORD-101656"/>
    <d v="2025-12-29T00:00:00"/>
    <s v="CUST-1231"/>
    <s v="Diya Singh"/>
    <x v="1"/>
    <s v="Jharkhand"/>
    <x v="1"/>
    <x v="1"/>
    <x v="3"/>
    <n v="3"/>
    <n v="4160.54"/>
    <x v="1"/>
    <n v="11857.54"/>
    <x v="1655"/>
    <n v="1604.5"/>
  </r>
  <r>
    <s v="ORD-101657"/>
    <d v="2025-01-28T00:00:00"/>
    <s v="CUST-1596"/>
    <s v="Aarav Rao"/>
    <x v="0"/>
    <s v="Rajasthan"/>
    <x v="0"/>
    <x v="0"/>
    <x v="15"/>
    <n v="3"/>
    <n v="48942.37"/>
    <x v="2"/>
    <n v="124803.04"/>
    <x v="1656"/>
    <n v="21513.71"/>
  </r>
  <r>
    <s v="ORD-101658"/>
    <d v="2024-01-30T00:00:00"/>
    <s v="CUST-1073"/>
    <s v="Vikram Rao"/>
    <x v="0"/>
    <s v="Madhya Pradesh"/>
    <x v="0"/>
    <x v="0"/>
    <x v="18"/>
    <n v="1"/>
    <n v="38145.86"/>
    <x v="0"/>
    <n v="34331.269999999997"/>
    <x v="1657"/>
    <n v="8289.16"/>
  </r>
  <r>
    <s v="ORD-101659"/>
    <d v="2024-02-08T00:00:00"/>
    <s v="CUST-1682"/>
    <s v="Sneha Patel"/>
    <x v="0"/>
    <s v="Madhya Pradesh"/>
    <x v="0"/>
    <x v="2"/>
    <x v="9"/>
    <n v="6"/>
    <n v="2606.63"/>
    <x v="5"/>
    <n v="11729.84"/>
    <x v="1658"/>
    <n v="3172.21"/>
  </r>
  <r>
    <s v="ORD-101660"/>
    <d v="2025-09-26T00:00:00"/>
    <s v="CUST-1456"/>
    <s v="Meera Reddy"/>
    <x v="0"/>
    <s v="Madhya Pradesh"/>
    <x v="0"/>
    <x v="0"/>
    <x v="0"/>
    <n v="2"/>
    <n v="21556.25"/>
    <x v="3"/>
    <n v="43112.5"/>
    <x v="1659"/>
    <n v="5377.58"/>
  </r>
  <r>
    <s v="ORD-101661"/>
    <d v="2024-01-07T00:00:00"/>
    <s v="CUST-1591"/>
    <s v="Arjun Verma"/>
    <x v="2"/>
    <s v="Uttar Pradesh"/>
    <x v="1"/>
    <x v="7"/>
    <x v="20"/>
    <n v="2"/>
    <n v="5968.74"/>
    <x v="0"/>
    <n v="10743.73"/>
    <x v="1660"/>
    <n v="2207.75"/>
  </r>
  <r>
    <s v="ORD-101662"/>
    <d v="2025-01-09T00:00:00"/>
    <s v="CUST-1464"/>
    <s v="Vikram Reddy"/>
    <x v="0"/>
    <s v="Rajasthan"/>
    <x v="2"/>
    <x v="5"/>
    <x v="7"/>
    <n v="3"/>
    <n v="394.27"/>
    <x v="0"/>
    <n v="1064.53"/>
    <x v="1661"/>
    <n v="143.86000000000001"/>
  </r>
  <r>
    <s v="ORD-101663"/>
    <d v="2024-08-21T00:00:00"/>
    <s v="CUST-1497"/>
    <s v="Diya Reddy"/>
    <x v="1"/>
    <s v="Odisha"/>
    <x v="1"/>
    <x v="7"/>
    <x v="10"/>
    <n v="1"/>
    <n v="4333.4399999999996"/>
    <x v="3"/>
    <n v="4333.4399999999996"/>
    <x v="1662"/>
    <n v="474.28"/>
  </r>
  <r>
    <s v="ORD-101664"/>
    <d v="2024-05-02T00:00:00"/>
    <s v="CUST-1337"/>
    <s v="Aarav Patel"/>
    <x v="0"/>
    <s v="Goa"/>
    <x v="0"/>
    <x v="8"/>
    <x v="26"/>
    <n v="2"/>
    <n v="75135.63"/>
    <x v="1"/>
    <n v="142757.70000000001"/>
    <x v="1663"/>
    <n v="36537.61"/>
  </r>
  <r>
    <s v="ORD-101665"/>
    <d v="2024-04-07T00:00:00"/>
    <s v="CUST-1043"/>
    <s v="Rahul Sharma"/>
    <x v="1"/>
    <s v="Assam"/>
    <x v="1"/>
    <x v="1"/>
    <x v="3"/>
    <n v="1"/>
    <n v="6237.73"/>
    <x v="0"/>
    <n v="5613.96"/>
    <x v="1664"/>
    <n v="845.87"/>
  </r>
  <r>
    <s v="ORD-101666"/>
    <d v="2025-05-27T00:00:00"/>
    <s v="CUST-1526"/>
    <s v="Nisha Rao"/>
    <x v="1"/>
    <s v="Odisha"/>
    <x v="2"/>
    <x v="6"/>
    <x v="22"/>
    <n v="2"/>
    <n v="228.14"/>
    <x v="1"/>
    <n v="433.47"/>
    <x v="1665"/>
    <n v="45.74"/>
  </r>
  <r>
    <s v="ORD-101667"/>
    <d v="2025-11-12T00:00:00"/>
    <s v="CUST-1594"/>
    <s v="Diya Kumar"/>
    <x v="3"/>
    <s v="Andhra Pradesh"/>
    <x v="2"/>
    <x v="5"/>
    <x v="6"/>
    <n v="2"/>
    <n v="256.74"/>
    <x v="3"/>
    <n v="513.48"/>
    <x v="1666"/>
    <n v="60.62"/>
  </r>
  <r>
    <s v="ORD-101668"/>
    <d v="2025-11-18T00:00:00"/>
    <s v="CUST-1272"/>
    <s v="Sneha Singh"/>
    <x v="1"/>
    <s v="West Bengal"/>
    <x v="0"/>
    <x v="2"/>
    <x v="9"/>
    <n v="4"/>
    <n v="2029.62"/>
    <x v="0"/>
    <n v="7306.63"/>
    <x v="1667"/>
    <n v="1930.95"/>
  </r>
  <r>
    <s v="ORD-101669"/>
    <d v="2025-04-07T00:00:00"/>
    <s v="CUST-1518"/>
    <s v="Priya Reddy"/>
    <x v="3"/>
    <s v="Kerala"/>
    <x v="0"/>
    <x v="0"/>
    <x v="15"/>
    <n v="4"/>
    <n v="67015.320000000007"/>
    <x v="4"/>
    <n v="214449.02"/>
    <x v="1668"/>
    <n v="31114.6"/>
  </r>
  <r>
    <s v="ORD-101670"/>
    <d v="2025-05-13T00:00:00"/>
    <s v="CUST-1174"/>
    <s v="Rahul Rao"/>
    <x v="1"/>
    <s v="Odisha"/>
    <x v="0"/>
    <x v="2"/>
    <x v="2"/>
    <n v="3"/>
    <n v="2143.56"/>
    <x v="0"/>
    <n v="5787.61"/>
    <x v="1669"/>
    <n v="964.95"/>
  </r>
  <r>
    <s v="ORD-101671"/>
    <d v="2024-01-15T00:00:00"/>
    <s v="CUST-1322"/>
    <s v="Sneha Patel"/>
    <x v="0"/>
    <s v="Maharashtra"/>
    <x v="1"/>
    <x v="1"/>
    <x v="1"/>
    <n v="1"/>
    <n v="5280.29"/>
    <x v="0"/>
    <n v="4752.26"/>
    <x v="1670"/>
    <n v="937.62"/>
  </r>
  <r>
    <s v="ORD-101672"/>
    <d v="2024-04-29T00:00:00"/>
    <s v="CUST-1026"/>
    <s v="Kavya Sharma"/>
    <x v="1"/>
    <s v="Assam"/>
    <x v="1"/>
    <x v="3"/>
    <x v="21"/>
    <n v="2"/>
    <n v="5541.82"/>
    <x v="2"/>
    <n v="9421.09"/>
    <x v="1671"/>
    <n v="2534.1"/>
  </r>
  <r>
    <s v="ORD-101673"/>
    <d v="2025-06-23T00:00:00"/>
    <s v="CUST-1713"/>
    <s v="Arjun Sharma"/>
    <x v="1"/>
    <s v="Jharkhand"/>
    <x v="1"/>
    <x v="1"/>
    <x v="3"/>
    <n v="8"/>
    <n v="8209.2900000000009"/>
    <x v="0"/>
    <n v="59106.89"/>
    <x v="1672"/>
    <n v="7839.49"/>
  </r>
  <r>
    <s v="ORD-101674"/>
    <d v="2025-01-29T00:00:00"/>
    <s v="CUST-1484"/>
    <s v="Sneha Kumar"/>
    <x v="1"/>
    <s v="West Bengal"/>
    <x v="0"/>
    <x v="2"/>
    <x v="14"/>
    <n v="4"/>
    <n v="592.54"/>
    <x v="1"/>
    <n v="2251.65"/>
    <x v="1673"/>
    <n v="326.12"/>
  </r>
  <r>
    <s v="ORD-101675"/>
    <d v="2024-11-02T00:00:00"/>
    <s v="CUST-1076"/>
    <s v="Kavya Kumar"/>
    <x v="2"/>
    <s v="Uttar Pradesh"/>
    <x v="1"/>
    <x v="7"/>
    <x v="23"/>
    <n v="1"/>
    <n v="6002.55"/>
    <x v="2"/>
    <n v="5102.17"/>
    <x v="1674"/>
    <n v="1065.2"/>
  </r>
  <r>
    <s v="ORD-101676"/>
    <d v="2025-04-26T00:00:00"/>
    <s v="CUST-1567"/>
    <s v="Diya Kumar"/>
    <x v="0"/>
    <s v="Goa"/>
    <x v="0"/>
    <x v="8"/>
    <x v="26"/>
    <n v="3"/>
    <n v="65959.64"/>
    <x v="1"/>
    <n v="187984.97"/>
    <x v="1675"/>
    <n v="35165.72"/>
  </r>
  <r>
    <s v="ORD-101677"/>
    <d v="2025-04-26T00:00:00"/>
    <s v="CUST-1601"/>
    <s v="Aarav Patel"/>
    <x v="3"/>
    <s v="Tamil Nadu"/>
    <x v="0"/>
    <x v="2"/>
    <x v="2"/>
    <n v="5"/>
    <n v="3289.95"/>
    <x v="4"/>
    <n v="13159.8"/>
    <x v="1676"/>
    <n v="3559.28"/>
  </r>
  <r>
    <s v="ORD-101678"/>
    <d v="2025-07-11T00:00:00"/>
    <s v="CUST-1474"/>
    <s v="Nisha Reddy"/>
    <x v="0"/>
    <s v="Goa"/>
    <x v="2"/>
    <x v="4"/>
    <x v="12"/>
    <n v="1"/>
    <n v="614.99"/>
    <x v="0"/>
    <n v="553.49"/>
    <x v="1677"/>
    <n v="140.94999999999999"/>
  </r>
  <r>
    <s v="ORD-101679"/>
    <d v="2024-09-14T00:00:00"/>
    <s v="CUST-1263"/>
    <s v="Rohan Rao"/>
    <x v="3"/>
    <s v="Tamil Nadu"/>
    <x v="2"/>
    <x v="4"/>
    <x v="12"/>
    <n v="2"/>
    <n v="412.44"/>
    <x v="0"/>
    <n v="742.39"/>
    <x v="1678"/>
    <n v="97.16"/>
  </r>
  <r>
    <s v="ORD-101680"/>
    <d v="2024-01-05T00:00:00"/>
    <s v="CUST-1207"/>
    <s v="Vikram Verma"/>
    <x v="2"/>
    <s v="Punjab"/>
    <x v="0"/>
    <x v="2"/>
    <x v="9"/>
    <n v="4"/>
    <n v="1244.92"/>
    <x v="1"/>
    <n v="4730.7"/>
    <x v="1679"/>
    <n v="1150.3599999999999"/>
  </r>
  <r>
    <s v="ORD-101681"/>
    <d v="2024-11-30T00:00:00"/>
    <s v="CUST-1011"/>
    <s v="Priya Patel"/>
    <x v="0"/>
    <s v="Goa"/>
    <x v="2"/>
    <x v="5"/>
    <x v="7"/>
    <n v="4"/>
    <n v="224.45"/>
    <x v="1"/>
    <n v="852.91"/>
    <x v="1680"/>
    <n v="108.73"/>
  </r>
  <r>
    <s v="ORD-101682"/>
    <d v="2025-09-25T00:00:00"/>
    <s v="CUST-1586"/>
    <s v="Meera Verma"/>
    <x v="1"/>
    <s v="Odisha"/>
    <x v="1"/>
    <x v="1"/>
    <x v="3"/>
    <n v="1"/>
    <n v="4209.68"/>
    <x v="0"/>
    <n v="3788.71"/>
    <x v="1681"/>
    <n v="947.66"/>
  </r>
  <r>
    <s v="ORD-101683"/>
    <d v="2024-04-10T00:00:00"/>
    <s v="CUST-1758"/>
    <s v="Aditya Verma"/>
    <x v="2"/>
    <s v="Punjab"/>
    <x v="1"/>
    <x v="1"/>
    <x v="3"/>
    <n v="6"/>
    <n v="8726.6200000000008"/>
    <x v="2"/>
    <n v="44505.760000000002"/>
    <x v="1682"/>
    <n v="4487.18"/>
  </r>
  <r>
    <s v="ORD-101684"/>
    <d v="2025-07-17T00:00:00"/>
    <s v="CUST-1374"/>
    <s v="Ananya Singh"/>
    <x v="1"/>
    <s v="Assam"/>
    <x v="1"/>
    <x v="1"/>
    <x v="1"/>
    <n v="1"/>
    <n v="6562.61"/>
    <x v="1"/>
    <n v="6234.48"/>
    <x v="1683"/>
    <n v="1069.79"/>
  </r>
  <r>
    <s v="ORD-101685"/>
    <d v="2024-08-06T00:00:00"/>
    <s v="CUST-1541"/>
    <s v="Meera Reddy"/>
    <x v="3"/>
    <s v="Andhra Pradesh"/>
    <x v="2"/>
    <x v="4"/>
    <x v="16"/>
    <n v="5"/>
    <n v="498.21"/>
    <x v="3"/>
    <n v="2491.0500000000002"/>
    <x v="1684"/>
    <n v="267.88"/>
  </r>
  <r>
    <s v="ORD-101686"/>
    <d v="2025-07-17T00:00:00"/>
    <s v="CUST-1778"/>
    <s v="Kavya Verma"/>
    <x v="1"/>
    <s v="Odisha"/>
    <x v="0"/>
    <x v="2"/>
    <x v="9"/>
    <n v="4"/>
    <n v="1603.71"/>
    <x v="1"/>
    <n v="6094.1"/>
    <x v="1685"/>
    <n v="658.68"/>
  </r>
  <r>
    <s v="ORD-101687"/>
    <d v="2024-12-13T00:00:00"/>
    <s v="CUST-1272"/>
    <s v="Nisha Verma"/>
    <x v="1"/>
    <s v="Bihar"/>
    <x v="2"/>
    <x v="4"/>
    <x v="16"/>
    <n v="6"/>
    <n v="794.54"/>
    <x v="0"/>
    <n v="4290.5200000000004"/>
    <x v="1686"/>
    <n v="671.26"/>
  </r>
  <r>
    <s v="ORD-101688"/>
    <d v="2025-08-11T00:00:00"/>
    <s v="CUST-1219"/>
    <s v="Priya Sharma"/>
    <x v="0"/>
    <s v="Gujarat"/>
    <x v="2"/>
    <x v="6"/>
    <x v="24"/>
    <n v="3"/>
    <n v="485.69"/>
    <x v="3"/>
    <n v="1457.07"/>
    <x v="1687"/>
    <n v="295.18"/>
  </r>
  <r>
    <s v="ORD-101689"/>
    <d v="2025-02-18T00:00:00"/>
    <s v="CUST-1086"/>
    <s v="Nisha Sharma"/>
    <x v="2"/>
    <s v="Uttar Pradesh"/>
    <x v="0"/>
    <x v="0"/>
    <x v="15"/>
    <n v="2"/>
    <n v="66845.11"/>
    <x v="0"/>
    <n v="120321.2"/>
    <x v="1688"/>
    <n v="23189.94"/>
  </r>
  <r>
    <s v="ORD-101690"/>
    <d v="2024-06-03T00:00:00"/>
    <s v="CUST-1478"/>
    <s v="Aditya Patel"/>
    <x v="2"/>
    <s v="Haryana"/>
    <x v="0"/>
    <x v="0"/>
    <x v="18"/>
    <n v="3"/>
    <n v="36936.42"/>
    <x v="0"/>
    <n v="99728.33"/>
    <x v="1689"/>
    <n v="21457.439999999999"/>
  </r>
  <r>
    <s v="ORD-101691"/>
    <d v="2025-01-11T00:00:00"/>
    <s v="CUST-1032"/>
    <s v="Kavya Sharma"/>
    <x v="3"/>
    <s v="Telangana"/>
    <x v="1"/>
    <x v="3"/>
    <x v="13"/>
    <n v="2"/>
    <n v="20067.650000000001"/>
    <x v="3"/>
    <n v="40135.300000000003"/>
    <x v="1690"/>
    <n v="9901.14"/>
  </r>
  <r>
    <s v="ORD-101692"/>
    <d v="2025-08-09T00:00:00"/>
    <s v="CUST-1582"/>
    <s v="Arjun Rao"/>
    <x v="0"/>
    <s v="Goa"/>
    <x v="1"/>
    <x v="1"/>
    <x v="3"/>
    <n v="3"/>
    <n v="8274.1200000000008"/>
    <x v="0"/>
    <n v="22340.12"/>
    <x v="1691"/>
    <n v="5800.41"/>
  </r>
  <r>
    <s v="ORD-101693"/>
    <d v="2025-09-16T00:00:00"/>
    <s v="CUST-1461"/>
    <s v="Nisha Singh"/>
    <x v="0"/>
    <s v="Gujarat"/>
    <x v="1"/>
    <x v="3"/>
    <x v="4"/>
    <n v="2"/>
    <n v="17194.23"/>
    <x v="3"/>
    <n v="34388.46"/>
    <x v="1692"/>
    <n v="5313.74"/>
  </r>
  <r>
    <s v="ORD-101694"/>
    <d v="2024-05-07T00:00:00"/>
    <s v="CUST-1210"/>
    <s v="Nisha Singh"/>
    <x v="3"/>
    <s v="Karnataka"/>
    <x v="2"/>
    <x v="5"/>
    <x v="6"/>
    <n v="2"/>
    <n v="204.66"/>
    <x v="2"/>
    <n v="347.92"/>
    <x v="1693"/>
    <n v="43.9"/>
  </r>
  <r>
    <s v="ORD-101695"/>
    <d v="2024-06-02T00:00:00"/>
    <s v="CUST-1323"/>
    <s v="Rohan Sharma"/>
    <x v="0"/>
    <s v="Goa"/>
    <x v="1"/>
    <x v="3"/>
    <x v="4"/>
    <n v="6"/>
    <n v="15159.55"/>
    <x v="1"/>
    <n v="86409.43"/>
    <x v="1694"/>
    <n v="24078.41"/>
  </r>
  <r>
    <s v="ORD-101696"/>
    <d v="2025-05-23T00:00:00"/>
    <s v="CUST-1459"/>
    <s v="Rahul Singh"/>
    <x v="3"/>
    <s v="Karnataka"/>
    <x v="2"/>
    <x v="4"/>
    <x v="5"/>
    <n v="3"/>
    <n v="465.74"/>
    <x v="3"/>
    <n v="1397.22"/>
    <x v="1695"/>
    <n v="388.75"/>
  </r>
  <r>
    <s v="ORD-101697"/>
    <d v="2024-04-27T00:00:00"/>
    <s v="CUST-1217"/>
    <s v="Aditya Rao"/>
    <x v="3"/>
    <s v="Telangana"/>
    <x v="2"/>
    <x v="4"/>
    <x v="5"/>
    <n v="3"/>
    <n v="433.02"/>
    <x v="2"/>
    <n v="1104.2"/>
    <x v="1696"/>
    <n v="187.22"/>
  </r>
  <r>
    <s v="ORD-101698"/>
    <d v="2024-01-24T00:00:00"/>
    <s v="CUST-1470"/>
    <s v="Priya Verma"/>
    <x v="3"/>
    <s v="Telangana"/>
    <x v="0"/>
    <x v="0"/>
    <x v="15"/>
    <n v="4"/>
    <n v="55000.22"/>
    <x v="1"/>
    <n v="209000.84"/>
    <x v="1697"/>
    <n v="53399.61"/>
  </r>
  <r>
    <s v="ORD-101699"/>
    <d v="2025-07-23T00:00:00"/>
    <s v="CUST-1270"/>
    <s v="Rohan Verma"/>
    <x v="1"/>
    <s v="Assam"/>
    <x v="1"/>
    <x v="7"/>
    <x v="10"/>
    <n v="5"/>
    <n v="4784.93"/>
    <x v="2"/>
    <n v="20335.95"/>
    <x v="1698"/>
    <n v="3758.5"/>
  </r>
  <r>
    <s v="ORD-101700"/>
    <d v="2024-03-29T00:00:00"/>
    <s v="CUST-1751"/>
    <s v="Kavya Sharma"/>
    <x v="0"/>
    <s v="Madhya Pradesh"/>
    <x v="0"/>
    <x v="2"/>
    <x v="14"/>
    <n v="2"/>
    <n v="1459.18"/>
    <x v="5"/>
    <n v="2188.77"/>
    <x v="1699"/>
    <n v="553.23"/>
  </r>
  <r>
    <s v="ORD-101701"/>
    <d v="2025-01-01T00:00:00"/>
    <s v="CUST-1781"/>
    <s v="Kavya Rao"/>
    <x v="1"/>
    <s v="Bihar"/>
    <x v="1"/>
    <x v="3"/>
    <x v="21"/>
    <n v="2"/>
    <n v="8782.1299999999992"/>
    <x v="0"/>
    <n v="15807.83"/>
    <x v="1700"/>
    <n v="3309.2"/>
  </r>
  <r>
    <s v="ORD-101702"/>
    <d v="2024-10-27T00:00:00"/>
    <s v="CUST-1426"/>
    <s v="Sneha Singh"/>
    <x v="0"/>
    <s v="Madhya Pradesh"/>
    <x v="1"/>
    <x v="1"/>
    <x v="3"/>
    <n v="1"/>
    <n v="7420.99"/>
    <x v="0"/>
    <n v="6678.89"/>
    <x v="1701"/>
    <n v="1446.87"/>
  </r>
  <r>
    <s v="ORD-101703"/>
    <d v="2025-01-01T00:00:00"/>
    <s v="CUST-1785"/>
    <s v="Priya Reddy"/>
    <x v="0"/>
    <s v="Rajasthan"/>
    <x v="0"/>
    <x v="2"/>
    <x v="14"/>
    <n v="5"/>
    <n v="1799.06"/>
    <x v="2"/>
    <n v="7646"/>
    <x v="1702"/>
    <n v="1675.92"/>
  </r>
  <r>
    <s v="ORD-101704"/>
    <d v="2024-01-31T00:00:00"/>
    <s v="CUST-1149"/>
    <s v="Aarav Sharma"/>
    <x v="0"/>
    <s v="Madhya Pradesh"/>
    <x v="2"/>
    <x v="4"/>
    <x v="12"/>
    <n v="5"/>
    <n v="584.16999999999996"/>
    <x v="0"/>
    <n v="2628.76"/>
    <x v="1703"/>
    <n v="320.25"/>
  </r>
  <r>
    <s v="ORD-101705"/>
    <d v="2025-01-01T00:00:00"/>
    <s v="CUST-1789"/>
    <s v="Sneha Rao"/>
    <x v="0"/>
    <s v="Rajasthan"/>
    <x v="1"/>
    <x v="7"/>
    <x v="20"/>
    <n v="5"/>
    <n v="7679.53"/>
    <x v="0"/>
    <n v="34557.879999999997"/>
    <x v="1704"/>
    <n v="3516.75"/>
  </r>
  <r>
    <s v="ORD-101706"/>
    <d v="2024-04-16T00:00:00"/>
    <s v="CUST-1244"/>
    <s v="Rahul Verma"/>
    <x v="3"/>
    <s v="Kerala"/>
    <x v="0"/>
    <x v="8"/>
    <x v="17"/>
    <n v="2"/>
    <n v="88326.13"/>
    <x v="0"/>
    <n v="158987.03"/>
    <x v="1705"/>
    <n v="37713.93"/>
  </r>
  <r>
    <s v="ORD-101707"/>
    <d v="2025-01-11T00:00:00"/>
    <s v="CUST-1438"/>
    <s v="Priya Singh"/>
    <x v="2"/>
    <s v="Uttarakhand"/>
    <x v="2"/>
    <x v="4"/>
    <x v="16"/>
    <n v="1"/>
    <n v="618.78"/>
    <x v="0"/>
    <n v="556.9"/>
    <x v="1706"/>
    <n v="68.27"/>
  </r>
  <r>
    <s v="ORD-101708"/>
    <d v="2024-05-19T00:00:00"/>
    <s v="CUST-1135"/>
    <s v="Meera Verma"/>
    <x v="3"/>
    <s v="Kerala"/>
    <x v="1"/>
    <x v="3"/>
    <x v="21"/>
    <n v="2"/>
    <n v="6699.63"/>
    <x v="0"/>
    <n v="12059.33"/>
    <x v="1707"/>
    <n v="1561.1"/>
  </r>
  <r>
    <s v="ORD-101709"/>
    <d v="2025-09-11T00:00:00"/>
    <s v="CUST-1231"/>
    <s v="Kavya Rao"/>
    <x v="2"/>
    <s v="Punjab"/>
    <x v="0"/>
    <x v="8"/>
    <x v="26"/>
    <n v="1"/>
    <n v="75246.929999999993"/>
    <x v="2"/>
    <n v="63959.89"/>
    <x v="1708"/>
    <n v="13785.9"/>
  </r>
  <r>
    <s v="ORD-101710"/>
    <d v="2024-06-09T00:00:00"/>
    <s v="CUST-1427"/>
    <s v="Arjun Sharma"/>
    <x v="2"/>
    <s v="Punjab"/>
    <x v="1"/>
    <x v="1"/>
    <x v="1"/>
    <n v="1"/>
    <n v="7670.64"/>
    <x v="2"/>
    <n v="6520.04"/>
    <x v="1709"/>
    <n v="1482.59"/>
  </r>
  <r>
    <s v="ORD-101711"/>
    <d v="2024-11-28T00:00:00"/>
    <s v="CUST-1523"/>
    <s v="Nisha Singh"/>
    <x v="3"/>
    <s v="Kerala"/>
    <x v="2"/>
    <x v="4"/>
    <x v="16"/>
    <n v="2"/>
    <n v="847.19"/>
    <x v="1"/>
    <n v="1609.66"/>
    <x v="1710"/>
    <n v="242.24"/>
  </r>
  <r>
    <s v="ORD-101712"/>
    <d v="2025-03-31T00:00:00"/>
    <s v="CUST-1322"/>
    <s v="Vikram Sharma"/>
    <x v="3"/>
    <s v="Karnataka"/>
    <x v="1"/>
    <x v="7"/>
    <x v="10"/>
    <n v="2"/>
    <n v="9792.77"/>
    <x v="1"/>
    <n v="18606.259999999998"/>
    <x v="1711"/>
    <n v="4240.51"/>
  </r>
  <r>
    <s v="ORD-101713"/>
    <d v="2025-07-27T00:00:00"/>
    <s v="CUST-1658"/>
    <s v="Aditya Singh"/>
    <x v="2"/>
    <s v="Haryana"/>
    <x v="0"/>
    <x v="8"/>
    <x v="26"/>
    <n v="5"/>
    <n v="76762.320000000007"/>
    <x v="2"/>
    <n v="326239.86"/>
    <x v="1712"/>
    <n v="44673.7"/>
  </r>
  <r>
    <s v="ORD-101714"/>
    <d v="2024-09-17T00:00:00"/>
    <s v="CUST-1607"/>
    <s v="Nisha Kumar"/>
    <x v="0"/>
    <s v="Maharashtra"/>
    <x v="1"/>
    <x v="3"/>
    <x v="21"/>
    <n v="3"/>
    <n v="7778.81"/>
    <x v="0"/>
    <n v="21002.79"/>
    <x v="1713"/>
    <n v="2854.98"/>
  </r>
  <r>
    <s v="ORD-101715"/>
    <d v="2025-08-28T00:00:00"/>
    <s v="CUST-1554"/>
    <s v="Meera Singh"/>
    <x v="3"/>
    <s v="Andhra Pradesh"/>
    <x v="0"/>
    <x v="8"/>
    <x v="11"/>
    <n v="2"/>
    <n v="54315.71"/>
    <x v="2"/>
    <n v="92336.71"/>
    <x v="1714"/>
    <n v="13033.59"/>
  </r>
  <r>
    <s v="ORD-101716"/>
    <d v="2024-05-04T00:00:00"/>
    <s v="CUST-1006"/>
    <s v="Sneha Patel"/>
    <x v="1"/>
    <s v="Assam"/>
    <x v="0"/>
    <x v="0"/>
    <x v="15"/>
    <n v="2"/>
    <n v="61258.92"/>
    <x v="2"/>
    <n v="104140.16"/>
    <x v="1715"/>
    <n v="28850.33"/>
  </r>
  <r>
    <s v="ORD-101717"/>
    <d v="2025-01-31T00:00:00"/>
    <s v="CUST-1679"/>
    <s v="Vikram Singh"/>
    <x v="3"/>
    <s v="Telangana"/>
    <x v="1"/>
    <x v="1"/>
    <x v="1"/>
    <n v="4"/>
    <n v="5668.16"/>
    <x v="2"/>
    <n v="19271.740000000002"/>
    <x v="1716"/>
    <n v="3944.43"/>
  </r>
  <r>
    <s v="ORD-101718"/>
    <d v="2024-02-20T00:00:00"/>
    <s v="CUST-1271"/>
    <s v="Vikram Patel"/>
    <x v="2"/>
    <s v="Punjab"/>
    <x v="1"/>
    <x v="7"/>
    <x v="10"/>
    <n v="1"/>
    <n v="8046.6"/>
    <x v="0"/>
    <n v="7241.94"/>
    <x v="1717"/>
    <n v="1087.54"/>
  </r>
  <r>
    <s v="ORD-101719"/>
    <d v="2025-11-17T00:00:00"/>
    <s v="CUST-1624"/>
    <s v="Diya Verma"/>
    <x v="1"/>
    <s v="Bihar"/>
    <x v="2"/>
    <x v="4"/>
    <x v="12"/>
    <n v="2"/>
    <n v="560.58000000000004"/>
    <x v="3"/>
    <n v="1121.1600000000001"/>
    <x v="1718"/>
    <n v="238.65"/>
  </r>
  <r>
    <s v="ORD-101720"/>
    <d v="2024-01-04T00:00:00"/>
    <s v="CUST-1794"/>
    <s v="Nisha Rao"/>
    <x v="3"/>
    <s v="Karnataka"/>
    <x v="2"/>
    <x v="5"/>
    <x v="7"/>
    <n v="6"/>
    <n v="347.54"/>
    <x v="3"/>
    <n v="2085.2399999999998"/>
    <x v="1719"/>
    <n v="487.81"/>
  </r>
  <r>
    <s v="ORD-101721"/>
    <d v="2024-05-15T00:00:00"/>
    <s v="CUST-1525"/>
    <s v="Diya Singh"/>
    <x v="3"/>
    <s v="Kerala"/>
    <x v="0"/>
    <x v="0"/>
    <x v="15"/>
    <n v="2"/>
    <n v="60886.55"/>
    <x v="2"/>
    <n v="103507.14"/>
    <x v="1720"/>
    <n v="16738.71"/>
  </r>
  <r>
    <s v="ORD-101722"/>
    <d v="2025-08-08T00:00:00"/>
    <s v="CUST-1383"/>
    <s v="Aarav Verma"/>
    <x v="3"/>
    <s v="Tamil Nadu"/>
    <x v="1"/>
    <x v="7"/>
    <x v="23"/>
    <n v="3"/>
    <n v="3697.32"/>
    <x v="2"/>
    <n v="9428.17"/>
    <x v="1721"/>
    <n v="1914.25"/>
  </r>
  <r>
    <s v="ORD-101723"/>
    <d v="2025-12-10T00:00:00"/>
    <s v="CUST-1325"/>
    <s v="Diya Kumar"/>
    <x v="0"/>
    <s v="Gujarat"/>
    <x v="0"/>
    <x v="2"/>
    <x v="9"/>
    <n v="3"/>
    <n v="3173.92"/>
    <x v="3"/>
    <n v="9521.76"/>
    <x v="1722"/>
    <n v="1557.41"/>
  </r>
  <r>
    <s v="ORD-101724"/>
    <d v="2025-10-01T00:00:00"/>
    <s v="CUST-1538"/>
    <s v="Priya Sharma"/>
    <x v="3"/>
    <s v="Kerala"/>
    <x v="1"/>
    <x v="7"/>
    <x v="20"/>
    <n v="6"/>
    <n v="6968.82"/>
    <x v="4"/>
    <n v="33450.339999999997"/>
    <x v="1723"/>
    <n v="6468.53"/>
  </r>
  <r>
    <s v="ORD-101725"/>
    <d v="2024-02-05T00:00:00"/>
    <s v="CUST-1101"/>
    <s v="Ananya Sharma"/>
    <x v="2"/>
    <s v="Delhi"/>
    <x v="0"/>
    <x v="8"/>
    <x v="17"/>
    <n v="4"/>
    <n v="72648.929999999993"/>
    <x v="1"/>
    <n v="276065.93"/>
    <x v="1724"/>
    <n v="68310.45"/>
  </r>
  <r>
    <s v="ORD-101726"/>
    <d v="2024-02-28T00:00:00"/>
    <s v="CUST-1410"/>
    <s v="Kavya Rao"/>
    <x v="3"/>
    <s v="Karnataka"/>
    <x v="0"/>
    <x v="2"/>
    <x v="14"/>
    <n v="2"/>
    <n v="1465.24"/>
    <x v="1"/>
    <n v="2783.96"/>
    <x v="1725"/>
    <n v="563.79"/>
  </r>
  <r>
    <s v="ORD-101727"/>
    <d v="2024-09-21T00:00:00"/>
    <s v="CUST-1524"/>
    <s v="Sneha Singh"/>
    <x v="0"/>
    <s v="Gujarat"/>
    <x v="1"/>
    <x v="3"/>
    <x v="21"/>
    <n v="5"/>
    <n v="8218.1"/>
    <x v="0"/>
    <n v="36981.449999999997"/>
    <x v="1726"/>
    <n v="6079.37"/>
  </r>
  <r>
    <s v="ORD-101728"/>
    <d v="2025-01-29T00:00:00"/>
    <s v="CUST-1633"/>
    <s v="Rahul Sharma"/>
    <x v="1"/>
    <s v="Jharkhand"/>
    <x v="2"/>
    <x v="6"/>
    <x v="8"/>
    <n v="1"/>
    <n v="690.64"/>
    <x v="0"/>
    <n v="621.58000000000004"/>
    <x v="1727"/>
    <n v="62.84"/>
  </r>
  <r>
    <s v="ORD-101729"/>
    <d v="2025-12-21T00:00:00"/>
    <s v="CUST-1384"/>
    <s v="Meera Reddy"/>
    <x v="1"/>
    <s v="Assam"/>
    <x v="2"/>
    <x v="4"/>
    <x v="16"/>
    <n v="1"/>
    <n v="394.09"/>
    <x v="2"/>
    <n v="334.98"/>
    <x v="1728"/>
    <n v="46.75"/>
  </r>
  <r>
    <s v="ORD-101730"/>
    <d v="2024-07-29T00:00:00"/>
    <s v="CUST-1528"/>
    <s v="Priya Patel"/>
    <x v="2"/>
    <s v="Haryana"/>
    <x v="2"/>
    <x v="5"/>
    <x v="7"/>
    <n v="4"/>
    <n v="277.64"/>
    <x v="0"/>
    <n v="999.5"/>
    <x v="1729"/>
    <n v="125.92"/>
  </r>
  <r>
    <s v="ORD-101731"/>
    <d v="2025-04-24T00:00:00"/>
    <s v="CUST-1401"/>
    <s v="Sneha Reddy"/>
    <x v="0"/>
    <s v="Rajasthan"/>
    <x v="2"/>
    <x v="5"/>
    <x v="19"/>
    <n v="2"/>
    <n v="246.88"/>
    <x v="0"/>
    <n v="444.38"/>
    <x v="1730"/>
    <n v="93.03"/>
  </r>
  <r>
    <s v="ORD-101732"/>
    <d v="2025-08-23T00:00:00"/>
    <s v="CUST-1006"/>
    <s v="Nisha Patel"/>
    <x v="2"/>
    <s v="Delhi"/>
    <x v="0"/>
    <x v="8"/>
    <x v="26"/>
    <n v="6"/>
    <n v="63185.39"/>
    <x v="2"/>
    <n v="322245.49"/>
    <x v="1731"/>
    <n v="90006.02"/>
  </r>
  <r>
    <s v="ORD-101733"/>
    <d v="2024-03-27T00:00:00"/>
    <s v="CUST-1581"/>
    <s v="Meera Reddy"/>
    <x v="0"/>
    <s v="Gujarat"/>
    <x v="1"/>
    <x v="1"/>
    <x v="1"/>
    <n v="1"/>
    <n v="9359.6"/>
    <x v="3"/>
    <n v="9359.6"/>
    <x v="1732"/>
    <n v="1057.07"/>
  </r>
  <r>
    <s v="ORD-101734"/>
    <d v="2024-10-30T00:00:00"/>
    <s v="CUST-1316"/>
    <s v="Sneha Reddy"/>
    <x v="0"/>
    <s v="Maharashtra"/>
    <x v="2"/>
    <x v="4"/>
    <x v="12"/>
    <n v="1"/>
    <n v="615.55999999999995"/>
    <x v="3"/>
    <n v="615.55999999999995"/>
    <x v="1733"/>
    <n v="95.4"/>
  </r>
  <r>
    <s v="ORD-101735"/>
    <d v="2025-11-09T00:00:00"/>
    <s v="CUST-1176"/>
    <s v="Rohan Reddy"/>
    <x v="3"/>
    <s v="Karnataka"/>
    <x v="1"/>
    <x v="3"/>
    <x v="21"/>
    <n v="3"/>
    <n v="4136.92"/>
    <x v="1"/>
    <n v="11790.22"/>
    <x v="1734"/>
    <n v="2247.6799999999998"/>
  </r>
  <r>
    <s v="ORD-101736"/>
    <d v="2024-01-30T00:00:00"/>
    <s v="CUST-1730"/>
    <s v="Kavya Singh"/>
    <x v="1"/>
    <s v="Bihar"/>
    <x v="2"/>
    <x v="6"/>
    <x v="22"/>
    <n v="5"/>
    <n v="609.52"/>
    <x v="0"/>
    <n v="2742.84"/>
    <x v="1735"/>
    <n v="683.61"/>
  </r>
  <r>
    <s v="ORD-101737"/>
    <d v="2025-02-02T00:00:00"/>
    <s v="CUST-1095"/>
    <s v="Meera Patel"/>
    <x v="0"/>
    <s v="Goa"/>
    <x v="0"/>
    <x v="2"/>
    <x v="14"/>
    <n v="1"/>
    <n v="595.65"/>
    <x v="3"/>
    <n v="595.65"/>
    <x v="1736"/>
    <n v="116.72"/>
  </r>
  <r>
    <s v="ORD-101738"/>
    <d v="2025-09-12T00:00:00"/>
    <s v="CUST-1048"/>
    <s v="Aditya Verma"/>
    <x v="3"/>
    <s v="Telangana"/>
    <x v="1"/>
    <x v="1"/>
    <x v="1"/>
    <n v="6"/>
    <n v="5267.41"/>
    <x v="1"/>
    <n v="30024.240000000002"/>
    <x v="1737"/>
    <n v="7933.77"/>
  </r>
  <r>
    <s v="ORD-101739"/>
    <d v="2024-06-07T00:00:00"/>
    <s v="CUST-1671"/>
    <s v="Vikram Sharma"/>
    <x v="0"/>
    <s v="Madhya Pradesh"/>
    <x v="0"/>
    <x v="8"/>
    <x v="11"/>
    <n v="3"/>
    <n v="52614.42"/>
    <x v="5"/>
    <n v="118382.44"/>
    <x v="1738"/>
    <n v="24760.49"/>
  </r>
  <r>
    <s v="ORD-101740"/>
    <d v="2025-03-03T00:00:00"/>
    <s v="CUST-1125"/>
    <s v="Vikram Verma"/>
    <x v="0"/>
    <s v="Madhya Pradesh"/>
    <x v="1"/>
    <x v="7"/>
    <x v="20"/>
    <n v="6"/>
    <n v="10879.56"/>
    <x v="0"/>
    <n v="58749.62"/>
    <x v="1739"/>
    <n v="14107.32"/>
  </r>
  <r>
    <s v="ORD-101741"/>
    <d v="2025-05-05T00:00:00"/>
    <s v="CUST-1565"/>
    <s v="Priya Reddy"/>
    <x v="1"/>
    <s v="Bihar"/>
    <x v="0"/>
    <x v="8"/>
    <x v="17"/>
    <n v="2"/>
    <n v="81283.67"/>
    <x v="1"/>
    <n v="154438.97"/>
    <x v="1740"/>
    <n v="16824.64"/>
  </r>
  <r>
    <s v="ORD-101742"/>
    <d v="2024-06-28T00:00:00"/>
    <s v="CUST-1120"/>
    <s v="Meera Rao"/>
    <x v="2"/>
    <s v="Delhi"/>
    <x v="2"/>
    <x v="4"/>
    <x v="16"/>
    <n v="2"/>
    <n v="545.87"/>
    <x v="3"/>
    <n v="1091.74"/>
    <x v="1741"/>
    <n v="163.15"/>
  </r>
  <r>
    <s v="ORD-101743"/>
    <d v="2024-02-07T00:00:00"/>
    <s v="CUST-1197"/>
    <s v="Aditya Rao"/>
    <x v="2"/>
    <s v="Delhi"/>
    <x v="2"/>
    <x v="6"/>
    <x v="22"/>
    <n v="3"/>
    <n v="372.23"/>
    <x v="0"/>
    <n v="1005.02"/>
    <x v="420"/>
    <n v="161.06"/>
  </r>
  <r>
    <s v="ORD-101744"/>
    <d v="2025-12-20T00:00:00"/>
    <s v="CUST-1158"/>
    <s v="Nisha Verma"/>
    <x v="3"/>
    <s v="Telangana"/>
    <x v="0"/>
    <x v="2"/>
    <x v="9"/>
    <n v="6"/>
    <n v="3119.04"/>
    <x v="0"/>
    <n v="16842.82"/>
    <x v="1742"/>
    <n v="2335.9499999999998"/>
  </r>
  <r>
    <s v="ORD-101745"/>
    <d v="2025-02-13T00:00:00"/>
    <s v="CUST-1538"/>
    <s v="Aarav Verma"/>
    <x v="0"/>
    <s v="Rajasthan"/>
    <x v="1"/>
    <x v="1"/>
    <x v="3"/>
    <n v="6"/>
    <n v="7634.83"/>
    <x v="0"/>
    <n v="41228.080000000002"/>
    <x v="1743"/>
    <n v="11186.45"/>
  </r>
  <r>
    <s v="ORD-101746"/>
    <d v="2025-12-05T00:00:00"/>
    <s v="CUST-1514"/>
    <s v="Sneha Reddy"/>
    <x v="0"/>
    <s v="Madhya Pradesh"/>
    <x v="2"/>
    <x v="6"/>
    <x v="8"/>
    <n v="3"/>
    <n v="683.06"/>
    <x v="3"/>
    <n v="2049.1799999999998"/>
    <x v="1744"/>
    <n v="286.52"/>
  </r>
  <r>
    <s v="ORD-101747"/>
    <d v="2024-04-24T00:00:00"/>
    <s v="CUST-1722"/>
    <s v="Nisha Rao"/>
    <x v="3"/>
    <s v="Kerala"/>
    <x v="2"/>
    <x v="5"/>
    <x v="7"/>
    <n v="2"/>
    <n v="203.38"/>
    <x v="0"/>
    <n v="366.08"/>
    <x v="1745"/>
    <n v="72.94"/>
  </r>
  <r>
    <s v="ORD-101748"/>
    <d v="2025-04-29T00:00:00"/>
    <s v="CUST-1011"/>
    <s v="Priya Sharma"/>
    <x v="3"/>
    <s v="Karnataka"/>
    <x v="2"/>
    <x v="4"/>
    <x v="5"/>
    <n v="6"/>
    <n v="410.19"/>
    <x v="3"/>
    <n v="2461.14"/>
    <x v="1746"/>
    <n v="595.91"/>
  </r>
  <r>
    <s v="ORD-101749"/>
    <d v="2024-07-31T00:00:00"/>
    <s v="CUST-1714"/>
    <s v="Meera Singh"/>
    <x v="2"/>
    <s v="Punjab"/>
    <x v="2"/>
    <x v="5"/>
    <x v="6"/>
    <n v="1"/>
    <n v="193.9"/>
    <x v="3"/>
    <n v="193.9"/>
    <x v="1747"/>
    <n v="30.93"/>
  </r>
  <r>
    <s v="ORD-101750"/>
    <d v="2024-05-14T00:00:00"/>
    <s v="CUST-1498"/>
    <s v="Aditya Verma"/>
    <x v="3"/>
    <s v="Karnataka"/>
    <x v="2"/>
    <x v="5"/>
    <x v="19"/>
    <n v="1"/>
    <n v="374.56"/>
    <x v="2"/>
    <n v="318.38"/>
    <x v="1748"/>
    <n v="47.07"/>
  </r>
  <r>
    <s v="ORD-101751"/>
    <d v="2024-01-12T00:00:00"/>
    <s v="CUST-1477"/>
    <s v="Kavya Reddy"/>
    <x v="0"/>
    <s v="Maharashtra"/>
    <x v="1"/>
    <x v="3"/>
    <x v="13"/>
    <n v="5"/>
    <n v="25400.73"/>
    <x v="4"/>
    <n v="101602.92"/>
    <x v="1749"/>
    <n v="21233.13"/>
  </r>
  <r>
    <s v="ORD-101752"/>
    <d v="2025-05-22T00:00:00"/>
    <s v="CUST-1124"/>
    <s v="Diya Reddy"/>
    <x v="3"/>
    <s v="Karnataka"/>
    <x v="2"/>
    <x v="4"/>
    <x v="12"/>
    <n v="1"/>
    <n v="413.51"/>
    <x v="0"/>
    <n v="372.16"/>
    <x v="1750"/>
    <n v="47.34"/>
  </r>
  <r>
    <s v="ORD-101753"/>
    <d v="2024-10-29T00:00:00"/>
    <s v="CUST-1258"/>
    <s v="Meera Singh"/>
    <x v="3"/>
    <s v="Telangana"/>
    <x v="2"/>
    <x v="5"/>
    <x v="7"/>
    <n v="3"/>
    <n v="278.79000000000002"/>
    <x v="1"/>
    <n v="794.55"/>
    <x v="1751"/>
    <n v="215.73"/>
  </r>
  <r>
    <s v="ORD-101754"/>
    <d v="2024-06-18T00:00:00"/>
    <s v="CUST-1796"/>
    <s v="Nisha Singh"/>
    <x v="3"/>
    <s v="Tamil Nadu"/>
    <x v="2"/>
    <x v="4"/>
    <x v="16"/>
    <n v="2"/>
    <n v="558.24"/>
    <x v="2"/>
    <n v="949.01"/>
    <x v="1752"/>
    <n v="129.02000000000001"/>
  </r>
  <r>
    <s v="ORD-101755"/>
    <d v="2025-04-02T00:00:00"/>
    <s v="CUST-1586"/>
    <s v="Priya Singh"/>
    <x v="1"/>
    <s v="West Bengal"/>
    <x v="2"/>
    <x v="6"/>
    <x v="22"/>
    <n v="2"/>
    <n v="367.19"/>
    <x v="4"/>
    <n v="587.5"/>
    <x v="1753"/>
    <n v="149.26"/>
  </r>
  <r>
    <s v="ORD-101756"/>
    <d v="2025-04-12T00:00:00"/>
    <s v="CUST-1061"/>
    <s v="Aditya Verma"/>
    <x v="1"/>
    <s v="Assam"/>
    <x v="1"/>
    <x v="3"/>
    <x v="4"/>
    <n v="5"/>
    <n v="16384.939999999999"/>
    <x v="3"/>
    <n v="81924.7"/>
    <x v="1754"/>
    <n v="16041.69"/>
  </r>
  <r>
    <s v="ORD-101757"/>
    <d v="2025-08-05T00:00:00"/>
    <s v="CUST-1485"/>
    <s v="Priya Sharma"/>
    <x v="1"/>
    <s v="Jharkhand"/>
    <x v="2"/>
    <x v="4"/>
    <x v="16"/>
    <n v="3"/>
    <n v="510.91"/>
    <x v="4"/>
    <n v="1226.18"/>
    <x v="1755"/>
    <n v="338.08"/>
  </r>
  <r>
    <s v="ORD-101758"/>
    <d v="2025-08-01T00:00:00"/>
    <s v="CUST-1559"/>
    <s v="Aarav Reddy"/>
    <x v="0"/>
    <s v="Maharashtra"/>
    <x v="2"/>
    <x v="4"/>
    <x v="16"/>
    <n v="5"/>
    <n v="753.47"/>
    <x v="0"/>
    <n v="3390.62"/>
    <x v="1756"/>
    <n v="717.37"/>
  </r>
  <r>
    <s v="ORD-101759"/>
    <d v="2024-03-17T00:00:00"/>
    <s v="CUST-1792"/>
    <s v="Rohan Verma"/>
    <x v="3"/>
    <s v="Andhra Pradesh"/>
    <x v="0"/>
    <x v="2"/>
    <x v="2"/>
    <n v="10"/>
    <n v="2952.6"/>
    <x v="4"/>
    <n v="23620.799999999999"/>
    <x v="1757"/>
    <n v="5476.55"/>
  </r>
  <r>
    <s v="ORD-101760"/>
    <d v="2024-11-15T00:00:00"/>
    <s v="CUST-1220"/>
    <s v="Meera Patel"/>
    <x v="0"/>
    <s v="Goa"/>
    <x v="0"/>
    <x v="2"/>
    <x v="9"/>
    <n v="1"/>
    <n v="1775.5"/>
    <x v="0"/>
    <n v="1597.95"/>
    <x v="1758"/>
    <n v="391.49"/>
  </r>
  <r>
    <s v="ORD-101761"/>
    <d v="2025-05-10T00:00:00"/>
    <s v="CUST-1634"/>
    <s v="Ishaan Reddy"/>
    <x v="0"/>
    <s v="Gujarat"/>
    <x v="2"/>
    <x v="4"/>
    <x v="12"/>
    <n v="1"/>
    <n v="728.13"/>
    <x v="0"/>
    <n v="655.32000000000005"/>
    <x v="1759"/>
    <n v="173.52"/>
  </r>
  <r>
    <s v="ORD-101762"/>
    <d v="2024-10-23T00:00:00"/>
    <s v="CUST-1260"/>
    <s v="Arjun Patel"/>
    <x v="1"/>
    <s v="Odisha"/>
    <x v="0"/>
    <x v="8"/>
    <x v="26"/>
    <n v="3"/>
    <n v="68674.73"/>
    <x v="3"/>
    <n v="206024.19"/>
    <x v="1760"/>
    <n v="48529.279999999999"/>
  </r>
  <r>
    <s v="ORD-101763"/>
    <d v="2024-12-14T00:00:00"/>
    <s v="CUST-1637"/>
    <s v="Aditya Patel"/>
    <x v="3"/>
    <s v="Andhra Pradesh"/>
    <x v="2"/>
    <x v="6"/>
    <x v="24"/>
    <n v="5"/>
    <n v="310.20999999999998"/>
    <x v="0"/>
    <n v="1395.94"/>
    <x v="1761"/>
    <n v="282.13"/>
  </r>
  <r>
    <s v="ORD-101764"/>
    <d v="2024-06-28T00:00:00"/>
    <s v="CUST-1415"/>
    <s v="Rahul Singh"/>
    <x v="0"/>
    <s v="Goa"/>
    <x v="0"/>
    <x v="0"/>
    <x v="0"/>
    <n v="2"/>
    <n v="33812.92"/>
    <x v="1"/>
    <n v="64244.55"/>
    <x v="1762"/>
    <n v="7560.8"/>
  </r>
  <r>
    <s v="ORD-101765"/>
    <d v="2024-07-06T00:00:00"/>
    <s v="CUST-1453"/>
    <s v="Sneha Verma"/>
    <x v="3"/>
    <s v="Tamil Nadu"/>
    <x v="1"/>
    <x v="3"/>
    <x v="13"/>
    <n v="1"/>
    <n v="25013.43"/>
    <x v="3"/>
    <n v="25013.43"/>
    <x v="1763"/>
    <n v="4592.6000000000004"/>
  </r>
  <r>
    <s v="ORD-101766"/>
    <d v="2024-09-23T00:00:00"/>
    <s v="CUST-1636"/>
    <s v="Rohan Rao"/>
    <x v="0"/>
    <s v="Goa"/>
    <x v="2"/>
    <x v="5"/>
    <x v="19"/>
    <n v="3"/>
    <n v="142.1"/>
    <x v="0"/>
    <n v="383.67"/>
    <x v="1764"/>
    <n v="97.75"/>
  </r>
  <r>
    <s v="ORD-101767"/>
    <d v="2025-11-07T00:00:00"/>
    <s v="CUST-1440"/>
    <s v="Nisha Patel"/>
    <x v="2"/>
    <s v="Haryana"/>
    <x v="2"/>
    <x v="6"/>
    <x v="8"/>
    <n v="1"/>
    <n v="677.43"/>
    <x v="1"/>
    <n v="643.55999999999995"/>
    <x v="1765"/>
    <n v="141.75"/>
  </r>
  <r>
    <s v="ORD-101768"/>
    <d v="2025-07-23T00:00:00"/>
    <s v="CUST-1707"/>
    <s v="Rohan Verma"/>
    <x v="0"/>
    <s v="Gujarat"/>
    <x v="2"/>
    <x v="4"/>
    <x v="16"/>
    <n v="3"/>
    <n v="562.64"/>
    <x v="1"/>
    <n v="1603.52"/>
    <x v="1766"/>
    <n v="369.86"/>
  </r>
  <r>
    <s v="ORD-101769"/>
    <d v="2024-01-05T00:00:00"/>
    <s v="CUST-1459"/>
    <s v="Meera Singh"/>
    <x v="0"/>
    <s v="Madhya Pradesh"/>
    <x v="2"/>
    <x v="4"/>
    <x v="16"/>
    <n v="1"/>
    <n v="460.05"/>
    <x v="4"/>
    <n v="368.04"/>
    <x v="1767"/>
    <n v="97.34"/>
  </r>
  <r>
    <s v="ORD-101770"/>
    <d v="2024-03-23T00:00:00"/>
    <s v="CUST-1027"/>
    <s v="Aditya Singh"/>
    <x v="0"/>
    <s v="Madhya Pradesh"/>
    <x v="1"/>
    <x v="7"/>
    <x v="10"/>
    <n v="1"/>
    <n v="4946.66"/>
    <x v="2"/>
    <n v="4204.66"/>
    <x v="1768"/>
    <n v="990.19"/>
  </r>
  <r>
    <s v="ORD-101771"/>
    <d v="2025-08-25T00:00:00"/>
    <s v="CUST-1068"/>
    <s v="Sneha Kumar"/>
    <x v="0"/>
    <s v="Goa"/>
    <x v="0"/>
    <x v="2"/>
    <x v="14"/>
    <n v="6"/>
    <n v="1310.05"/>
    <x v="5"/>
    <n v="5895.22"/>
    <x v="1769"/>
    <n v="1447.02"/>
  </r>
  <r>
    <s v="ORD-101772"/>
    <d v="2025-01-26T00:00:00"/>
    <s v="CUST-1246"/>
    <s v="Kavya Patel"/>
    <x v="2"/>
    <s v="Uttar Pradesh"/>
    <x v="1"/>
    <x v="7"/>
    <x v="23"/>
    <n v="4"/>
    <n v="3956.27"/>
    <x v="0"/>
    <n v="14242.57"/>
    <x v="1770"/>
    <n v="3987.05"/>
  </r>
  <r>
    <s v="ORD-101773"/>
    <d v="2025-08-29T00:00:00"/>
    <s v="CUST-1311"/>
    <s v="Kavya Verma"/>
    <x v="1"/>
    <s v="West Bengal"/>
    <x v="0"/>
    <x v="2"/>
    <x v="9"/>
    <n v="3"/>
    <n v="1891.84"/>
    <x v="4"/>
    <n v="4540.42"/>
    <x v="1771"/>
    <n v="1251.96"/>
  </r>
  <r>
    <s v="ORD-101774"/>
    <d v="2025-11-28T00:00:00"/>
    <s v="CUST-1475"/>
    <s v="Rohan Rao"/>
    <x v="1"/>
    <s v="Jharkhand"/>
    <x v="0"/>
    <x v="2"/>
    <x v="9"/>
    <n v="10"/>
    <n v="1722.59"/>
    <x v="1"/>
    <n v="16364.6"/>
    <x v="1772"/>
    <n v="2249.4699999999998"/>
  </r>
  <r>
    <s v="ORD-101775"/>
    <d v="2024-09-21T00:00:00"/>
    <s v="CUST-1343"/>
    <s v="Kavya Sharma"/>
    <x v="2"/>
    <s v="Uttar Pradesh"/>
    <x v="1"/>
    <x v="7"/>
    <x v="10"/>
    <n v="2"/>
    <n v="8341.2199999999993"/>
    <x v="3"/>
    <n v="16682.439999999999"/>
    <x v="1773"/>
    <n v="2153.9499999999998"/>
  </r>
  <r>
    <s v="ORD-101776"/>
    <d v="2024-10-30T00:00:00"/>
    <s v="CUST-1343"/>
    <s v="Kavya Kumar"/>
    <x v="0"/>
    <s v="Rajasthan"/>
    <x v="0"/>
    <x v="0"/>
    <x v="18"/>
    <n v="3"/>
    <n v="46871.74"/>
    <x v="1"/>
    <n v="133584.46"/>
    <x v="1774"/>
    <n v="13533.33"/>
  </r>
  <r>
    <s v="ORD-101777"/>
    <d v="2025-12-14T00:00:00"/>
    <s v="CUST-1578"/>
    <s v="Aditya Singh"/>
    <x v="2"/>
    <s v="Uttarakhand"/>
    <x v="2"/>
    <x v="4"/>
    <x v="16"/>
    <n v="3"/>
    <n v="364.59"/>
    <x v="2"/>
    <n v="929.7"/>
    <x v="1775"/>
    <n v="146.78"/>
  </r>
  <r>
    <s v="ORD-101778"/>
    <d v="2025-08-13T00:00:00"/>
    <s v="CUST-1525"/>
    <s v="Ananya Singh"/>
    <x v="0"/>
    <s v="Maharashtra"/>
    <x v="2"/>
    <x v="5"/>
    <x v="19"/>
    <n v="4"/>
    <n v="324.10000000000002"/>
    <x v="1"/>
    <n v="1231.58"/>
    <x v="1776"/>
    <n v="195.62"/>
  </r>
  <r>
    <s v="ORD-101779"/>
    <d v="2025-01-23T00:00:00"/>
    <s v="CUST-1363"/>
    <s v="Aditya Patel"/>
    <x v="3"/>
    <s v="Karnataka"/>
    <x v="2"/>
    <x v="6"/>
    <x v="24"/>
    <n v="3"/>
    <n v="495.66"/>
    <x v="2"/>
    <n v="1263.93"/>
    <x v="1777"/>
    <n v="185.78"/>
  </r>
  <r>
    <s v="ORD-101780"/>
    <d v="2025-08-12T00:00:00"/>
    <s v="CUST-1380"/>
    <s v="Sneha Rao"/>
    <x v="1"/>
    <s v="Bihar"/>
    <x v="0"/>
    <x v="8"/>
    <x v="11"/>
    <n v="3"/>
    <n v="61090.16"/>
    <x v="1"/>
    <n v="174106.96"/>
    <x v="1778"/>
    <n v="40440.51"/>
  </r>
  <r>
    <s v="ORD-101781"/>
    <d v="2025-06-19T00:00:00"/>
    <s v="CUST-1636"/>
    <s v="Aditya Kumar"/>
    <x v="3"/>
    <s v="Kerala"/>
    <x v="0"/>
    <x v="0"/>
    <x v="0"/>
    <n v="4"/>
    <n v="34960.120000000003"/>
    <x v="2"/>
    <n v="118864.41"/>
    <x v="1779"/>
    <n v="13255.93"/>
  </r>
  <r>
    <s v="ORD-101782"/>
    <d v="2024-07-19T00:00:00"/>
    <s v="CUST-1012"/>
    <s v="Diya Sharma"/>
    <x v="1"/>
    <s v="Bihar"/>
    <x v="0"/>
    <x v="0"/>
    <x v="0"/>
    <n v="8"/>
    <n v="31667.45"/>
    <x v="1"/>
    <n v="240672.62"/>
    <x v="1780"/>
    <n v="53871.81"/>
  </r>
  <r>
    <s v="ORD-101783"/>
    <d v="2024-05-16T00:00:00"/>
    <s v="CUST-1366"/>
    <s v="Diya Singh"/>
    <x v="0"/>
    <s v="Goa"/>
    <x v="1"/>
    <x v="3"/>
    <x v="13"/>
    <n v="3"/>
    <n v="15740.31"/>
    <x v="0"/>
    <n v="42498.84"/>
    <x v="1781"/>
    <n v="6491.25"/>
  </r>
  <r>
    <s v="ORD-101784"/>
    <d v="2025-06-28T00:00:00"/>
    <s v="CUST-1477"/>
    <s v="Vikram Reddy"/>
    <x v="2"/>
    <s v="Uttar Pradesh"/>
    <x v="2"/>
    <x v="5"/>
    <x v="19"/>
    <n v="3"/>
    <n v="111.61"/>
    <x v="3"/>
    <n v="334.83"/>
    <x v="1782"/>
    <n v="41.94"/>
  </r>
  <r>
    <s v="ORD-101785"/>
    <d v="2024-04-27T00:00:00"/>
    <s v="CUST-1596"/>
    <s v="Ananya Patel"/>
    <x v="2"/>
    <s v="Haryana"/>
    <x v="0"/>
    <x v="0"/>
    <x v="18"/>
    <n v="5"/>
    <n v="37142.78"/>
    <x v="2"/>
    <n v="157856.82"/>
    <x v="1783"/>
    <n v="33989.35"/>
  </r>
  <r>
    <s v="ORD-101786"/>
    <d v="2025-05-27T00:00:00"/>
    <s v="CUST-1662"/>
    <s v="Ishaan Sharma"/>
    <x v="1"/>
    <s v="West Bengal"/>
    <x v="1"/>
    <x v="3"/>
    <x v="4"/>
    <n v="3"/>
    <n v="12596.28"/>
    <x v="1"/>
    <n v="35899.4"/>
    <x v="1784"/>
    <n v="6638.53"/>
  </r>
  <r>
    <s v="ORD-101787"/>
    <d v="2025-01-30T00:00:00"/>
    <s v="CUST-1545"/>
    <s v="Rahul Rao"/>
    <x v="2"/>
    <s v="Haryana"/>
    <x v="2"/>
    <x v="4"/>
    <x v="5"/>
    <n v="2"/>
    <n v="519.84"/>
    <x v="1"/>
    <n v="987.7"/>
    <x v="1785"/>
    <n v="105.41"/>
  </r>
  <r>
    <s v="ORD-101788"/>
    <d v="2024-04-01T00:00:00"/>
    <s v="CUST-1330"/>
    <s v="Priya Kumar"/>
    <x v="2"/>
    <s v="Uttar Pradesh"/>
    <x v="0"/>
    <x v="0"/>
    <x v="18"/>
    <n v="4"/>
    <n v="53652.25"/>
    <x v="2"/>
    <n v="182417.65"/>
    <x v="1786"/>
    <n v="40568.22"/>
  </r>
  <r>
    <s v="ORD-101789"/>
    <d v="2024-04-28T00:00:00"/>
    <s v="CUST-1371"/>
    <s v="Aditya Rao"/>
    <x v="3"/>
    <s v="Tamil Nadu"/>
    <x v="1"/>
    <x v="3"/>
    <x v="21"/>
    <n v="6"/>
    <n v="6765.22"/>
    <x v="1"/>
    <n v="38561.75"/>
    <x v="1787"/>
    <n v="9002.4599999999991"/>
  </r>
  <r>
    <s v="ORD-101790"/>
    <d v="2025-08-14T00:00:00"/>
    <s v="CUST-1163"/>
    <s v="Ananya Patel"/>
    <x v="0"/>
    <s v="Madhya Pradesh"/>
    <x v="0"/>
    <x v="8"/>
    <x v="17"/>
    <n v="4"/>
    <n v="83737.05"/>
    <x v="2"/>
    <n v="284705.96999999997"/>
    <x v="1788"/>
    <n v="35441.550000000003"/>
  </r>
  <r>
    <s v="ORD-101791"/>
    <d v="2024-09-02T00:00:00"/>
    <s v="CUST-1234"/>
    <s v="Vikram Sharma"/>
    <x v="3"/>
    <s v="Kerala"/>
    <x v="2"/>
    <x v="6"/>
    <x v="8"/>
    <n v="5"/>
    <n v="570.39"/>
    <x v="3"/>
    <n v="2851.95"/>
    <x v="1789"/>
    <n v="765.99"/>
  </r>
  <r>
    <s v="ORD-101792"/>
    <d v="2024-12-21T00:00:00"/>
    <s v="CUST-1257"/>
    <s v="Vikram Rao"/>
    <x v="2"/>
    <s v="Uttarakhand"/>
    <x v="0"/>
    <x v="8"/>
    <x v="17"/>
    <n v="2"/>
    <n v="74301.009999999995"/>
    <x v="3"/>
    <n v="148602.01999999999"/>
    <x v="1790"/>
    <n v="17296.099999999999"/>
  </r>
  <r>
    <s v="ORD-101793"/>
    <d v="2024-10-26T00:00:00"/>
    <s v="CUST-1705"/>
    <s v="Diya Verma"/>
    <x v="0"/>
    <s v="Gujarat"/>
    <x v="2"/>
    <x v="5"/>
    <x v="6"/>
    <n v="8"/>
    <n v="98.31"/>
    <x v="3"/>
    <n v="786.48"/>
    <x v="1791"/>
    <n v="154.72999999999999"/>
  </r>
  <r>
    <s v="ORD-101794"/>
    <d v="2025-08-09T00:00:00"/>
    <s v="CUST-1191"/>
    <s v="Rahul Patel"/>
    <x v="2"/>
    <s v="Uttarakhand"/>
    <x v="1"/>
    <x v="3"/>
    <x v="4"/>
    <n v="4"/>
    <n v="11909.58"/>
    <x v="0"/>
    <n v="42874.49"/>
    <x v="1792"/>
    <n v="8974.2999999999993"/>
  </r>
  <r>
    <s v="ORD-101795"/>
    <d v="2024-08-03T00:00:00"/>
    <s v="CUST-1230"/>
    <s v="Arjun Singh"/>
    <x v="3"/>
    <s v="Kerala"/>
    <x v="1"/>
    <x v="1"/>
    <x v="25"/>
    <n v="3"/>
    <n v="13843.7"/>
    <x v="0"/>
    <n v="37377.99"/>
    <x v="1793"/>
    <n v="4904.8100000000004"/>
  </r>
  <r>
    <s v="ORD-101796"/>
    <d v="2025-01-09T00:00:00"/>
    <s v="CUST-1703"/>
    <s v="Vikram Rao"/>
    <x v="3"/>
    <s v="Andhra Pradesh"/>
    <x v="0"/>
    <x v="0"/>
    <x v="15"/>
    <n v="6"/>
    <n v="59994.36"/>
    <x v="3"/>
    <n v="359966.16"/>
    <x v="1794"/>
    <n v="69466.61"/>
  </r>
  <r>
    <s v="ORD-101797"/>
    <d v="2025-04-01T00:00:00"/>
    <s v="CUST-1271"/>
    <s v="Rahul Sharma"/>
    <x v="2"/>
    <s v="Uttarakhand"/>
    <x v="2"/>
    <x v="4"/>
    <x v="12"/>
    <n v="4"/>
    <n v="592.25"/>
    <x v="1"/>
    <n v="2250.5500000000002"/>
    <x v="1795"/>
    <n v="513.84"/>
  </r>
  <r>
    <s v="ORD-101798"/>
    <d v="2024-02-29T00:00:00"/>
    <s v="CUST-1230"/>
    <s v="Arjun Sharma"/>
    <x v="3"/>
    <s v="Karnataka"/>
    <x v="1"/>
    <x v="7"/>
    <x v="20"/>
    <n v="4"/>
    <n v="6609.97"/>
    <x v="2"/>
    <n v="22473.9"/>
    <x v="1796"/>
    <n v="5484.89"/>
  </r>
  <r>
    <s v="ORD-101799"/>
    <d v="2025-12-08T00:00:00"/>
    <s v="CUST-1291"/>
    <s v="Priya Kumar"/>
    <x v="3"/>
    <s v="Kerala"/>
    <x v="2"/>
    <x v="4"/>
    <x v="12"/>
    <n v="3"/>
    <n v="486.5"/>
    <x v="3"/>
    <n v="1459.5"/>
    <x v="1797"/>
    <n v="404.92"/>
  </r>
  <r>
    <s v="ORD-101800"/>
    <d v="2025-10-23T00:00:00"/>
    <s v="CUST-1540"/>
    <s v="Aditya Kumar"/>
    <x v="3"/>
    <s v="Kerala"/>
    <x v="2"/>
    <x v="4"/>
    <x v="16"/>
    <n v="4"/>
    <n v="645.45000000000005"/>
    <x v="3"/>
    <n v="2581.8000000000002"/>
    <x v="1798"/>
    <n v="439.66"/>
  </r>
  <r>
    <s v="ORD-101801"/>
    <d v="2025-10-03T00:00:00"/>
    <s v="CUST-1570"/>
    <s v="Vikram Reddy"/>
    <x v="1"/>
    <s v="Odisha"/>
    <x v="1"/>
    <x v="7"/>
    <x v="23"/>
    <n v="3"/>
    <n v="5104.49"/>
    <x v="0"/>
    <n v="13782.12"/>
    <x v="1799"/>
    <n v="3107.9"/>
  </r>
  <r>
    <s v="ORD-101802"/>
    <d v="2024-09-06T00:00:00"/>
    <s v="CUST-1022"/>
    <s v="Aditya Kumar"/>
    <x v="2"/>
    <s v="Uttar Pradesh"/>
    <x v="1"/>
    <x v="1"/>
    <x v="1"/>
    <n v="1"/>
    <n v="9091.49"/>
    <x v="0"/>
    <n v="8182.34"/>
    <x v="1800"/>
    <n v="2222.52"/>
  </r>
  <r>
    <s v="ORD-101803"/>
    <d v="2024-12-07T00:00:00"/>
    <s v="CUST-1338"/>
    <s v="Meera Reddy"/>
    <x v="0"/>
    <s v="Goa"/>
    <x v="1"/>
    <x v="3"/>
    <x v="13"/>
    <n v="3"/>
    <n v="28417.03"/>
    <x v="0"/>
    <n v="76725.98"/>
    <x v="1801"/>
    <n v="8474.0400000000009"/>
  </r>
  <r>
    <s v="ORD-101804"/>
    <d v="2024-04-23T00:00:00"/>
    <s v="CUST-1608"/>
    <s v="Ananya Reddy"/>
    <x v="3"/>
    <s v="Telangana"/>
    <x v="1"/>
    <x v="1"/>
    <x v="1"/>
    <n v="6"/>
    <n v="6537.78"/>
    <x v="0"/>
    <n v="35304.01"/>
    <x v="1802"/>
    <n v="7684.52"/>
  </r>
  <r>
    <s v="ORD-101805"/>
    <d v="2025-08-28T00:00:00"/>
    <s v="CUST-1594"/>
    <s v="Priya Rao"/>
    <x v="0"/>
    <s v="Rajasthan"/>
    <x v="1"/>
    <x v="3"/>
    <x v="4"/>
    <n v="3"/>
    <n v="11263.34"/>
    <x v="1"/>
    <n v="32100.52"/>
    <x v="1803"/>
    <n v="5616.78"/>
  </r>
  <r>
    <s v="ORD-101806"/>
    <d v="2025-01-24T00:00:00"/>
    <s v="CUST-1680"/>
    <s v="Rohan Sharma"/>
    <x v="2"/>
    <s v="Haryana"/>
    <x v="0"/>
    <x v="0"/>
    <x v="18"/>
    <n v="8"/>
    <n v="52550.48"/>
    <x v="2"/>
    <n v="357343.26"/>
    <x v="1804"/>
    <n v="35945.370000000003"/>
  </r>
  <r>
    <s v="ORD-101807"/>
    <d v="2025-04-02T00:00:00"/>
    <s v="CUST-1130"/>
    <s v="Meera Sharma"/>
    <x v="2"/>
    <s v="Uttar Pradesh"/>
    <x v="1"/>
    <x v="1"/>
    <x v="1"/>
    <n v="2"/>
    <n v="5387.72"/>
    <x v="0"/>
    <n v="9697.9"/>
    <x v="1805"/>
    <n v="1672.07"/>
  </r>
  <r>
    <s v="ORD-101808"/>
    <d v="2024-06-08T00:00:00"/>
    <s v="CUST-1516"/>
    <s v="Ishaan Reddy"/>
    <x v="3"/>
    <s v="Tamil Nadu"/>
    <x v="0"/>
    <x v="0"/>
    <x v="15"/>
    <n v="5"/>
    <n v="61194.52"/>
    <x v="4"/>
    <n v="244778.08"/>
    <x v="1806"/>
    <n v="64830.35"/>
  </r>
  <r>
    <s v="ORD-101809"/>
    <d v="2025-11-28T00:00:00"/>
    <s v="CUST-1560"/>
    <s v="Rahul Patel"/>
    <x v="3"/>
    <s v="Tamil Nadu"/>
    <x v="2"/>
    <x v="4"/>
    <x v="12"/>
    <n v="6"/>
    <n v="351.25"/>
    <x v="4"/>
    <n v="1686"/>
    <x v="1807"/>
    <n v="246.29"/>
  </r>
  <r>
    <s v="ORD-101810"/>
    <d v="2024-05-13T00:00:00"/>
    <s v="CUST-1349"/>
    <s v="Vikram Patel"/>
    <x v="3"/>
    <s v="Karnataka"/>
    <x v="0"/>
    <x v="0"/>
    <x v="18"/>
    <n v="4"/>
    <n v="48910.98"/>
    <x v="1"/>
    <n v="185861.72"/>
    <x v="1808"/>
    <n v="37160.550000000003"/>
  </r>
  <r>
    <s v="ORD-101811"/>
    <d v="2025-09-21T00:00:00"/>
    <s v="CUST-1252"/>
    <s v="Ananya Rao"/>
    <x v="2"/>
    <s v="Punjab"/>
    <x v="0"/>
    <x v="8"/>
    <x v="26"/>
    <n v="1"/>
    <n v="82412.11"/>
    <x v="2"/>
    <n v="70050.289999999994"/>
    <x v="1809"/>
    <n v="16350.26"/>
  </r>
  <r>
    <s v="ORD-101812"/>
    <d v="2025-03-22T00:00:00"/>
    <s v="CUST-1353"/>
    <s v="Aarav Verma"/>
    <x v="2"/>
    <s v="Uttar Pradesh"/>
    <x v="2"/>
    <x v="5"/>
    <x v="7"/>
    <n v="3"/>
    <n v="133.28"/>
    <x v="0"/>
    <n v="359.86"/>
    <x v="1810"/>
    <n v="77.62"/>
  </r>
  <r>
    <s v="ORD-101813"/>
    <d v="2024-07-30T00:00:00"/>
    <s v="CUST-1233"/>
    <s v="Diya Verma"/>
    <x v="3"/>
    <s v="Karnataka"/>
    <x v="0"/>
    <x v="8"/>
    <x v="26"/>
    <n v="1"/>
    <n v="69150.36"/>
    <x v="0"/>
    <n v="62235.32"/>
    <x v="1811"/>
    <n v="9655.34"/>
  </r>
  <r>
    <s v="ORD-101814"/>
    <d v="2025-02-07T00:00:00"/>
    <s v="CUST-1601"/>
    <s v="Vikram Singh"/>
    <x v="3"/>
    <s v="Tamil Nadu"/>
    <x v="2"/>
    <x v="6"/>
    <x v="22"/>
    <n v="1"/>
    <n v="542.92999999999995"/>
    <x v="0"/>
    <n v="488.64"/>
    <x v="1812"/>
    <n v="108.28"/>
  </r>
  <r>
    <s v="ORD-101815"/>
    <d v="2024-10-07T00:00:00"/>
    <s v="CUST-1716"/>
    <s v="Vikram Singh"/>
    <x v="3"/>
    <s v="Telangana"/>
    <x v="2"/>
    <x v="4"/>
    <x v="12"/>
    <n v="5"/>
    <n v="606.66"/>
    <x v="3"/>
    <n v="3033.3"/>
    <x v="1813"/>
    <n v="542.26"/>
  </r>
  <r>
    <s v="ORD-101816"/>
    <d v="2025-03-11T00:00:00"/>
    <s v="CUST-1523"/>
    <s v="Sneha Sharma"/>
    <x v="1"/>
    <s v="Bihar"/>
    <x v="1"/>
    <x v="3"/>
    <x v="4"/>
    <n v="1"/>
    <n v="7131.9"/>
    <x v="0"/>
    <n v="6418.71"/>
    <x v="1814"/>
    <n v="891.31"/>
  </r>
  <r>
    <s v="ORD-101817"/>
    <d v="2025-01-08T00:00:00"/>
    <s v="CUST-1575"/>
    <s v="Priya Patel"/>
    <x v="3"/>
    <s v="Kerala"/>
    <x v="2"/>
    <x v="4"/>
    <x v="5"/>
    <n v="2"/>
    <n v="270.87"/>
    <x v="3"/>
    <n v="541.74"/>
    <x v="1815"/>
    <n v="132.13"/>
  </r>
  <r>
    <s v="ORD-101818"/>
    <d v="2025-10-19T00:00:00"/>
    <s v="CUST-1252"/>
    <s v="Kavya Verma"/>
    <x v="2"/>
    <s v="Uttar Pradesh"/>
    <x v="0"/>
    <x v="0"/>
    <x v="18"/>
    <n v="1"/>
    <n v="46883.03"/>
    <x v="4"/>
    <n v="37506.42"/>
    <x v="1816"/>
    <n v="8931.31"/>
  </r>
  <r>
    <s v="ORD-101819"/>
    <d v="2024-05-05T00:00:00"/>
    <s v="CUST-1038"/>
    <s v="Meera Rao"/>
    <x v="2"/>
    <s v="Uttar Pradesh"/>
    <x v="2"/>
    <x v="6"/>
    <x v="8"/>
    <n v="8"/>
    <n v="292.72000000000003"/>
    <x v="0"/>
    <n v="2107.58"/>
    <x v="1817"/>
    <n v="358.75"/>
  </r>
  <r>
    <s v="ORD-101820"/>
    <d v="2025-05-26T00:00:00"/>
    <s v="CUST-1521"/>
    <s v="Aarav Reddy"/>
    <x v="0"/>
    <s v="Gujarat"/>
    <x v="0"/>
    <x v="0"/>
    <x v="0"/>
    <n v="2"/>
    <n v="23101.03"/>
    <x v="2"/>
    <n v="39271.75"/>
    <x v="1818"/>
    <n v="4361.55"/>
  </r>
  <r>
    <s v="ORD-101821"/>
    <d v="2024-01-05T00:00:00"/>
    <s v="CUST-1468"/>
    <s v="Diya Reddy"/>
    <x v="3"/>
    <s v="Tamil Nadu"/>
    <x v="2"/>
    <x v="5"/>
    <x v="7"/>
    <n v="2"/>
    <n v="179.83"/>
    <x v="2"/>
    <n v="305.70999999999998"/>
    <x v="1819"/>
    <n v="71.489999999999995"/>
  </r>
  <r>
    <s v="ORD-101822"/>
    <d v="2025-05-30T00:00:00"/>
    <s v="CUST-1640"/>
    <s v="Vikram Reddy"/>
    <x v="3"/>
    <s v="Andhra Pradesh"/>
    <x v="0"/>
    <x v="8"/>
    <x v="17"/>
    <n v="1"/>
    <n v="80145.990000000005"/>
    <x v="0"/>
    <n v="72131.39"/>
    <x v="1820"/>
    <n v="12316.66"/>
  </r>
  <r>
    <s v="ORD-101823"/>
    <d v="2025-08-24T00:00:00"/>
    <s v="CUST-1049"/>
    <s v="Ananya Singh"/>
    <x v="2"/>
    <s v="Uttar Pradesh"/>
    <x v="1"/>
    <x v="3"/>
    <x v="13"/>
    <n v="1"/>
    <n v="23804.18"/>
    <x v="1"/>
    <n v="22613.97"/>
    <x v="1821"/>
    <n v="3320.64"/>
  </r>
  <r>
    <s v="ORD-101824"/>
    <d v="2024-02-26T00:00:00"/>
    <s v="CUST-1175"/>
    <s v="Kavya Patel"/>
    <x v="2"/>
    <s v="Haryana"/>
    <x v="2"/>
    <x v="5"/>
    <x v="6"/>
    <n v="2"/>
    <n v="140.68"/>
    <x v="1"/>
    <n v="267.29000000000002"/>
    <x v="1822"/>
    <n v="51.1"/>
  </r>
  <r>
    <s v="ORD-101825"/>
    <d v="2024-07-07T00:00:00"/>
    <s v="CUST-1743"/>
    <s v="Kavya Patel"/>
    <x v="2"/>
    <s v="Haryana"/>
    <x v="0"/>
    <x v="2"/>
    <x v="14"/>
    <n v="3"/>
    <n v="1373.14"/>
    <x v="1"/>
    <n v="3913.45"/>
    <x v="1823"/>
    <n v="963.88"/>
  </r>
  <r>
    <s v="ORD-101826"/>
    <d v="2025-08-04T00:00:00"/>
    <s v="CUST-1156"/>
    <s v="Ananya Verma"/>
    <x v="0"/>
    <s v="Madhya Pradesh"/>
    <x v="0"/>
    <x v="0"/>
    <x v="0"/>
    <n v="5"/>
    <n v="32717.57"/>
    <x v="0"/>
    <n v="147229.06"/>
    <x v="1824"/>
    <n v="28142.73"/>
  </r>
  <r>
    <s v="ORD-101827"/>
    <d v="2025-03-25T00:00:00"/>
    <s v="CUST-1336"/>
    <s v="Diya Reddy"/>
    <x v="3"/>
    <s v="Kerala"/>
    <x v="2"/>
    <x v="5"/>
    <x v="19"/>
    <n v="1"/>
    <n v="328.77"/>
    <x v="1"/>
    <n v="312.33"/>
    <x v="1825"/>
    <n v="32.42"/>
  </r>
  <r>
    <s v="ORD-101828"/>
    <d v="2025-04-05T00:00:00"/>
    <s v="CUST-1748"/>
    <s v="Ananya Kumar"/>
    <x v="1"/>
    <s v="West Bengal"/>
    <x v="2"/>
    <x v="4"/>
    <x v="16"/>
    <n v="3"/>
    <n v="863.75"/>
    <x v="1"/>
    <n v="2461.69"/>
    <x v="1826"/>
    <n v="680.27"/>
  </r>
  <r>
    <s v="ORD-101829"/>
    <d v="2024-09-02T00:00:00"/>
    <s v="CUST-1519"/>
    <s v="Kavya Singh"/>
    <x v="2"/>
    <s v="Uttarakhand"/>
    <x v="0"/>
    <x v="0"/>
    <x v="0"/>
    <n v="1"/>
    <n v="23427.61"/>
    <x v="1"/>
    <n v="22256.23"/>
    <x v="1827"/>
    <n v="4419.72"/>
  </r>
  <r>
    <s v="ORD-101830"/>
    <d v="2024-08-02T00:00:00"/>
    <s v="CUST-1382"/>
    <s v="Aditya Rao"/>
    <x v="3"/>
    <s v="Tamil Nadu"/>
    <x v="2"/>
    <x v="5"/>
    <x v="7"/>
    <n v="3"/>
    <n v="316.87"/>
    <x v="2"/>
    <n v="808.02"/>
    <x v="1828"/>
    <n v="146.16999999999999"/>
  </r>
  <r>
    <s v="ORD-101831"/>
    <d v="2025-12-31T00:00:00"/>
    <s v="CUST-1335"/>
    <s v="Rohan Verma"/>
    <x v="1"/>
    <s v="Assam"/>
    <x v="1"/>
    <x v="1"/>
    <x v="3"/>
    <n v="1"/>
    <n v="4264.1099999999997"/>
    <x v="3"/>
    <n v="4264.1099999999997"/>
    <x v="1829"/>
    <n v="1155.3599999999999"/>
  </r>
  <r>
    <s v="ORD-101832"/>
    <d v="2024-08-02T00:00:00"/>
    <s v="CUST-1524"/>
    <s v="Ananya Patel"/>
    <x v="2"/>
    <s v="Delhi"/>
    <x v="0"/>
    <x v="2"/>
    <x v="2"/>
    <n v="1"/>
    <n v="5778.63"/>
    <x v="3"/>
    <n v="5778.63"/>
    <x v="1830"/>
    <n v="667.32"/>
  </r>
  <r>
    <s v="ORD-101833"/>
    <d v="2025-05-21T00:00:00"/>
    <s v="CUST-1469"/>
    <s v="Meera Kumar"/>
    <x v="2"/>
    <s v="Uttar Pradesh"/>
    <x v="2"/>
    <x v="6"/>
    <x v="22"/>
    <n v="1"/>
    <n v="487.09"/>
    <x v="1"/>
    <n v="462.74"/>
    <x v="1831"/>
    <n v="85.75"/>
  </r>
  <r>
    <s v="ORD-101834"/>
    <d v="2025-05-28T00:00:00"/>
    <s v="CUST-1541"/>
    <s v="Aditya Kumar"/>
    <x v="2"/>
    <s v="Uttarakhand"/>
    <x v="1"/>
    <x v="1"/>
    <x v="1"/>
    <n v="5"/>
    <n v="10116.76"/>
    <x v="0"/>
    <n v="45525.42"/>
    <x v="1832"/>
    <n v="8442.91"/>
  </r>
  <r>
    <s v="ORD-101835"/>
    <d v="2025-12-16T00:00:00"/>
    <s v="CUST-1757"/>
    <s v="Meera Reddy"/>
    <x v="1"/>
    <s v="Bihar"/>
    <x v="0"/>
    <x v="2"/>
    <x v="14"/>
    <n v="4"/>
    <n v="1219.3"/>
    <x v="2"/>
    <n v="4145.62"/>
    <x v="1833"/>
    <n v="714.48"/>
  </r>
  <r>
    <s v="ORD-101836"/>
    <d v="2025-04-19T00:00:00"/>
    <s v="CUST-1392"/>
    <s v="Ishaan Rao"/>
    <x v="2"/>
    <s v="Uttar Pradesh"/>
    <x v="0"/>
    <x v="2"/>
    <x v="2"/>
    <n v="3"/>
    <n v="3911.39"/>
    <x v="1"/>
    <n v="11147.46"/>
    <x v="1834"/>
    <n v="1794.54"/>
  </r>
  <r>
    <s v="ORD-101837"/>
    <d v="2024-10-09T00:00:00"/>
    <s v="CUST-1636"/>
    <s v="Aditya Verma"/>
    <x v="3"/>
    <s v="Tamil Nadu"/>
    <x v="0"/>
    <x v="2"/>
    <x v="2"/>
    <n v="2"/>
    <n v="2905.57"/>
    <x v="0"/>
    <n v="5230.03"/>
    <x v="1835"/>
    <n v="994.49"/>
  </r>
  <r>
    <s v="ORD-101838"/>
    <d v="2025-09-02T00:00:00"/>
    <s v="CUST-1636"/>
    <s v="Arjun Rao"/>
    <x v="0"/>
    <s v="Rajasthan"/>
    <x v="2"/>
    <x v="6"/>
    <x v="24"/>
    <n v="3"/>
    <n v="533.80999999999995"/>
    <x v="0"/>
    <n v="1441.29"/>
    <x v="1836"/>
    <n v="347.77"/>
  </r>
  <r>
    <s v="ORD-101839"/>
    <d v="2025-06-03T00:00:00"/>
    <s v="CUST-1310"/>
    <s v="Kavya Rao"/>
    <x v="1"/>
    <s v="Bihar"/>
    <x v="0"/>
    <x v="0"/>
    <x v="18"/>
    <n v="10"/>
    <n v="51881.54"/>
    <x v="0"/>
    <n v="466933.86"/>
    <x v="1837"/>
    <n v="54531.9"/>
  </r>
  <r>
    <s v="ORD-101840"/>
    <d v="2025-12-25T00:00:00"/>
    <s v="CUST-1116"/>
    <s v="Aarav Sharma"/>
    <x v="3"/>
    <s v="Kerala"/>
    <x v="2"/>
    <x v="6"/>
    <x v="8"/>
    <n v="2"/>
    <n v="607.66999999999996"/>
    <x v="5"/>
    <n v="911.5"/>
    <x v="1838"/>
    <n v="206.42"/>
  </r>
  <r>
    <s v="ORD-101841"/>
    <d v="2025-02-22T00:00:00"/>
    <s v="CUST-1478"/>
    <s v="Priya Kumar"/>
    <x v="0"/>
    <s v="Madhya Pradesh"/>
    <x v="2"/>
    <x v="5"/>
    <x v="19"/>
    <n v="5"/>
    <n v="263.33999999999997"/>
    <x v="2"/>
    <n v="1119.19"/>
    <x v="1839"/>
    <n v="169.02"/>
  </r>
  <r>
    <s v="ORD-101842"/>
    <d v="2024-02-17T00:00:00"/>
    <s v="CUST-1765"/>
    <s v="Nisha Reddy"/>
    <x v="0"/>
    <s v="Maharashtra"/>
    <x v="2"/>
    <x v="5"/>
    <x v="19"/>
    <n v="4"/>
    <n v="116.95"/>
    <x v="5"/>
    <n v="350.85"/>
    <x v="1840"/>
    <n v="63.29"/>
  </r>
  <r>
    <s v="ORD-101843"/>
    <d v="2024-03-31T00:00:00"/>
    <s v="CUST-1058"/>
    <s v="Ananya Verma"/>
    <x v="0"/>
    <s v="Rajasthan"/>
    <x v="0"/>
    <x v="2"/>
    <x v="14"/>
    <n v="1"/>
    <n v="506.98"/>
    <x v="3"/>
    <n v="506.98"/>
    <x v="1841"/>
    <n v="141.30000000000001"/>
  </r>
  <r>
    <s v="ORD-101844"/>
    <d v="2025-06-01T00:00:00"/>
    <s v="CUST-1331"/>
    <s v="Meera Patel"/>
    <x v="2"/>
    <s v="Delhi"/>
    <x v="1"/>
    <x v="1"/>
    <x v="1"/>
    <n v="3"/>
    <n v="10989.41"/>
    <x v="4"/>
    <n v="26374.58"/>
    <x v="1842"/>
    <n v="5028.3599999999997"/>
  </r>
  <r>
    <s v="ORD-101845"/>
    <d v="2025-07-19T00:00:00"/>
    <s v="CUST-1789"/>
    <s v="Vikram Patel"/>
    <x v="1"/>
    <s v="Odisha"/>
    <x v="2"/>
    <x v="6"/>
    <x v="8"/>
    <n v="3"/>
    <n v="699.45"/>
    <x v="4"/>
    <n v="1678.68"/>
    <x v="1843"/>
    <n v="172.81"/>
  </r>
  <r>
    <s v="ORD-101846"/>
    <d v="2024-10-28T00:00:00"/>
    <s v="CUST-1043"/>
    <s v="Vikram Rao"/>
    <x v="3"/>
    <s v="Kerala"/>
    <x v="1"/>
    <x v="3"/>
    <x v="4"/>
    <n v="1"/>
    <n v="13276.24"/>
    <x v="3"/>
    <n v="13276.24"/>
    <x v="1844"/>
    <n v="3531.55"/>
  </r>
  <r>
    <s v="ORD-101847"/>
    <d v="2024-02-29T00:00:00"/>
    <s v="CUST-1795"/>
    <s v="Ananya Patel"/>
    <x v="3"/>
    <s v="Karnataka"/>
    <x v="2"/>
    <x v="5"/>
    <x v="7"/>
    <n v="1"/>
    <n v="205.12"/>
    <x v="3"/>
    <n v="205.12"/>
    <x v="1845"/>
    <n v="26.49"/>
  </r>
  <r>
    <s v="ORD-101848"/>
    <d v="2024-03-03T00:00:00"/>
    <s v="CUST-1772"/>
    <s v="Arjun Reddy"/>
    <x v="3"/>
    <s v="Telangana"/>
    <x v="1"/>
    <x v="3"/>
    <x v="4"/>
    <n v="5"/>
    <n v="15415.44"/>
    <x v="2"/>
    <n v="65515.62"/>
    <x v="1846"/>
    <n v="9803.48"/>
  </r>
  <r>
    <s v="ORD-101849"/>
    <d v="2024-09-29T00:00:00"/>
    <s v="CUST-1467"/>
    <s v="Ishaan Rao"/>
    <x v="1"/>
    <s v="West Bengal"/>
    <x v="1"/>
    <x v="7"/>
    <x v="20"/>
    <n v="1"/>
    <n v="5325.92"/>
    <x v="0"/>
    <n v="4793.33"/>
    <x v="1847"/>
    <n v="511.48"/>
  </r>
  <r>
    <s v="ORD-101850"/>
    <d v="2024-10-06T00:00:00"/>
    <s v="CUST-1244"/>
    <s v="Arjun Reddy"/>
    <x v="2"/>
    <s v="Punjab"/>
    <x v="1"/>
    <x v="3"/>
    <x v="21"/>
    <n v="3"/>
    <n v="6974.52"/>
    <x v="1"/>
    <n v="19877.38"/>
    <x v="1848"/>
    <n v="3968.82"/>
  </r>
  <r>
    <s v="ORD-101851"/>
    <d v="2024-11-16T00:00:00"/>
    <s v="CUST-1435"/>
    <s v="Ananya Reddy"/>
    <x v="3"/>
    <s v="Telangana"/>
    <x v="0"/>
    <x v="8"/>
    <x v="17"/>
    <n v="5"/>
    <n v="88516.66"/>
    <x v="3"/>
    <n v="442583.3"/>
    <x v="1849"/>
    <n v="115754.58"/>
  </r>
  <r>
    <s v="ORD-101852"/>
    <d v="2025-07-09T00:00:00"/>
    <s v="CUST-1454"/>
    <s v="Nisha Reddy"/>
    <x v="1"/>
    <s v="Bihar"/>
    <x v="2"/>
    <x v="5"/>
    <x v="19"/>
    <n v="1"/>
    <n v="295.8"/>
    <x v="2"/>
    <n v="251.43"/>
    <x v="1850"/>
    <n v="69.19"/>
  </r>
  <r>
    <s v="ORD-101853"/>
    <d v="2024-06-16T00:00:00"/>
    <s v="CUST-1566"/>
    <s v="Aditya Verma"/>
    <x v="1"/>
    <s v="Assam"/>
    <x v="2"/>
    <x v="4"/>
    <x v="5"/>
    <n v="2"/>
    <n v="367.26"/>
    <x v="4"/>
    <n v="587.62"/>
    <x v="1851"/>
    <n v="83.36"/>
  </r>
  <r>
    <s v="ORD-101854"/>
    <d v="2024-06-30T00:00:00"/>
    <s v="CUST-1181"/>
    <s v="Aditya Singh"/>
    <x v="1"/>
    <s v="West Bengal"/>
    <x v="2"/>
    <x v="6"/>
    <x v="8"/>
    <n v="2"/>
    <n v="354.63"/>
    <x v="0"/>
    <n v="638.33000000000004"/>
    <x v="1852"/>
    <n v="169.29"/>
  </r>
  <r>
    <s v="ORD-101855"/>
    <d v="2024-05-24T00:00:00"/>
    <s v="CUST-1016"/>
    <s v="Ishaan Reddy"/>
    <x v="1"/>
    <s v="West Bengal"/>
    <x v="0"/>
    <x v="2"/>
    <x v="2"/>
    <n v="6"/>
    <n v="2176.46"/>
    <x v="1"/>
    <n v="12405.82"/>
    <x v="1853"/>
    <n v="2018.55"/>
  </r>
  <r>
    <s v="ORD-101856"/>
    <d v="2024-09-10T00:00:00"/>
    <s v="CUST-1405"/>
    <s v="Diya Sharma"/>
    <x v="3"/>
    <s v="Andhra Pradesh"/>
    <x v="2"/>
    <x v="6"/>
    <x v="24"/>
    <n v="6"/>
    <n v="436.5"/>
    <x v="3"/>
    <n v="2619"/>
    <x v="1854"/>
    <n v="652.61"/>
  </r>
  <r>
    <s v="ORD-101857"/>
    <d v="2025-02-03T00:00:00"/>
    <s v="CUST-1689"/>
    <s v="Priya Rao"/>
    <x v="2"/>
    <s v="Haryana"/>
    <x v="2"/>
    <x v="5"/>
    <x v="19"/>
    <n v="2"/>
    <n v="343.43"/>
    <x v="3"/>
    <n v="686.86"/>
    <x v="1855"/>
    <n v="185.87"/>
  </r>
  <r>
    <s v="ORD-101858"/>
    <d v="2025-04-09T00:00:00"/>
    <s v="CUST-1311"/>
    <s v="Vikram Patel"/>
    <x v="0"/>
    <s v="Maharashtra"/>
    <x v="2"/>
    <x v="4"/>
    <x v="5"/>
    <n v="8"/>
    <n v="423.3"/>
    <x v="3"/>
    <n v="3386.4"/>
    <x v="1856"/>
    <n v="544.11"/>
  </r>
  <r>
    <s v="ORD-101859"/>
    <d v="2025-07-20T00:00:00"/>
    <s v="CUST-1271"/>
    <s v="Ishaan Rao"/>
    <x v="1"/>
    <s v="Assam"/>
    <x v="0"/>
    <x v="0"/>
    <x v="15"/>
    <n v="2"/>
    <n v="59873.13"/>
    <x v="1"/>
    <n v="113758.95"/>
    <x v="1857"/>
    <n v="26396.03"/>
  </r>
  <r>
    <s v="ORD-101860"/>
    <d v="2024-08-27T00:00:00"/>
    <s v="CUST-1214"/>
    <s v="Priya Sharma"/>
    <x v="2"/>
    <s v="Uttarakhand"/>
    <x v="0"/>
    <x v="0"/>
    <x v="18"/>
    <n v="2"/>
    <n v="38192.43"/>
    <x v="0"/>
    <n v="68746.37"/>
    <x v="1858"/>
    <n v="9842.4"/>
  </r>
  <r>
    <s v="ORD-101861"/>
    <d v="2025-09-02T00:00:00"/>
    <s v="CUST-1097"/>
    <s v="Rahul Sharma"/>
    <x v="2"/>
    <s v="Delhi"/>
    <x v="1"/>
    <x v="1"/>
    <x v="3"/>
    <n v="1"/>
    <n v="8974.4699999999993"/>
    <x v="0"/>
    <n v="8077.02"/>
    <x v="1859"/>
    <n v="2095.63"/>
  </r>
  <r>
    <s v="ORD-101862"/>
    <d v="2025-04-02T00:00:00"/>
    <s v="CUST-1734"/>
    <s v="Meera Reddy"/>
    <x v="2"/>
    <s v="Haryana"/>
    <x v="0"/>
    <x v="8"/>
    <x v="26"/>
    <n v="5"/>
    <n v="66799.820000000007"/>
    <x v="1"/>
    <n v="317299.14"/>
    <x v="1860"/>
    <n v="72262.600000000006"/>
  </r>
  <r>
    <s v="ORD-101863"/>
    <d v="2025-01-09T00:00:00"/>
    <s v="CUST-1662"/>
    <s v="Nisha Verma"/>
    <x v="3"/>
    <s v="Kerala"/>
    <x v="0"/>
    <x v="8"/>
    <x v="17"/>
    <n v="1"/>
    <n v="95906.18"/>
    <x v="0"/>
    <n v="86315.56"/>
    <x v="1861"/>
    <n v="8698.16"/>
  </r>
  <r>
    <s v="ORD-101864"/>
    <d v="2024-01-24T00:00:00"/>
    <s v="CUST-1283"/>
    <s v="Diya Patel"/>
    <x v="0"/>
    <s v="Madhya Pradesh"/>
    <x v="1"/>
    <x v="7"/>
    <x v="23"/>
    <n v="4"/>
    <n v="4101.43"/>
    <x v="1"/>
    <n v="15585.43"/>
    <x v="1862"/>
    <n v="2335.2399999999998"/>
  </r>
  <r>
    <s v="ORD-101865"/>
    <d v="2025-04-18T00:00:00"/>
    <s v="CUST-1730"/>
    <s v="Arjun Reddy"/>
    <x v="1"/>
    <s v="Bihar"/>
    <x v="1"/>
    <x v="7"/>
    <x v="10"/>
    <n v="1"/>
    <n v="7264.32"/>
    <x v="1"/>
    <n v="6901.1"/>
    <x v="1863"/>
    <n v="1816.4"/>
  </r>
  <r>
    <s v="ORD-101866"/>
    <d v="2024-11-22T00:00:00"/>
    <s v="CUST-1044"/>
    <s v="Ananya Reddy"/>
    <x v="1"/>
    <s v="Bihar"/>
    <x v="0"/>
    <x v="0"/>
    <x v="18"/>
    <n v="3"/>
    <n v="51107.93"/>
    <x v="4"/>
    <n v="122659.03"/>
    <x v="1864"/>
    <n v="14006.02"/>
  </r>
  <r>
    <s v="ORD-101867"/>
    <d v="2024-07-03T00:00:00"/>
    <s v="CUST-1174"/>
    <s v="Aarav Reddy"/>
    <x v="3"/>
    <s v="Telangana"/>
    <x v="2"/>
    <x v="4"/>
    <x v="12"/>
    <n v="8"/>
    <n v="310.44"/>
    <x v="1"/>
    <n v="2359.34"/>
    <x v="1865"/>
    <n v="341.8"/>
  </r>
  <r>
    <s v="ORD-101868"/>
    <d v="2025-11-14T00:00:00"/>
    <s v="CUST-1186"/>
    <s v="Arjun Rao"/>
    <x v="3"/>
    <s v="Karnataka"/>
    <x v="2"/>
    <x v="5"/>
    <x v="6"/>
    <n v="2"/>
    <n v="166.52"/>
    <x v="0"/>
    <n v="299.74"/>
    <x v="1866"/>
    <n v="51.25"/>
  </r>
  <r>
    <s v="ORD-101869"/>
    <d v="2024-07-11T00:00:00"/>
    <s v="CUST-1163"/>
    <s v="Ishaan Patel"/>
    <x v="3"/>
    <s v="Andhra Pradesh"/>
    <x v="1"/>
    <x v="3"/>
    <x v="4"/>
    <n v="1"/>
    <n v="17782.060000000001"/>
    <x v="1"/>
    <n v="16892.96"/>
    <x v="1867"/>
    <n v="4228.7299999999996"/>
  </r>
  <r>
    <s v="ORD-101870"/>
    <d v="2025-12-26T00:00:00"/>
    <s v="CUST-1495"/>
    <s v="Rohan Rao"/>
    <x v="2"/>
    <s v="Uttar Pradesh"/>
    <x v="1"/>
    <x v="3"/>
    <x v="13"/>
    <n v="8"/>
    <n v="23692.52"/>
    <x v="1"/>
    <n v="180063.15"/>
    <x v="1868"/>
    <n v="33746.410000000003"/>
  </r>
  <r>
    <s v="ORD-101871"/>
    <d v="2025-10-06T00:00:00"/>
    <s v="CUST-1302"/>
    <s v="Arjun Singh"/>
    <x v="1"/>
    <s v="Jharkhand"/>
    <x v="1"/>
    <x v="1"/>
    <x v="25"/>
    <n v="1"/>
    <n v="9330.56"/>
    <x v="2"/>
    <n v="7930.98"/>
    <x v="1869"/>
    <n v="917.11"/>
  </r>
  <r>
    <s v="ORD-101872"/>
    <d v="2024-04-16T00:00:00"/>
    <s v="CUST-1567"/>
    <s v="Kavya Verma"/>
    <x v="3"/>
    <s v="Kerala"/>
    <x v="2"/>
    <x v="5"/>
    <x v="19"/>
    <n v="3"/>
    <n v="358.62"/>
    <x v="3"/>
    <n v="1075.8599999999999"/>
    <x v="1870"/>
    <n v="249.04"/>
  </r>
  <r>
    <s v="ORD-101873"/>
    <d v="2025-05-01T00:00:00"/>
    <s v="CUST-1700"/>
    <s v="Ananya Sharma"/>
    <x v="0"/>
    <s v="Goa"/>
    <x v="2"/>
    <x v="5"/>
    <x v="7"/>
    <n v="2"/>
    <n v="137.37"/>
    <x v="5"/>
    <n v="206.06"/>
    <x v="1871"/>
    <n v="31.19"/>
  </r>
  <r>
    <s v="ORD-101874"/>
    <d v="2025-08-03T00:00:00"/>
    <s v="CUST-1142"/>
    <s v="Nisha Singh"/>
    <x v="1"/>
    <s v="Assam"/>
    <x v="0"/>
    <x v="2"/>
    <x v="9"/>
    <n v="5"/>
    <n v="1966.38"/>
    <x v="3"/>
    <n v="9831.9"/>
    <x v="1872"/>
    <n v="1240.98"/>
  </r>
  <r>
    <s v="ORD-101875"/>
    <d v="2024-11-20T00:00:00"/>
    <s v="CUST-1527"/>
    <s v="Nisha Singh"/>
    <x v="2"/>
    <s v="Punjab"/>
    <x v="0"/>
    <x v="0"/>
    <x v="15"/>
    <n v="2"/>
    <n v="52790.37"/>
    <x v="3"/>
    <n v="105580.74"/>
    <x v="1873"/>
    <n v="26560.46"/>
  </r>
  <r>
    <s v="ORD-101876"/>
    <d v="2025-02-23T00:00:00"/>
    <s v="CUST-1597"/>
    <s v="Rahul Patel"/>
    <x v="0"/>
    <s v="Maharashtra"/>
    <x v="2"/>
    <x v="4"/>
    <x v="12"/>
    <n v="5"/>
    <n v="382.3"/>
    <x v="1"/>
    <n v="1815.92"/>
    <x v="1874"/>
    <n v="412.92"/>
  </r>
  <r>
    <s v="ORD-101877"/>
    <d v="2024-05-10T00:00:00"/>
    <s v="CUST-1600"/>
    <s v="Priya Singh"/>
    <x v="2"/>
    <s v="Punjab"/>
    <x v="2"/>
    <x v="4"/>
    <x v="5"/>
    <n v="2"/>
    <n v="441.95"/>
    <x v="0"/>
    <n v="795.51"/>
    <x v="1875"/>
    <n v="89.96"/>
  </r>
  <r>
    <s v="ORD-101878"/>
    <d v="2025-09-20T00:00:00"/>
    <s v="CUST-1538"/>
    <s v="Diya Kumar"/>
    <x v="0"/>
    <s v="Madhya Pradesh"/>
    <x v="0"/>
    <x v="2"/>
    <x v="14"/>
    <n v="2"/>
    <n v="624.6"/>
    <x v="0"/>
    <n v="1124.28"/>
    <x v="1876"/>
    <n v="223.23"/>
  </r>
  <r>
    <s v="ORD-101879"/>
    <d v="2024-09-25T00:00:00"/>
    <s v="CUST-1146"/>
    <s v="Arjun Patel"/>
    <x v="3"/>
    <s v="Kerala"/>
    <x v="0"/>
    <x v="0"/>
    <x v="0"/>
    <n v="8"/>
    <n v="20732.54"/>
    <x v="1"/>
    <n v="157567.29999999999"/>
    <x v="1877"/>
    <n v="42308.7"/>
  </r>
  <r>
    <s v="ORD-101880"/>
    <d v="2024-07-27T00:00:00"/>
    <s v="CUST-1342"/>
    <s v="Arjun Rao"/>
    <x v="0"/>
    <s v="Madhya Pradesh"/>
    <x v="2"/>
    <x v="6"/>
    <x v="8"/>
    <n v="2"/>
    <n v="285.58999999999997"/>
    <x v="0"/>
    <n v="514.05999999999995"/>
    <x v="1878"/>
    <n v="142.33000000000001"/>
  </r>
  <r>
    <s v="ORD-101881"/>
    <d v="2024-08-16T00:00:00"/>
    <s v="CUST-1147"/>
    <s v="Sneha Rao"/>
    <x v="2"/>
    <s v="Uttarakhand"/>
    <x v="1"/>
    <x v="7"/>
    <x v="20"/>
    <n v="2"/>
    <n v="11508.32"/>
    <x v="3"/>
    <n v="23016.639999999999"/>
    <x v="1879"/>
    <n v="4064"/>
  </r>
  <r>
    <s v="ORD-101882"/>
    <d v="2025-08-09T00:00:00"/>
    <s v="CUST-1695"/>
    <s v="Rahul Verma"/>
    <x v="1"/>
    <s v="Jharkhand"/>
    <x v="1"/>
    <x v="3"/>
    <x v="21"/>
    <n v="2"/>
    <n v="5906.65"/>
    <x v="1"/>
    <n v="11222.63"/>
    <x v="1880"/>
    <n v="2162.3000000000002"/>
  </r>
  <r>
    <s v="ORD-101883"/>
    <d v="2025-02-07T00:00:00"/>
    <s v="CUST-1738"/>
    <s v="Sneha Reddy"/>
    <x v="2"/>
    <s v="Delhi"/>
    <x v="2"/>
    <x v="6"/>
    <x v="24"/>
    <n v="1"/>
    <n v="413.58"/>
    <x v="2"/>
    <n v="351.54"/>
    <x v="1881"/>
    <n v="77.569999999999993"/>
  </r>
  <r>
    <s v="ORD-101884"/>
    <d v="2024-01-16T00:00:00"/>
    <s v="CUST-1315"/>
    <s v="Ishaan Sharma"/>
    <x v="2"/>
    <s v="Uttar Pradesh"/>
    <x v="2"/>
    <x v="6"/>
    <x v="24"/>
    <n v="3"/>
    <n v="155.91"/>
    <x v="4"/>
    <n v="374.18"/>
    <x v="1882"/>
    <n v="98.98"/>
  </r>
  <r>
    <s v="ORD-101885"/>
    <d v="2025-04-11T00:00:00"/>
    <s v="CUST-1734"/>
    <s v="Rahul Reddy"/>
    <x v="3"/>
    <s v="Kerala"/>
    <x v="1"/>
    <x v="3"/>
    <x v="21"/>
    <n v="4"/>
    <n v="5042.71"/>
    <x v="3"/>
    <n v="20170.84"/>
    <x v="1883"/>
    <n v="5224.8"/>
  </r>
  <r>
    <s v="ORD-101886"/>
    <d v="2025-05-11T00:00:00"/>
    <s v="CUST-1795"/>
    <s v="Ishaan Singh"/>
    <x v="0"/>
    <s v="Goa"/>
    <x v="2"/>
    <x v="5"/>
    <x v="6"/>
    <n v="6"/>
    <n v="251.6"/>
    <x v="4"/>
    <n v="1207.68"/>
    <x v="1884"/>
    <n v="280.25"/>
  </r>
  <r>
    <s v="ORD-101887"/>
    <d v="2024-10-18T00:00:00"/>
    <s v="CUST-1252"/>
    <s v="Rohan Verma"/>
    <x v="3"/>
    <s v="Karnataka"/>
    <x v="0"/>
    <x v="2"/>
    <x v="2"/>
    <n v="2"/>
    <n v="4795.17"/>
    <x v="3"/>
    <n v="9590.34"/>
    <x v="1885"/>
    <n v="2274.19"/>
  </r>
  <r>
    <s v="ORD-101888"/>
    <d v="2025-04-05T00:00:00"/>
    <s v="CUST-1308"/>
    <s v="Diya Sharma"/>
    <x v="3"/>
    <s v="Kerala"/>
    <x v="1"/>
    <x v="1"/>
    <x v="1"/>
    <n v="4"/>
    <n v="10284.57"/>
    <x v="3"/>
    <n v="41138.28"/>
    <x v="1886"/>
    <n v="5618.56"/>
  </r>
  <r>
    <s v="ORD-101889"/>
    <d v="2025-10-03T00:00:00"/>
    <s v="CUST-1023"/>
    <s v="Ananya Singh"/>
    <x v="2"/>
    <s v="Uttarakhand"/>
    <x v="2"/>
    <x v="5"/>
    <x v="7"/>
    <n v="1"/>
    <n v="334.43"/>
    <x v="0"/>
    <n v="300.99"/>
    <x v="1887"/>
    <n v="30.1"/>
  </r>
  <r>
    <s v="ORD-101890"/>
    <d v="2024-08-01T00:00:00"/>
    <s v="CUST-1670"/>
    <s v="Ananya Rao"/>
    <x v="1"/>
    <s v="West Bengal"/>
    <x v="1"/>
    <x v="3"/>
    <x v="21"/>
    <n v="2"/>
    <n v="8159"/>
    <x v="0"/>
    <n v="14686.2"/>
    <x v="1888"/>
    <n v="4061.41"/>
  </r>
  <r>
    <s v="ORD-101891"/>
    <d v="2025-04-26T00:00:00"/>
    <s v="CUST-1120"/>
    <s v="Aarav Rao"/>
    <x v="3"/>
    <s v="Andhra Pradesh"/>
    <x v="2"/>
    <x v="6"/>
    <x v="22"/>
    <n v="3"/>
    <n v="294.39"/>
    <x v="0"/>
    <n v="794.85"/>
    <x v="1889"/>
    <n v="83.34"/>
  </r>
  <r>
    <s v="ORD-101892"/>
    <d v="2024-11-08T00:00:00"/>
    <s v="CUST-1798"/>
    <s v="Arjun Rao"/>
    <x v="0"/>
    <s v="Rajasthan"/>
    <x v="1"/>
    <x v="7"/>
    <x v="23"/>
    <n v="4"/>
    <n v="4092.29"/>
    <x v="4"/>
    <n v="13095.33"/>
    <x v="1890"/>
    <n v="3355.01"/>
  </r>
  <r>
    <s v="ORD-101893"/>
    <d v="2025-03-08T00:00:00"/>
    <s v="CUST-1455"/>
    <s v="Nisha Patel"/>
    <x v="1"/>
    <s v="Jharkhand"/>
    <x v="1"/>
    <x v="3"/>
    <x v="13"/>
    <n v="2"/>
    <n v="16348.06"/>
    <x v="2"/>
    <n v="27791.7"/>
    <x v="1891"/>
    <n v="3750.18"/>
  </r>
  <r>
    <s v="ORD-101894"/>
    <d v="2025-11-06T00:00:00"/>
    <s v="CUST-1096"/>
    <s v="Meera Kumar"/>
    <x v="3"/>
    <s v="Karnataka"/>
    <x v="0"/>
    <x v="2"/>
    <x v="2"/>
    <n v="8"/>
    <n v="3940.99"/>
    <x v="3"/>
    <n v="31527.919999999998"/>
    <x v="1892"/>
    <n v="4288.21"/>
  </r>
  <r>
    <s v="ORD-101895"/>
    <d v="2024-07-26T00:00:00"/>
    <s v="CUST-1614"/>
    <s v="Ishaan Reddy"/>
    <x v="0"/>
    <s v="Madhya Pradesh"/>
    <x v="0"/>
    <x v="0"/>
    <x v="0"/>
    <n v="3"/>
    <n v="23728.240000000002"/>
    <x v="3"/>
    <n v="71184.72"/>
    <x v="1893"/>
    <n v="12650.51"/>
  </r>
  <r>
    <s v="ORD-101896"/>
    <d v="2024-11-13T00:00:00"/>
    <s v="CUST-1623"/>
    <s v="Rahul Rao"/>
    <x v="2"/>
    <s v="Delhi"/>
    <x v="1"/>
    <x v="1"/>
    <x v="1"/>
    <n v="2"/>
    <n v="9936.23"/>
    <x v="1"/>
    <n v="18878.84"/>
    <x v="1894"/>
    <n v="5160.2"/>
  </r>
  <r>
    <s v="ORD-101897"/>
    <d v="2025-01-17T00:00:00"/>
    <s v="CUST-1186"/>
    <s v="Diya Kumar"/>
    <x v="2"/>
    <s v="Uttarakhand"/>
    <x v="2"/>
    <x v="5"/>
    <x v="6"/>
    <n v="8"/>
    <n v="222.67"/>
    <x v="2"/>
    <n v="1514.16"/>
    <x v="1895"/>
    <n v="367.81"/>
  </r>
  <r>
    <s v="ORD-101898"/>
    <d v="2024-06-05T00:00:00"/>
    <s v="CUST-1731"/>
    <s v="Kavya Rao"/>
    <x v="3"/>
    <s v="Kerala"/>
    <x v="1"/>
    <x v="7"/>
    <x v="10"/>
    <n v="8"/>
    <n v="7744.83"/>
    <x v="3"/>
    <n v="61958.64"/>
    <x v="1896"/>
    <n v="11095.52"/>
  </r>
  <r>
    <s v="ORD-101899"/>
    <d v="2025-04-24T00:00:00"/>
    <s v="CUST-1213"/>
    <s v="Kavya Reddy"/>
    <x v="0"/>
    <s v="Goa"/>
    <x v="0"/>
    <x v="8"/>
    <x v="11"/>
    <n v="4"/>
    <n v="45608.06"/>
    <x v="4"/>
    <n v="145945.79"/>
    <x v="1897"/>
    <n v="24648.37"/>
  </r>
  <r>
    <s v="ORD-101900"/>
    <d v="2025-12-05T00:00:00"/>
    <s v="CUST-1167"/>
    <s v="Ananya Verma"/>
    <x v="2"/>
    <s v="Delhi"/>
    <x v="0"/>
    <x v="2"/>
    <x v="2"/>
    <n v="1"/>
    <n v="4834.57"/>
    <x v="3"/>
    <n v="4834.57"/>
    <x v="1898"/>
    <n v="1183.83"/>
  </r>
  <r>
    <s v="ORD-101901"/>
    <d v="2025-12-01T00:00:00"/>
    <s v="CUST-1411"/>
    <s v="Aditya Patel"/>
    <x v="0"/>
    <s v="Rajasthan"/>
    <x v="2"/>
    <x v="5"/>
    <x v="19"/>
    <n v="1"/>
    <n v="294.45"/>
    <x v="0"/>
    <n v="265"/>
    <x v="1899"/>
    <n v="57.3"/>
  </r>
  <r>
    <s v="ORD-101902"/>
    <d v="2025-11-16T00:00:00"/>
    <s v="CUST-1730"/>
    <s v="Priya Verma"/>
    <x v="3"/>
    <s v="Andhra Pradesh"/>
    <x v="0"/>
    <x v="2"/>
    <x v="9"/>
    <n v="3"/>
    <n v="2033.1"/>
    <x v="3"/>
    <n v="6099.3"/>
    <x v="1900"/>
    <n v="1284.8900000000001"/>
  </r>
  <r>
    <s v="ORD-101903"/>
    <d v="2025-06-04T00:00:00"/>
    <s v="CUST-1499"/>
    <s v="Ananya Rao"/>
    <x v="2"/>
    <s v="Uttar Pradesh"/>
    <x v="2"/>
    <x v="6"/>
    <x v="8"/>
    <n v="1"/>
    <n v="472.13"/>
    <x v="3"/>
    <n v="472.13"/>
    <x v="1901"/>
    <n v="71.06"/>
  </r>
  <r>
    <s v="ORD-101904"/>
    <d v="2025-10-28T00:00:00"/>
    <s v="CUST-1733"/>
    <s v="Rahul Kumar"/>
    <x v="3"/>
    <s v="Kerala"/>
    <x v="1"/>
    <x v="7"/>
    <x v="20"/>
    <n v="6"/>
    <n v="8936.23"/>
    <x v="1"/>
    <n v="50936.51"/>
    <x v="1902"/>
    <n v="5408.01"/>
  </r>
  <r>
    <s v="ORD-101905"/>
    <d v="2025-02-20T00:00:00"/>
    <s v="CUST-1207"/>
    <s v="Ishaan Kumar"/>
    <x v="2"/>
    <s v="Delhi"/>
    <x v="1"/>
    <x v="7"/>
    <x v="23"/>
    <n v="2"/>
    <n v="4056.41"/>
    <x v="0"/>
    <n v="7301.54"/>
    <x v="1903"/>
    <n v="1201.3499999999999"/>
  </r>
  <r>
    <s v="ORD-101906"/>
    <d v="2025-07-30T00:00:00"/>
    <s v="CUST-1452"/>
    <s v="Arjun Sharma"/>
    <x v="3"/>
    <s v="Telangana"/>
    <x v="1"/>
    <x v="7"/>
    <x v="10"/>
    <n v="6"/>
    <n v="7495.21"/>
    <x v="2"/>
    <n v="38225.57"/>
    <x v="1904"/>
    <n v="7939.84"/>
  </r>
  <r>
    <s v="ORD-101907"/>
    <d v="2024-05-27T00:00:00"/>
    <s v="CUST-1605"/>
    <s v="Vikram Sharma"/>
    <x v="1"/>
    <s v="West Bengal"/>
    <x v="1"/>
    <x v="1"/>
    <x v="3"/>
    <n v="1"/>
    <n v="5611.21"/>
    <x v="3"/>
    <n v="5611.21"/>
    <x v="1905"/>
    <n v="975.92"/>
  </r>
  <r>
    <s v="ORD-101908"/>
    <d v="2025-09-17T00:00:00"/>
    <s v="CUST-1614"/>
    <s v="Aditya Verma"/>
    <x v="0"/>
    <s v="Goa"/>
    <x v="1"/>
    <x v="3"/>
    <x v="13"/>
    <n v="2"/>
    <n v="21423.02"/>
    <x v="2"/>
    <n v="36419.129999999997"/>
    <x v="1906"/>
    <n v="9363.0499999999993"/>
  </r>
  <r>
    <s v="ORD-101909"/>
    <d v="2024-10-10T00:00:00"/>
    <s v="CUST-1351"/>
    <s v="Aarav Verma"/>
    <x v="0"/>
    <s v="Rajasthan"/>
    <x v="0"/>
    <x v="2"/>
    <x v="14"/>
    <n v="2"/>
    <n v="635.21"/>
    <x v="0"/>
    <n v="1143.3800000000001"/>
    <x v="1907"/>
    <n v="314.73"/>
  </r>
  <r>
    <s v="ORD-101910"/>
    <d v="2024-07-07T00:00:00"/>
    <s v="CUST-1615"/>
    <s v="Priya Kumar"/>
    <x v="3"/>
    <s v="Tamil Nadu"/>
    <x v="1"/>
    <x v="1"/>
    <x v="25"/>
    <n v="1"/>
    <n v="10557.36"/>
    <x v="2"/>
    <n v="8973.76"/>
    <x v="1908"/>
    <n v="995.95"/>
  </r>
  <r>
    <s v="ORD-101911"/>
    <d v="2025-02-27T00:00:00"/>
    <s v="CUST-1082"/>
    <s v="Ishaan Rao"/>
    <x v="0"/>
    <s v="Gujarat"/>
    <x v="0"/>
    <x v="8"/>
    <x v="17"/>
    <n v="2"/>
    <n v="72019.39"/>
    <x v="3"/>
    <n v="144038.78"/>
    <x v="1909"/>
    <n v="38365.96"/>
  </r>
  <r>
    <s v="ORD-101912"/>
    <d v="2024-06-02T00:00:00"/>
    <s v="CUST-1423"/>
    <s v="Priya Singh"/>
    <x v="1"/>
    <s v="Assam"/>
    <x v="0"/>
    <x v="2"/>
    <x v="14"/>
    <n v="5"/>
    <n v="1256.8"/>
    <x v="3"/>
    <n v="6284"/>
    <x v="1910"/>
    <n v="1102.45"/>
  </r>
  <r>
    <s v="ORD-101913"/>
    <d v="2024-04-27T00:00:00"/>
    <s v="CUST-1573"/>
    <s v="Rahul Patel"/>
    <x v="1"/>
    <s v="Bihar"/>
    <x v="0"/>
    <x v="0"/>
    <x v="0"/>
    <n v="4"/>
    <n v="34453.39"/>
    <x v="1"/>
    <n v="130922.88"/>
    <x v="1911"/>
    <n v="20364.96"/>
  </r>
  <r>
    <s v="ORD-101914"/>
    <d v="2024-02-18T00:00:00"/>
    <s v="CUST-1107"/>
    <s v="Aditya Kumar"/>
    <x v="0"/>
    <s v="Goa"/>
    <x v="2"/>
    <x v="6"/>
    <x v="24"/>
    <n v="4"/>
    <n v="420.01"/>
    <x v="3"/>
    <n v="1680.04"/>
    <x v="1912"/>
    <n v="389.19"/>
  </r>
  <r>
    <s v="ORD-101915"/>
    <d v="2024-12-26T00:00:00"/>
    <s v="CUST-1683"/>
    <s v="Rohan Kumar"/>
    <x v="0"/>
    <s v="Madhya Pradesh"/>
    <x v="1"/>
    <x v="1"/>
    <x v="3"/>
    <n v="3"/>
    <n v="8194.09"/>
    <x v="0"/>
    <n v="22124.04"/>
    <x v="1913"/>
    <n v="5374.7"/>
  </r>
  <r>
    <s v="ORD-101916"/>
    <d v="2024-07-04T00:00:00"/>
    <s v="CUST-1221"/>
    <s v="Kavya Kumar"/>
    <x v="2"/>
    <s v="Delhi"/>
    <x v="0"/>
    <x v="8"/>
    <x v="26"/>
    <n v="1"/>
    <n v="67351.78"/>
    <x v="0"/>
    <n v="60616.6"/>
    <x v="1914"/>
    <n v="15881"/>
  </r>
  <r>
    <s v="ORD-101917"/>
    <d v="2024-10-08T00:00:00"/>
    <s v="CUST-1647"/>
    <s v="Aarav Reddy"/>
    <x v="1"/>
    <s v="Assam"/>
    <x v="1"/>
    <x v="3"/>
    <x v="21"/>
    <n v="4"/>
    <n v="7079.16"/>
    <x v="0"/>
    <n v="25484.98"/>
    <x v="1915"/>
    <n v="5456.35"/>
  </r>
  <r>
    <s v="ORD-101918"/>
    <d v="2025-12-03T00:00:00"/>
    <s v="CUST-1007"/>
    <s v="Meera Reddy"/>
    <x v="2"/>
    <s v="Uttar Pradesh"/>
    <x v="0"/>
    <x v="8"/>
    <x v="17"/>
    <n v="4"/>
    <n v="75414.3"/>
    <x v="2"/>
    <n v="256408.62"/>
    <x v="1916"/>
    <n v="46276.639999999999"/>
  </r>
  <r>
    <s v="ORD-101919"/>
    <d v="2024-02-01T00:00:00"/>
    <s v="CUST-1636"/>
    <s v="Sneha Patel"/>
    <x v="0"/>
    <s v="Madhya Pradesh"/>
    <x v="2"/>
    <x v="4"/>
    <x v="5"/>
    <n v="2"/>
    <n v="364.78"/>
    <x v="1"/>
    <n v="693.08"/>
    <x v="1917"/>
    <n v="131.53"/>
  </r>
  <r>
    <s v="ORD-101920"/>
    <d v="2024-08-14T00:00:00"/>
    <s v="CUST-1175"/>
    <s v="Aarav Reddy"/>
    <x v="0"/>
    <s v="Maharashtra"/>
    <x v="1"/>
    <x v="1"/>
    <x v="3"/>
    <n v="4"/>
    <n v="6879.69"/>
    <x v="0"/>
    <n v="24766.880000000001"/>
    <x v="1918"/>
    <n v="2999.57"/>
  </r>
  <r>
    <s v="ORD-101921"/>
    <d v="2025-09-21T00:00:00"/>
    <s v="CUST-1709"/>
    <s v="Diya Singh"/>
    <x v="2"/>
    <s v="Uttarakhand"/>
    <x v="2"/>
    <x v="5"/>
    <x v="7"/>
    <n v="3"/>
    <n v="329.57"/>
    <x v="2"/>
    <n v="840.4"/>
    <x v="1919"/>
    <n v="99.01"/>
  </r>
  <r>
    <s v="ORD-101922"/>
    <d v="2024-07-30T00:00:00"/>
    <s v="CUST-1054"/>
    <s v="Arjun Patel"/>
    <x v="3"/>
    <s v="Tamil Nadu"/>
    <x v="1"/>
    <x v="3"/>
    <x v="21"/>
    <n v="6"/>
    <n v="4065.68"/>
    <x v="3"/>
    <n v="24394.080000000002"/>
    <x v="1920"/>
    <n v="6176.94"/>
  </r>
  <r>
    <s v="ORD-101923"/>
    <d v="2024-03-29T00:00:00"/>
    <s v="CUST-1335"/>
    <s v="Arjun Verma"/>
    <x v="2"/>
    <s v="Punjab"/>
    <x v="0"/>
    <x v="2"/>
    <x v="2"/>
    <n v="1"/>
    <n v="5038.96"/>
    <x v="1"/>
    <n v="4787.01"/>
    <x v="1921"/>
    <n v="1183.06"/>
  </r>
  <r>
    <s v="ORD-101924"/>
    <d v="2025-06-08T00:00:00"/>
    <s v="CUST-1174"/>
    <s v="Aditya Kumar"/>
    <x v="0"/>
    <s v="Goa"/>
    <x v="0"/>
    <x v="2"/>
    <x v="2"/>
    <n v="1"/>
    <n v="2861.91"/>
    <x v="3"/>
    <n v="2861.91"/>
    <x v="1922"/>
    <n v="343.97"/>
  </r>
  <r>
    <s v="ORD-101925"/>
    <d v="2024-10-16T00:00:00"/>
    <s v="CUST-1202"/>
    <s v="Vikram Verma"/>
    <x v="2"/>
    <s v="Punjab"/>
    <x v="1"/>
    <x v="3"/>
    <x v="21"/>
    <n v="2"/>
    <n v="9859.9"/>
    <x v="0"/>
    <n v="17747.82"/>
    <x v="1923"/>
    <n v="3054.07"/>
  </r>
  <r>
    <s v="ORD-101926"/>
    <d v="2024-04-26T00:00:00"/>
    <s v="CUST-1424"/>
    <s v="Diya Patel"/>
    <x v="3"/>
    <s v="Kerala"/>
    <x v="1"/>
    <x v="1"/>
    <x v="1"/>
    <n v="3"/>
    <n v="8606.35"/>
    <x v="2"/>
    <n v="21946.19"/>
    <x v="1924"/>
    <n v="4975.87"/>
  </r>
  <r>
    <s v="ORD-101927"/>
    <d v="2025-12-01T00:00:00"/>
    <s v="CUST-1172"/>
    <s v="Arjun Rao"/>
    <x v="2"/>
    <s v="Uttar Pradesh"/>
    <x v="0"/>
    <x v="2"/>
    <x v="14"/>
    <n v="3"/>
    <n v="1460.03"/>
    <x v="0"/>
    <n v="3942.08"/>
    <x v="1925"/>
    <n v="735.33"/>
  </r>
  <r>
    <s v="ORD-101928"/>
    <d v="2025-02-19T00:00:00"/>
    <s v="CUST-1329"/>
    <s v="Sneha Singh"/>
    <x v="0"/>
    <s v="Madhya Pradesh"/>
    <x v="2"/>
    <x v="5"/>
    <x v="19"/>
    <n v="4"/>
    <n v="433.55"/>
    <x v="3"/>
    <n v="1734.2"/>
    <x v="1926"/>
    <n v="465.45"/>
  </r>
  <r>
    <s v="ORD-101929"/>
    <d v="2024-11-03T00:00:00"/>
    <s v="CUST-1573"/>
    <s v="Aarav Patel"/>
    <x v="2"/>
    <s v="Delhi"/>
    <x v="1"/>
    <x v="1"/>
    <x v="1"/>
    <n v="6"/>
    <n v="6963.83"/>
    <x v="1"/>
    <n v="39693.83"/>
    <x v="1927"/>
    <n v="8103.39"/>
  </r>
  <r>
    <s v="ORD-101930"/>
    <d v="2024-05-16T00:00:00"/>
    <s v="CUST-1213"/>
    <s v="Rahul Patel"/>
    <x v="3"/>
    <s v="Kerala"/>
    <x v="0"/>
    <x v="2"/>
    <x v="9"/>
    <n v="2"/>
    <n v="1516.15"/>
    <x v="1"/>
    <n v="2880.68"/>
    <x v="1928"/>
    <n v="448.28"/>
  </r>
  <r>
    <s v="ORD-101931"/>
    <d v="2024-04-30T00:00:00"/>
    <s v="CUST-1174"/>
    <s v="Vikram Kumar"/>
    <x v="2"/>
    <s v="Punjab"/>
    <x v="1"/>
    <x v="3"/>
    <x v="21"/>
    <n v="1"/>
    <n v="6950.36"/>
    <x v="1"/>
    <n v="6602.84"/>
    <x v="1929"/>
    <n v="1503.72"/>
  </r>
  <r>
    <s v="ORD-101932"/>
    <d v="2025-06-13T00:00:00"/>
    <s v="CUST-1076"/>
    <s v="Arjun Verma"/>
    <x v="0"/>
    <s v="Goa"/>
    <x v="2"/>
    <x v="5"/>
    <x v="19"/>
    <n v="10"/>
    <n v="196.49"/>
    <x v="1"/>
    <n v="1866.66"/>
    <x v="1930"/>
    <n v="409.67"/>
  </r>
  <r>
    <s v="ORD-101933"/>
    <d v="2025-09-11T00:00:00"/>
    <s v="CUST-1286"/>
    <s v="Rahul Singh"/>
    <x v="0"/>
    <s v="Rajasthan"/>
    <x v="1"/>
    <x v="1"/>
    <x v="3"/>
    <n v="2"/>
    <n v="8624.4699999999993"/>
    <x v="1"/>
    <n v="16386.490000000002"/>
    <x v="1931"/>
    <n v="2200.9"/>
  </r>
  <r>
    <s v="ORD-101934"/>
    <d v="2024-11-02T00:00:00"/>
    <s v="CUST-1093"/>
    <s v="Rahul Rao"/>
    <x v="2"/>
    <s v="Uttarakhand"/>
    <x v="0"/>
    <x v="2"/>
    <x v="14"/>
    <n v="4"/>
    <n v="893.39"/>
    <x v="1"/>
    <n v="3394.88"/>
    <x v="1932"/>
    <n v="816.53"/>
  </r>
  <r>
    <s v="ORD-101935"/>
    <d v="2024-08-24T00:00:00"/>
    <s v="CUST-1653"/>
    <s v="Ishaan Singh"/>
    <x v="2"/>
    <s v="Uttarakhand"/>
    <x v="1"/>
    <x v="3"/>
    <x v="4"/>
    <n v="1"/>
    <n v="13638.62"/>
    <x v="1"/>
    <n v="12956.69"/>
    <x v="1933"/>
    <n v="2509.09"/>
  </r>
  <r>
    <s v="ORD-101936"/>
    <d v="2025-07-27T00:00:00"/>
    <s v="CUST-1536"/>
    <s v="Meera Sharma"/>
    <x v="1"/>
    <s v="Bihar"/>
    <x v="2"/>
    <x v="5"/>
    <x v="6"/>
    <n v="1"/>
    <n v="167.31"/>
    <x v="1"/>
    <n v="158.94"/>
    <x v="1934"/>
    <n v="20.6"/>
  </r>
  <r>
    <s v="ORD-101937"/>
    <d v="2024-09-01T00:00:00"/>
    <s v="CUST-1593"/>
    <s v="Nisha Sharma"/>
    <x v="3"/>
    <s v="Karnataka"/>
    <x v="1"/>
    <x v="1"/>
    <x v="1"/>
    <n v="6"/>
    <n v="7861.08"/>
    <x v="4"/>
    <n v="37733.18"/>
    <x v="1935"/>
    <n v="5186.96"/>
  </r>
  <r>
    <s v="ORD-101938"/>
    <d v="2024-08-04T00:00:00"/>
    <s v="CUST-1711"/>
    <s v="Diya Verma"/>
    <x v="1"/>
    <s v="Assam"/>
    <x v="2"/>
    <x v="4"/>
    <x v="12"/>
    <n v="4"/>
    <n v="577.54"/>
    <x v="0"/>
    <n v="2079.14"/>
    <x v="1936"/>
    <n v="507.81"/>
  </r>
  <r>
    <s v="ORD-101939"/>
    <d v="2024-07-15T00:00:00"/>
    <s v="CUST-1492"/>
    <s v="Kavya Verma"/>
    <x v="0"/>
    <s v="Madhya Pradesh"/>
    <x v="2"/>
    <x v="4"/>
    <x v="5"/>
    <n v="8"/>
    <n v="471.09"/>
    <x v="3"/>
    <n v="3768.72"/>
    <x v="1937"/>
    <n v="458.56"/>
  </r>
  <r>
    <s v="ORD-101940"/>
    <d v="2025-09-04T00:00:00"/>
    <s v="CUST-1160"/>
    <s v="Kavya Verma"/>
    <x v="3"/>
    <s v="Andhra Pradesh"/>
    <x v="0"/>
    <x v="8"/>
    <x v="26"/>
    <n v="5"/>
    <n v="78058.039999999994"/>
    <x v="0"/>
    <n v="351261.18"/>
    <x v="1938"/>
    <n v="59505.51"/>
  </r>
  <r>
    <s v="ORD-101941"/>
    <d v="2025-03-03T00:00:00"/>
    <s v="CUST-1666"/>
    <s v="Diya Singh"/>
    <x v="3"/>
    <s v="Andhra Pradesh"/>
    <x v="1"/>
    <x v="3"/>
    <x v="21"/>
    <n v="1"/>
    <n v="9299.1"/>
    <x v="0"/>
    <n v="8369.19"/>
    <x v="1939"/>
    <n v="1038.96"/>
  </r>
  <r>
    <s v="ORD-101942"/>
    <d v="2025-11-28T00:00:00"/>
    <s v="CUST-1629"/>
    <s v="Ishaan Patel"/>
    <x v="0"/>
    <s v="Maharashtra"/>
    <x v="1"/>
    <x v="1"/>
    <x v="25"/>
    <n v="2"/>
    <n v="10619.23"/>
    <x v="2"/>
    <n v="18052.689999999999"/>
    <x v="1940"/>
    <n v="4535.59"/>
  </r>
  <r>
    <s v="ORD-101943"/>
    <d v="2025-01-17T00:00:00"/>
    <s v="CUST-1082"/>
    <s v="Vikram Sharma"/>
    <x v="2"/>
    <s v="Haryana"/>
    <x v="1"/>
    <x v="1"/>
    <x v="3"/>
    <n v="1"/>
    <n v="5909.03"/>
    <x v="2"/>
    <n v="5022.68"/>
    <x v="1941"/>
    <n v="712.82"/>
  </r>
  <r>
    <s v="ORD-101944"/>
    <d v="2025-12-19T00:00:00"/>
    <s v="CUST-1065"/>
    <s v="Ananya Verma"/>
    <x v="2"/>
    <s v="Uttar Pradesh"/>
    <x v="1"/>
    <x v="3"/>
    <x v="4"/>
    <n v="1"/>
    <n v="13525.74"/>
    <x v="3"/>
    <n v="13525.74"/>
    <x v="1942"/>
    <n v="3062.22"/>
  </r>
  <r>
    <s v="ORD-101945"/>
    <d v="2024-04-24T00:00:00"/>
    <s v="CUST-1379"/>
    <s v="Rahul Rao"/>
    <x v="2"/>
    <s v="Uttarakhand"/>
    <x v="0"/>
    <x v="2"/>
    <x v="2"/>
    <n v="3"/>
    <n v="4284.93"/>
    <x v="0"/>
    <n v="11569.31"/>
    <x v="1943"/>
    <n v="3115.06"/>
  </r>
  <r>
    <s v="ORD-101946"/>
    <d v="2024-08-18T00:00:00"/>
    <s v="CUST-1669"/>
    <s v="Aarav Patel"/>
    <x v="0"/>
    <s v="Madhya Pradesh"/>
    <x v="0"/>
    <x v="8"/>
    <x v="26"/>
    <n v="6"/>
    <n v="73533.25"/>
    <x v="0"/>
    <n v="397079.55"/>
    <x v="1944"/>
    <n v="91356.79"/>
  </r>
  <r>
    <s v="ORD-101947"/>
    <d v="2024-04-20T00:00:00"/>
    <s v="CUST-1223"/>
    <s v="Ananya Singh"/>
    <x v="0"/>
    <s v="Maharashtra"/>
    <x v="2"/>
    <x v="5"/>
    <x v="7"/>
    <n v="10"/>
    <n v="108.06"/>
    <x v="3"/>
    <n v="1080.5999999999999"/>
    <x v="1945"/>
    <n v="184.92"/>
  </r>
  <r>
    <s v="ORD-101948"/>
    <d v="2025-07-20T00:00:00"/>
    <s v="CUST-1350"/>
    <s v="Priya Rao"/>
    <x v="3"/>
    <s v="Kerala"/>
    <x v="0"/>
    <x v="2"/>
    <x v="9"/>
    <n v="2"/>
    <n v="2401.29"/>
    <x v="1"/>
    <n v="4562.45"/>
    <x v="1946"/>
    <n v="722.26"/>
  </r>
  <r>
    <s v="ORD-101949"/>
    <d v="2025-02-19T00:00:00"/>
    <s v="CUST-1398"/>
    <s v="Aarav Patel"/>
    <x v="0"/>
    <s v="Goa"/>
    <x v="0"/>
    <x v="2"/>
    <x v="14"/>
    <n v="2"/>
    <n v="1087.94"/>
    <x v="5"/>
    <n v="1631.91"/>
    <x v="1947"/>
    <n v="197.49"/>
  </r>
  <r>
    <s v="ORD-101950"/>
    <d v="2024-12-18T00:00:00"/>
    <s v="CUST-1371"/>
    <s v="Ishaan Patel"/>
    <x v="0"/>
    <s v="Maharashtra"/>
    <x v="2"/>
    <x v="4"/>
    <x v="12"/>
    <n v="2"/>
    <n v="682.62"/>
    <x v="4"/>
    <n v="1092.19"/>
    <x v="1948"/>
    <n v="153.87"/>
  </r>
  <r>
    <s v="ORD-101951"/>
    <d v="2025-09-04T00:00:00"/>
    <s v="CUST-1627"/>
    <s v="Ishaan Reddy"/>
    <x v="3"/>
    <s v="Tamil Nadu"/>
    <x v="0"/>
    <x v="2"/>
    <x v="2"/>
    <n v="3"/>
    <n v="4614.72"/>
    <x v="4"/>
    <n v="11075.33"/>
    <x v="1949"/>
    <n v="2356.85"/>
  </r>
  <r>
    <s v="ORD-101952"/>
    <d v="2025-10-10T00:00:00"/>
    <s v="CUST-1189"/>
    <s v="Nisha Verma"/>
    <x v="3"/>
    <s v="Telangana"/>
    <x v="1"/>
    <x v="1"/>
    <x v="25"/>
    <n v="1"/>
    <n v="14742.93"/>
    <x v="3"/>
    <n v="14742.93"/>
    <x v="1950"/>
    <n v="3984.83"/>
  </r>
  <r>
    <s v="ORD-101953"/>
    <d v="2025-06-10T00:00:00"/>
    <s v="CUST-1441"/>
    <s v="Ishaan Kumar"/>
    <x v="2"/>
    <s v="Uttarakhand"/>
    <x v="0"/>
    <x v="0"/>
    <x v="0"/>
    <n v="2"/>
    <n v="29958.11"/>
    <x v="3"/>
    <n v="59916.22"/>
    <x v="1951"/>
    <n v="16337.25"/>
  </r>
  <r>
    <s v="ORD-101954"/>
    <d v="2024-10-22T00:00:00"/>
    <s v="CUST-1453"/>
    <s v="Diya Sharma"/>
    <x v="2"/>
    <s v="Delhi"/>
    <x v="0"/>
    <x v="0"/>
    <x v="0"/>
    <n v="3"/>
    <n v="29067.48"/>
    <x v="3"/>
    <n v="87202.44"/>
    <x v="1952"/>
    <n v="24035.43"/>
  </r>
  <r>
    <s v="ORD-101955"/>
    <d v="2025-12-30T00:00:00"/>
    <s v="CUST-1626"/>
    <s v="Rahul Singh"/>
    <x v="1"/>
    <s v="Odisha"/>
    <x v="2"/>
    <x v="4"/>
    <x v="5"/>
    <n v="4"/>
    <n v="297.7"/>
    <x v="1"/>
    <n v="1131.26"/>
    <x v="1953"/>
    <n v="172.25"/>
  </r>
  <r>
    <s v="ORD-101956"/>
    <d v="2024-02-24T00:00:00"/>
    <s v="CUST-1495"/>
    <s v="Meera Patel"/>
    <x v="1"/>
    <s v="Jharkhand"/>
    <x v="1"/>
    <x v="1"/>
    <x v="3"/>
    <n v="6"/>
    <n v="5843.47"/>
    <x v="2"/>
    <n v="29801.7"/>
    <x v="1954"/>
    <n v="4202.7"/>
  </r>
  <r>
    <s v="ORD-101957"/>
    <d v="2024-04-13T00:00:00"/>
    <s v="CUST-1345"/>
    <s v="Ananya Sharma"/>
    <x v="2"/>
    <s v="Uttarakhand"/>
    <x v="0"/>
    <x v="8"/>
    <x v="26"/>
    <n v="8"/>
    <n v="78340.31"/>
    <x v="0"/>
    <n v="564050.23"/>
    <x v="1955"/>
    <n v="66805.52"/>
  </r>
  <r>
    <s v="ORD-101958"/>
    <d v="2025-06-09T00:00:00"/>
    <s v="CUST-1750"/>
    <s v="Diya Singh"/>
    <x v="0"/>
    <s v="Rajasthan"/>
    <x v="2"/>
    <x v="6"/>
    <x v="8"/>
    <n v="1"/>
    <n v="438.2"/>
    <x v="3"/>
    <n v="438.2"/>
    <x v="1956"/>
    <n v="61.95"/>
  </r>
  <r>
    <s v="ORD-101959"/>
    <d v="2024-02-24T00:00:00"/>
    <s v="CUST-1761"/>
    <s v="Kavya Singh"/>
    <x v="2"/>
    <s v="Uttarakhand"/>
    <x v="1"/>
    <x v="7"/>
    <x v="10"/>
    <n v="3"/>
    <n v="4459.83"/>
    <x v="2"/>
    <n v="11372.57"/>
    <x v="1957"/>
    <n v="2541.06"/>
  </r>
  <r>
    <s v="ORD-101960"/>
    <d v="2025-11-10T00:00:00"/>
    <s v="CUST-1233"/>
    <s v="Ishaan Rao"/>
    <x v="2"/>
    <s v="Uttar Pradesh"/>
    <x v="1"/>
    <x v="7"/>
    <x v="23"/>
    <n v="3"/>
    <n v="5631.97"/>
    <x v="3"/>
    <n v="16895.91"/>
    <x v="1958"/>
    <n v="3659.12"/>
  </r>
  <r>
    <s v="ORD-101961"/>
    <d v="2024-09-12T00:00:00"/>
    <s v="CUST-1066"/>
    <s v="Meera Patel"/>
    <x v="3"/>
    <s v="Andhra Pradesh"/>
    <x v="1"/>
    <x v="3"/>
    <x v="13"/>
    <n v="1"/>
    <n v="22955.03"/>
    <x v="1"/>
    <n v="21807.279999999999"/>
    <x v="1959"/>
    <n v="4710.3100000000004"/>
  </r>
  <r>
    <s v="ORD-101962"/>
    <d v="2025-07-11T00:00:00"/>
    <s v="CUST-1514"/>
    <s v="Ananya Sharma"/>
    <x v="0"/>
    <s v="Rajasthan"/>
    <x v="1"/>
    <x v="3"/>
    <x v="4"/>
    <n v="5"/>
    <n v="11385.86"/>
    <x v="1"/>
    <n v="54082.84"/>
    <x v="1960"/>
    <n v="12225.09"/>
  </r>
  <r>
    <s v="ORD-101963"/>
    <d v="2025-09-19T00:00:00"/>
    <s v="CUST-1771"/>
    <s v="Nisha Sharma"/>
    <x v="1"/>
    <s v="West Bengal"/>
    <x v="1"/>
    <x v="3"/>
    <x v="4"/>
    <n v="1"/>
    <n v="10116.33"/>
    <x v="0"/>
    <n v="9104.7000000000007"/>
    <x v="1961"/>
    <n v="1898.51"/>
  </r>
  <r>
    <s v="ORD-101964"/>
    <d v="2025-02-10T00:00:00"/>
    <s v="CUST-1647"/>
    <s v="Ananya Reddy"/>
    <x v="0"/>
    <s v="Rajasthan"/>
    <x v="0"/>
    <x v="0"/>
    <x v="0"/>
    <n v="4"/>
    <n v="25108.21"/>
    <x v="0"/>
    <n v="90389.56"/>
    <x v="1962"/>
    <n v="22965.99"/>
  </r>
  <r>
    <s v="ORD-101965"/>
    <d v="2024-08-07T00:00:00"/>
    <s v="CUST-1096"/>
    <s v="Aarav Sharma"/>
    <x v="2"/>
    <s v="Uttarakhand"/>
    <x v="2"/>
    <x v="5"/>
    <x v="6"/>
    <n v="3"/>
    <n v="289.38"/>
    <x v="0"/>
    <n v="781.33"/>
    <x v="1963"/>
    <n v="208"/>
  </r>
  <r>
    <s v="ORD-101966"/>
    <d v="2024-03-23T00:00:00"/>
    <s v="CUST-1317"/>
    <s v="Ishaan Sharma"/>
    <x v="2"/>
    <s v="Haryana"/>
    <x v="1"/>
    <x v="3"/>
    <x v="21"/>
    <n v="4"/>
    <n v="8195.86"/>
    <x v="0"/>
    <n v="29505.1"/>
    <x v="1964"/>
    <n v="7532.89"/>
  </r>
  <r>
    <s v="ORD-101967"/>
    <d v="2024-03-23T00:00:00"/>
    <s v="CUST-1532"/>
    <s v="Vikram Sharma"/>
    <x v="3"/>
    <s v="Karnataka"/>
    <x v="1"/>
    <x v="7"/>
    <x v="23"/>
    <n v="3"/>
    <n v="6564.72"/>
    <x v="1"/>
    <n v="18709.45"/>
    <x v="1965"/>
    <n v="2009.28"/>
  </r>
  <r>
    <s v="ORD-101968"/>
    <d v="2025-07-22T00:00:00"/>
    <s v="CUST-1661"/>
    <s v="Ishaan Patel"/>
    <x v="0"/>
    <s v="Rajasthan"/>
    <x v="2"/>
    <x v="6"/>
    <x v="22"/>
    <n v="2"/>
    <n v="606.74"/>
    <x v="2"/>
    <n v="1031.46"/>
    <x v="1966"/>
    <n v="239.47"/>
  </r>
  <r>
    <s v="ORD-101969"/>
    <d v="2025-06-14T00:00:00"/>
    <s v="CUST-1016"/>
    <s v="Aditya Rao"/>
    <x v="0"/>
    <s v="Rajasthan"/>
    <x v="1"/>
    <x v="1"/>
    <x v="25"/>
    <n v="2"/>
    <n v="16787.87"/>
    <x v="0"/>
    <n v="30218.17"/>
    <x v="1967"/>
    <n v="7611.32"/>
  </r>
  <r>
    <s v="ORD-101970"/>
    <d v="2024-01-22T00:00:00"/>
    <s v="CUST-1431"/>
    <s v="Nisha Kumar"/>
    <x v="3"/>
    <s v="Kerala"/>
    <x v="1"/>
    <x v="7"/>
    <x v="23"/>
    <n v="3"/>
    <n v="4545.16"/>
    <x v="3"/>
    <n v="13635.48"/>
    <x v="1968"/>
    <n v="1453.39"/>
  </r>
  <r>
    <s v="ORD-101971"/>
    <d v="2024-05-01T00:00:00"/>
    <s v="CUST-1124"/>
    <s v="Ishaan Reddy"/>
    <x v="3"/>
    <s v="Karnataka"/>
    <x v="0"/>
    <x v="2"/>
    <x v="14"/>
    <n v="3"/>
    <n v="1214.6099999999999"/>
    <x v="1"/>
    <n v="3461.64"/>
    <x v="1969"/>
    <n v="700.65"/>
  </r>
  <r>
    <s v="ORD-101972"/>
    <d v="2024-03-02T00:00:00"/>
    <s v="CUST-1052"/>
    <s v="Diya Verma"/>
    <x v="1"/>
    <s v="Assam"/>
    <x v="0"/>
    <x v="8"/>
    <x v="17"/>
    <n v="5"/>
    <n v="72995.73"/>
    <x v="1"/>
    <n v="346729.72"/>
    <x v="1970"/>
    <n v="78016.17"/>
  </r>
  <r>
    <s v="ORD-101973"/>
    <d v="2024-01-02T00:00:00"/>
    <s v="CUST-1751"/>
    <s v="Meera Reddy"/>
    <x v="3"/>
    <s v="Kerala"/>
    <x v="2"/>
    <x v="4"/>
    <x v="5"/>
    <n v="2"/>
    <n v="358.53"/>
    <x v="0"/>
    <n v="645.35"/>
    <x v="1971"/>
    <n v="152.16"/>
  </r>
  <r>
    <s v="ORD-101974"/>
    <d v="2025-06-28T00:00:00"/>
    <s v="CUST-1214"/>
    <s v="Priya Verma"/>
    <x v="0"/>
    <s v="Goa"/>
    <x v="1"/>
    <x v="7"/>
    <x v="20"/>
    <n v="3"/>
    <n v="5066.45"/>
    <x v="3"/>
    <n v="15199.35"/>
    <x v="1972"/>
    <n v="2554.87"/>
  </r>
  <r>
    <s v="ORD-101975"/>
    <d v="2024-03-24T00:00:00"/>
    <s v="CUST-1094"/>
    <s v="Kavya Verma"/>
    <x v="3"/>
    <s v="Telangana"/>
    <x v="2"/>
    <x v="4"/>
    <x v="12"/>
    <n v="4"/>
    <n v="588.29999999999995"/>
    <x v="0"/>
    <n v="2117.88"/>
    <x v="1973"/>
    <n v="242.7"/>
  </r>
  <r>
    <s v="ORD-101976"/>
    <d v="2025-06-05T00:00:00"/>
    <s v="CUST-1038"/>
    <s v="Vikram Sharma"/>
    <x v="1"/>
    <s v="Assam"/>
    <x v="0"/>
    <x v="0"/>
    <x v="0"/>
    <n v="3"/>
    <n v="27964.16"/>
    <x v="3"/>
    <n v="83892.479999999996"/>
    <x v="1974"/>
    <n v="15949.96"/>
  </r>
  <r>
    <s v="ORD-101977"/>
    <d v="2024-04-05T00:00:00"/>
    <s v="CUST-1503"/>
    <s v="Ishaan Reddy"/>
    <x v="3"/>
    <s v="Andhra Pradesh"/>
    <x v="0"/>
    <x v="0"/>
    <x v="15"/>
    <n v="5"/>
    <n v="58294.43"/>
    <x v="2"/>
    <n v="247751.33"/>
    <x v="1975"/>
    <n v="28802.43"/>
  </r>
  <r>
    <s v="ORD-101978"/>
    <d v="2024-09-01T00:00:00"/>
    <s v="CUST-1594"/>
    <s v="Arjun Sharma"/>
    <x v="0"/>
    <s v="Rajasthan"/>
    <x v="2"/>
    <x v="4"/>
    <x v="5"/>
    <n v="5"/>
    <n v="319.82"/>
    <x v="0"/>
    <n v="1439.19"/>
    <x v="1976"/>
    <n v="150.49"/>
  </r>
  <r>
    <s v="ORD-101979"/>
    <d v="2025-02-04T00:00:00"/>
    <s v="CUST-1462"/>
    <s v="Aarav Sharma"/>
    <x v="1"/>
    <s v="Odisha"/>
    <x v="0"/>
    <x v="8"/>
    <x v="11"/>
    <n v="8"/>
    <n v="63839.02"/>
    <x v="0"/>
    <n v="459640.94"/>
    <x v="1977"/>
    <n v="46433.63"/>
  </r>
  <r>
    <s v="ORD-101980"/>
    <d v="2024-03-12T00:00:00"/>
    <s v="CUST-1621"/>
    <s v="Meera Patel"/>
    <x v="1"/>
    <s v="Jharkhand"/>
    <x v="2"/>
    <x v="6"/>
    <x v="22"/>
    <n v="3"/>
    <n v="669.3"/>
    <x v="0"/>
    <n v="1807.11"/>
    <x v="1978"/>
    <n v="491.82"/>
  </r>
  <r>
    <s v="ORD-101981"/>
    <d v="2024-12-11T00:00:00"/>
    <s v="CUST-1249"/>
    <s v="Arjun Patel"/>
    <x v="3"/>
    <s v="Tamil Nadu"/>
    <x v="1"/>
    <x v="7"/>
    <x v="10"/>
    <n v="4"/>
    <n v="5652.22"/>
    <x v="0"/>
    <n v="20347.990000000002"/>
    <x v="1979"/>
    <n v="3769.15"/>
  </r>
  <r>
    <s v="ORD-101982"/>
    <d v="2025-08-27T00:00:00"/>
    <s v="CUST-1133"/>
    <s v="Rahul Verma"/>
    <x v="1"/>
    <s v="Assam"/>
    <x v="0"/>
    <x v="0"/>
    <x v="0"/>
    <n v="2"/>
    <n v="33196.589999999997"/>
    <x v="1"/>
    <n v="63073.52"/>
    <x v="1980"/>
    <n v="9761.1299999999992"/>
  </r>
  <r>
    <s v="ORD-101983"/>
    <d v="2024-10-31T00:00:00"/>
    <s v="CUST-1793"/>
    <s v="Meera Reddy"/>
    <x v="0"/>
    <s v="Maharashtra"/>
    <x v="0"/>
    <x v="2"/>
    <x v="2"/>
    <n v="3"/>
    <n v="4322.8900000000003"/>
    <x v="1"/>
    <n v="12320.24"/>
    <x v="1981"/>
    <n v="2285.4899999999998"/>
  </r>
  <r>
    <s v="ORD-101984"/>
    <d v="2024-12-27T00:00:00"/>
    <s v="CUST-1164"/>
    <s v="Rohan Rao"/>
    <x v="0"/>
    <s v="Madhya Pradesh"/>
    <x v="0"/>
    <x v="2"/>
    <x v="9"/>
    <n v="1"/>
    <n v="1018.34"/>
    <x v="4"/>
    <n v="814.67"/>
    <x v="1982"/>
    <n v="193.51"/>
  </r>
  <r>
    <s v="ORD-101985"/>
    <d v="2024-10-02T00:00:00"/>
    <s v="CUST-1233"/>
    <s v="Priya Kumar"/>
    <x v="3"/>
    <s v="Karnataka"/>
    <x v="1"/>
    <x v="1"/>
    <x v="1"/>
    <n v="2"/>
    <n v="10474.4"/>
    <x v="3"/>
    <n v="20948.8"/>
    <x v="1983"/>
    <n v="4236.8599999999997"/>
  </r>
  <r>
    <s v="ORD-101986"/>
    <d v="2024-09-29T00:00:00"/>
    <s v="CUST-1075"/>
    <s v="Vikram Kumar"/>
    <x v="3"/>
    <s v="Telangana"/>
    <x v="0"/>
    <x v="0"/>
    <x v="0"/>
    <n v="2"/>
    <n v="32733.31"/>
    <x v="5"/>
    <n v="49099.96"/>
    <x v="1984"/>
    <n v="5369.07"/>
  </r>
  <r>
    <s v="ORD-101987"/>
    <d v="2025-03-21T00:00:00"/>
    <s v="CUST-1796"/>
    <s v="Ananya Verma"/>
    <x v="2"/>
    <s v="Uttarakhand"/>
    <x v="2"/>
    <x v="4"/>
    <x v="16"/>
    <n v="5"/>
    <n v="322.35000000000002"/>
    <x v="3"/>
    <n v="1611.75"/>
    <x v="1985"/>
    <n v="210.73"/>
  </r>
  <r>
    <s v="ORD-101988"/>
    <d v="2024-01-14T00:00:00"/>
    <s v="CUST-1300"/>
    <s v="Rohan Sharma"/>
    <x v="0"/>
    <s v="Maharashtra"/>
    <x v="2"/>
    <x v="4"/>
    <x v="5"/>
    <n v="4"/>
    <n v="462.58"/>
    <x v="2"/>
    <n v="1572.77"/>
    <x v="1986"/>
    <n v="212.97"/>
  </r>
  <r>
    <s v="ORD-101989"/>
    <d v="2024-11-28T00:00:00"/>
    <s v="CUST-1355"/>
    <s v="Arjun Kumar"/>
    <x v="0"/>
    <s v="Rajasthan"/>
    <x v="0"/>
    <x v="8"/>
    <x v="26"/>
    <n v="4"/>
    <n v="74447.48"/>
    <x v="2"/>
    <n v="253121.43"/>
    <x v="1987"/>
    <n v="66593.84"/>
  </r>
  <r>
    <s v="ORD-101990"/>
    <d v="2025-02-17T00:00:00"/>
    <s v="CUST-1682"/>
    <s v="Ananya Patel"/>
    <x v="2"/>
    <s v="Haryana"/>
    <x v="2"/>
    <x v="6"/>
    <x v="8"/>
    <n v="3"/>
    <n v="458.86"/>
    <x v="1"/>
    <n v="1307.75"/>
    <x v="1988"/>
    <n v="308.58999999999997"/>
  </r>
  <r>
    <s v="ORD-101991"/>
    <d v="2024-11-25T00:00:00"/>
    <s v="CUST-1022"/>
    <s v="Priya Verma"/>
    <x v="2"/>
    <s v="Haryana"/>
    <x v="2"/>
    <x v="5"/>
    <x v="7"/>
    <n v="2"/>
    <n v="167.06"/>
    <x v="2"/>
    <n v="284"/>
    <x v="1989"/>
    <n v="60.39"/>
  </r>
  <r>
    <s v="ORD-101992"/>
    <d v="2024-10-28T00:00:00"/>
    <s v="CUST-1242"/>
    <s v="Rahul Rao"/>
    <x v="3"/>
    <s v="Kerala"/>
    <x v="0"/>
    <x v="0"/>
    <x v="0"/>
    <n v="3"/>
    <n v="22764.66"/>
    <x v="0"/>
    <n v="61464.58"/>
    <x v="1990"/>
    <n v="12402"/>
  </r>
  <r>
    <s v="ORD-101993"/>
    <d v="2025-10-21T00:00:00"/>
    <s v="CUST-1259"/>
    <s v="Nisha Reddy"/>
    <x v="2"/>
    <s v="Punjab"/>
    <x v="1"/>
    <x v="7"/>
    <x v="10"/>
    <n v="3"/>
    <n v="8851.24"/>
    <x v="0"/>
    <n v="23898.35"/>
    <x v="1991"/>
    <n v="6568.68"/>
  </r>
  <r>
    <s v="ORD-101994"/>
    <d v="2024-09-05T00:00:00"/>
    <s v="CUST-1057"/>
    <s v="Ishaan Sharma"/>
    <x v="3"/>
    <s v="Karnataka"/>
    <x v="2"/>
    <x v="5"/>
    <x v="19"/>
    <n v="1"/>
    <n v="439.69"/>
    <x v="0"/>
    <n v="395.72"/>
    <x v="1992"/>
    <n v="89.57"/>
  </r>
  <r>
    <s v="ORD-101995"/>
    <d v="2024-11-22T00:00:00"/>
    <s v="CUST-1098"/>
    <s v="Ananya Singh"/>
    <x v="2"/>
    <s v="Uttarakhand"/>
    <x v="1"/>
    <x v="1"/>
    <x v="1"/>
    <n v="2"/>
    <n v="11883.25"/>
    <x v="3"/>
    <n v="23766.5"/>
    <x v="1993"/>
    <n v="4216.2299999999996"/>
  </r>
  <r>
    <s v="ORD-101996"/>
    <d v="2025-01-16T00:00:00"/>
    <s v="CUST-1423"/>
    <s v="Meera Sharma"/>
    <x v="2"/>
    <s v="Uttarakhand"/>
    <x v="0"/>
    <x v="0"/>
    <x v="18"/>
    <n v="3"/>
    <n v="51205.919999999998"/>
    <x v="3"/>
    <n v="153617.76"/>
    <x v="1994"/>
    <n v="29369.58"/>
  </r>
  <r>
    <s v="ORD-101997"/>
    <d v="2025-03-14T00:00:00"/>
    <s v="CUST-1755"/>
    <s v="Ishaan Reddy"/>
    <x v="1"/>
    <s v="Bihar"/>
    <x v="2"/>
    <x v="6"/>
    <x v="8"/>
    <n v="2"/>
    <n v="212.46"/>
    <x v="0"/>
    <n v="382.43"/>
    <x v="1995"/>
    <n v="80.89"/>
  </r>
  <r>
    <s v="ORD-101998"/>
    <d v="2024-09-04T00:00:00"/>
    <s v="CUST-1613"/>
    <s v="Rahul Sharma"/>
    <x v="3"/>
    <s v="Telangana"/>
    <x v="2"/>
    <x v="6"/>
    <x v="22"/>
    <n v="3"/>
    <n v="420.2"/>
    <x v="0"/>
    <n v="1134.54"/>
    <x v="32"/>
    <n v="181.13"/>
  </r>
  <r>
    <s v="ORD-101999"/>
    <d v="2024-07-05T00:00:00"/>
    <s v="CUST-1525"/>
    <s v="Aarav Patel"/>
    <x v="3"/>
    <s v="Karnataka"/>
    <x v="0"/>
    <x v="8"/>
    <x v="11"/>
    <n v="5"/>
    <n v="60450.39"/>
    <x v="0"/>
    <n v="272026.76"/>
    <x v="1996"/>
    <n v="30818.74"/>
  </r>
  <r>
    <s v="ORD-102000"/>
    <d v="2024-09-01T00:00:00"/>
    <s v="CUST-1505"/>
    <s v="Rohan Kumar"/>
    <x v="3"/>
    <s v="Telangana"/>
    <x v="2"/>
    <x v="4"/>
    <x v="16"/>
    <n v="5"/>
    <n v="464.41"/>
    <x v="0"/>
    <n v="2089.85"/>
    <x v="1997"/>
    <n v="433.37"/>
  </r>
  <r>
    <s v="ORD-102001"/>
    <d v="2025-07-25T00:00:00"/>
    <s v="CUST-1728"/>
    <s v="Kavya Sharma"/>
    <x v="3"/>
    <s v="Karnataka"/>
    <x v="2"/>
    <x v="5"/>
    <x v="7"/>
    <n v="3"/>
    <n v="207.53"/>
    <x v="2"/>
    <n v="529.20000000000005"/>
    <x v="1998"/>
    <n v="55.06"/>
  </r>
  <r>
    <s v="ORD-102002"/>
    <d v="2025-11-09T00:00:00"/>
    <s v="CUST-1759"/>
    <s v="Nisha Singh"/>
    <x v="3"/>
    <s v="Andhra Pradesh"/>
    <x v="1"/>
    <x v="3"/>
    <x v="13"/>
    <n v="3"/>
    <n v="19357.3"/>
    <x v="1"/>
    <n v="55168.3"/>
    <x v="1999"/>
    <n v="10165.39"/>
  </r>
  <r>
    <s v="ORD-102003"/>
    <d v="2025-04-13T00:00:00"/>
    <s v="CUST-1726"/>
    <s v="Aarav Rao"/>
    <x v="1"/>
    <s v="Bihar"/>
    <x v="1"/>
    <x v="7"/>
    <x v="23"/>
    <n v="1"/>
    <n v="6086.51"/>
    <x v="0"/>
    <n v="5477.86"/>
    <x v="2000"/>
    <n v="1509.38"/>
  </r>
  <r>
    <s v="ORD-102004"/>
    <d v="2025-08-17T00:00:00"/>
    <s v="CUST-1501"/>
    <s v="Meera Kumar"/>
    <x v="3"/>
    <s v="Andhra Pradesh"/>
    <x v="0"/>
    <x v="0"/>
    <x v="0"/>
    <n v="2"/>
    <n v="29134"/>
    <x v="3"/>
    <n v="58268"/>
    <x v="2001"/>
    <n v="10690.21"/>
  </r>
  <r>
    <s v="ORD-102005"/>
    <d v="2025-06-20T00:00:00"/>
    <s v="CUST-1578"/>
    <s v="Rahul Verma"/>
    <x v="3"/>
    <s v="Kerala"/>
    <x v="1"/>
    <x v="1"/>
    <x v="1"/>
    <n v="2"/>
    <n v="5551.39"/>
    <x v="2"/>
    <n v="9437.36"/>
    <x v="2002"/>
    <n v="1420.07"/>
  </r>
  <r>
    <s v="ORD-102006"/>
    <d v="2024-06-13T00:00:00"/>
    <s v="CUST-1219"/>
    <s v="Ishaan Sharma"/>
    <x v="2"/>
    <s v="Haryana"/>
    <x v="0"/>
    <x v="8"/>
    <x v="17"/>
    <n v="1"/>
    <n v="76886.12"/>
    <x v="1"/>
    <n v="73041.81"/>
    <x v="2003"/>
    <n v="19518"/>
  </r>
  <r>
    <s v="ORD-102007"/>
    <d v="2025-12-07T00:00:00"/>
    <s v="CUST-1294"/>
    <s v="Rohan Singh"/>
    <x v="0"/>
    <s v="Madhya Pradesh"/>
    <x v="0"/>
    <x v="0"/>
    <x v="0"/>
    <n v="2"/>
    <n v="34863.980000000003"/>
    <x v="0"/>
    <n v="62755.16"/>
    <x v="2004"/>
    <n v="15076.08"/>
  </r>
  <r>
    <s v="ORD-102008"/>
    <d v="2024-11-12T00:00:00"/>
    <s v="CUST-1544"/>
    <s v="Vikram Kumar"/>
    <x v="2"/>
    <s v="Punjab"/>
    <x v="0"/>
    <x v="2"/>
    <x v="2"/>
    <n v="2"/>
    <n v="5079.2"/>
    <x v="3"/>
    <n v="10158.4"/>
    <x v="2005"/>
    <n v="2699.1"/>
  </r>
  <r>
    <s v="ORD-102009"/>
    <d v="2025-12-13T00:00:00"/>
    <s v="CUST-1535"/>
    <s v="Priya Reddy"/>
    <x v="3"/>
    <s v="Karnataka"/>
    <x v="1"/>
    <x v="3"/>
    <x v="4"/>
    <n v="1"/>
    <n v="8294.11"/>
    <x v="3"/>
    <n v="8294.11"/>
    <x v="2006"/>
    <n v="965.31"/>
  </r>
  <r>
    <s v="ORD-102010"/>
    <d v="2025-09-20T00:00:00"/>
    <s v="CUST-1517"/>
    <s v="Rohan Singh"/>
    <x v="0"/>
    <s v="Madhya Pradesh"/>
    <x v="2"/>
    <x v="5"/>
    <x v="6"/>
    <n v="5"/>
    <n v="238.47"/>
    <x v="0"/>
    <n v="1073.1199999999999"/>
    <x v="2007"/>
    <n v="197.15"/>
  </r>
  <r>
    <s v="ORD-102011"/>
    <d v="2024-07-21T00:00:00"/>
    <s v="CUST-1101"/>
    <s v="Rohan Rao"/>
    <x v="3"/>
    <s v="Telangana"/>
    <x v="0"/>
    <x v="8"/>
    <x v="17"/>
    <n v="3"/>
    <n v="91587.97"/>
    <x v="2"/>
    <n v="233549.32"/>
    <x v="2008"/>
    <n v="37447.19"/>
  </r>
  <r>
    <s v="ORD-102012"/>
    <d v="2025-10-14T00:00:00"/>
    <s v="CUST-1525"/>
    <s v="Aarav Sharma"/>
    <x v="3"/>
    <s v="Karnataka"/>
    <x v="0"/>
    <x v="2"/>
    <x v="14"/>
    <n v="5"/>
    <n v="1301.17"/>
    <x v="3"/>
    <n v="6505.85"/>
    <x v="2009"/>
    <n v="1351.45"/>
  </r>
  <r>
    <s v="ORD-102013"/>
    <d v="2024-11-20T00:00:00"/>
    <s v="CUST-1324"/>
    <s v="Rahul Verma"/>
    <x v="1"/>
    <s v="Jharkhand"/>
    <x v="2"/>
    <x v="5"/>
    <x v="6"/>
    <n v="3"/>
    <n v="90.75"/>
    <x v="0"/>
    <n v="245.02"/>
    <x v="2010"/>
    <n v="51.07"/>
  </r>
  <r>
    <s v="ORD-102014"/>
    <d v="2025-10-21T00:00:00"/>
    <s v="CUST-1145"/>
    <s v="Diya Singh"/>
    <x v="3"/>
    <s v="Andhra Pradesh"/>
    <x v="2"/>
    <x v="5"/>
    <x v="7"/>
    <n v="1"/>
    <n v="285.7"/>
    <x v="0"/>
    <n v="257.13"/>
    <x v="2011"/>
    <n v="56.51"/>
  </r>
  <r>
    <s v="ORD-102015"/>
    <d v="2024-11-05T00:00:00"/>
    <s v="CUST-1082"/>
    <s v="Nisha Patel"/>
    <x v="0"/>
    <s v="Gujarat"/>
    <x v="1"/>
    <x v="7"/>
    <x v="23"/>
    <n v="2"/>
    <n v="5488.63"/>
    <x v="5"/>
    <n v="8232.94"/>
    <x v="2012"/>
    <n v="1817.33"/>
  </r>
  <r>
    <s v="ORD-102016"/>
    <d v="2025-03-04T00:00:00"/>
    <s v="CUST-1401"/>
    <s v="Vikram Verma"/>
    <x v="0"/>
    <s v="Goa"/>
    <x v="0"/>
    <x v="8"/>
    <x v="11"/>
    <n v="5"/>
    <n v="53964.69"/>
    <x v="3"/>
    <n v="269823.45"/>
    <x v="2013"/>
    <n v="57913.23"/>
  </r>
  <r>
    <s v="ORD-102017"/>
    <d v="2025-09-19T00:00:00"/>
    <s v="CUST-1588"/>
    <s v="Vikram Patel"/>
    <x v="0"/>
    <s v="Goa"/>
    <x v="0"/>
    <x v="8"/>
    <x v="26"/>
    <n v="2"/>
    <n v="77097.899999999994"/>
    <x v="0"/>
    <n v="138776.22"/>
    <x v="2014"/>
    <n v="27722.26"/>
  </r>
  <r>
    <s v="ORD-102018"/>
    <d v="2025-10-26T00:00:00"/>
    <s v="CUST-1757"/>
    <s v="Sneha Patel"/>
    <x v="1"/>
    <s v="West Bengal"/>
    <x v="0"/>
    <x v="8"/>
    <x v="17"/>
    <n v="5"/>
    <n v="94831.34"/>
    <x v="0"/>
    <n v="426741.03"/>
    <x v="2015"/>
    <n v="92313.46"/>
  </r>
  <r>
    <s v="ORD-102019"/>
    <d v="2025-04-07T00:00:00"/>
    <s v="CUST-1048"/>
    <s v="Arjun Sharma"/>
    <x v="3"/>
    <s v="Karnataka"/>
    <x v="0"/>
    <x v="2"/>
    <x v="9"/>
    <n v="5"/>
    <n v="1814.49"/>
    <x v="1"/>
    <n v="8618.83"/>
    <x v="2016"/>
    <n v="1728.85"/>
  </r>
  <r>
    <s v="ORD-102020"/>
    <d v="2025-12-13T00:00:00"/>
    <s v="CUST-1615"/>
    <s v="Ananya Rao"/>
    <x v="2"/>
    <s v="Delhi"/>
    <x v="2"/>
    <x v="4"/>
    <x v="16"/>
    <n v="3"/>
    <n v="477.45"/>
    <x v="3"/>
    <n v="1432.35"/>
    <x v="2017"/>
    <n v="242.6"/>
  </r>
  <r>
    <s v="ORD-102021"/>
    <d v="2024-09-01T00:00:00"/>
    <s v="CUST-1313"/>
    <s v="Arjun Singh"/>
    <x v="1"/>
    <s v="West Bengal"/>
    <x v="1"/>
    <x v="7"/>
    <x v="10"/>
    <n v="2"/>
    <n v="6386.36"/>
    <x v="1"/>
    <n v="12134.08"/>
    <x v="2018"/>
    <n v="2750.18"/>
  </r>
  <r>
    <s v="ORD-102022"/>
    <d v="2025-07-21T00:00:00"/>
    <s v="CUST-1212"/>
    <s v="Nisha Patel"/>
    <x v="0"/>
    <s v="Gujarat"/>
    <x v="0"/>
    <x v="0"/>
    <x v="18"/>
    <n v="3"/>
    <n v="50349.52"/>
    <x v="2"/>
    <n v="128391.28"/>
    <x v="2019"/>
    <n v="16694.830000000002"/>
  </r>
  <r>
    <s v="ORD-102023"/>
    <d v="2024-10-13T00:00:00"/>
    <s v="CUST-1709"/>
    <s v="Aarav Sharma"/>
    <x v="1"/>
    <s v="West Bengal"/>
    <x v="1"/>
    <x v="7"/>
    <x v="23"/>
    <n v="3"/>
    <n v="3777.56"/>
    <x v="3"/>
    <n v="11332.68"/>
    <x v="2020"/>
    <n v="1224.8599999999999"/>
  </r>
  <r>
    <s v="ORD-102024"/>
    <d v="2025-07-07T00:00:00"/>
    <s v="CUST-1110"/>
    <s v="Rohan Reddy"/>
    <x v="3"/>
    <s v="Telangana"/>
    <x v="1"/>
    <x v="1"/>
    <x v="1"/>
    <n v="3"/>
    <n v="11566.13"/>
    <x v="1"/>
    <n v="32963.47"/>
    <x v="2021"/>
    <n v="7629.59"/>
  </r>
  <r>
    <s v="ORD-102025"/>
    <d v="2024-04-09T00:00:00"/>
    <s v="CUST-1090"/>
    <s v="Priya Singh"/>
    <x v="0"/>
    <s v="Madhya Pradesh"/>
    <x v="2"/>
    <x v="6"/>
    <x v="24"/>
    <n v="2"/>
    <n v="353.74"/>
    <x v="5"/>
    <n v="530.61"/>
    <x v="2022"/>
    <n v="107.09"/>
  </r>
  <r>
    <s v="ORD-102026"/>
    <d v="2024-11-04T00:00:00"/>
    <s v="CUST-1561"/>
    <s v="Aditya Kumar"/>
    <x v="3"/>
    <s v="Tamil Nadu"/>
    <x v="1"/>
    <x v="3"/>
    <x v="21"/>
    <n v="6"/>
    <n v="5284.52"/>
    <x v="2"/>
    <n v="26951.05"/>
    <x v="2023"/>
    <n v="3661.21"/>
  </r>
  <r>
    <s v="ORD-102027"/>
    <d v="2025-02-08T00:00:00"/>
    <s v="CUST-1480"/>
    <s v="Ishaan Rao"/>
    <x v="2"/>
    <s v="Haryana"/>
    <x v="1"/>
    <x v="7"/>
    <x v="23"/>
    <n v="5"/>
    <n v="3278.19"/>
    <x v="5"/>
    <n v="12293.21"/>
    <x v="2024"/>
    <n v="2848.58"/>
  </r>
  <r>
    <s v="ORD-102028"/>
    <d v="2025-10-22T00:00:00"/>
    <s v="CUST-1376"/>
    <s v="Ananya Reddy"/>
    <x v="1"/>
    <s v="Jharkhand"/>
    <x v="0"/>
    <x v="2"/>
    <x v="9"/>
    <n v="3"/>
    <n v="2764.85"/>
    <x v="1"/>
    <n v="7879.82"/>
    <x v="2025"/>
    <n v="2121.42"/>
  </r>
  <r>
    <s v="ORD-102029"/>
    <d v="2025-10-05T00:00:00"/>
    <s v="CUST-1408"/>
    <s v="Sneha Verma"/>
    <x v="3"/>
    <s v="Tamil Nadu"/>
    <x v="2"/>
    <x v="5"/>
    <x v="7"/>
    <n v="3"/>
    <n v="353.71"/>
    <x v="3"/>
    <n v="1061.1300000000001"/>
    <x v="2026"/>
    <n v="242.64"/>
  </r>
  <r>
    <s v="ORD-102030"/>
    <d v="2025-12-23T00:00:00"/>
    <s v="CUST-1345"/>
    <s v="Arjun Kumar"/>
    <x v="2"/>
    <s v="Uttar Pradesh"/>
    <x v="2"/>
    <x v="6"/>
    <x v="8"/>
    <n v="3"/>
    <n v="655.89"/>
    <x v="1"/>
    <n v="1869.29"/>
    <x v="2027"/>
    <n v="294.67"/>
  </r>
  <r>
    <s v="ORD-102031"/>
    <d v="2025-06-24T00:00:00"/>
    <s v="CUST-1524"/>
    <s v="Arjun Sharma"/>
    <x v="3"/>
    <s v="Kerala"/>
    <x v="1"/>
    <x v="3"/>
    <x v="21"/>
    <n v="3"/>
    <n v="6130.09"/>
    <x v="2"/>
    <n v="15631.73"/>
    <x v="2028"/>
    <n v="3083.6"/>
  </r>
  <r>
    <s v="ORD-102032"/>
    <d v="2025-05-30T00:00:00"/>
    <s v="CUST-1569"/>
    <s v="Kavya Rao"/>
    <x v="0"/>
    <s v="Goa"/>
    <x v="1"/>
    <x v="7"/>
    <x v="23"/>
    <n v="4"/>
    <n v="7511.27"/>
    <x v="4"/>
    <n v="24036.06"/>
    <x v="2029"/>
    <n v="5359.59"/>
  </r>
  <r>
    <s v="ORD-102033"/>
    <d v="2024-06-06T00:00:00"/>
    <s v="CUST-1360"/>
    <s v="Arjun Verma"/>
    <x v="0"/>
    <s v="Madhya Pradesh"/>
    <x v="1"/>
    <x v="7"/>
    <x v="20"/>
    <n v="2"/>
    <n v="11485.22"/>
    <x v="0"/>
    <n v="20673.400000000001"/>
    <x v="2030"/>
    <n v="5643.46"/>
  </r>
  <r>
    <s v="ORD-102034"/>
    <d v="2024-12-15T00:00:00"/>
    <s v="CUST-1385"/>
    <s v="Kavya Reddy"/>
    <x v="1"/>
    <s v="Bihar"/>
    <x v="0"/>
    <x v="2"/>
    <x v="9"/>
    <n v="2"/>
    <n v="2831.05"/>
    <x v="1"/>
    <n v="5379"/>
    <x v="2031"/>
    <n v="564.16999999999996"/>
  </r>
  <r>
    <s v="ORD-102035"/>
    <d v="2025-01-26T00:00:00"/>
    <s v="CUST-1574"/>
    <s v="Rahul Sharma"/>
    <x v="2"/>
    <s v="Haryana"/>
    <x v="0"/>
    <x v="8"/>
    <x v="26"/>
    <n v="5"/>
    <n v="75125.61"/>
    <x v="3"/>
    <n v="375628.05"/>
    <x v="2032"/>
    <n v="63894.79"/>
  </r>
  <r>
    <s v="ORD-102036"/>
    <d v="2024-10-25T00:00:00"/>
    <s v="CUST-1487"/>
    <s v="Aditya Sharma"/>
    <x v="0"/>
    <s v="Madhya Pradesh"/>
    <x v="0"/>
    <x v="2"/>
    <x v="2"/>
    <n v="3"/>
    <n v="2710.94"/>
    <x v="3"/>
    <n v="8132.82"/>
    <x v="2033"/>
    <n v="1040.1300000000001"/>
  </r>
  <r>
    <s v="ORD-102037"/>
    <d v="2025-11-15T00:00:00"/>
    <s v="CUST-1165"/>
    <s v="Priya Verma"/>
    <x v="3"/>
    <s v="Telangana"/>
    <x v="1"/>
    <x v="3"/>
    <x v="13"/>
    <n v="4"/>
    <n v="23043.14"/>
    <x v="2"/>
    <n v="78346.679999999993"/>
    <x v="2034"/>
    <n v="18471.37"/>
  </r>
  <r>
    <s v="ORD-102038"/>
    <d v="2024-04-01T00:00:00"/>
    <s v="CUST-1361"/>
    <s v="Aarav Rao"/>
    <x v="3"/>
    <s v="Telangana"/>
    <x v="2"/>
    <x v="4"/>
    <x v="5"/>
    <n v="2"/>
    <n v="262.51"/>
    <x v="1"/>
    <n v="498.77"/>
    <x v="2035"/>
    <n v="53.19"/>
  </r>
  <r>
    <s v="ORD-102039"/>
    <d v="2025-03-16T00:00:00"/>
    <s v="CUST-1595"/>
    <s v="Nisha Reddy"/>
    <x v="3"/>
    <s v="Telangana"/>
    <x v="2"/>
    <x v="4"/>
    <x v="12"/>
    <n v="2"/>
    <n v="383.58"/>
    <x v="0"/>
    <n v="690.44"/>
    <x v="2036"/>
    <n v="119.56"/>
  </r>
  <r>
    <s v="ORD-102040"/>
    <d v="2024-09-06T00:00:00"/>
    <s v="CUST-1566"/>
    <s v="Sneha Singh"/>
    <x v="3"/>
    <s v="Telangana"/>
    <x v="2"/>
    <x v="4"/>
    <x v="16"/>
    <n v="3"/>
    <n v="512.17999999999995"/>
    <x v="0"/>
    <n v="1382.89"/>
    <x v="2037"/>
    <n v="318.27"/>
  </r>
  <r>
    <s v="ORD-102041"/>
    <d v="2024-05-25T00:00:00"/>
    <s v="CUST-1587"/>
    <s v="Vikram Kumar"/>
    <x v="1"/>
    <s v="Bihar"/>
    <x v="2"/>
    <x v="6"/>
    <x v="8"/>
    <n v="5"/>
    <n v="662.35"/>
    <x v="1"/>
    <n v="3146.16"/>
    <x v="2038"/>
    <n v="627.64"/>
  </r>
  <r>
    <s v="ORD-102042"/>
    <d v="2025-08-26T00:00:00"/>
    <s v="CUST-1355"/>
    <s v="Ishaan Singh"/>
    <x v="0"/>
    <s v="Gujarat"/>
    <x v="2"/>
    <x v="6"/>
    <x v="24"/>
    <n v="5"/>
    <n v="160.46"/>
    <x v="3"/>
    <n v="802.3"/>
    <x v="2039"/>
    <n v="126.25"/>
  </r>
  <r>
    <s v="ORD-102043"/>
    <d v="2024-09-02T00:00:00"/>
    <s v="CUST-1686"/>
    <s v="Vikram Sharma"/>
    <x v="0"/>
    <s v="Madhya Pradesh"/>
    <x v="0"/>
    <x v="2"/>
    <x v="14"/>
    <n v="4"/>
    <n v="812.98"/>
    <x v="3"/>
    <n v="3251.92"/>
    <x v="2040"/>
    <n v="476.03"/>
  </r>
  <r>
    <s v="ORD-102044"/>
    <d v="2024-09-11T00:00:00"/>
    <s v="CUST-1302"/>
    <s v="Meera Verma"/>
    <x v="3"/>
    <s v="Andhra Pradesh"/>
    <x v="1"/>
    <x v="1"/>
    <x v="25"/>
    <n v="1"/>
    <n v="9663.64"/>
    <x v="4"/>
    <n v="7730.91"/>
    <x v="2041"/>
    <n v="1626.83"/>
  </r>
  <r>
    <s v="ORD-102045"/>
    <d v="2024-07-28T00:00:00"/>
    <s v="CUST-1722"/>
    <s v="Sneha Rao"/>
    <x v="1"/>
    <s v="Odisha"/>
    <x v="0"/>
    <x v="8"/>
    <x v="11"/>
    <n v="2"/>
    <n v="46205.95"/>
    <x v="1"/>
    <n v="87791.3"/>
    <x v="2042"/>
    <n v="22803.46"/>
  </r>
  <r>
    <s v="ORD-102046"/>
    <d v="2025-05-09T00:00:00"/>
    <s v="CUST-1275"/>
    <s v="Aarav Verma"/>
    <x v="2"/>
    <s v="Uttar Pradesh"/>
    <x v="0"/>
    <x v="2"/>
    <x v="2"/>
    <n v="4"/>
    <n v="4530.47"/>
    <x v="0"/>
    <n v="16309.69"/>
    <x v="2043"/>
    <n v="4385.53"/>
  </r>
  <r>
    <s v="ORD-102047"/>
    <d v="2025-08-26T00:00:00"/>
    <s v="CUST-1656"/>
    <s v="Rohan Singh"/>
    <x v="3"/>
    <s v="Telangana"/>
    <x v="2"/>
    <x v="6"/>
    <x v="24"/>
    <n v="2"/>
    <n v="569.67999999999995"/>
    <x v="2"/>
    <n v="968.46"/>
    <x v="2044"/>
    <n v="255.34"/>
  </r>
  <r>
    <s v="ORD-102048"/>
    <d v="2025-03-26T00:00:00"/>
    <s v="CUST-1427"/>
    <s v="Kavya Singh"/>
    <x v="2"/>
    <s v="Haryana"/>
    <x v="2"/>
    <x v="6"/>
    <x v="8"/>
    <n v="2"/>
    <n v="296.83"/>
    <x v="0"/>
    <n v="534.29"/>
    <x v="2045"/>
    <n v="74.09"/>
  </r>
  <r>
    <s v="ORD-102049"/>
    <d v="2025-01-11T00:00:00"/>
    <s v="CUST-1781"/>
    <s v="Rohan Singh"/>
    <x v="0"/>
    <s v="Maharashtra"/>
    <x v="1"/>
    <x v="7"/>
    <x v="23"/>
    <n v="4"/>
    <n v="6307.47"/>
    <x v="0"/>
    <n v="22706.89"/>
    <x v="2046"/>
    <n v="5677.73"/>
  </r>
  <r>
    <s v="ORD-102050"/>
    <d v="2024-07-07T00:00:00"/>
    <s v="CUST-1721"/>
    <s v="Sneha Singh"/>
    <x v="3"/>
    <s v="Telangana"/>
    <x v="0"/>
    <x v="0"/>
    <x v="0"/>
    <n v="4"/>
    <n v="30402.21"/>
    <x v="0"/>
    <n v="109447.96"/>
    <x v="2047"/>
    <n v="18365.97"/>
  </r>
  <r>
    <s v="ORD-102051"/>
    <d v="2025-06-18T00:00:00"/>
    <s v="CUST-1142"/>
    <s v="Diya Kumar"/>
    <x v="0"/>
    <s v="Gujarat"/>
    <x v="2"/>
    <x v="6"/>
    <x v="8"/>
    <n v="1"/>
    <n v="533.41"/>
    <x v="3"/>
    <n v="533.41"/>
    <x v="2048"/>
    <n v="102.31"/>
  </r>
  <r>
    <s v="ORD-102052"/>
    <d v="2025-11-16T00:00:00"/>
    <s v="CUST-1685"/>
    <s v="Sneha Singh"/>
    <x v="0"/>
    <s v="Rajasthan"/>
    <x v="1"/>
    <x v="7"/>
    <x v="10"/>
    <n v="5"/>
    <n v="4662.21"/>
    <x v="1"/>
    <n v="22145.5"/>
    <x v="2049"/>
    <n v="2528.85"/>
  </r>
  <r>
    <s v="ORD-102053"/>
    <d v="2024-04-17T00:00:00"/>
    <s v="CUST-1331"/>
    <s v="Meera Verma"/>
    <x v="3"/>
    <s v="Telangana"/>
    <x v="2"/>
    <x v="5"/>
    <x v="6"/>
    <n v="4"/>
    <n v="106.37"/>
    <x v="1"/>
    <n v="404.21"/>
    <x v="2050"/>
    <n v="89.85"/>
  </r>
  <r>
    <s v="ORD-102054"/>
    <d v="2025-01-30T00:00:00"/>
    <s v="CUST-1615"/>
    <s v="Priya Kumar"/>
    <x v="1"/>
    <s v="Assam"/>
    <x v="0"/>
    <x v="0"/>
    <x v="15"/>
    <n v="2"/>
    <n v="55710.3"/>
    <x v="0"/>
    <n v="100278.54"/>
    <x v="2051"/>
    <n v="18382.169999999998"/>
  </r>
  <r>
    <s v="ORD-102055"/>
    <d v="2025-12-05T00:00:00"/>
    <s v="CUST-1071"/>
    <s v="Aditya Singh"/>
    <x v="1"/>
    <s v="Assam"/>
    <x v="0"/>
    <x v="8"/>
    <x v="26"/>
    <n v="8"/>
    <n v="77024.44"/>
    <x v="1"/>
    <n v="585385.74"/>
    <x v="2052"/>
    <n v="67090.3"/>
  </r>
  <r>
    <s v="ORD-102056"/>
    <d v="2025-03-17T00:00:00"/>
    <s v="CUST-1601"/>
    <s v="Meera Kumar"/>
    <x v="2"/>
    <s v="Delhi"/>
    <x v="2"/>
    <x v="6"/>
    <x v="22"/>
    <n v="2"/>
    <n v="579.54"/>
    <x v="3"/>
    <n v="1159.08"/>
    <x v="2053"/>
    <n v="278.27999999999997"/>
  </r>
  <r>
    <s v="ORD-102057"/>
    <d v="2024-01-31T00:00:00"/>
    <s v="CUST-1131"/>
    <s v="Priya Verma"/>
    <x v="0"/>
    <s v="Gujarat"/>
    <x v="0"/>
    <x v="8"/>
    <x v="17"/>
    <n v="6"/>
    <n v="83539.94"/>
    <x v="1"/>
    <n v="476177.66"/>
    <x v="2054"/>
    <n v="80819.38"/>
  </r>
  <r>
    <s v="ORD-102058"/>
    <d v="2024-06-16T00:00:00"/>
    <s v="CUST-1471"/>
    <s v="Sneha Verma"/>
    <x v="0"/>
    <s v="Gujarat"/>
    <x v="2"/>
    <x v="4"/>
    <x v="5"/>
    <n v="2"/>
    <n v="461.36"/>
    <x v="3"/>
    <n v="922.72"/>
    <x v="2055"/>
    <n v="223.05"/>
  </r>
  <r>
    <s v="ORD-102059"/>
    <d v="2024-07-19T00:00:00"/>
    <s v="CUST-1589"/>
    <s v="Rohan Reddy"/>
    <x v="2"/>
    <s v="Haryana"/>
    <x v="1"/>
    <x v="1"/>
    <x v="1"/>
    <n v="2"/>
    <n v="9909.6"/>
    <x v="1"/>
    <n v="18828.240000000002"/>
    <x v="2056"/>
    <n v="2910.93"/>
  </r>
  <r>
    <s v="ORD-102060"/>
    <d v="2025-05-08T00:00:00"/>
    <s v="CUST-1267"/>
    <s v="Aditya Rao"/>
    <x v="0"/>
    <s v="Rajasthan"/>
    <x v="2"/>
    <x v="6"/>
    <x v="22"/>
    <n v="1"/>
    <n v="637.20000000000005"/>
    <x v="3"/>
    <n v="637.20000000000005"/>
    <x v="2057"/>
    <n v="116.96"/>
  </r>
  <r>
    <s v="ORD-102061"/>
    <d v="2025-04-18T00:00:00"/>
    <s v="CUST-1061"/>
    <s v="Sneha Kumar"/>
    <x v="3"/>
    <s v="Andhra Pradesh"/>
    <x v="1"/>
    <x v="1"/>
    <x v="3"/>
    <n v="2"/>
    <n v="7282.89"/>
    <x v="0"/>
    <n v="13109.2"/>
    <x v="2058"/>
    <n v="3589.34"/>
  </r>
  <r>
    <s v="ORD-102062"/>
    <d v="2025-03-11T00:00:00"/>
    <s v="CUST-1039"/>
    <s v="Nisha Verma"/>
    <x v="0"/>
    <s v="Goa"/>
    <x v="1"/>
    <x v="7"/>
    <x v="23"/>
    <n v="4"/>
    <n v="6636.55"/>
    <x v="2"/>
    <n v="22564.27"/>
    <x v="2059"/>
    <n v="3480.78"/>
  </r>
  <r>
    <s v="ORD-102063"/>
    <d v="2025-01-04T00:00:00"/>
    <s v="CUST-1343"/>
    <s v="Ishaan Verma"/>
    <x v="1"/>
    <s v="Assam"/>
    <x v="0"/>
    <x v="8"/>
    <x v="11"/>
    <n v="3"/>
    <n v="58418.34"/>
    <x v="3"/>
    <n v="175255.02"/>
    <x v="2060"/>
    <n v="46867.49"/>
  </r>
  <r>
    <s v="ORD-102064"/>
    <d v="2024-10-20T00:00:00"/>
    <s v="CUST-1243"/>
    <s v="Kavya Singh"/>
    <x v="0"/>
    <s v="Madhya Pradesh"/>
    <x v="1"/>
    <x v="7"/>
    <x v="20"/>
    <n v="1"/>
    <n v="6719.08"/>
    <x v="2"/>
    <n v="5711.22"/>
    <x v="2061"/>
    <n v="655.13"/>
  </r>
  <r>
    <s v="ORD-102065"/>
    <d v="2025-07-10T00:00:00"/>
    <s v="CUST-1576"/>
    <s v="Diya Rao"/>
    <x v="3"/>
    <s v="Kerala"/>
    <x v="2"/>
    <x v="5"/>
    <x v="19"/>
    <n v="2"/>
    <n v="148.46"/>
    <x v="2"/>
    <n v="252.38"/>
    <x v="2062"/>
    <n v="26.7"/>
  </r>
  <r>
    <s v="ORD-102066"/>
    <d v="2025-11-28T00:00:00"/>
    <s v="CUST-1743"/>
    <s v="Rohan Verma"/>
    <x v="2"/>
    <s v="Delhi"/>
    <x v="0"/>
    <x v="2"/>
    <x v="14"/>
    <n v="5"/>
    <n v="658.79"/>
    <x v="1"/>
    <n v="3129.25"/>
    <x v="2063"/>
    <n v="610.77"/>
  </r>
  <r>
    <s v="ORD-102067"/>
    <d v="2024-01-15T00:00:00"/>
    <s v="CUST-1147"/>
    <s v="Sneha Sharma"/>
    <x v="3"/>
    <s v="Karnataka"/>
    <x v="0"/>
    <x v="0"/>
    <x v="0"/>
    <n v="1"/>
    <n v="26085.59"/>
    <x v="2"/>
    <n v="22172.75"/>
    <x v="2064"/>
    <n v="4618.13"/>
  </r>
  <r>
    <s v="ORD-102068"/>
    <d v="2024-05-24T00:00:00"/>
    <s v="CUST-1122"/>
    <s v="Vikram Reddy"/>
    <x v="3"/>
    <s v="Tamil Nadu"/>
    <x v="0"/>
    <x v="8"/>
    <x v="17"/>
    <n v="2"/>
    <n v="93357.92"/>
    <x v="3"/>
    <n v="186715.84"/>
    <x v="2065"/>
    <n v="25875.439999999999"/>
  </r>
  <r>
    <s v="ORD-102069"/>
    <d v="2024-08-02T00:00:00"/>
    <s v="CUST-1489"/>
    <s v="Arjun Reddy"/>
    <x v="3"/>
    <s v="Karnataka"/>
    <x v="0"/>
    <x v="0"/>
    <x v="15"/>
    <n v="2"/>
    <n v="55854.32"/>
    <x v="0"/>
    <n v="100537.78"/>
    <x v="2066"/>
    <n v="26289.77"/>
  </r>
  <r>
    <s v="ORD-102070"/>
    <d v="2024-10-28T00:00:00"/>
    <s v="CUST-1650"/>
    <s v="Aarav Singh"/>
    <x v="0"/>
    <s v="Maharashtra"/>
    <x v="0"/>
    <x v="8"/>
    <x v="11"/>
    <n v="3"/>
    <n v="61225.26"/>
    <x v="3"/>
    <n v="183675.78"/>
    <x v="2067"/>
    <n v="49650.7"/>
  </r>
  <r>
    <s v="ORD-102071"/>
    <d v="2024-09-26T00:00:00"/>
    <s v="CUST-1187"/>
    <s v="Sneha Kumar"/>
    <x v="2"/>
    <s v="Haryana"/>
    <x v="0"/>
    <x v="2"/>
    <x v="9"/>
    <n v="1"/>
    <n v="1042.6300000000001"/>
    <x v="1"/>
    <n v="990.5"/>
    <x v="2068"/>
    <n v="181.9"/>
  </r>
  <r>
    <s v="ORD-102072"/>
    <d v="2024-04-20T00:00:00"/>
    <s v="CUST-1303"/>
    <s v="Ananya Singh"/>
    <x v="0"/>
    <s v="Goa"/>
    <x v="2"/>
    <x v="6"/>
    <x v="24"/>
    <n v="5"/>
    <n v="273.47000000000003"/>
    <x v="5"/>
    <n v="1025.51"/>
    <x v="2069"/>
    <n v="188.18"/>
  </r>
  <r>
    <s v="ORD-102073"/>
    <d v="2024-04-18T00:00:00"/>
    <s v="CUST-1340"/>
    <s v="Nisha Rao"/>
    <x v="3"/>
    <s v="Andhra Pradesh"/>
    <x v="1"/>
    <x v="3"/>
    <x v="4"/>
    <n v="6"/>
    <n v="17566.189999999999"/>
    <x v="4"/>
    <n v="84317.71"/>
    <x v="2070"/>
    <n v="22240.75"/>
  </r>
  <r>
    <s v="ORD-102074"/>
    <d v="2024-01-09T00:00:00"/>
    <s v="CUST-1149"/>
    <s v="Ananya Patel"/>
    <x v="1"/>
    <s v="Jharkhand"/>
    <x v="0"/>
    <x v="8"/>
    <x v="26"/>
    <n v="3"/>
    <n v="66882.95"/>
    <x v="1"/>
    <n v="190616.41"/>
    <x v="2071"/>
    <n v="35272.9"/>
  </r>
  <r>
    <s v="ORD-102075"/>
    <d v="2025-09-05T00:00:00"/>
    <s v="CUST-1135"/>
    <s v="Kavya Kumar"/>
    <x v="1"/>
    <s v="Jharkhand"/>
    <x v="1"/>
    <x v="3"/>
    <x v="13"/>
    <n v="2"/>
    <n v="22285.71"/>
    <x v="4"/>
    <n v="35657.14"/>
    <x v="2072"/>
    <n v="9869.89"/>
  </r>
  <r>
    <s v="ORD-102076"/>
    <d v="2025-03-18T00:00:00"/>
    <s v="CUST-1270"/>
    <s v="Kavya Kumar"/>
    <x v="1"/>
    <s v="Odisha"/>
    <x v="2"/>
    <x v="5"/>
    <x v="6"/>
    <n v="3"/>
    <n v="143.93"/>
    <x v="2"/>
    <n v="367.02"/>
    <x v="2073"/>
    <n v="47.06"/>
  </r>
  <r>
    <s v="ORD-102077"/>
    <d v="2024-05-21T00:00:00"/>
    <s v="CUST-1646"/>
    <s v="Rohan Kumar"/>
    <x v="3"/>
    <s v="Kerala"/>
    <x v="1"/>
    <x v="7"/>
    <x v="20"/>
    <n v="2"/>
    <n v="11619.86"/>
    <x v="3"/>
    <n v="23239.72"/>
    <x v="2074"/>
    <n v="5354.26"/>
  </r>
  <r>
    <s v="ORD-102078"/>
    <d v="2025-03-24T00:00:00"/>
    <s v="CUST-1266"/>
    <s v="Vikram Verma"/>
    <x v="0"/>
    <s v="Maharashtra"/>
    <x v="1"/>
    <x v="7"/>
    <x v="20"/>
    <n v="2"/>
    <n v="7171.47"/>
    <x v="0"/>
    <n v="12908.65"/>
    <x v="2075"/>
    <n v="3162.74"/>
  </r>
  <r>
    <s v="ORD-102079"/>
    <d v="2025-07-09T00:00:00"/>
    <s v="CUST-1734"/>
    <s v="Priya Rao"/>
    <x v="1"/>
    <s v="Jharkhand"/>
    <x v="2"/>
    <x v="5"/>
    <x v="6"/>
    <n v="2"/>
    <n v="197.3"/>
    <x v="0"/>
    <n v="355.14"/>
    <x v="2076"/>
    <n v="80.760000000000005"/>
  </r>
  <r>
    <s v="ORD-102080"/>
    <d v="2025-08-15T00:00:00"/>
    <s v="CUST-1567"/>
    <s v="Arjun Reddy"/>
    <x v="2"/>
    <s v="Punjab"/>
    <x v="0"/>
    <x v="8"/>
    <x v="11"/>
    <n v="1"/>
    <n v="45240.1"/>
    <x v="0"/>
    <n v="40716.089999999997"/>
    <x v="2077"/>
    <n v="6883.74"/>
  </r>
  <r>
    <s v="ORD-102081"/>
    <d v="2024-10-20T00:00:00"/>
    <s v="CUST-1393"/>
    <s v="Ishaan Rao"/>
    <x v="3"/>
    <s v="Tamil Nadu"/>
    <x v="1"/>
    <x v="3"/>
    <x v="13"/>
    <n v="5"/>
    <n v="16980.36"/>
    <x v="1"/>
    <n v="80656.710000000006"/>
    <x v="2078"/>
    <n v="17518.25"/>
  </r>
  <r>
    <s v="ORD-102082"/>
    <d v="2024-01-27T00:00:00"/>
    <s v="CUST-1495"/>
    <s v="Rahul Verma"/>
    <x v="3"/>
    <s v="Andhra Pradesh"/>
    <x v="1"/>
    <x v="7"/>
    <x v="23"/>
    <n v="3"/>
    <n v="4413.26"/>
    <x v="3"/>
    <n v="13239.78"/>
    <x v="2079"/>
    <n v="2287.9299999999998"/>
  </r>
  <r>
    <s v="ORD-102083"/>
    <d v="2025-05-16T00:00:00"/>
    <s v="CUST-1616"/>
    <s v="Rohan Patel"/>
    <x v="0"/>
    <s v="Madhya Pradesh"/>
    <x v="2"/>
    <x v="5"/>
    <x v="7"/>
    <n v="5"/>
    <n v="216.33"/>
    <x v="1"/>
    <n v="1027.57"/>
    <x v="2080"/>
    <n v="256.58"/>
  </r>
  <r>
    <s v="ORD-102084"/>
    <d v="2024-12-18T00:00:00"/>
    <s v="CUST-1160"/>
    <s v="Diya Patel"/>
    <x v="1"/>
    <s v="West Bengal"/>
    <x v="2"/>
    <x v="5"/>
    <x v="6"/>
    <n v="2"/>
    <n v="221.44"/>
    <x v="3"/>
    <n v="442.88"/>
    <x v="2081"/>
    <n v="120.49"/>
  </r>
  <r>
    <s v="ORD-102085"/>
    <d v="2025-06-17T00:00:00"/>
    <s v="CUST-1194"/>
    <s v="Sneha Kumar"/>
    <x v="0"/>
    <s v="Madhya Pradesh"/>
    <x v="0"/>
    <x v="0"/>
    <x v="18"/>
    <n v="5"/>
    <n v="51819.32"/>
    <x v="4"/>
    <n v="207277.28"/>
    <x v="2082"/>
    <n v="32211.46"/>
  </r>
  <r>
    <s v="ORD-102086"/>
    <d v="2025-06-29T00:00:00"/>
    <s v="CUST-1140"/>
    <s v="Meera Reddy"/>
    <x v="0"/>
    <s v="Goa"/>
    <x v="1"/>
    <x v="3"/>
    <x v="4"/>
    <n v="4"/>
    <n v="16998.25"/>
    <x v="2"/>
    <n v="57794.05"/>
    <x v="2083"/>
    <n v="10111.1"/>
  </r>
  <r>
    <s v="ORD-102087"/>
    <d v="2024-01-24T00:00:00"/>
    <s v="CUST-1008"/>
    <s v="Diya Patel"/>
    <x v="3"/>
    <s v="Tamil Nadu"/>
    <x v="0"/>
    <x v="0"/>
    <x v="0"/>
    <n v="6"/>
    <n v="27479.9"/>
    <x v="0"/>
    <n v="148391.46"/>
    <x v="2084"/>
    <n v="21653.42"/>
  </r>
  <r>
    <s v="ORD-102088"/>
    <d v="2024-05-27T00:00:00"/>
    <s v="CUST-1387"/>
    <s v="Aditya Verma"/>
    <x v="2"/>
    <s v="Haryana"/>
    <x v="2"/>
    <x v="5"/>
    <x v="6"/>
    <n v="2"/>
    <n v="244.5"/>
    <x v="0"/>
    <n v="440.1"/>
    <x v="2085"/>
    <n v="99.95"/>
  </r>
  <r>
    <s v="ORD-102089"/>
    <d v="2024-08-19T00:00:00"/>
    <s v="CUST-1146"/>
    <s v="Aarav Verma"/>
    <x v="1"/>
    <s v="Bihar"/>
    <x v="2"/>
    <x v="5"/>
    <x v="19"/>
    <n v="4"/>
    <n v="171.07"/>
    <x v="2"/>
    <n v="581.64"/>
    <x v="2086"/>
    <n v="120.33"/>
  </r>
  <r>
    <s v="ORD-102090"/>
    <d v="2025-04-26T00:00:00"/>
    <s v="CUST-1667"/>
    <s v="Diya Sharma"/>
    <x v="0"/>
    <s v="Gujarat"/>
    <x v="1"/>
    <x v="7"/>
    <x v="20"/>
    <n v="5"/>
    <n v="7242.29"/>
    <x v="1"/>
    <n v="34400.879999999997"/>
    <x v="2087"/>
    <n v="3705.34"/>
  </r>
  <r>
    <s v="ORD-102091"/>
    <d v="2025-04-02T00:00:00"/>
    <s v="CUST-1208"/>
    <s v="Sneha Reddy"/>
    <x v="2"/>
    <s v="Haryana"/>
    <x v="0"/>
    <x v="0"/>
    <x v="0"/>
    <n v="2"/>
    <n v="20885.400000000001"/>
    <x v="2"/>
    <n v="35505.18"/>
    <x v="2088"/>
    <n v="8498.9599999999991"/>
  </r>
  <r>
    <s v="ORD-102092"/>
    <d v="2025-03-01T00:00:00"/>
    <s v="CUST-1359"/>
    <s v="Ananya Reddy"/>
    <x v="1"/>
    <s v="Bihar"/>
    <x v="0"/>
    <x v="0"/>
    <x v="18"/>
    <n v="8"/>
    <n v="42984.38"/>
    <x v="0"/>
    <n v="309487.53999999998"/>
    <x v="2089"/>
    <n v="64449.57"/>
  </r>
  <r>
    <s v="ORD-102093"/>
    <d v="2024-09-11T00:00:00"/>
    <s v="CUST-1005"/>
    <s v="Ishaan Kumar"/>
    <x v="3"/>
    <s v="Andhra Pradesh"/>
    <x v="2"/>
    <x v="6"/>
    <x v="22"/>
    <n v="1"/>
    <n v="205.53"/>
    <x v="3"/>
    <n v="205.53"/>
    <x v="2090"/>
    <n v="32.35"/>
  </r>
  <r>
    <s v="ORD-102094"/>
    <d v="2024-11-22T00:00:00"/>
    <s v="CUST-1243"/>
    <s v="Priya Verma"/>
    <x v="0"/>
    <s v="Goa"/>
    <x v="1"/>
    <x v="7"/>
    <x v="10"/>
    <n v="1"/>
    <n v="8578.2999999999993"/>
    <x v="2"/>
    <n v="7291.55"/>
    <x v="2091"/>
    <n v="1991.15"/>
  </r>
  <r>
    <s v="ORD-102095"/>
    <d v="2025-01-03T00:00:00"/>
    <s v="CUST-1333"/>
    <s v="Ananya Reddy"/>
    <x v="3"/>
    <s v="Kerala"/>
    <x v="0"/>
    <x v="0"/>
    <x v="0"/>
    <n v="4"/>
    <n v="31873.24"/>
    <x v="0"/>
    <n v="114743.66"/>
    <x v="2092"/>
    <n v="28424.91"/>
  </r>
  <r>
    <s v="ORD-102096"/>
    <d v="2024-01-08T00:00:00"/>
    <s v="CUST-1136"/>
    <s v="Ananya Verma"/>
    <x v="2"/>
    <s v="Uttarakhand"/>
    <x v="1"/>
    <x v="1"/>
    <x v="25"/>
    <n v="5"/>
    <n v="12729.84"/>
    <x v="5"/>
    <n v="47736.9"/>
    <x v="2093"/>
    <n v="10491.49"/>
  </r>
  <r>
    <s v="ORD-102097"/>
    <d v="2024-04-10T00:00:00"/>
    <s v="CUST-1147"/>
    <s v="Aditya Patel"/>
    <x v="2"/>
    <s v="Uttar Pradesh"/>
    <x v="0"/>
    <x v="0"/>
    <x v="15"/>
    <n v="1"/>
    <n v="52428.46"/>
    <x v="2"/>
    <n v="44564.19"/>
    <x v="2094"/>
    <n v="10959.08"/>
  </r>
  <r>
    <s v="ORD-102098"/>
    <d v="2025-12-23T00:00:00"/>
    <s v="CUST-1567"/>
    <s v="Arjun Sharma"/>
    <x v="2"/>
    <s v="Uttarakhand"/>
    <x v="1"/>
    <x v="3"/>
    <x v="13"/>
    <n v="1"/>
    <n v="21219.14"/>
    <x v="1"/>
    <n v="20158.18"/>
    <x v="2095"/>
    <n v="4351.6400000000003"/>
  </r>
  <r>
    <s v="ORD-102099"/>
    <d v="2025-01-15T00:00:00"/>
    <s v="CUST-1283"/>
    <s v="Meera Singh"/>
    <x v="2"/>
    <s v="Delhi"/>
    <x v="2"/>
    <x v="4"/>
    <x v="12"/>
    <n v="3"/>
    <n v="575.02"/>
    <x v="2"/>
    <n v="1466.3"/>
    <x v="2096"/>
    <n v="208.79"/>
  </r>
  <r>
    <s v="ORD-102100"/>
    <d v="2024-09-23T00:00:00"/>
    <s v="CUST-1594"/>
    <s v="Rahul Verma"/>
    <x v="0"/>
    <s v="Maharashtra"/>
    <x v="2"/>
    <x v="6"/>
    <x v="24"/>
    <n v="10"/>
    <n v="306.55"/>
    <x v="4"/>
    <n v="2452.4"/>
    <x v="2097"/>
    <n v="674.31"/>
  </r>
  <r>
    <s v="ORD-102101"/>
    <d v="2025-11-03T00:00:00"/>
    <s v="CUST-1400"/>
    <s v="Aditya Verma"/>
    <x v="1"/>
    <s v="West Bengal"/>
    <x v="2"/>
    <x v="6"/>
    <x v="22"/>
    <n v="3"/>
    <n v="764.99"/>
    <x v="0"/>
    <n v="2065.4699999999998"/>
    <x v="2098"/>
    <n v="345.75"/>
  </r>
  <r>
    <s v="ORD-102102"/>
    <d v="2025-04-25T00:00:00"/>
    <s v="CUST-1572"/>
    <s v="Nisha Reddy"/>
    <x v="0"/>
    <s v="Gujarat"/>
    <x v="0"/>
    <x v="8"/>
    <x v="17"/>
    <n v="5"/>
    <n v="91721.01"/>
    <x v="1"/>
    <n v="435674.8"/>
    <x v="2099"/>
    <n v="62484.31"/>
  </r>
  <r>
    <s v="ORD-102103"/>
    <d v="2025-01-26T00:00:00"/>
    <s v="CUST-1160"/>
    <s v="Priya Singh"/>
    <x v="3"/>
    <s v="Kerala"/>
    <x v="1"/>
    <x v="7"/>
    <x v="23"/>
    <n v="2"/>
    <n v="5937.38"/>
    <x v="0"/>
    <n v="10687.28"/>
    <x v="2100"/>
    <n v="1628.61"/>
  </r>
  <r>
    <s v="ORD-102104"/>
    <d v="2025-09-01T00:00:00"/>
    <s v="CUST-1617"/>
    <s v="Nisha Rao"/>
    <x v="2"/>
    <s v="Delhi"/>
    <x v="1"/>
    <x v="3"/>
    <x v="4"/>
    <n v="3"/>
    <n v="13523.16"/>
    <x v="0"/>
    <n v="36512.53"/>
    <x v="2101"/>
    <n v="5900.82"/>
  </r>
  <r>
    <s v="ORD-102105"/>
    <d v="2024-01-29T00:00:00"/>
    <s v="CUST-1358"/>
    <s v="Sneha Rao"/>
    <x v="2"/>
    <s v="Uttar Pradesh"/>
    <x v="0"/>
    <x v="8"/>
    <x v="11"/>
    <n v="2"/>
    <n v="58927.1"/>
    <x v="3"/>
    <n v="117854.2"/>
    <x v="2102"/>
    <n v="26435.11"/>
  </r>
  <r>
    <s v="ORD-102106"/>
    <d v="2025-12-03T00:00:00"/>
    <s v="CUST-1371"/>
    <s v="Ishaan Reddy"/>
    <x v="0"/>
    <s v="Gujarat"/>
    <x v="1"/>
    <x v="1"/>
    <x v="25"/>
    <n v="5"/>
    <n v="9552.5300000000007"/>
    <x v="1"/>
    <n v="45374.52"/>
    <x v="2103"/>
    <n v="8968.51"/>
  </r>
  <r>
    <s v="ORD-102107"/>
    <d v="2024-02-02T00:00:00"/>
    <s v="CUST-1089"/>
    <s v="Nisha Sharma"/>
    <x v="1"/>
    <s v="Jharkhand"/>
    <x v="2"/>
    <x v="5"/>
    <x v="19"/>
    <n v="4"/>
    <n v="295.39999999999998"/>
    <x v="0"/>
    <n v="1063.44"/>
    <x v="2104"/>
    <n v="151.37"/>
  </r>
  <r>
    <s v="ORD-102108"/>
    <d v="2024-07-27T00:00:00"/>
    <s v="CUST-1327"/>
    <s v="Rahul Verma"/>
    <x v="1"/>
    <s v="Assam"/>
    <x v="2"/>
    <x v="4"/>
    <x v="16"/>
    <n v="4"/>
    <n v="361.24"/>
    <x v="0"/>
    <n v="1300.46"/>
    <x v="2105"/>
    <n v="232.4"/>
  </r>
  <r>
    <s v="ORD-102109"/>
    <d v="2025-01-12T00:00:00"/>
    <s v="CUST-1433"/>
    <s v="Vikram Reddy"/>
    <x v="3"/>
    <s v="Tamil Nadu"/>
    <x v="2"/>
    <x v="6"/>
    <x v="24"/>
    <n v="2"/>
    <n v="531.25"/>
    <x v="1"/>
    <n v="1009.38"/>
    <x v="2106"/>
    <n v="195.19"/>
  </r>
  <r>
    <s v="ORD-102110"/>
    <d v="2024-10-30T00:00:00"/>
    <s v="CUST-1447"/>
    <s v="Meera Sharma"/>
    <x v="1"/>
    <s v="Jharkhand"/>
    <x v="1"/>
    <x v="7"/>
    <x v="20"/>
    <n v="2"/>
    <n v="11579.45"/>
    <x v="0"/>
    <n v="20843.009999999998"/>
    <x v="2107"/>
    <n v="2167.14"/>
  </r>
  <r>
    <s v="ORD-102111"/>
    <d v="2025-07-29T00:00:00"/>
    <s v="CUST-1350"/>
    <s v="Kavya Sharma"/>
    <x v="3"/>
    <s v="Tamil Nadu"/>
    <x v="1"/>
    <x v="7"/>
    <x v="20"/>
    <n v="3"/>
    <n v="8513.7800000000007"/>
    <x v="0"/>
    <n v="22987.21"/>
    <x v="2108"/>
    <n v="2575.84"/>
  </r>
  <r>
    <s v="ORD-102112"/>
    <d v="2024-06-02T00:00:00"/>
    <s v="CUST-1068"/>
    <s v="Meera Sharma"/>
    <x v="3"/>
    <s v="Andhra Pradesh"/>
    <x v="1"/>
    <x v="1"/>
    <x v="1"/>
    <n v="4"/>
    <n v="7210.88"/>
    <x v="2"/>
    <n v="24516.99"/>
    <x v="2109"/>
    <n v="5721.4"/>
  </r>
  <r>
    <s v="ORD-102113"/>
    <d v="2024-04-21T00:00:00"/>
    <s v="CUST-1463"/>
    <s v="Diya Sharma"/>
    <x v="3"/>
    <s v="Karnataka"/>
    <x v="1"/>
    <x v="3"/>
    <x v="21"/>
    <n v="2"/>
    <n v="5095.67"/>
    <x v="0"/>
    <n v="9172.2099999999991"/>
    <x v="2110"/>
    <n v="2127.48"/>
  </r>
  <r>
    <s v="ORD-102114"/>
    <d v="2024-11-02T00:00:00"/>
    <s v="CUST-1099"/>
    <s v="Rohan Reddy"/>
    <x v="1"/>
    <s v="Jharkhand"/>
    <x v="2"/>
    <x v="6"/>
    <x v="8"/>
    <n v="2"/>
    <n v="680.44"/>
    <x v="1"/>
    <n v="1292.8399999999999"/>
    <x v="2111"/>
    <n v="133.78"/>
  </r>
  <r>
    <s v="ORD-102115"/>
    <d v="2025-03-07T00:00:00"/>
    <s v="CUST-1156"/>
    <s v="Arjun Rao"/>
    <x v="2"/>
    <s v="Punjab"/>
    <x v="0"/>
    <x v="8"/>
    <x v="17"/>
    <n v="3"/>
    <n v="72805.39"/>
    <x v="0"/>
    <n v="196574.55"/>
    <x v="2112"/>
    <n v="29436.75"/>
  </r>
  <r>
    <s v="ORD-102116"/>
    <d v="2024-12-04T00:00:00"/>
    <s v="CUST-1605"/>
    <s v="Ananya Verma"/>
    <x v="3"/>
    <s v="Andhra Pradesh"/>
    <x v="1"/>
    <x v="7"/>
    <x v="20"/>
    <n v="4"/>
    <n v="8167.5"/>
    <x v="1"/>
    <n v="31036.5"/>
    <x v="2113"/>
    <n v="4293.8500000000004"/>
  </r>
  <r>
    <s v="ORD-102117"/>
    <d v="2025-05-31T00:00:00"/>
    <s v="CUST-1129"/>
    <s v="Arjun Rao"/>
    <x v="0"/>
    <s v="Maharashtra"/>
    <x v="1"/>
    <x v="1"/>
    <x v="1"/>
    <n v="1"/>
    <n v="9535.43"/>
    <x v="1"/>
    <n v="9058.66"/>
    <x v="2114"/>
    <n v="1834.56"/>
  </r>
  <r>
    <s v="ORD-102118"/>
    <d v="2025-06-26T00:00:00"/>
    <s v="CUST-1778"/>
    <s v="Vikram Reddy"/>
    <x v="2"/>
    <s v="Uttarakhand"/>
    <x v="1"/>
    <x v="3"/>
    <x v="21"/>
    <n v="3"/>
    <n v="8772.59"/>
    <x v="3"/>
    <n v="26317.77"/>
    <x v="2115"/>
    <n v="5391.61"/>
  </r>
  <r>
    <s v="ORD-102119"/>
    <d v="2025-07-15T00:00:00"/>
    <s v="CUST-1519"/>
    <s v="Diya Sharma"/>
    <x v="3"/>
    <s v="Karnataka"/>
    <x v="0"/>
    <x v="8"/>
    <x v="26"/>
    <n v="2"/>
    <n v="61186.19"/>
    <x v="2"/>
    <n v="104016.52"/>
    <x v="2116"/>
    <n v="26540.68"/>
  </r>
  <r>
    <s v="ORD-102120"/>
    <d v="2025-12-15T00:00:00"/>
    <s v="CUST-1543"/>
    <s v="Aarav Kumar"/>
    <x v="1"/>
    <s v="Jharkhand"/>
    <x v="1"/>
    <x v="7"/>
    <x v="10"/>
    <n v="3"/>
    <n v="6608.87"/>
    <x v="3"/>
    <n v="19826.61"/>
    <x v="2117"/>
    <n v="4955.1899999999996"/>
  </r>
  <r>
    <s v="ORD-102121"/>
    <d v="2024-11-09T00:00:00"/>
    <s v="CUST-1327"/>
    <s v="Meera Sharma"/>
    <x v="1"/>
    <s v="Odisha"/>
    <x v="2"/>
    <x v="5"/>
    <x v="7"/>
    <n v="2"/>
    <n v="121.57"/>
    <x v="0"/>
    <n v="218.83"/>
    <x v="2118"/>
    <n v="24.17"/>
  </r>
  <r>
    <s v="ORD-102122"/>
    <d v="2024-07-20T00:00:00"/>
    <s v="CUST-1428"/>
    <s v="Meera Patel"/>
    <x v="0"/>
    <s v="Gujarat"/>
    <x v="2"/>
    <x v="5"/>
    <x v="7"/>
    <n v="10"/>
    <n v="191.97"/>
    <x v="0"/>
    <n v="1727.73"/>
    <x v="2119"/>
    <n v="267.61"/>
  </r>
  <r>
    <s v="ORD-102123"/>
    <d v="2025-11-27T00:00:00"/>
    <s v="CUST-1155"/>
    <s v="Vikram Verma"/>
    <x v="1"/>
    <s v="Assam"/>
    <x v="2"/>
    <x v="6"/>
    <x v="8"/>
    <n v="3"/>
    <n v="318.62"/>
    <x v="3"/>
    <n v="955.86"/>
    <x v="2120"/>
    <n v="142.5"/>
  </r>
  <r>
    <s v="ORD-102124"/>
    <d v="2025-05-07T00:00:00"/>
    <s v="CUST-1354"/>
    <s v="Priya Reddy"/>
    <x v="0"/>
    <s v="Gujarat"/>
    <x v="1"/>
    <x v="1"/>
    <x v="1"/>
    <n v="4"/>
    <n v="7175.15"/>
    <x v="1"/>
    <n v="27265.57"/>
    <x v="2121"/>
    <n v="5842.86"/>
  </r>
  <r>
    <s v="ORD-102125"/>
    <d v="2024-09-10T00:00:00"/>
    <s v="CUST-1434"/>
    <s v="Ishaan Rao"/>
    <x v="1"/>
    <s v="Bihar"/>
    <x v="0"/>
    <x v="8"/>
    <x v="17"/>
    <n v="2"/>
    <n v="81428.649999999994"/>
    <x v="1"/>
    <n v="154714.43"/>
    <x v="2122"/>
    <n v="25097.18"/>
  </r>
  <r>
    <s v="ORD-102126"/>
    <d v="2025-10-28T00:00:00"/>
    <s v="CUST-1527"/>
    <s v="Aditya Sharma"/>
    <x v="2"/>
    <s v="Haryana"/>
    <x v="0"/>
    <x v="2"/>
    <x v="9"/>
    <n v="4"/>
    <n v="1108.3800000000001"/>
    <x v="1"/>
    <n v="4211.84"/>
    <x v="2123"/>
    <n v="607"/>
  </r>
  <r>
    <s v="ORD-102127"/>
    <d v="2024-11-16T00:00:00"/>
    <s v="CUST-1510"/>
    <s v="Rohan Reddy"/>
    <x v="2"/>
    <s v="Haryana"/>
    <x v="0"/>
    <x v="2"/>
    <x v="14"/>
    <n v="2"/>
    <n v="1264.47"/>
    <x v="1"/>
    <n v="2402.4899999999998"/>
    <x v="2124"/>
    <n v="294.01"/>
  </r>
  <r>
    <s v="ORD-102128"/>
    <d v="2024-12-30T00:00:00"/>
    <s v="CUST-1738"/>
    <s v="Aditya Rao"/>
    <x v="3"/>
    <s v="Tamil Nadu"/>
    <x v="1"/>
    <x v="7"/>
    <x v="20"/>
    <n v="2"/>
    <n v="9636.57"/>
    <x v="5"/>
    <n v="14454.86"/>
    <x v="2125"/>
    <n v="3576.6"/>
  </r>
  <r>
    <s v="ORD-102129"/>
    <d v="2024-08-17T00:00:00"/>
    <s v="CUST-1439"/>
    <s v="Kavya Singh"/>
    <x v="1"/>
    <s v="Assam"/>
    <x v="1"/>
    <x v="3"/>
    <x v="4"/>
    <n v="6"/>
    <n v="16116.89"/>
    <x v="2"/>
    <n v="82196.14"/>
    <x v="2126"/>
    <n v="10405.81"/>
  </r>
  <r>
    <s v="ORD-102130"/>
    <d v="2024-03-10T00:00:00"/>
    <s v="CUST-1054"/>
    <s v="Meera Reddy"/>
    <x v="0"/>
    <s v="Rajasthan"/>
    <x v="0"/>
    <x v="2"/>
    <x v="9"/>
    <n v="2"/>
    <n v="1360.21"/>
    <x v="0"/>
    <n v="2448.38"/>
    <x v="2127"/>
    <n v="306"/>
  </r>
  <r>
    <s v="ORD-102131"/>
    <d v="2024-11-15T00:00:00"/>
    <s v="CUST-1445"/>
    <s v="Ananya Singh"/>
    <x v="3"/>
    <s v="Tamil Nadu"/>
    <x v="2"/>
    <x v="6"/>
    <x v="8"/>
    <n v="10"/>
    <n v="295.29000000000002"/>
    <x v="0"/>
    <n v="2657.61"/>
    <x v="2128"/>
    <n v="655.27"/>
  </r>
  <r>
    <s v="ORD-102132"/>
    <d v="2025-11-05T00:00:00"/>
    <s v="CUST-1250"/>
    <s v="Meera Rao"/>
    <x v="3"/>
    <s v="Andhra Pradesh"/>
    <x v="2"/>
    <x v="5"/>
    <x v="6"/>
    <n v="2"/>
    <n v="95.02"/>
    <x v="3"/>
    <n v="190.04"/>
    <x v="2129"/>
    <n v="19.48"/>
  </r>
  <r>
    <s v="ORD-102133"/>
    <d v="2024-01-29T00:00:00"/>
    <s v="CUST-1777"/>
    <s v="Kavya Singh"/>
    <x v="0"/>
    <s v="Goa"/>
    <x v="0"/>
    <x v="8"/>
    <x v="17"/>
    <n v="2"/>
    <n v="79275.02"/>
    <x v="1"/>
    <n v="150622.54"/>
    <x v="2130"/>
    <n v="38077.800000000003"/>
  </r>
  <r>
    <s v="ORD-102134"/>
    <d v="2025-05-20T00:00:00"/>
    <s v="CUST-1183"/>
    <s v="Sneha Rao"/>
    <x v="0"/>
    <s v="Madhya Pradesh"/>
    <x v="2"/>
    <x v="5"/>
    <x v="6"/>
    <n v="3"/>
    <n v="252.97"/>
    <x v="2"/>
    <n v="645.07000000000005"/>
    <x v="2131"/>
    <n v="115.29"/>
  </r>
  <r>
    <s v="ORD-102135"/>
    <d v="2024-12-08T00:00:00"/>
    <s v="CUST-1052"/>
    <s v="Arjun Verma"/>
    <x v="2"/>
    <s v="Punjab"/>
    <x v="0"/>
    <x v="2"/>
    <x v="14"/>
    <n v="5"/>
    <n v="1580.01"/>
    <x v="0"/>
    <n v="7110.04"/>
    <x v="2132"/>
    <n v="844.33"/>
  </r>
  <r>
    <s v="ORD-102136"/>
    <d v="2025-06-25T00:00:00"/>
    <s v="CUST-1225"/>
    <s v="Kavya Rao"/>
    <x v="1"/>
    <s v="Bihar"/>
    <x v="0"/>
    <x v="2"/>
    <x v="9"/>
    <n v="1"/>
    <n v="1498.69"/>
    <x v="1"/>
    <n v="1423.76"/>
    <x v="2133"/>
    <n v="150.19"/>
  </r>
  <r>
    <s v="ORD-102137"/>
    <d v="2024-01-02T00:00:00"/>
    <s v="CUST-1017"/>
    <s v="Priya Kumar"/>
    <x v="3"/>
    <s v="Karnataka"/>
    <x v="2"/>
    <x v="4"/>
    <x v="16"/>
    <n v="1"/>
    <n v="550.73"/>
    <x v="4"/>
    <n v="440.58"/>
    <x v="2134"/>
    <n v="91.94"/>
  </r>
  <r>
    <s v="ORD-102138"/>
    <d v="2025-05-01T00:00:00"/>
    <s v="CUST-1693"/>
    <s v="Aarav Sharma"/>
    <x v="2"/>
    <s v="Punjab"/>
    <x v="1"/>
    <x v="1"/>
    <x v="3"/>
    <n v="1"/>
    <n v="5605.58"/>
    <x v="3"/>
    <n v="5605.58"/>
    <x v="2135"/>
    <n v="1189.43"/>
  </r>
  <r>
    <s v="ORD-102139"/>
    <d v="2024-08-10T00:00:00"/>
    <s v="CUST-1211"/>
    <s v="Aarav Singh"/>
    <x v="3"/>
    <s v="Andhra Pradesh"/>
    <x v="2"/>
    <x v="5"/>
    <x v="7"/>
    <n v="6"/>
    <n v="141.47"/>
    <x v="0"/>
    <n v="763.94"/>
    <x v="2136"/>
    <n v="194.57"/>
  </r>
  <r>
    <s v="ORD-102140"/>
    <d v="2025-08-27T00:00:00"/>
    <s v="CUST-1387"/>
    <s v="Ishaan Patel"/>
    <x v="1"/>
    <s v="Jharkhand"/>
    <x v="1"/>
    <x v="1"/>
    <x v="3"/>
    <n v="5"/>
    <n v="6125.35"/>
    <x v="4"/>
    <n v="24501.4"/>
    <x v="2137"/>
    <n v="5098.3500000000004"/>
  </r>
  <r>
    <s v="ORD-102141"/>
    <d v="2025-07-31T00:00:00"/>
    <s v="CUST-1756"/>
    <s v="Rohan Kumar"/>
    <x v="1"/>
    <s v="Odisha"/>
    <x v="1"/>
    <x v="3"/>
    <x v="13"/>
    <n v="4"/>
    <n v="19047.919999999998"/>
    <x v="3"/>
    <n v="76191.679999999993"/>
    <x v="2138"/>
    <n v="14030.27"/>
  </r>
  <r>
    <s v="ORD-102142"/>
    <d v="2025-11-12T00:00:00"/>
    <s v="CUST-1355"/>
    <s v="Sneha Verma"/>
    <x v="0"/>
    <s v="Goa"/>
    <x v="0"/>
    <x v="2"/>
    <x v="14"/>
    <n v="5"/>
    <n v="1569.7"/>
    <x v="0"/>
    <n v="7063.65"/>
    <x v="2139"/>
    <n v="1765.76"/>
  </r>
  <r>
    <s v="ORD-102143"/>
    <d v="2024-06-19T00:00:00"/>
    <s v="CUST-1406"/>
    <s v="Sneha Sharma"/>
    <x v="2"/>
    <s v="Punjab"/>
    <x v="0"/>
    <x v="0"/>
    <x v="15"/>
    <n v="2"/>
    <n v="45380.79"/>
    <x v="1"/>
    <n v="86223.5"/>
    <x v="2140"/>
    <n v="13504.5"/>
  </r>
  <r>
    <s v="ORD-102144"/>
    <d v="2025-01-01T00:00:00"/>
    <s v="CUST-1005"/>
    <s v="Aditya Patel"/>
    <x v="0"/>
    <s v="Goa"/>
    <x v="2"/>
    <x v="4"/>
    <x v="12"/>
    <n v="1"/>
    <n v="420.61"/>
    <x v="2"/>
    <n v="357.52"/>
    <x v="2141"/>
    <n v="51.67"/>
  </r>
  <r>
    <s v="ORD-102145"/>
    <d v="2025-01-20T00:00:00"/>
    <s v="CUST-1325"/>
    <s v="Aarav Patel"/>
    <x v="0"/>
    <s v="Rajasthan"/>
    <x v="0"/>
    <x v="8"/>
    <x v="26"/>
    <n v="1"/>
    <n v="67197.27"/>
    <x v="0"/>
    <n v="60477.54"/>
    <x v="2142"/>
    <n v="13110.52"/>
  </r>
  <r>
    <s v="ORD-102146"/>
    <d v="2025-06-12T00:00:00"/>
    <s v="CUST-1173"/>
    <s v="Unknown Customer"/>
    <x v="1"/>
    <s v="West Bengal"/>
    <x v="0"/>
    <x v="8"/>
    <x v="17"/>
    <n v="1"/>
    <n v="96280.69"/>
    <x v="4"/>
    <n v="77024.55"/>
    <x v="2143"/>
    <n v="20533.900000000001"/>
  </r>
  <r>
    <s v="ORD-102147"/>
    <d v="2025-07-12T00:00:00"/>
    <s v="CUST-1587"/>
    <s v="Vikram Singh"/>
    <x v="0"/>
    <s v="Rajasthan"/>
    <x v="2"/>
    <x v="4"/>
    <x v="12"/>
    <n v="3"/>
    <n v="570.34"/>
    <x v="3"/>
    <n v="1711.02"/>
    <x v="2144"/>
    <n v="230.56"/>
  </r>
  <r>
    <s v="ORD-102148"/>
    <d v="2025-12-10T00:00:00"/>
    <s v="CUST-1370"/>
    <s v="Diya Verma"/>
    <x v="0"/>
    <s v="Goa"/>
    <x v="0"/>
    <x v="0"/>
    <x v="0"/>
    <n v="1"/>
    <n v="30235.23"/>
    <x v="2"/>
    <n v="25699.95"/>
    <x v="2145"/>
    <n v="6800.8"/>
  </r>
  <r>
    <s v="ORD-102149"/>
    <d v="2025-03-17T00:00:00"/>
    <s v="CUST-1250"/>
    <s v="Rahul Singh"/>
    <x v="0"/>
    <s v="Madhya Pradesh"/>
    <x v="2"/>
    <x v="4"/>
    <x v="5"/>
    <n v="2"/>
    <n v="588.45000000000005"/>
    <x v="0"/>
    <n v="1059.21"/>
    <x v="2146"/>
    <n v="123.33"/>
  </r>
  <r>
    <s v="ORD-102150"/>
    <d v="2025-11-01T00:00:00"/>
    <s v="CUST-1130"/>
    <s v="Priya Kumar"/>
    <x v="1"/>
    <s v="Jharkhand"/>
    <x v="1"/>
    <x v="3"/>
    <x v="13"/>
    <n v="4"/>
    <n v="22160.46"/>
    <x v="2"/>
    <n v="75345.56"/>
    <x v="2147"/>
    <n v="20642.169999999998"/>
  </r>
  <r>
    <s v="ORD-102151"/>
    <d v="2024-11-25T00:00:00"/>
    <s v="CUST-1541"/>
    <s v="Kavya Rao"/>
    <x v="0"/>
    <s v="Madhya Pradesh"/>
    <x v="0"/>
    <x v="0"/>
    <x v="15"/>
    <n v="2"/>
    <n v="64795.99"/>
    <x v="1"/>
    <n v="123112.38"/>
    <x v="2148"/>
    <n v="33542.65"/>
  </r>
  <r>
    <s v="ORD-102152"/>
    <d v="2024-07-12T00:00:00"/>
    <s v="CUST-1264"/>
    <s v="Rahul Singh"/>
    <x v="3"/>
    <s v="Kerala"/>
    <x v="0"/>
    <x v="0"/>
    <x v="0"/>
    <n v="6"/>
    <n v="21697.16"/>
    <x v="3"/>
    <n v="130182.96"/>
    <x v="2149"/>
    <n v="16664.330000000002"/>
  </r>
  <r>
    <s v="ORD-102153"/>
    <d v="2025-05-28T00:00:00"/>
    <s v="CUST-1360"/>
    <s v="Vikram Rao"/>
    <x v="2"/>
    <s v="Haryana"/>
    <x v="0"/>
    <x v="0"/>
    <x v="18"/>
    <n v="5"/>
    <n v="54752.45"/>
    <x v="0"/>
    <n v="246386.02"/>
    <x v="2150"/>
    <n v="68974.59"/>
  </r>
  <r>
    <s v="ORD-102154"/>
    <d v="2025-07-04T00:00:00"/>
    <s v="CUST-1322"/>
    <s v="Aarav Rao"/>
    <x v="1"/>
    <s v="Bihar"/>
    <x v="1"/>
    <x v="7"/>
    <x v="23"/>
    <n v="8"/>
    <n v="3948.41"/>
    <x v="0"/>
    <n v="28428.55"/>
    <x v="2151"/>
    <n v="4934.96"/>
  </r>
  <r>
    <s v="ORD-102155"/>
    <d v="2024-05-15T00:00:00"/>
    <s v="CUST-1330"/>
    <s v="Rohan Patel"/>
    <x v="3"/>
    <s v="Telangana"/>
    <x v="1"/>
    <x v="1"/>
    <x v="25"/>
    <n v="1"/>
    <n v="11572.81"/>
    <x v="0"/>
    <n v="10415.530000000001"/>
    <x v="2152"/>
    <n v="2369.56"/>
  </r>
  <r>
    <s v="ORD-102156"/>
    <d v="2024-02-15T00:00:00"/>
    <s v="CUST-1668"/>
    <s v="Diya Verma"/>
    <x v="3"/>
    <s v="Andhra Pradesh"/>
    <x v="1"/>
    <x v="1"/>
    <x v="25"/>
    <n v="4"/>
    <n v="11535.58"/>
    <x v="1"/>
    <n v="43835.199999999997"/>
    <x v="2153"/>
    <n v="10841.57"/>
  </r>
  <r>
    <s v="ORD-102157"/>
    <d v="2025-06-03T00:00:00"/>
    <s v="CUST-1772"/>
    <s v="Meera Singh"/>
    <x v="3"/>
    <s v="Karnataka"/>
    <x v="0"/>
    <x v="8"/>
    <x v="17"/>
    <n v="4"/>
    <n v="83645.25"/>
    <x v="3"/>
    <n v="334581"/>
    <x v="2154"/>
    <n v="87357.07"/>
  </r>
  <r>
    <s v="ORD-102158"/>
    <d v="2025-12-24T00:00:00"/>
    <s v="CUST-1418"/>
    <s v="Sneha Rao"/>
    <x v="0"/>
    <s v="Goa"/>
    <x v="2"/>
    <x v="6"/>
    <x v="24"/>
    <n v="1"/>
    <n v="196.02"/>
    <x v="4"/>
    <n v="156.82"/>
    <x v="2155"/>
    <n v="17.93"/>
  </r>
  <r>
    <s v="ORD-102159"/>
    <d v="2025-11-24T00:00:00"/>
    <s v="CUST-1436"/>
    <s v="Aditya Patel"/>
    <x v="0"/>
    <s v="Rajasthan"/>
    <x v="2"/>
    <x v="4"/>
    <x v="16"/>
    <n v="2"/>
    <n v="539.74"/>
    <x v="0"/>
    <n v="971.53"/>
    <x v="2156"/>
    <n v="185.54"/>
  </r>
  <r>
    <s v="ORD-102160"/>
    <d v="2025-03-31T00:00:00"/>
    <s v="CUST-1073"/>
    <s v="Ishaan Patel"/>
    <x v="2"/>
    <s v="Uttarakhand"/>
    <x v="1"/>
    <x v="7"/>
    <x v="10"/>
    <n v="2"/>
    <n v="9102.5499999999993"/>
    <x v="5"/>
    <n v="13653.82"/>
    <x v="2157"/>
    <n v="1896.42"/>
  </r>
  <r>
    <s v="ORD-102161"/>
    <d v="2024-11-03T00:00:00"/>
    <s v="CUST-1765"/>
    <s v="Priya Sharma"/>
    <x v="2"/>
    <s v="Punjab"/>
    <x v="0"/>
    <x v="8"/>
    <x v="17"/>
    <n v="2"/>
    <n v="85957.72"/>
    <x v="0"/>
    <n v="154723.9"/>
    <x v="2158"/>
    <n v="31009.68"/>
  </r>
  <r>
    <s v="ORD-102162"/>
    <d v="2025-08-07T00:00:00"/>
    <s v="CUST-1539"/>
    <s v="Diya Singh"/>
    <x v="2"/>
    <s v="Delhi"/>
    <x v="0"/>
    <x v="2"/>
    <x v="2"/>
    <n v="6"/>
    <n v="5205.33"/>
    <x v="3"/>
    <n v="31231.98"/>
    <x v="2159"/>
    <n v="7375.63"/>
  </r>
  <r>
    <s v="ORD-102163"/>
    <d v="2024-06-29T00:00:00"/>
    <s v="CUST-1757"/>
    <s v="Priya Sharma"/>
    <x v="0"/>
    <s v="Rajasthan"/>
    <x v="1"/>
    <x v="1"/>
    <x v="3"/>
    <n v="3"/>
    <n v="4105.3599999999997"/>
    <x v="4"/>
    <n v="9852.86"/>
    <x v="2160"/>
    <n v="2157.61"/>
  </r>
  <r>
    <s v="ORD-102164"/>
    <d v="2025-08-22T00:00:00"/>
    <s v="CUST-1102"/>
    <s v="Priya Singh"/>
    <x v="1"/>
    <s v="Odisha"/>
    <x v="0"/>
    <x v="2"/>
    <x v="14"/>
    <n v="1"/>
    <n v="661.41"/>
    <x v="3"/>
    <n v="661.41"/>
    <x v="2161"/>
    <n v="124.34"/>
  </r>
  <r>
    <s v="ORD-102165"/>
    <d v="2025-06-19T00:00:00"/>
    <s v="CUST-1163"/>
    <s v="Nisha Sharma"/>
    <x v="0"/>
    <s v="Maharashtra"/>
    <x v="2"/>
    <x v="5"/>
    <x v="7"/>
    <n v="1"/>
    <n v="285.81"/>
    <x v="4"/>
    <n v="228.65"/>
    <x v="2162"/>
    <n v="44.59"/>
  </r>
  <r>
    <s v="ORD-102166"/>
    <d v="2025-03-23T00:00:00"/>
    <s v="CUST-1798"/>
    <s v="Meera Verma"/>
    <x v="1"/>
    <s v="Jharkhand"/>
    <x v="2"/>
    <x v="4"/>
    <x v="16"/>
    <n v="3"/>
    <n v="316.89999999999998"/>
    <x v="1"/>
    <n v="903.16"/>
    <x v="2163"/>
    <n v="185.43"/>
  </r>
  <r>
    <s v="ORD-102167"/>
    <d v="2025-10-16T00:00:00"/>
    <s v="CUST-1752"/>
    <s v="Sneha Singh"/>
    <x v="2"/>
    <s v="Punjab"/>
    <x v="0"/>
    <x v="0"/>
    <x v="18"/>
    <n v="3"/>
    <n v="36241.9"/>
    <x v="0"/>
    <n v="97853.13"/>
    <x v="2164"/>
    <n v="25498.21"/>
  </r>
  <r>
    <s v="ORD-102168"/>
    <d v="2024-04-28T00:00:00"/>
    <s v="CUST-1042"/>
    <s v="Ishaan Reddy"/>
    <x v="3"/>
    <s v="Tamil Nadu"/>
    <x v="2"/>
    <x v="4"/>
    <x v="16"/>
    <n v="4"/>
    <n v="689.21"/>
    <x v="1"/>
    <n v="2619"/>
    <x v="2165"/>
    <n v="710.76"/>
  </r>
  <r>
    <s v="ORD-102169"/>
    <d v="2024-07-28T00:00:00"/>
    <s v="CUST-1139"/>
    <s v="Ishaan Reddy"/>
    <x v="2"/>
    <s v="Uttar Pradesh"/>
    <x v="1"/>
    <x v="3"/>
    <x v="13"/>
    <n v="5"/>
    <n v="23493.18"/>
    <x v="0"/>
    <n v="105719.31"/>
    <x v="2166"/>
    <n v="26073.09"/>
  </r>
  <r>
    <s v="ORD-102170"/>
    <d v="2025-10-20T00:00:00"/>
    <s v="CUST-1359"/>
    <s v="Arjun Kumar"/>
    <x v="0"/>
    <s v="Gujarat"/>
    <x v="0"/>
    <x v="2"/>
    <x v="2"/>
    <n v="5"/>
    <n v="3418.87"/>
    <x v="1"/>
    <n v="16239.63"/>
    <x v="2167"/>
    <n v="3992.4"/>
  </r>
  <r>
    <s v="ORD-102171"/>
    <d v="2025-09-14T00:00:00"/>
    <s v="CUST-1629"/>
    <s v="Aarav Kumar"/>
    <x v="2"/>
    <s v="Delhi"/>
    <x v="2"/>
    <x v="4"/>
    <x v="16"/>
    <n v="2"/>
    <n v="747.53"/>
    <x v="0"/>
    <n v="1345.55"/>
    <x v="2168"/>
    <n v="303.89999999999998"/>
  </r>
  <r>
    <s v="ORD-102172"/>
    <d v="2025-03-04T00:00:00"/>
    <s v="CUST-1543"/>
    <s v="Nisha Singh"/>
    <x v="3"/>
    <s v="Andhra Pradesh"/>
    <x v="2"/>
    <x v="5"/>
    <x v="6"/>
    <n v="2"/>
    <n v="288.42"/>
    <x v="1"/>
    <n v="548"/>
    <x v="2169"/>
    <n v="90.86"/>
  </r>
  <r>
    <s v="ORD-102173"/>
    <d v="2024-07-07T00:00:00"/>
    <s v="CUST-1052"/>
    <s v="Diya Kumar"/>
    <x v="3"/>
    <s v="Tamil Nadu"/>
    <x v="1"/>
    <x v="3"/>
    <x v="4"/>
    <n v="3"/>
    <n v="11503.4"/>
    <x v="1"/>
    <n v="32784.69"/>
    <x v="2170"/>
    <n v="4137.2700000000004"/>
  </r>
  <r>
    <s v="ORD-102174"/>
    <d v="2025-01-05T00:00:00"/>
    <s v="CUST-1556"/>
    <s v="Diya Rao"/>
    <x v="1"/>
    <s v="Jharkhand"/>
    <x v="2"/>
    <x v="6"/>
    <x v="8"/>
    <n v="5"/>
    <n v="462.15"/>
    <x v="5"/>
    <n v="1733.06"/>
    <x v="2171"/>
    <n v="261.01"/>
  </r>
  <r>
    <s v="ORD-102175"/>
    <d v="2024-02-13T00:00:00"/>
    <s v="CUST-1752"/>
    <s v="Nisha Sharma"/>
    <x v="3"/>
    <s v="Karnataka"/>
    <x v="2"/>
    <x v="4"/>
    <x v="16"/>
    <n v="3"/>
    <n v="747.12"/>
    <x v="3"/>
    <n v="2241.36"/>
    <x v="2172"/>
    <n v="472.95"/>
  </r>
  <r>
    <s v="ORD-102176"/>
    <d v="2024-01-25T00:00:00"/>
    <s v="CUST-1583"/>
    <s v="Rohan Verma"/>
    <x v="1"/>
    <s v="Jharkhand"/>
    <x v="2"/>
    <x v="4"/>
    <x v="5"/>
    <n v="2"/>
    <n v="494.12"/>
    <x v="0"/>
    <n v="889.42"/>
    <x v="2173"/>
    <n v="186.07"/>
  </r>
  <r>
    <s v="ORD-102177"/>
    <d v="2025-01-21T00:00:00"/>
    <s v="CUST-1472"/>
    <s v="Nisha Rao"/>
    <x v="3"/>
    <s v="Tamil Nadu"/>
    <x v="1"/>
    <x v="7"/>
    <x v="23"/>
    <n v="4"/>
    <n v="5049.2"/>
    <x v="0"/>
    <n v="18177.12"/>
    <x v="2174"/>
    <n v="1851.21"/>
  </r>
  <r>
    <s v="ORD-102178"/>
    <d v="2024-02-24T00:00:00"/>
    <s v="CUST-1786"/>
    <s v="Rahul Sharma"/>
    <x v="2"/>
    <s v="Delhi"/>
    <x v="1"/>
    <x v="7"/>
    <x v="20"/>
    <n v="2"/>
    <n v="11292.63"/>
    <x v="2"/>
    <n v="19197.47"/>
    <x v="2175"/>
    <n v="2195.27"/>
  </r>
  <r>
    <s v="ORD-102179"/>
    <d v="2025-06-01T00:00:00"/>
    <s v="CUST-1148"/>
    <s v="Arjun Kumar"/>
    <x v="2"/>
    <s v="Uttar Pradesh"/>
    <x v="0"/>
    <x v="0"/>
    <x v="0"/>
    <n v="1"/>
    <n v="23393.94"/>
    <x v="2"/>
    <n v="19884.849999999999"/>
    <x v="2176"/>
    <n v="3696.52"/>
  </r>
  <r>
    <s v="ORD-102180"/>
    <d v="2024-10-26T00:00:00"/>
    <s v="CUST-1158"/>
    <s v="Aarav Patel"/>
    <x v="0"/>
    <s v="Maharashtra"/>
    <x v="2"/>
    <x v="4"/>
    <x v="5"/>
    <n v="2"/>
    <n v="256.87"/>
    <x v="0"/>
    <n v="462.37"/>
    <x v="2177"/>
    <n v="89.33"/>
  </r>
  <r>
    <s v="ORD-102181"/>
    <d v="2025-07-18T00:00:00"/>
    <s v="CUST-1467"/>
    <s v="Ishaan Singh"/>
    <x v="0"/>
    <s v="Gujarat"/>
    <x v="2"/>
    <x v="4"/>
    <x v="16"/>
    <n v="2"/>
    <n v="737.93"/>
    <x v="2"/>
    <n v="1254.48"/>
    <x v="2178"/>
    <n v="340.67"/>
  </r>
  <r>
    <s v="ORD-102182"/>
    <d v="2024-10-18T00:00:00"/>
    <s v="CUST-1210"/>
    <s v="Meera Sharma"/>
    <x v="3"/>
    <s v="Telangana"/>
    <x v="0"/>
    <x v="2"/>
    <x v="2"/>
    <n v="5"/>
    <n v="4703.91"/>
    <x v="1"/>
    <n v="22343.57"/>
    <x v="2179"/>
    <n v="5097.82"/>
  </r>
  <r>
    <s v="ORD-102183"/>
    <d v="2024-05-03T00:00:00"/>
    <s v="CUST-1068"/>
    <s v="Vikram Singh"/>
    <x v="3"/>
    <s v="Telangana"/>
    <x v="1"/>
    <x v="1"/>
    <x v="25"/>
    <n v="5"/>
    <n v="13958.8"/>
    <x v="4"/>
    <n v="55835.199999999997"/>
    <x v="2180"/>
    <n v="6717.81"/>
  </r>
  <r>
    <s v="ORD-102184"/>
    <d v="2025-09-15T00:00:00"/>
    <s v="CUST-1498"/>
    <s v="Priya Reddy"/>
    <x v="0"/>
    <s v="Rajasthan"/>
    <x v="0"/>
    <x v="2"/>
    <x v="14"/>
    <n v="1"/>
    <n v="587.64"/>
    <x v="2"/>
    <n v="499.49"/>
    <x v="2181"/>
    <n v="60.92"/>
  </r>
  <r>
    <s v="ORD-102185"/>
    <d v="2025-03-26T00:00:00"/>
    <s v="CUST-1317"/>
    <s v="Rahul Singh"/>
    <x v="2"/>
    <s v="Uttarakhand"/>
    <x v="2"/>
    <x v="4"/>
    <x v="5"/>
    <n v="6"/>
    <n v="257.68"/>
    <x v="0"/>
    <n v="1391.47"/>
    <x v="2182"/>
    <n v="144.15"/>
  </r>
  <r>
    <s v="ORD-102186"/>
    <d v="2025-07-08T00:00:00"/>
    <s v="CUST-1188"/>
    <s v="Kavya Reddy"/>
    <x v="1"/>
    <s v="Assam"/>
    <x v="0"/>
    <x v="8"/>
    <x v="17"/>
    <n v="1"/>
    <n v="92035.5"/>
    <x v="0"/>
    <n v="82831.95"/>
    <x v="2183"/>
    <n v="14791.2"/>
  </r>
  <r>
    <s v="ORD-102187"/>
    <d v="2024-03-13T00:00:00"/>
    <s v="CUST-1233"/>
    <s v="Rahul Reddy"/>
    <x v="1"/>
    <s v="Bihar"/>
    <x v="1"/>
    <x v="1"/>
    <x v="25"/>
    <n v="2"/>
    <n v="16629.2"/>
    <x v="0"/>
    <n v="29932.560000000001"/>
    <x v="2184"/>
    <n v="8098.73"/>
  </r>
  <r>
    <s v="ORD-102188"/>
    <d v="2024-02-05T00:00:00"/>
    <s v="CUST-1202"/>
    <s v="Priya Singh"/>
    <x v="2"/>
    <s v="Haryana"/>
    <x v="0"/>
    <x v="0"/>
    <x v="15"/>
    <n v="4"/>
    <n v="56733.41"/>
    <x v="2"/>
    <n v="192893.59"/>
    <x v="2185"/>
    <n v="22190.98"/>
  </r>
  <r>
    <s v="ORD-102189"/>
    <d v="2024-03-01T00:00:00"/>
    <s v="CUST-1117"/>
    <s v="Arjun Patel"/>
    <x v="2"/>
    <s v="Uttarakhand"/>
    <x v="1"/>
    <x v="7"/>
    <x v="23"/>
    <n v="3"/>
    <n v="4730.2700000000004"/>
    <x v="1"/>
    <n v="13481.27"/>
    <x v="2186"/>
    <n v="3003.46"/>
  </r>
  <r>
    <s v="ORD-102190"/>
    <d v="2024-07-23T00:00:00"/>
    <s v="CUST-1180"/>
    <s v="Aarav Reddy"/>
    <x v="2"/>
    <s v="Punjab"/>
    <x v="1"/>
    <x v="7"/>
    <x v="20"/>
    <n v="3"/>
    <n v="7394.62"/>
    <x v="5"/>
    <n v="16637.900000000001"/>
    <x v="2187"/>
    <n v="2886.81"/>
  </r>
  <r>
    <s v="ORD-102191"/>
    <d v="2025-10-17T00:00:00"/>
    <s v="CUST-1007"/>
    <s v="Nisha Reddy"/>
    <x v="3"/>
    <s v="Karnataka"/>
    <x v="2"/>
    <x v="6"/>
    <x v="24"/>
    <n v="2"/>
    <n v="297.33"/>
    <x v="1"/>
    <n v="564.92999999999995"/>
    <x v="2188"/>
    <n v="118.79"/>
  </r>
  <r>
    <s v="ORD-102192"/>
    <d v="2025-08-09T00:00:00"/>
    <s v="CUST-1261"/>
    <s v="Priya Reddy"/>
    <x v="1"/>
    <s v="Jharkhand"/>
    <x v="1"/>
    <x v="1"/>
    <x v="3"/>
    <n v="8"/>
    <n v="4529.41"/>
    <x v="5"/>
    <n v="27176.46"/>
    <x v="2189"/>
    <n v="6370.12"/>
  </r>
  <r>
    <s v="ORD-102193"/>
    <d v="2024-02-16T00:00:00"/>
    <s v="CUST-1168"/>
    <s v="Meera Patel"/>
    <x v="2"/>
    <s v="Punjab"/>
    <x v="2"/>
    <x v="6"/>
    <x v="22"/>
    <n v="4"/>
    <n v="370.56"/>
    <x v="0"/>
    <n v="1334.02"/>
    <x v="2190"/>
    <n v="165.19"/>
  </r>
  <r>
    <s v="ORD-102194"/>
    <d v="2025-06-16T00:00:00"/>
    <s v="CUST-1156"/>
    <s v="Aarav Singh"/>
    <x v="0"/>
    <s v="Gujarat"/>
    <x v="0"/>
    <x v="2"/>
    <x v="2"/>
    <n v="2"/>
    <n v="4645.2"/>
    <x v="3"/>
    <n v="9290.4"/>
    <x v="2191"/>
    <n v="2194.44"/>
  </r>
  <r>
    <s v="ORD-102195"/>
    <d v="2024-07-02T00:00:00"/>
    <s v="CUST-1580"/>
    <s v="Ishaan Reddy"/>
    <x v="3"/>
    <s v="Kerala"/>
    <x v="2"/>
    <x v="6"/>
    <x v="24"/>
    <n v="6"/>
    <n v="224.03"/>
    <x v="1"/>
    <n v="1276.97"/>
    <x v="2192"/>
    <n v="181.41"/>
  </r>
  <r>
    <s v="ORD-102196"/>
    <d v="2025-10-13T00:00:00"/>
    <s v="CUST-1584"/>
    <s v="Rahul Reddy"/>
    <x v="0"/>
    <s v="Goa"/>
    <x v="1"/>
    <x v="7"/>
    <x v="10"/>
    <n v="3"/>
    <n v="5409.96"/>
    <x v="2"/>
    <n v="13795.4"/>
    <x v="2193"/>
    <n v="1959.81"/>
  </r>
  <r>
    <s v="ORD-102197"/>
    <d v="2025-07-24T00:00:00"/>
    <s v="CUST-1564"/>
    <s v="Aarav Rao"/>
    <x v="0"/>
    <s v="Gujarat"/>
    <x v="0"/>
    <x v="0"/>
    <x v="15"/>
    <n v="4"/>
    <n v="69759.679999999993"/>
    <x v="4"/>
    <n v="223230.98"/>
    <x v="2194"/>
    <n v="36060.15"/>
  </r>
  <r>
    <s v="ORD-102198"/>
    <d v="2025-06-14T00:00:00"/>
    <s v="CUST-1166"/>
    <s v="Rohan Verma"/>
    <x v="1"/>
    <s v="Bihar"/>
    <x v="1"/>
    <x v="7"/>
    <x v="10"/>
    <n v="3"/>
    <n v="7671.11"/>
    <x v="0"/>
    <n v="20712"/>
    <x v="2195"/>
    <n v="2429.85"/>
  </r>
  <r>
    <s v="ORD-102199"/>
    <d v="2025-12-31T00:00:00"/>
    <s v="CUST-1044"/>
    <s v="Diya Kumar"/>
    <x v="0"/>
    <s v="Maharashtra"/>
    <x v="0"/>
    <x v="0"/>
    <x v="18"/>
    <n v="2"/>
    <n v="52312.959999999999"/>
    <x v="1"/>
    <n v="99394.62"/>
    <x v="2196"/>
    <n v="10329.52"/>
  </r>
  <r>
    <s v="ORD-102200"/>
    <d v="2025-04-13T00:00:00"/>
    <s v="CUST-1015"/>
    <s v="Rohan Reddy"/>
    <x v="0"/>
    <s v="Rajasthan"/>
    <x v="2"/>
    <x v="5"/>
    <x v="7"/>
    <n v="3"/>
    <n v="247.41"/>
    <x v="2"/>
    <n v="630.9"/>
    <x v="2197"/>
    <n v="163.6"/>
  </r>
  <r>
    <s v="ORD-102201"/>
    <d v="2025-05-20T00:00:00"/>
    <s v="CUST-1522"/>
    <s v="Kavya Reddy"/>
    <x v="1"/>
    <s v="Assam"/>
    <x v="0"/>
    <x v="0"/>
    <x v="0"/>
    <n v="4"/>
    <n v="26853.32"/>
    <x v="0"/>
    <n v="96671.95"/>
    <x v="2198"/>
    <n v="20850.93"/>
  </r>
  <r>
    <s v="ORD-102202"/>
    <d v="2025-02-06T00:00:00"/>
    <s v="CUST-1588"/>
    <s v="Rohan Reddy"/>
    <x v="3"/>
    <s v="Karnataka"/>
    <x v="1"/>
    <x v="3"/>
    <x v="21"/>
    <n v="3"/>
    <n v="4225.87"/>
    <x v="1"/>
    <n v="12043.73"/>
    <x v="2199"/>
    <n v="2330.17"/>
  </r>
  <r>
    <s v="ORD-102203"/>
    <d v="2025-09-22T00:00:00"/>
    <s v="CUST-1002"/>
    <s v="Diya Kumar"/>
    <x v="0"/>
    <s v="Madhya Pradesh"/>
    <x v="1"/>
    <x v="7"/>
    <x v="10"/>
    <n v="2"/>
    <n v="9159.2900000000009"/>
    <x v="4"/>
    <n v="14654.86"/>
    <x v="2200"/>
    <n v="2709.51"/>
  </r>
  <r>
    <s v="ORD-102204"/>
    <d v="2025-11-18T00:00:00"/>
    <s v="CUST-1679"/>
    <s v="Kavya Kumar"/>
    <x v="3"/>
    <s v="Telangana"/>
    <x v="0"/>
    <x v="8"/>
    <x v="26"/>
    <n v="2"/>
    <n v="63972.07"/>
    <x v="1"/>
    <n v="121546.93"/>
    <x v="2201"/>
    <n v="23980.07"/>
  </r>
  <r>
    <s v="ORD-102205"/>
    <d v="2024-08-30T00:00:00"/>
    <s v="CUST-1628"/>
    <s v="Arjun Kumar"/>
    <x v="2"/>
    <s v="Uttar Pradesh"/>
    <x v="2"/>
    <x v="4"/>
    <x v="5"/>
    <n v="3"/>
    <n v="413.15"/>
    <x v="1"/>
    <n v="1177.48"/>
    <x v="2202"/>
    <n v="127.51"/>
  </r>
  <r>
    <s v="ORD-102206"/>
    <d v="2024-02-18T00:00:00"/>
    <s v="CUST-1254"/>
    <s v="Vikram Kumar"/>
    <x v="1"/>
    <s v="West Bengal"/>
    <x v="0"/>
    <x v="0"/>
    <x v="0"/>
    <n v="6"/>
    <n v="28614.35"/>
    <x v="1"/>
    <n v="163101.79"/>
    <x v="2203"/>
    <n v="43518.57"/>
  </r>
  <r>
    <s v="ORD-102207"/>
    <d v="2024-02-29T00:00:00"/>
    <s v="CUST-1357"/>
    <s v="Aditya Singh"/>
    <x v="3"/>
    <s v="Kerala"/>
    <x v="2"/>
    <x v="5"/>
    <x v="7"/>
    <n v="10"/>
    <n v="150.33000000000001"/>
    <x v="0"/>
    <n v="1352.97"/>
    <x v="2204"/>
    <n v="165.93"/>
  </r>
  <r>
    <s v="ORD-102208"/>
    <d v="2024-06-13T00:00:00"/>
    <s v="CUST-1028"/>
    <s v="Diya Verma"/>
    <x v="1"/>
    <s v="Odisha"/>
    <x v="1"/>
    <x v="3"/>
    <x v="13"/>
    <n v="2"/>
    <n v="20033.22"/>
    <x v="3"/>
    <n v="40066.44"/>
    <x v="2205"/>
    <n v="6363"/>
  </r>
  <r>
    <s v="ORD-102209"/>
    <d v="2025-09-27T00:00:00"/>
    <s v="CUST-1445"/>
    <s v="Aarav Verma"/>
    <x v="3"/>
    <s v="Karnataka"/>
    <x v="2"/>
    <x v="5"/>
    <x v="6"/>
    <n v="3"/>
    <n v="282.39"/>
    <x v="2"/>
    <n v="720.09"/>
    <x v="2206"/>
    <n v="113.15"/>
  </r>
  <r>
    <s v="ORD-102210"/>
    <d v="2025-05-31T00:00:00"/>
    <s v="CUST-1082"/>
    <s v="Rahul Singh"/>
    <x v="1"/>
    <s v="West Bengal"/>
    <x v="0"/>
    <x v="0"/>
    <x v="15"/>
    <n v="5"/>
    <n v="63696.63"/>
    <x v="1"/>
    <n v="302558.99"/>
    <x v="2207"/>
    <n v="52129.78"/>
  </r>
  <r>
    <s v="ORD-102211"/>
    <d v="2024-07-12T00:00:00"/>
    <s v="CUST-1592"/>
    <s v="Sneha Reddy"/>
    <x v="2"/>
    <s v="Uttar Pradesh"/>
    <x v="1"/>
    <x v="1"/>
    <x v="1"/>
    <n v="2"/>
    <n v="7651.46"/>
    <x v="3"/>
    <n v="15302.92"/>
    <x v="2208"/>
    <n v="1638.42"/>
  </r>
  <r>
    <s v="ORD-102212"/>
    <d v="2024-05-19T00:00:00"/>
    <s v="CUST-1371"/>
    <s v="Vikram Sharma"/>
    <x v="1"/>
    <s v="Jharkhand"/>
    <x v="0"/>
    <x v="0"/>
    <x v="18"/>
    <n v="8"/>
    <n v="32288.86"/>
    <x v="0"/>
    <n v="232479.79"/>
    <x v="2209"/>
    <n v="27538.69"/>
  </r>
  <r>
    <s v="ORD-102213"/>
    <d v="2024-06-28T00:00:00"/>
    <s v="CUST-1415"/>
    <s v="Rohan Rao"/>
    <x v="3"/>
    <s v="Karnataka"/>
    <x v="2"/>
    <x v="5"/>
    <x v="7"/>
    <n v="3"/>
    <n v="366.73"/>
    <x v="0"/>
    <n v="990.17"/>
    <x v="2210"/>
    <n v="268"/>
  </r>
  <r>
    <s v="ORD-102214"/>
    <d v="2025-04-05T00:00:00"/>
    <s v="CUST-1125"/>
    <s v="Vikram Kumar"/>
    <x v="1"/>
    <s v="Bihar"/>
    <x v="1"/>
    <x v="7"/>
    <x v="23"/>
    <n v="4"/>
    <n v="6353.53"/>
    <x v="2"/>
    <n v="21602"/>
    <x v="2211"/>
    <n v="3727.42"/>
  </r>
  <r>
    <s v="ORD-102215"/>
    <d v="2024-07-26T00:00:00"/>
    <s v="CUST-1621"/>
    <s v="Priya Reddy"/>
    <x v="2"/>
    <s v="Delhi"/>
    <x v="2"/>
    <x v="4"/>
    <x v="16"/>
    <n v="1"/>
    <n v="546.01"/>
    <x v="0"/>
    <n v="491.41"/>
    <x v="2212"/>
    <n v="118.49"/>
  </r>
  <r>
    <s v="ORD-102216"/>
    <d v="2025-07-21T00:00:00"/>
    <s v="CUST-1167"/>
    <s v="Aditya Kumar"/>
    <x v="0"/>
    <s v="Maharashtra"/>
    <x v="2"/>
    <x v="6"/>
    <x v="8"/>
    <n v="1"/>
    <n v="678.86"/>
    <x v="3"/>
    <n v="678.86"/>
    <x v="2213"/>
    <n v="150.12"/>
  </r>
  <r>
    <s v="ORD-102217"/>
    <d v="2025-04-18T00:00:00"/>
    <s v="CUST-1661"/>
    <s v="Nisha Verma"/>
    <x v="1"/>
    <s v="Jharkhand"/>
    <x v="1"/>
    <x v="7"/>
    <x v="23"/>
    <n v="4"/>
    <n v="6032.5"/>
    <x v="5"/>
    <n v="18097.5"/>
    <x v="2214"/>
    <n v="3047.97"/>
  </r>
  <r>
    <s v="ORD-102218"/>
    <d v="2025-07-30T00:00:00"/>
    <s v="CUST-1620"/>
    <s v="Ishaan Singh"/>
    <x v="3"/>
    <s v="Andhra Pradesh"/>
    <x v="2"/>
    <x v="6"/>
    <x v="22"/>
    <n v="1"/>
    <n v="767.87"/>
    <x v="1"/>
    <n v="729.48"/>
    <x v="2215"/>
    <n v="90.53"/>
  </r>
  <r>
    <s v="ORD-102219"/>
    <d v="2025-11-21T00:00:00"/>
    <s v="CUST-1054"/>
    <s v="Diya Sharma"/>
    <x v="1"/>
    <s v="Jharkhand"/>
    <x v="1"/>
    <x v="7"/>
    <x v="23"/>
    <n v="1"/>
    <n v="5826.36"/>
    <x v="0"/>
    <n v="5243.72"/>
    <x v="2216"/>
    <n v="1278.3599999999999"/>
  </r>
  <r>
    <s v="ORD-102220"/>
    <d v="2024-07-24T00:00:00"/>
    <s v="CUST-1137"/>
    <s v="Priya Verma"/>
    <x v="3"/>
    <s v="Tamil Nadu"/>
    <x v="0"/>
    <x v="2"/>
    <x v="9"/>
    <n v="3"/>
    <n v="1053.4000000000001"/>
    <x v="0"/>
    <n v="2844.18"/>
    <x v="2217"/>
    <n v="755.29"/>
  </r>
  <r>
    <s v="ORD-102221"/>
    <d v="2025-05-01T00:00:00"/>
    <s v="CUST-1548"/>
    <s v="Vikram Sharma"/>
    <x v="2"/>
    <s v="Uttarakhand"/>
    <x v="0"/>
    <x v="0"/>
    <x v="15"/>
    <n v="3"/>
    <n v="48813.85"/>
    <x v="2"/>
    <n v="124475.32"/>
    <x v="2218"/>
    <n v="17692.11"/>
  </r>
  <r>
    <s v="ORD-102222"/>
    <d v="2025-07-01T00:00:00"/>
    <s v="CUST-1723"/>
    <s v="Meera Kumar"/>
    <x v="0"/>
    <s v="Goa"/>
    <x v="2"/>
    <x v="5"/>
    <x v="6"/>
    <n v="8"/>
    <n v="133.01"/>
    <x v="0"/>
    <n v="957.67"/>
    <x v="2219"/>
    <n v="144.38999999999999"/>
  </r>
  <r>
    <s v="ORD-102223"/>
    <d v="2024-05-30T00:00:00"/>
    <s v="CUST-1786"/>
    <s v="Ishaan Singh"/>
    <x v="3"/>
    <s v="Andhra Pradesh"/>
    <x v="0"/>
    <x v="0"/>
    <x v="0"/>
    <n v="1"/>
    <n v="31639.22"/>
    <x v="0"/>
    <n v="28475.3"/>
    <x v="2220"/>
    <n v="6854.04"/>
  </r>
  <r>
    <s v="ORD-102224"/>
    <d v="2025-05-18T00:00:00"/>
    <s v="CUST-1761"/>
    <s v="Sneha Patel"/>
    <x v="3"/>
    <s v="Karnataka"/>
    <x v="0"/>
    <x v="0"/>
    <x v="15"/>
    <n v="3"/>
    <n v="49469.52"/>
    <x v="3"/>
    <n v="148408.56"/>
    <x v="2221"/>
    <n v="26613.18"/>
  </r>
  <r>
    <s v="ORD-102225"/>
    <d v="2025-01-15T00:00:00"/>
    <s v="CUST-1783"/>
    <s v="Meera Patel"/>
    <x v="3"/>
    <s v="Telangana"/>
    <x v="0"/>
    <x v="8"/>
    <x v="17"/>
    <n v="3"/>
    <n v="97981.93"/>
    <x v="5"/>
    <n v="220459.34"/>
    <x v="2222"/>
    <n v="61379.33"/>
  </r>
  <r>
    <s v="ORD-102226"/>
    <d v="2024-06-29T00:00:00"/>
    <s v="CUST-1543"/>
    <s v="Rahul Verma"/>
    <x v="0"/>
    <s v="Rajasthan"/>
    <x v="2"/>
    <x v="6"/>
    <x v="24"/>
    <n v="4"/>
    <n v="452.02"/>
    <x v="3"/>
    <n v="1808.08"/>
    <x v="2223"/>
    <n v="213"/>
  </r>
  <r>
    <s v="ORD-102227"/>
    <d v="2025-08-31T00:00:00"/>
    <s v="CUST-1579"/>
    <s v="Arjun Sharma"/>
    <x v="0"/>
    <s v="Gujarat"/>
    <x v="1"/>
    <x v="7"/>
    <x v="20"/>
    <n v="6"/>
    <n v="5032.59"/>
    <x v="1"/>
    <n v="28685.759999999998"/>
    <x v="2224"/>
    <n v="3314.56"/>
  </r>
  <r>
    <s v="ORD-102228"/>
    <d v="2025-12-17T00:00:00"/>
    <s v="CUST-1726"/>
    <s v="Meera Reddy"/>
    <x v="2"/>
    <s v="Delhi"/>
    <x v="1"/>
    <x v="3"/>
    <x v="13"/>
    <n v="1"/>
    <n v="17175.34"/>
    <x v="0"/>
    <n v="15457.81"/>
    <x v="2225"/>
    <n v="3113.2"/>
  </r>
  <r>
    <s v="ORD-102229"/>
    <d v="2024-05-14T00:00:00"/>
    <s v="CUST-1002"/>
    <s v="Aarav Kumar"/>
    <x v="3"/>
    <s v="Tamil Nadu"/>
    <x v="1"/>
    <x v="7"/>
    <x v="20"/>
    <n v="2"/>
    <n v="8592.4599999999991"/>
    <x v="4"/>
    <n v="13747.94"/>
    <x v="2226"/>
    <n v="2061.98"/>
  </r>
  <r>
    <s v="ORD-102230"/>
    <d v="2024-11-19T00:00:00"/>
    <s v="CUST-1407"/>
    <s v="Ishaan Kumar"/>
    <x v="3"/>
    <s v="Kerala"/>
    <x v="1"/>
    <x v="7"/>
    <x v="20"/>
    <n v="2"/>
    <n v="8192.27"/>
    <x v="3"/>
    <n v="16384.54"/>
    <x v="2227"/>
    <n v="2497.1999999999998"/>
  </r>
  <r>
    <s v="ORD-102231"/>
    <d v="2025-06-08T00:00:00"/>
    <s v="CUST-1380"/>
    <s v="Priya Singh"/>
    <x v="2"/>
    <s v="Uttarakhand"/>
    <x v="1"/>
    <x v="7"/>
    <x v="20"/>
    <n v="3"/>
    <n v="8276"/>
    <x v="2"/>
    <n v="21103.8"/>
    <x v="2228"/>
    <n v="3351.79"/>
  </r>
  <r>
    <s v="ORD-102232"/>
    <d v="2025-10-11T00:00:00"/>
    <s v="CUST-1011"/>
    <s v="Priya Singh"/>
    <x v="3"/>
    <s v="Karnataka"/>
    <x v="0"/>
    <x v="2"/>
    <x v="14"/>
    <n v="4"/>
    <n v="831.91"/>
    <x v="0"/>
    <n v="2994.88"/>
    <x v="2229"/>
    <n v="591.67999999999995"/>
  </r>
  <r>
    <s v="ORD-102233"/>
    <d v="2024-02-14T00:00:00"/>
    <s v="CUST-1717"/>
    <s v="Sneha Verma"/>
    <x v="1"/>
    <s v="Bihar"/>
    <x v="1"/>
    <x v="1"/>
    <x v="25"/>
    <n v="3"/>
    <n v="11443.74"/>
    <x v="3"/>
    <n v="34331.22"/>
    <x v="2230"/>
    <n v="5464.83"/>
  </r>
  <r>
    <s v="ORD-102234"/>
    <d v="2025-02-28T00:00:00"/>
    <s v="CUST-1006"/>
    <s v="Sneha Sharma"/>
    <x v="1"/>
    <s v="Odisha"/>
    <x v="1"/>
    <x v="1"/>
    <x v="1"/>
    <n v="6"/>
    <n v="6668.93"/>
    <x v="1"/>
    <n v="38012.9"/>
    <x v="2231"/>
    <n v="6173.45"/>
  </r>
  <r>
    <s v="ORD-102235"/>
    <d v="2024-08-04T00:00:00"/>
    <s v="CUST-1064"/>
    <s v="Sneha Patel"/>
    <x v="2"/>
    <s v="Uttarakhand"/>
    <x v="0"/>
    <x v="0"/>
    <x v="18"/>
    <n v="3"/>
    <n v="33971.980000000003"/>
    <x v="1"/>
    <n v="96820.14"/>
    <x v="2232"/>
    <n v="17656.88"/>
  </r>
  <r>
    <s v="ORD-102236"/>
    <d v="2025-08-14T00:00:00"/>
    <s v="CUST-1194"/>
    <s v="Priya Rao"/>
    <x v="2"/>
    <s v="Haryana"/>
    <x v="2"/>
    <x v="6"/>
    <x v="8"/>
    <n v="2"/>
    <n v="503.24"/>
    <x v="1"/>
    <n v="956.16"/>
    <x v="2233"/>
    <n v="165.44"/>
  </r>
  <r>
    <s v="ORD-102237"/>
    <d v="2025-09-07T00:00:00"/>
    <s v="CUST-1432"/>
    <s v="Rohan Sharma"/>
    <x v="1"/>
    <s v="Jharkhand"/>
    <x v="0"/>
    <x v="8"/>
    <x v="11"/>
    <n v="2"/>
    <n v="49355.97"/>
    <x v="5"/>
    <n v="74033.960000000006"/>
    <x v="2234"/>
    <n v="18420.93"/>
  </r>
  <r>
    <s v="ORD-102238"/>
    <d v="2024-11-21T00:00:00"/>
    <s v="CUST-1085"/>
    <s v="Aditya Singh"/>
    <x v="3"/>
    <s v="Telangana"/>
    <x v="1"/>
    <x v="7"/>
    <x v="10"/>
    <n v="5"/>
    <n v="9125.1200000000008"/>
    <x v="0"/>
    <n v="41063.040000000001"/>
    <x v="2235"/>
    <n v="10594.54"/>
  </r>
  <r>
    <s v="ORD-102239"/>
    <d v="2024-03-13T00:00:00"/>
    <s v="CUST-1671"/>
    <s v="Diya Reddy"/>
    <x v="3"/>
    <s v="Karnataka"/>
    <x v="0"/>
    <x v="0"/>
    <x v="18"/>
    <n v="1"/>
    <n v="31763.05"/>
    <x v="4"/>
    <n v="25410.44"/>
    <x v="2236"/>
    <n v="3235.38"/>
  </r>
  <r>
    <s v="ORD-102240"/>
    <d v="2024-04-13T00:00:00"/>
    <s v="CUST-1222"/>
    <s v="Sneha Kumar"/>
    <x v="3"/>
    <s v="Karnataka"/>
    <x v="2"/>
    <x v="6"/>
    <x v="24"/>
    <n v="2"/>
    <n v="298.8"/>
    <x v="2"/>
    <n v="507.96"/>
    <x v="2237"/>
    <n v="89.34"/>
  </r>
  <r>
    <s v="ORD-102241"/>
    <d v="2025-08-30T00:00:00"/>
    <s v="CUST-1502"/>
    <s v="Diya Singh"/>
    <x v="2"/>
    <s v="Haryana"/>
    <x v="2"/>
    <x v="6"/>
    <x v="24"/>
    <n v="1"/>
    <n v="447.6"/>
    <x v="1"/>
    <n v="425.22"/>
    <x v="2238"/>
    <n v="99.24"/>
  </r>
  <r>
    <s v="ORD-102242"/>
    <d v="2025-09-03T00:00:00"/>
    <s v="CUST-1539"/>
    <s v="Ishaan Kumar"/>
    <x v="3"/>
    <s v="Kerala"/>
    <x v="2"/>
    <x v="6"/>
    <x v="22"/>
    <n v="3"/>
    <n v="261.62"/>
    <x v="0"/>
    <n v="706.37"/>
    <x v="2239"/>
    <n v="85.05"/>
  </r>
  <r>
    <s v="ORD-102243"/>
    <d v="2025-10-07T00:00:00"/>
    <s v="CUST-1765"/>
    <s v="Aditya Singh"/>
    <x v="2"/>
    <s v="Haryana"/>
    <x v="2"/>
    <x v="4"/>
    <x v="5"/>
    <n v="5"/>
    <n v="581.4"/>
    <x v="0"/>
    <n v="2616.3000000000002"/>
    <x v="2240"/>
    <n v="450.6"/>
  </r>
  <r>
    <s v="ORD-102244"/>
    <d v="2024-02-29T00:00:00"/>
    <s v="CUST-1105"/>
    <s v="Nisha Verma"/>
    <x v="1"/>
    <s v="West Bengal"/>
    <x v="1"/>
    <x v="3"/>
    <x v="21"/>
    <n v="6"/>
    <n v="8684.68"/>
    <x v="1"/>
    <n v="49502.68"/>
    <x v="2241"/>
    <n v="6788.47"/>
  </r>
  <r>
    <s v="ORD-102245"/>
    <d v="2025-03-05T00:00:00"/>
    <s v="CUST-1574"/>
    <s v="Aarav Verma"/>
    <x v="1"/>
    <s v="Bihar"/>
    <x v="2"/>
    <x v="6"/>
    <x v="8"/>
    <n v="10"/>
    <n v="630.85"/>
    <x v="4"/>
    <n v="5046.8"/>
    <x v="2242"/>
    <n v="1286.53"/>
  </r>
  <r>
    <s v="ORD-102246"/>
    <d v="2024-02-23T00:00:00"/>
    <s v="CUST-1221"/>
    <s v="Meera Sharma"/>
    <x v="0"/>
    <s v="Gujarat"/>
    <x v="2"/>
    <x v="4"/>
    <x v="5"/>
    <n v="1"/>
    <n v="308.36"/>
    <x v="3"/>
    <n v="308.36"/>
    <x v="2243"/>
    <n v="53.69"/>
  </r>
  <r>
    <s v="ORD-102247"/>
    <d v="2024-04-17T00:00:00"/>
    <s v="CUST-1524"/>
    <s v="Vikram Reddy"/>
    <x v="3"/>
    <s v="Karnataka"/>
    <x v="0"/>
    <x v="0"/>
    <x v="18"/>
    <n v="3"/>
    <n v="31442.33"/>
    <x v="0"/>
    <n v="84894.29"/>
    <x v="2244"/>
    <n v="19114.330000000002"/>
  </r>
  <r>
    <s v="ORD-102248"/>
    <d v="2024-03-18T00:00:00"/>
    <s v="CUST-1055"/>
    <s v="Priya Verma"/>
    <x v="1"/>
    <s v="Assam"/>
    <x v="2"/>
    <x v="6"/>
    <x v="24"/>
    <n v="1"/>
    <n v="376.28"/>
    <x v="0"/>
    <n v="338.65"/>
    <x v="2245"/>
    <n v="59.39"/>
  </r>
  <r>
    <s v="ORD-102249"/>
    <d v="2025-03-22T00:00:00"/>
    <s v="CUST-1637"/>
    <s v="Arjun Reddy"/>
    <x v="2"/>
    <s v="Delhi"/>
    <x v="0"/>
    <x v="0"/>
    <x v="18"/>
    <n v="8"/>
    <n v="31308.04"/>
    <x v="0"/>
    <n v="225417.89"/>
    <x v="2246"/>
    <n v="41925.4"/>
  </r>
  <r>
    <s v="ORD-102250"/>
    <d v="2025-04-12T00:00:00"/>
    <s v="CUST-1640"/>
    <s v="Aditya Singh"/>
    <x v="3"/>
    <s v="Karnataka"/>
    <x v="0"/>
    <x v="2"/>
    <x v="2"/>
    <n v="2"/>
    <n v="4210.7299999999996"/>
    <x v="0"/>
    <n v="7579.31"/>
    <x v="2247"/>
    <n v="1437.99"/>
  </r>
  <r>
    <s v="ORD-102251"/>
    <d v="2025-04-25T00:00:00"/>
    <s v="CUST-1414"/>
    <s v="Diya Sharma"/>
    <x v="3"/>
    <s v="Tamil Nadu"/>
    <x v="1"/>
    <x v="7"/>
    <x v="20"/>
    <n v="1"/>
    <n v="10051.17"/>
    <x v="0"/>
    <n v="9046.0499999999993"/>
    <x v="2248"/>
    <n v="1794.59"/>
  </r>
  <r>
    <s v="ORD-102252"/>
    <d v="2025-10-16T00:00:00"/>
    <s v="CUST-1181"/>
    <s v="Nisha Kumar"/>
    <x v="1"/>
    <s v="Odisha"/>
    <x v="0"/>
    <x v="8"/>
    <x v="11"/>
    <n v="2"/>
    <n v="61229.23"/>
    <x v="0"/>
    <n v="110212.61"/>
    <x v="2249"/>
    <n v="27235.5"/>
  </r>
  <r>
    <s v="ORD-102253"/>
    <d v="2024-02-12T00:00:00"/>
    <s v="CUST-1656"/>
    <s v="Kavya Verma"/>
    <x v="2"/>
    <s v="Haryana"/>
    <x v="0"/>
    <x v="2"/>
    <x v="2"/>
    <n v="2"/>
    <n v="5173.21"/>
    <x v="2"/>
    <n v="8794.4599999999991"/>
    <x v="2250"/>
    <n v="1847.62"/>
  </r>
  <r>
    <s v="ORD-102254"/>
    <d v="2024-06-07T00:00:00"/>
    <s v="CUST-1037"/>
    <s v="Kavya Patel"/>
    <x v="1"/>
    <s v="Jharkhand"/>
    <x v="1"/>
    <x v="3"/>
    <x v="13"/>
    <n v="5"/>
    <n v="28336.06"/>
    <x v="0"/>
    <n v="127512.27"/>
    <x v="2251"/>
    <n v="23454.36"/>
  </r>
  <r>
    <s v="ORD-102255"/>
    <d v="2024-11-07T00:00:00"/>
    <s v="CUST-1212"/>
    <s v="Priya Rao"/>
    <x v="1"/>
    <s v="West Bengal"/>
    <x v="2"/>
    <x v="4"/>
    <x v="12"/>
    <n v="5"/>
    <n v="687.33"/>
    <x v="0"/>
    <n v="3092.98"/>
    <x v="2252"/>
    <n v="812.28"/>
  </r>
  <r>
    <s v="ORD-102256"/>
    <d v="2025-11-04T00:00:00"/>
    <s v="CUST-1624"/>
    <s v="Diya Sharma"/>
    <x v="2"/>
    <s v="Uttarakhand"/>
    <x v="2"/>
    <x v="6"/>
    <x v="24"/>
    <n v="1"/>
    <n v="440.5"/>
    <x v="4"/>
    <n v="352.4"/>
    <x v="1513"/>
    <n v="85.12"/>
  </r>
  <r>
    <s v="ORD-102257"/>
    <d v="2024-09-25T00:00:00"/>
    <s v="CUST-1794"/>
    <s v="Kavya Kumar"/>
    <x v="0"/>
    <s v="Rajasthan"/>
    <x v="0"/>
    <x v="0"/>
    <x v="0"/>
    <n v="2"/>
    <n v="21399.95"/>
    <x v="3"/>
    <n v="42799.9"/>
    <x v="2253"/>
    <n v="8638.2199999999993"/>
  </r>
  <r>
    <s v="ORD-102258"/>
    <d v="2024-03-15T00:00:00"/>
    <s v="CUST-1442"/>
    <s v="Diya Reddy"/>
    <x v="0"/>
    <s v="Maharashtra"/>
    <x v="1"/>
    <x v="3"/>
    <x v="21"/>
    <n v="6"/>
    <n v="5656.74"/>
    <x v="1"/>
    <n v="32243.42"/>
    <x v="2254"/>
    <n v="3668.18"/>
  </r>
  <r>
    <s v="ORD-102259"/>
    <d v="2025-03-29T00:00:00"/>
    <s v="CUST-1723"/>
    <s v="Priya Kumar"/>
    <x v="0"/>
    <s v="Rajasthan"/>
    <x v="1"/>
    <x v="7"/>
    <x v="20"/>
    <n v="6"/>
    <n v="7341.06"/>
    <x v="0"/>
    <n v="39641.72"/>
    <x v="2255"/>
    <n v="10383.11"/>
  </r>
  <r>
    <s v="ORD-102260"/>
    <d v="2024-06-04T00:00:00"/>
    <s v="CUST-1563"/>
    <s v="Aarav Reddy"/>
    <x v="0"/>
    <s v="Gujarat"/>
    <x v="1"/>
    <x v="3"/>
    <x v="21"/>
    <n v="8"/>
    <n v="4461.7299999999996"/>
    <x v="0"/>
    <n v="32124.46"/>
    <x v="2256"/>
    <n v="7612.05"/>
  </r>
  <r>
    <s v="ORD-102261"/>
    <d v="2025-08-14T00:00:00"/>
    <s v="CUST-1732"/>
    <s v="Priya Singh"/>
    <x v="2"/>
    <s v="Haryana"/>
    <x v="0"/>
    <x v="8"/>
    <x v="11"/>
    <n v="6"/>
    <n v="63998.36"/>
    <x v="0"/>
    <n v="345591.14"/>
    <x v="2257"/>
    <n v="75473.429999999993"/>
  </r>
  <r>
    <s v="ORD-102262"/>
    <d v="2025-01-02T00:00:00"/>
    <s v="CUST-1763"/>
    <s v="Ananya Verma"/>
    <x v="2"/>
    <s v="Uttarakhand"/>
    <x v="1"/>
    <x v="7"/>
    <x v="10"/>
    <n v="5"/>
    <n v="9209.06"/>
    <x v="1"/>
    <n v="43743.040000000001"/>
    <x v="2258"/>
    <n v="10242.09"/>
  </r>
  <r>
    <s v="ORD-102263"/>
    <d v="2024-01-03T00:00:00"/>
    <s v="CUST-1400"/>
    <s v="Diya Reddy"/>
    <x v="1"/>
    <s v="West Bengal"/>
    <x v="1"/>
    <x v="1"/>
    <x v="25"/>
    <n v="1"/>
    <n v="15883.71"/>
    <x v="0"/>
    <n v="14295.34"/>
    <x v="2259"/>
    <n v="2845.5"/>
  </r>
  <r>
    <s v="ORD-102264"/>
    <d v="2024-01-10T00:00:00"/>
    <s v="CUST-1700"/>
    <s v="Rohan Patel"/>
    <x v="0"/>
    <s v="Madhya Pradesh"/>
    <x v="2"/>
    <x v="4"/>
    <x v="16"/>
    <n v="1"/>
    <n v="771.41"/>
    <x v="2"/>
    <n v="655.7"/>
    <x v="2260"/>
    <n v="79.98"/>
  </r>
  <r>
    <s v="ORD-102265"/>
    <d v="2025-12-22T00:00:00"/>
    <s v="CUST-1177"/>
    <s v="Diya Reddy"/>
    <x v="2"/>
    <s v="Uttarakhand"/>
    <x v="1"/>
    <x v="3"/>
    <x v="21"/>
    <n v="2"/>
    <n v="6204.5"/>
    <x v="0"/>
    <n v="11168.1"/>
    <x v="2261"/>
    <n v="1422.56"/>
  </r>
  <r>
    <s v="ORD-102266"/>
    <d v="2025-07-25T00:00:00"/>
    <s v="CUST-1368"/>
    <s v="Vikram Rao"/>
    <x v="2"/>
    <s v="Uttarakhand"/>
    <x v="1"/>
    <x v="7"/>
    <x v="10"/>
    <n v="3"/>
    <n v="5210.1899999999996"/>
    <x v="3"/>
    <n v="15630.57"/>
    <x v="2262"/>
    <n v="2176.1"/>
  </r>
  <r>
    <s v="ORD-102267"/>
    <d v="2024-01-14T00:00:00"/>
    <s v="CUST-1028"/>
    <s v="Nisha Kumar"/>
    <x v="2"/>
    <s v="Delhi"/>
    <x v="0"/>
    <x v="8"/>
    <x v="26"/>
    <n v="3"/>
    <n v="72520.429999999993"/>
    <x v="3"/>
    <n v="217561.29"/>
    <x v="2263"/>
    <n v="59214.7"/>
  </r>
  <r>
    <s v="ORD-102268"/>
    <d v="2024-10-22T00:00:00"/>
    <s v="CUST-1404"/>
    <s v="Sneha Verma"/>
    <x v="2"/>
    <s v="Delhi"/>
    <x v="0"/>
    <x v="8"/>
    <x v="26"/>
    <n v="3"/>
    <n v="70389.62"/>
    <x v="0"/>
    <n v="190051.97"/>
    <x v="2264"/>
    <n v="24283.31"/>
  </r>
  <r>
    <s v="ORD-102269"/>
    <d v="2024-02-16T00:00:00"/>
    <s v="CUST-1058"/>
    <s v="Kavya Reddy"/>
    <x v="3"/>
    <s v="Kerala"/>
    <x v="1"/>
    <x v="3"/>
    <x v="21"/>
    <n v="2"/>
    <n v="4994.83"/>
    <x v="1"/>
    <n v="9490.18"/>
    <x v="2265"/>
    <n v="1163.94"/>
  </r>
  <r>
    <s v="ORD-102270"/>
    <d v="2025-03-17T00:00:00"/>
    <s v="CUST-1300"/>
    <s v="Aditya Sharma"/>
    <x v="0"/>
    <s v="Goa"/>
    <x v="2"/>
    <x v="6"/>
    <x v="8"/>
    <n v="6"/>
    <n v="304.02"/>
    <x v="2"/>
    <n v="1550.5"/>
    <x v="2266"/>
    <n v="164.35"/>
  </r>
  <r>
    <s v="ORD-102271"/>
    <d v="2024-01-07T00:00:00"/>
    <s v="CUST-1043"/>
    <s v="Diya Kumar"/>
    <x v="3"/>
    <s v="Karnataka"/>
    <x v="2"/>
    <x v="4"/>
    <x v="16"/>
    <n v="3"/>
    <n v="423.38"/>
    <x v="3"/>
    <n v="1270.1400000000001"/>
    <x v="2267"/>
    <n v="317.64"/>
  </r>
  <r>
    <s v="ORD-102272"/>
    <d v="2024-08-13T00:00:00"/>
    <s v="CUST-1633"/>
    <s v="Rohan Patel"/>
    <x v="0"/>
    <s v="Madhya Pradesh"/>
    <x v="2"/>
    <x v="5"/>
    <x v="7"/>
    <n v="4"/>
    <n v="165.91"/>
    <x v="1"/>
    <n v="630.46"/>
    <x v="2268"/>
    <n v="138.72"/>
  </r>
  <r>
    <s v="ORD-102273"/>
    <d v="2025-04-25T00:00:00"/>
    <s v="CUST-1098"/>
    <s v="Nisha Patel"/>
    <x v="0"/>
    <s v="Gujarat"/>
    <x v="1"/>
    <x v="3"/>
    <x v="21"/>
    <n v="1"/>
    <n v="4261.6000000000004"/>
    <x v="3"/>
    <n v="4261.6000000000004"/>
    <x v="2269"/>
    <n v="756.44"/>
  </r>
  <r>
    <s v="ORD-102274"/>
    <d v="2025-02-19T00:00:00"/>
    <s v="CUST-1111"/>
    <s v="Diya Patel"/>
    <x v="2"/>
    <s v="Uttarakhand"/>
    <x v="0"/>
    <x v="2"/>
    <x v="14"/>
    <n v="4"/>
    <n v="1129.9000000000001"/>
    <x v="1"/>
    <n v="4293.62"/>
    <x v="2270"/>
    <n v="702.34"/>
  </r>
  <r>
    <s v="ORD-102275"/>
    <d v="2025-10-27T00:00:00"/>
    <s v="CUST-1350"/>
    <s v="Ananya Reddy"/>
    <x v="1"/>
    <s v="West Bengal"/>
    <x v="2"/>
    <x v="6"/>
    <x v="8"/>
    <n v="8"/>
    <n v="467.67"/>
    <x v="0"/>
    <n v="3367.22"/>
    <x v="2271"/>
    <n v="385.46"/>
  </r>
  <r>
    <s v="ORD-102276"/>
    <d v="2024-05-06T00:00:00"/>
    <s v="CUST-1296"/>
    <s v="Rahul Reddy"/>
    <x v="2"/>
    <s v="Uttar Pradesh"/>
    <x v="0"/>
    <x v="2"/>
    <x v="9"/>
    <n v="3"/>
    <n v="1480.22"/>
    <x v="1"/>
    <n v="4218.63"/>
    <x v="2272"/>
    <n v="805.93"/>
  </r>
  <r>
    <s v="ORD-102277"/>
    <d v="2024-07-09T00:00:00"/>
    <s v="CUST-1232"/>
    <s v="Nisha Reddy"/>
    <x v="2"/>
    <s v="Punjab"/>
    <x v="1"/>
    <x v="7"/>
    <x v="23"/>
    <n v="3"/>
    <n v="3435.03"/>
    <x v="1"/>
    <n v="9789.84"/>
    <x v="2273"/>
    <n v="1266.05"/>
  </r>
  <r>
    <s v="ORD-102278"/>
    <d v="2024-04-02T00:00:00"/>
    <s v="CUST-1278"/>
    <s v="Rohan Rao"/>
    <x v="0"/>
    <s v="Rajasthan"/>
    <x v="2"/>
    <x v="4"/>
    <x v="12"/>
    <n v="3"/>
    <n v="537.77"/>
    <x v="2"/>
    <n v="1371.31"/>
    <x v="2274"/>
    <n v="214.46"/>
  </r>
  <r>
    <s v="ORD-102279"/>
    <d v="2025-01-04T00:00:00"/>
    <s v="CUST-1651"/>
    <s v="Priya Kumar"/>
    <x v="2"/>
    <s v="Uttar Pradesh"/>
    <x v="1"/>
    <x v="7"/>
    <x v="20"/>
    <n v="3"/>
    <n v="11761.61"/>
    <x v="0"/>
    <n v="31756.35"/>
    <x v="2275"/>
    <n v="8389.0499999999993"/>
  </r>
  <r>
    <s v="ORD-102280"/>
    <d v="2024-07-27T00:00:00"/>
    <s v="CUST-1131"/>
    <s v="Rahul Kumar"/>
    <x v="3"/>
    <s v="Andhra Pradesh"/>
    <x v="2"/>
    <x v="4"/>
    <x v="12"/>
    <n v="2"/>
    <n v="381.27"/>
    <x v="1"/>
    <n v="724.41"/>
    <x v="2276"/>
    <n v="145.06"/>
  </r>
  <r>
    <s v="ORD-102281"/>
    <d v="2025-12-31T00:00:00"/>
    <s v="CUST-1616"/>
    <s v="Aditya Sharma"/>
    <x v="3"/>
    <s v="Kerala"/>
    <x v="1"/>
    <x v="1"/>
    <x v="1"/>
    <n v="2"/>
    <n v="5765.01"/>
    <x v="2"/>
    <n v="9800.52"/>
    <x v="2277"/>
    <n v="2065.2800000000002"/>
  </r>
  <r>
    <s v="ORD-102282"/>
    <d v="2024-07-01T00:00:00"/>
    <s v="CUST-1796"/>
    <s v="Aarav Reddy"/>
    <x v="0"/>
    <s v="Madhya Pradesh"/>
    <x v="1"/>
    <x v="7"/>
    <x v="23"/>
    <n v="5"/>
    <n v="6768.25"/>
    <x v="0"/>
    <n v="30457.119999999999"/>
    <x v="2278"/>
    <n v="5794.73"/>
  </r>
  <r>
    <s v="ORD-102283"/>
    <d v="2025-11-19T00:00:00"/>
    <s v="CUST-1118"/>
    <s v="Nisha Patel"/>
    <x v="0"/>
    <s v="Madhya Pradesh"/>
    <x v="1"/>
    <x v="1"/>
    <x v="25"/>
    <n v="4"/>
    <n v="11250.72"/>
    <x v="1"/>
    <n v="42752.74"/>
    <x v="2279"/>
    <n v="9149.25"/>
  </r>
  <r>
    <s v="ORD-102284"/>
    <d v="2024-07-19T00:00:00"/>
    <s v="CUST-1576"/>
    <s v="Diya Singh"/>
    <x v="3"/>
    <s v="Tamil Nadu"/>
    <x v="2"/>
    <x v="4"/>
    <x v="12"/>
    <n v="2"/>
    <n v="445.98"/>
    <x v="2"/>
    <n v="758.17"/>
    <x v="2280"/>
    <n v="93.43"/>
  </r>
  <r>
    <s v="ORD-102285"/>
    <d v="2025-10-18T00:00:00"/>
    <s v="CUST-1797"/>
    <s v="Arjun Sharma"/>
    <x v="3"/>
    <s v="Kerala"/>
    <x v="2"/>
    <x v="6"/>
    <x v="8"/>
    <n v="3"/>
    <n v="392.15"/>
    <x v="3"/>
    <n v="1176.45"/>
    <x v="2281"/>
    <n v="173.01"/>
  </r>
  <r>
    <s v="ORD-102286"/>
    <d v="2024-06-14T00:00:00"/>
    <s v="CUST-1373"/>
    <s v="Aditya Rao"/>
    <x v="3"/>
    <s v="Andhra Pradesh"/>
    <x v="0"/>
    <x v="8"/>
    <x v="26"/>
    <n v="8"/>
    <n v="74316.2"/>
    <x v="3"/>
    <n v="594529.6"/>
    <x v="2282"/>
    <n v="108724.31"/>
  </r>
  <r>
    <s v="ORD-102287"/>
    <d v="2024-06-05T00:00:00"/>
    <s v="CUST-1762"/>
    <s v="Aditya Patel"/>
    <x v="1"/>
    <s v="Bihar"/>
    <x v="2"/>
    <x v="5"/>
    <x v="19"/>
    <n v="2"/>
    <n v="417.45"/>
    <x v="1"/>
    <n v="793.16"/>
    <x v="2283"/>
    <n v="143.44"/>
  </r>
  <r>
    <s v="ORD-102288"/>
    <d v="2025-03-30T00:00:00"/>
    <s v="CUST-1130"/>
    <s v="Vikram Sharma"/>
    <x v="0"/>
    <s v="Madhya Pradesh"/>
    <x v="1"/>
    <x v="7"/>
    <x v="23"/>
    <n v="6"/>
    <n v="6293.42"/>
    <x v="1"/>
    <n v="35872.49"/>
    <x v="2284"/>
    <n v="7957.96"/>
  </r>
  <r>
    <s v="ORD-102289"/>
    <d v="2024-12-25T00:00:00"/>
    <s v="CUST-1131"/>
    <s v="Rahul Patel"/>
    <x v="0"/>
    <s v="Goa"/>
    <x v="2"/>
    <x v="6"/>
    <x v="22"/>
    <n v="1"/>
    <n v="283.12"/>
    <x v="0"/>
    <n v="254.81"/>
    <x v="2285"/>
    <n v="60.66"/>
  </r>
  <r>
    <s v="ORD-102290"/>
    <d v="2024-05-01T00:00:00"/>
    <s v="CUST-1249"/>
    <s v="Ishaan Verma"/>
    <x v="3"/>
    <s v="Andhra Pradesh"/>
    <x v="2"/>
    <x v="6"/>
    <x v="24"/>
    <n v="2"/>
    <n v="477.32"/>
    <x v="3"/>
    <n v="954.64"/>
    <x v="2286"/>
    <n v="221.72"/>
  </r>
  <r>
    <s v="ORD-102291"/>
    <d v="2025-05-22T00:00:00"/>
    <s v="CUST-1155"/>
    <s v="Aditya Rao"/>
    <x v="2"/>
    <s v="Uttarakhand"/>
    <x v="2"/>
    <x v="6"/>
    <x v="8"/>
    <n v="5"/>
    <n v="299.68"/>
    <x v="0"/>
    <n v="1348.56"/>
    <x v="2287"/>
    <n v="249.28"/>
  </r>
  <r>
    <s v="ORD-102292"/>
    <d v="2024-04-05T00:00:00"/>
    <s v="CUST-1693"/>
    <s v="Sneha Sharma"/>
    <x v="3"/>
    <s v="Telangana"/>
    <x v="2"/>
    <x v="4"/>
    <x v="16"/>
    <n v="3"/>
    <n v="696.84"/>
    <x v="1"/>
    <n v="1985.99"/>
    <x v="2288"/>
    <n v="321.45"/>
  </r>
  <r>
    <s v="ORD-102293"/>
    <d v="2025-10-06T00:00:00"/>
    <s v="CUST-1452"/>
    <s v="Diya Kumar"/>
    <x v="3"/>
    <s v="Andhra Pradesh"/>
    <x v="1"/>
    <x v="7"/>
    <x v="23"/>
    <n v="1"/>
    <n v="4198.38"/>
    <x v="0"/>
    <n v="3778.54"/>
    <x v="2289"/>
    <n v="1042.33"/>
  </r>
  <r>
    <s v="ORD-102294"/>
    <d v="2024-09-18T00:00:00"/>
    <s v="CUST-1578"/>
    <s v="Ishaan Patel"/>
    <x v="0"/>
    <s v="Rajasthan"/>
    <x v="1"/>
    <x v="3"/>
    <x v="4"/>
    <n v="10"/>
    <n v="9773.31"/>
    <x v="0"/>
    <n v="87959.79"/>
    <x v="2290"/>
    <n v="22164.38"/>
  </r>
  <r>
    <s v="ORD-102295"/>
    <d v="2024-01-31T00:00:00"/>
    <s v="CUST-1408"/>
    <s v="Rahul Singh"/>
    <x v="3"/>
    <s v="Karnataka"/>
    <x v="0"/>
    <x v="2"/>
    <x v="14"/>
    <n v="4"/>
    <n v="1065.8599999999999"/>
    <x v="1"/>
    <n v="4050.27"/>
    <x v="2291"/>
    <n v="732.8"/>
  </r>
  <r>
    <s v="ORD-102296"/>
    <d v="2024-11-04T00:00:00"/>
    <s v="CUST-1599"/>
    <s v="Rahul Sharma"/>
    <x v="3"/>
    <s v="Andhra Pradesh"/>
    <x v="1"/>
    <x v="3"/>
    <x v="21"/>
    <n v="3"/>
    <n v="9321.19"/>
    <x v="0"/>
    <n v="25167.21"/>
    <x v="2292"/>
    <n v="3849.73"/>
  </r>
  <r>
    <s v="ORD-102297"/>
    <d v="2025-08-05T00:00:00"/>
    <s v="CUST-1382"/>
    <s v="Vikram Patel"/>
    <x v="3"/>
    <s v="Karnataka"/>
    <x v="1"/>
    <x v="1"/>
    <x v="3"/>
    <n v="1"/>
    <n v="5891.52"/>
    <x v="0"/>
    <n v="5302.37"/>
    <x v="2293"/>
    <n v="671.25"/>
  </r>
  <r>
    <s v="ORD-102298"/>
    <d v="2024-06-24T00:00:00"/>
    <s v="CUST-1279"/>
    <s v="Meera Rao"/>
    <x v="3"/>
    <s v="Andhra Pradesh"/>
    <x v="1"/>
    <x v="3"/>
    <x v="4"/>
    <n v="4"/>
    <n v="11575.14"/>
    <x v="0"/>
    <n v="41670.5"/>
    <x v="2294"/>
    <n v="6235.26"/>
  </r>
  <r>
    <s v="ORD-102299"/>
    <d v="2024-06-21T00:00:00"/>
    <s v="CUST-1763"/>
    <s v="Aarav Sharma"/>
    <x v="3"/>
    <s v="Telangana"/>
    <x v="0"/>
    <x v="2"/>
    <x v="14"/>
    <n v="6"/>
    <n v="1503.45"/>
    <x v="5"/>
    <n v="6765.52"/>
    <x v="2295"/>
    <n v="1583.73"/>
  </r>
  <r>
    <s v="ORD-102300"/>
    <d v="2025-10-24T00:00:00"/>
    <s v="CUST-1273"/>
    <s v="Meera Verma"/>
    <x v="0"/>
    <s v="Gujarat"/>
    <x v="1"/>
    <x v="3"/>
    <x v="21"/>
    <n v="1"/>
    <n v="5090.21"/>
    <x v="4"/>
    <n v="4072.17"/>
    <x v="2296"/>
    <n v="900.34"/>
  </r>
  <r>
    <s v="ORD-102301"/>
    <d v="2025-09-10T00:00:00"/>
    <s v="CUST-1354"/>
    <s v="Rohan Reddy"/>
    <x v="1"/>
    <s v="Assam"/>
    <x v="2"/>
    <x v="4"/>
    <x v="12"/>
    <n v="6"/>
    <n v="317.89999999999998"/>
    <x v="2"/>
    <n v="1621.29"/>
    <x v="2297"/>
    <n v="391.16"/>
  </r>
  <r>
    <s v="ORD-102302"/>
    <d v="2024-01-06T00:00:00"/>
    <s v="CUST-1168"/>
    <s v="Arjun Kumar"/>
    <x v="2"/>
    <s v="Uttarakhand"/>
    <x v="1"/>
    <x v="7"/>
    <x v="23"/>
    <n v="5"/>
    <n v="4315.3100000000004"/>
    <x v="1"/>
    <n v="20497.72"/>
    <x v="2298"/>
    <n v="4013.09"/>
  </r>
  <r>
    <s v="ORD-102303"/>
    <d v="2024-03-03T00:00:00"/>
    <s v="CUST-1274"/>
    <s v="Kavya Reddy"/>
    <x v="0"/>
    <s v="Goa"/>
    <x v="1"/>
    <x v="3"/>
    <x v="4"/>
    <n v="1"/>
    <n v="17267.8"/>
    <x v="3"/>
    <n v="17267.8"/>
    <x v="2299"/>
    <n v="3030.98"/>
  </r>
  <r>
    <s v="ORD-102304"/>
    <d v="2025-09-05T00:00:00"/>
    <s v="CUST-1089"/>
    <s v="Diya Singh"/>
    <x v="3"/>
    <s v="Karnataka"/>
    <x v="1"/>
    <x v="7"/>
    <x v="10"/>
    <n v="1"/>
    <n v="4879.34"/>
    <x v="4"/>
    <n v="3903.47"/>
    <x v="2300"/>
    <n v="478.66"/>
  </r>
  <r>
    <s v="ORD-102305"/>
    <d v="2024-06-21T00:00:00"/>
    <s v="CUST-1511"/>
    <s v="Rohan Patel"/>
    <x v="1"/>
    <s v="Jharkhand"/>
    <x v="1"/>
    <x v="3"/>
    <x v="21"/>
    <n v="1"/>
    <n v="5112.3"/>
    <x v="0"/>
    <n v="4601.07"/>
    <x v="2301"/>
    <n v="913.06"/>
  </r>
  <r>
    <s v="ORD-102306"/>
    <d v="2024-02-25T00:00:00"/>
    <s v="CUST-1261"/>
    <s v="Aarav Singh"/>
    <x v="0"/>
    <s v="Gujarat"/>
    <x v="1"/>
    <x v="7"/>
    <x v="10"/>
    <n v="2"/>
    <n v="8025.96"/>
    <x v="1"/>
    <n v="15249.32"/>
    <x v="2302"/>
    <n v="3502.83"/>
  </r>
  <r>
    <s v="ORD-102307"/>
    <d v="2025-05-10T00:00:00"/>
    <s v="CUST-1638"/>
    <s v="Rahul Singh"/>
    <x v="3"/>
    <s v="Karnataka"/>
    <x v="0"/>
    <x v="2"/>
    <x v="14"/>
    <n v="5"/>
    <n v="1076.8699999999999"/>
    <x v="3"/>
    <n v="5384.35"/>
    <x v="2303"/>
    <n v="619.36"/>
  </r>
  <r>
    <s v="ORD-102308"/>
    <d v="2025-12-09T00:00:00"/>
    <s v="CUST-1008"/>
    <s v="Arjun Rao"/>
    <x v="2"/>
    <s v="Uttarakhand"/>
    <x v="1"/>
    <x v="3"/>
    <x v="21"/>
    <n v="3"/>
    <n v="7366.8"/>
    <x v="5"/>
    <n v="16575.3"/>
    <x v="2304"/>
    <n v="2589.4299999999998"/>
  </r>
  <r>
    <s v="ORD-102309"/>
    <d v="2024-08-01T00:00:00"/>
    <s v="CUST-1712"/>
    <s v="Ishaan Kumar"/>
    <x v="3"/>
    <s v="Telangana"/>
    <x v="1"/>
    <x v="7"/>
    <x v="20"/>
    <n v="1"/>
    <n v="9087.82"/>
    <x v="0"/>
    <n v="8179.04"/>
    <x v="2305"/>
    <n v="920.3"/>
  </r>
  <r>
    <s v="ORD-102310"/>
    <d v="2025-06-17T00:00:00"/>
    <s v="CUST-1076"/>
    <s v="Nisha Patel"/>
    <x v="0"/>
    <s v="Gujarat"/>
    <x v="1"/>
    <x v="7"/>
    <x v="23"/>
    <n v="2"/>
    <n v="5894.58"/>
    <x v="0"/>
    <n v="10610.24"/>
    <x v="2306"/>
    <n v="1509.79"/>
  </r>
  <r>
    <s v="ORD-102311"/>
    <d v="2025-11-29T00:00:00"/>
    <s v="CUST-1680"/>
    <s v="Vikram Singh"/>
    <x v="0"/>
    <s v="Rajasthan"/>
    <x v="0"/>
    <x v="2"/>
    <x v="9"/>
    <n v="1"/>
    <n v="2115.3000000000002"/>
    <x v="1"/>
    <n v="2009.54"/>
    <x v="2307"/>
    <n v="203.45"/>
  </r>
  <r>
    <s v="ORD-102312"/>
    <d v="2025-05-16T00:00:00"/>
    <s v="CUST-1761"/>
    <s v="Arjun Verma"/>
    <x v="1"/>
    <s v="Assam"/>
    <x v="0"/>
    <x v="0"/>
    <x v="0"/>
    <n v="1"/>
    <n v="29115.88"/>
    <x v="2"/>
    <n v="24748.5"/>
    <x v="2308"/>
    <n v="4189.9399999999996"/>
  </r>
  <r>
    <s v="ORD-102313"/>
    <d v="2024-06-12T00:00:00"/>
    <s v="CUST-1657"/>
    <s v="Kavya Sharma"/>
    <x v="0"/>
    <s v="Goa"/>
    <x v="2"/>
    <x v="4"/>
    <x v="12"/>
    <n v="2"/>
    <n v="336.61"/>
    <x v="1"/>
    <n v="639.55999999999995"/>
    <x v="2309"/>
    <n v="124.62"/>
  </r>
  <r>
    <s v="ORD-102314"/>
    <d v="2025-04-18T00:00:00"/>
    <s v="CUST-1368"/>
    <s v="Priya Patel"/>
    <x v="2"/>
    <s v="Uttar Pradesh"/>
    <x v="1"/>
    <x v="1"/>
    <x v="3"/>
    <n v="2"/>
    <n v="4879.0600000000004"/>
    <x v="0"/>
    <n v="8782.31"/>
    <x v="2310"/>
    <n v="1952.88"/>
  </r>
  <r>
    <s v="ORD-102315"/>
    <d v="2025-02-16T00:00:00"/>
    <s v="CUST-1589"/>
    <s v="Diya Sharma"/>
    <x v="1"/>
    <s v="West Bengal"/>
    <x v="0"/>
    <x v="0"/>
    <x v="15"/>
    <n v="2"/>
    <n v="68982.3"/>
    <x v="3"/>
    <n v="137964.6"/>
    <x v="2311"/>
    <n v="24390.98"/>
  </r>
  <r>
    <s v="ORD-102316"/>
    <d v="2025-02-12T00:00:00"/>
    <s v="CUST-1440"/>
    <s v="Sneha Rao"/>
    <x v="3"/>
    <s v="Telangana"/>
    <x v="1"/>
    <x v="1"/>
    <x v="3"/>
    <n v="4"/>
    <n v="5220.2"/>
    <x v="2"/>
    <n v="17748.68"/>
    <x v="2312"/>
    <n v="2657.91"/>
  </r>
  <r>
    <s v="ORD-102317"/>
    <d v="2025-08-22T00:00:00"/>
    <s v="CUST-1023"/>
    <s v="Ishaan Patel"/>
    <x v="3"/>
    <s v="Karnataka"/>
    <x v="2"/>
    <x v="5"/>
    <x v="7"/>
    <n v="2"/>
    <n v="388.36"/>
    <x v="0"/>
    <n v="699.05"/>
    <x v="2313"/>
    <n v="172.25"/>
  </r>
  <r>
    <s v="ORD-102318"/>
    <d v="2024-06-10T00:00:00"/>
    <s v="CUST-1590"/>
    <s v="Sneha Sharma"/>
    <x v="0"/>
    <s v="Rajasthan"/>
    <x v="1"/>
    <x v="7"/>
    <x v="10"/>
    <n v="2"/>
    <n v="5195.3599999999997"/>
    <x v="0"/>
    <n v="9351.65"/>
    <x v="2314"/>
    <n v="2248.2399999999998"/>
  </r>
  <r>
    <s v="ORD-102319"/>
    <d v="2025-09-20T00:00:00"/>
    <s v="CUST-1461"/>
    <s v="Meera Verma"/>
    <x v="0"/>
    <s v="Madhya Pradesh"/>
    <x v="1"/>
    <x v="7"/>
    <x v="20"/>
    <n v="1"/>
    <n v="9451.8700000000008"/>
    <x v="0"/>
    <n v="8506.68"/>
    <x v="2315"/>
    <n v="936.72"/>
  </r>
  <r>
    <s v="ORD-102320"/>
    <d v="2024-02-23T00:00:00"/>
    <s v="CUST-1671"/>
    <s v="Arjun Rao"/>
    <x v="0"/>
    <s v="Rajasthan"/>
    <x v="2"/>
    <x v="5"/>
    <x v="6"/>
    <n v="4"/>
    <n v="90.74"/>
    <x v="1"/>
    <n v="344.81"/>
    <x v="2316"/>
    <n v="70.17"/>
  </r>
  <r>
    <s v="ORD-102321"/>
    <d v="2024-07-22T00:00:00"/>
    <s v="CUST-1545"/>
    <s v="Ishaan Reddy"/>
    <x v="1"/>
    <s v="Bihar"/>
    <x v="2"/>
    <x v="4"/>
    <x v="12"/>
    <n v="5"/>
    <n v="439.74"/>
    <x v="0"/>
    <n v="1978.83"/>
    <x v="2317"/>
    <n v="251.29"/>
  </r>
  <r>
    <s v="ORD-102322"/>
    <d v="2024-01-31T00:00:00"/>
    <s v="CUST-1100"/>
    <s v="Vikram Kumar"/>
    <x v="2"/>
    <s v="Uttarakhand"/>
    <x v="1"/>
    <x v="7"/>
    <x v="20"/>
    <n v="2"/>
    <n v="6004.56"/>
    <x v="0"/>
    <n v="10808.21"/>
    <x v="2318"/>
    <n v="2508.37"/>
  </r>
  <r>
    <s v="ORD-102323"/>
    <d v="2024-11-26T00:00:00"/>
    <s v="CUST-1194"/>
    <s v="Sneha Verma"/>
    <x v="2"/>
    <s v="Punjab"/>
    <x v="2"/>
    <x v="5"/>
    <x v="19"/>
    <n v="3"/>
    <n v="331.41"/>
    <x v="3"/>
    <n v="994.23"/>
    <x v="2319"/>
    <n v="209.21"/>
  </r>
  <r>
    <s v="ORD-102324"/>
    <d v="2024-04-25T00:00:00"/>
    <s v="CUST-1073"/>
    <s v="Meera Patel"/>
    <x v="0"/>
    <s v="Goa"/>
    <x v="0"/>
    <x v="8"/>
    <x v="26"/>
    <n v="2"/>
    <n v="84041.94"/>
    <x v="0"/>
    <n v="151275.49"/>
    <x v="2320"/>
    <n v="38306.58"/>
  </r>
  <r>
    <s v="ORD-102325"/>
    <d v="2025-02-10T00:00:00"/>
    <s v="CUST-1580"/>
    <s v="Vikram Reddy"/>
    <x v="1"/>
    <s v="Assam"/>
    <x v="0"/>
    <x v="0"/>
    <x v="15"/>
    <n v="2"/>
    <n v="68575.929999999993"/>
    <x v="2"/>
    <n v="116579.08"/>
    <x v="2321"/>
    <n v="28824.68"/>
  </r>
  <r>
    <s v="ORD-102326"/>
    <d v="2025-03-23T00:00:00"/>
    <s v="CUST-1132"/>
    <s v="Diya Patel"/>
    <x v="1"/>
    <s v="Assam"/>
    <x v="0"/>
    <x v="2"/>
    <x v="9"/>
    <n v="1"/>
    <n v="3329.89"/>
    <x v="3"/>
    <n v="3329.89"/>
    <x v="2322"/>
    <n v="901.95"/>
  </r>
  <r>
    <s v="ORD-102327"/>
    <d v="2024-06-01T00:00:00"/>
    <s v="CUST-1332"/>
    <s v="Nisha Verma"/>
    <x v="1"/>
    <s v="West Bengal"/>
    <x v="0"/>
    <x v="8"/>
    <x v="17"/>
    <n v="5"/>
    <n v="94735.9"/>
    <x v="2"/>
    <n v="402627.58"/>
    <x v="2323"/>
    <n v="90219.11"/>
  </r>
  <r>
    <s v="ORD-102328"/>
    <d v="2025-02-06T00:00:00"/>
    <s v="CUST-1757"/>
    <s v="Vikram Rao"/>
    <x v="3"/>
    <s v="Kerala"/>
    <x v="0"/>
    <x v="2"/>
    <x v="9"/>
    <n v="1"/>
    <n v="3147.08"/>
    <x v="1"/>
    <n v="2989.73"/>
    <x v="2324"/>
    <n v="313.3"/>
  </r>
  <r>
    <s v="ORD-102329"/>
    <d v="2024-02-05T00:00:00"/>
    <s v="CUST-1630"/>
    <s v="Rohan Reddy"/>
    <x v="2"/>
    <s v="Haryana"/>
    <x v="0"/>
    <x v="0"/>
    <x v="0"/>
    <n v="2"/>
    <n v="22225.78"/>
    <x v="3"/>
    <n v="44451.56"/>
    <x v="2325"/>
    <n v="10393.49"/>
  </r>
  <r>
    <s v="ORD-102330"/>
    <d v="2025-11-08T00:00:00"/>
    <s v="CUST-1470"/>
    <s v="Aditya Verma"/>
    <x v="3"/>
    <s v="Karnataka"/>
    <x v="1"/>
    <x v="3"/>
    <x v="21"/>
    <n v="2"/>
    <n v="8266.69"/>
    <x v="0"/>
    <n v="14880.04"/>
    <x v="2326"/>
    <n v="1691.97"/>
  </r>
  <r>
    <s v="ORD-102331"/>
    <d v="2024-04-08T00:00:00"/>
    <s v="CUST-1655"/>
    <s v="Rahul Patel"/>
    <x v="3"/>
    <s v="Tamil Nadu"/>
    <x v="1"/>
    <x v="3"/>
    <x v="13"/>
    <n v="1"/>
    <n v="18271.009999999998"/>
    <x v="3"/>
    <n v="18271.009999999998"/>
    <x v="2327"/>
    <n v="4775.2700000000004"/>
  </r>
  <r>
    <s v="ORD-102332"/>
    <d v="2025-10-22T00:00:00"/>
    <s v="CUST-1232"/>
    <s v="Priya Patel"/>
    <x v="3"/>
    <s v="Andhra Pradesh"/>
    <x v="1"/>
    <x v="1"/>
    <x v="3"/>
    <n v="2"/>
    <n v="8177.94"/>
    <x v="1"/>
    <n v="15538.09"/>
    <x v="2328"/>
    <n v="3758.49"/>
  </r>
  <r>
    <s v="ORD-102333"/>
    <d v="2025-11-26T00:00:00"/>
    <s v="CUST-1553"/>
    <s v="Kavya Kumar"/>
    <x v="2"/>
    <s v="Uttarakhand"/>
    <x v="0"/>
    <x v="2"/>
    <x v="2"/>
    <n v="3"/>
    <n v="5323.89"/>
    <x v="0"/>
    <n v="14374.5"/>
    <x v="2329"/>
    <n v="3973.06"/>
  </r>
  <r>
    <s v="ORD-102334"/>
    <d v="2024-08-18T00:00:00"/>
    <s v="CUST-1012"/>
    <s v="Diya Sharma"/>
    <x v="2"/>
    <s v="Uttarakhand"/>
    <x v="1"/>
    <x v="7"/>
    <x v="23"/>
    <n v="4"/>
    <n v="4342.25"/>
    <x v="0"/>
    <n v="15632.1"/>
    <x v="2330"/>
    <n v="2423.36"/>
  </r>
  <r>
    <s v="ORD-102335"/>
    <d v="2024-02-29T00:00:00"/>
    <s v="CUST-1795"/>
    <s v="Vikram Kumar"/>
    <x v="3"/>
    <s v="Kerala"/>
    <x v="0"/>
    <x v="2"/>
    <x v="2"/>
    <n v="1"/>
    <n v="3300.49"/>
    <x v="0"/>
    <n v="2970.44"/>
    <x v="2331"/>
    <n v="744.15"/>
  </r>
  <r>
    <s v="ORD-102336"/>
    <d v="2024-06-26T00:00:00"/>
    <s v="CUST-1798"/>
    <s v="Aarav Patel"/>
    <x v="0"/>
    <s v="Madhya Pradesh"/>
    <x v="2"/>
    <x v="6"/>
    <x v="24"/>
    <n v="2"/>
    <n v="415.21"/>
    <x v="1"/>
    <n v="788.9"/>
    <x v="2332"/>
    <n v="91.69"/>
  </r>
  <r>
    <s v="ORD-102337"/>
    <d v="2024-06-01T00:00:00"/>
    <s v="CUST-1040"/>
    <s v="Sneha Sharma"/>
    <x v="0"/>
    <s v="Maharashtra"/>
    <x v="2"/>
    <x v="4"/>
    <x v="5"/>
    <n v="3"/>
    <n v="350.58"/>
    <x v="2"/>
    <n v="893.98"/>
    <x v="2333"/>
    <n v="230.48"/>
  </r>
  <r>
    <s v="ORD-102338"/>
    <d v="2025-04-19T00:00:00"/>
    <s v="CUST-1355"/>
    <s v="Meera Patel"/>
    <x v="0"/>
    <s v="Maharashtra"/>
    <x v="0"/>
    <x v="2"/>
    <x v="2"/>
    <n v="3"/>
    <n v="2118.19"/>
    <x v="1"/>
    <n v="6036.84"/>
    <x v="2334"/>
    <n v="668.66"/>
  </r>
  <r>
    <s v="ORD-102339"/>
    <d v="2025-04-22T00:00:00"/>
    <s v="CUST-1583"/>
    <s v="Rahul Rao"/>
    <x v="3"/>
    <s v="Karnataka"/>
    <x v="2"/>
    <x v="6"/>
    <x v="24"/>
    <n v="2"/>
    <n v="205.05"/>
    <x v="3"/>
    <n v="410.1"/>
    <x v="2335"/>
    <n v="79.22"/>
  </r>
  <r>
    <s v="ORD-102340"/>
    <d v="2025-04-20T00:00:00"/>
    <s v="CUST-1723"/>
    <s v="Aditya Sharma"/>
    <x v="0"/>
    <s v="Madhya Pradesh"/>
    <x v="0"/>
    <x v="8"/>
    <x v="11"/>
    <n v="2"/>
    <n v="57669.78"/>
    <x v="0"/>
    <n v="103805.6"/>
    <x v="2336"/>
    <n v="25355.29"/>
  </r>
  <r>
    <s v="ORD-102341"/>
    <d v="2024-01-03T00:00:00"/>
    <s v="CUST-1536"/>
    <s v="Rohan Sharma"/>
    <x v="2"/>
    <s v="Punjab"/>
    <x v="1"/>
    <x v="3"/>
    <x v="4"/>
    <n v="2"/>
    <n v="9333.44"/>
    <x v="0"/>
    <n v="16800.189999999999"/>
    <x v="2337"/>
    <n v="3747.1"/>
  </r>
  <r>
    <s v="ORD-102342"/>
    <d v="2025-02-04T00:00:00"/>
    <s v="CUST-1221"/>
    <s v="Ananya Rao"/>
    <x v="3"/>
    <s v="Karnataka"/>
    <x v="1"/>
    <x v="3"/>
    <x v="13"/>
    <n v="3"/>
    <n v="16888.25"/>
    <x v="1"/>
    <n v="48131.51"/>
    <x v="2338"/>
    <n v="10781.86"/>
  </r>
  <r>
    <s v="ORD-102343"/>
    <d v="2024-05-01T00:00:00"/>
    <s v="CUST-1408"/>
    <s v="Meera Rao"/>
    <x v="3"/>
    <s v="Kerala"/>
    <x v="1"/>
    <x v="7"/>
    <x v="20"/>
    <n v="2"/>
    <n v="10310.92"/>
    <x v="1"/>
    <n v="19590.75"/>
    <x v="2339"/>
    <n v="3221.39"/>
  </r>
  <r>
    <s v="ORD-102344"/>
    <d v="2024-05-31T00:00:00"/>
    <s v="CUST-1749"/>
    <s v="Rohan Patel"/>
    <x v="0"/>
    <s v="Maharashtra"/>
    <x v="1"/>
    <x v="1"/>
    <x v="1"/>
    <n v="1"/>
    <n v="9730.4"/>
    <x v="1"/>
    <n v="9243.8799999999992"/>
    <x v="2340"/>
    <n v="1017.84"/>
  </r>
  <r>
    <s v="ORD-102345"/>
    <d v="2024-04-15T00:00:00"/>
    <s v="CUST-1230"/>
    <s v="Aarav Patel"/>
    <x v="1"/>
    <s v="Odisha"/>
    <x v="2"/>
    <x v="4"/>
    <x v="16"/>
    <n v="5"/>
    <n v="699.85"/>
    <x v="1"/>
    <n v="3324.29"/>
    <x v="2341"/>
    <n v="631.84"/>
  </r>
  <r>
    <s v="ORD-102346"/>
    <d v="2024-03-21T00:00:00"/>
    <s v="CUST-1701"/>
    <s v="Meera Singh"/>
    <x v="2"/>
    <s v="Uttar Pradesh"/>
    <x v="2"/>
    <x v="6"/>
    <x v="24"/>
    <n v="2"/>
    <n v="431.46"/>
    <x v="0"/>
    <n v="776.63"/>
    <x v="2342"/>
    <n v="177.38"/>
  </r>
  <r>
    <s v="ORD-102347"/>
    <d v="2025-02-02T00:00:00"/>
    <s v="CUST-1008"/>
    <s v="Ananya Rao"/>
    <x v="2"/>
    <s v="Punjab"/>
    <x v="2"/>
    <x v="6"/>
    <x v="24"/>
    <n v="1"/>
    <n v="365.71"/>
    <x v="0"/>
    <n v="329.14"/>
    <x v="2343"/>
    <n v="41.8"/>
  </r>
  <r>
    <s v="ORD-102348"/>
    <d v="2024-08-21T00:00:00"/>
    <s v="CUST-1066"/>
    <s v="Kavya Reddy"/>
    <x v="0"/>
    <s v="Madhya Pradesh"/>
    <x v="0"/>
    <x v="8"/>
    <x v="26"/>
    <n v="2"/>
    <n v="75409.490000000005"/>
    <x v="3"/>
    <n v="150818.98000000001"/>
    <x v="2344"/>
    <n v="32245.22"/>
  </r>
  <r>
    <s v="ORD-102349"/>
    <d v="2024-06-21T00:00:00"/>
    <s v="CUST-1493"/>
    <s v="Rahul Sharma"/>
    <x v="2"/>
    <s v="Haryana"/>
    <x v="2"/>
    <x v="6"/>
    <x v="8"/>
    <n v="8"/>
    <n v="674.65"/>
    <x v="3"/>
    <n v="5397.2"/>
    <x v="2345"/>
    <n v="1235.3399999999999"/>
  </r>
  <r>
    <s v="ORD-102350"/>
    <d v="2024-01-21T00:00:00"/>
    <s v="CUST-1215"/>
    <s v="Rohan Rao"/>
    <x v="3"/>
    <s v="Andhra Pradesh"/>
    <x v="2"/>
    <x v="5"/>
    <x v="7"/>
    <n v="10"/>
    <n v="101.13"/>
    <x v="4"/>
    <n v="809.04"/>
    <x v="2346"/>
    <n v="120.83"/>
  </r>
  <r>
    <s v="ORD-102351"/>
    <d v="2025-07-01T00:00:00"/>
    <s v="CUST-1093"/>
    <s v="Nisha Verma"/>
    <x v="2"/>
    <s v="Punjab"/>
    <x v="0"/>
    <x v="8"/>
    <x v="11"/>
    <n v="4"/>
    <n v="54864.23"/>
    <x v="0"/>
    <n v="197511.23"/>
    <x v="2347"/>
    <n v="35009.910000000003"/>
  </r>
  <r>
    <s v="ORD-102352"/>
    <d v="2024-11-24T00:00:00"/>
    <s v="CUST-1343"/>
    <s v="Arjun Kumar"/>
    <x v="1"/>
    <s v="West Bengal"/>
    <x v="2"/>
    <x v="6"/>
    <x v="24"/>
    <n v="4"/>
    <n v="419.18"/>
    <x v="0"/>
    <n v="1509.05"/>
    <x v="2348"/>
    <n v="336.91"/>
  </r>
  <r>
    <s v="ORD-102353"/>
    <d v="2024-01-15T00:00:00"/>
    <s v="CUST-1153"/>
    <s v="Diya Verma"/>
    <x v="2"/>
    <s v="Uttarakhand"/>
    <x v="0"/>
    <x v="8"/>
    <x v="11"/>
    <n v="1"/>
    <n v="55910.81"/>
    <x v="0"/>
    <n v="50319.73"/>
    <x v="2349"/>
    <n v="7365.04"/>
  </r>
  <r>
    <s v="ORD-102354"/>
    <d v="2025-04-30T00:00:00"/>
    <s v="CUST-1736"/>
    <s v="Aarav Singh"/>
    <x v="1"/>
    <s v="Odisha"/>
    <x v="1"/>
    <x v="7"/>
    <x v="20"/>
    <n v="1"/>
    <n v="10474.299999999999"/>
    <x v="2"/>
    <n v="8903.15"/>
    <x v="2350"/>
    <n v="2268.08"/>
  </r>
  <r>
    <s v="ORD-102355"/>
    <d v="2024-02-21T00:00:00"/>
    <s v="CUST-1121"/>
    <s v="Vikram Reddy"/>
    <x v="2"/>
    <s v="Uttarakhand"/>
    <x v="1"/>
    <x v="7"/>
    <x v="20"/>
    <n v="3"/>
    <n v="5068.5200000000004"/>
    <x v="3"/>
    <n v="15205.56"/>
    <x v="2351"/>
    <n v="2556.69"/>
  </r>
  <r>
    <s v="ORD-102356"/>
    <d v="2025-08-29T00:00:00"/>
    <s v="CUST-1661"/>
    <s v="Aarav Sharma"/>
    <x v="3"/>
    <s v="Telangana"/>
    <x v="2"/>
    <x v="5"/>
    <x v="19"/>
    <n v="3"/>
    <n v="225.72"/>
    <x v="1"/>
    <n v="643.29999999999995"/>
    <x v="2352"/>
    <n v="137.9"/>
  </r>
  <r>
    <s v="ORD-102357"/>
    <d v="2024-08-09T00:00:00"/>
    <s v="CUST-1168"/>
    <s v="Diya Reddy"/>
    <x v="1"/>
    <s v="Assam"/>
    <x v="0"/>
    <x v="0"/>
    <x v="0"/>
    <n v="1"/>
    <n v="20226.61"/>
    <x v="0"/>
    <n v="18203.95"/>
    <x v="2353"/>
    <n v="4810"/>
  </r>
  <r>
    <s v="ORD-102358"/>
    <d v="2024-11-06T00:00:00"/>
    <s v="CUST-1371"/>
    <s v="Priya Sharma"/>
    <x v="3"/>
    <s v="Telangana"/>
    <x v="2"/>
    <x v="4"/>
    <x v="12"/>
    <n v="1"/>
    <n v="539.67999999999995"/>
    <x v="0"/>
    <n v="485.71"/>
    <x v="2354"/>
    <n v="105.77"/>
  </r>
  <r>
    <s v="ORD-102359"/>
    <d v="2024-12-01T00:00:00"/>
    <s v="CUST-1515"/>
    <s v="Ishaan Reddy"/>
    <x v="0"/>
    <s v="Maharashtra"/>
    <x v="2"/>
    <x v="5"/>
    <x v="19"/>
    <n v="3"/>
    <n v="331.06"/>
    <x v="5"/>
    <n v="744.88"/>
    <x v="2355"/>
    <n v="95.07"/>
  </r>
  <r>
    <s v="ORD-102360"/>
    <d v="2024-12-23T00:00:00"/>
    <s v="CUST-1588"/>
    <s v="Aditya Kumar"/>
    <x v="3"/>
    <s v="Karnataka"/>
    <x v="1"/>
    <x v="3"/>
    <x v="21"/>
    <n v="2"/>
    <n v="6572.94"/>
    <x v="0"/>
    <n v="11831.29"/>
    <x v="2356"/>
    <n v="2124.79"/>
  </r>
  <r>
    <s v="ORD-102361"/>
    <d v="2024-03-30T00:00:00"/>
    <s v="CUST-1541"/>
    <s v="Diya Kumar"/>
    <x v="3"/>
    <s v="Kerala"/>
    <x v="2"/>
    <x v="6"/>
    <x v="22"/>
    <n v="10"/>
    <n v="763.94"/>
    <x v="2"/>
    <n v="6493.49"/>
    <x v="2357"/>
    <n v="1806.97"/>
  </r>
  <r>
    <s v="ORD-102362"/>
    <d v="2024-09-22T00:00:00"/>
    <s v="CUST-1504"/>
    <s v="Kavya Kumar"/>
    <x v="0"/>
    <s v="Goa"/>
    <x v="0"/>
    <x v="2"/>
    <x v="2"/>
    <n v="1"/>
    <n v="4933.7700000000004"/>
    <x v="2"/>
    <n v="4193.7"/>
    <x v="2358"/>
    <n v="482.37"/>
  </r>
  <r>
    <s v="ORD-102363"/>
    <d v="2025-05-10T00:00:00"/>
    <s v="CUST-1651"/>
    <s v="Kavya Verma"/>
    <x v="3"/>
    <s v="Karnataka"/>
    <x v="2"/>
    <x v="5"/>
    <x v="6"/>
    <n v="4"/>
    <n v="190.27"/>
    <x v="1"/>
    <n v="723.03"/>
    <x v="2359"/>
    <n v="159.21"/>
  </r>
  <r>
    <s v="ORD-102364"/>
    <d v="2024-07-18T00:00:00"/>
    <s v="CUST-1796"/>
    <s v="Vikram Verma"/>
    <x v="0"/>
    <s v="Maharashtra"/>
    <x v="0"/>
    <x v="2"/>
    <x v="14"/>
    <n v="3"/>
    <n v="1727.04"/>
    <x v="0"/>
    <n v="4663.01"/>
    <x v="2360"/>
    <n v="844.05"/>
  </r>
  <r>
    <s v="ORD-102365"/>
    <d v="2024-11-04T00:00:00"/>
    <s v="CUST-1633"/>
    <s v="Nisha Patel"/>
    <x v="2"/>
    <s v="Haryana"/>
    <x v="2"/>
    <x v="6"/>
    <x v="22"/>
    <n v="1"/>
    <n v="456.36"/>
    <x v="2"/>
    <n v="387.91"/>
    <x v="2361"/>
    <n v="101.55"/>
  </r>
  <r>
    <s v="ORD-102366"/>
    <d v="2024-05-16T00:00:00"/>
    <s v="CUST-1590"/>
    <s v="Vikram Rao"/>
    <x v="3"/>
    <s v="Andhra Pradesh"/>
    <x v="1"/>
    <x v="7"/>
    <x v="23"/>
    <n v="6"/>
    <n v="3580.64"/>
    <x v="0"/>
    <n v="19335.46"/>
    <x v="2362"/>
    <n v="5296.28"/>
  </r>
  <r>
    <s v="ORD-102367"/>
    <d v="2025-02-20T00:00:00"/>
    <s v="CUST-1793"/>
    <s v="Ananya Verma"/>
    <x v="3"/>
    <s v="Andhra Pradesh"/>
    <x v="1"/>
    <x v="3"/>
    <x v="4"/>
    <n v="1"/>
    <n v="16825.04"/>
    <x v="2"/>
    <n v="14301.28"/>
    <x v="2363"/>
    <n v="2843.22"/>
  </r>
  <r>
    <s v="ORD-102368"/>
    <d v="2025-07-27T00:00:00"/>
    <s v="CUST-1734"/>
    <s v="Vikram Patel"/>
    <x v="0"/>
    <s v="Rajasthan"/>
    <x v="2"/>
    <x v="4"/>
    <x v="12"/>
    <n v="2"/>
    <n v="719.79"/>
    <x v="1"/>
    <n v="1367.6"/>
    <x v="2364"/>
    <n v="214.57"/>
  </r>
  <r>
    <s v="ORD-102369"/>
    <d v="2025-03-01T00:00:00"/>
    <s v="CUST-1786"/>
    <s v="Rahul Reddy"/>
    <x v="0"/>
    <s v="Goa"/>
    <x v="0"/>
    <x v="2"/>
    <x v="2"/>
    <n v="1"/>
    <n v="5094.22"/>
    <x v="2"/>
    <n v="4330.09"/>
    <x v="2365"/>
    <n v="1067.33"/>
  </r>
  <r>
    <s v="ORD-102370"/>
    <d v="2025-03-22T00:00:00"/>
    <s v="CUST-1144"/>
    <s v="Rohan Singh"/>
    <x v="2"/>
    <s v="Uttarakhand"/>
    <x v="0"/>
    <x v="8"/>
    <x v="17"/>
    <n v="3"/>
    <n v="99367.43"/>
    <x v="0"/>
    <n v="268292.06"/>
    <x v="2366"/>
    <n v="40617.129999999997"/>
  </r>
  <r>
    <s v="ORD-102371"/>
    <d v="2025-01-11T00:00:00"/>
    <s v="CUST-1162"/>
    <s v="Ishaan Verma"/>
    <x v="2"/>
    <s v="Haryana"/>
    <x v="0"/>
    <x v="0"/>
    <x v="0"/>
    <n v="3"/>
    <n v="28299.45"/>
    <x v="0"/>
    <n v="76408.52"/>
    <x v="2367"/>
    <n v="19129.91"/>
  </r>
  <r>
    <s v="ORD-102372"/>
    <d v="2024-05-25T00:00:00"/>
    <s v="CUST-1069"/>
    <s v="Meera Reddy"/>
    <x v="1"/>
    <s v="Jharkhand"/>
    <x v="1"/>
    <x v="1"/>
    <x v="25"/>
    <n v="3"/>
    <n v="16558.349999999999"/>
    <x v="3"/>
    <n v="49675.05"/>
    <x v="2368"/>
    <n v="7878.31"/>
  </r>
  <r>
    <s v="ORD-102373"/>
    <d v="2025-06-07T00:00:00"/>
    <s v="CUST-1146"/>
    <s v="Priya Kumar"/>
    <x v="2"/>
    <s v="Uttarakhand"/>
    <x v="1"/>
    <x v="3"/>
    <x v="21"/>
    <n v="1"/>
    <n v="7381.22"/>
    <x v="0"/>
    <n v="6643.1"/>
    <x v="2369"/>
    <n v="834.52"/>
  </r>
  <r>
    <s v="ORD-102374"/>
    <d v="2024-11-01T00:00:00"/>
    <s v="CUST-1725"/>
    <s v="Rahul Singh"/>
    <x v="0"/>
    <s v="Madhya Pradesh"/>
    <x v="1"/>
    <x v="7"/>
    <x v="10"/>
    <n v="1"/>
    <n v="9858.82"/>
    <x v="4"/>
    <n v="7887.06"/>
    <x v="2370"/>
    <n v="1080.0999999999999"/>
  </r>
  <r>
    <s v="ORD-102375"/>
    <d v="2025-02-02T00:00:00"/>
    <s v="CUST-1784"/>
    <s v="Priya Reddy"/>
    <x v="2"/>
    <s v="Punjab"/>
    <x v="2"/>
    <x v="5"/>
    <x v="6"/>
    <n v="1"/>
    <n v="132.72999999999999"/>
    <x v="0"/>
    <n v="119.46"/>
    <x v="2371"/>
    <n v="13.48"/>
  </r>
  <r>
    <s v="ORD-102376"/>
    <d v="2024-03-17T00:00:00"/>
    <s v="CUST-1049"/>
    <s v="Meera Reddy"/>
    <x v="3"/>
    <s v="Tamil Nadu"/>
    <x v="0"/>
    <x v="2"/>
    <x v="2"/>
    <n v="2"/>
    <n v="5027.1499999999996"/>
    <x v="4"/>
    <n v="8043.44"/>
    <x v="2372"/>
    <n v="2163.0700000000002"/>
  </r>
  <r>
    <s v="ORD-102377"/>
    <d v="2024-04-21T00:00:00"/>
    <s v="CUST-1725"/>
    <s v="Nisha Patel"/>
    <x v="0"/>
    <s v="Madhya Pradesh"/>
    <x v="1"/>
    <x v="1"/>
    <x v="1"/>
    <n v="3"/>
    <n v="5575.21"/>
    <x v="2"/>
    <n v="14216.79"/>
    <x v="2373"/>
    <n v="2145.09"/>
  </r>
  <r>
    <s v="ORD-102378"/>
    <d v="2025-07-23T00:00:00"/>
    <s v="CUST-1242"/>
    <s v="Aarav Reddy"/>
    <x v="2"/>
    <s v="Uttar Pradesh"/>
    <x v="2"/>
    <x v="6"/>
    <x v="8"/>
    <n v="2"/>
    <n v="539.99"/>
    <x v="0"/>
    <n v="971.98"/>
    <x v="2374"/>
    <n v="116.91"/>
  </r>
  <r>
    <s v="ORD-102379"/>
    <d v="2024-12-07T00:00:00"/>
    <s v="CUST-1516"/>
    <s v="Ananya Rao"/>
    <x v="0"/>
    <s v="Gujarat"/>
    <x v="2"/>
    <x v="6"/>
    <x v="24"/>
    <n v="5"/>
    <n v="204.8"/>
    <x v="1"/>
    <n v="972.8"/>
    <x v="2375"/>
    <n v="187.08"/>
  </r>
  <r>
    <s v="ORD-102380"/>
    <d v="2025-01-20T00:00:00"/>
    <s v="CUST-1630"/>
    <s v="Priya Reddy"/>
    <x v="2"/>
    <s v="Uttarakhand"/>
    <x v="1"/>
    <x v="1"/>
    <x v="25"/>
    <n v="3"/>
    <n v="12095.22"/>
    <x v="2"/>
    <n v="30842.81"/>
    <x v="2376"/>
    <n v="7739.71"/>
  </r>
  <r>
    <s v="ORD-102381"/>
    <d v="2024-02-18T00:00:00"/>
    <s v="CUST-1366"/>
    <s v="Aditya Singh"/>
    <x v="1"/>
    <s v="Bihar"/>
    <x v="0"/>
    <x v="2"/>
    <x v="2"/>
    <n v="6"/>
    <n v="1808.34"/>
    <x v="4"/>
    <n v="8680.0300000000007"/>
    <x v="2377"/>
    <n v="1015.04"/>
  </r>
  <r>
    <s v="ORD-102382"/>
    <d v="2024-09-16T00:00:00"/>
    <s v="CUST-1366"/>
    <s v="Diya Verma"/>
    <x v="1"/>
    <s v="Odisha"/>
    <x v="0"/>
    <x v="8"/>
    <x v="11"/>
    <n v="3"/>
    <n v="49936.65"/>
    <x v="3"/>
    <n v="149809.95000000001"/>
    <x v="2378"/>
    <n v="23954.16"/>
  </r>
  <r>
    <s v="ORD-102383"/>
    <d v="2025-04-02T00:00:00"/>
    <s v="CUST-1110"/>
    <s v="Sneha Rao"/>
    <x v="1"/>
    <s v="Bihar"/>
    <x v="2"/>
    <x v="4"/>
    <x v="5"/>
    <n v="2"/>
    <n v="396.54"/>
    <x v="1"/>
    <n v="753.43"/>
    <x v="2379"/>
    <n v="145.27000000000001"/>
  </r>
  <r>
    <s v="ORD-102384"/>
    <d v="2024-06-27T00:00:00"/>
    <s v="CUST-1540"/>
    <s v="Diya Sharma"/>
    <x v="0"/>
    <s v="Goa"/>
    <x v="2"/>
    <x v="4"/>
    <x v="5"/>
    <n v="2"/>
    <n v="497.95"/>
    <x v="3"/>
    <n v="995.9"/>
    <x v="2380"/>
    <n v="174.71"/>
  </r>
  <r>
    <s v="ORD-102385"/>
    <d v="2025-04-22T00:00:00"/>
    <s v="CUST-1073"/>
    <s v="Nisha Patel"/>
    <x v="0"/>
    <s v="Goa"/>
    <x v="0"/>
    <x v="0"/>
    <x v="18"/>
    <n v="5"/>
    <n v="45778.58"/>
    <x v="3"/>
    <n v="228892.9"/>
    <x v="2381"/>
    <n v="59160.94"/>
  </r>
  <r>
    <s v="ORD-102386"/>
    <d v="2025-06-12T00:00:00"/>
    <s v="CUST-1369"/>
    <s v="Ishaan Kumar"/>
    <x v="2"/>
    <s v="Punjab"/>
    <x v="1"/>
    <x v="3"/>
    <x v="21"/>
    <n v="2"/>
    <n v="7076.47"/>
    <x v="2"/>
    <n v="12030"/>
    <x v="2382"/>
    <n v="2495.39"/>
  </r>
  <r>
    <s v="ORD-102387"/>
    <d v="2025-12-15T00:00:00"/>
    <s v="CUST-1472"/>
    <s v="Rahul Sharma"/>
    <x v="0"/>
    <s v="Madhya Pradesh"/>
    <x v="2"/>
    <x v="5"/>
    <x v="19"/>
    <n v="1"/>
    <n v="408.48"/>
    <x v="0"/>
    <n v="367.63"/>
    <x v="2383"/>
    <n v="68.36"/>
  </r>
  <r>
    <s v="ORD-102388"/>
    <d v="2024-03-27T00:00:00"/>
    <s v="CUST-1130"/>
    <s v="Meera Singh"/>
    <x v="2"/>
    <s v="Delhi"/>
    <x v="1"/>
    <x v="7"/>
    <x v="10"/>
    <n v="8"/>
    <n v="7189.49"/>
    <x v="0"/>
    <n v="51764.33"/>
    <x v="2384"/>
    <n v="12848.28"/>
  </r>
  <r>
    <s v="ORD-102389"/>
    <d v="2025-02-28T00:00:00"/>
    <s v="CUST-1375"/>
    <s v="Ishaan Singh"/>
    <x v="2"/>
    <s v="Uttarakhand"/>
    <x v="2"/>
    <x v="6"/>
    <x v="8"/>
    <n v="2"/>
    <n v="361.65"/>
    <x v="2"/>
    <n v="614.79999999999995"/>
    <x v="2385"/>
    <n v="101.27"/>
  </r>
  <r>
    <s v="ORD-102390"/>
    <d v="2024-02-03T00:00:00"/>
    <s v="CUST-1428"/>
    <s v="Ishaan Kumar"/>
    <x v="2"/>
    <s v="Punjab"/>
    <x v="2"/>
    <x v="5"/>
    <x v="19"/>
    <n v="3"/>
    <n v="309.18"/>
    <x v="2"/>
    <n v="788.41"/>
    <x v="2386"/>
    <n v="116.73"/>
  </r>
  <r>
    <s v="ORD-102391"/>
    <d v="2025-01-15T00:00:00"/>
    <s v="CUST-1524"/>
    <s v="Rahul Singh"/>
    <x v="0"/>
    <s v="Maharashtra"/>
    <x v="0"/>
    <x v="2"/>
    <x v="14"/>
    <n v="4"/>
    <n v="1568.82"/>
    <x v="0"/>
    <n v="5647.75"/>
    <x v="2387"/>
    <n v="1405.87"/>
  </r>
  <r>
    <s v="ORD-102392"/>
    <d v="2025-12-27T00:00:00"/>
    <s v="CUST-1403"/>
    <s v="Kavya Verma"/>
    <x v="3"/>
    <s v="Telangana"/>
    <x v="1"/>
    <x v="7"/>
    <x v="20"/>
    <n v="8"/>
    <n v="6754.18"/>
    <x v="0"/>
    <n v="48630.1"/>
    <x v="2388"/>
    <n v="5991.9"/>
  </r>
  <r>
    <s v="ORD-102393"/>
    <d v="2025-08-12T00:00:00"/>
    <s v="CUST-1485"/>
    <s v="Diya Verma"/>
    <x v="0"/>
    <s v="Maharashtra"/>
    <x v="1"/>
    <x v="3"/>
    <x v="4"/>
    <n v="2"/>
    <n v="17316"/>
    <x v="0"/>
    <n v="31168.799999999999"/>
    <x v="2389"/>
    <n v="8662.25"/>
  </r>
  <r>
    <s v="ORD-102394"/>
    <d v="2025-10-05T00:00:00"/>
    <s v="CUST-1139"/>
    <s v="Arjun Singh"/>
    <x v="3"/>
    <s v="Karnataka"/>
    <x v="2"/>
    <x v="6"/>
    <x v="24"/>
    <n v="3"/>
    <n v="580.5"/>
    <x v="3"/>
    <n v="1741.5"/>
    <x v="2390"/>
    <n v="328.66"/>
  </r>
  <r>
    <s v="ORD-102395"/>
    <d v="2025-05-22T00:00:00"/>
    <s v="CUST-1601"/>
    <s v="Diya Singh"/>
    <x v="1"/>
    <s v="Odisha"/>
    <x v="2"/>
    <x v="6"/>
    <x v="24"/>
    <n v="1"/>
    <n v="312.33999999999997"/>
    <x v="2"/>
    <n v="265.49"/>
    <x v="2391"/>
    <n v="44.04"/>
  </r>
  <r>
    <s v="ORD-102396"/>
    <d v="2025-12-16T00:00:00"/>
    <s v="CUST-1233"/>
    <s v="Priya Kumar"/>
    <x v="0"/>
    <s v="Rajasthan"/>
    <x v="0"/>
    <x v="0"/>
    <x v="18"/>
    <n v="3"/>
    <n v="45942.5"/>
    <x v="0"/>
    <n v="124044.75"/>
    <x v="2392"/>
    <n v="15971.81"/>
  </r>
  <r>
    <s v="ORD-102397"/>
    <d v="2024-05-10T00:00:00"/>
    <s v="CUST-1030"/>
    <s v="Arjun Reddy"/>
    <x v="3"/>
    <s v="Telangana"/>
    <x v="1"/>
    <x v="3"/>
    <x v="21"/>
    <n v="4"/>
    <n v="4866.25"/>
    <x v="3"/>
    <n v="19465"/>
    <x v="2393"/>
    <n v="2858.94"/>
  </r>
  <r>
    <s v="ORD-102398"/>
    <d v="2024-02-20T00:00:00"/>
    <s v="CUST-1398"/>
    <s v="Sneha Reddy"/>
    <x v="3"/>
    <s v="Karnataka"/>
    <x v="2"/>
    <x v="5"/>
    <x v="7"/>
    <n v="5"/>
    <n v="357.02"/>
    <x v="1"/>
    <n v="1695.84"/>
    <x v="2394"/>
    <n v="356.42"/>
  </r>
  <r>
    <s v="ORD-102399"/>
    <d v="2024-07-12T00:00:00"/>
    <s v="CUST-1312"/>
    <s v="Diya Reddy"/>
    <x v="2"/>
    <s v="Uttar Pradesh"/>
    <x v="2"/>
    <x v="4"/>
    <x v="5"/>
    <n v="3"/>
    <n v="428.62"/>
    <x v="0"/>
    <n v="1157.27"/>
    <x v="2395"/>
    <n v="187.95"/>
  </r>
  <r>
    <s v="ORD-102400"/>
    <d v="2024-01-21T00:00:00"/>
    <s v="CUST-1477"/>
    <s v="Ishaan Rao"/>
    <x v="2"/>
    <s v="Punjab"/>
    <x v="1"/>
    <x v="1"/>
    <x v="25"/>
    <n v="2"/>
    <n v="15072.33"/>
    <x v="1"/>
    <n v="28637.43"/>
    <x v="2396"/>
    <n v="7358.17"/>
  </r>
  <r>
    <s v="ORD-102401"/>
    <d v="2024-12-07T00:00:00"/>
    <s v="CUST-1440"/>
    <s v="Vikram Reddy"/>
    <x v="0"/>
    <s v="Goa"/>
    <x v="2"/>
    <x v="6"/>
    <x v="24"/>
    <n v="2"/>
    <n v="409.03"/>
    <x v="0"/>
    <n v="736.25"/>
    <x v="2397"/>
    <n v="179.66"/>
  </r>
  <r>
    <s v="ORD-102402"/>
    <d v="2025-01-18T00:00:00"/>
    <s v="CUST-1261"/>
    <s v="Vikram Verma"/>
    <x v="3"/>
    <s v="Karnataka"/>
    <x v="1"/>
    <x v="3"/>
    <x v="4"/>
    <n v="4"/>
    <n v="14156.81"/>
    <x v="0"/>
    <n v="50964.52"/>
    <x v="2398"/>
    <n v="9914.98"/>
  </r>
  <r>
    <s v="ORD-102403"/>
    <d v="2024-11-15T00:00:00"/>
    <s v="CUST-1554"/>
    <s v="Vikram Rao"/>
    <x v="0"/>
    <s v="Rajasthan"/>
    <x v="1"/>
    <x v="3"/>
    <x v="21"/>
    <n v="2"/>
    <n v="8964.93"/>
    <x v="2"/>
    <n v="15240.38"/>
    <x v="2399"/>
    <n v="2416.0500000000002"/>
  </r>
  <r>
    <s v="ORD-102404"/>
    <d v="2024-10-26T00:00:00"/>
    <s v="CUST-1655"/>
    <s v="Aditya Verma"/>
    <x v="0"/>
    <s v="Maharashtra"/>
    <x v="2"/>
    <x v="6"/>
    <x v="22"/>
    <n v="1"/>
    <n v="387.9"/>
    <x v="1"/>
    <n v="368.5"/>
    <x v="2400"/>
    <n v="69.37"/>
  </r>
  <r>
    <s v="ORD-102405"/>
    <d v="2024-12-27T00:00:00"/>
    <s v="CUST-1413"/>
    <s v="Meera Verma"/>
    <x v="2"/>
    <s v="Delhi"/>
    <x v="1"/>
    <x v="3"/>
    <x v="13"/>
    <n v="1"/>
    <n v="28484.82"/>
    <x v="4"/>
    <n v="22787.86"/>
    <x v="2401"/>
    <n v="2743.33"/>
  </r>
  <r>
    <s v="ORD-102406"/>
    <d v="2025-06-17T00:00:00"/>
    <s v="CUST-1737"/>
    <s v="Sneha Singh"/>
    <x v="2"/>
    <s v="Delhi"/>
    <x v="0"/>
    <x v="0"/>
    <x v="0"/>
    <n v="1"/>
    <n v="27172.799999999999"/>
    <x v="0"/>
    <n v="24455.52"/>
    <x v="2402"/>
    <n v="6586.46"/>
  </r>
  <r>
    <s v="ORD-102407"/>
    <d v="2024-11-02T00:00:00"/>
    <s v="CUST-1358"/>
    <s v="Ananya Rao"/>
    <x v="0"/>
    <s v="Madhya Pradesh"/>
    <x v="0"/>
    <x v="2"/>
    <x v="2"/>
    <n v="6"/>
    <n v="5864.64"/>
    <x v="1"/>
    <n v="33428.449999999997"/>
    <x v="2403"/>
    <n v="8035.17"/>
  </r>
  <r>
    <s v="ORD-102408"/>
    <d v="2025-12-13T00:00:00"/>
    <s v="CUST-1219"/>
    <s v="Priya Singh"/>
    <x v="3"/>
    <s v="Karnataka"/>
    <x v="2"/>
    <x v="6"/>
    <x v="8"/>
    <n v="10"/>
    <n v="392.44"/>
    <x v="1"/>
    <n v="3728.18"/>
    <x v="2404"/>
    <n v="739.38"/>
  </r>
  <r>
    <s v="ORD-102409"/>
    <d v="2024-02-23T00:00:00"/>
    <s v="CUST-1701"/>
    <s v="Nisha Patel"/>
    <x v="1"/>
    <s v="West Bengal"/>
    <x v="0"/>
    <x v="2"/>
    <x v="2"/>
    <n v="3"/>
    <n v="2857.46"/>
    <x v="0"/>
    <n v="7715.14"/>
    <x v="2405"/>
    <n v="1572.68"/>
  </r>
  <r>
    <s v="ORD-102410"/>
    <d v="2024-03-26T00:00:00"/>
    <s v="CUST-1744"/>
    <s v="Aarav Verma"/>
    <x v="0"/>
    <s v="Gujarat"/>
    <x v="1"/>
    <x v="3"/>
    <x v="21"/>
    <n v="4"/>
    <n v="7063.11"/>
    <x v="4"/>
    <n v="22601.95"/>
    <x v="2406"/>
    <n v="4874.6099999999997"/>
  </r>
  <r>
    <s v="ORD-102411"/>
    <d v="2025-04-30T00:00:00"/>
    <s v="CUST-1314"/>
    <s v="Sneha Sharma"/>
    <x v="2"/>
    <s v="Uttarakhand"/>
    <x v="1"/>
    <x v="1"/>
    <x v="25"/>
    <n v="5"/>
    <n v="14244.1"/>
    <x v="1"/>
    <n v="67659.47"/>
    <x v="2407"/>
    <n v="17692.32"/>
  </r>
  <r>
    <s v="ORD-102412"/>
    <d v="2024-04-03T00:00:00"/>
    <s v="CUST-1435"/>
    <s v="Nisha Verma"/>
    <x v="3"/>
    <s v="Tamil Nadu"/>
    <x v="0"/>
    <x v="0"/>
    <x v="15"/>
    <n v="3"/>
    <n v="46223.77"/>
    <x v="0"/>
    <n v="124804.18"/>
    <x v="2408"/>
    <n v="34694.89"/>
  </r>
  <r>
    <s v="ORD-102413"/>
    <d v="2025-07-21T00:00:00"/>
    <s v="CUST-1409"/>
    <s v="Rohan Rao"/>
    <x v="0"/>
    <s v="Rajasthan"/>
    <x v="0"/>
    <x v="2"/>
    <x v="9"/>
    <n v="4"/>
    <n v="1367.41"/>
    <x v="3"/>
    <n v="5469.64"/>
    <x v="2409"/>
    <n v="1372.86"/>
  </r>
  <r>
    <s v="ORD-102414"/>
    <d v="2025-01-23T00:00:00"/>
    <s v="CUST-1012"/>
    <s v="Arjun Sharma"/>
    <x v="3"/>
    <s v="Karnataka"/>
    <x v="2"/>
    <x v="4"/>
    <x v="5"/>
    <n v="1"/>
    <n v="276.20999999999998"/>
    <x v="0"/>
    <n v="248.59"/>
    <x v="2410"/>
    <n v="48.05"/>
  </r>
  <r>
    <s v="ORD-102415"/>
    <d v="2024-04-07T00:00:00"/>
    <s v="CUST-1631"/>
    <s v="Ananya Verma"/>
    <x v="0"/>
    <s v="Gujarat"/>
    <x v="1"/>
    <x v="1"/>
    <x v="1"/>
    <n v="5"/>
    <n v="5342.45"/>
    <x v="2"/>
    <n v="22705.41"/>
    <x v="2411"/>
    <n v="5480.33"/>
  </r>
  <r>
    <s v="ORD-102416"/>
    <d v="2025-01-12T00:00:00"/>
    <s v="CUST-1336"/>
    <s v="Sneha Singh"/>
    <x v="1"/>
    <s v="Bihar"/>
    <x v="2"/>
    <x v="4"/>
    <x v="16"/>
    <n v="2"/>
    <n v="896.66"/>
    <x v="1"/>
    <n v="1703.65"/>
    <x v="2412"/>
    <n v="211.54"/>
  </r>
  <r>
    <s v="ORD-102417"/>
    <d v="2024-09-18T00:00:00"/>
    <s v="CUST-1220"/>
    <s v="Priya Singh"/>
    <x v="0"/>
    <s v="Goa"/>
    <x v="2"/>
    <x v="6"/>
    <x v="24"/>
    <n v="1"/>
    <n v="384.85"/>
    <x v="0"/>
    <n v="346.36"/>
    <x v="2413"/>
    <n v="68.83"/>
  </r>
  <r>
    <s v="ORD-102418"/>
    <d v="2025-12-11T00:00:00"/>
    <s v="CUST-1134"/>
    <s v="Ananya Kumar"/>
    <x v="3"/>
    <s v="Kerala"/>
    <x v="1"/>
    <x v="3"/>
    <x v="13"/>
    <n v="5"/>
    <n v="24241.71"/>
    <x v="4"/>
    <n v="96966.84"/>
    <x v="2414"/>
    <n v="16484.32"/>
  </r>
  <r>
    <s v="ORD-102419"/>
    <d v="2024-10-07T00:00:00"/>
    <s v="CUST-1044"/>
    <s v="Rahul Rao"/>
    <x v="3"/>
    <s v="Karnataka"/>
    <x v="0"/>
    <x v="2"/>
    <x v="2"/>
    <n v="2"/>
    <n v="3541.64"/>
    <x v="2"/>
    <n v="6020.79"/>
    <x v="2415"/>
    <n v="605.37"/>
  </r>
  <r>
    <s v="ORD-102420"/>
    <d v="2024-03-18T00:00:00"/>
    <s v="CUST-1189"/>
    <s v="Kavya Sharma"/>
    <x v="0"/>
    <s v="Maharashtra"/>
    <x v="2"/>
    <x v="4"/>
    <x v="12"/>
    <n v="5"/>
    <n v="575"/>
    <x v="2"/>
    <n v="2443.75"/>
    <x v="2416"/>
    <n v="259.61"/>
  </r>
  <r>
    <s v="ORD-102421"/>
    <d v="2025-07-04T00:00:00"/>
    <s v="CUST-1336"/>
    <s v="Diya Verma"/>
    <x v="3"/>
    <s v="Andhra Pradesh"/>
    <x v="0"/>
    <x v="2"/>
    <x v="14"/>
    <n v="2"/>
    <n v="1744.66"/>
    <x v="3"/>
    <n v="3489.32"/>
    <x v="2417"/>
    <n v="646.16"/>
  </r>
  <r>
    <s v="ORD-102422"/>
    <d v="2024-01-21T00:00:00"/>
    <s v="CUST-1001"/>
    <s v="Kavya Kumar"/>
    <x v="3"/>
    <s v="Andhra Pradesh"/>
    <x v="2"/>
    <x v="6"/>
    <x v="22"/>
    <n v="2"/>
    <n v="244.91"/>
    <x v="0"/>
    <n v="440.84"/>
    <x v="2418"/>
    <n v="92.94"/>
  </r>
  <r>
    <s v="ORD-102423"/>
    <d v="2024-07-28T00:00:00"/>
    <s v="CUST-1383"/>
    <s v="Ishaan Reddy"/>
    <x v="2"/>
    <s v="Punjab"/>
    <x v="1"/>
    <x v="1"/>
    <x v="3"/>
    <n v="2"/>
    <n v="6819.83"/>
    <x v="0"/>
    <n v="12275.69"/>
    <x v="2419"/>
    <n v="2826.73"/>
  </r>
  <r>
    <s v="ORD-102424"/>
    <d v="2024-02-10T00:00:00"/>
    <s v="CUST-1585"/>
    <s v="Diya Rao"/>
    <x v="0"/>
    <s v="Gujarat"/>
    <x v="0"/>
    <x v="0"/>
    <x v="15"/>
    <n v="3"/>
    <n v="49636.49"/>
    <x v="2"/>
    <n v="126573.05"/>
    <x v="2420"/>
    <n v="29296.49"/>
  </r>
  <r>
    <s v="ORD-102425"/>
    <d v="2024-06-02T00:00:00"/>
    <s v="CUST-1616"/>
    <s v="Vikram Sharma"/>
    <x v="3"/>
    <s v="Telangana"/>
    <x v="0"/>
    <x v="2"/>
    <x v="2"/>
    <n v="3"/>
    <n v="4966.7299999999996"/>
    <x v="2"/>
    <n v="12665.16"/>
    <x v="2421"/>
    <n v="3084.45"/>
  </r>
  <r>
    <s v="ORD-102426"/>
    <d v="2024-06-28T00:00:00"/>
    <s v="CUST-1131"/>
    <s v="Rahul Patel"/>
    <x v="1"/>
    <s v="West Bengal"/>
    <x v="0"/>
    <x v="2"/>
    <x v="2"/>
    <n v="4"/>
    <n v="4901.55"/>
    <x v="0"/>
    <n v="17645.580000000002"/>
    <x v="2422"/>
    <n v="1800.29"/>
  </r>
  <r>
    <s v="ORD-102427"/>
    <d v="2025-06-09T00:00:00"/>
    <s v="CUST-1755"/>
    <s v="Aditya Reddy"/>
    <x v="3"/>
    <s v="Kerala"/>
    <x v="0"/>
    <x v="8"/>
    <x v="17"/>
    <n v="1"/>
    <n v="95226.57"/>
    <x v="4"/>
    <n v="76181.259999999995"/>
    <x v="2423"/>
    <n v="10120.1"/>
  </r>
  <r>
    <s v="ORD-102428"/>
    <d v="2024-06-10T00:00:00"/>
    <s v="CUST-1339"/>
    <s v="Rahul Verma"/>
    <x v="1"/>
    <s v="Jharkhand"/>
    <x v="2"/>
    <x v="4"/>
    <x v="16"/>
    <n v="2"/>
    <n v="344.84"/>
    <x v="4"/>
    <n v="551.74"/>
    <x v="2424"/>
    <n v="86.15"/>
  </r>
  <r>
    <s v="ORD-102429"/>
    <d v="2025-05-27T00:00:00"/>
    <s v="CUST-1335"/>
    <s v="Meera Kumar"/>
    <x v="0"/>
    <s v="Maharashtra"/>
    <x v="0"/>
    <x v="2"/>
    <x v="14"/>
    <n v="2"/>
    <n v="908.25"/>
    <x v="1"/>
    <n v="1725.68"/>
    <x v="2425"/>
    <n v="294.72000000000003"/>
  </r>
  <r>
    <s v="ORD-102430"/>
    <d v="2024-09-21T00:00:00"/>
    <s v="CUST-1788"/>
    <s v="Diya Singh"/>
    <x v="1"/>
    <s v="Assam"/>
    <x v="1"/>
    <x v="1"/>
    <x v="1"/>
    <n v="2"/>
    <n v="9645.7800000000007"/>
    <x v="1"/>
    <n v="18326.98"/>
    <x v="2426"/>
    <n v="3183.4"/>
  </r>
  <r>
    <s v="ORD-102431"/>
    <d v="2025-11-13T00:00:00"/>
    <s v="CUST-1518"/>
    <s v="Rahul Kumar"/>
    <x v="2"/>
    <s v="Haryana"/>
    <x v="2"/>
    <x v="6"/>
    <x v="24"/>
    <n v="1"/>
    <n v="258.54000000000002"/>
    <x v="1"/>
    <n v="245.61"/>
    <x v="2427"/>
    <n v="62.77"/>
  </r>
  <r>
    <s v="ORD-102432"/>
    <d v="2025-03-13T00:00:00"/>
    <s v="CUST-1337"/>
    <s v="Rahul Singh"/>
    <x v="1"/>
    <s v="Jharkhand"/>
    <x v="2"/>
    <x v="5"/>
    <x v="19"/>
    <n v="6"/>
    <n v="170.12"/>
    <x v="3"/>
    <n v="1020.72"/>
    <x v="2428"/>
    <n v="175.36"/>
  </r>
  <r>
    <s v="ORD-102433"/>
    <d v="2024-04-24T00:00:00"/>
    <s v="CUST-1235"/>
    <s v="Ananya Patel"/>
    <x v="1"/>
    <s v="West Bengal"/>
    <x v="2"/>
    <x v="6"/>
    <x v="24"/>
    <n v="4"/>
    <n v="224"/>
    <x v="2"/>
    <n v="761.6"/>
    <x v="2429"/>
    <n v="210.51"/>
  </r>
  <r>
    <s v="ORD-102434"/>
    <d v="2024-08-01T00:00:00"/>
    <s v="CUST-1046"/>
    <s v="Ishaan Rao"/>
    <x v="3"/>
    <s v="Tamil Nadu"/>
    <x v="0"/>
    <x v="0"/>
    <x v="0"/>
    <n v="2"/>
    <n v="26117.46"/>
    <x v="3"/>
    <n v="52234.92"/>
    <x v="2430"/>
    <n v="8241.0300000000007"/>
  </r>
  <r>
    <s v="ORD-102435"/>
    <d v="2025-05-25T00:00:00"/>
    <s v="CUST-1598"/>
    <s v="Aarav Kumar"/>
    <x v="1"/>
    <s v="Assam"/>
    <x v="2"/>
    <x v="4"/>
    <x v="5"/>
    <n v="5"/>
    <n v="367.71"/>
    <x v="3"/>
    <n v="1838.55"/>
    <x v="2431"/>
    <n v="435.44"/>
  </r>
  <r>
    <s v="ORD-102436"/>
    <d v="2025-10-25T00:00:00"/>
    <s v="CUST-1447"/>
    <s v="Arjun Sharma"/>
    <x v="0"/>
    <s v="Maharashtra"/>
    <x v="2"/>
    <x v="4"/>
    <x v="16"/>
    <n v="2"/>
    <n v="378.96"/>
    <x v="0"/>
    <n v="682.13"/>
    <x v="2432"/>
    <n v="136.30000000000001"/>
  </r>
  <r>
    <s v="ORD-102437"/>
    <d v="2025-01-03T00:00:00"/>
    <s v="CUST-1065"/>
    <s v="Ananya Rao"/>
    <x v="0"/>
    <s v="Maharashtra"/>
    <x v="2"/>
    <x v="5"/>
    <x v="19"/>
    <n v="6"/>
    <n v="441.77"/>
    <x v="2"/>
    <n v="2253.0300000000002"/>
    <x v="2433"/>
    <n v="387.02"/>
  </r>
  <r>
    <s v="ORD-102438"/>
    <d v="2025-07-20T00:00:00"/>
    <s v="CUST-1648"/>
    <s v="Nisha Singh"/>
    <x v="0"/>
    <s v="Goa"/>
    <x v="2"/>
    <x v="5"/>
    <x v="19"/>
    <n v="1"/>
    <n v="203.78"/>
    <x v="0"/>
    <n v="183.4"/>
    <x v="2434"/>
    <n v="44.65"/>
  </r>
  <r>
    <s v="ORD-102439"/>
    <d v="2025-02-14T00:00:00"/>
    <s v="CUST-1212"/>
    <s v="Nisha Sharma"/>
    <x v="0"/>
    <s v="Maharashtra"/>
    <x v="0"/>
    <x v="2"/>
    <x v="9"/>
    <n v="3"/>
    <n v="1920.42"/>
    <x v="0"/>
    <n v="5185.13"/>
    <x v="2435"/>
    <n v="1190.77"/>
  </r>
  <r>
    <s v="ORD-102440"/>
    <d v="2025-03-17T00:00:00"/>
    <s v="CUST-1515"/>
    <s v="Aditya Verma"/>
    <x v="3"/>
    <s v="Andhra Pradesh"/>
    <x v="0"/>
    <x v="0"/>
    <x v="0"/>
    <n v="3"/>
    <n v="33529.019999999997"/>
    <x v="0"/>
    <n v="90528.35"/>
    <x v="2436"/>
    <n v="21707.52"/>
  </r>
  <r>
    <s v="ORD-102441"/>
    <d v="2025-07-21T00:00:00"/>
    <s v="CUST-1374"/>
    <s v="Diya Sharma"/>
    <x v="0"/>
    <s v="Maharashtra"/>
    <x v="1"/>
    <x v="1"/>
    <x v="25"/>
    <n v="1"/>
    <n v="9815.83"/>
    <x v="0"/>
    <n v="8834.25"/>
    <x v="2437"/>
    <n v="1589.45"/>
  </r>
  <r>
    <s v="ORD-102442"/>
    <d v="2024-07-08T00:00:00"/>
    <s v="CUST-1528"/>
    <s v="Rahul Singh"/>
    <x v="0"/>
    <s v="Rajasthan"/>
    <x v="0"/>
    <x v="2"/>
    <x v="14"/>
    <n v="3"/>
    <n v="1654.38"/>
    <x v="0"/>
    <n v="4466.83"/>
    <x v="2438"/>
    <n v="815.89"/>
  </r>
  <r>
    <s v="ORD-102443"/>
    <d v="2025-05-27T00:00:00"/>
    <s v="CUST-1322"/>
    <s v="Arjun Singh"/>
    <x v="2"/>
    <s v="Haryana"/>
    <x v="1"/>
    <x v="1"/>
    <x v="25"/>
    <n v="1"/>
    <n v="12213.74"/>
    <x v="1"/>
    <n v="11603.05"/>
    <x v="2439"/>
    <n v="2531.23"/>
  </r>
  <r>
    <s v="ORD-102444"/>
    <d v="2024-07-24T00:00:00"/>
    <s v="CUST-1584"/>
    <s v="Nisha Singh"/>
    <x v="1"/>
    <s v="Jharkhand"/>
    <x v="1"/>
    <x v="7"/>
    <x v="10"/>
    <n v="1"/>
    <n v="5020.92"/>
    <x v="3"/>
    <n v="5020.92"/>
    <x v="2440"/>
    <n v="965.23"/>
  </r>
  <r>
    <s v="ORD-102445"/>
    <d v="2025-01-27T00:00:00"/>
    <s v="CUST-1654"/>
    <s v="Kavya Reddy"/>
    <x v="0"/>
    <s v="Madhya Pradesh"/>
    <x v="2"/>
    <x v="4"/>
    <x v="16"/>
    <n v="6"/>
    <n v="540.20000000000005"/>
    <x v="2"/>
    <n v="2755.02"/>
    <x v="2441"/>
    <n v="368.43"/>
  </r>
  <r>
    <s v="ORD-102446"/>
    <d v="2025-04-02T00:00:00"/>
    <s v="CUST-1234"/>
    <s v="Ishaan Patel"/>
    <x v="0"/>
    <s v="Rajasthan"/>
    <x v="0"/>
    <x v="8"/>
    <x v="11"/>
    <n v="5"/>
    <n v="61945.98"/>
    <x v="4"/>
    <n v="247783.92"/>
    <x v="2442"/>
    <n v="30006.560000000001"/>
  </r>
  <r>
    <s v="ORD-102447"/>
    <d v="2024-01-30T00:00:00"/>
    <s v="CUST-1107"/>
    <s v="Kavya Singh"/>
    <x v="3"/>
    <s v="Andhra Pradesh"/>
    <x v="0"/>
    <x v="2"/>
    <x v="14"/>
    <n v="1"/>
    <n v="1117.71"/>
    <x v="1"/>
    <n v="1061.82"/>
    <x v="2443"/>
    <n v="173.35"/>
  </r>
  <r>
    <s v="ORD-102448"/>
    <d v="2024-04-28T00:00:00"/>
    <s v="CUST-1520"/>
    <s v="Rahul Rao"/>
    <x v="3"/>
    <s v="Andhra Pradesh"/>
    <x v="1"/>
    <x v="3"/>
    <x v="21"/>
    <n v="2"/>
    <n v="7029.47"/>
    <x v="0"/>
    <n v="12653.05"/>
    <x v="2444"/>
    <n v="1684.07"/>
  </r>
  <r>
    <s v="ORD-102449"/>
    <d v="2025-10-18T00:00:00"/>
    <s v="CUST-1022"/>
    <s v="Nisha Singh"/>
    <x v="3"/>
    <s v="Karnataka"/>
    <x v="1"/>
    <x v="7"/>
    <x v="20"/>
    <n v="3"/>
    <n v="11488.78"/>
    <x v="1"/>
    <n v="32743.02"/>
    <x v="2445"/>
    <n v="7338.69"/>
  </r>
  <r>
    <s v="ORD-102450"/>
    <d v="2024-03-03T00:00:00"/>
    <s v="CUST-1430"/>
    <s v="Rahul Rao"/>
    <x v="0"/>
    <s v="Madhya Pradesh"/>
    <x v="1"/>
    <x v="3"/>
    <x v="13"/>
    <n v="5"/>
    <n v="21365.87"/>
    <x v="1"/>
    <n v="101487.88"/>
    <x v="2446"/>
    <n v="28364.31"/>
  </r>
  <r>
    <s v="ORD-102451"/>
    <d v="2024-11-22T00:00:00"/>
    <s v="CUST-1199"/>
    <s v="Aarav Patel"/>
    <x v="3"/>
    <s v="Telangana"/>
    <x v="2"/>
    <x v="5"/>
    <x v="7"/>
    <n v="5"/>
    <n v="191.97"/>
    <x v="0"/>
    <n v="863.86"/>
    <x v="2447"/>
    <n v="219.07"/>
  </r>
  <r>
    <s v="ORD-102452"/>
    <d v="2025-12-31T00:00:00"/>
    <s v="CUST-1004"/>
    <s v="Aarav Singh"/>
    <x v="1"/>
    <s v="Odisha"/>
    <x v="2"/>
    <x v="5"/>
    <x v="19"/>
    <n v="1"/>
    <n v="358.62"/>
    <x v="0"/>
    <n v="322.76"/>
    <x v="2448"/>
    <n v="68.8"/>
  </r>
  <r>
    <s v="ORD-102453"/>
    <d v="2024-06-25T00:00:00"/>
    <s v="CUST-1287"/>
    <s v="Meera Kumar"/>
    <x v="0"/>
    <s v="Rajasthan"/>
    <x v="2"/>
    <x v="5"/>
    <x v="6"/>
    <n v="2"/>
    <n v="262.14"/>
    <x v="4"/>
    <n v="419.42"/>
    <x v="2449"/>
    <n v="83.62"/>
  </r>
  <r>
    <s v="ORD-102454"/>
    <d v="2024-11-28T00:00:00"/>
    <s v="CUST-1603"/>
    <s v="Kavya Sharma"/>
    <x v="0"/>
    <s v="Rajasthan"/>
    <x v="0"/>
    <x v="2"/>
    <x v="14"/>
    <n v="1"/>
    <n v="1472.17"/>
    <x v="1"/>
    <n v="1398.56"/>
    <x v="2450"/>
    <n v="204.65"/>
  </r>
  <r>
    <s v="ORD-102455"/>
    <d v="2024-08-14T00:00:00"/>
    <s v="CUST-1315"/>
    <s v="Diya Reddy"/>
    <x v="2"/>
    <s v="Uttar Pradesh"/>
    <x v="0"/>
    <x v="0"/>
    <x v="0"/>
    <n v="1"/>
    <n v="29998.84"/>
    <x v="0"/>
    <n v="26998.959999999999"/>
    <x v="2451"/>
    <n v="4327.12"/>
  </r>
  <r>
    <s v="ORD-102456"/>
    <d v="2025-10-02T00:00:00"/>
    <s v="CUST-1502"/>
    <s v="Rahul Reddy"/>
    <x v="3"/>
    <s v="Telangana"/>
    <x v="2"/>
    <x v="5"/>
    <x v="7"/>
    <n v="6"/>
    <n v="230.64"/>
    <x v="4"/>
    <n v="1107.07"/>
    <x v="2452"/>
    <n v="253.95"/>
  </r>
  <r>
    <s v="ORD-102457"/>
    <d v="2025-08-07T00:00:00"/>
    <s v="CUST-1209"/>
    <s v="Arjun Reddy"/>
    <x v="0"/>
    <s v="Goa"/>
    <x v="0"/>
    <x v="0"/>
    <x v="0"/>
    <n v="3"/>
    <n v="21541.19"/>
    <x v="1"/>
    <n v="61392.39"/>
    <x v="2453"/>
    <n v="16652.66"/>
  </r>
  <r>
    <s v="ORD-102458"/>
    <d v="2024-11-05T00:00:00"/>
    <s v="CUST-1180"/>
    <s v="Rahul Singh"/>
    <x v="2"/>
    <s v="Uttarakhand"/>
    <x v="1"/>
    <x v="1"/>
    <x v="25"/>
    <n v="5"/>
    <n v="12255.33"/>
    <x v="3"/>
    <n v="61276.65"/>
    <x v="2454"/>
    <n v="9165.73"/>
  </r>
  <r>
    <s v="ORD-102459"/>
    <d v="2024-07-01T00:00:00"/>
    <s v="CUST-1235"/>
    <s v="Vikram Reddy"/>
    <x v="0"/>
    <s v="Goa"/>
    <x v="1"/>
    <x v="1"/>
    <x v="25"/>
    <n v="5"/>
    <n v="9205.31"/>
    <x v="1"/>
    <n v="43725.22"/>
    <x v="2455"/>
    <n v="5607.01"/>
  </r>
  <r>
    <s v="ORD-102460"/>
    <d v="2024-01-24T00:00:00"/>
    <s v="CUST-1261"/>
    <s v="Arjun Kumar"/>
    <x v="0"/>
    <s v="Madhya Pradesh"/>
    <x v="1"/>
    <x v="1"/>
    <x v="1"/>
    <n v="1"/>
    <n v="8254.09"/>
    <x v="0"/>
    <n v="7428.68"/>
    <x v="2456"/>
    <n v="1180.79"/>
  </r>
  <r>
    <s v="ORD-102461"/>
    <d v="2024-11-16T00:00:00"/>
    <s v="CUST-1447"/>
    <s v="Rohan Patel"/>
    <x v="1"/>
    <s v="Assam"/>
    <x v="0"/>
    <x v="8"/>
    <x v="17"/>
    <n v="4"/>
    <n v="94810.01"/>
    <x v="0"/>
    <n v="341316.04"/>
    <x v="2457"/>
    <n v="54388.34"/>
  </r>
  <r>
    <s v="ORD-102462"/>
    <d v="2024-08-30T00:00:00"/>
    <s v="CUST-1798"/>
    <s v="Kavya Verma"/>
    <x v="1"/>
    <s v="Jharkhand"/>
    <x v="2"/>
    <x v="5"/>
    <x v="6"/>
    <n v="1"/>
    <n v="294.14999999999998"/>
    <x v="2"/>
    <n v="250.03"/>
    <x v="2458"/>
    <n v="61.76"/>
  </r>
  <r>
    <s v="ORD-102463"/>
    <d v="2025-04-04T00:00:00"/>
    <s v="CUST-1416"/>
    <s v="Vikram Singh"/>
    <x v="2"/>
    <s v="Punjab"/>
    <x v="0"/>
    <x v="2"/>
    <x v="14"/>
    <n v="4"/>
    <n v="582.96"/>
    <x v="3"/>
    <n v="2331.84"/>
    <x v="2459"/>
    <n v="576.29999999999995"/>
  </r>
  <r>
    <s v="ORD-102464"/>
    <d v="2025-07-31T00:00:00"/>
    <s v="CUST-1774"/>
    <s v="Nisha Sharma"/>
    <x v="0"/>
    <s v="Rajasthan"/>
    <x v="0"/>
    <x v="8"/>
    <x v="17"/>
    <n v="8"/>
    <n v="89000.94"/>
    <x v="3"/>
    <n v="712007.52"/>
    <x v="2460"/>
    <n v="89490.36"/>
  </r>
  <r>
    <s v="ORD-102465"/>
    <d v="2024-04-11T00:00:00"/>
    <s v="CUST-1537"/>
    <s v="Diya Singh"/>
    <x v="2"/>
    <s v="Delhi"/>
    <x v="1"/>
    <x v="1"/>
    <x v="1"/>
    <n v="3"/>
    <n v="7251.27"/>
    <x v="1"/>
    <n v="20666.12"/>
    <x v="2461"/>
    <n v="3558.89"/>
  </r>
  <r>
    <s v="ORD-102466"/>
    <d v="2025-12-05T00:00:00"/>
    <s v="CUST-1328"/>
    <s v="Ishaan Reddy"/>
    <x v="3"/>
    <s v="Kerala"/>
    <x v="0"/>
    <x v="8"/>
    <x v="26"/>
    <n v="8"/>
    <n v="82082"/>
    <x v="2"/>
    <n v="558157.6"/>
    <x v="2462"/>
    <n v="59008.27"/>
  </r>
  <r>
    <s v="ORD-102467"/>
    <d v="2024-03-24T00:00:00"/>
    <s v="CUST-1585"/>
    <s v="Priya Reddy"/>
    <x v="0"/>
    <s v="Gujarat"/>
    <x v="1"/>
    <x v="3"/>
    <x v="21"/>
    <n v="4"/>
    <n v="5203.67"/>
    <x v="0"/>
    <n v="18733.21"/>
    <x v="2463"/>
    <n v="2769.75"/>
  </r>
  <r>
    <s v="ORD-102468"/>
    <d v="2024-11-09T00:00:00"/>
    <s v="CUST-1341"/>
    <s v="Arjun Rao"/>
    <x v="3"/>
    <s v="Kerala"/>
    <x v="2"/>
    <x v="6"/>
    <x v="22"/>
    <n v="5"/>
    <n v="228.84"/>
    <x v="0"/>
    <n v="1029.78"/>
    <x v="2464"/>
    <n v="160.52000000000001"/>
  </r>
  <r>
    <s v="ORD-102469"/>
    <d v="2025-08-28T00:00:00"/>
    <s v="CUST-1046"/>
    <s v="Nisha Patel"/>
    <x v="0"/>
    <s v="Madhya Pradesh"/>
    <x v="2"/>
    <x v="6"/>
    <x v="24"/>
    <n v="2"/>
    <n v="489.35"/>
    <x v="3"/>
    <n v="978.7"/>
    <x v="2465"/>
    <n v="167.86"/>
  </r>
  <r>
    <s v="ORD-102470"/>
    <d v="2025-02-05T00:00:00"/>
    <s v="CUST-1188"/>
    <s v="Aarav Patel"/>
    <x v="0"/>
    <s v="Rajasthan"/>
    <x v="1"/>
    <x v="1"/>
    <x v="1"/>
    <n v="4"/>
    <n v="6323.88"/>
    <x v="3"/>
    <n v="25295.52"/>
    <x v="2466"/>
    <n v="5056.74"/>
  </r>
  <r>
    <s v="ORD-102471"/>
    <d v="2025-01-22T00:00:00"/>
    <s v="CUST-1568"/>
    <s v="Priya Patel"/>
    <x v="3"/>
    <s v="Andhra Pradesh"/>
    <x v="1"/>
    <x v="3"/>
    <x v="21"/>
    <n v="3"/>
    <n v="6514.63"/>
    <x v="0"/>
    <n v="17589.5"/>
    <x v="2467"/>
    <n v="4434.7"/>
  </r>
  <r>
    <s v="ORD-102472"/>
    <d v="2025-09-03T00:00:00"/>
    <s v="CUST-1021"/>
    <s v="Kavya Rao"/>
    <x v="1"/>
    <s v="Odisha"/>
    <x v="0"/>
    <x v="2"/>
    <x v="2"/>
    <n v="3"/>
    <n v="3804.06"/>
    <x v="0"/>
    <n v="10270.959999999999"/>
    <x v="2468"/>
    <n v="2261.83"/>
  </r>
  <r>
    <s v="ORD-102473"/>
    <d v="2024-12-19T00:00:00"/>
    <s v="CUST-1240"/>
    <s v="Priya Rao"/>
    <x v="1"/>
    <s v="Assam"/>
    <x v="0"/>
    <x v="0"/>
    <x v="15"/>
    <n v="6"/>
    <n v="64283.91"/>
    <x v="3"/>
    <n v="385703.46"/>
    <x v="2469"/>
    <n v="97521.37"/>
  </r>
  <r>
    <s v="ORD-102474"/>
    <d v="2025-01-25T00:00:00"/>
    <s v="CUST-1385"/>
    <s v="Diya Reddy"/>
    <x v="2"/>
    <s v="Punjab"/>
    <x v="2"/>
    <x v="6"/>
    <x v="22"/>
    <n v="8"/>
    <n v="719.57"/>
    <x v="1"/>
    <n v="5468.73"/>
    <x v="2470"/>
    <n v="959.2"/>
  </r>
  <r>
    <s v="ORD-102475"/>
    <d v="2024-05-11T00:00:00"/>
    <s v="CUST-1608"/>
    <s v="Ananya Rao"/>
    <x v="0"/>
    <s v="Gujarat"/>
    <x v="2"/>
    <x v="5"/>
    <x v="6"/>
    <n v="1"/>
    <n v="195.17"/>
    <x v="1"/>
    <n v="185.41"/>
    <x v="2471"/>
    <n v="27.17"/>
  </r>
  <r>
    <s v="ORD-102476"/>
    <d v="2024-11-15T00:00:00"/>
    <s v="CUST-1501"/>
    <s v="Sneha Verma"/>
    <x v="1"/>
    <s v="Jharkhand"/>
    <x v="2"/>
    <x v="5"/>
    <x v="7"/>
    <n v="4"/>
    <n v="115.02"/>
    <x v="1"/>
    <n v="437.08"/>
    <x v="2472"/>
    <n v="81.02"/>
  </r>
  <r>
    <s v="ORD-102477"/>
    <d v="2025-06-21T00:00:00"/>
    <s v="CUST-1454"/>
    <s v="Arjun Sharma"/>
    <x v="3"/>
    <s v="Tamil Nadu"/>
    <x v="2"/>
    <x v="4"/>
    <x v="12"/>
    <n v="2"/>
    <n v="324.76"/>
    <x v="1"/>
    <n v="617.04"/>
    <x v="2473"/>
    <n v="136.47"/>
  </r>
  <r>
    <s v="ORD-102478"/>
    <d v="2024-05-20T00:00:00"/>
    <s v="CUST-1691"/>
    <s v="Ishaan Verma"/>
    <x v="2"/>
    <s v="Delhi"/>
    <x v="1"/>
    <x v="1"/>
    <x v="25"/>
    <n v="2"/>
    <n v="16396.650000000001"/>
    <x v="2"/>
    <n v="27874.3"/>
    <x v="2474"/>
    <n v="7510.49"/>
  </r>
  <r>
    <s v="ORD-102479"/>
    <d v="2025-03-21T00:00:00"/>
    <s v="CUST-1556"/>
    <s v="Diya Patel"/>
    <x v="3"/>
    <s v="Tamil Nadu"/>
    <x v="0"/>
    <x v="0"/>
    <x v="18"/>
    <n v="2"/>
    <n v="38657.360000000001"/>
    <x v="0"/>
    <n v="69583.25"/>
    <x v="2475"/>
    <n v="14002.61"/>
  </r>
  <r>
    <s v="ORD-102480"/>
    <d v="2025-08-23T00:00:00"/>
    <s v="CUST-1783"/>
    <s v="Rahul Verma"/>
    <x v="2"/>
    <s v="Punjab"/>
    <x v="0"/>
    <x v="0"/>
    <x v="15"/>
    <n v="2"/>
    <n v="45460.7"/>
    <x v="3"/>
    <n v="90921.4"/>
    <x v="2476"/>
    <n v="10458.86"/>
  </r>
  <r>
    <s v="ORD-102481"/>
    <d v="2024-11-04T00:00:00"/>
    <s v="CUST-1230"/>
    <s v="Vikram Rao"/>
    <x v="3"/>
    <s v="Kerala"/>
    <x v="2"/>
    <x v="6"/>
    <x v="24"/>
    <n v="2"/>
    <n v="426.86"/>
    <x v="1"/>
    <n v="811.03"/>
    <x v="2477"/>
    <n v="173.34"/>
  </r>
  <r>
    <s v="ORD-102482"/>
    <d v="2024-03-18T00:00:00"/>
    <s v="CUST-1734"/>
    <s v="Sneha Sharma"/>
    <x v="1"/>
    <s v="West Bengal"/>
    <x v="2"/>
    <x v="6"/>
    <x v="22"/>
    <n v="4"/>
    <n v="512.91999999999996"/>
    <x v="2"/>
    <n v="1743.93"/>
    <x v="2478"/>
    <n v="417.1"/>
  </r>
  <r>
    <s v="ORD-102483"/>
    <d v="2024-10-18T00:00:00"/>
    <s v="CUST-1189"/>
    <s v="Rahul Patel"/>
    <x v="1"/>
    <s v="West Bengal"/>
    <x v="2"/>
    <x v="4"/>
    <x v="12"/>
    <n v="1"/>
    <n v="691.52"/>
    <x v="0"/>
    <n v="622.37"/>
    <x v="2479"/>
    <n v="157.22999999999999"/>
  </r>
  <r>
    <s v="ORD-102484"/>
    <d v="2025-03-24T00:00:00"/>
    <s v="CUST-1230"/>
    <s v="Rohan Sharma"/>
    <x v="3"/>
    <s v="Kerala"/>
    <x v="2"/>
    <x v="4"/>
    <x v="12"/>
    <n v="1"/>
    <n v="500.27"/>
    <x v="1"/>
    <n v="475.26"/>
    <x v="2480"/>
    <n v="67.430000000000007"/>
  </r>
  <r>
    <s v="ORD-102485"/>
    <d v="2024-03-27T00:00:00"/>
    <s v="CUST-1545"/>
    <s v="Vikram Sharma"/>
    <x v="0"/>
    <s v="Maharashtra"/>
    <x v="0"/>
    <x v="8"/>
    <x v="26"/>
    <n v="2"/>
    <n v="62511.66"/>
    <x v="1"/>
    <n v="118772.15"/>
    <x v="2481"/>
    <n v="27745.18"/>
  </r>
  <r>
    <s v="ORD-102486"/>
    <d v="2024-09-29T00:00:00"/>
    <s v="CUST-1451"/>
    <s v="Vikram Sharma"/>
    <x v="1"/>
    <s v="Assam"/>
    <x v="2"/>
    <x v="6"/>
    <x v="8"/>
    <n v="3"/>
    <n v="210.92"/>
    <x v="0"/>
    <n v="569.48"/>
    <x v="2482"/>
    <n v="80.27"/>
  </r>
  <r>
    <s v="ORD-102487"/>
    <d v="2024-05-28T00:00:00"/>
    <s v="CUST-1152"/>
    <s v="Ishaan Singh"/>
    <x v="0"/>
    <s v="Maharashtra"/>
    <x v="2"/>
    <x v="5"/>
    <x v="6"/>
    <n v="5"/>
    <n v="198.8"/>
    <x v="0"/>
    <n v="894.6"/>
    <x v="2483"/>
    <n v="176.45"/>
  </r>
  <r>
    <s v="ORD-102488"/>
    <d v="2024-03-11T00:00:00"/>
    <s v="CUST-1640"/>
    <s v="Aarav Rao"/>
    <x v="1"/>
    <s v="Bihar"/>
    <x v="2"/>
    <x v="6"/>
    <x v="24"/>
    <n v="1"/>
    <n v="158.86000000000001"/>
    <x v="4"/>
    <n v="127.09"/>
    <x v="2484"/>
    <n v="20.63"/>
  </r>
  <r>
    <s v="ORD-102489"/>
    <d v="2025-06-22T00:00:00"/>
    <s v="CUST-1227"/>
    <s v="Meera Verma"/>
    <x v="2"/>
    <s v="Delhi"/>
    <x v="1"/>
    <x v="1"/>
    <x v="1"/>
    <n v="3"/>
    <n v="11878.85"/>
    <x v="2"/>
    <n v="30291.07"/>
    <x v="2485"/>
    <n v="3493.46"/>
  </r>
  <r>
    <s v="ORD-102490"/>
    <d v="2024-04-14T00:00:00"/>
    <s v="CUST-1791"/>
    <s v="Vikram Rao"/>
    <x v="0"/>
    <s v="Rajasthan"/>
    <x v="0"/>
    <x v="2"/>
    <x v="9"/>
    <n v="1"/>
    <n v="1576.8"/>
    <x v="1"/>
    <n v="1497.96"/>
    <x v="2486"/>
    <n v="324.42"/>
  </r>
  <r>
    <s v="ORD-102491"/>
    <d v="2024-04-23T00:00:00"/>
    <s v="CUST-1296"/>
    <s v="Sneha Singh"/>
    <x v="3"/>
    <s v="Kerala"/>
    <x v="0"/>
    <x v="0"/>
    <x v="0"/>
    <n v="6"/>
    <n v="21023.919999999998"/>
    <x v="2"/>
    <n v="107221.99"/>
    <x v="2487"/>
    <n v="11126.44"/>
  </r>
  <r>
    <s v="ORD-102492"/>
    <d v="2025-01-05T00:00:00"/>
    <s v="CUST-1486"/>
    <s v="Arjun Reddy"/>
    <x v="3"/>
    <s v="Telangana"/>
    <x v="1"/>
    <x v="1"/>
    <x v="1"/>
    <n v="2"/>
    <n v="7011.5"/>
    <x v="1"/>
    <n v="13321.85"/>
    <x v="2488"/>
    <n v="3422.4"/>
  </r>
  <r>
    <s v="ORD-102493"/>
    <d v="2025-05-26T00:00:00"/>
    <s v="CUST-1116"/>
    <s v="Priya Verma"/>
    <x v="2"/>
    <s v="Uttarakhand"/>
    <x v="2"/>
    <x v="6"/>
    <x v="8"/>
    <n v="3"/>
    <n v="209.27"/>
    <x v="3"/>
    <n v="627.80999999999995"/>
    <x v="2489"/>
    <n v="123.71"/>
  </r>
  <r>
    <s v="ORD-102494"/>
    <d v="2024-11-22T00:00:00"/>
    <s v="CUST-1037"/>
    <s v="Sneha Kumar"/>
    <x v="0"/>
    <s v="Rajasthan"/>
    <x v="2"/>
    <x v="6"/>
    <x v="22"/>
    <n v="1"/>
    <n v="623.4"/>
    <x v="1"/>
    <n v="592.23"/>
    <x v="2490"/>
    <n v="131.74"/>
  </r>
  <r>
    <s v="ORD-102495"/>
    <d v="2025-12-24T00:00:00"/>
    <s v="CUST-1437"/>
    <s v="Kavya Verma"/>
    <x v="0"/>
    <s v="Maharashtra"/>
    <x v="0"/>
    <x v="0"/>
    <x v="18"/>
    <n v="2"/>
    <n v="36663.129999999997"/>
    <x v="2"/>
    <n v="62327.32"/>
    <x v="2491"/>
    <n v="8246.75"/>
  </r>
  <r>
    <s v="ORD-102496"/>
    <d v="2024-09-05T00:00:00"/>
    <s v="CUST-1626"/>
    <s v="Ishaan Kumar"/>
    <x v="0"/>
    <s v="Maharashtra"/>
    <x v="0"/>
    <x v="8"/>
    <x v="17"/>
    <n v="2"/>
    <n v="72704.600000000006"/>
    <x v="2"/>
    <n v="123597.82"/>
    <x v="2492"/>
    <n v="12606.04"/>
  </r>
  <r>
    <s v="ORD-102497"/>
    <d v="2024-08-19T00:00:00"/>
    <s v="CUST-1617"/>
    <s v="Sneha Kumar"/>
    <x v="2"/>
    <s v="Uttar Pradesh"/>
    <x v="0"/>
    <x v="2"/>
    <x v="14"/>
    <n v="1"/>
    <n v="879.42"/>
    <x v="0"/>
    <n v="791.48"/>
    <x v="2493"/>
    <n v="153.12"/>
  </r>
  <r>
    <s v="ORD-102498"/>
    <d v="2025-05-08T00:00:00"/>
    <s v="CUST-1489"/>
    <s v="Kavya Singh"/>
    <x v="1"/>
    <s v="Jharkhand"/>
    <x v="0"/>
    <x v="8"/>
    <x v="26"/>
    <n v="3"/>
    <n v="61740.2"/>
    <x v="3"/>
    <n v="185220.6"/>
    <x v="2494"/>
    <n v="36069.83"/>
  </r>
  <r>
    <s v="ORD-102499"/>
    <d v="2024-02-02T00:00:00"/>
    <s v="CUST-1072"/>
    <s v="Meera Rao"/>
    <x v="1"/>
    <s v="Jharkhand"/>
    <x v="0"/>
    <x v="0"/>
    <x v="18"/>
    <n v="6"/>
    <n v="47766.68"/>
    <x v="0"/>
    <n v="257940.07"/>
    <x v="2495"/>
    <n v="26124.01"/>
  </r>
  <r>
    <s v="ORD-102500"/>
    <d v="2025-04-22T00:00:00"/>
    <s v="CUST-1800"/>
    <s v="Priya Singh"/>
    <x v="0"/>
    <s v="Madhya Pradesh"/>
    <x v="1"/>
    <x v="1"/>
    <x v="25"/>
    <n v="4"/>
    <n v="17244.599999999999"/>
    <x v="1"/>
    <n v="65529.48"/>
    <x v="2496"/>
    <n v="17740.560000000001"/>
  </r>
  <r>
    <s v="ORD-102501"/>
    <d v="2024-10-04T00:00:00"/>
    <s v="CUST-1448"/>
    <s v="Vikram Sharma"/>
    <x v="1"/>
    <s v="Jharkhand"/>
    <x v="2"/>
    <x v="5"/>
    <x v="7"/>
    <n v="3"/>
    <n v="233.04"/>
    <x v="1"/>
    <n v="664.16"/>
    <x v="2497"/>
    <n v="75.94"/>
  </r>
  <r>
    <s v="ORD-102502"/>
    <d v="2024-09-26T00:00:00"/>
    <s v="CUST-1545"/>
    <s v="Kavya Rao"/>
    <x v="2"/>
    <s v="Uttarakhand"/>
    <x v="2"/>
    <x v="6"/>
    <x v="24"/>
    <n v="1"/>
    <n v="249.66"/>
    <x v="2"/>
    <n v="212.21"/>
    <x v="2498"/>
    <n v="33.31"/>
  </r>
  <r>
    <s v="ORD-102503"/>
    <d v="2025-05-07T00:00:00"/>
    <s v="CUST-1606"/>
    <s v="Sneha Reddy"/>
    <x v="2"/>
    <s v="Haryana"/>
    <x v="2"/>
    <x v="4"/>
    <x v="12"/>
    <n v="2"/>
    <n v="609.29999999999995"/>
    <x v="0"/>
    <n v="1096.74"/>
    <x v="2499"/>
    <n v="263.38"/>
  </r>
  <r>
    <s v="ORD-102504"/>
    <d v="2024-10-09T00:00:00"/>
    <s v="CUST-1760"/>
    <s v="Meera Singh"/>
    <x v="1"/>
    <s v="West Bengal"/>
    <x v="0"/>
    <x v="0"/>
    <x v="18"/>
    <n v="5"/>
    <n v="32664.77"/>
    <x v="1"/>
    <n v="155157.66"/>
    <x v="2500"/>
    <n v="35436.68"/>
  </r>
  <r>
    <s v="ORD-102505"/>
    <d v="2024-10-27T00:00:00"/>
    <s v="CUST-1791"/>
    <s v="Nisha Singh"/>
    <x v="3"/>
    <s v="Telangana"/>
    <x v="0"/>
    <x v="0"/>
    <x v="18"/>
    <n v="3"/>
    <n v="52327.6"/>
    <x v="2"/>
    <n v="133435.38"/>
    <x v="2501"/>
    <n v="29847.360000000001"/>
  </r>
  <r>
    <s v="ORD-102506"/>
    <d v="2025-03-11T00:00:00"/>
    <s v="CUST-1761"/>
    <s v="Nisha Sharma"/>
    <x v="3"/>
    <s v="Andhra Pradesh"/>
    <x v="0"/>
    <x v="8"/>
    <x v="26"/>
    <n v="3"/>
    <n v="81688.740000000005"/>
    <x v="0"/>
    <n v="220559.6"/>
    <x v="2502"/>
    <n v="50582.38"/>
  </r>
  <r>
    <s v="ORD-102507"/>
    <d v="2025-05-13T00:00:00"/>
    <s v="CUST-1187"/>
    <s v="Nisha Kumar"/>
    <x v="1"/>
    <s v="Bihar"/>
    <x v="0"/>
    <x v="8"/>
    <x v="26"/>
    <n v="1"/>
    <n v="63182.39"/>
    <x v="3"/>
    <n v="63182.39"/>
    <x v="2503"/>
    <n v="16446.57"/>
  </r>
  <r>
    <s v="ORD-102508"/>
    <d v="2025-07-23T00:00:00"/>
    <s v="CUST-1371"/>
    <s v="Ananya Kumar"/>
    <x v="0"/>
    <s v="Rajasthan"/>
    <x v="1"/>
    <x v="1"/>
    <x v="1"/>
    <n v="6"/>
    <n v="5645.14"/>
    <x v="2"/>
    <n v="28790.21"/>
    <x v="2504"/>
    <n v="7910.26"/>
  </r>
  <r>
    <s v="ORD-102509"/>
    <d v="2024-06-06T00:00:00"/>
    <s v="CUST-1075"/>
    <s v="Diya Reddy"/>
    <x v="1"/>
    <s v="Jharkhand"/>
    <x v="0"/>
    <x v="0"/>
    <x v="15"/>
    <n v="3"/>
    <n v="60720.4"/>
    <x v="2"/>
    <n v="154837.01999999999"/>
    <x v="2505"/>
    <n v="38779.699999999997"/>
  </r>
  <r>
    <s v="ORD-102510"/>
    <d v="2024-04-12T00:00:00"/>
    <s v="CUST-1787"/>
    <s v="Ishaan Rao"/>
    <x v="1"/>
    <s v="Bihar"/>
    <x v="2"/>
    <x v="4"/>
    <x v="16"/>
    <n v="3"/>
    <n v="857.92"/>
    <x v="3"/>
    <n v="2573.7600000000002"/>
    <x v="2506"/>
    <n v="305.75"/>
  </r>
  <r>
    <s v="ORD-102511"/>
    <d v="2024-06-29T00:00:00"/>
    <s v="CUST-1780"/>
    <s v="Priya Sharma"/>
    <x v="3"/>
    <s v="Karnataka"/>
    <x v="1"/>
    <x v="7"/>
    <x v="23"/>
    <n v="3"/>
    <n v="4152.7299999999996"/>
    <x v="0"/>
    <n v="11212.37"/>
    <x v="2507"/>
    <n v="1705.35"/>
  </r>
  <r>
    <s v="ORD-102512"/>
    <d v="2024-02-01T00:00:00"/>
    <s v="CUST-1620"/>
    <s v="Arjun Sharma"/>
    <x v="1"/>
    <s v="Odisha"/>
    <x v="0"/>
    <x v="0"/>
    <x v="18"/>
    <n v="1"/>
    <n v="39596.99"/>
    <x v="0"/>
    <n v="35637.29"/>
    <x v="2508"/>
    <n v="9672.85"/>
  </r>
  <r>
    <s v="ORD-102513"/>
    <d v="2024-08-05T00:00:00"/>
    <s v="CUST-1041"/>
    <s v="Priya Patel"/>
    <x v="0"/>
    <s v="Madhya Pradesh"/>
    <x v="1"/>
    <x v="3"/>
    <x v="13"/>
    <n v="4"/>
    <n v="16096.78"/>
    <x v="4"/>
    <n v="51509.7"/>
    <x v="2509"/>
    <n v="11647.24"/>
  </r>
  <r>
    <s v="ORD-102514"/>
    <d v="2024-04-04T00:00:00"/>
    <s v="CUST-1177"/>
    <s v="Aarav Sharma"/>
    <x v="0"/>
    <s v="Maharashtra"/>
    <x v="0"/>
    <x v="8"/>
    <x v="11"/>
    <n v="3"/>
    <n v="58524.78"/>
    <x v="2"/>
    <n v="149238.19"/>
    <x v="2510"/>
    <n v="41098.519999999997"/>
  </r>
  <r>
    <s v="ORD-102515"/>
    <d v="2025-10-13T00:00:00"/>
    <s v="CUST-1718"/>
    <s v="Meera Patel"/>
    <x v="2"/>
    <s v="Haryana"/>
    <x v="0"/>
    <x v="8"/>
    <x v="17"/>
    <n v="2"/>
    <n v="96872.66"/>
    <x v="3"/>
    <n v="193745.32"/>
    <x v="2511"/>
    <n v="41044.42"/>
  </r>
  <r>
    <s v="ORD-102516"/>
    <d v="2024-01-27T00:00:00"/>
    <s v="CUST-1757"/>
    <s v="Ananya Patel"/>
    <x v="1"/>
    <s v="West Bengal"/>
    <x v="0"/>
    <x v="2"/>
    <x v="9"/>
    <n v="1"/>
    <n v="3319.08"/>
    <x v="2"/>
    <n v="2821.22"/>
    <x v="2512"/>
    <n v="667.62"/>
  </r>
  <r>
    <s v="ORD-102517"/>
    <d v="2025-01-05T00:00:00"/>
    <s v="CUST-1086"/>
    <s v="Rohan Reddy"/>
    <x v="3"/>
    <s v="Kerala"/>
    <x v="2"/>
    <x v="5"/>
    <x v="7"/>
    <n v="4"/>
    <n v="244.99"/>
    <x v="0"/>
    <n v="881.96"/>
    <x v="2513"/>
    <n v="113.19"/>
  </r>
  <r>
    <s v="ORD-102518"/>
    <d v="2024-08-07T00:00:00"/>
    <s v="CUST-1527"/>
    <s v="Ishaan Singh"/>
    <x v="0"/>
    <s v="Goa"/>
    <x v="1"/>
    <x v="3"/>
    <x v="21"/>
    <n v="5"/>
    <n v="7178.41"/>
    <x v="0"/>
    <n v="32302.85"/>
    <x v="2514"/>
    <n v="8800.0400000000009"/>
  </r>
  <r>
    <s v="ORD-102519"/>
    <d v="2024-08-22T00:00:00"/>
    <s v="CUST-1051"/>
    <s v="Kavya Verma"/>
    <x v="2"/>
    <s v="Uttarakhand"/>
    <x v="2"/>
    <x v="5"/>
    <x v="19"/>
    <n v="2"/>
    <n v="362.85"/>
    <x v="3"/>
    <n v="725.7"/>
    <x v="2515"/>
    <n v="122.79"/>
  </r>
  <r>
    <s v="ORD-102520"/>
    <d v="2025-12-10T00:00:00"/>
    <s v="CUST-1273"/>
    <s v="Kavya Kumar"/>
    <x v="2"/>
    <s v="Uttar Pradesh"/>
    <x v="1"/>
    <x v="3"/>
    <x v="21"/>
    <n v="1"/>
    <n v="7238.17"/>
    <x v="0"/>
    <n v="6514.35"/>
    <x v="2516"/>
    <n v="1512.41"/>
  </r>
  <r>
    <s v="ORD-102521"/>
    <d v="2024-06-05T00:00:00"/>
    <s v="CUST-1425"/>
    <s v="Diya Singh"/>
    <x v="2"/>
    <s v="Uttar Pradesh"/>
    <x v="0"/>
    <x v="2"/>
    <x v="9"/>
    <n v="1"/>
    <n v="2891.98"/>
    <x v="2"/>
    <n v="2458.1799999999998"/>
    <x v="2517"/>
    <n v="612.77"/>
  </r>
  <r>
    <s v="ORD-102522"/>
    <d v="2025-02-01T00:00:00"/>
    <s v="CUST-1590"/>
    <s v="Ananya Rao"/>
    <x v="3"/>
    <s v="Karnataka"/>
    <x v="0"/>
    <x v="2"/>
    <x v="2"/>
    <n v="1"/>
    <n v="4642.34"/>
    <x v="3"/>
    <n v="4642.34"/>
    <x v="2518"/>
    <n v="600.1"/>
  </r>
  <r>
    <s v="ORD-102523"/>
    <d v="2025-12-10T00:00:00"/>
    <s v="CUST-1360"/>
    <s v="Aditya Kumar"/>
    <x v="3"/>
    <s v="Kerala"/>
    <x v="1"/>
    <x v="3"/>
    <x v="21"/>
    <n v="2"/>
    <n v="4790.04"/>
    <x v="0"/>
    <n v="8622.07"/>
    <x v="2519"/>
    <n v="2153.65"/>
  </r>
  <r>
    <s v="ORD-102524"/>
    <d v="2025-07-19T00:00:00"/>
    <s v="CUST-1227"/>
    <s v="Aditya Verma"/>
    <x v="0"/>
    <s v="Madhya Pradesh"/>
    <x v="1"/>
    <x v="3"/>
    <x v="4"/>
    <n v="4"/>
    <n v="17614.39"/>
    <x v="3"/>
    <n v="70457.56"/>
    <x v="2520"/>
    <n v="19188.04"/>
  </r>
  <r>
    <s v="ORD-102525"/>
    <d v="2025-01-13T00:00:00"/>
    <s v="CUST-1583"/>
    <s v="Diya Reddy"/>
    <x v="1"/>
    <s v="Assam"/>
    <x v="2"/>
    <x v="6"/>
    <x v="24"/>
    <n v="3"/>
    <n v="288.69"/>
    <x v="0"/>
    <n v="779.46"/>
    <x v="2521"/>
    <n v="116.65"/>
  </r>
  <r>
    <s v="ORD-102526"/>
    <d v="2025-06-04T00:00:00"/>
    <s v="CUST-1677"/>
    <s v="Meera Reddy"/>
    <x v="3"/>
    <s v="Telangana"/>
    <x v="0"/>
    <x v="8"/>
    <x v="11"/>
    <n v="3"/>
    <n v="49166.14"/>
    <x v="0"/>
    <n v="132748.57999999999"/>
    <x v="2522"/>
    <n v="28427.52"/>
  </r>
  <r>
    <s v="ORD-102527"/>
    <d v="2025-03-04T00:00:00"/>
    <s v="CUST-1351"/>
    <s v="Ananya Reddy"/>
    <x v="3"/>
    <s v="Kerala"/>
    <x v="1"/>
    <x v="3"/>
    <x v="21"/>
    <n v="2"/>
    <n v="4716.5600000000004"/>
    <x v="2"/>
    <n v="8018.15"/>
    <x v="2523"/>
    <n v="1295.8800000000001"/>
  </r>
  <r>
    <s v="ORD-102528"/>
    <d v="2024-10-11T00:00:00"/>
    <s v="CUST-1683"/>
    <s v="Ishaan Singh"/>
    <x v="1"/>
    <s v="Jharkhand"/>
    <x v="0"/>
    <x v="2"/>
    <x v="14"/>
    <n v="6"/>
    <n v="1150.52"/>
    <x v="2"/>
    <n v="5867.65"/>
    <x v="2524"/>
    <n v="853.91"/>
  </r>
  <r>
    <s v="ORD-102529"/>
    <d v="2025-11-28T00:00:00"/>
    <s v="CUST-1719"/>
    <s v="Ishaan Reddy"/>
    <x v="3"/>
    <s v="Andhra Pradesh"/>
    <x v="2"/>
    <x v="4"/>
    <x v="12"/>
    <n v="3"/>
    <n v="312.57"/>
    <x v="0"/>
    <n v="843.94"/>
    <x v="2525"/>
    <n v="96.53"/>
  </r>
  <r>
    <s v="ORD-102530"/>
    <d v="2025-03-11T00:00:00"/>
    <s v="CUST-1645"/>
    <s v="Arjun Reddy"/>
    <x v="1"/>
    <s v="Assam"/>
    <x v="0"/>
    <x v="2"/>
    <x v="14"/>
    <n v="2"/>
    <n v="1640.66"/>
    <x v="2"/>
    <n v="2789.12"/>
    <x v="2526"/>
    <n v="468.79"/>
  </r>
  <r>
    <s v="ORD-102531"/>
    <d v="2025-11-08T00:00:00"/>
    <s v="CUST-1326"/>
    <s v="Ananya Reddy"/>
    <x v="2"/>
    <s v="Punjab"/>
    <x v="1"/>
    <x v="3"/>
    <x v="13"/>
    <n v="2"/>
    <n v="29143.33"/>
    <x v="5"/>
    <n v="43715"/>
    <x v="2527"/>
    <n v="8617.41"/>
  </r>
  <r>
    <s v="ORD-102532"/>
    <d v="2024-03-28T00:00:00"/>
    <s v="CUST-1223"/>
    <s v="Sneha Reddy"/>
    <x v="1"/>
    <s v="Jharkhand"/>
    <x v="0"/>
    <x v="2"/>
    <x v="2"/>
    <n v="2"/>
    <n v="2421.7600000000002"/>
    <x v="3"/>
    <n v="4843.5200000000004"/>
    <x v="2528"/>
    <n v="1068.8399999999999"/>
  </r>
  <r>
    <s v="ORD-102533"/>
    <d v="2024-11-01T00:00:00"/>
    <s v="CUST-1427"/>
    <s v="Kavya Singh"/>
    <x v="3"/>
    <s v="Kerala"/>
    <x v="2"/>
    <x v="6"/>
    <x v="22"/>
    <n v="2"/>
    <n v="684.26"/>
    <x v="0"/>
    <n v="1231.67"/>
    <x v="2529"/>
    <n v="336.21"/>
  </r>
  <r>
    <s v="ORD-102534"/>
    <d v="2025-01-02T00:00:00"/>
    <s v="CUST-1698"/>
    <s v="Rahul Sharma"/>
    <x v="3"/>
    <s v="Telangana"/>
    <x v="0"/>
    <x v="0"/>
    <x v="18"/>
    <n v="4"/>
    <n v="49022.06"/>
    <x v="2"/>
    <n v="166675"/>
    <x v="2530"/>
    <n v="18437.97"/>
  </r>
  <r>
    <s v="ORD-102535"/>
    <d v="2025-06-09T00:00:00"/>
    <s v="CUST-1122"/>
    <s v="Aarav Sharma"/>
    <x v="2"/>
    <s v="Delhi"/>
    <x v="1"/>
    <x v="7"/>
    <x v="10"/>
    <n v="5"/>
    <n v="4072.3"/>
    <x v="0"/>
    <n v="18325.349999999999"/>
    <x v="2531"/>
    <n v="3192.22"/>
  </r>
  <r>
    <s v="ORD-102536"/>
    <d v="2025-05-06T00:00:00"/>
    <s v="CUST-1636"/>
    <s v="Sneha Kumar"/>
    <x v="1"/>
    <s v="Odisha"/>
    <x v="0"/>
    <x v="2"/>
    <x v="14"/>
    <n v="4"/>
    <n v="1283.0899999999999"/>
    <x v="2"/>
    <n v="4362.51"/>
    <x v="2532"/>
    <n v="761.93"/>
  </r>
  <r>
    <s v="ORD-102537"/>
    <d v="2024-01-04T00:00:00"/>
    <s v="CUST-1413"/>
    <s v="Rahul Patel"/>
    <x v="2"/>
    <s v="Delhi"/>
    <x v="0"/>
    <x v="0"/>
    <x v="15"/>
    <n v="2"/>
    <n v="47012.07"/>
    <x v="2"/>
    <n v="79920.52"/>
    <x v="2533"/>
    <n v="19655.13"/>
  </r>
  <r>
    <s v="ORD-102538"/>
    <d v="2024-01-25T00:00:00"/>
    <s v="CUST-1198"/>
    <s v="Arjun Verma"/>
    <x v="3"/>
    <s v="Telangana"/>
    <x v="1"/>
    <x v="7"/>
    <x v="20"/>
    <n v="5"/>
    <n v="9230.01"/>
    <x v="0"/>
    <n v="41535.050000000003"/>
    <x v="2534"/>
    <n v="7792.39"/>
  </r>
  <r>
    <s v="ORD-102539"/>
    <d v="2025-01-14T00:00:00"/>
    <s v="CUST-1770"/>
    <s v="Kavya Verma"/>
    <x v="2"/>
    <s v="Delhi"/>
    <x v="2"/>
    <x v="4"/>
    <x v="5"/>
    <n v="3"/>
    <n v="272.67"/>
    <x v="2"/>
    <n v="695.31"/>
    <x v="2535"/>
    <n v="152.75"/>
  </r>
  <r>
    <s v="ORD-102540"/>
    <d v="2024-07-06T00:00:00"/>
    <s v="CUST-1151"/>
    <s v="Aarav Verma"/>
    <x v="2"/>
    <s v="Uttar Pradesh"/>
    <x v="0"/>
    <x v="2"/>
    <x v="14"/>
    <n v="2"/>
    <n v="1156.8900000000001"/>
    <x v="3"/>
    <n v="2313.7800000000002"/>
    <x v="2536"/>
    <n v="582.80999999999995"/>
  </r>
  <r>
    <s v="ORD-102541"/>
    <d v="2024-02-10T00:00:00"/>
    <s v="CUST-1370"/>
    <s v="Diya Sharma"/>
    <x v="2"/>
    <s v="Delhi"/>
    <x v="2"/>
    <x v="4"/>
    <x v="16"/>
    <n v="1"/>
    <n v="312.25"/>
    <x v="0"/>
    <n v="281.02999999999997"/>
    <x v="2537"/>
    <n v="35.76"/>
  </r>
  <r>
    <s v="ORD-102542"/>
    <d v="2024-11-14T00:00:00"/>
    <s v="CUST-1712"/>
    <s v="Aditya Reddy"/>
    <x v="2"/>
    <s v="Haryana"/>
    <x v="2"/>
    <x v="5"/>
    <x v="7"/>
    <n v="3"/>
    <n v="238.58"/>
    <x v="1"/>
    <n v="679.95"/>
    <x v="2538"/>
    <n v="179.05"/>
  </r>
  <r>
    <s v="ORD-102543"/>
    <d v="2025-02-04T00:00:00"/>
    <s v="CUST-1371"/>
    <s v="Sneha Singh"/>
    <x v="1"/>
    <s v="Assam"/>
    <x v="0"/>
    <x v="2"/>
    <x v="2"/>
    <n v="3"/>
    <n v="2292.06"/>
    <x v="0"/>
    <n v="6188.56"/>
    <x v="2539"/>
    <n v="1619.85"/>
  </r>
  <r>
    <s v="ORD-102544"/>
    <d v="2025-01-08T00:00:00"/>
    <s v="CUST-1604"/>
    <s v="Ananya Singh"/>
    <x v="2"/>
    <s v="Delhi"/>
    <x v="1"/>
    <x v="7"/>
    <x v="10"/>
    <n v="2"/>
    <n v="7911.9"/>
    <x v="3"/>
    <n v="15823.8"/>
    <x v="2540"/>
    <n v="2304.81"/>
  </r>
  <r>
    <s v="ORD-102545"/>
    <d v="2025-03-16T00:00:00"/>
    <s v="CUST-1041"/>
    <s v="Sneha Reddy"/>
    <x v="3"/>
    <s v="Telangana"/>
    <x v="1"/>
    <x v="1"/>
    <x v="1"/>
    <n v="2"/>
    <n v="6587.02"/>
    <x v="3"/>
    <n v="13174.04"/>
    <x v="2541"/>
    <n v="1494.34"/>
  </r>
  <r>
    <s v="ORD-102546"/>
    <d v="2025-10-15T00:00:00"/>
    <s v="CUST-1286"/>
    <s v="Rohan Kumar"/>
    <x v="0"/>
    <s v="Maharashtra"/>
    <x v="0"/>
    <x v="8"/>
    <x v="26"/>
    <n v="1"/>
    <n v="69083.41"/>
    <x v="0"/>
    <n v="62175.07"/>
    <x v="2542"/>
    <n v="10284.41"/>
  </r>
  <r>
    <s v="ORD-102547"/>
    <d v="2025-03-08T00:00:00"/>
    <s v="CUST-1485"/>
    <s v="Rohan Reddy"/>
    <x v="3"/>
    <s v="Tamil Nadu"/>
    <x v="1"/>
    <x v="3"/>
    <x v="4"/>
    <n v="8"/>
    <n v="8363.26"/>
    <x v="3"/>
    <n v="66906.080000000002"/>
    <x v="2543"/>
    <n v="18052.79"/>
  </r>
  <r>
    <s v="ORD-102548"/>
    <d v="2025-08-29T00:00:00"/>
    <s v="CUST-1156"/>
    <s v="Rohan Singh"/>
    <x v="0"/>
    <s v="Maharashtra"/>
    <x v="1"/>
    <x v="7"/>
    <x v="20"/>
    <n v="1"/>
    <n v="8224.4599999999991"/>
    <x v="1"/>
    <n v="7813.24"/>
    <x v="2544"/>
    <n v="803.05"/>
  </r>
  <r>
    <s v="ORD-102549"/>
    <d v="2025-11-14T00:00:00"/>
    <s v="CUST-1070"/>
    <s v="Meera Reddy"/>
    <x v="0"/>
    <s v="Maharashtra"/>
    <x v="1"/>
    <x v="1"/>
    <x v="3"/>
    <n v="2"/>
    <n v="4140.8599999999997"/>
    <x v="1"/>
    <n v="7867.63"/>
    <x v="2545"/>
    <n v="1645.86"/>
  </r>
  <r>
    <s v="ORD-102550"/>
    <d v="2025-11-27T00:00:00"/>
    <s v="CUST-1512"/>
    <s v="Vikram Reddy"/>
    <x v="3"/>
    <s v="Kerala"/>
    <x v="1"/>
    <x v="3"/>
    <x v="21"/>
    <n v="4"/>
    <n v="6209.46"/>
    <x v="3"/>
    <n v="24837.84"/>
    <x v="2546"/>
    <n v="6774.74"/>
  </r>
  <r>
    <s v="ORD-102551"/>
    <d v="2025-05-30T00:00:00"/>
    <s v="CUST-1752"/>
    <s v="Nisha Patel"/>
    <x v="0"/>
    <s v="Goa"/>
    <x v="2"/>
    <x v="6"/>
    <x v="22"/>
    <n v="4"/>
    <n v="500.24"/>
    <x v="2"/>
    <n v="1700.82"/>
    <x v="2547"/>
    <n v="416.12"/>
  </r>
  <r>
    <s v="ORD-102552"/>
    <d v="2025-08-28T00:00:00"/>
    <s v="CUST-1394"/>
    <s v="Meera Sharma"/>
    <x v="3"/>
    <s v="Tamil Nadu"/>
    <x v="0"/>
    <x v="2"/>
    <x v="2"/>
    <n v="4"/>
    <n v="5534.76"/>
    <x v="2"/>
    <n v="18818.18"/>
    <x v="2548"/>
    <n v="5232.4799999999996"/>
  </r>
  <r>
    <s v="ORD-102553"/>
    <d v="2024-07-28T00:00:00"/>
    <s v="CUST-1768"/>
    <s v="Rohan Singh"/>
    <x v="1"/>
    <s v="West Bengal"/>
    <x v="0"/>
    <x v="8"/>
    <x v="26"/>
    <n v="8"/>
    <n v="81232.97"/>
    <x v="2"/>
    <n v="552384.19999999995"/>
    <x v="2549"/>
    <n v="75089.45"/>
  </r>
  <r>
    <s v="ORD-102554"/>
    <d v="2025-01-24T00:00:00"/>
    <s v="CUST-1120"/>
    <s v="Priya Reddy"/>
    <x v="1"/>
    <s v="Bihar"/>
    <x v="1"/>
    <x v="1"/>
    <x v="1"/>
    <n v="1"/>
    <n v="10367.540000000001"/>
    <x v="2"/>
    <n v="8812.41"/>
    <x v="2550"/>
    <n v="1645.05"/>
  </r>
  <r>
    <s v="ORD-102555"/>
    <d v="2024-12-05T00:00:00"/>
    <s v="CUST-1564"/>
    <s v="Diya Reddy"/>
    <x v="3"/>
    <s v="Andhra Pradesh"/>
    <x v="1"/>
    <x v="7"/>
    <x v="23"/>
    <n v="3"/>
    <n v="7789.93"/>
    <x v="2"/>
    <n v="19864.32"/>
    <x v="2551"/>
    <n v="3890.73"/>
  </r>
  <r>
    <s v="ORD-102556"/>
    <d v="2025-03-13T00:00:00"/>
    <s v="CUST-1276"/>
    <s v="Nisha Singh"/>
    <x v="1"/>
    <s v="Bihar"/>
    <x v="2"/>
    <x v="5"/>
    <x v="19"/>
    <n v="5"/>
    <n v="370.92"/>
    <x v="1"/>
    <n v="1761.87"/>
    <x v="2552"/>
    <n v="386.15"/>
  </r>
  <r>
    <s v="ORD-102557"/>
    <d v="2024-10-21T00:00:00"/>
    <s v="CUST-1771"/>
    <s v="Arjun Verma"/>
    <x v="0"/>
    <s v="Goa"/>
    <x v="1"/>
    <x v="3"/>
    <x v="21"/>
    <n v="2"/>
    <n v="6496.16"/>
    <x v="0"/>
    <n v="11693.09"/>
    <x v="2553"/>
    <n v="3246.43"/>
  </r>
  <r>
    <s v="ORD-102558"/>
    <d v="2024-06-10T00:00:00"/>
    <s v="CUST-1216"/>
    <s v="Ananya Kumar"/>
    <x v="3"/>
    <s v="Tamil Nadu"/>
    <x v="2"/>
    <x v="6"/>
    <x v="8"/>
    <n v="3"/>
    <n v="331.64"/>
    <x v="1"/>
    <n v="945.17"/>
    <x v="2554"/>
    <n v="233.24"/>
  </r>
  <r>
    <s v="ORD-102559"/>
    <d v="2025-09-28T00:00:00"/>
    <s v="CUST-1278"/>
    <s v="Aditya Singh"/>
    <x v="3"/>
    <s v="Karnataka"/>
    <x v="0"/>
    <x v="0"/>
    <x v="18"/>
    <n v="2"/>
    <n v="49027.41"/>
    <x v="0"/>
    <n v="88249.34"/>
    <x v="2555"/>
    <n v="13484.09"/>
  </r>
  <r>
    <s v="ORD-102560"/>
    <d v="2024-07-10T00:00:00"/>
    <s v="CUST-1707"/>
    <s v="Diya Patel"/>
    <x v="0"/>
    <s v="Rajasthan"/>
    <x v="0"/>
    <x v="2"/>
    <x v="9"/>
    <n v="3"/>
    <n v="1224.44"/>
    <x v="0"/>
    <n v="3305.99"/>
    <x v="2556"/>
    <n v="704.69"/>
  </r>
  <r>
    <s v="ORD-102561"/>
    <d v="2025-01-15T00:00:00"/>
    <s v="CUST-1002"/>
    <s v="Rahul Patel"/>
    <x v="2"/>
    <s v="Uttar Pradesh"/>
    <x v="2"/>
    <x v="5"/>
    <x v="19"/>
    <n v="8"/>
    <n v="129.52000000000001"/>
    <x v="3"/>
    <n v="1036.1600000000001"/>
    <x v="2557"/>
    <n v="248.36"/>
  </r>
  <r>
    <s v="ORD-102562"/>
    <d v="2024-10-04T00:00:00"/>
    <s v="CUST-1176"/>
    <s v="Sneha Singh"/>
    <x v="2"/>
    <s v="Haryana"/>
    <x v="1"/>
    <x v="3"/>
    <x v="4"/>
    <n v="4"/>
    <n v="12600.48"/>
    <x v="2"/>
    <n v="42841.63"/>
    <x v="2558"/>
    <n v="10020.77"/>
  </r>
  <r>
    <s v="ORD-102563"/>
    <d v="2025-12-26T00:00:00"/>
    <s v="CUST-1121"/>
    <s v="Aarav Rao"/>
    <x v="3"/>
    <s v="Andhra Pradesh"/>
    <x v="1"/>
    <x v="3"/>
    <x v="13"/>
    <n v="2"/>
    <n v="19846.64"/>
    <x v="0"/>
    <n v="35723.949999999997"/>
    <x v="2559"/>
    <n v="4485.05"/>
  </r>
  <r>
    <s v="ORD-102564"/>
    <d v="2024-11-16T00:00:00"/>
    <s v="CUST-1643"/>
    <s v="Diya Sharma"/>
    <x v="3"/>
    <s v="Tamil Nadu"/>
    <x v="1"/>
    <x v="3"/>
    <x v="4"/>
    <n v="4"/>
    <n v="8984.2999999999993"/>
    <x v="1"/>
    <n v="34140.339999999997"/>
    <x v="2560"/>
    <n v="3667.56"/>
  </r>
  <r>
    <s v="ORD-102565"/>
    <d v="2024-02-29T00:00:00"/>
    <s v="CUST-1608"/>
    <s v="Aditya Verma"/>
    <x v="0"/>
    <s v="Maharashtra"/>
    <x v="0"/>
    <x v="0"/>
    <x v="15"/>
    <n v="2"/>
    <n v="69448.08"/>
    <x v="4"/>
    <n v="111116.93"/>
    <x v="2561"/>
    <n v="14676.25"/>
  </r>
  <r>
    <s v="ORD-102566"/>
    <d v="2025-07-16T00:00:00"/>
    <s v="CUST-1681"/>
    <s v="Ishaan Sharma"/>
    <x v="3"/>
    <s v="Andhra Pradesh"/>
    <x v="0"/>
    <x v="0"/>
    <x v="18"/>
    <n v="6"/>
    <n v="48340.13"/>
    <x v="3"/>
    <n v="290040.78000000003"/>
    <x v="2562"/>
    <n v="66885.210000000006"/>
  </r>
  <r>
    <s v="ORD-102567"/>
    <d v="2024-03-21T00:00:00"/>
    <s v="CUST-1731"/>
    <s v="Ananya Rao"/>
    <x v="3"/>
    <s v="Karnataka"/>
    <x v="0"/>
    <x v="0"/>
    <x v="15"/>
    <n v="3"/>
    <n v="44834"/>
    <x v="1"/>
    <n v="127776.9"/>
    <x v="2563"/>
    <n v="21344.53"/>
  </r>
  <r>
    <s v="ORD-102568"/>
    <d v="2024-11-20T00:00:00"/>
    <s v="CUST-1056"/>
    <s v="Rohan Reddy"/>
    <x v="3"/>
    <s v="Kerala"/>
    <x v="2"/>
    <x v="5"/>
    <x v="7"/>
    <n v="4"/>
    <n v="360.6"/>
    <x v="3"/>
    <n v="1442.4"/>
    <x v="2564"/>
    <n v="277.67"/>
  </r>
  <r>
    <s v="ORD-102569"/>
    <d v="2025-02-17T00:00:00"/>
    <s v="CUST-1224"/>
    <s v="Rohan Rao"/>
    <x v="1"/>
    <s v="Odisha"/>
    <x v="2"/>
    <x v="6"/>
    <x v="8"/>
    <n v="1"/>
    <n v="697.89"/>
    <x v="2"/>
    <n v="593.21"/>
    <x v="2565"/>
    <n v="136.74"/>
  </r>
  <r>
    <s v="ORD-102570"/>
    <d v="2025-11-05T00:00:00"/>
    <s v="CUST-1017"/>
    <s v="Nisha Singh"/>
    <x v="1"/>
    <s v="Jharkhand"/>
    <x v="2"/>
    <x v="4"/>
    <x v="12"/>
    <n v="2"/>
    <n v="380.99"/>
    <x v="0"/>
    <n v="685.78"/>
    <x v="2566"/>
    <n v="107.38"/>
  </r>
  <r>
    <s v="ORD-102571"/>
    <d v="2024-09-16T00:00:00"/>
    <s v="CUST-1361"/>
    <s v="Meera Patel"/>
    <x v="0"/>
    <s v="Gujarat"/>
    <x v="1"/>
    <x v="7"/>
    <x v="23"/>
    <n v="3"/>
    <n v="7737.88"/>
    <x v="0"/>
    <n v="20892.28"/>
    <x v="2567"/>
    <n v="5659.01"/>
  </r>
  <r>
    <s v="ORD-102572"/>
    <d v="2024-10-21T00:00:00"/>
    <s v="CUST-1162"/>
    <s v="Aarav Reddy"/>
    <x v="1"/>
    <s v="Odisha"/>
    <x v="1"/>
    <x v="7"/>
    <x v="20"/>
    <n v="2"/>
    <n v="10678.74"/>
    <x v="1"/>
    <n v="20289.61"/>
    <x v="2568"/>
    <n v="4560.03"/>
  </r>
  <r>
    <s v="ORD-102573"/>
    <d v="2025-10-28T00:00:00"/>
    <s v="CUST-1631"/>
    <s v="Aarav Verma"/>
    <x v="0"/>
    <s v="Goa"/>
    <x v="0"/>
    <x v="2"/>
    <x v="2"/>
    <n v="1"/>
    <n v="4973.24"/>
    <x v="4"/>
    <n v="3978.59"/>
    <x v="2569"/>
    <n v="595.76"/>
  </r>
  <r>
    <s v="ORD-102574"/>
    <d v="2025-04-28T00:00:00"/>
    <s v="CUST-1375"/>
    <s v="Priya Reddy"/>
    <x v="0"/>
    <s v="Maharashtra"/>
    <x v="2"/>
    <x v="5"/>
    <x v="19"/>
    <n v="3"/>
    <n v="241.38"/>
    <x v="3"/>
    <n v="724.14"/>
    <x v="2570"/>
    <n v="188.25"/>
  </r>
  <r>
    <s v="ORD-102575"/>
    <d v="2025-11-12T00:00:00"/>
    <s v="CUST-1423"/>
    <s v="Nisha Patel"/>
    <x v="3"/>
    <s v="Kerala"/>
    <x v="2"/>
    <x v="4"/>
    <x v="5"/>
    <n v="4"/>
    <n v="411.41"/>
    <x v="0"/>
    <n v="1481.08"/>
    <x v="2571"/>
    <n v="159.44"/>
  </r>
  <r>
    <s v="ORD-102576"/>
    <d v="2024-10-09T00:00:00"/>
    <s v="CUST-1449"/>
    <s v="Kavya Rao"/>
    <x v="2"/>
    <s v="Uttar Pradesh"/>
    <x v="0"/>
    <x v="8"/>
    <x v="17"/>
    <n v="1"/>
    <n v="72007.11"/>
    <x v="3"/>
    <n v="72007.11"/>
    <x v="2572"/>
    <n v="10058.34"/>
  </r>
  <r>
    <s v="ORD-102577"/>
    <d v="2025-03-23T00:00:00"/>
    <s v="CUST-1214"/>
    <s v="Ishaan Reddy"/>
    <x v="1"/>
    <s v="Odisha"/>
    <x v="0"/>
    <x v="8"/>
    <x v="26"/>
    <n v="3"/>
    <n v="63297.63"/>
    <x v="1"/>
    <n v="180398.25"/>
    <x v="2573"/>
    <n v="40000.97"/>
  </r>
  <r>
    <s v="ORD-102578"/>
    <d v="2025-11-02T00:00:00"/>
    <s v="CUST-1280"/>
    <s v="Aarav Verma"/>
    <x v="2"/>
    <s v="Uttarakhand"/>
    <x v="0"/>
    <x v="0"/>
    <x v="18"/>
    <n v="2"/>
    <n v="30023.1"/>
    <x v="1"/>
    <n v="57043.89"/>
    <x v="2574"/>
    <n v="9228.75"/>
  </r>
  <r>
    <s v="ORD-102579"/>
    <d v="2025-08-24T00:00:00"/>
    <s v="CUST-1580"/>
    <s v="Kavya Sharma"/>
    <x v="0"/>
    <s v="Gujarat"/>
    <x v="1"/>
    <x v="3"/>
    <x v="21"/>
    <n v="2"/>
    <n v="8990.51"/>
    <x v="1"/>
    <n v="17081.97"/>
    <x v="2575"/>
    <n v="1882.69"/>
  </r>
  <r>
    <s v="ORD-102580"/>
    <d v="2025-12-07T00:00:00"/>
    <s v="CUST-1421"/>
    <s v="Aditya Reddy"/>
    <x v="2"/>
    <s v="Delhi"/>
    <x v="1"/>
    <x v="3"/>
    <x v="13"/>
    <n v="10"/>
    <n v="18320.02"/>
    <x v="2"/>
    <n v="155720.17000000001"/>
    <x v="2576"/>
    <n v="25378.73"/>
  </r>
  <r>
    <s v="ORD-102581"/>
    <d v="2024-11-23T00:00:00"/>
    <s v="CUST-1011"/>
    <s v="Meera Patel"/>
    <x v="3"/>
    <s v="Kerala"/>
    <x v="2"/>
    <x v="5"/>
    <x v="6"/>
    <n v="4"/>
    <n v="251.31"/>
    <x v="1"/>
    <n v="954.98"/>
    <x v="2577"/>
    <n v="240.9"/>
  </r>
  <r>
    <s v="ORD-102582"/>
    <d v="2025-07-22T00:00:00"/>
    <s v="CUST-1226"/>
    <s v="Aditya Rao"/>
    <x v="1"/>
    <s v="Jharkhand"/>
    <x v="0"/>
    <x v="2"/>
    <x v="2"/>
    <n v="4"/>
    <n v="5628.55"/>
    <x v="1"/>
    <n v="21388.49"/>
    <x v="2578"/>
    <n v="4950.3900000000003"/>
  </r>
  <r>
    <s v="ORD-102583"/>
    <d v="2024-07-01T00:00:00"/>
    <s v="CUST-1351"/>
    <s v="Arjun Kumar"/>
    <x v="0"/>
    <s v="Gujarat"/>
    <x v="2"/>
    <x v="4"/>
    <x v="5"/>
    <n v="3"/>
    <n v="442.59"/>
    <x v="2"/>
    <n v="1128.5999999999999"/>
    <x v="2579"/>
    <n v="254.28"/>
  </r>
  <r>
    <s v="ORD-102584"/>
    <d v="2024-07-06T00:00:00"/>
    <s v="CUST-1371"/>
    <s v="Kavya Sharma"/>
    <x v="0"/>
    <s v="Maharashtra"/>
    <x v="2"/>
    <x v="5"/>
    <x v="6"/>
    <n v="2"/>
    <n v="164.29"/>
    <x v="5"/>
    <n v="246.44"/>
    <x v="2580"/>
    <n v="50.83"/>
  </r>
  <r>
    <s v="ORD-102585"/>
    <d v="2024-12-03T00:00:00"/>
    <s v="CUST-1311"/>
    <s v="Priya Sharma"/>
    <x v="2"/>
    <s v="Uttarakhand"/>
    <x v="2"/>
    <x v="5"/>
    <x v="7"/>
    <n v="3"/>
    <n v="354.87"/>
    <x v="2"/>
    <n v="904.92"/>
    <x v="2581"/>
    <n v="170.91"/>
  </r>
  <r>
    <s v="ORD-102586"/>
    <d v="2025-02-01T00:00:00"/>
    <s v="CUST-1646"/>
    <s v="Ishaan Rao"/>
    <x v="2"/>
    <s v="Punjab"/>
    <x v="1"/>
    <x v="3"/>
    <x v="21"/>
    <n v="3"/>
    <n v="6979.5"/>
    <x v="4"/>
    <n v="16750.8"/>
    <x v="2582"/>
    <n v="4337.18"/>
  </r>
  <r>
    <s v="ORD-102587"/>
    <d v="2024-03-18T00:00:00"/>
    <s v="CUST-1374"/>
    <s v="Sneha Reddy"/>
    <x v="3"/>
    <s v="Andhra Pradesh"/>
    <x v="2"/>
    <x v="4"/>
    <x v="16"/>
    <n v="2"/>
    <n v="471.75"/>
    <x v="2"/>
    <n v="801.98"/>
    <x v="2583"/>
    <n v="120.33"/>
  </r>
  <r>
    <s v="ORD-102588"/>
    <d v="2025-12-24T00:00:00"/>
    <s v="CUST-1008"/>
    <s v="Priya Kumar"/>
    <x v="2"/>
    <s v="Uttar Pradesh"/>
    <x v="2"/>
    <x v="5"/>
    <x v="19"/>
    <n v="1"/>
    <n v="301.33999999999997"/>
    <x v="4"/>
    <n v="241.07"/>
    <x v="2584"/>
    <n v="35.36"/>
  </r>
  <r>
    <s v="ORD-102589"/>
    <d v="2025-09-08T00:00:00"/>
    <s v="CUST-1540"/>
    <s v="Sneha Verma"/>
    <x v="3"/>
    <s v="Telangana"/>
    <x v="0"/>
    <x v="0"/>
    <x v="18"/>
    <n v="2"/>
    <n v="42143.85"/>
    <x v="1"/>
    <n v="80073.31"/>
    <x v="2585"/>
    <n v="17366.78"/>
  </r>
  <r>
    <s v="ORD-102590"/>
    <d v="2024-08-15T00:00:00"/>
    <s v="CUST-1438"/>
    <s v="Sneha Reddy"/>
    <x v="2"/>
    <s v="Haryana"/>
    <x v="0"/>
    <x v="2"/>
    <x v="2"/>
    <n v="1"/>
    <n v="2920.62"/>
    <x v="3"/>
    <n v="2920.62"/>
    <x v="2586"/>
    <n v="486.62"/>
  </r>
  <r>
    <s v="ORD-102591"/>
    <d v="2024-11-15T00:00:00"/>
    <s v="CUST-1202"/>
    <s v="Rohan Patel"/>
    <x v="1"/>
    <s v="Odisha"/>
    <x v="0"/>
    <x v="0"/>
    <x v="18"/>
    <n v="5"/>
    <n v="47369.72"/>
    <x v="0"/>
    <n v="213163.74"/>
    <x v="2587"/>
    <n v="28465.37"/>
  </r>
  <r>
    <s v="ORD-102592"/>
    <d v="2024-12-20T00:00:00"/>
    <s v="CUST-1098"/>
    <s v="Sneha Verma"/>
    <x v="1"/>
    <s v="Assam"/>
    <x v="0"/>
    <x v="8"/>
    <x v="26"/>
    <n v="1"/>
    <n v="62163.98"/>
    <x v="2"/>
    <n v="52839.38"/>
    <x v="2588"/>
    <n v="12446.5"/>
  </r>
  <r>
    <s v="ORD-102593"/>
    <d v="2025-01-23T00:00:00"/>
    <s v="CUST-1210"/>
    <s v="Kavya Reddy"/>
    <x v="0"/>
    <s v="Rajasthan"/>
    <x v="0"/>
    <x v="0"/>
    <x v="0"/>
    <n v="4"/>
    <n v="20998.07"/>
    <x v="2"/>
    <n v="71393.440000000002"/>
    <x v="2589"/>
    <n v="18478.150000000001"/>
  </r>
  <r>
    <s v="ORD-102594"/>
    <d v="2025-03-26T00:00:00"/>
    <s v="CUST-1594"/>
    <s v="Ishaan Singh"/>
    <x v="0"/>
    <s v="Rajasthan"/>
    <x v="1"/>
    <x v="1"/>
    <x v="1"/>
    <n v="6"/>
    <n v="7881.9"/>
    <x v="3"/>
    <n v="47291.4"/>
    <x v="2590"/>
    <n v="6844.48"/>
  </r>
  <r>
    <s v="ORD-102595"/>
    <d v="2024-04-19T00:00:00"/>
    <s v="CUST-1542"/>
    <s v="Vikram Rao"/>
    <x v="3"/>
    <s v="Andhra Pradesh"/>
    <x v="2"/>
    <x v="5"/>
    <x v="7"/>
    <n v="3"/>
    <n v="231.35"/>
    <x v="4"/>
    <n v="555.24"/>
    <x v="2591"/>
    <n v="93.33"/>
  </r>
  <r>
    <s v="ORD-102596"/>
    <d v="2025-11-14T00:00:00"/>
    <s v="CUST-1472"/>
    <s v="Priya Reddy"/>
    <x v="2"/>
    <s v="Punjab"/>
    <x v="0"/>
    <x v="2"/>
    <x v="9"/>
    <n v="2"/>
    <n v="2553.08"/>
    <x v="4"/>
    <n v="4084.93"/>
    <x v="2592"/>
    <n v="489.31"/>
  </r>
  <r>
    <s v="ORD-102597"/>
    <d v="2024-07-07T00:00:00"/>
    <s v="CUST-1644"/>
    <s v="Priya Singh"/>
    <x v="3"/>
    <s v="Andhra Pradesh"/>
    <x v="2"/>
    <x v="5"/>
    <x v="6"/>
    <n v="3"/>
    <n v="221.94"/>
    <x v="1"/>
    <n v="632.53"/>
    <x v="2593"/>
    <n v="83.69"/>
  </r>
  <r>
    <s v="ORD-102598"/>
    <d v="2024-10-30T00:00:00"/>
    <s v="CUST-1558"/>
    <s v="Vikram Patel"/>
    <x v="0"/>
    <s v="Goa"/>
    <x v="1"/>
    <x v="1"/>
    <x v="1"/>
    <n v="2"/>
    <n v="5314.77"/>
    <x v="0"/>
    <n v="9566.59"/>
    <x v="2594"/>
    <n v="2528.98"/>
  </r>
  <r>
    <s v="ORD-102599"/>
    <d v="2024-05-24T00:00:00"/>
    <s v="CUST-1050"/>
    <s v="Priya Kumar"/>
    <x v="3"/>
    <s v="Andhra Pradesh"/>
    <x v="2"/>
    <x v="4"/>
    <x v="5"/>
    <n v="3"/>
    <n v="346.41"/>
    <x v="1"/>
    <n v="987.27"/>
    <x v="2595"/>
    <n v="212.65"/>
  </r>
  <r>
    <s v="ORD-102600"/>
    <d v="2024-06-20T00:00:00"/>
    <s v="CUST-1489"/>
    <s v="Rahul Reddy"/>
    <x v="3"/>
    <s v="Telangana"/>
    <x v="2"/>
    <x v="4"/>
    <x v="16"/>
    <n v="2"/>
    <n v="680.46"/>
    <x v="0"/>
    <n v="1224.83"/>
    <x v="2596"/>
    <n v="243"/>
  </r>
  <r>
    <s v="ORD-102601"/>
    <d v="2024-07-31T00:00:00"/>
    <s v="CUST-1529"/>
    <s v="Aditya Reddy"/>
    <x v="2"/>
    <s v="Uttarakhand"/>
    <x v="2"/>
    <x v="5"/>
    <x v="19"/>
    <n v="3"/>
    <n v="439.35"/>
    <x v="1"/>
    <n v="1252.1500000000001"/>
    <x v="2597"/>
    <n v="294.37"/>
  </r>
  <r>
    <s v="ORD-102602"/>
    <d v="2024-08-08T00:00:00"/>
    <s v="CUST-1747"/>
    <s v="Priya Patel"/>
    <x v="3"/>
    <s v="Andhra Pradesh"/>
    <x v="0"/>
    <x v="8"/>
    <x v="17"/>
    <n v="1"/>
    <n v="86605.72"/>
    <x v="1"/>
    <n v="82275.429999999993"/>
    <x v="2598"/>
    <n v="22233.99"/>
  </r>
  <r>
    <s v="ORD-102603"/>
    <d v="2025-03-02T00:00:00"/>
    <s v="CUST-1268"/>
    <s v="Diya Rao"/>
    <x v="2"/>
    <s v="Haryana"/>
    <x v="0"/>
    <x v="8"/>
    <x v="26"/>
    <n v="3"/>
    <n v="66370.19"/>
    <x v="0"/>
    <n v="179199.51"/>
    <x v="2599"/>
    <n v="23859.99"/>
  </r>
  <r>
    <s v="ORD-102604"/>
    <d v="2025-02-28T00:00:00"/>
    <s v="CUST-1021"/>
    <s v="Priya Patel"/>
    <x v="0"/>
    <s v="Madhya Pradesh"/>
    <x v="1"/>
    <x v="3"/>
    <x v="13"/>
    <n v="1"/>
    <n v="29838.51"/>
    <x v="2"/>
    <n v="25362.73"/>
    <x v="2600"/>
    <n v="4280.75"/>
  </r>
  <r>
    <s v="ORD-102605"/>
    <d v="2024-05-03T00:00:00"/>
    <s v="CUST-1758"/>
    <s v="Ishaan Singh"/>
    <x v="3"/>
    <s v="Karnataka"/>
    <x v="1"/>
    <x v="1"/>
    <x v="3"/>
    <n v="3"/>
    <n v="4794.29"/>
    <x v="0"/>
    <n v="12944.58"/>
    <x v="2601"/>
    <n v="1735.66"/>
  </r>
  <r>
    <s v="ORD-102606"/>
    <d v="2024-11-25T00:00:00"/>
    <s v="CUST-1299"/>
    <s v="Sneha Kumar"/>
    <x v="0"/>
    <s v="Gujarat"/>
    <x v="0"/>
    <x v="8"/>
    <x v="17"/>
    <n v="2"/>
    <n v="87974.98"/>
    <x v="1"/>
    <n v="167152.46"/>
    <x v="2602"/>
    <n v="41264.32"/>
  </r>
  <r>
    <s v="ORD-102607"/>
    <d v="2024-07-27T00:00:00"/>
    <s v="CUST-1215"/>
    <s v="Vikram Verma"/>
    <x v="3"/>
    <s v="Kerala"/>
    <x v="0"/>
    <x v="2"/>
    <x v="2"/>
    <n v="2"/>
    <n v="5862.13"/>
    <x v="0"/>
    <n v="10551.83"/>
    <x v="2603"/>
    <n v="1855.74"/>
  </r>
  <r>
    <s v="ORD-102608"/>
    <d v="2025-12-25T00:00:00"/>
    <s v="CUST-1640"/>
    <s v="Rohan Sharma"/>
    <x v="3"/>
    <s v="Karnataka"/>
    <x v="0"/>
    <x v="2"/>
    <x v="9"/>
    <n v="5"/>
    <n v="1160.1300000000001"/>
    <x v="1"/>
    <n v="5510.62"/>
    <x v="2604"/>
    <n v="1522.29"/>
  </r>
  <r>
    <s v="ORD-102609"/>
    <d v="2024-09-26T00:00:00"/>
    <s v="CUST-1467"/>
    <s v="Sneha Reddy"/>
    <x v="2"/>
    <s v="Haryana"/>
    <x v="1"/>
    <x v="1"/>
    <x v="1"/>
    <n v="3"/>
    <n v="7190.74"/>
    <x v="1"/>
    <n v="20493.61"/>
    <x v="2605"/>
    <n v="4160.3900000000003"/>
  </r>
  <r>
    <s v="ORD-102610"/>
    <d v="2024-08-10T00:00:00"/>
    <s v="CUST-1360"/>
    <s v="Kavya Kumar"/>
    <x v="3"/>
    <s v="Telangana"/>
    <x v="1"/>
    <x v="7"/>
    <x v="10"/>
    <n v="2"/>
    <n v="9895.66"/>
    <x v="0"/>
    <n v="17812.189999999999"/>
    <x v="2606"/>
    <n v="4458.1400000000003"/>
  </r>
  <r>
    <s v="ORD-102611"/>
    <d v="2025-09-12T00:00:00"/>
    <s v="CUST-1535"/>
    <s v="Ananya Singh"/>
    <x v="1"/>
    <s v="Odisha"/>
    <x v="0"/>
    <x v="2"/>
    <x v="14"/>
    <n v="1"/>
    <n v="1443.15"/>
    <x v="2"/>
    <n v="1226.68"/>
    <x v="2607"/>
    <n v="191.29"/>
  </r>
  <r>
    <s v="ORD-102612"/>
    <d v="2025-06-06T00:00:00"/>
    <s v="CUST-1770"/>
    <s v="Rahul Singh"/>
    <x v="3"/>
    <s v="Telangana"/>
    <x v="1"/>
    <x v="7"/>
    <x v="23"/>
    <n v="4"/>
    <n v="7763.8"/>
    <x v="5"/>
    <n v="23291.4"/>
    <x v="2608"/>
    <n v="3857.16"/>
  </r>
  <r>
    <s v="ORD-102613"/>
    <d v="2025-10-22T00:00:00"/>
    <s v="CUST-1198"/>
    <s v="Ananya Reddy"/>
    <x v="3"/>
    <s v="Tamil Nadu"/>
    <x v="1"/>
    <x v="7"/>
    <x v="23"/>
    <n v="2"/>
    <n v="3191.58"/>
    <x v="4"/>
    <n v="5106.53"/>
    <x v="2609"/>
    <n v="900.22"/>
  </r>
  <r>
    <s v="ORD-102614"/>
    <d v="2024-08-28T00:00:00"/>
    <s v="CUST-1041"/>
    <s v="Meera Patel"/>
    <x v="2"/>
    <s v="Uttarakhand"/>
    <x v="2"/>
    <x v="4"/>
    <x v="5"/>
    <n v="4"/>
    <n v="494.15"/>
    <x v="1"/>
    <n v="1877.77"/>
    <x v="2610"/>
    <n v="494.34"/>
  </r>
  <r>
    <s v="ORD-102615"/>
    <d v="2025-05-23T00:00:00"/>
    <s v="CUST-1513"/>
    <s v="Kavya Reddy"/>
    <x v="0"/>
    <s v="Madhya Pradesh"/>
    <x v="1"/>
    <x v="1"/>
    <x v="1"/>
    <n v="3"/>
    <n v="10420.549999999999"/>
    <x v="0"/>
    <n v="28135.48"/>
    <x v="2611"/>
    <n v="7025.37"/>
  </r>
  <r>
    <s v="ORD-102616"/>
    <d v="2024-05-08T00:00:00"/>
    <s v="CUST-1380"/>
    <s v="Vikram Patel"/>
    <x v="3"/>
    <s v="Tamil Nadu"/>
    <x v="1"/>
    <x v="1"/>
    <x v="3"/>
    <n v="5"/>
    <n v="4630.09"/>
    <x v="2"/>
    <n v="19677.88"/>
    <x v="2612"/>
    <n v="4976.2"/>
  </r>
  <r>
    <s v="ORD-102617"/>
    <d v="2025-10-29T00:00:00"/>
    <s v="CUST-1423"/>
    <s v="Arjun Verma"/>
    <x v="0"/>
    <s v="Goa"/>
    <x v="0"/>
    <x v="8"/>
    <x v="26"/>
    <n v="1"/>
    <n v="69880.61"/>
    <x v="4"/>
    <n v="55904.49"/>
    <x v="2613"/>
    <n v="10121.49"/>
  </r>
  <r>
    <s v="ORD-102618"/>
    <d v="2024-09-01T00:00:00"/>
    <s v="CUST-1023"/>
    <s v="Ishaan Kumar"/>
    <x v="3"/>
    <s v="Andhra Pradesh"/>
    <x v="2"/>
    <x v="6"/>
    <x v="24"/>
    <n v="1"/>
    <n v="414.74"/>
    <x v="1"/>
    <n v="394"/>
    <x v="2614"/>
    <n v="82.21"/>
  </r>
  <r>
    <s v="ORD-102619"/>
    <d v="2025-06-08T00:00:00"/>
    <s v="CUST-1228"/>
    <s v="Rohan Reddy"/>
    <x v="1"/>
    <s v="Jharkhand"/>
    <x v="1"/>
    <x v="1"/>
    <x v="1"/>
    <n v="2"/>
    <n v="10121.89"/>
    <x v="5"/>
    <n v="15182.84"/>
    <x v="2615"/>
    <n v="3389.07"/>
  </r>
  <r>
    <s v="ORD-102620"/>
    <d v="2024-09-06T00:00:00"/>
    <s v="CUST-1522"/>
    <s v="Rohan Reddy"/>
    <x v="0"/>
    <s v="Maharashtra"/>
    <x v="0"/>
    <x v="8"/>
    <x v="17"/>
    <n v="3"/>
    <n v="91293.17"/>
    <x v="1"/>
    <n v="260185.53"/>
    <x v="2616"/>
    <n v="64001.11"/>
  </r>
  <r>
    <s v="ORD-102621"/>
    <d v="2025-08-12T00:00:00"/>
    <s v="CUST-1232"/>
    <s v="Rahul Verma"/>
    <x v="2"/>
    <s v="Delhi"/>
    <x v="0"/>
    <x v="2"/>
    <x v="9"/>
    <n v="2"/>
    <n v="2114.1799999999998"/>
    <x v="0"/>
    <n v="3805.52"/>
    <x v="2617"/>
    <n v="950.12"/>
  </r>
  <r>
    <s v="ORD-102622"/>
    <d v="2025-12-04T00:00:00"/>
    <s v="CUST-1619"/>
    <s v="Aditya Verma"/>
    <x v="1"/>
    <s v="Assam"/>
    <x v="1"/>
    <x v="7"/>
    <x v="23"/>
    <n v="2"/>
    <n v="4092.24"/>
    <x v="3"/>
    <n v="8184.48"/>
    <x v="2618"/>
    <n v="1698.05"/>
  </r>
  <r>
    <s v="ORD-102623"/>
    <d v="2024-02-07T00:00:00"/>
    <s v="CUST-1182"/>
    <s v="Diya Rao"/>
    <x v="0"/>
    <s v="Madhya Pradesh"/>
    <x v="0"/>
    <x v="0"/>
    <x v="18"/>
    <n v="2"/>
    <n v="51275.31"/>
    <x v="2"/>
    <n v="87168.03"/>
    <x v="2619"/>
    <n v="18979.7"/>
  </r>
  <r>
    <s v="ORD-102624"/>
    <d v="2024-05-01T00:00:00"/>
    <s v="CUST-1508"/>
    <s v="Rahul Reddy"/>
    <x v="1"/>
    <s v="Odisha"/>
    <x v="0"/>
    <x v="8"/>
    <x v="17"/>
    <n v="3"/>
    <n v="72167.98"/>
    <x v="2"/>
    <n v="184028.35"/>
    <x v="2620"/>
    <n v="23719.51"/>
  </r>
  <r>
    <s v="ORD-102625"/>
    <d v="2025-12-11T00:00:00"/>
    <s v="CUST-1125"/>
    <s v="Arjun Reddy"/>
    <x v="0"/>
    <s v="Goa"/>
    <x v="2"/>
    <x v="6"/>
    <x v="22"/>
    <n v="1"/>
    <n v="497.6"/>
    <x v="0"/>
    <n v="447.84"/>
    <x v="2621"/>
    <n v="54.28"/>
  </r>
  <r>
    <s v="ORD-102626"/>
    <d v="2025-07-22T00:00:00"/>
    <s v="CUST-1304"/>
    <s v="Aarav Kumar"/>
    <x v="1"/>
    <s v="West Bengal"/>
    <x v="1"/>
    <x v="7"/>
    <x v="20"/>
    <n v="4"/>
    <n v="8866.58"/>
    <x v="0"/>
    <n v="31919.69"/>
    <x v="2622"/>
    <n v="5072.62"/>
  </r>
  <r>
    <s v="ORD-102627"/>
    <d v="2025-11-25T00:00:00"/>
    <s v="CUST-1158"/>
    <s v="Ananya Kumar"/>
    <x v="3"/>
    <s v="Andhra Pradesh"/>
    <x v="0"/>
    <x v="0"/>
    <x v="18"/>
    <n v="4"/>
    <n v="35610.67"/>
    <x v="3"/>
    <n v="142442.68"/>
    <x v="2623"/>
    <n v="23318.32"/>
  </r>
  <r>
    <s v="ORD-102628"/>
    <d v="2024-04-04T00:00:00"/>
    <s v="CUST-1077"/>
    <s v="Rahul Singh"/>
    <x v="2"/>
    <s v="Uttarakhand"/>
    <x v="0"/>
    <x v="8"/>
    <x v="26"/>
    <n v="2"/>
    <n v="63862.2"/>
    <x v="0"/>
    <n v="114951.96"/>
    <x v="2624"/>
    <n v="17379.599999999999"/>
  </r>
  <r>
    <s v="ORD-102629"/>
    <d v="2024-10-06T00:00:00"/>
    <s v="CUST-1541"/>
    <s v="Diya Reddy"/>
    <x v="0"/>
    <s v="Madhya Pradesh"/>
    <x v="0"/>
    <x v="2"/>
    <x v="14"/>
    <n v="1"/>
    <n v="1441.88"/>
    <x v="3"/>
    <n v="1441.88"/>
    <x v="2625"/>
    <n v="376.64"/>
  </r>
  <r>
    <s v="ORD-102630"/>
    <d v="2024-09-16T00:00:00"/>
    <s v="CUST-1051"/>
    <s v="Ishaan Verma"/>
    <x v="0"/>
    <s v="Maharashtra"/>
    <x v="1"/>
    <x v="7"/>
    <x v="23"/>
    <n v="2"/>
    <n v="7492.88"/>
    <x v="3"/>
    <n v="14985.76"/>
    <x v="2626"/>
    <n v="3991.65"/>
  </r>
  <r>
    <s v="ORD-102631"/>
    <d v="2024-07-07T00:00:00"/>
    <s v="CUST-1480"/>
    <s v="Ishaan Verma"/>
    <x v="2"/>
    <s v="Uttarakhand"/>
    <x v="0"/>
    <x v="2"/>
    <x v="9"/>
    <n v="3"/>
    <n v="2321.08"/>
    <x v="2"/>
    <n v="5918.75"/>
    <x v="2627"/>
    <n v="1093.75"/>
  </r>
  <r>
    <s v="ORD-102632"/>
    <d v="2024-03-01T00:00:00"/>
    <s v="CUST-1562"/>
    <s v="Meera Singh"/>
    <x v="2"/>
    <s v="Uttarakhand"/>
    <x v="1"/>
    <x v="7"/>
    <x v="23"/>
    <n v="1"/>
    <n v="3359.51"/>
    <x v="0"/>
    <n v="3023.56"/>
    <x v="2628"/>
    <n v="679.29"/>
  </r>
  <r>
    <s v="ORD-102633"/>
    <d v="2024-07-09T00:00:00"/>
    <s v="CUST-1777"/>
    <s v="Diya Verma"/>
    <x v="3"/>
    <s v="Karnataka"/>
    <x v="2"/>
    <x v="4"/>
    <x v="5"/>
    <n v="2"/>
    <n v="407.29"/>
    <x v="3"/>
    <n v="814.58"/>
    <x v="2629"/>
    <n v="161.83000000000001"/>
  </r>
  <r>
    <s v="ORD-102634"/>
    <d v="2024-09-04T00:00:00"/>
    <s v="CUST-1261"/>
    <s v="Diya Patel"/>
    <x v="3"/>
    <s v="Tamil Nadu"/>
    <x v="2"/>
    <x v="4"/>
    <x v="16"/>
    <n v="10"/>
    <n v="802.9"/>
    <x v="1"/>
    <n v="7627.55"/>
    <x v="2630"/>
    <n v="1919.24"/>
  </r>
  <r>
    <s v="ORD-102635"/>
    <d v="2025-04-27T00:00:00"/>
    <s v="CUST-1057"/>
    <s v="Nisha Patel"/>
    <x v="2"/>
    <s v="Uttarakhand"/>
    <x v="1"/>
    <x v="3"/>
    <x v="21"/>
    <n v="2"/>
    <n v="8536.25"/>
    <x v="0"/>
    <n v="15365.25"/>
    <x v="2631"/>
    <n v="3485.94"/>
  </r>
  <r>
    <s v="ORD-102636"/>
    <d v="2025-12-28T00:00:00"/>
    <s v="CUST-1729"/>
    <s v="Meera Patel"/>
    <x v="2"/>
    <s v="Uttar Pradesh"/>
    <x v="1"/>
    <x v="7"/>
    <x v="20"/>
    <n v="3"/>
    <n v="10372.52"/>
    <x v="3"/>
    <n v="31117.56"/>
    <x v="2632"/>
    <n v="3395.42"/>
  </r>
  <r>
    <s v="ORD-102637"/>
    <d v="2025-07-04T00:00:00"/>
    <s v="CUST-1363"/>
    <s v="Rahul Rao"/>
    <x v="1"/>
    <s v="Odisha"/>
    <x v="1"/>
    <x v="7"/>
    <x v="23"/>
    <n v="1"/>
    <n v="3673.5"/>
    <x v="3"/>
    <n v="3673.5"/>
    <x v="2633"/>
    <n v="620.62"/>
  </r>
  <r>
    <s v="ORD-102638"/>
    <d v="2025-05-03T00:00:00"/>
    <s v="CUST-1234"/>
    <s v="Nisha Rao"/>
    <x v="2"/>
    <s v="Uttarakhand"/>
    <x v="1"/>
    <x v="1"/>
    <x v="1"/>
    <n v="5"/>
    <n v="9307.99"/>
    <x v="1"/>
    <n v="44212.95"/>
    <x v="2634"/>
    <n v="7686.09"/>
  </r>
  <r>
    <s v="ORD-102639"/>
    <d v="2024-12-23T00:00:00"/>
    <s v="CUST-1130"/>
    <s v="Rahul Verma"/>
    <x v="1"/>
    <s v="Odisha"/>
    <x v="0"/>
    <x v="2"/>
    <x v="2"/>
    <n v="6"/>
    <n v="5319.25"/>
    <x v="0"/>
    <n v="28723.95"/>
    <x v="2635"/>
    <n v="4111.97"/>
  </r>
  <r>
    <s v="ORD-102640"/>
    <d v="2024-07-07T00:00:00"/>
    <s v="CUST-1183"/>
    <s v="Arjun Kumar"/>
    <x v="2"/>
    <s v="Uttarakhand"/>
    <x v="0"/>
    <x v="2"/>
    <x v="9"/>
    <n v="4"/>
    <n v="1303.53"/>
    <x v="1"/>
    <n v="4953.41"/>
    <x v="2636"/>
    <n v="538.59"/>
  </r>
  <r>
    <s v="ORD-102641"/>
    <d v="2025-11-28T00:00:00"/>
    <s v="CUST-1253"/>
    <s v="Meera Rao"/>
    <x v="3"/>
    <s v="Telangana"/>
    <x v="0"/>
    <x v="0"/>
    <x v="18"/>
    <n v="3"/>
    <n v="37556.67"/>
    <x v="0"/>
    <n v="101403.01"/>
    <x v="2637"/>
    <n v="10817.51"/>
  </r>
  <r>
    <s v="ORD-102642"/>
    <d v="2025-05-04T00:00:00"/>
    <s v="CUST-1794"/>
    <s v="Diya Sharma"/>
    <x v="3"/>
    <s v="Karnataka"/>
    <x v="0"/>
    <x v="8"/>
    <x v="26"/>
    <n v="5"/>
    <n v="78580.509999999995"/>
    <x v="0"/>
    <n v="353612.3"/>
    <x v="2638"/>
    <n v="44883.48"/>
  </r>
  <r>
    <s v="ORD-102643"/>
    <d v="2024-05-21T00:00:00"/>
    <s v="CUST-1311"/>
    <s v="Aarav Sharma"/>
    <x v="2"/>
    <s v="Uttar Pradesh"/>
    <x v="0"/>
    <x v="8"/>
    <x v="11"/>
    <n v="2"/>
    <n v="64048.58"/>
    <x v="1"/>
    <n v="121692.3"/>
    <x v="2639"/>
    <n v="25971.83"/>
  </r>
  <r>
    <s v="ORD-102644"/>
    <d v="2024-09-03T00:00:00"/>
    <s v="CUST-1646"/>
    <s v="Priya Kumar"/>
    <x v="2"/>
    <s v="Delhi"/>
    <x v="0"/>
    <x v="0"/>
    <x v="0"/>
    <n v="1"/>
    <n v="30478.42"/>
    <x v="1"/>
    <n v="28954.5"/>
    <x v="2640"/>
    <n v="3606.2"/>
  </r>
  <r>
    <s v="ORD-102645"/>
    <d v="2024-12-17T00:00:00"/>
    <s v="CUST-1154"/>
    <s v="Nisha Sharma"/>
    <x v="3"/>
    <s v="Tamil Nadu"/>
    <x v="2"/>
    <x v="5"/>
    <x v="7"/>
    <n v="1"/>
    <n v="383.8"/>
    <x v="3"/>
    <n v="383.8"/>
    <x v="2641"/>
    <n v="86.59"/>
  </r>
  <r>
    <s v="ORD-102646"/>
    <d v="2024-05-21T00:00:00"/>
    <s v="CUST-1466"/>
    <s v="Ishaan Verma"/>
    <x v="0"/>
    <s v="Rajasthan"/>
    <x v="2"/>
    <x v="5"/>
    <x v="6"/>
    <n v="2"/>
    <n v="145.16999999999999"/>
    <x v="2"/>
    <n v="246.79"/>
    <x v="2642"/>
    <n v="34.840000000000003"/>
  </r>
  <r>
    <s v="ORD-102647"/>
    <d v="2025-05-22T00:00:00"/>
    <s v="CUST-1134"/>
    <s v="Vikram Reddy"/>
    <x v="1"/>
    <s v="Odisha"/>
    <x v="1"/>
    <x v="3"/>
    <x v="13"/>
    <n v="2"/>
    <n v="29471.75"/>
    <x v="1"/>
    <n v="55996.32"/>
    <x v="2643"/>
    <n v="7101.96"/>
  </r>
  <r>
    <s v="ORD-102648"/>
    <d v="2024-05-03T00:00:00"/>
    <s v="CUST-1213"/>
    <s v="Kavya Verma"/>
    <x v="0"/>
    <s v="Rajasthan"/>
    <x v="0"/>
    <x v="0"/>
    <x v="0"/>
    <n v="3"/>
    <n v="23948.13"/>
    <x v="2"/>
    <n v="61067.73"/>
    <x v="2644"/>
    <n v="8139.08"/>
  </r>
  <r>
    <s v="ORD-102649"/>
    <d v="2024-11-13T00:00:00"/>
    <s v="CUST-1371"/>
    <s v="Arjun Rao"/>
    <x v="0"/>
    <s v="Goa"/>
    <x v="1"/>
    <x v="1"/>
    <x v="3"/>
    <n v="1"/>
    <n v="8423.5"/>
    <x v="1"/>
    <n v="8002.32"/>
    <x v="2645"/>
    <n v="1798.81"/>
  </r>
  <r>
    <s v="ORD-102650"/>
    <d v="2025-09-13T00:00:00"/>
    <s v="CUST-1632"/>
    <s v="Rahul Reddy"/>
    <x v="0"/>
    <s v="Gujarat"/>
    <x v="1"/>
    <x v="1"/>
    <x v="25"/>
    <n v="2"/>
    <n v="10168.200000000001"/>
    <x v="5"/>
    <n v="15252.3"/>
    <x v="2646"/>
    <n v="4240.1400000000003"/>
  </r>
  <r>
    <s v="ORD-102651"/>
    <d v="2024-01-04T00:00:00"/>
    <s v="CUST-1320"/>
    <s v="Aarav Kumar"/>
    <x v="3"/>
    <s v="Andhra Pradesh"/>
    <x v="1"/>
    <x v="7"/>
    <x v="10"/>
    <n v="2"/>
    <n v="8923.77"/>
    <x v="0"/>
    <n v="16062.79"/>
    <x v="2647"/>
    <n v="2242.14"/>
  </r>
  <r>
    <s v="ORD-102652"/>
    <d v="2024-01-28T00:00:00"/>
    <s v="CUST-1528"/>
    <s v="Sneha Verma"/>
    <x v="0"/>
    <s v="Maharashtra"/>
    <x v="1"/>
    <x v="3"/>
    <x v="13"/>
    <n v="1"/>
    <n v="16446.95"/>
    <x v="5"/>
    <n v="12335.21"/>
    <x v="2648"/>
    <n v="2328.56"/>
  </r>
  <r>
    <s v="ORD-102653"/>
    <d v="2024-12-09T00:00:00"/>
    <s v="CUST-1771"/>
    <s v="Aarav Rao"/>
    <x v="0"/>
    <s v="Madhya Pradesh"/>
    <x v="1"/>
    <x v="7"/>
    <x v="20"/>
    <n v="2"/>
    <n v="10801.56"/>
    <x v="2"/>
    <n v="18362.650000000001"/>
    <x v="2649"/>
    <n v="3314.51"/>
  </r>
  <r>
    <s v="ORD-102654"/>
    <d v="2025-03-04T00:00:00"/>
    <s v="CUST-1397"/>
    <s v="Ananya Reddy"/>
    <x v="3"/>
    <s v="Telangana"/>
    <x v="1"/>
    <x v="1"/>
    <x v="3"/>
    <n v="5"/>
    <n v="6741.86"/>
    <x v="1"/>
    <n v="32023.83"/>
    <x v="2650"/>
    <n v="3619.65"/>
  </r>
  <r>
    <s v="ORD-102655"/>
    <d v="2025-07-26T00:00:00"/>
    <s v="CUST-1762"/>
    <s v="Vikram Verma"/>
    <x v="2"/>
    <s v="Uttarakhand"/>
    <x v="1"/>
    <x v="1"/>
    <x v="25"/>
    <n v="4"/>
    <n v="9195.2000000000007"/>
    <x v="0"/>
    <n v="33102.720000000001"/>
    <x v="2651"/>
    <n v="8530.0400000000009"/>
  </r>
  <r>
    <s v="ORD-102656"/>
    <d v="2025-04-22T00:00:00"/>
    <s v="CUST-1771"/>
    <s v="Ananya Sharma"/>
    <x v="0"/>
    <s v="Maharashtra"/>
    <x v="0"/>
    <x v="8"/>
    <x v="11"/>
    <n v="4"/>
    <n v="45226.12"/>
    <x v="1"/>
    <n v="171859.26"/>
    <x v="2652"/>
    <n v="47097.48"/>
  </r>
  <r>
    <s v="ORD-102657"/>
    <d v="2025-11-29T00:00:00"/>
    <s v="CUST-1110"/>
    <s v="Vikram Verma"/>
    <x v="1"/>
    <s v="Assam"/>
    <x v="2"/>
    <x v="5"/>
    <x v="19"/>
    <n v="1"/>
    <n v="273.61"/>
    <x v="3"/>
    <n v="273.61"/>
    <x v="2653"/>
    <n v="41.94"/>
  </r>
  <r>
    <s v="ORD-102658"/>
    <d v="2025-05-08T00:00:00"/>
    <s v="CUST-1097"/>
    <s v="Priya Patel"/>
    <x v="1"/>
    <s v="Jharkhand"/>
    <x v="0"/>
    <x v="8"/>
    <x v="17"/>
    <n v="3"/>
    <n v="75858.399999999994"/>
    <x v="0"/>
    <n v="204817.68"/>
    <x v="2654"/>
    <n v="49670.68"/>
  </r>
  <r>
    <s v="ORD-102659"/>
    <d v="2025-02-08T00:00:00"/>
    <s v="CUST-1496"/>
    <s v="Rahul Reddy"/>
    <x v="3"/>
    <s v="Andhra Pradesh"/>
    <x v="1"/>
    <x v="1"/>
    <x v="1"/>
    <n v="4"/>
    <n v="11468.95"/>
    <x v="2"/>
    <n v="38994.43"/>
    <x v="2655"/>
    <n v="4004"/>
  </r>
  <r>
    <s v="ORD-102660"/>
    <d v="2025-12-05T00:00:00"/>
    <s v="CUST-1506"/>
    <s v="Rohan Kumar"/>
    <x v="2"/>
    <s v="Uttarakhand"/>
    <x v="2"/>
    <x v="6"/>
    <x v="24"/>
    <n v="4"/>
    <n v="390.77"/>
    <x v="1"/>
    <n v="1484.93"/>
    <x v="2656"/>
    <n v="159.16"/>
  </r>
  <r>
    <s v="ORD-102661"/>
    <d v="2024-08-25T00:00:00"/>
    <s v="CUST-1371"/>
    <s v="Sneha Sharma"/>
    <x v="0"/>
    <s v="Rajasthan"/>
    <x v="2"/>
    <x v="5"/>
    <x v="7"/>
    <n v="3"/>
    <n v="344.63"/>
    <x v="4"/>
    <n v="827.11"/>
    <x v="2657"/>
    <n v="218.06"/>
  </r>
  <r>
    <s v="ORD-102662"/>
    <d v="2024-04-06T00:00:00"/>
    <s v="CUST-1538"/>
    <s v="Priya Verma"/>
    <x v="1"/>
    <s v="Bihar"/>
    <x v="2"/>
    <x v="6"/>
    <x v="8"/>
    <n v="2"/>
    <n v="523.02"/>
    <x v="1"/>
    <n v="993.74"/>
    <x v="2658"/>
    <n v="226"/>
  </r>
  <r>
    <s v="ORD-102663"/>
    <d v="2024-04-10T00:00:00"/>
    <s v="CUST-1762"/>
    <s v="Rahul Reddy"/>
    <x v="3"/>
    <s v="Telangana"/>
    <x v="1"/>
    <x v="1"/>
    <x v="25"/>
    <n v="1"/>
    <n v="11737.6"/>
    <x v="3"/>
    <n v="11737.6"/>
    <x v="2659"/>
    <n v="2812.2"/>
  </r>
  <r>
    <s v="ORD-102664"/>
    <d v="2025-07-26T00:00:00"/>
    <s v="CUST-1217"/>
    <s v="Priya Rao"/>
    <x v="2"/>
    <s v="Haryana"/>
    <x v="1"/>
    <x v="3"/>
    <x v="4"/>
    <n v="3"/>
    <n v="8564.2900000000009"/>
    <x v="1"/>
    <n v="24408.23"/>
    <x v="2660"/>
    <n v="6828.47"/>
  </r>
  <r>
    <s v="ORD-102665"/>
    <d v="2024-03-21T00:00:00"/>
    <s v="CUST-1100"/>
    <s v="Arjun Reddy"/>
    <x v="2"/>
    <s v="Uttar Pradesh"/>
    <x v="1"/>
    <x v="3"/>
    <x v="21"/>
    <n v="5"/>
    <n v="7709.32"/>
    <x v="0"/>
    <n v="34691.94"/>
    <x v="2661"/>
    <n v="9619.99"/>
  </r>
  <r>
    <s v="ORD-102666"/>
    <d v="2024-06-28T00:00:00"/>
    <s v="CUST-1409"/>
    <s v="Nisha Sharma"/>
    <x v="3"/>
    <s v="Tamil Nadu"/>
    <x v="2"/>
    <x v="6"/>
    <x v="24"/>
    <n v="2"/>
    <n v="359.36"/>
    <x v="1"/>
    <n v="682.78"/>
    <x v="2662"/>
    <n v="185.98"/>
  </r>
  <r>
    <s v="ORD-102667"/>
    <d v="2025-04-04T00:00:00"/>
    <s v="CUST-1061"/>
    <s v="Sneha Kumar"/>
    <x v="3"/>
    <s v="Tamil Nadu"/>
    <x v="0"/>
    <x v="2"/>
    <x v="14"/>
    <n v="10"/>
    <n v="1605.53"/>
    <x v="3"/>
    <n v="16055.3"/>
    <x v="2663"/>
    <n v="3282.41"/>
  </r>
  <r>
    <s v="ORD-102668"/>
    <d v="2024-12-06T00:00:00"/>
    <s v="CUST-1798"/>
    <s v="Arjun Rao"/>
    <x v="2"/>
    <s v="Uttar Pradesh"/>
    <x v="1"/>
    <x v="7"/>
    <x v="10"/>
    <n v="3"/>
    <n v="6407.77"/>
    <x v="0"/>
    <n v="17300.98"/>
    <x v="2664"/>
    <n v="1796.21"/>
  </r>
  <r>
    <s v="ORD-102669"/>
    <d v="2025-06-21T00:00:00"/>
    <s v="CUST-1263"/>
    <s v="Ananya Kumar"/>
    <x v="2"/>
    <s v="Punjab"/>
    <x v="2"/>
    <x v="4"/>
    <x v="5"/>
    <n v="4"/>
    <n v="468.29"/>
    <x v="0"/>
    <n v="1685.84"/>
    <x v="2665"/>
    <n v="400.14"/>
  </r>
  <r>
    <s v="ORD-102670"/>
    <d v="2025-04-21T00:00:00"/>
    <s v="CUST-1320"/>
    <s v="Ananya Kumar"/>
    <x v="0"/>
    <s v="Madhya Pradesh"/>
    <x v="0"/>
    <x v="0"/>
    <x v="0"/>
    <n v="3"/>
    <n v="33341.660000000003"/>
    <x v="1"/>
    <n v="95023.73"/>
    <x v="2666"/>
    <n v="12296.47"/>
  </r>
  <r>
    <s v="ORD-102671"/>
    <d v="2024-06-01T00:00:00"/>
    <s v="CUST-1018"/>
    <s v="Aarav Kumar"/>
    <x v="2"/>
    <s v="Delhi"/>
    <x v="1"/>
    <x v="7"/>
    <x v="10"/>
    <n v="3"/>
    <n v="7611.27"/>
    <x v="5"/>
    <n v="17125.36"/>
    <x v="2667"/>
    <n v="4228.1899999999996"/>
  </r>
  <r>
    <s v="ORD-102672"/>
    <d v="2025-11-13T00:00:00"/>
    <s v="CUST-1488"/>
    <s v="Diya Verma"/>
    <x v="0"/>
    <s v="Madhya Pradesh"/>
    <x v="1"/>
    <x v="3"/>
    <x v="21"/>
    <n v="1"/>
    <n v="4117.08"/>
    <x v="3"/>
    <n v="4117.08"/>
    <x v="2668"/>
    <n v="1138.31"/>
  </r>
  <r>
    <s v="ORD-102673"/>
    <d v="2024-08-08T00:00:00"/>
    <s v="CUST-1275"/>
    <s v="Meera Reddy"/>
    <x v="2"/>
    <s v="Delhi"/>
    <x v="1"/>
    <x v="1"/>
    <x v="25"/>
    <n v="1"/>
    <n v="16781.419999999998"/>
    <x v="2"/>
    <n v="14264.21"/>
    <x v="2669"/>
    <n v="1815.43"/>
  </r>
  <r>
    <s v="ORD-102674"/>
    <d v="2024-06-20T00:00:00"/>
    <s v="CUST-1507"/>
    <s v="Kavya Kumar"/>
    <x v="3"/>
    <s v="Kerala"/>
    <x v="1"/>
    <x v="3"/>
    <x v="21"/>
    <n v="3"/>
    <n v="7184.44"/>
    <x v="3"/>
    <n v="21553.32"/>
    <x v="2670"/>
    <n v="3291.87"/>
  </r>
  <r>
    <s v="ORD-102675"/>
    <d v="2025-02-27T00:00:00"/>
    <s v="CUST-1292"/>
    <s v="Meera Patel"/>
    <x v="1"/>
    <s v="Bihar"/>
    <x v="0"/>
    <x v="0"/>
    <x v="15"/>
    <n v="4"/>
    <n v="68074.53"/>
    <x v="1"/>
    <n v="258683.21"/>
    <x v="2671"/>
    <n v="32891.97"/>
  </r>
  <r>
    <s v="ORD-102676"/>
    <d v="2024-02-04T00:00:00"/>
    <s v="CUST-1129"/>
    <s v="Nisha Kumar"/>
    <x v="3"/>
    <s v="Andhra Pradesh"/>
    <x v="2"/>
    <x v="5"/>
    <x v="6"/>
    <n v="3"/>
    <n v="268.14999999999998"/>
    <x v="4"/>
    <n v="643.55999999999995"/>
    <x v="2672"/>
    <n v="80.14"/>
  </r>
  <r>
    <s v="ORD-102677"/>
    <d v="2024-05-13T00:00:00"/>
    <s v="CUST-1445"/>
    <s v="Ishaan Reddy"/>
    <x v="0"/>
    <s v="Goa"/>
    <x v="1"/>
    <x v="3"/>
    <x v="4"/>
    <n v="5"/>
    <n v="12830.9"/>
    <x v="2"/>
    <n v="54531.32"/>
    <x v="2673"/>
    <n v="11534.93"/>
  </r>
  <r>
    <s v="ORD-102678"/>
    <d v="2025-01-12T00:00:00"/>
    <s v="CUST-1469"/>
    <s v="Rohan Patel"/>
    <x v="3"/>
    <s v="Andhra Pradesh"/>
    <x v="0"/>
    <x v="0"/>
    <x v="0"/>
    <n v="2"/>
    <n v="24460.03"/>
    <x v="2"/>
    <n v="41582.050000000003"/>
    <x v="2674"/>
    <n v="10825.91"/>
  </r>
  <r>
    <s v="ORD-102679"/>
    <d v="2024-01-09T00:00:00"/>
    <s v="CUST-1028"/>
    <s v="Rahul Singh"/>
    <x v="3"/>
    <s v="Karnataka"/>
    <x v="2"/>
    <x v="5"/>
    <x v="7"/>
    <n v="5"/>
    <n v="389.42"/>
    <x v="2"/>
    <n v="1655.04"/>
    <x v="2675"/>
    <n v="191.24"/>
  </r>
  <r>
    <s v="ORD-102680"/>
    <d v="2024-08-05T00:00:00"/>
    <s v="CUST-1429"/>
    <s v="Nisha Patel"/>
    <x v="0"/>
    <s v="Maharashtra"/>
    <x v="1"/>
    <x v="7"/>
    <x v="20"/>
    <n v="2"/>
    <n v="5521.87"/>
    <x v="3"/>
    <n v="11043.74"/>
    <x v="2676"/>
    <n v="2772.63"/>
  </r>
  <r>
    <s v="ORD-102681"/>
    <d v="2025-12-30T00:00:00"/>
    <s v="CUST-1648"/>
    <s v="Diya Sharma"/>
    <x v="3"/>
    <s v="Telangana"/>
    <x v="2"/>
    <x v="5"/>
    <x v="19"/>
    <n v="2"/>
    <n v="230.39"/>
    <x v="1"/>
    <n v="437.74"/>
    <x v="2677"/>
    <n v="96.27"/>
  </r>
  <r>
    <s v="ORD-102682"/>
    <d v="2025-08-01T00:00:00"/>
    <s v="CUST-1517"/>
    <s v="Aarav Rao"/>
    <x v="1"/>
    <s v="Jharkhand"/>
    <x v="0"/>
    <x v="0"/>
    <x v="15"/>
    <n v="1"/>
    <n v="46724.56"/>
    <x v="0"/>
    <n v="42052.1"/>
    <x v="2678"/>
    <n v="5764.16"/>
  </r>
  <r>
    <s v="ORD-102683"/>
    <d v="2025-08-23T00:00:00"/>
    <s v="CUST-1442"/>
    <s v="Ananya Kumar"/>
    <x v="3"/>
    <s v="Kerala"/>
    <x v="1"/>
    <x v="3"/>
    <x v="21"/>
    <n v="3"/>
    <n v="7283.39"/>
    <x v="4"/>
    <n v="17480.14"/>
    <x v="2679"/>
    <n v="2924.78"/>
  </r>
  <r>
    <s v="ORD-102684"/>
    <d v="2024-01-04T00:00:00"/>
    <s v="CUST-1478"/>
    <s v="Rohan Singh"/>
    <x v="0"/>
    <s v="Rajasthan"/>
    <x v="1"/>
    <x v="1"/>
    <x v="1"/>
    <n v="5"/>
    <n v="5032.12"/>
    <x v="3"/>
    <n v="25160.6"/>
    <x v="2680"/>
    <n v="6595.04"/>
  </r>
  <r>
    <s v="ORD-102685"/>
    <d v="2025-06-13T00:00:00"/>
    <s v="CUST-1710"/>
    <s v="Aarav Kumar"/>
    <x v="0"/>
    <s v="Rajasthan"/>
    <x v="1"/>
    <x v="1"/>
    <x v="1"/>
    <n v="2"/>
    <n v="10207.67"/>
    <x v="3"/>
    <n v="20415.34"/>
    <x v="2681"/>
    <n v="4538.38"/>
  </r>
  <r>
    <s v="ORD-102686"/>
    <d v="2025-01-16T00:00:00"/>
    <s v="CUST-1389"/>
    <s v="Sneha Kumar"/>
    <x v="3"/>
    <s v="Andhra Pradesh"/>
    <x v="1"/>
    <x v="7"/>
    <x v="10"/>
    <n v="2"/>
    <n v="6816.43"/>
    <x v="3"/>
    <n v="13632.86"/>
    <x v="2682"/>
    <n v="1824.71"/>
  </r>
  <r>
    <s v="ORD-102687"/>
    <d v="2024-06-29T00:00:00"/>
    <s v="CUST-1775"/>
    <s v="Sneha Verma"/>
    <x v="3"/>
    <s v="Karnataka"/>
    <x v="2"/>
    <x v="5"/>
    <x v="19"/>
    <n v="8"/>
    <n v="185.13"/>
    <x v="0"/>
    <n v="1332.94"/>
    <x v="2683"/>
    <n v="168.33"/>
  </r>
  <r>
    <s v="ORD-102688"/>
    <d v="2025-01-29T00:00:00"/>
    <s v="CUST-1543"/>
    <s v="Meera Kumar"/>
    <x v="0"/>
    <s v="Maharashtra"/>
    <x v="2"/>
    <x v="4"/>
    <x v="5"/>
    <n v="2"/>
    <n v="291.63"/>
    <x v="3"/>
    <n v="583.26"/>
    <x v="2684"/>
    <n v="103.06"/>
  </r>
  <r>
    <s v="ORD-102689"/>
    <d v="2024-07-25T00:00:00"/>
    <s v="CUST-1627"/>
    <s v="Sneha Kumar"/>
    <x v="0"/>
    <s v="Goa"/>
    <x v="1"/>
    <x v="3"/>
    <x v="4"/>
    <n v="5"/>
    <n v="9643.86"/>
    <x v="1"/>
    <n v="45808.34"/>
    <x v="2685"/>
    <n v="6636.2"/>
  </r>
  <r>
    <s v="ORD-102690"/>
    <d v="2025-02-23T00:00:00"/>
    <s v="CUST-1498"/>
    <s v="Meera Kumar"/>
    <x v="0"/>
    <s v="Gujarat"/>
    <x v="2"/>
    <x v="6"/>
    <x v="24"/>
    <n v="1"/>
    <n v="373.74"/>
    <x v="5"/>
    <n v="280.3"/>
    <x v="2686"/>
    <n v="76.72"/>
  </r>
  <r>
    <s v="ORD-102691"/>
    <d v="2024-11-19T00:00:00"/>
    <s v="CUST-1601"/>
    <s v="Ishaan Sharma"/>
    <x v="0"/>
    <s v="Gujarat"/>
    <x v="0"/>
    <x v="2"/>
    <x v="9"/>
    <n v="3"/>
    <n v="3327.44"/>
    <x v="0"/>
    <n v="8984.09"/>
    <x v="2687"/>
    <n v="1167.95"/>
  </r>
  <r>
    <s v="ORD-102692"/>
    <d v="2024-01-08T00:00:00"/>
    <s v="CUST-1207"/>
    <s v="Vikram Reddy"/>
    <x v="2"/>
    <s v="Uttarakhand"/>
    <x v="0"/>
    <x v="2"/>
    <x v="9"/>
    <n v="3"/>
    <n v="1104.6500000000001"/>
    <x v="1"/>
    <n v="3148.25"/>
    <x v="2688"/>
    <n v="873.99"/>
  </r>
  <r>
    <s v="ORD-102693"/>
    <d v="2024-07-24T00:00:00"/>
    <s v="CUST-1333"/>
    <s v="Ishaan Singh"/>
    <x v="3"/>
    <s v="Tamil Nadu"/>
    <x v="1"/>
    <x v="1"/>
    <x v="25"/>
    <n v="3"/>
    <n v="14938.57"/>
    <x v="1"/>
    <n v="42574.92"/>
    <x v="2689"/>
    <n v="9400.5"/>
  </r>
  <r>
    <s v="ORD-102694"/>
    <d v="2024-05-20T00:00:00"/>
    <s v="CUST-1374"/>
    <s v="Diya Kumar"/>
    <x v="0"/>
    <s v="Gujarat"/>
    <x v="0"/>
    <x v="8"/>
    <x v="26"/>
    <n v="1"/>
    <n v="62214.44"/>
    <x v="3"/>
    <n v="62214.44"/>
    <x v="2690"/>
    <n v="12055.73"/>
  </r>
  <r>
    <s v="ORD-102695"/>
    <d v="2024-11-03T00:00:00"/>
    <s v="CUST-1657"/>
    <s v="Arjun Patel"/>
    <x v="1"/>
    <s v="Jharkhand"/>
    <x v="2"/>
    <x v="4"/>
    <x v="16"/>
    <n v="2"/>
    <n v="531.64"/>
    <x v="1"/>
    <n v="1010.12"/>
    <x v="2691"/>
    <n v="263.74"/>
  </r>
  <r>
    <s v="ORD-102696"/>
    <d v="2025-08-26T00:00:00"/>
    <s v="CUST-1059"/>
    <s v="Aditya Rao"/>
    <x v="0"/>
    <s v="Gujarat"/>
    <x v="2"/>
    <x v="4"/>
    <x v="16"/>
    <n v="2"/>
    <n v="552.09"/>
    <x v="3"/>
    <n v="1104.18"/>
    <x v="2692"/>
    <n v="133.13999999999999"/>
  </r>
  <r>
    <s v="ORD-102697"/>
    <d v="2024-11-28T00:00:00"/>
    <s v="CUST-1721"/>
    <s v="Aditya Rao"/>
    <x v="2"/>
    <s v="Punjab"/>
    <x v="1"/>
    <x v="3"/>
    <x v="21"/>
    <n v="6"/>
    <n v="5733.22"/>
    <x v="0"/>
    <n v="30959.39"/>
    <x v="2693"/>
    <n v="4052.9"/>
  </r>
  <r>
    <s v="ORD-102698"/>
    <d v="2025-06-01T00:00:00"/>
    <s v="CUST-1375"/>
    <s v="Arjun Kumar"/>
    <x v="0"/>
    <s v="Gujarat"/>
    <x v="1"/>
    <x v="3"/>
    <x v="4"/>
    <n v="2"/>
    <n v="13262.15"/>
    <x v="4"/>
    <n v="21219.439999999999"/>
    <x v="2694"/>
    <n v="5345.12"/>
  </r>
  <r>
    <s v="ORD-102699"/>
    <d v="2024-09-21T00:00:00"/>
    <s v="CUST-1507"/>
    <s v="Kavya Sharma"/>
    <x v="2"/>
    <s v="Uttarakhand"/>
    <x v="2"/>
    <x v="6"/>
    <x v="22"/>
    <n v="4"/>
    <n v="258.31"/>
    <x v="1"/>
    <n v="981.58"/>
    <x v="2695"/>
    <n v="131.79"/>
  </r>
  <r>
    <s v="ORD-102700"/>
    <d v="2025-07-28T00:00:00"/>
    <s v="CUST-1487"/>
    <s v="Kavya Patel"/>
    <x v="2"/>
    <s v="Punjab"/>
    <x v="1"/>
    <x v="1"/>
    <x v="1"/>
    <n v="4"/>
    <n v="10382.969999999999"/>
    <x v="3"/>
    <n v="41531.879999999997"/>
    <x v="2696"/>
    <n v="4421.38"/>
  </r>
  <r>
    <s v="ORD-102701"/>
    <d v="2025-10-05T00:00:00"/>
    <s v="CUST-1398"/>
    <s v="Meera Kumar"/>
    <x v="0"/>
    <s v="Gujarat"/>
    <x v="1"/>
    <x v="7"/>
    <x v="23"/>
    <n v="3"/>
    <n v="5253.67"/>
    <x v="2"/>
    <n v="13396.86"/>
    <x v="2697"/>
    <n v="2493.5700000000002"/>
  </r>
  <r>
    <s v="ORD-102702"/>
    <d v="2024-05-04T00:00:00"/>
    <s v="CUST-1320"/>
    <s v="Rohan Rao"/>
    <x v="1"/>
    <s v="Assam"/>
    <x v="2"/>
    <x v="6"/>
    <x v="24"/>
    <n v="3"/>
    <n v="187.41"/>
    <x v="0"/>
    <n v="506.01"/>
    <x v="2698"/>
    <n v="97.22"/>
  </r>
  <r>
    <s v="ORD-102703"/>
    <d v="2024-07-21T00:00:00"/>
    <s v="CUST-1009"/>
    <s v="Diya Kumar"/>
    <x v="3"/>
    <s v="Tamil Nadu"/>
    <x v="1"/>
    <x v="7"/>
    <x v="23"/>
    <n v="3"/>
    <n v="3771.07"/>
    <x v="3"/>
    <n v="11313.21"/>
    <x v="2699"/>
    <n v="2573.85"/>
  </r>
  <r>
    <s v="ORD-102704"/>
    <d v="2024-12-10T00:00:00"/>
    <s v="CUST-1604"/>
    <s v="Diya Sharma"/>
    <x v="3"/>
    <s v="Telangana"/>
    <x v="2"/>
    <x v="6"/>
    <x v="8"/>
    <n v="4"/>
    <n v="593.70000000000005"/>
    <x v="2"/>
    <n v="2018.58"/>
    <x v="2700"/>
    <n v="348.47"/>
  </r>
  <r>
    <s v="ORD-102705"/>
    <d v="2024-07-02T00:00:00"/>
    <s v="CUST-1290"/>
    <s v="Rohan Verma"/>
    <x v="2"/>
    <s v="Uttarakhand"/>
    <x v="2"/>
    <x v="5"/>
    <x v="6"/>
    <n v="3"/>
    <n v="225.96"/>
    <x v="2"/>
    <n v="576.20000000000005"/>
    <x v="2701"/>
    <n v="86.74"/>
  </r>
  <r>
    <s v="ORD-102706"/>
    <d v="2024-03-08T00:00:00"/>
    <s v="CUST-1077"/>
    <s v="Kavya Kumar"/>
    <x v="1"/>
    <s v="Assam"/>
    <x v="2"/>
    <x v="5"/>
    <x v="19"/>
    <n v="3"/>
    <n v="435.23"/>
    <x v="3"/>
    <n v="1305.69"/>
    <x v="2702"/>
    <n v="362.95"/>
  </r>
  <r>
    <s v="ORD-102707"/>
    <d v="2025-04-16T00:00:00"/>
    <s v="CUST-1613"/>
    <s v="Ishaan Verma"/>
    <x v="3"/>
    <s v="Andhra Pradesh"/>
    <x v="0"/>
    <x v="2"/>
    <x v="9"/>
    <n v="1"/>
    <n v="1735.9"/>
    <x v="3"/>
    <n v="1735.9"/>
    <x v="2703"/>
    <n v="441.81"/>
  </r>
  <r>
    <s v="ORD-102708"/>
    <d v="2025-09-25T00:00:00"/>
    <s v="CUST-1422"/>
    <s v="Nisha Rao"/>
    <x v="3"/>
    <s v="Andhra Pradesh"/>
    <x v="1"/>
    <x v="3"/>
    <x v="13"/>
    <n v="2"/>
    <n v="19887.39"/>
    <x v="1"/>
    <n v="37786.04"/>
    <x v="2704"/>
    <n v="7376.4"/>
  </r>
  <r>
    <s v="ORD-102709"/>
    <d v="2024-01-02T00:00:00"/>
    <s v="CUST-1020"/>
    <s v="Aditya Reddy"/>
    <x v="3"/>
    <s v="Telangana"/>
    <x v="2"/>
    <x v="5"/>
    <x v="19"/>
    <n v="2"/>
    <n v="311.58999999999997"/>
    <x v="2"/>
    <n v="529.70000000000005"/>
    <x v="2705"/>
    <n v="83.26"/>
  </r>
  <r>
    <s v="ORD-102710"/>
    <d v="2025-10-10T00:00:00"/>
    <s v="CUST-1222"/>
    <s v="Arjun Rao"/>
    <x v="3"/>
    <s v="Andhra Pradesh"/>
    <x v="1"/>
    <x v="1"/>
    <x v="25"/>
    <n v="5"/>
    <n v="10698.29"/>
    <x v="1"/>
    <n v="50816.88"/>
    <x v="2706"/>
    <n v="10805.41"/>
  </r>
  <r>
    <s v="ORD-102711"/>
    <d v="2025-04-29T00:00:00"/>
    <s v="CUST-1546"/>
    <s v="Ishaan Singh"/>
    <x v="2"/>
    <s v="Uttar Pradesh"/>
    <x v="2"/>
    <x v="6"/>
    <x v="24"/>
    <n v="5"/>
    <n v="294.31"/>
    <x v="1"/>
    <n v="1397.97"/>
    <x v="2707"/>
    <n v="321.86"/>
  </r>
  <r>
    <s v="ORD-102712"/>
    <d v="2024-10-05T00:00:00"/>
    <s v="CUST-1727"/>
    <s v="Aarav Sharma"/>
    <x v="0"/>
    <s v="Gujarat"/>
    <x v="1"/>
    <x v="7"/>
    <x v="23"/>
    <n v="2"/>
    <n v="7944.24"/>
    <x v="3"/>
    <n v="15888.48"/>
    <x v="2708"/>
    <n v="2532.52"/>
  </r>
  <r>
    <s v="ORD-102713"/>
    <d v="2025-06-08T00:00:00"/>
    <s v="CUST-1372"/>
    <s v="Meera Sharma"/>
    <x v="0"/>
    <s v="Gujarat"/>
    <x v="2"/>
    <x v="4"/>
    <x v="5"/>
    <n v="3"/>
    <n v="479.38"/>
    <x v="2"/>
    <n v="1222.42"/>
    <x v="2709"/>
    <n v="228.31"/>
  </r>
  <r>
    <s v="ORD-102714"/>
    <d v="2024-11-24T00:00:00"/>
    <s v="CUST-1361"/>
    <s v="Meera Sharma"/>
    <x v="0"/>
    <s v="Rajasthan"/>
    <x v="2"/>
    <x v="5"/>
    <x v="7"/>
    <n v="3"/>
    <n v="218.58"/>
    <x v="2"/>
    <n v="557.38"/>
    <x v="2710"/>
    <n v="73.67"/>
  </r>
  <r>
    <s v="ORD-102715"/>
    <d v="2025-12-08T00:00:00"/>
    <s v="CUST-1249"/>
    <s v="Aditya Sharma"/>
    <x v="3"/>
    <s v="Telangana"/>
    <x v="2"/>
    <x v="5"/>
    <x v="7"/>
    <n v="1"/>
    <n v="305.79000000000002"/>
    <x v="0"/>
    <n v="275.20999999999998"/>
    <x v="2711"/>
    <n v="72.150000000000006"/>
  </r>
  <r>
    <s v="ORD-102716"/>
    <d v="2025-03-07T00:00:00"/>
    <s v="CUST-1054"/>
    <s v="Sneha Kumar"/>
    <x v="3"/>
    <s v="Karnataka"/>
    <x v="2"/>
    <x v="4"/>
    <x v="16"/>
    <n v="1"/>
    <n v="855.82"/>
    <x v="1"/>
    <n v="813.03"/>
    <x v="2712"/>
    <n v="215.85"/>
  </r>
  <r>
    <s v="ORD-102717"/>
    <d v="2024-06-09T00:00:00"/>
    <s v="CUST-1437"/>
    <s v="Sneha Singh"/>
    <x v="2"/>
    <s v="Uttarakhand"/>
    <x v="0"/>
    <x v="8"/>
    <x v="26"/>
    <n v="3"/>
    <n v="60025.4"/>
    <x v="1"/>
    <n v="171072.39"/>
    <x v="2713"/>
    <n v="29121.25"/>
  </r>
  <r>
    <s v="ORD-102718"/>
    <d v="2025-09-26T00:00:00"/>
    <s v="CUST-1628"/>
    <s v="Kavya Rao"/>
    <x v="1"/>
    <s v="Jharkhand"/>
    <x v="0"/>
    <x v="2"/>
    <x v="9"/>
    <n v="5"/>
    <n v="1220.3499999999999"/>
    <x v="0"/>
    <n v="5491.58"/>
    <x v="2714"/>
    <n v="1360.61"/>
  </r>
  <r>
    <s v="ORD-102719"/>
    <d v="2024-07-28T00:00:00"/>
    <s v="CUST-1539"/>
    <s v="Diya Reddy"/>
    <x v="1"/>
    <s v="Bihar"/>
    <x v="0"/>
    <x v="8"/>
    <x v="26"/>
    <n v="2"/>
    <n v="71956.240000000005"/>
    <x v="4"/>
    <n v="115129.98"/>
    <x v="2715"/>
    <n v="15244.76"/>
  </r>
  <r>
    <s v="ORD-102720"/>
    <d v="2024-08-20T00:00:00"/>
    <s v="CUST-1268"/>
    <s v="Nisha Singh"/>
    <x v="3"/>
    <s v="Kerala"/>
    <x v="0"/>
    <x v="8"/>
    <x v="26"/>
    <n v="6"/>
    <n v="84108.41"/>
    <x v="0"/>
    <n v="454185.41"/>
    <x v="2716"/>
    <n v="50626.96"/>
  </r>
  <r>
    <s v="ORD-102721"/>
    <d v="2025-01-27T00:00:00"/>
    <s v="CUST-1631"/>
    <s v="Sneha Verma"/>
    <x v="1"/>
    <s v="Odisha"/>
    <x v="0"/>
    <x v="8"/>
    <x v="17"/>
    <n v="3"/>
    <n v="75067.09"/>
    <x v="0"/>
    <n v="202681.14"/>
    <x v="2717"/>
    <n v="54827.98"/>
  </r>
  <r>
    <s v="ORD-102722"/>
    <d v="2025-04-20T00:00:00"/>
    <s v="CUST-1384"/>
    <s v="Sneha Singh"/>
    <x v="2"/>
    <s v="Uttarakhand"/>
    <x v="0"/>
    <x v="2"/>
    <x v="9"/>
    <n v="4"/>
    <n v="3077.54"/>
    <x v="3"/>
    <n v="12310.16"/>
    <x v="2718"/>
    <n v="2706.95"/>
  </r>
  <r>
    <s v="ORD-102723"/>
    <d v="2025-07-13T00:00:00"/>
    <s v="CUST-1168"/>
    <s v="Ananya Verma"/>
    <x v="2"/>
    <s v="Delhi"/>
    <x v="1"/>
    <x v="7"/>
    <x v="10"/>
    <n v="1"/>
    <n v="6071.03"/>
    <x v="4"/>
    <n v="4856.82"/>
    <x v="2719"/>
    <n v="888.93"/>
  </r>
  <r>
    <s v="ORD-102724"/>
    <d v="2024-03-08T00:00:00"/>
    <s v="CUST-1098"/>
    <s v="Rahul Verma"/>
    <x v="0"/>
    <s v="Maharashtra"/>
    <x v="0"/>
    <x v="8"/>
    <x v="17"/>
    <n v="1"/>
    <n v="82089.710000000006"/>
    <x v="0"/>
    <n v="73880.740000000005"/>
    <x v="2720"/>
    <n v="9793.2199999999993"/>
  </r>
  <r>
    <s v="ORD-102725"/>
    <d v="2024-03-21T00:00:00"/>
    <s v="CUST-1672"/>
    <s v="Meera Kumar"/>
    <x v="0"/>
    <s v="Rajasthan"/>
    <x v="1"/>
    <x v="7"/>
    <x v="10"/>
    <n v="1"/>
    <n v="9744.7900000000009"/>
    <x v="1"/>
    <n v="9257.5499999999993"/>
    <x v="2721"/>
    <n v="1196.8800000000001"/>
  </r>
  <r>
    <s v="ORD-102726"/>
    <d v="2024-10-15T00:00:00"/>
    <s v="CUST-1106"/>
    <s v="Aarav Sharma"/>
    <x v="0"/>
    <s v="Madhya Pradesh"/>
    <x v="2"/>
    <x v="6"/>
    <x v="24"/>
    <n v="1"/>
    <n v="522.61"/>
    <x v="0"/>
    <n v="470.35"/>
    <x v="2722"/>
    <n v="84.89"/>
  </r>
  <r>
    <s v="ORD-102727"/>
    <d v="2024-04-13T00:00:00"/>
    <s v="CUST-1664"/>
    <s v="Ananya Kumar"/>
    <x v="3"/>
    <s v="Andhra Pradesh"/>
    <x v="0"/>
    <x v="0"/>
    <x v="18"/>
    <n v="2"/>
    <n v="35383.24"/>
    <x v="5"/>
    <n v="53074.86"/>
    <x v="2723"/>
    <n v="13140.44"/>
  </r>
  <r>
    <s v="ORD-102728"/>
    <d v="2025-03-16T00:00:00"/>
    <s v="CUST-1631"/>
    <s v="Aditya Rao"/>
    <x v="3"/>
    <s v="Telangana"/>
    <x v="0"/>
    <x v="0"/>
    <x v="18"/>
    <n v="2"/>
    <n v="48598.35"/>
    <x v="5"/>
    <n v="72897.52"/>
    <x v="2724"/>
    <n v="10958.83"/>
  </r>
  <r>
    <s v="ORD-102729"/>
    <d v="2025-08-12T00:00:00"/>
    <s v="CUST-1024"/>
    <s v="Kavya Kumar"/>
    <x v="3"/>
    <s v="Andhra Pradesh"/>
    <x v="2"/>
    <x v="4"/>
    <x v="5"/>
    <n v="2"/>
    <n v="448.66"/>
    <x v="0"/>
    <n v="807.59"/>
    <x v="2725"/>
    <n v="161.97"/>
  </r>
  <r>
    <s v="ORD-102730"/>
    <d v="2024-12-11T00:00:00"/>
    <s v="CUST-1413"/>
    <s v="Vikram Kumar"/>
    <x v="0"/>
    <s v="Goa"/>
    <x v="2"/>
    <x v="6"/>
    <x v="8"/>
    <n v="5"/>
    <n v="421.29"/>
    <x v="4"/>
    <n v="1685.16"/>
    <x v="2726"/>
    <n v="245.9"/>
  </r>
  <r>
    <s v="ORD-102731"/>
    <d v="2025-11-16T00:00:00"/>
    <s v="CUST-1648"/>
    <s v="Ananya Kumar"/>
    <x v="2"/>
    <s v="Delhi"/>
    <x v="1"/>
    <x v="3"/>
    <x v="13"/>
    <n v="1"/>
    <n v="23485.58"/>
    <x v="2"/>
    <n v="19962.740000000002"/>
    <x v="2727"/>
    <n v="2831.19"/>
  </r>
  <r>
    <s v="ORD-102732"/>
    <d v="2024-11-18T00:00:00"/>
    <s v="CUST-1109"/>
    <s v="Diya Patel"/>
    <x v="0"/>
    <s v="Rajasthan"/>
    <x v="1"/>
    <x v="3"/>
    <x v="4"/>
    <n v="4"/>
    <n v="8855.94"/>
    <x v="1"/>
    <n v="33652.57"/>
    <x v="2728"/>
    <n v="5939.19"/>
  </r>
  <r>
    <s v="ORD-102733"/>
    <d v="2025-11-09T00:00:00"/>
    <s v="CUST-1274"/>
    <s v="Meera Singh"/>
    <x v="3"/>
    <s v="Tamil Nadu"/>
    <x v="2"/>
    <x v="5"/>
    <x v="19"/>
    <n v="4"/>
    <n v="431.12"/>
    <x v="3"/>
    <n v="1724.48"/>
    <x v="2729"/>
    <n v="427.23"/>
  </r>
  <r>
    <s v="ORD-102734"/>
    <d v="2024-05-10T00:00:00"/>
    <s v="CUST-1424"/>
    <s v="Vikram Kumar"/>
    <x v="1"/>
    <s v="Assam"/>
    <x v="1"/>
    <x v="1"/>
    <x v="1"/>
    <n v="2"/>
    <n v="10163.469999999999"/>
    <x v="5"/>
    <n v="15245.2"/>
    <x v="2730"/>
    <n v="3343.7"/>
  </r>
  <r>
    <s v="ORD-102735"/>
    <d v="2024-08-31T00:00:00"/>
    <s v="CUST-1712"/>
    <s v="Kavya Sharma"/>
    <x v="1"/>
    <s v="Odisha"/>
    <x v="2"/>
    <x v="6"/>
    <x v="8"/>
    <n v="1"/>
    <n v="613.29"/>
    <x v="1"/>
    <n v="582.63"/>
    <x v="2731"/>
    <n v="91.04"/>
  </r>
  <r>
    <s v="ORD-102736"/>
    <d v="2024-03-19T00:00:00"/>
    <s v="CUST-1165"/>
    <s v="Nisha Verma"/>
    <x v="2"/>
    <s v="Delhi"/>
    <x v="0"/>
    <x v="2"/>
    <x v="2"/>
    <n v="3"/>
    <n v="3600.66"/>
    <x v="2"/>
    <n v="9181.68"/>
    <x v="2732"/>
    <n v="2179.0300000000002"/>
  </r>
  <r>
    <s v="ORD-102737"/>
    <d v="2025-09-03T00:00:00"/>
    <s v="CUST-1338"/>
    <s v="Vikram Patel"/>
    <x v="1"/>
    <s v="Bihar"/>
    <x v="2"/>
    <x v="5"/>
    <x v="6"/>
    <n v="2"/>
    <n v="81.75"/>
    <x v="2"/>
    <n v="138.97999999999999"/>
    <x v="2733"/>
    <n v="36.53"/>
  </r>
  <r>
    <s v="ORD-102738"/>
    <d v="2024-10-10T00:00:00"/>
    <s v="CUST-1176"/>
    <s v="Ananya Rao"/>
    <x v="0"/>
    <s v="Goa"/>
    <x v="2"/>
    <x v="6"/>
    <x v="8"/>
    <n v="4"/>
    <n v="241.47"/>
    <x v="0"/>
    <n v="869.29"/>
    <x v="2734"/>
    <n v="89.89"/>
  </r>
  <r>
    <s v="ORD-102739"/>
    <d v="2025-08-21T00:00:00"/>
    <s v="CUST-1158"/>
    <s v="Ishaan Kumar"/>
    <x v="1"/>
    <s v="West Bengal"/>
    <x v="1"/>
    <x v="7"/>
    <x v="20"/>
    <n v="2"/>
    <n v="9973.4500000000007"/>
    <x v="2"/>
    <n v="16954.87"/>
    <x v="2735"/>
    <n v="3077.42"/>
  </r>
  <r>
    <s v="ORD-102740"/>
    <d v="2024-09-22T00:00:00"/>
    <s v="CUST-1398"/>
    <s v="Kavya Verma"/>
    <x v="3"/>
    <s v="Kerala"/>
    <x v="0"/>
    <x v="2"/>
    <x v="2"/>
    <n v="1"/>
    <n v="3067.53"/>
    <x v="2"/>
    <n v="2607.4"/>
    <x v="2736"/>
    <n v="285.51"/>
  </r>
  <r>
    <s v="ORD-102741"/>
    <d v="2025-03-11T00:00:00"/>
    <s v="CUST-1190"/>
    <s v="Aarav Singh"/>
    <x v="0"/>
    <s v="Madhya Pradesh"/>
    <x v="0"/>
    <x v="0"/>
    <x v="15"/>
    <n v="5"/>
    <n v="47961.599999999999"/>
    <x v="0"/>
    <n v="215827.20000000001"/>
    <x v="2737"/>
    <n v="56859.21"/>
  </r>
  <r>
    <s v="ORD-102742"/>
    <d v="2024-04-24T00:00:00"/>
    <s v="CUST-1522"/>
    <s v="Aditya Verma"/>
    <x v="3"/>
    <s v="Karnataka"/>
    <x v="1"/>
    <x v="1"/>
    <x v="25"/>
    <n v="10"/>
    <n v="12804.48"/>
    <x v="1"/>
    <n v="121642.56"/>
    <x v="2738"/>
    <n v="23521.15"/>
  </r>
  <r>
    <s v="ORD-102743"/>
    <d v="2024-04-27T00:00:00"/>
    <s v="CUST-1135"/>
    <s v="Aarav Singh"/>
    <x v="3"/>
    <s v="Kerala"/>
    <x v="2"/>
    <x v="6"/>
    <x v="24"/>
    <n v="4"/>
    <n v="504.53"/>
    <x v="1"/>
    <n v="1917.21"/>
    <x v="2739"/>
    <n v="501.01"/>
  </r>
  <r>
    <s v="ORD-102744"/>
    <d v="2024-11-20T00:00:00"/>
    <s v="CUST-1240"/>
    <s v="Rahul Rao"/>
    <x v="3"/>
    <s v="Karnataka"/>
    <x v="1"/>
    <x v="3"/>
    <x v="13"/>
    <n v="5"/>
    <n v="26434.880000000001"/>
    <x v="1"/>
    <n v="125565.68"/>
    <x v="2740"/>
    <n v="28461.53"/>
  </r>
  <r>
    <s v="ORD-102745"/>
    <d v="2024-07-22T00:00:00"/>
    <s v="CUST-1347"/>
    <s v="Sneha Patel"/>
    <x v="2"/>
    <s v="Haryana"/>
    <x v="2"/>
    <x v="4"/>
    <x v="16"/>
    <n v="3"/>
    <n v="787.8"/>
    <x v="0"/>
    <n v="2127.06"/>
    <x v="2741"/>
    <n v="499.67"/>
  </r>
  <r>
    <s v="ORD-102746"/>
    <d v="2025-03-03T00:00:00"/>
    <s v="CUST-1745"/>
    <s v="Meera Patel"/>
    <x v="2"/>
    <s v="Delhi"/>
    <x v="0"/>
    <x v="2"/>
    <x v="2"/>
    <n v="1"/>
    <n v="4596.7700000000004"/>
    <x v="3"/>
    <n v="4596.7700000000004"/>
    <x v="2742"/>
    <n v="889.15"/>
  </r>
  <r>
    <s v="ORD-102747"/>
    <d v="2025-06-04T00:00:00"/>
    <s v="CUST-1294"/>
    <s v="Ishaan Sharma"/>
    <x v="2"/>
    <s v="Uttarakhand"/>
    <x v="1"/>
    <x v="1"/>
    <x v="3"/>
    <n v="2"/>
    <n v="8298.99"/>
    <x v="3"/>
    <n v="16597.98"/>
    <x v="2743"/>
    <n v="2626.2"/>
  </r>
  <r>
    <s v="ORD-102748"/>
    <d v="2024-09-09T00:00:00"/>
    <s v="CUST-1539"/>
    <s v="Rohan Kumar"/>
    <x v="3"/>
    <s v="Karnataka"/>
    <x v="0"/>
    <x v="8"/>
    <x v="17"/>
    <n v="6"/>
    <n v="81997.929999999993"/>
    <x v="3"/>
    <n v="491987.58"/>
    <x v="2744"/>
    <n v="99335.52"/>
  </r>
  <r>
    <s v="ORD-102749"/>
    <d v="2025-08-15T00:00:00"/>
    <s v="CUST-1713"/>
    <s v="Arjun Sharma"/>
    <x v="1"/>
    <s v="Bihar"/>
    <x v="1"/>
    <x v="3"/>
    <x v="13"/>
    <n v="2"/>
    <n v="20699.03"/>
    <x v="1"/>
    <n v="39328.160000000003"/>
    <x v="2745"/>
    <n v="8205.83"/>
  </r>
  <r>
    <s v="ORD-102750"/>
    <d v="2025-03-19T00:00:00"/>
    <s v="CUST-1757"/>
    <s v="Kavya Kumar"/>
    <x v="2"/>
    <s v="Uttarakhand"/>
    <x v="1"/>
    <x v="7"/>
    <x v="20"/>
    <n v="5"/>
    <n v="9774.91"/>
    <x v="0"/>
    <n v="43987.1"/>
    <x v="2746"/>
    <n v="10711.01"/>
  </r>
  <r>
    <s v="ORD-102751"/>
    <d v="2024-07-28T00:00:00"/>
    <s v="CUST-1548"/>
    <s v="Sneha Kumar"/>
    <x v="0"/>
    <s v="Gujarat"/>
    <x v="0"/>
    <x v="2"/>
    <x v="9"/>
    <n v="1"/>
    <n v="2995.76"/>
    <x v="2"/>
    <n v="2546.4"/>
    <x v="2747"/>
    <n v="432.96"/>
  </r>
  <r>
    <s v="ORD-102752"/>
    <d v="2025-09-23T00:00:00"/>
    <s v="CUST-1761"/>
    <s v="Diya Kumar"/>
    <x v="2"/>
    <s v="Haryana"/>
    <x v="2"/>
    <x v="6"/>
    <x v="22"/>
    <n v="1"/>
    <n v="221.86"/>
    <x v="3"/>
    <n v="221.86"/>
    <x v="2748"/>
    <n v="28.32"/>
  </r>
  <r>
    <s v="ORD-102753"/>
    <d v="2024-11-12T00:00:00"/>
    <s v="CUST-1774"/>
    <s v="Kavya Reddy"/>
    <x v="3"/>
    <s v="Kerala"/>
    <x v="2"/>
    <x v="6"/>
    <x v="22"/>
    <n v="3"/>
    <n v="581.19000000000005"/>
    <x v="3"/>
    <n v="1743.57"/>
    <x v="2749"/>
    <n v="462.85"/>
  </r>
  <r>
    <s v="ORD-102754"/>
    <d v="2025-08-14T00:00:00"/>
    <s v="CUST-1175"/>
    <s v="Rohan Kumar"/>
    <x v="0"/>
    <s v="Goa"/>
    <x v="1"/>
    <x v="3"/>
    <x v="21"/>
    <n v="2"/>
    <n v="4198.17"/>
    <x v="1"/>
    <n v="7976.52"/>
    <x v="2750"/>
    <n v="1500.3"/>
  </r>
  <r>
    <s v="ORD-102755"/>
    <d v="2025-05-28T00:00:00"/>
    <s v="CUST-1178"/>
    <s v="Nisha Rao"/>
    <x v="1"/>
    <s v="West Bengal"/>
    <x v="1"/>
    <x v="3"/>
    <x v="21"/>
    <n v="5"/>
    <n v="6812.35"/>
    <x v="1"/>
    <n v="32358.66"/>
    <x v="2751"/>
    <n v="3835.35"/>
  </r>
  <r>
    <s v="ORD-102756"/>
    <d v="2025-05-01T00:00:00"/>
    <s v="CUST-1044"/>
    <s v="Vikram Patel"/>
    <x v="3"/>
    <s v="Telangana"/>
    <x v="0"/>
    <x v="0"/>
    <x v="15"/>
    <n v="1"/>
    <n v="52799.48"/>
    <x v="1"/>
    <n v="50159.51"/>
    <x v="2752"/>
    <n v="7360.81"/>
  </r>
  <r>
    <s v="ORD-102757"/>
    <d v="2024-12-24T00:00:00"/>
    <s v="CUST-1438"/>
    <s v="Vikram Sharma"/>
    <x v="0"/>
    <s v="Maharashtra"/>
    <x v="0"/>
    <x v="2"/>
    <x v="14"/>
    <n v="2"/>
    <n v="1756.29"/>
    <x v="0"/>
    <n v="3161.32"/>
    <x v="2753"/>
    <n v="777.26"/>
  </r>
  <r>
    <s v="ORD-102758"/>
    <d v="2024-06-15T00:00:00"/>
    <s v="CUST-1752"/>
    <s v="Aarav Patel"/>
    <x v="1"/>
    <s v="Odisha"/>
    <x v="1"/>
    <x v="3"/>
    <x v="21"/>
    <n v="10"/>
    <n v="5447.9"/>
    <x v="3"/>
    <n v="54479"/>
    <x v="2754"/>
    <n v="7575.85"/>
  </r>
  <r>
    <s v="ORD-102759"/>
    <d v="2024-06-07T00:00:00"/>
    <s v="CUST-1060"/>
    <s v="Arjun Rao"/>
    <x v="2"/>
    <s v="Delhi"/>
    <x v="2"/>
    <x v="6"/>
    <x v="24"/>
    <n v="1"/>
    <n v="332.95"/>
    <x v="1"/>
    <n v="316.3"/>
    <x v="2755"/>
    <n v="33.15"/>
  </r>
  <r>
    <s v="ORD-102760"/>
    <d v="2024-08-14T00:00:00"/>
    <s v="CUST-1169"/>
    <s v="Meera Reddy"/>
    <x v="3"/>
    <s v="Andhra Pradesh"/>
    <x v="1"/>
    <x v="1"/>
    <x v="25"/>
    <n v="3"/>
    <n v="13625.3"/>
    <x v="0"/>
    <n v="36788.31"/>
    <x v="2756"/>
    <n v="7433.26"/>
  </r>
  <r>
    <s v="ORD-102761"/>
    <d v="2024-01-12T00:00:00"/>
    <s v="CUST-1784"/>
    <s v="Rahul Verma"/>
    <x v="3"/>
    <s v="Telangana"/>
    <x v="0"/>
    <x v="0"/>
    <x v="0"/>
    <n v="2"/>
    <n v="27497.47"/>
    <x v="2"/>
    <n v="46745.7"/>
    <x v="2757"/>
    <n v="7515.08"/>
  </r>
  <r>
    <s v="ORD-102762"/>
    <d v="2025-09-02T00:00:00"/>
    <s v="CUST-1440"/>
    <s v="Rahul Sharma"/>
    <x v="3"/>
    <s v="Tamil Nadu"/>
    <x v="0"/>
    <x v="8"/>
    <x v="11"/>
    <n v="3"/>
    <n v="52583.29"/>
    <x v="0"/>
    <n v="141974.88"/>
    <x v="2392"/>
    <n v="33901.94"/>
  </r>
  <r>
    <s v="ORD-102763"/>
    <d v="2025-10-05T00:00:00"/>
    <s v="CUST-1047"/>
    <s v="Diya Singh"/>
    <x v="2"/>
    <s v="Uttarakhand"/>
    <x v="0"/>
    <x v="8"/>
    <x v="26"/>
    <n v="4"/>
    <n v="63148.63"/>
    <x v="3"/>
    <n v="252594.52"/>
    <x v="2758"/>
    <n v="40205.24"/>
  </r>
  <r>
    <s v="ORD-102764"/>
    <d v="2025-12-02T00:00:00"/>
    <s v="CUST-1724"/>
    <s v="Ishaan Singh"/>
    <x v="0"/>
    <s v="Madhya Pradesh"/>
    <x v="2"/>
    <x v="5"/>
    <x v="7"/>
    <n v="2"/>
    <n v="217.46"/>
    <x v="4"/>
    <n v="347.94"/>
    <x v="2759"/>
    <n v="57.34"/>
  </r>
  <r>
    <s v="ORD-102765"/>
    <d v="2025-10-14T00:00:00"/>
    <s v="CUST-1017"/>
    <s v="Sneha Kumar"/>
    <x v="3"/>
    <s v="Telangana"/>
    <x v="0"/>
    <x v="0"/>
    <x v="18"/>
    <n v="3"/>
    <n v="30003.64"/>
    <x v="3"/>
    <n v="90010.92"/>
    <x v="2760"/>
    <n v="20568.23"/>
  </r>
  <r>
    <s v="ORD-102766"/>
    <d v="2024-01-08T00:00:00"/>
    <s v="CUST-1549"/>
    <s v="Diya Sharma"/>
    <x v="1"/>
    <s v="Assam"/>
    <x v="1"/>
    <x v="3"/>
    <x v="4"/>
    <n v="3"/>
    <n v="8123.02"/>
    <x v="5"/>
    <n v="18276.8"/>
    <x v="2761"/>
    <n v="1901.32"/>
  </r>
  <r>
    <s v="ORD-102767"/>
    <d v="2024-08-22T00:00:00"/>
    <s v="CUST-1126"/>
    <s v="Ananya Rao"/>
    <x v="0"/>
    <s v="Maharashtra"/>
    <x v="1"/>
    <x v="3"/>
    <x v="4"/>
    <n v="2"/>
    <n v="17923.3"/>
    <x v="2"/>
    <n v="30469.61"/>
    <x v="2762"/>
    <n v="3717.94"/>
  </r>
  <r>
    <s v="ORD-102768"/>
    <d v="2024-10-28T00:00:00"/>
    <s v="CUST-1799"/>
    <s v="Ananya Kumar"/>
    <x v="3"/>
    <s v="Telangana"/>
    <x v="1"/>
    <x v="3"/>
    <x v="4"/>
    <n v="1"/>
    <n v="16792.45"/>
    <x v="0"/>
    <n v="15113.21"/>
    <x v="2763"/>
    <n v="4032.54"/>
  </r>
  <r>
    <s v="ORD-102769"/>
    <d v="2024-05-18T00:00:00"/>
    <s v="CUST-1199"/>
    <s v="Aarav Kumar"/>
    <x v="0"/>
    <s v="Rajasthan"/>
    <x v="1"/>
    <x v="1"/>
    <x v="1"/>
    <n v="2"/>
    <n v="5101.28"/>
    <x v="0"/>
    <n v="9182.2999999999993"/>
    <x v="2764"/>
    <n v="1748.6"/>
  </r>
  <r>
    <s v="ORD-102770"/>
    <d v="2024-03-30T00:00:00"/>
    <s v="CUST-1516"/>
    <s v="Nisha Kumar"/>
    <x v="2"/>
    <s v="Uttar Pradesh"/>
    <x v="1"/>
    <x v="7"/>
    <x v="10"/>
    <n v="2"/>
    <n v="5383.76"/>
    <x v="1"/>
    <n v="10229.14"/>
    <x v="2765"/>
    <n v="1119.51"/>
  </r>
  <r>
    <s v="ORD-102771"/>
    <d v="2025-04-14T00:00:00"/>
    <s v="CUST-1389"/>
    <s v="Ishaan Sharma"/>
    <x v="3"/>
    <s v="Karnataka"/>
    <x v="2"/>
    <x v="4"/>
    <x v="12"/>
    <n v="1"/>
    <n v="390.22"/>
    <x v="1"/>
    <n v="370.71"/>
    <x v="2766"/>
    <n v="77.58"/>
  </r>
  <r>
    <s v="ORD-102772"/>
    <d v="2024-10-13T00:00:00"/>
    <s v="CUST-1284"/>
    <s v="Aditya Patel"/>
    <x v="3"/>
    <s v="Andhra Pradesh"/>
    <x v="0"/>
    <x v="0"/>
    <x v="0"/>
    <n v="8"/>
    <n v="20786.52"/>
    <x v="3"/>
    <n v="166292.16"/>
    <x v="2767"/>
    <n v="36636.800000000003"/>
  </r>
  <r>
    <s v="ORD-102773"/>
    <d v="2025-06-04T00:00:00"/>
    <s v="CUST-1790"/>
    <s v="Kavya Reddy"/>
    <x v="1"/>
    <s v="Jharkhand"/>
    <x v="0"/>
    <x v="0"/>
    <x v="18"/>
    <n v="1"/>
    <n v="37894.910000000003"/>
    <x v="0"/>
    <n v="34105.42"/>
    <x v="2768"/>
    <n v="7173.69"/>
  </r>
  <r>
    <s v="ORD-102774"/>
    <d v="2025-11-29T00:00:00"/>
    <s v="CUST-1348"/>
    <s v="Rahul Verma"/>
    <x v="0"/>
    <s v="Maharashtra"/>
    <x v="2"/>
    <x v="5"/>
    <x v="19"/>
    <n v="3"/>
    <n v="222.84"/>
    <x v="0"/>
    <n v="601.66999999999996"/>
    <x v="2769"/>
    <n v="103.17"/>
  </r>
  <r>
    <s v="ORD-102775"/>
    <d v="2024-03-01T00:00:00"/>
    <s v="CUST-1103"/>
    <s v="Rohan Patel"/>
    <x v="0"/>
    <s v="Goa"/>
    <x v="0"/>
    <x v="0"/>
    <x v="18"/>
    <n v="1"/>
    <n v="49536.41"/>
    <x v="3"/>
    <n v="49536.41"/>
    <x v="2770"/>
    <n v="12362.61"/>
  </r>
  <r>
    <s v="ORD-102776"/>
    <d v="2024-01-17T00:00:00"/>
    <s v="CUST-1510"/>
    <s v="Arjun Verma"/>
    <x v="0"/>
    <s v="Rajasthan"/>
    <x v="2"/>
    <x v="6"/>
    <x v="8"/>
    <n v="3"/>
    <n v="484.5"/>
    <x v="4"/>
    <n v="1162.8"/>
    <x v="2771"/>
    <n v="162.94999999999999"/>
  </r>
  <r>
    <s v="ORD-102777"/>
    <d v="2025-06-26T00:00:00"/>
    <s v="CUST-1194"/>
    <s v="Priya Reddy"/>
    <x v="3"/>
    <s v="Karnataka"/>
    <x v="1"/>
    <x v="3"/>
    <x v="21"/>
    <n v="1"/>
    <n v="6091.1"/>
    <x v="1"/>
    <n v="5786.54"/>
    <x v="2772"/>
    <n v="1244.33"/>
  </r>
  <r>
    <s v="ORD-102778"/>
    <d v="2024-04-30T00:00:00"/>
    <s v="CUST-1752"/>
    <s v="Aarav Verma"/>
    <x v="3"/>
    <s v="Tamil Nadu"/>
    <x v="1"/>
    <x v="3"/>
    <x v="21"/>
    <n v="1"/>
    <n v="8099.91"/>
    <x v="1"/>
    <n v="7694.91"/>
    <x v="2773"/>
    <n v="783.84"/>
  </r>
  <r>
    <s v="ORD-102779"/>
    <d v="2025-01-27T00:00:00"/>
    <s v="CUST-1497"/>
    <s v="Priya Sharma"/>
    <x v="0"/>
    <s v="Maharashtra"/>
    <x v="0"/>
    <x v="8"/>
    <x v="26"/>
    <n v="3"/>
    <n v="78339.58"/>
    <x v="2"/>
    <n v="199765.93"/>
    <x v="2774"/>
    <n v="45319.83"/>
  </r>
  <r>
    <s v="ORD-102780"/>
    <d v="2025-01-23T00:00:00"/>
    <s v="CUST-1199"/>
    <s v="Meera Patel"/>
    <x v="3"/>
    <s v="Andhra Pradesh"/>
    <x v="0"/>
    <x v="8"/>
    <x v="26"/>
    <n v="2"/>
    <n v="75453.149999999994"/>
    <x v="0"/>
    <n v="135815.67000000001"/>
    <x v="2775"/>
    <n v="28715.03"/>
  </r>
  <r>
    <s v="ORD-102781"/>
    <d v="2024-01-25T00:00:00"/>
    <s v="CUST-1283"/>
    <s v="Arjun Verma"/>
    <x v="3"/>
    <s v="Karnataka"/>
    <x v="1"/>
    <x v="7"/>
    <x v="10"/>
    <n v="4"/>
    <n v="8116.58"/>
    <x v="0"/>
    <n v="29219.69"/>
    <x v="2776"/>
    <n v="6547.43"/>
  </r>
  <r>
    <s v="ORD-102782"/>
    <d v="2025-08-14T00:00:00"/>
    <s v="CUST-1608"/>
    <s v="Nisha Sharma"/>
    <x v="1"/>
    <s v="Bihar"/>
    <x v="1"/>
    <x v="1"/>
    <x v="1"/>
    <n v="1"/>
    <n v="7887.07"/>
    <x v="0"/>
    <n v="7098.36"/>
    <x v="2777"/>
    <n v="934.44"/>
  </r>
  <r>
    <s v="ORD-102783"/>
    <d v="2024-08-07T00:00:00"/>
    <s v="CUST-1012"/>
    <s v="Vikram Sharma"/>
    <x v="1"/>
    <s v="West Bengal"/>
    <x v="0"/>
    <x v="0"/>
    <x v="18"/>
    <n v="3"/>
    <n v="41349.65"/>
    <x v="1"/>
    <n v="117846.5"/>
    <x v="2778"/>
    <n v="27130.66"/>
  </r>
  <r>
    <s v="ORD-102784"/>
    <d v="2025-05-12T00:00:00"/>
    <s v="CUST-1148"/>
    <s v="Diya Verma"/>
    <x v="2"/>
    <s v="Uttarakhand"/>
    <x v="1"/>
    <x v="1"/>
    <x v="1"/>
    <n v="1"/>
    <n v="11333.65"/>
    <x v="2"/>
    <n v="9633.6"/>
    <x v="2779"/>
    <n v="1190.8499999999999"/>
  </r>
  <r>
    <s v="ORD-102785"/>
    <d v="2025-01-01T00:00:00"/>
    <s v="CUST-1304"/>
    <s v="Rohan Verma"/>
    <x v="1"/>
    <s v="Odisha"/>
    <x v="1"/>
    <x v="7"/>
    <x v="20"/>
    <n v="3"/>
    <n v="11073.45"/>
    <x v="4"/>
    <n v="26576.28"/>
    <x v="2780"/>
    <n v="6716.18"/>
  </r>
  <r>
    <s v="ORD-102786"/>
    <d v="2024-06-19T00:00:00"/>
    <s v="CUST-1762"/>
    <s v="Priya Patel"/>
    <x v="3"/>
    <s v="Tamil Nadu"/>
    <x v="1"/>
    <x v="1"/>
    <x v="1"/>
    <n v="1"/>
    <n v="7306.1"/>
    <x v="3"/>
    <n v="7306.1"/>
    <x v="2781"/>
    <n v="958.18"/>
  </r>
  <r>
    <s v="ORD-102787"/>
    <d v="2025-05-14T00:00:00"/>
    <s v="CUST-1143"/>
    <s v="Arjun Singh"/>
    <x v="1"/>
    <s v="Bihar"/>
    <x v="1"/>
    <x v="7"/>
    <x v="23"/>
    <n v="1"/>
    <n v="5389.09"/>
    <x v="3"/>
    <n v="5389.09"/>
    <x v="2782"/>
    <n v="1262.22"/>
  </r>
  <r>
    <s v="ORD-102788"/>
    <d v="2024-04-10T00:00:00"/>
    <s v="CUST-1739"/>
    <s v="Kavya Singh"/>
    <x v="3"/>
    <s v="Tamil Nadu"/>
    <x v="0"/>
    <x v="0"/>
    <x v="0"/>
    <n v="1"/>
    <n v="31267.63"/>
    <x v="3"/>
    <n v="31267.63"/>
    <x v="2783"/>
    <n v="6453.87"/>
  </r>
  <r>
    <s v="ORD-102789"/>
    <d v="2024-10-02T00:00:00"/>
    <s v="CUST-1572"/>
    <s v="Priya Patel"/>
    <x v="1"/>
    <s v="Jharkhand"/>
    <x v="0"/>
    <x v="8"/>
    <x v="11"/>
    <n v="8"/>
    <n v="62405.56"/>
    <x v="0"/>
    <n v="449320.03"/>
    <x v="2784"/>
    <n v="51363.06"/>
  </r>
  <r>
    <s v="ORD-102790"/>
    <d v="2025-11-19T00:00:00"/>
    <s v="CUST-1370"/>
    <s v="Diya Kumar"/>
    <x v="1"/>
    <s v="Assam"/>
    <x v="0"/>
    <x v="0"/>
    <x v="0"/>
    <n v="2"/>
    <n v="29681.71"/>
    <x v="2"/>
    <n v="50458.91"/>
    <x v="2785"/>
    <n v="10957.17"/>
  </r>
  <r>
    <s v="ORD-102791"/>
    <d v="2024-08-02T00:00:00"/>
    <s v="CUST-1416"/>
    <s v="Aarav Kumar"/>
    <x v="2"/>
    <s v="Punjab"/>
    <x v="2"/>
    <x v="4"/>
    <x v="5"/>
    <n v="3"/>
    <n v="272.83999999999997"/>
    <x v="0"/>
    <n v="736.67"/>
    <x v="2786"/>
    <n v="133.91"/>
  </r>
  <r>
    <s v="ORD-102792"/>
    <d v="2025-01-19T00:00:00"/>
    <s v="CUST-1220"/>
    <s v="Aditya Kumar"/>
    <x v="1"/>
    <s v="West Bengal"/>
    <x v="2"/>
    <x v="5"/>
    <x v="19"/>
    <n v="1"/>
    <n v="344.88"/>
    <x v="0"/>
    <n v="310.39"/>
    <x v="2787"/>
    <n v="56.58"/>
  </r>
  <r>
    <s v="ORD-102793"/>
    <d v="2025-03-20T00:00:00"/>
    <s v="CUST-1640"/>
    <s v="Rahul Reddy"/>
    <x v="0"/>
    <s v="Maharashtra"/>
    <x v="1"/>
    <x v="7"/>
    <x v="23"/>
    <n v="10"/>
    <n v="4673.42"/>
    <x v="3"/>
    <n v="46734.2"/>
    <x v="2788"/>
    <n v="10425.32"/>
  </r>
  <r>
    <s v="ORD-102794"/>
    <d v="2025-07-19T00:00:00"/>
    <s v="CUST-1661"/>
    <s v="Ishaan Reddy"/>
    <x v="3"/>
    <s v="Kerala"/>
    <x v="2"/>
    <x v="4"/>
    <x v="16"/>
    <n v="3"/>
    <n v="821.82"/>
    <x v="0"/>
    <n v="2218.91"/>
    <x v="2789"/>
    <n v="549.61"/>
  </r>
  <r>
    <s v="ORD-102795"/>
    <d v="2024-03-21T00:00:00"/>
    <s v="CUST-1510"/>
    <s v="Arjun Sharma"/>
    <x v="0"/>
    <s v="Goa"/>
    <x v="1"/>
    <x v="7"/>
    <x v="10"/>
    <n v="3"/>
    <n v="8902.32"/>
    <x v="2"/>
    <n v="22700.92"/>
    <x v="2790"/>
    <n v="3706.49"/>
  </r>
  <r>
    <s v="ORD-102796"/>
    <d v="2025-01-23T00:00:00"/>
    <s v="CUST-1258"/>
    <s v="Arjun Singh"/>
    <x v="2"/>
    <s v="Haryana"/>
    <x v="1"/>
    <x v="3"/>
    <x v="4"/>
    <n v="3"/>
    <n v="14601.63"/>
    <x v="2"/>
    <n v="37234.160000000003"/>
    <x v="2791"/>
    <n v="10263.4"/>
  </r>
  <r>
    <s v="ORD-102797"/>
    <d v="2025-09-21T00:00:00"/>
    <s v="CUST-1462"/>
    <s v="Diya Verma"/>
    <x v="3"/>
    <s v="Tamil Nadu"/>
    <x v="0"/>
    <x v="2"/>
    <x v="9"/>
    <n v="1"/>
    <n v="3424.32"/>
    <x v="0"/>
    <n v="3081.89"/>
    <x v="2792"/>
    <n v="747.8"/>
  </r>
  <r>
    <s v="ORD-102798"/>
    <d v="2025-04-21T00:00:00"/>
    <s v="CUST-1229"/>
    <s v="Arjun Kumar"/>
    <x v="2"/>
    <s v="Haryana"/>
    <x v="0"/>
    <x v="0"/>
    <x v="0"/>
    <n v="1"/>
    <n v="33659.64"/>
    <x v="2"/>
    <n v="28610.69"/>
    <x v="2793"/>
    <n v="6478.81"/>
  </r>
  <r>
    <s v="ORD-102799"/>
    <d v="2025-03-01T00:00:00"/>
    <s v="CUST-1006"/>
    <s v="Sneha Singh"/>
    <x v="1"/>
    <s v="Bihar"/>
    <x v="0"/>
    <x v="8"/>
    <x v="11"/>
    <n v="2"/>
    <n v="50750.45"/>
    <x v="2"/>
    <n v="86275.76"/>
    <x v="2794"/>
    <n v="12215.15"/>
  </r>
  <r>
    <s v="ORD-102800"/>
    <d v="2025-07-23T00:00:00"/>
    <s v="CUST-1057"/>
    <s v="Sneha Verma"/>
    <x v="3"/>
    <s v="Kerala"/>
    <x v="2"/>
    <x v="6"/>
    <x v="8"/>
    <n v="2"/>
    <n v="666.18"/>
    <x v="1"/>
    <n v="1265.74"/>
    <x v="2795"/>
    <n v="278.33999999999997"/>
  </r>
  <r>
    <s v="ORD-102801"/>
    <d v="2024-05-16T00:00:00"/>
    <s v="CUST-1174"/>
    <s v="Meera Patel"/>
    <x v="2"/>
    <s v="Uttar Pradesh"/>
    <x v="1"/>
    <x v="3"/>
    <x v="13"/>
    <n v="2"/>
    <n v="15540.93"/>
    <x v="2"/>
    <n v="26419.58"/>
    <x v="2796"/>
    <n v="6996.84"/>
  </r>
  <r>
    <s v="ORD-102802"/>
    <d v="2024-06-11T00:00:00"/>
    <s v="CUST-1710"/>
    <s v="Aditya Sharma"/>
    <x v="1"/>
    <s v="Odisha"/>
    <x v="0"/>
    <x v="2"/>
    <x v="14"/>
    <n v="2"/>
    <n v="1281.33"/>
    <x v="3"/>
    <n v="2562.66"/>
    <x v="2797"/>
    <n v="693.43"/>
  </r>
  <r>
    <s v="ORD-102803"/>
    <d v="2025-04-28T00:00:00"/>
    <s v="CUST-1671"/>
    <s v="Ishaan Reddy"/>
    <x v="1"/>
    <s v="Bihar"/>
    <x v="0"/>
    <x v="8"/>
    <x v="26"/>
    <n v="2"/>
    <n v="81633.759999999995"/>
    <x v="3"/>
    <n v="163267.51999999999"/>
    <x v="2798"/>
    <n v="25625.24"/>
  </r>
  <r>
    <s v="ORD-102804"/>
    <d v="2025-01-08T00:00:00"/>
    <s v="CUST-1564"/>
    <s v="Vikram Rao"/>
    <x v="1"/>
    <s v="Jharkhand"/>
    <x v="0"/>
    <x v="0"/>
    <x v="0"/>
    <n v="2"/>
    <n v="21583.9"/>
    <x v="0"/>
    <n v="38851.019999999997"/>
    <x v="2799"/>
    <n v="9592.3700000000008"/>
  </r>
  <r>
    <s v="ORD-102805"/>
    <d v="2025-08-06T00:00:00"/>
    <s v="CUST-1158"/>
    <s v="Diya Kumar"/>
    <x v="0"/>
    <s v="Maharashtra"/>
    <x v="0"/>
    <x v="0"/>
    <x v="15"/>
    <n v="4"/>
    <n v="53184.35"/>
    <x v="1"/>
    <n v="202100.53"/>
    <x v="2800"/>
    <n v="24501"/>
  </r>
  <r>
    <s v="ORD-102806"/>
    <d v="2025-12-12T00:00:00"/>
    <s v="CUST-1182"/>
    <s v="Nisha Singh"/>
    <x v="1"/>
    <s v="Assam"/>
    <x v="1"/>
    <x v="1"/>
    <x v="1"/>
    <n v="2"/>
    <n v="8286.6200000000008"/>
    <x v="1"/>
    <n v="15744.58"/>
    <x v="2801"/>
    <n v="3585.19"/>
  </r>
  <r>
    <s v="ORD-102807"/>
    <d v="2025-12-29T00:00:00"/>
    <s v="CUST-1331"/>
    <s v="Aarav Patel"/>
    <x v="2"/>
    <s v="Uttar Pradesh"/>
    <x v="0"/>
    <x v="2"/>
    <x v="9"/>
    <n v="6"/>
    <n v="2449.9699999999998"/>
    <x v="3"/>
    <n v="14699.82"/>
    <x v="2802"/>
    <n v="3250.56"/>
  </r>
  <r>
    <s v="ORD-102808"/>
    <d v="2025-09-14T00:00:00"/>
    <s v="CUST-1270"/>
    <s v="Arjun Verma"/>
    <x v="3"/>
    <s v="Tamil Nadu"/>
    <x v="0"/>
    <x v="8"/>
    <x v="11"/>
    <n v="4"/>
    <n v="49774.9"/>
    <x v="2"/>
    <n v="169234.66"/>
    <x v="2803"/>
    <n v="33041.61"/>
  </r>
  <r>
    <s v="ORD-102809"/>
    <d v="2024-10-11T00:00:00"/>
    <s v="CUST-1132"/>
    <s v="Ananya Kumar"/>
    <x v="0"/>
    <s v="Goa"/>
    <x v="1"/>
    <x v="1"/>
    <x v="3"/>
    <n v="1"/>
    <n v="5392.23"/>
    <x v="0"/>
    <n v="4853.01"/>
    <x v="2804"/>
    <n v="909.6"/>
  </r>
  <r>
    <s v="ORD-102810"/>
    <d v="2025-03-20T00:00:00"/>
    <s v="CUST-1612"/>
    <s v="Ananya Rao"/>
    <x v="2"/>
    <s v="Haryana"/>
    <x v="2"/>
    <x v="5"/>
    <x v="7"/>
    <n v="5"/>
    <n v="119.1"/>
    <x v="1"/>
    <n v="565.72"/>
    <x v="2805"/>
    <n v="65.599999999999994"/>
  </r>
  <r>
    <s v="ORD-102811"/>
    <d v="2025-09-21T00:00:00"/>
    <s v="CUST-1670"/>
    <s v="Arjun Sharma"/>
    <x v="3"/>
    <s v="Karnataka"/>
    <x v="2"/>
    <x v="5"/>
    <x v="19"/>
    <n v="4"/>
    <n v="260.93"/>
    <x v="3"/>
    <n v="1043.72"/>
    <x v="2806"/>
    <n v="115.17"/>
  </r>
  <r>
    <s v="ORD-102812"/>
    <d v="2025-12-10T00:00:00"/>
    <s v="CUST-1664"/>
    <s v="Nisha Reddy"/>
    <x v="2"/>
    <s v="Haryana"/>
    <x v="2"/>
    <x v="4"/>
    <x v="16"/>
    <n v="1"/>
    <n v="409.98"/>
    <x v="1"/>
    <n v="389.48"/>
    <x v="2807"/>
    <n v="100.47"/>
  </r>
  <r>
    <s v="ORD-102813"/>
    <d v="2024-06-28T00:00:00"/>
    <s v="CUST-1637"/>
    <s v="Arjun Reddy"/>
    <x v="2"/>
    <s v="Uttar Pradesh"/>
    <x v="2"/>
    <x v="4"/>
    <x v="12"/>
    <n v="5"/>
    <n v="410.83"/>
    <x v="0"/>
    <n v="1848.74"/>
    <x v="2808"/>
    <n v="344.17"/>
  </r>
  <r>
    <s v="ORD-102814"/>
    <d v="2024-02-15T00:00:00"/>
    <s v="CUST-1504"/>
    <s v="Ananya Verma"/>
    <x v="3"/>
    <s v="Tamil Nadu"/>
    <x v="2"/>
    <x v="6"/>
    <x v="24"/>
    <n v="1"/>
    <n v="540.35"/>
    <x v="1"/>
    <n v="513.33000000000004"/>
    <x v="2809"/>
    <n v="135.46"/>
  </r>
  <r>
    <s v="ORD-102815"/>
    <d v="2024-04-16T00:00:00"/>
    <s v="CUST-1003"/>
    <s v="Priya Singh"/>
    <x v="0"/>
    <s v="Maharashtra"/>
    <x v="0"/>
    <x v="8"/>
    <x v="17"/>
    <n v="1"/>
    <n v="90472.14"/>
    <x v="1"/>
    <n v="85948.53"/>
    <x v="2810"/>
    <n v="11440.07"/>
  </r>
  <r>
    <s v="ORD-102816"/>
    <d v="2025-05-04T00:00:00"/>
    <s v="CUST-1505"/>
    <s v="Aditya Reddy"/>
    <x v="2"/>
    <s v="Delhi"/>
    <x v="0"/>
    <x v="0"/>
    <x v="15"/>
    <n v="1"/>
    <n v="56356.9"/>
    <x v="2"/>
    <n v="47903.360000000001"/>
    <x v="2811"/>
    <n v="6418.53"/>
  </r>
  <r>
    <s v="ORD-102817"/>
    <d v="2025-06-28T00:00:00"/>
    <s v="CUST-1633"/>
    <s v="Nisha Reddy"/>
    <x v="0"/>
    <s v="Gujarat"/>
    <x v="0"/>
    <x v="0"/>
    <x v="0"/>
    <n v="10"/>
    <n v="20177.259999999998"/>
    <x v="0"/>
    <n v="181595.34"/>
    <x v="2812"/>
    <n v="31977.38"/>
  </r>
  <r>
    <s v="ORD-102818"/>
    <d v="2025-07-23T00:00:00"/>
    <s v="CUST-1098"/>
    <s v="Aditya Rao"/>
    <x v="3"/>
    <s v="Tamil Nadu"/>
    <x v="0"/>
    <x v="8"/>
    <x v="26"/>
    <n v="1"/>
    <n v="67967.259999999995"/>
    <x v="4"/>
    <n v="54373.81"/>
    <x v="2813"/>
    <n v="11650.9"/>
  </r>
  <r>
    <s v="ORD-102819"/>
    <d v="2025-07-21T00:00:00"/>
    <s v="CUST-1339"/>
    <s v="Rahul Reddy"/>
    <x v="3"/>
    <s v="Tamil Nadu"/>
    <x v="0"/>
    <x v="0"/>
    <x v="0"/>
    <n v="8"/>
    <n v="21080.19"/>
    <x v="3"/>
    <n v="168641.52"/>
    <x v="2814"/>
    <n v="42869.35"/>
  </r>
  <r>
    <s v="ORD-102820"/>
    <d v="2025-10-13T00:00:00"/>
    <s v="CUST-1013"/>
    <s v="Nisha Kumar"/>
    <x v="0"/>
    <s v="Rajasthan"/>
    <x v="1"/>
    <x v="3"/>
    <x v="4"/>
    <n v="3"/>
    <n v="12300.28"/>
    <x v="2"/>
    <n v="31365.71"/>
    <x v="2815"/>
    <n v="5872.23"/>
  </r>
  <r>
    <s v="ORD-102821"/>
    <d v="2024-02-28T00:00:00"/>
    <s v="CUST-1128"/>
    <s v="Aarav Singh"/>
    <x v="1"/>
    <s v="Jharkhand"/>
    <x v="0"/>
    <x v="2"/>
    <x v="2"/>
    <n v="5"/>
    <n v="2473.5300000000002"/>
    <x v="1"/>
    <n v="11749.27"/>
    <x v="2816"/>
    <n v="1781.64"/>
  </r>
  <r>
    <s v="ORD-102822"/>
    <d v="2025-02-06T00:00:00"/>
    <s v="CUST-1175"/>
    <s v="Sneha Singh"/>
    <x v="3"/>
    <s v="Tamil Nadu"/>
    <x v="1"/>
    <x v="1"/>
    <x v="3"/>
    <n v="1"/>
    <n v="6397.26"/>
    <x v="1"/>
    <n v="6077.4"/>
    <x v="2817"/>
    <n v="1133.5999999999999"/>
  </r>
  <r>
    <s v="ORD-102823"/>
    <d v="2025-04-29T00:00:00"/>
    <s v="CUST-1003"/>
    <s v="Kavya Verma"/>
    <x v="2"/>
    <s v="Punjab"/>
    <x v="2"/>
    <x v="6"/>
    <x v="24"/>
    <n v="3"/>
    <n v="367.21"/>
    <x v="2"/>
    <n v="936.39"/>
    <x v="2818"/>
    <n v="211.57"/>
  </r>
  <r>
    <s v="ORD-102824"/>
    <d v="2024-01-03T00:00:00"/>
    <s v="CUST-1670"/>
    <s v="Vikram Kumar"/>
    <x v="3"/>
    <s v="Tamil Nadu"/>
    <x v="1"/>
    <x v="1"/>
    <x v="25"/>
    <n v="1"/>
    <n v="10193.35"/>
    <x v="2"/>
    <n v="8664.35"/>
    <x v="2819"/>
    <n v="1688.38"/>
  </r>
  <r>
    <s v="ORD-102825"/>
    <d v="2025-06-11T00:00:00"/>
    <s v="CUST-1603"/>
    <s v="Ananya Kumar"/>
    <x v="0"/>
    <s v="Rajasthan"/>
    <x v="1"/>
    <x v="1"/>
    <x v="25"/>
    <n v="3"/>
    <n v="13720.51"/>
    <x v="3"/>
    <n v="41161.53"/>
    <x v="2820"/>
    <n v="11185.28"/>
  </r>
  <r>
    <s v="ORD-102826"/>
    <d v="2024-01-18T00:00:00"/>
    <s v="CUST-1629"/>
    <s v="Meera Kumar"/>
    <x v="1"/>
    <s v="Bihar"/>
    <x v="2"/>
    <x v="4"/>
    <x v="16"/>
    <n v="6"/>
    <n v="507.38"/>
    <x v="3"/>
    <n v="3044.28"/>
    <x v="2821"/>
    <n v="495.84"/>
  </r>
  <r>
    <s v="ORD-102827"/>
    <d v="2025-09-22T00:00:00"/>
    <s v="CUST-1649"/>
    <s v="Aditya Singh"/>
    <x v="2"/>
    <s v="Uttar Pradesh"/>
    <x v="0"/>
    <x v="0"/>
    <x v="15"/>
    <n v="4"/>
    <n v="41297.9"/>
    <x v="3"/>
    <n v="165191.6"/>
    <x v="2822"/>
    <n v="22920.15"/>
  </r>
  <r>
    <s v="ORD-102828"/>
    <d v="2024-02-27T00:00:00"/>
    <s v="CUST-1492"/>
    <s v="Ishaan Reddy"/>
    <x v="3"/>
    <s v="Tamil Nadu"/>
    <x v="0"/>
    <x v="8"/>
    <x v="11"/>
    <n v="1"/>
    <n v="46265.16"/>
    <x v="2"/>
    <n v="39325.39"/>
    <x v="2823"/>
    <n v="5488.92"/>
  </r>
  <r>
    <s v="ORD-102829"/>
    <d v="2025-10-29T00:00:00"/>
    <s v="CUST-1063"/>
    <s v="Aditya Verma"/>
    <x v="0"/>
    <s v="Madhya Pradesh"/>
    <x v="1"/>
    <x v="3"/>
    <x v="21"/>
    <n v="2"/>
    <n v="9384.92"/>
    <x v="3"/>
    <n v="18769.84"/>
    <x v="2824"/>
    <n v="4007.69"/>
  </r>
  <r>
    <s v="ORD-102830"/>
    <d v="2025-10-11T00:00:00"/>
    <s v="CUST-1790"/>
    <s v="Meera Kumar"/>
    <x v="3"/>
    <s v="Karnataka"/>
    <x v="2"/>
    <x v="5"/>
    <x v="6"/>
    <n v="1"/>
    <n v="151.19"/>
    <x v="0"/>
    <n v="136.07"/>
    <x v="2825"/>
    <n v="19.61"/>
  </r>
  <r>
    <s v="ORD-102831"/>
    <d v="2025-11-05T00:00:00"/>
    <s v="CUST-1730"/>
    <s v="Aditya Singh"/>
    <x v="0"/>
    <s v="Gujarat"/>
    <x v="2"/>
    <x v="6"/>
    <x v="8"/>
    <n v="1"/>
    <n v="499.22"/>
    <x v="5"/>
    <n v="374.42"/>
    <x v="2826"/>
    <n v="85.72"/>
  </r>
  <r>
    <s v="ORD-102832"/>
    <d v="2024-10-19T00:00:00"/>
    <s v="CUST-1704"/>
    <s v="Aarav Verma"/>
    <x v="2"/>
    <s v="Uttarakhand"/>
    <x v="1"/>
    <x v="1"/>
    <x v="3"/>
    <n v="1"/>
    <n v="4277.3500000000004"/>
    <x v="0"/>
    <n v="3849.62"/>
    <x v="2827"/>
    <n v="586.77"/>
  </r>
  <r>
    <s v="ORD-102833"/>
    <d v="2025-03-07T00:00:00"/>
    <s v="CUST-1716"/>
    <s v="Priya Sharma"/>
    <x v="3"/>
    <s v="Tamil Nadu"/>
    <x v="1"/>
    <x v="3"/>
    <x v="4"/>
    <n v="5"/>
    <n v="14096.87"/>
    <x v="1"/>
    <n v="66960.13"/>
    <x v="2828"/>
    <n v="14370.6"/>
  </r>
  <r>
    <s v="ORD-102834"/>
    <d v="2024-04-03T00:00:00"/>
    <s v="CUST-1684"/>
    <s v="Vikram Kumar"/>
    <x v="3"/>
    <s v="Karnataka"/>
    <x v="2"/>
    <x v="5"/>
    <x v="19"/>
    <n v="8"/>
    <n v="110.04"/>
    <x v="5"/>
    <n v="660.24"/>
    <x v="2829"/>
    <n v="96.65"/>
  </r>
  <r>
    <s v="ORD-102835"/>
    <d v="2024-07-04T00:00:00"/>
    <s v="CUST-1318"/>
    <s v="Rahul Verma"/>
    <x v="0"/>
    <s v="Madhya Pradesh"/>
    <x v="1"/>
    <x v="3"/>
    <x v="4"/>
    <n v="2"/>
    <n v="17343.919999999998"/>
    <x v="1"/>
    <n v="32953.449999999997"/>
    <x v="2830"/>
    <n v="6951.49"/>
  </r>
  <r>
    <s v="ORD-102836"/>
    <d v="2024-08-08T00:00:00"/>
    <s v="CUST-1658"/>
    <s v="Kavya Kumar"/>
    <x v="1"/>
    <s v="Odisha"/>
    <x v="1"/>
    <x v="3"/>
    <x v="4"/>
    <n v="3"/>
    <n v="8650.83"/>
    <x v="1"/>
    <n v="24654.87"/>
    <x v="2831"/>
    <n v="4474.67"/>
  </r>
  <r>
    <s v="ORD-102837"/>
    <d v="2024-08-09T00:00:00"/>
    <s v="CUST-1686"/>
    <s v="Meera Reddy"/>
    <x v="1"/>
    <s v="Jharkhand"/>
    <x v="0"/>
    <x v="2"/>
    <x v="9"/>
    <n v="2"/>
    <n v="2107.9"/>
    <x v="3"/>
    <n v="4215.8"/>
    <x v="2832"/>
    <n v="962.05"/>
  </r>
  <r>
    <s v="ORD-102838"/>
    <d v="2024-04-06T00:00:00"/>
    <s v="CUST-1477"/>
    <s v="Sneha Verma"/>
    <x v="3"/>
    <s v="Kerala"/>
    <x v="2"/>
    <x v="6"/>
    <x v="22"/>
    <n v="2"/>
    <n v="252.81"/>
    <x v="2"/>
    <n v="429.78"/>
    <x v="2833"/>
    <n v="103.6"/>
  </r>
  <r>
    <s v="ORD-102839"/>
    <d v="2025-01-15T00:00:00"/>
    <s v="CUST-1397"/>
    <s v="Vikram Kumar"/>
    <x v="2"/>
    <s v="Uttarakhand"/>
    <x v="0"/>
    <x v="2"/>
    <x v="14"/>
    <n v="3"/>
    <n v="599.91999999999996"/>
    <x v="0"/>
    <n v="1619.78"/>
    <x v="2834"/>
    <n v="383.29"/>
  </r>
  <r>
    <s v="ORD-102840"/>
    <d v="2024-07-11T00:00:00"/>
    <s v="CUST-1771"/>
    <s v="Diya Reddy"/>
    <x v="0"/>
    <s v="Madhya Pradesh"/>
    <x v="1"/>
    <x v="7"/>
    <x v="23"/>
    <n v="5"/>
    <n v="4665.3599999999997"/>
    <x v="1"/>
    <n v="22160.46"/>
    <x v="2835"/>
    <n v="5689.95"/>
  </r>
  <r>
    <s v="ORD-102841"/>
    <d v="2024-08-10T00:00:00"/>
    <s v="CUST-1299"/>
    <s v="Aarav Reddy"/>
    <x v="0"/>
    <s v="Maharashtra"/>
    <x v="1"/>
    <x v="1"/>
    <x v="1"/>
    <n v="2"/>
    <n v="8019.24"/>
    <x v="0"/>
    <n v="14434.63"/>
    <x v="2836"/>
    <n v="3018.64"/>
  </r>
  <r>
    <s v="ORD-102842"/>
    <d v="2024-12-07T00:00:00"/>
    <s v="CUST-1086"/>
    <s v="Vikram Patel"/>
    <x v="2"/>
    <s v="Haryana"/>
    <x v="2"/>
    <x v="6"/>
    <x v="24"/>
    <n v="3"/>
    <n v="455.09"/>
    <x v="2"/>
    <n v="1160.48"/>
    <x v="2837"/>
    <n v="270.75"/>
  </r>
  <r>
    <s v="ORD-102843"/>
    <d v="2025-10-23T00:00:00"/>
    <s v="CUST-1574"/>
    <s v="Arjun Verma"/>
    <x v="1"/>
    <s v="Jharkhand"/>
    <x v="1"/>
    <x v="3"/>
    <x v="4"/>
    <n v="2"/>
    <n v="9613.6200000000008"/>
    <x v="1"/>
    <n v="18265.88"/>
    <x v="2838"/>
    <n v="4831.17"/>
  </r>
  <r>
    <s v="ORD-102844"/>
    <d v="2025-10-04T00:00:00"/>
    <s v="CUST-1171"/>
    <s v="Aarav Kumar"/>
    <x v="1"/>
    <s v="Jharkhand"/>
    <x v="2"/>
    <x v="5"/>
    <x v="7"/>
    <n v="3"/>
    <n v="210.29"/>
    <x v="1"/>
    <n v="599.33000000000004"/>
    <x v="2839"/>
    <n v="147.02000000000001"/>
  </r>
  <r>
    <s v="ORD-102845"/>
    <d v="2024-07-10T00:00:00"/>
    <s v="CUST-1488"/>
    <s v="Aarav Rao"/>
    <x v="2"/>
    <s v="Uttar Pradesh"/>
    <x v="0"/>
    <x v="8"/>
    <x v="26"/>
    <n v="6"/>
    <n v="62547.02"/>
    <x v="0"/>
    <n v="337753.91"/>
    <x v="2840"/>
    <n v="86620.08"/>
  </r>
  <r>
    <s v="ORD-102846"/>
    <d v="2025-11-03T00:00:00"/>
    <s v="CUST-1029"/>
    <s v="Meera Verma"/>
    <x v="0"/>
    <s v="Madhya Pradesh"/>
    <x v="0"/>
    <x v="8"/>
    <x v="11"/>
    <n v="2"/>
    <n v="58315.67"/>
    <x v="4"/>
    <n v="93305.07"/>
    <x v="2841"/>
    <n v="22023.11"/>
  </r>
  <r>
    <s v="ORD-102847"/>
    <d v="2024-04-23T00:00:00"/>
    <s v="CUST-1378"/>
    <s v="Rohan Rao"/>
    <x v="2"/>
    <s v="Haryana"/>
    <x v="2"/>
    <x v="5"/>
    <x v="7"/>
    <n v="2"/>
    <n v="195.66"/>
    <x v="0"/>
    <n v="352.19"/>
    <x v="2842"/>
    <n v="89.19"/>
  </r>
  <r>
    <s v="ORD-102848"/>
    <d v="2024-11-09T00:00:00"/>
    <s v="CUST-1726"/>
    <s v="Kavya Singh"/>
    <x v="3"/>
    <s v="Andhra Pradesh"/>
    <x v="0"/>
    <x v="8"/>
    <x v="11"/>
    <n v="3"/>
    <n v="63546.3"/>
    <x v="0"/>
    <n v="171575.01"/>
    <x v="2843"/>
    <n v="47051.11"/>
  </r>
  <r>
    <s v="ORD-102849"/>
    <d v="2025-10-22T00:00:00"/>
    <s v="CUST-1500"/>
    <s v="Sneha Patel"/>
    <x v="0"/>
    <s v="Rajasthan"/>
    <x v="1"/>
    <x v="3"/>
    <x v="4"/>
    <n v="2"/>
    <n v="15295.56"/>
    <x v="3"/>
    <n v="30591.119999999999"/>
    <x v="2844"/>
    <n v="5189.41"/>
  </r>
  <r>
    <s v="ORD-102850"/>
    <d v="2024-11-11T00:00:00"/>
    <s v="CUST-1170"/>
    <s v="Aditya Rao"/>
    <x v="0"/>
    <s v="Goa"/>
    <x v="2"/>
    <x v="6"/>
    <x v="22"/>
    <n v="1"/>
    <n v="204.15"/>
    <x v="3"/>
    <n v="204.15"/>
    <x v="2845"/>
    <n v="54.34"/>
  </r>
  <r>
    <s v="ORD-102851"/>
    <d v="2024-08-12T00:00:00"/>
    <s v="CUST-1554"/>
    <s v="Diya Rao"/>
    <x v="2"/>
    <s v="Haryana"/>
    <x v="1"/>
    <x v="1"/>
    <x v="3"/>
    <n v="5"/>
    <n v="6308.66"/>
    <x v="3"/>
    <n v="31543.3"/>
    <x v="2846"/>
    <n v="5319.49"/>
  </r>
  <r>
    <s v="ORD-102852"/>
    <d v="2024-04-26T00:00:00"/>
    <s v="CUST-1466"/>
    <s v="Aditya Rao"/>
    <x v="3"/>
    <s v="Telangana"/>
    <x v="1"/>
    <x v="3"/>
    <x v="13"/>
    <n v="3"/>
    <n v="26010.16"/>
    <x v="0"/>
    <n v="70227.429999999993"/>
    <x v="2847"/>
    <n v="15687.94"/>
  </r>
  <r>
    <s v="ORD-102853"/>
    <d v="2025-03-20T00:00:00"/>
    <s v="CUST-1443"/>
    <s v="Vikram Sharma"/>
    <x v="3"/>
    <s v="Karnataka"/>
    <x v="2"/>
    <x v="4"/>
    <x v="12"/>
    <n v="2"/>
    <n v="489.7"/>
    <x v="1"/>
    <n v="930.43"/>
    <x v="2848"/>
    <n v="141.16999999999999"/>
  </r>
  <r>
    <s v="ORD-102854"/>
    <d v="2025-02-17T00:00:00"/>
    <s v="CUST-1169"/>
    <s v="Aarav Kumar"/>
    <x v="1"/>
    <s v="Assam"/>
    <x v="1"/>
    <x v="3"/>
    <x v="21"/>
    <n v="1"/>
    <n v="9692.86"/>
    <x v="1"/>
    <n v="9208.2199999999993"/>
    <x v="2849"/>
    <n v="2329.16"/>
  </r>
  <r>
    <s v="ORD-102855"/>
    <d v="2025-09-03T00:00:00"/>
    <s v="CUST-1324"/>
    <s v="Sneha Sharma"/>
    <x v="3"/>
    <s v="Tamil Nadu"/>
    <x v="0"/>
    <x v="0"/>
    <x v="0"/>
    <n v="3"/>
    <n v="28598.26"/>
    <x v="0"/>
    <n v="77215.3"/>
    <x v="2850"/>
    <n v="11280.48"/>
  </r>
  <r>
    <s v="ORD-102856"/>
    <d v="2025-09-22T00:00:00"/>
    <s v="CUST-1378"/>
    <s v="Rohan Verma"/>
    <x v="0"/>
    <s v="Goa"/>
    <x v="2"/>
    <x v="4"/>
    <x v="12"/>
    <n v="5"/>
    <n v="527.22"/>
    <x v="3"/>
    <n v="2636.1"/>
    <x v="2851"/>
    <n v="522.32000000000005"/>
  </r>
  <r>
    <s v="ORD-102857"/>
    <d v="2025-01-18T00:00:00"/>
    <s v="CUST-1192"/>
    <s v="Vikram Patel"/>
    <x v="3"/>
    <s v="Andhra Pradesh"/>
    <x v="1"/>
    <x v="1"/>
    <x v="25"/>
    <n v="1"/>
    <n v="9926.08"/>
    <x v="2"/>
    <n v="8437.17"/>
    <x v="2852"/>
    <n v="1816.2"/>
  </r>
  <r>
    <s v="ORD-102858"/>
    <d v="2024-06-09T00:00:00"/>
    <s v="CUST-1258"/>
    <s v="Rohan Singh"/>
    <x v="3"/>
    <s v="Telangana"/>
    <x v="2"/>
    <x v="5"/>
    <x v="7"/>
    <n v="6"/>
    <n v="263.97000000000003"/>
    <x v="4"/>
    <n v="1267.06"/>
    <x v="2853"/>
    <n v="141.28"/>
  </r>
  <r>
    <s v="ORD-102859"/>
    <d v="2024-12-14T00:00:00"/>
    <s v="CUST-1706"/>
    <s v="Diya Patel"/>
    <x v="3"/>
    <s v="Tamil Nadu"/>
    <x v="2"/>
    <x v="4"/>
    <x v="16"/>
    <n v="4"/>
    <n v="800.24"/>
    <x v="1"/>
    <n v="3040.91"/>
    <x v="2854"/>
    <n v="513.54999999999995"/>
  </r>
  <r>
    <s v="ORD-102860"/>
    <d v="2025-08-09T00:00:00"/>
    <s v="CUST-1484"/>
    <s v="Rohan Singh"/>
    <x v="3"/>
    <s v="Tamil Nadu"/>
    <x v="0"/>
    <x v="0"/>
    <x v="18"/>
    <n v="1"/>
    <n v="36064.71"/>
    <x v="1"/>
    <n v="34261.47"/>
    <x v="2855"/>
    <n v="9208.18"/>
  </r>
  <r>
    <s v="ORD-102861"/>
    <d v="2025-05-07T00:00:00"/>
    <s v="CUST-1338"/>
    <s v="Arjun Sharma"/>
    <x v="1"/>
    <s v="Assam"/>
    <x v="0"/>
    <x v="8"/>
    <x v="11"/>
    <n v="8"/>
    <n v="46186.03"/>
    <x v="3"/>
    <n v="369488.24"/>
    <x v="2856"/>
    <n v="99838.28"/>
  </r>
  <r>
    <s v="ORD-102862"/>
    <d v="2025-07-01T00:00:00"/>
    <s v="CUST-1521"/>
    <s v="Sneha Patel"/>
    <x v="3"/>
    <s v="Kerala"/>
    <x v="2"/>
    <x v="5"/>
    <x v="6"/>
    <n v="1"/>
    <n v="274.02999999999997"/>
    <x v="3"/>
    <n v="274.02999999999997"/>
    <x v="2857"/>
    <n v="42.4"/>
  </r>
  <r>
    <s v="ORD-102863"/>
    <d v="2024-12-31T00:00:00"/>
    <s v="CUST-1790"/>
    <s v="Ananya Singh"/>
    <x v="1"/>
    <s v="Odisha"/>
    <x v="1"/>
    <x v="7"/>
    <x v="10"/>
    <n v="2"/>
    <n v="9214.58"/>
    <x v="1"/>
    <n v="17507.7"/>
    <x v="2858"/>
    <n v="3516.43"/>
  </r>
  <r>
    <s v="ORD-102864"/>
    <d v="2025-05-30T00:00:00"/>
    <s v="CUST-1098"/>
    <s v="Aarav Reddy"/>
    <x v="2"/>
    <s v="Punjab"/>
    <x v="2"/>
    <x v="6"/>
    <x v="22"/>
    <n v="2"/>
    <n v="406.02"/>
    <x v="4"/>
    <n v="649.63"/>
    <x v="2859"/>
    <n v="151.79"/>
  </r>
  <r>
    <s v="ORD-102865"/>
    <d v="2024-01-04T00:00:00"/>
    <s v="CUST-1324"/>
    <s v="Aarav Singh"/>
    <x v="0"/>
    <s v="Gujarat"/>
    <x v="0"/>
    <x v="8"/>
    <x v="17"/>
    <n v="3"/>
    <n v="83022.17"/>
    <x v="3"/>
    <n v="249066.51"/>
    <x v="2860"/>
    <n v="44993.3"/>
  </r>
  <r>
    <s v="ORD-102866"/>
    <d v="2025-09-13T00:00:00"/>
    <s v="CUST-1416"/>
    <s v="Nisha Verma"/>
    <x v="2"/>
    <s v="Uttarakhand"/>
    <x v="1"/>
    <x v="1"/>
    <x v="25"/>
    <n v="2"/>
    <n v="14370.91"/>
    <x v="3"/>
    <n v="28741.82"/>
    <x v="2861"/>
    <n v="3921.4"/>
  </r>
  <r>
    <s v="ORD-102867"/>
    <d v="2025-01-04T00:00:00"/>
    <s v="CUST-1442"/>
    <s v="Priya Rao"/>
    <x v="0"/>
    <s v="Madhya Pradesh"/>
    <x v="1"/>
    <x v="1"/>
    <x v="1"/>
    <n v="1"/>
    <n v="8226.76"/>
    <x v="1"/>
    <n v="7815.42"/>
    <x v="2862"/>
    <n v="1127.5999999999999"/>
  </r>
  <r>
    <s v="ORD-102868"/>
    <d v="2025-09-07T00:00:00"/>
    <s v="CUST-1093"/>
    <s v="Rohan Verma"/>
    <x v="2"/>
    <s v="Delhi"/>
    <x v="1"/>
    <x v="1"/>
    <x v="25"/>
    <n v="2"/>
    <n v="13812.7"/>
    <x v="3"/>
    <n v="27625.4"/>
    <x v="2863"/>
    <n v="6731.48"/>
  </r>
  <r>
    <s v="ORD-102869"/>
    <d v="2025-09-13T00:00:00"/>
    <s v="CUST-1759"/>
    <s v="Arjun Kumar"/>
    <x v="3"/>
    <s v="Karnataka"/>
    <x v="0"/>
    <x v="2"/>
    <x v="2"/>
    <n v="1"/>
    <n v="5518.03"/>
    <x v="0"/>
    <n v="4966.2299999999996"/>
    <x v="2864"/>
    <n v="1356.29"/>
  </r>
  <r>
    <s v="ORD-102870"/>
    <d v="2025-06-16T00:00:00"/>
    <s v="CUST-1314"/>
    <s v="Priya Rao"/>
    <x v="0"/>
    <s v="Rajasthan"/>
    <x v="2"/>
    <x v="4"/>
    <x v="16"/>
    <n v="5"/>
    <n v="797.08"/>
    <x v="2"/>
    <n v="3387.59"/>
    <x v="2865"/>
    <n v="595.41999999999996"/>
  </r>
  <r>
    <s v="ORD-102871"/>
    <d v="2024-03-26T00:00:00"/>
    <s v="CUST-1001"/>
    <s v="Aditya Sharma"/>
    <x v="1"/>
    <s v="West Bengal"/>
    <x v="0"/>
    <x v="8"/>
    <x v="11"/>
    <n v="4"/>
    <n v="51374.79"/>
    <x v="4"/>
    <n v="164399.32999999999"/>
    <x v="2866"/>
    <n v="45207.75"/>
  </r>
  <r>
    <s v="ORD-102872"/>
    <d v="2025-06-05T00:00:00"/>
    <s v="CUST-1771"/>
    <s v="Ananya Reddy"/>
    <x v="1"/>
    <s v="Jharkhand"/>
    <x v="1"/>
    <x v="1"/>
    <x v="1"/>
    <n v="4"/>
    <n v="10486.71"/>
    <x v="0"/>
    <n v="37752.160000000003"/>
    <x v="2867"/>
    <n v="4056.56"/>
  </r>
  <r>
    <s v="ORD-102873"/>
    <d v="2024-10-23T00:00:00"/>
    <s v="CUST-1537"/>
    <s v="Diya Singh"/>
    <x v="1"/>
    <s v="Assam"/>
    <x v="0"/>
    <x v="0"/>
    <x v="15"/>
    <n v="3"/>
    <n v="46884.04"/>
    <x v="2"/>
    <n v="119554.3"/>
    <x v="2868"/>
    <n v="28147.07"/>
  </r>
  <r>
    <s v="ORD-102874"/>
    <d v="2025-12-23T00:00:00"/>
    <s v="CUST-1672"/>
    <s v="Ishaan Sharma"/>
    <x v="0"/>
    <s v="Rajasthan"/>
    <x v="1"/>
    <x v="7"/>
    <x v="23"/>
    <n v="2"/>
    <n v="7915.58"/>
    <x v="2"/>
    <n v="13456.49"/>
    <x v="2869"/>
    <n v="3420.77"/>
  </r>
  <r>
    <s v="ORD-102875"/>
    <d v="2025-05-02T00:00:00"/>
    <s v="CUST-1279"/>
    <s v="Sneha Sharma"/>
    <x v="2"/>
    <s v="Uttarakhand"/>
    <x v="2"/>
    <x v="5"/>
    <x v="19"/>
    <n v="6"/>
    <n v="426.97"/>
    <x v="2"/>
    <n v="2177.5500000000002"/>
    <x v="2870"/>
    <n v="438.7"/>
  </r>
  <r>
    <s v="ORD-102876"/>
    <d v="2025-02-18T00:00:00"/>
    <s v="CUST-1162"/>
    <s v="Meera Rao"/>
    <x v="0"/>
    <s v="Maharashtra"/>
    <x v="0"/>
    <x v="8"/>
    <x v="17"/>
    <n v="2"/>
    <n v="87333.45"/>
    <x v="4"/>
    <n v="139733.51999999999"/>
    <x v="2871"/>
    <n v="27989.93"/>
  </r>
  <r>
    <s v="ORD-102877"/>
    <d v="2024-07-30T00:00:00"/>
    <s v="CUST-1439"/>
    <s v="Aarav Verma"/>
    <x v="0"/>
    <s v="Gujarat"/>
    <x v="2"/>
    <x v="5"/>
    <x v="19"/>
    <n v="2"/>
    <n v="230.6"/>
    <x v="2"/>
    <n v="392.02"/>
    <x v="2872"/>
    <n v="69.010000000000005"/>
  </r>
  <r>
    <s v="ORD-102878"/>
    <d v="2025-12-15T00:00:00"/>
    <s v="CUST-1161"/>
    <s v="Nisha Rao"/>
    <x v="3"/>
    <s v="Telangana"/>
    <x v="2"/>
    <x v="4"/>
    <x v="16"/>
    <n v="1"/>
    <n v="427.11"/>
    <x v="5"/>
    <n v="320.33"/>
    <x v="2873"/>
    <n v="58.98"/>
  </r>
  <r>
    <s v="ORD-102879"/>
    <d v="2024-11-03T00:00:00"/>
    <s v="CUST-1450"/>
    <s v="Nisha Rao"/>
    <x v="2"/>
    <s v="Uttar Pradesh"/>
    <x v="1"/>
    <x v="7"/>
    <x v="23"/>
    <n v="2"/>
    <n v="6315.06"/>
    <x v="3"/>
    <n v="12630.12"/>
    <x v="2874"/>
    <n v="2796.36"/>
  </r>
  <r>
    <s v="ORD-102880"/>
    <d v="2024-01-07T00:00:00"/>
    <s v="CUST-1295"/>
    <s v="Aarav Patel"/>
    <x v="3"/>
    <s v="Kerala"/>
    <x v="1"/>
    <x v="1"/>
    <x v="3"/>
    <n v="3"/>
    <n v="5778.68"/>
    <x v="0"/>
    <n v="15602.44"/>
    <x v="2875"/>
    <n v="4106.07"/>
  </r>
  <r>
    <s v="ORD-102881"/>
    <d v="2025-08-31T00:00:00"/>
    <s v="CUST-1780"/>
    <s v="Nisha Reddy"/>
    <x v="0"/>
    <s v="Rajasthan"/>
    <x v="0"/>
    <x v="8"/>
    <x v="17"/>
    <n v="1"/>
    <n v="79501.81"/>
    <x v="0"/>
    <n v="71551.63"/>
    <x v="2876"/>
    <n v="18953"/>
  </r>
  <r>
    <s v="ORD-102882"/>
    <d v="2024-03-20T00:00:00"/>
    <s v="CUST-1086"/>
    <s v="Meera Patel"/>
    <x v="1"/>
    <s v="Jharkhand"/>
    <x v="2"/>
    <x v="5"/>
    <x v="19"/>
    <n v="3"/>
    <n v="245.28"/>
    <x v="1"/>
    <n v="699.05"/>
    <x v="2877"/>
    <n v="117.47"/>
  </r>
  <r>
    <s v="ORD-102883"/>
    <d v="2024-11-05T00:00:00"/>
    <s v="CUST-1426"/>
    <s v="Kavya Singh"/>
    <x v="3"/>
    <s v="Andhra Pradesh"/>
    <x v="0"/>
    <x v="0"/>
    <x v="18"/>
    <n v="1"/>
    <n v="44168.32"/>
    <x v="1"/>
    <n v="41959.9"/>
    <x v="2878"/>
    <n v="7472.64"/>
  </r>
  <r>
    <s v="ORD-102884"/>
    <d v="2025-12-18T00:00:00"/>
    <s v="CUST-1047"/>
    <s v="Diya Sharma"/>
    <x v="3"/>
    <s v="Karnataka"/>
    <x v="0"/>
    <x v="2"/>
    <x v="14"/>
    <n v="4"/>
    <n v="676.55"/>
    <x v="0"/>
    <n v="2435.58"/>
    <x v="2879"/>
    <n v="546.16"/>
  </r>
  <r>
    <s v="ORD-102885"/>
    <d v="2024-11-23T00:00:00"/>
    <s v="CUST-1636"/>
    <s v="Kavya Sharma"/>
    <x v="3"/>
    <s v="Andhra Pradesh"/>
    <x v="0"/>
    <x v="2"/>
    <x v="2"/>
    <n v="1"/>
    <n v="4179.07"/>
    <x v="1"/>
    <n v="3970.12"/>
    <x v="2880"/>
    <n v="568.62"/>
  </r>
  <r>
    <s v="ORD-102886"/>
    <d v="2024-05-22T00:00:00"/>
    <s v="CUST-1017"/>
    <s v="Rohan Patel"/>
    <x v="1"/>
    <s v="Assam"/>
    <x v="2"/>
    <x v="5"/>
    <x v="7"/>
    <n v="3"/>
    <n v="353.11"/>
    <x v="2"/>
    <n v="900.43"/>
    <x v="2881"/>
    <n v="139.11000000000001"/>
  </r>
  <r>
    <s v="ORD-102887"/>
    <d v="2024-03-14T00:00:00"/>
    <s v="CUST-1668"/>
    <s v="Rahul Reddy"/>
    <x v="0"/>
    <s v="Madhya Pradesh"/>
    <x v="0"/>
    <x v="8"/>
    <x v="11"/>
    <n v="2"/>
    <n v="48267.64"/>
    <x v="0"/>
    <n v="86881.75"/>
    <x v="2882"/>
    <n v="20821.48"/>
  </r>
  <r>
    <s v="ORD-102888"/>
    <d v="2025-05-28T00:00:00"/>
    <s v="CUST-1178"/>
    <s v="Rohan Patel"/>
    <x v="0"/>
    <s v="Gujarat"/>
    <x v="1"/>
    <x v="7"/>
    <x v="23"/>
    <n v="3"/>
    <n v="4519.8500000000004"/>
    <x v="0"/>
    <n v="12203.6"/>
    <x v="2883"/>
    <n v="2163.02"/>
  </r>
  <r>
    <s v="ORD-102889"/>
    <d v="2024-02-04T00:00:00"/>
    <s v="CUST-1297"/>
    <s v="Ishaan Verma"/>
    <x v="1"/>
    <s v="West Bengal"/>
    <x v="0"/>
    <x v="8"/>
    <x v="11"/>
    <n v="3"/>
    <n v="50219.38"/>
    <x v="0"/>
    <n v="135592.32999999999"/>
    <x v="2884"/>
    <n v="20431.52"/>
  </r>
  <r>
    <s v="ORD-102890"/>
    <d v="2025-09-19T00:00:00"/>
    <s v="CUST-1673"/>
    <s v="Rohan Rao"/>
    <x v="1"/>
    <s v="Assam"/>
    <x v="1"/>
    <x v="3"/>
    <x v="21"/>
    <n v="1"/>
    <n v="9508.51"/>
    <x v="3"/>
    <n v="9508.51"/>
    <x v="2885"/>
    <n v="2544.58"/>
  </r>
  <r>
    <s v="ORD-102891"/>
    <d v="2024-06-22T00:00:00"/>
    <s v="CUST-1074"/>
    <s v="Ishaan Verma"/>
    <x v="0"/>
    <s v="Maharashtra"/>
    <x v="0"/>
    <x v="0"/>
    <x v="18"/>
    <n v="2"/>
    <n v="50453.5"/>
    <x v="1"/>
    <n v="95861.65"/>
    <x v="2886"/>
    <n v="19909.189999999999"/>
  </r>
  <r>
    <s v="ORD-102892"/>
    <d v="2025-05-11T00:00:00"/>
    <s v="CUST-1724"/>
    <s v="Meera Reddy"/>
    <x v="2"/>
    <s v="Uttarakhand"/>
    <x v="2"/>
    <x v="4"/>
    <x v="12"/>
    <n v="5"/>
    <n v="481.59"/>
    <x v="0"/>
    <n v="2167.15"/>
    <x v="2887"/>
    <n v="601.28"/>
  </r>
  <r>
    <s v="ORD-102893"/>
    <d v="2025-08-03T00:00:00"/>
    <s v="CUST-1082"/>
    <s v="Kavya Reddy"/>
    <x v="2"/>
    <s v="Uttarakhand"/>
    <x v="2"/>
    <x v="6"/>
    <x v="24"/>
    <n v="8"/>
    <n v="570.02"/>
    <x v="3"/>
    <n v="4560.16"/>
    <x v="2888"/>
    <n v="1186.2"/>
  </r>
  <r>
    <s v="ORD-102894"/>
    <d v="2025-08-21T00:00:00"/>
    <s v="CUST-1326"/>
    <s v="Meera Kumar"/>
    <x v="2"/>
    <s v="Haryana"/>
    <x v="2"/>
    <x v="6"/>
    <x v="22"/>
    <n v="3"/>
    <n v="392.22"/>
    <x v="5"/>
    <n v="882.5"/>
    <x v="2889"/>
    <n v="176.9"/>
  </r>
  <r>
    <s v="ORD-102895"/>
    <d v="2024-09-23T00:00:00"/>
    <s v="CUST-1385"/>
    <s v="Ishaan Verma"/>
    <x v="3"/>
    <s v="Karnataka"/>
    <x v="0"/>
    <x v="0"/>
    <x v="18"/>
    <n v="5"/>
    <n v="41814.26"/>
    <x v="3"/>
    <n v="209071.3"/>
    <x v="2890"/>
    <n v="58479.19"/>
  </r>
  <r>
    <s v="ORD-102896"/>
    <d v="2025-12-02T00:00:00"/>
    <s v="CUST-1667"/>
    <s v="Aditya Reddy"/>
    <x v="1"/>
    <s v="Jharkhand"/>
    <x v="1"/>
    <x v="7"/>
    <x v="10"/>
    <n v="1"/>
    <n v="5616.76"/>
    <x v="0"/>
    <n v="5055.08"/>
    <x v="2891"/>
    <n v="586.70000000000005"/>
  </r>
  <r>
    <s v="ORD-102897"/>
    <d v="2024-12-10T00:00:00"/>
    <s v="CUST-1261"/>
    <s v="Vikram Verma"/>
    <x v="0"/>
    <s v="Maharashtra"/>
    <x v="0"/>
    <x v="8"/>
    <x v="17"/>
    <n v="2"/>
    <n v="80085.39"/>
    <x v="0"/>
    <n v="144153.70000000001"/>
    <x v="2892"/>
    <n v="16786.43"/>
  </r>
  <r>
    <s v="ORD-102898"/>
    <d v="2024-03-30T00:00:00"/>
    <s v="CUST-1215"/>
    <s v="Arjun Verma"/>
    <x v="3"/>
    <s v="Karnataka"/>
    <x v="1"/>
    <x v="3"/>
    <x v="21"/>
    <n v="3"/>
    <n v="5402.48"/>
    <x v="1"/>
    <n v="15397.07"/>
    <x v="2893"/>
    <n v="3801.49"/>
  </r>
  <r>
    <s v="ORD-102899"/>
    <d v="2024-04-17T00:00:00"/>
    <s v="CUST-1180"/>
    <s v="Aarav Verma"/>
    <x v="0"/>
    <s v="Maharashtra"/>
    <x v="0"/>
    <x v="0"/>
    <x v="0"/>
    <n v="1"/>
    <n v="32362.95"/>
    <x v="0"/>
    <n v="29126.66"/>
    <x v="2894"/>
    <n v="5714.88"/>
  </r>
  <r>
    <s v="ORD-102900"/>
    <d v="2024-09-26T00:00:00"/>
    <s v="CUST-1269"/>
    <s v="Aarav Reddy"/>
    <x v="3"/>
    <s v="Kerala"/>
    <x v="2"/>
    <x v="6"/>
    <x v="24"/>
    <n v="5"/>
    <n v="311.86"/>
    <x v="3"/>
    <n v="1559.3"/>
    <x v="2895"/>
    <n v="279.04000000000002"/>
  </r>
  <r>
    <s v="ORD-102901"/>
    <d v="2025-06-21T00:00:00"/>
    <s v="CUST-1518"/>
    <s v="Ananya Sharma"/>
    <x v="3"/>
    <s v="Tamil Nadu"/>
    <x v="1"/>
    <x v="7"/>
    <x v="10"/>
    <n v="1"/>
    <n v="4831.62"/>
    <x v="0"/>
    <n v="4348.46"/>
    <x v="2896"/>
    <n v="1154.19"/>
  </r>
  <r>
    <s v="ORD-102902"/>
    <d v="2024-12-08T00:00:00"/>
    <s v="CUST-1072"/>
    <s v="Sneha Sharma"/>
    <x v="2"/>
    <s v="Haryana"/>
    <x v="1"/>
    <x v="7"/>
    <x v="23"/>
    <n v="1"/>
    <n v="7222.71"/>
    <x v="0"/>
    <n v="6500.44"/>
    <x v="2897"/>
    <n v="1600.96"/>
  </r>
  <r>
    <s v="ORD-102903"/>
    <d v="2024-10-19T00:00:00"/>
    <s v="CUST-1730"/>
    <s v="Meera Singh"/>
    <x v="3"/>
    <s v="Kerala"/>
    <x v="0"/>
    <x v="2"/>
    <x v="9"/>
    <n v="1"/>
    <n v="1453.47"/>
    <x v="3"/>
    <n v="1453.47"/>
    <x v="2898"/>
    <n v="404.18"/>
  </r>
  <r>
    <s v="ORD-102904"/>
    <d v="2024-11-07T00:00:00"/>
    <s v="CUST-1370"/>
    <s v="Rahul Patel"/>
    <x v="0"/>
    <s v="Gujarat"/>
    <x v="1"/>
    <x v="1"/>
    <x v="25"/>
    <n v="1"/>
    <n v="16027.78"/>
    <x v="2"/>
    <n v="13623.61"/>
    <x v="2899"/>
    <n v="1401.27"/>
  </r>
  <r>
    <s v="ORD-102905"/>
    <d v="2025-01-12T00:00:00"/>
    <s v="CUST-1764"/>
    <s v="Priya Verma"/>
    <x v="0"/>
    <s v="Gujarat"/>
    <x v="0"/>
    <x v="2"/>
    <x v="9"/>
    <n v="1"/>
    <n v="2589.84"/>
    <x v="0"/>
    <n v="2330.86"/>
    <x v="2900"/>
    <n v="287.26"/>
  </r>
  <r>
    <s v="ORD-102906"/>
    <d v="2025-07-19T00:00:00"/>
    <s v="CUST-1671"/>
    <s v="Kavya Reddy"/>
    <x v="3"/>
    <s v="Karnataka"/>
    <x v="0"/>
    <x v="0"/>
    <x v="15"/>
    <n v="6"/>
    <n v="59234.85"/>
    <x v="4"/>
    <n v="284327.28000000003"/>
    <x v="2901"/>
    <n v="65537.23"/>
  </r>
  <r>
    <s v="ORD-102907"/>
    <d v="2025-03-09T00:00:00"/>
    <s v="CUST-1751"/>
    <s v="Ananya Verma"/>
    <x v="1"/>
    <s v="West Bengal"/>
    <x v="2"/>
    <x v="5"/>
    <x v="7"/>
    <n v="2"/>
    <n v="285.17"/>
    <x v="1"/>
    <n v="541.82000000000005"/>
    <x v="2902"/>
    <n v="110.23"/>
  </r>
  <r>
    <s v="ORD-102908"/>
    <d v="2025-01-11T00:00:00"/>
    <s v="CUST-1159"/>
    <s v="Ananya Patel"/>
    <x v="3"/>
    <s v="Tamil Nadu"/>
    <x v="1"/>
    <x v="7"/>
    <x v="10"/>
    <n v="8"/>
    <n v="6756.5"/>
    <x v="1"/>
    <n v="51349.4"/>
    <x v="2903"/>
    <n v="11134.22"/>
  </r>
  <r>
    <s v="ORD-102909"/>
    <d v="2025-07-03T00:00:00"/>
    <s v="CUST-1722"/>
    <s v="Nisha Rao"/>
    <x v="0"/>
    <s v="Rajasthan"/>
    <x v="2"/>
    <x v="5"/>
    <x v="7"/>
    <n v="1"/>
    <n v="397.47"/>
    <x v="0"/>
    <n v="357.72"/>
    <x v="2904"/>
    <n v="79.88"/>
  </r>
  <r>
    <s v="ORD-102910"/>
    <d v="2024-07-02T00:00:00"/>
    <s v="CUST-1671"/>
    <s v="Kavya Patel"/>
    <x v="0"/>
    <s v="Madhya Pradesh"/>
    <x v="0"/>
    <x v="0"/>
    <x v="18"/>
    <n v="8"/>
    <n v="34534.120000000003"/>
    <x v="1"/>
    <n v="262459.31"/>
    <x v="2905"/>
    <n v="56154.9"/>
  </r>
  <r>
    <s v="ORD-102911"/>
    <d v="2024-02-29T00:00:00"/>
    <s v="CUST-1292"/>
    <s v="Sneha Sharma"/>
    <x v="3"/>
    <s v="Tamil Nadu"/>
    <x v="1"/>
    <x v="1"/>
    <x v="1"/>
    <n v="4"/>
    <n v="8556.57"/>
    <x v="1"/>
    <n v="32514.97"/>
    <x v="2906"/>
    <n v="7634.56"/>
  </r>
  <r>
    <s v="ORD-102912"/>
    <d v="2024-02-09T00:00:00"/>
    <s v="CUST-1146"/>
    <s v="Nisha Reddy"/>
    <x v="3"/>
    <s v="Telangana"/>
    <x v="0"/>
    <x v="8"/>
    <x v="26"/>
    <n v="6"/>
    <n v="69642.87"/>
    <x v="0"/>
    <n v="376071.5"/>
    <x v="2907"/>
    <n v="61193.54"/>
  </r>
  <r>
    <s v="ORD-102913"/>
    <d v="2024-02-01T00:00:00"/>
    <s v="CUST-1626"/>
    <s v="Aarav Patel"/>
    <x v="2"/>
    <s v="Delhi"/>
    <x v="2"/>
    <x v="4"/>
    <x v="12"/>
    <n v="2"/>
    <n v="347.6"/>
    <x v="2"/>
    <n v="590.91999999999996"/>
    <x v="2908"/>
    <n v="78.540000000000006"/>
  </r>
  <r>
    <s v="ORD-102914"/>
    <d v="2025-03-18T00:00:00"/>
    <s v="CUST-1610"/>
    <s v="Rohan Singh"/>
    <x v="1"/>
    <s v="Odisha"/>
    <x v="1"/>
    <x v="3"/>
    <x v="21"/>
    <n v="8"/>
    <n v="6568.61"/>
    <x v="0"/>
    <n v="47293.99"/>
    <x v="2909"/>
    <n v="11393.94"/>
  </r>
  <r>
    <s v="ORD-102915"/>
    <d v="2024-06-26T00:00:00"/>
    <s v="CUST-1249"/>
    <s v="Diya Rao"/>
    <x v="3"/>
    <s v="Karnataka"/>
    <x v="0"/>
    <x v="0"/>
    <x v="15"/>
    <n v="5"/>
    <n v="50076.97"/>
    <x v="0"/>
    <n v="225346.37"/>
    <x v="2910"/>
    <n v="45886.42"/>
  </r>
  <r>
    <s v="ORD-102916"/>
    <d v="2024-08-15T00:00:00"/>
    <s v="CUST-1641"/>
    <s v="Aditya Patel"/>
    <x v="2"/>
    <s v="Uttarakhand"/>
    <x v="0"/>
    <x v="0"/>
    <x v="0"/>
    <n v="1"/>
    <n v="29862.3"/>
    <x v="4"/>
    <n v="23889.84"/>
    <x v="2911"/>
    <n v="3246.62"/>
  </r>
  <r>
    <s v="ORD-102917"/>
    <d v="2025-03-07T00:00:00"/>
    <s v="CUST-1435"/>
    <s v="Diya Sharma"/>
    <x v="2"/>
    <s v="Haryana"/>
    <x v="0"/>
    <x v="0"/>
    <x v="18"/>
    <n v="1"/>
    <n v="52865.599999999999"/>
    <x v="0"/>
    <n v="47579.040000000001"/>
    <x v="2912"/>
    <n v="12784.5"/>
  </r>
  <r>
    <s v="ORD-102918"/>
    <d v="2024-12-12T00:00:00"/>
    <s v="CUST-1117"/>
    <s v="Vikram Rao"/>
    <x v="1"/>
    <s v="West Bengal"/>
    <x v="2"/>
    <x v="5"/>
    <x v="7"/>
    <n v="4"/>
    <n v="306.27999999999997"/>
    <x v="2"/>
    <n v="1041.3499999999999"/>
    <x v="2913"/>
    <n v="243.56"/>
  </r>
  <r>
    <s v="ORD-102919"/>
    <d v="2025-10-29T00:00:00"/>
    <s v="CUST-1657"/>
    <s v="Ishaan Kumar"/>
    <x v="0"/>
    <s v="Goa"/>
    <x v="1"/>
    <x v="1"/>
    <x v="25"/>
    <n v="3"/>
    <n v="10738"/>
    <x v="5"/>
    <n v="24160.5"/>
    <x v="2914"/>
    <n v="5380.16"/>
  </r>
  <r>
    <s v="ORD-102920"/>
    <d v="2025-09-14T00:00:00"/>
    <s v="CUST-1018"/>
    <s v="Arjun Reddy"/>
    <x v="0"/>
    <s v="Madhya Pradesh"/>
    <x v="2"/>
    <x v="6"/>
    <x v="8"/>
    <n v="3"/>
    <n v="396.74"/>
    <x v="2"/>
    <n v="1011.69"/>
    <x v="2915"/>
    <n v="211.69"/>
  </r>
  <r>
    <s v="ORD-102921"/>
    <d v="2025-05-12T00:00:00"/>
    <s v="CUST-1043"/>
    <s v="Ananya Patel"/>
    <x v="0"/>
    <s v="Goa"/>
    <x v="1"/>
    <x v="3"/>
    <x v="13"/>
    <n v="1"/>
    <n v="21944.400000000001"/>
    <x v="3"/>
    <n v="21944.400000000001"/>
    <x v="2916"/>
    <n v="6119.99"/>
  </r>
  <r>
    <s v="ORD-102922"/>
    <d v="2025-12-28T00:00:00"/>
    <s v="CUST-1124"/>
    <s v="Nisha Singh"/>
    <x v="2"/>
    <s v="Uttar Pradesh"/>
    <x v="1"/>
    <x v="7"/>
    <x v="20"/>
    <n v="6"/>
    <n v="6998.99"/>
    <x v="0"/>
    <n v="37794.550000000003"/>
    <x v="2917"/>
    <n v="8081.92"/>
  </r>
  <r>
    <s v="ORD-102923"/>
    <d v="2025-08-03T00:00:00"/>
    <s v="CUST-1152"/>
    <s v="Sneha Patel"/>
    <x v="1"/>
    <s v="Odisha"/>
    <x v="0"/>
    <x v="2"/>
    <x v="14"/>
    <n v="8"/>
    <n v="920.98"/>
    <x v="3"/>
    <n v="7367.84"/>
    <x v="2918"/>
    <n v="1698.06"/>
  </r>
  <r>
    <s v="ORD-102924"/>
    <d v="2024-04-27T00:00:00"/>
    <s v="CUST-1394"/>
    <s v="Nisha Singh"/>
    <x v="3"/>
    <s v="Tamil Nadu"/>
    <x v="1"/>
    <x v="3"/>
    <x v="13"/>
    <n v="1"/>
    <n v="19590.849999999999"/>
    <x v="2"/>
    <n v="16652.22"/>
    <x v="2919"/>
    <n v="1826.68"/>
  </r>
  <r>
    <s v="ORD-102925"/>
    <d v="2025-10-23T00:00:00"/>
    <s v="CUST-1159"/>
    <s v="Sneha Rao"/>
    <x v="0"/>
    <s v="Gujarat"/>
    <x v="0"/>
    <x v="8"/>
    <x v="11"/>
    <n v="3"/>
    <n v="47110.7"/>
    <x v="0"/>
    <n v="127198.89"/>
    <x v="2920"/>
    <n v="19945.41"/>
  </r>
  <r>
    <s v="ORD-102926"/>
    <d v="2024-07-20T00:00:00"/>
    <s v="CUST-1266"/>
    <s v="Meera Singh"/>
    <x v="1"/>
    <s v="Assam"/>
    <x v="0"/>
    <x v="8"/>
    <x v="17"/>
    <n v="2"/>
    <n v="98029.58"/>
    <x v="1"/>
    <n v="186256.2"/>
    <x v="2921"/>
    <n v="23519.25"/>
  </r>
  <r>
    <s v="ORD-102927"/>
    <d v="2024-11-16T00:00:00"/>
    <s v="CUST-1785"/>
    <s v="Sneha Patel"/>
    <x v="1"/>
    <s v="Odisha"/>
    <x v="2"/>
    <x v="4"/>
    <x v="16"/>
    <n v="1"/>
    <n v="592.6"/>
    <x v="1"/>
    <n v="562.97"/>
    <x v="2922"/>
    <n v="114.94"/>
  </r>
  <r>
    <s v="ORD-102928"/>
    <d v="2025-09-03T00:00:00"/>
    <s v="CUST-1011"/>
    <s v="Arjun Sharma"/>
    <x v="1"/>
    <s v="Bihar"/>
    <x v="0"/>
    <x v="0"/>
    <x v="0"/>
    <n v="3"/>
    <n v="27324.639999999999"/>
    <x v="0"/>
    <n v="73776.53"/>
    <x v="2923"/>
    <n v="16171.97"/>
  </r>
  <r>
    <s v="ORD-102929"/>
    <d v="2025-08-17T00:00:00"/>
    <s v="CUST-1002"/>
    <s v="Vikram Sharma"/>
    <x v="2"/>
    <s v="Haryana"/>
    <x v="2"/>
    <x v="5"/>
    <x v="6"/>
    <n v="4"/>
    <n v="214.13"/>
    <x v="3"/>
    <n v="856.52"/>
    <x v="2924"/>
    <n v="212.74"/>
  </r>
  <r>
    <s v="ORD-102930"/>
    <d v="2024-10-24T00:00:00"/>
    <s v="CUST-1631"/>
    <s v="Meera Rao"/>
    <x v="0"/>
    <s v="Maharashtra"/>
    <x v="1"/>
    <x v="7"/>
    <x v="23"/>
    <n v="1"/>
    <n v="5970.06"/>
    <x v="1"/>
    <n v="5671.56"/>
    <x v="2925"/>
    <n v="1556.31"/>
  </r>
  <r>
    <s v="ORD-102931"/>
    <d v="2025-01-15T00:00:00"/>
    <s v="CUST-1555"/>
    <s v="Rahul Kumar"/>
    <x v="2"/>
    <s v="Haryana"/>
    <x v="0"/>
    <x v="8"/>
    <x v="17"/>
    <n v="1"/>
    <n v="70851.72"/>
    <x v="2"/>
    <n v="60223.96"/>
    <x v="2926"/>
    <n v="12034.08"/>
  </r>
  <r>
    <s v="ORD-102932"/>
    <d v="2024-08-05T00:00:00"/>
    <s v="CUST-1511"/>
    <s v="Meera Patel"/>
    <x v="2"/>
    <s v="Punjab"/>
    <x v="2"/>
    <x v="4"/>
    <x v="12"/>
    <n v="1"/>
    <n v="748.34"/>
    <x v="2"/>
    <n v="636.09"/>
    <x v="2927"/>
    <n v="94.9"/>
  </r>
  <r>
    <s v="ORD-102933"/>
    <d v="2024-03-17T00:00:00"/>
    <s v="CUST-1795"/>
    <s v="Rahul Reddy"/>
    <x v="3"/>
    <s v="Telangana"/>
    <x v="2"/>
    <x v="5"/>
    <x v="6"/>
    <n v="1"/>
    <n v="115.58"/>
    <x v="1"/>
    <n v="109.8"/>
    <x v="2928"/>
    <n v="12.71"/>
  </r>
  <r>
    <s v="ORD-102934"/>
    <d v="2025-05-18T00:00:00"/>
    <s v="CUST-1450"/>
    <s v="Ananya Sharma"/>
    <x v="0"/>
    <s v="Goa"/>
    <x v="1"/>
    <x v="7"/>
    <x v="20"/>
    <n v="2"/>
    <n v="7439.24"/>
    <x v="1"/>
    <n v="14134.56"/>
    <x v="2929"/>
    <n v="2069.9899999999998"/>
  </r>
  <r>
    <s v="ORD-102935"/>
    <d v="2024-03-12T00:00:00"/>
    <s v="CUST-1747"/>
    <s v="Ananya Sharma"/>
    <x v="2"/>
    <s v="Haryana"/>
    <x v="2"/>
    <x v="6"/>
    <x v="8"/>
    <n v="2"/>
    <n v="284.73"/>
    <x v="2"/>
    <n v="484.04"/>
    <x v="2930"/>
    <n v="126.68"/>
  </r>
  <r>
    <s v="ORD-102936"/>
    <d v="2024-08-03T00:00:00"/>
    <s v="CUST-1408"/>
    <s v="Nisha Reddy"/>
    <x v="3"/>
    <s v="Kerala"/>
    <x v="2"/>
    <x v="4"/>
    <x v="5"/>
    <n v="4"/>
    <n v="340.35"/>
    <x v="4"/>
    <n v="1089.1199999999999"/>
    <x v="2931"/>
    <n v="231.35"/>
  </r>
  <r>
    <s v="ORD-102937"/>
    <d v="2025-06-17T00:00:00"/>
    <s v="CUST-1267"/>
    <s v="Rohan Sharma"/>
    <x v="2"/>
    <s v="Delhi"/>
    <x v="0"/>
    <x v="2"/>
    <x v="14"/>
    <n v="2"/>
    <n v="1203"/>
    <x v="3"/>
    <n v="2406"/>
    <x v="2932"/>
    <n v="667.41"/>
  </r>
  <r>
    <s v="ORD-102938"/>
    <d v="2024-05-02T00:00:00"/>
    <s v="CUST-1202"/>
    <s v="Kavya Sharma"/>
    <x v="2"/>
    <s v="Uttarakhand"/>
    <x v="2"/>
    <x v="4"/>
    <x v="5"/>
    <n v="2"/>
    <n v="480.14"/>
    <x v="2"/>
    <n v="816.24"/>
    <x v="2933"/>
    <n v="161.47"/>
  </r>
  <r>
    <s v="ORD-102939"/>
    <d v="2024-12-27T00:00:00"/>
    <s v="CUST-1538"/>
    <s v="Diya Rao"/>
    <x v="1"/>
    <s v="Assam"/>
    <x v="0"/>
    <x v="0"/>
    <x v="0"/>
    <n v="6"/>
    <n v="22711.01"/>
    <x v="0"/>
    <n v="122639.45"/>
    <x v="2934"/>
    <n v="18362.330000000002"/>
  </r>
  <r>
    <s v="ORD-102940"/>
    <d v="2024-10-08T00:00:00"/>
    <s v="CUST-1657"/>
    <s v="Priya Kumar"/>
    <x v="3"/>
    <s v="Kerala"/>
    <x v="2"/>
    <x v="6"/>
    <x v="22"/>
    <n v="1"/>
    <n v="671.12"/>
    <x v="0"/>
    <n v="604.01"/>
    <x v="2935"/>
    <n v="141.43"/>
  </r>
  <r>
    <s v="ORD-102941"/>
    <d v="2025-03-21T00:00:00"/>
    <s v="CUST-1394"/>
    <s v="Kavya Reddy"/>
    <x v="3"/>
    <s v="Karnataka"/>
    <x v="2"/>
    <x v="6"/>
    <x v="24"/>
    <n v="2"/>
    <n v="536.92999999999995"/>
    <x v="5"/>
    <n v="805.4"/>
    <x v="2936"/>
    <n v="179.19"/>
  </r>
  <r>
    <s v="ORD-102942"/>
    <d v="2025-08-24T00:00:00"/>
    <s v="CUST-1702"/>
    <s v="Rohan Singh"/>
    <x v="2"/>
    <s v="Uttarakhand"/>
    <x v="1"/>
    <x v="1"/>
    <x v="1"/>
    <n v="5"/>
    <n v="5781.49"/>
    <x v="0"/>
    <n v="26016.7"/>
    <x v="2937"/>
    <n v="6328.62"/>
  </r>
  <r>
    <s v="ORD-102943"/>
    <d v="2024-05-13T00:00:00"/>
    <s v="CUST-1285"/>
    <s v="Arjun Reddy"/>
    <x v="3"/>
    <s v="Andhra Pradesh"/>
    <x v="2"/>
    <x v="4"/>
    <x v="12"/>
    <n v="1"/>
    <n v="585.33000000000004"/>
    <x v="3"/>
    <n v="585.33000000000004"/>
    <x v="2938"/>
    <n v="112.54"/>
  </r>
  <r>
    <s v="ORD-102944"/>
    <d v="2024-10-02T00:00:00"/>
    <s v="CUST-1234"/>
    <s v="Ananya Reddy"/>
    <x v="2"/>
    <s v="Haryana"/>
    <x v="1"/>
    <x v="1"/>
    <x v="3"/>
    <n v="6"/>
    <n v="4800.04"/>
    <x v="0"/>
    <n v="25920.22"/>
    <x v="2939"/>
    <n v="2695.1"/>
  </r>
  <r>
    <s v="ORD-102945"/>
    <d v="2025-01-02T00:00:00"/>
    <s v="CUST-1762"/>
    <s v="Rohan Verma"/>
    <x v="2"/>
    <s v="Uttar Pradesh"/>
    <x v="1"/>
    <x v="3"/>
    <x v="4"/>
    <n v="3"/>
    <n v="11600.51"/>
    <x v="3"/>
    <n v="34801.53"/>
    <x v="2940"/>
    <n v="5146.1099999999997"/>
  </r>
  <r>
    <s v="ORD-102946"/>
    <d v="2024-01-02T00:00:00"/>
    <s v="CUST-1513"/>
    <s v="Vikram Kumar"/>
    <x v="3"/>
    <s v="Kerala"/>
    <x v="2"/>
    <x v="4"/>
    <x v="16"/>
    <n v="1"/>
    <n v="819.1"/>
    <x v="0"/>
    <n v="737.19"/>
    <x v="2941"/>
    <n v="86.8"/>
  </r>
  <r>
    <s v="ORD-102947"/>
    <d v="2024-10-09T00:00:00"/>
    <s v="CUST-1071"/>
    <s v="Ishaan Singh"/>
    <x v="0"/>
    <s v="Goa"/>
    <x v="1"/>
    <x v="1"/>
    <x v="25"/>
    <n v="2"/>
    <n v="12812.86"/>
    <x v="0"/>
    <n v="23063.15"/>
    <x v="2942"/>
    <n v="4480.3500000000004"/>
  </r>
  <r>
    <s v="ORD-102948"/>
    <d v="2024-03-05T00:00:00"/>
    <s v="CUST-1378"/>
    <s v="Ananya Singh"/>
    <x v="0"/>
    <s v="Maharashtra"/>
    <x v="0"/>
    <x v="8"/>
    <x v="17"/>
    <n v="2"/>
    <n v="75188.570000000007"/>
    <x v="4"/>
    <n v="120301.71"/>
    <x v="2943"/>
    <n v="13720.93"/>
  </r>
  <r>
    <s v="ORD-102949"/>
    <d v="2024-03-05T00:00:00"/>
    <s v="CUST-1297"/>
    <s v="Vikram Verma"/>
    <x v="0"/>
    <s v="Maharashtra"/>
    <x v="0"/>
    <x v="0"/>
    <x v="0"/>
    <n v="2"/>
    <n v="22084.94"/>
    <x v="3"/>
    <n v="44169.88"/>
    <x v="2944"/>
    <n v="8317.09"/>
  </r>
  <r>
    <s v="ORD-102950"/>
    <d v="2025-03-28T00:00:00"/>
    <s v="CUST-1320"/>
    <s v="Ananya Patel"/>
    <x v="1"/>
    <s v="Bihar"/>
    <x v="2"/>
    <x v="6"/>
    <x v="22"/>
    <n v="8"/>
    <n v="419.74"/>
    <x v="2"/>
    <n v="2854.23"/>
    <x v="2945"/>
    <n v="348.14"/>
  </r>
  <r>
    <s v="ORD-102951"/>
    <d v="2024-10-05T00:00:00"/>
    <s v="CUST-1782"/>
    <s v="Kavya Kumar"/>
    <x v="1"/>
    <s v="Odisha"/>
    <x v="2"/>
    <x v="4"/>
    <x v="12"/>
    <n v="3"/>
    <n v="484.3"/>
    <x v="0"/>
    <n v="1307.6099999999999"/>
    <x v="2946"/>
    <n v="253.29"/>
  </r>
  <r>
    <s v="ORD-102952"/>
    <d v="2024-12-30T00:00:00"/>
    <s v="CUST-1185"/>
    <s v="Priya Sharma"/>
    <x v="2"/>
    <s v="Haryana"/>
    <x v="1"/>
    <x v="3"/>
    <x v="4"/>
    <n v="4"/>
    <n v="16026.15"/>
    <x v="1"/>
    <n v="60899.37"/>
    <x v="2947"/>
    <n v="15076.17"/>
  </r>
  <r>
    <s v="ORD-102953"/>
    <d v="2025-08-15T00:00:00"/>
    <s v="CUST-1012"/>
    <s v="Aditya Patel"/>
    <x v="2"/>
    <s v="Haryana"/>
    <x v="0"/>
    <x v="2"/>
    <x v="9"/>
    <n v="6"/>
    <n v="1555.08"/>
    <x v="0"/>
    <n v="8397.43"/>
    <x v="2948"/>
    <n v="999.05"/>
  </r>
  <r>
    <s v="ORD-102954"/>
    <d v="2025-04-09T00:00:00"/>
    <s v="CUST-1777"/>
    <s v="Nisha Singh"/>
    <x v="0"/>
    <s v="Rajasthan"/>
    <x v="1"/>
    <x v="3"/>
    <x v="13"/>
    <n v="3"/>
    <n v="24278.21"/>
    <x v="2"/>
    <n v="61909.440000000002"/>
    <x v="2949"/>
    <n v="9761.69"/>
  </r>
  <r>
    <s v="ORD-102955"/>
    <d v="2025-01-13T00:00:00"/>
    <s v="CUST-1412"/>
    <s v="Ishaan Sharma"/>
    <x v="1"/>
    <s v="West Bengal"/>
    <x v="0"/>
    <x v="0"/>
    <x v="15"/>
    <n v="3"/>
    <n v="67145.95"/>
    <x v="0"/>
    <n v="181294.06"/>
    <x v="2950"/>
    <n v="26399.73"/>
  </r>
  <r>
    <s v="ORD-102956"/>
    <d v="2024-10-24T00:00:00"/>
    <s v="CUST-1499"/>
    <s v="Aarav Sharma"/>
    <x v="2"/>
    <s v="Delhi"/>
    <x v="0"/>
    <x v="2"/>
    <x v="14"/>
    <n v="5"/>
    <n v="1523.54"/>
    <x v="2"/>
    <n v="6475.04"/>
    <x v="2951"/>
    <n v="1397.57"/>
  </r>
  <r>
    <s v="ORD-102957"/>
    <d v="2024-02-23T00:00:00"/>
    <s v="CUST-1504"/>
    <s v="Rohan Sharma"/>
    <x v="2"/>
    <s v="Uttarakhand"/>
    <x v="0"/>
    <x v="2"/>
    <x v="14"/>
    <n v="3"/>
    <n v="677.56"/>
    <x v="1"/>
    <n v="1931.05"/>
    <x v="2952"/>
    <n v="368.55"/>
  </r>
  <r>
    <s v="ORD-102958"/>
    <d v="2025-07-07T00:00:00"/>
    <s v="CUST-1352"/>
    <s v="Aarav Reddy"/>
    <x v="1"/>
    <s v="Bihar"/>
    <x v="0"/>
    <x v="8"/>
    <x v="26"/>
    <n v="2"/>
    <n v="72336.84"/>
    <x v="0"/>
    <n v="130206.31"/>
    <x v="2953"/>
    <n v="21145.25"/>
  </r>
  <r>
    <s v="ORD-102959"/>
    <d v="2024-10-13T00:00:00"/>
    <s v="CUST-1159"/>
    <s v="Ananya Reddy"/>
    <x v="3"/>
    <s v="Tamil Nadu"/>
    <x v="0"/>
    <x v="2"/>
    <x v="9"/>
    <n v="2"/>
    <n v="1367.09"/>
    <x v="0"/>
    <n v="2460.7600000000002"/>
    <x v="2954"/>
    <n v="313.89999999999998"/>
  </r>
  <r>
    <s v="ORD-102960"/>
    <d v="2024-05-12T00:00:00"/>
    <s v="CUST-1780"/>
    <s v="Aditya Rao"/>
    <x v="1"/>
    <s v="Odisha"/>
    <x v="0"/>
    <x v="2"/>
    <x v="14"/>
    <n v="6"/>
    <n v="565.54999999999995"/>
    <x v="0"/>
    <n v="3053.97"/>
    <x v="2955"/>
    <n v="772.04"/>
  </r>
  <r>
    <s v="ORD-102961"/>
    <d v="2025-03-03T00:00:00"/>
    <s v="CUST-1029"/>
    <s v="Arjun Reddy"/>
    <x v="3"/>
    <s v="Telangana"/>
    <x v="0"/>
    <x v="2"/>
    <x v="9"/>
    <n v="1"/>
    <n v="3177.48"/>
    <x v="3"/>
    <n v="3177.48"/>
    <x v="2956"/>
    <n v="853.48"/>
  </r>
  <r>
    <s v="ORD-102962"/>
    <d v="2024-08-24T00:00:00"/>
    <s v="CUST-1735"/>
    <s v="Rohan Reddy"/>
    <x v="0"/>
    <s v="Gujarat"/>
    <x v="2"/>
    <x v="4"/>
    <x v="12"/>
    <n v="4"/>
    <n v="410.04"/>
    <x v="4"/>
    <n v="1312.13"/>
    <x v="2957"/>
    <n v="316.87"/>
  </r>
  <r>
    <s v="ORD-102963"/>
    <d v="2025-02-18T00:00:00"/>
    <s v="CUST-1255"/>
    <s v="Aditya Sharma"/>
    <x v="0"/>
    <s v="Rajasthan"/>
    <x v="1"/>
    <x v="3"/>
    <x v="4"/>
    <n v="1"/>
    <n v="9606.64"/>
    <x v="3"/>
    <n v="9606.64"/>
    <x v="2958"/>
    <n v="2004.7"/>
  </r>
  <r>
    <s v="ORD-102964"/>
    <d v="2024-06-03T00:00:00"/>
    <s v="CUST-1698"/>
    <s v="Ishaan Sharma"/>
    <x v="1"/>
    <s v="Assam"/>
    <x v="2"/>
    <x v="4"/>
    <x v="5"/>
    <n v="3"/>
    <n v="448.31"/>
    <x v="3"/>
    <n v="1344.93"/>
    <x v="2959"/>
    <n v="280.17"/>
  </r>
  <r>
    <s v="ORD-102965"/>
    <d v="2024-03-11T00:00:00"/>
    <s v="CUST-1028"/>
    <s v="Rohan Patel"/>
    <x v="1"/>
    <s v="Odisha"/>
    <x v="0"/>
    <x v="8"/>
    <x v="26"/>
    <n v="2"/>
    <n v="67218.23"/>
    <x v="1"/>
    <n v="127714.64"/>
    <x v="2960"/>
    <n v="30561.66"/>
  </r>
  <r>
    <s v="ORD-102966"/>
    <d v="2024-03-09T00:00:00"/>
    <s v="CUST-1582"/>
    <s v="Rohan Patel"/>
    <x v="2"/>
    <s v="Delhi"/>
    <x v="2"/>
    <x v="4"/>
    <x v="5"/>
    <n v="2"/>
    <n v="406.73"/>
    <x v="2"/>
    <n v="691.44"/>
    <x v="2961"/>
    <n v="120.12"/>
  </r>
  <r>
    <s v="ORD-102967"/>
    <d v="2024-06-05T00:00:00"/>
    <s v="CUST-1088"/>
    <s v="Diya Sharma"/>
    <x v="2"/>
    <s v="Uttar Pradesh"/>
    <x v="0"/>
    <x v="8"/>
    <x v="17"/>
    <n v="2"/>
    <n v="85424.1"/>
    <x v="1"/>
    <n v="162305.79"/>
    <x v="2962"/>
    <n v="24285.82"/>
  </r>
  <r>
    <s v="ORD-102968"/>
    <d v="2024-05-30T00:00:00"/>
    <s v="CUST-1686"/>
    <s v="Meera Verma"/>
    <x v="0"/>
    <s v="Goa"/>
    <x v="1"/>
    <x v="3"/>
    <x v="4"/>
    <n v="1"/>
    <n v="16885.580000000002"/>
    <x v="3"/>
    <n v="16885.580000000002"/>
    <x v="2963"/>
    <n v="4381.09"/>
  </r>
  <r>
    <s v="ORD-102969"/>
    <d v="2024-01-26T00:00:00"/>
    <s v="CUST-1488"/>
    <s v="Arjun Rao"/>
    <x v="1"/>
    <s v="Jharkhand"/>
    <x v="1"/>
    <x v="3"/>
    <x v="4"/>
    <n v="2"/>
    <n v="10247.89"/>
    <x v="0"/>
    <n v="18446.2"/>
    <x v="2964"/>
    <n v="3700.76"/>
  </r>
  <r>
    <s v="ORD-102970"/>
    <d v="2024-08-19T00:00:00"/>
    <s v="CUST-1448"/>
    <s v="Kavya Reddy"/>
    <x v="0"/>
    <s v="Gujarat"/>
    <x v="0"/>
    <x v="2"/>
    <x v="2"/>
    <n v="1"/>
    <n v="4640.84"/>
    <x v="2"/>
    <n v="3944.71"/>
    <x v="2965"/>
    <n v="458.81"/>
  </r>
  <r>
    <s v="ORD-102971"/>
    <d v="2025-12-21T00:00:00"/>
    <s v="CUST-1778"/>
    <s v="Kavya Verma"/>
    <x v="0"/>
    <s v="Maharashtra"/>
    <x v="0"/>
    <x v="0"/>
    <x v="0"/>
    <n v="3"/>
    <n v="24150.39"/>
    <x v="2"/>
    <n v="61583.49"/>
    <x v="2966"/>
    <n v="13226.07"/>
  </r>
  <r>
    <s v="ORD-102972"/>
    <d v="2025-05-30T00:00:00"/>
    <s v="CUST-1480"/>
    <s v="Meera Singh"/>
    <x v="3"/>
    <s v="Andhra Pradesh"/>
    <x v="1"/>
    <x v="7"/>
    <x v="20"/>
    <n v="4"/>
    <n v="9911.84"/>
    <x v="0"/>
    <n v="35682.620000000003"/>
    <x v="2967"/>
    <n v="5551.44"/>
  </r>
  <r>
    <s v="ORD-102973"/>
    <d v="2025-01-23T00:00:00"/>
    <s v="CUST-1157"/>
    <s v="Diya Kumar"/>
    <x v="2"/>
    <s v="Haryana"/>
    <x v="2"/>
    <x v="4"/>
    <x v="16"/>
    <n v="2"/>
    <n v="600.04999999999995"/>
    <x v="0"/>
    <n v="1080.0899999999999"/>
    <x v="2968"/>
    <n v="256.98"/>
  </r>
  <r>
    <s v="ORD-102974"/>
    <d v="2025-11-18T00:00:00"/>
    <s v="CUST-1064"/>
    <s v="Arjun Patel"/>
    <x v="2"/>
    <s v="Haryana"/>
    <x v="2"/>
    <x v="5"/>
    <x v="6"/>
    <n v="3"/>
    <n v="151.21"/>
    <x v="4"/>
    <n v="362.9"/>
    <x v="2969"/>
    <n v="44.53"/>
  </r>
  <r>
    <s v="ORD-102975"/>
    <d v="2025-06-15T00:00:00"/>
    <s v="CUST-1554"/>
    <s v="Nisha Reddy"/>
    <x v="0"/>
    <s v="Maharashtra"/>
    <x v="0"/>
    <x v="2"/>
    <x v="2"/>
    <n v="2"/>
    <n v="4838.6400000000003"/>
    <x v="0"/>
    <n v="8709.5499999999993"/>
    <x v="2970"/>
    <n v="915.75"/>
  </r>
  <r>
    <s v="ORD-102976"/>
    <d v="2024-05-15T00:00:00"/>
    <s v="CUST-1039"/>
    <s v="Priya Verma"/>
    <x v="3"/>
    <s v="Kerala"/>
    <x v="2"/>
    <x v="4"/>
    <x v="16"/>
    <n v="4"/>
    <n v="615.5"/>
    <x v="0"/>
    <n v="2215.8000000000002"/>
    <x v="2971"/>
    <n v="466.58"/>
  </r>
  <r>
    <s v="ORD-102977"/>
    <d v="2024-04-14T00:00:00"/>
    <s v="CUST-1207"/>
    <s v="Aditya Kumar"/>
    <x v="1"/>
    <s v="Jharkhand"/>
    <x v="2"/>
    <x v="5"/>
    <x v="19"/>
    <n v="5"/>
    <n v="352.38"/>
    <x v="5"/>
    <n v="1321.43"/>
    <x v="2972"/>
    <n v="337.75"/>
  </r>
  <r>
    <s v="ORD-102978"/>
    <d v="2024-07-16T00:00:00"/>
    <s v="CUST-1529"/>
    <s v="Nisha Kumar"/>
    <x v="3"/>
    <s v="Karnataka"/>
    <x v="1"/>
    <x v="1"/>
    <x v="3"/>
    <n v="4"/>
    <n v="8519.1299999999992"/>
    <x v="0"/>
    <n v="30668.87"/>
    <x v="2973"/>
    <n v="4799.88"/>
  </r>
  <r>
    <s v="ORD-102979"/>
    <d v="2024-10-05T00:00:00"/>
    <s v="CUST-1164"/>
    <s v="Diya Verma"/>
    <x v="2"/>
    <s v="Haryana"/>
    <x v="2"/>
    <x v="5"/>
    <x v="7"/>
    <n v="1"/>
    <n v="358.43"/>
    <x v="0"/>
    <n v="322.58999999999997"/>
    <x v="2974"/>
    <n v="41.51"/>
  </r>
  <r>
    <s v="ORD-102980"/>
    <d v="2025-03-19T00:00:00"/>
    <s v="CUST-1142"/>
    <s v="Rohan Verma"/>
    <x v="1"/>
    <s v="Odisha"/>
    <x v="2"/>
    <x v="4"/>
    <x v="12"/>
    <n v="5"/>
    <n v="714.13"/>
    <x v="2"/>
    <n v="3035.05"/>
    <x v="2975"/>
    <n v="734.62"/>
  </r>
  <r>
    <s v="ORD-102981"/>
    <d v="2024-02-17T00:00:00"/>
    <s v="CUST-1673"/>
    <s v="Ishaan Singh"/>
    <x v="0"/>
    <s v="Gujarat"/>
    <x v="1"/>
    <x v="3"/>
    <x v="21"/>
    <n v="1"/>
    <n v="5361.76"/>
    <x v="0"/>
    <n v="4825.58"/>
    <x v="2976"/>
    <n v="619.66"/>
  </r>
  <r>
    <s v="ORD-102982"/>
    <d v="2025-08-07T00:00:00"/>
    <s v="CUST-1284"/>
    <s v="Arjun Patel"/>
    <x v="3"/>
    <s v="Kerala"/>
    <x v="2"/>
    <x v="5"/>
    <x v="19"/>
    <n v="8"/>
    <n v="122.2"/>
    <x v="3"/>
    <n v="977.6"/>
    <x v="2977"/>
    <n v="155.03"/>
  </r>
  <r>
    <s v="ORD-102983"/>
    <d v="2025-04-04T00:00:00"/>
    <s v="CUST-1100"/>
    <s v="Arjun Verma"/>
    <x v="2"/>
    <s v="Punjab"/>
    <x v="1"/>
    <x v="1"/>
    <x v="25"/>
    <n v="2"/>
    <n v="11560.92"/>
    <x v="1"/>
    <n v="21965.75"/>
    <x v="2978"/>
    <n v="2970.45"/>
  </r>
  <r>
    <s v="ORD-102984"/>
    <d v="2025-03-02T00:00:00"/>
    <s v="CUST-1517"/>
    <s v="Meera Rao"/>
    <x v="1"/>
    <s v="Jharkhand"/>
    <x v="0"/>
    <x v="8"/>
    <x v="26"/>
    <n v="6"/>
    <n v="60540.37"/>
    <x v="3"/>
    <n v="363242.22"/>
    <x v="2979"/>
    <n v="101694.05"/>
  </r>
  <r>
    <s v="ORD-102985"/>
    <d v="2024-12-24T00:00:00"/>
    <s v="CUST-1690"/>
    <s v="Meera Reddy"/>
    <x v="0"/>
    <s v="Gujarat"/>
    <x v="0"/>
    <x v="0"/>
    <x v="18"/>
    <n v="4"/>
    <n v="41232.21"/>
    <x v="4"/>
    <n v="131943.07"/>
    <x v="2980"/>
    <n v="25936.91"/>
  </r>
  <r>
    <s v="ORD-102986"/>
    <d v="2025-08-28T00:00:00"/>
    <s v="CUST-1048"/>
    <s v="Diya Kumar"/>
    <x v="1"/>
    <s v="Assam"/>
    <x v="0"/>
    <x v="8"/>
    <x v="26"/>
    <n v="2"/>
    <n v="66434.679999999993"/>
    <x v="5"/>
    <n v="99652.02"/>
    <x v="2981"/>
    <n v="15836.29"/>
  </r>
  <r>
    <s v="ORD-102987"/>
    <d v="2024-10-13T00:00:00"/>
    <s v="CUST-1536"/>
    <s v="Nisha Rao"/>
    <x v="3"/>
    <s v="Karnataka"/>
    <x v="1"/>
    <x v="7"/>
    <x v="23"/>
    <n v="1"/>
    <n v="5569.19"/>
    <x v="1"/>
    <n v="5290.73"/>
    <x v="2982"/>
    <n v="1166.05"/>
  </r>
  <r>
    <s v="ORD-102988"/>
    <d v="2024-08-30T00:00:00"/>
    <s v="CUST-1639"/>
    <s v="Ishaan Verma"/>
    <x v="0"/>
    <s v="Gujarat"/>
    <x v="1"/>
    <x v="7"/>
    <x v="10"/>
    <n v="1"/>
    <n v="7816.37"/>
    <x v="1"/>
    <n v="7425.55"/>
    <x v="2983"/>
    <n v="1657.13"/>
  </r>
  <r>
    <s v="ORD-102989"/>
    <d v="2025-10-30T00:00:00"/>
    <s v="CUST-1771"/>
    <s v="Aditya Patel"/>
    <x v="2"/>
    <s v="Uttar Pradesh"/>
    <x v="0"/>
    <x v="8"/>
    <x v="11"/>
    <n v="2"/>
    <n v="49343.8"/>
    <x v="3"/>
    <n v="98687.6"/>
    <x v="2984"/>
    <n v="10874.71"/>
  </r>
  <r>
    <s v="ORD-102990"/>
    <d v="2025-05-06T00:00:00"/>
    <s v="CUST-1100"/>
    <s v="Sneha Patel"/>
    <x v="1"/>
    <s v="Bihar"/>
    <x v="0"/>
    <x v="0"/>
    <x v="18"/>
    <n v="4"/>
    <n v="54754.26"/>
    <x v="0"/>
    <n v="197115.34"/>
    <x v="2985"/>
    <n v="24714.14"/>
  </r>
  <r>
    <s v="ORD-102991"/>
    <d v="2024-06-29T00:00:00"/>
    <s v="CUST-1321"/>
    <s v="Vikram Verma"/>
    <x v="3"/>
    <s v="Tamil Nadu"/>
    <x v="1"/>
    <x v="1"/>
    <x v="1"/>
    <n v="5"/>
    <n v="5888.87"/>
    <x v="5"/>
    <n v="22083.26"/>
    <x v="2986"/>
    <n v="5409.35"/>
  </r>
  <r>
    <s v="ORD-102992"/>
    <d v="2024-04-24T00:00:00"/>
    <s v="CUST-1452"/>
    <s v="Meera Kumar"/>
    <x v="1"/>
    <s v="Bihar"/>
    <x v="0"/>
    <x v="8"/>
    <x v="11"/>
    <n v="4"/>
    <n v="49519.74"/>
    <x v="3"/>
    <n v="198078.96"/>
    <x v="2987"/>
    <n v="30365.759999999998"/>
  </r>
  <r>
    <s v="ORD-102993"/>
    <d v="2024-08-06T00:00:00"/>
    <s v="CUST-1557"/>
    <s v="Nisha Singh"/>
    <x v="0"/>
    <s v="Gujarat"/>
    <x v="0"/>
    <x v="2"/>
    <x v="2"/>
    <n v="1"/>
    <n v="3317.31"/>
    <x v="2"/>
    <n v="2819.71"/>
    <x v="2988"/>
    <n v="382.99"/>
  </r>
  <r>
    <s v="ORD-102994"/>
    <d v="2024-01-27T00:00:00"/>
    <s v="CUST-1290"/>
    <s v="Meera Verma"/>
    <x v="0"/>
    <s v="Madhya Pradesh"/>
    <x v="0"/>
    <x v="0"/>
    <x v="18"/>
    <n v="4"/>
    <n v="40585.97"/>
    <x v="1"/>
    <n v="154226.69"/>
    <x v="2989"/>
    <n v="38224.58"/>
  </r>
  <r>
    <s v="ORD-102995"/>
    <d v="2024-10-27T00:00:00"/>
    <s v="CUST-1438"/>
    <s v="Vikram Rao"/>
    <x v="3"/>
    <s v="Karnataka"/>
    <x v="1"/>
    <x v="7"/>
    <x v="10"/>
    <n v="3"/>
    <n v="8973.17"/>
    <x v="3"/>
    <n v="26919.51"/>
    <x v="2990"/>
    <n v="5434.49"/>
  </r>
  <r>
    <s v="ORD-102996"/>
    <d v="2024-04-02T00:00:00"/>
    <s v="CUST-1718"/>
    <s v="Kavya Rao"/>
    <x v="1"/>
    <s v="West Bengal"/>
    <x v="0"/>
    <x v="8"/>
    <x v="26"/>
    <n v="1"/>
    <n v="76981.72"/>
    <x v="1"/>
    <n v="73132.63"/>
    <x v="2991"/>
    <n v="15613.62"/>
  </r>
  <r>
    <s v="ORD-102997"/>
    <d v="2025-12-11T00:00:00"/>
    <s v="CUST-1511"/>
    <s v="Aditya Sharma"/>
    <x v="3"/>
    <s v="Tamil Nadu"/>
    <x v="2"/>
    <x v="4"/>
    <x v="16"/>
    <n v="3"/>
    <n v="414.91"/>
    <x v="0"/>
    <n v="1120.26"/>
    <x v="2992"/>
    <n v="165.74"/>
  </r>
  <r>
    <s v="ORD-102998"/>
    <d v="2025-05-24T00:00:00"/>
    <s v="CUST-1662"/>
    <s v="Arjun Reddy"/>
    <x v="0"/>
    <s v="Goa"/>
    <x v="2"/>
    <x v="5"/>
    <x v="7"/>
    <n v="5"/>
    <n v="273.04000000000002"/>
    <x v="1"/>
    <n v="1296.94"/>
    <x v="2993"/>
    <n v="137.62"/>
  </r>
  <r>
    <s v="ORD-102999"/>
    <d v="2024-02-27T00:00:00"/>
    <s v="CUST-1117"/>
    <s v="Rohan Patel"/>
    <x v="3"/>
    <s v="Telangana"/>
    <x v="1"/>
    <x v="7"/>
    <x v="20"/>
    <n v="2"/>
    <n v="7166.12"/>
    <x v="3"/>
    <n v="14332.24"/>
    <x v="2994"/>
    <n v="3219.24"/>
  </r>
  <r>
    <s v="ORD-103000"/>
    <d v="2024-09-27T00:00:00"/>
    <s v="CUST-1688"/>
    <s v="Nisha Kumar"/>
    <x v="1"/>
    <s v="West Bengal"/>
    <x v="2"/>
    <x v="6"/>
    <x v="22"/>
    <n v="2"/>
    <n v="790.89"/>
    <x v="2"/>
    <n v="1344.51"/>
    <x v="2995"/>
    <n v="184.08"/>
  </r>
  <r>
    <s v="ORD-103001"/>
    <d v="2025-01-17T00:00:00"/>
    <s v="CUST-1578"/>
    <s v="Rahul Rao"/>
    <x v="2"/>
    <s v="Punjab"/>
    <x v="0"/>
    <x v="0"/>
    <x v="0"/>
    <n v="4"/>
    <n v="24765.31"/>
    <x v="1"/>
    <n v="94108.18"/>
    <x v="2996"/>
    <n v="19109.650000000001"/>
  </r>
  <r>
    <s v="ORD-103002"/>
    <d v="2025-12-22T00:00:00"/>
    <s v="CUST-1302"/>
    <s v="Nisha Kumar"/>
    <x v="2"/>
    <s v="Uttar Pradesh"/>
    <x v="1"/>
    <x v="7"/>
    <x v="10"/>
    <n v="1"/>
    <n v="7209.96"/>
    <x v="2"/>
    <n v="6128.47"/>
    <x v="2997"/>
    <n v="1297.1600000000001"/>
  </r>
  <r>
    <s v="ORD-103003"/>
    <d v="2024-10-27T00:00:00"/>
    <s v="CUST-1145"/>
    <s v="Diya Kumar"/>
    <x v="3"/>
    <s v="Tamil Nadu"/>
    <x v="1"/>
    <x v="1"/>
    <x v="25"/>
    <n v="4"/>
    <n v="10240.26"/>
    <x v="0"/>
    <n v="36864.94"/>
    <x v="2998"/>
    <n v="5225.7299999999996"/>
  </r>
  <r>
    <s v="ORD-103004"/>
    <d v="2025-04-28T00:00:00"/>
    <s v="CUST-1409"/>
    <s v="Ishaan Singh"/>
    <x v="2"/>
    <s v="Uttarakhand"/>
    <x v="1"/>
    <x v="7"/>
    <x v="23"/>
    <n v="3"/>
    <n v="5967.6"/>
    <x v="3"/>
    <n v="17902.8"/>
    <x v="2999"/>
    <n v="2468.83"/>
  </r>
  <r>
    <s v="ORD-103005"/>
    <d v="2024-04-07T00:00:00"/>
    <s v="CUST-1103"/>
    <s v="Rohan Reddy"/>
    <x v="2"/>
    <s v="Punjab"/>
    <x v="1"/>
    <x v="1"/>
    <x v="1"/>
    <n v="2"/>
    <n v="7331.08"/>
    <x v="2"/>
    <n v="12462.84"/>
    <x v="3000"/>
    <n v="1682.97"/>
  </r>
  <r>
    <s v="ORD-103006"/>
    <d v="2025-03-31T00:00:00"/>
    <s v="CUST-1734"/>
    <s v="Arjun Singh"/>
    <x v="1"/>
    <s v="Odisha"/>
    <x v="2"/>
    <x v="4"/>
    <x v="16"/>
    <n v="4"/>
    <n v="449.39"/>
    <x v="1"/>
    <n v="1707.68"/>
    <x v="3001"/>
    <n v="266.58"/>
  </r>
  <r>
    <s v="ORD-103007"/>
    <d v="2024-10-25T00:00:00"/>
    <s v="CUST-1052"/>
    <s v="Vikram Reddy"/>
    <x v="1"/>
    <s v="Assam"/>
    <x v="0"/>
    <x v="8"/>
    <x v="26"/>
    <n v="4"/>
    <n v="61081.62"/>
    <x v="4"/>
    <n v="195461.18"/>
    <x v="3002"/>
    <n v="46768.06"/>
  </r>
  <r>
    <s v="ORD-103008"/>
    <d v="2025-05-07T00:00:00"/>
    <s v="CUST-1491"/>
    <s v="Aditya Rao"/>
    <x v="3"/>
    <s v="Kerala"/>
    <x v="2"/>
    <x v="6"/>
    <x v="24"/>
    <n v="2"/>
    <n v="257.89999999999998"/>
    <x v="1"/>
    <n v="490.01"/>
    <x v="3003"/>
    <n v="97.29"/>
  </r>
  <r>
    <s v="ORD-103009"/>
    <d v="2025-05-08T00:00:00"/>
    <s v="CUST-1759"/>
    <s v="Diya Verma"/>
    <x v="2"/>
    <s v="Uttarakhand"/>
    <x v="2"/>
    <x v="6"/>
    <x v="22"/>
    <n v="4"/>
    <n v="296.3"/>
    <x v="2"/>
    <n v="1007.42"/>
    <x v="3004"/>
    <n v="156.97999999999999"/>
  </r>
  <r>
    <s v="ORD-103010"/>
    <d v="2024-05-06T00:00:00"/>
    <s v="CUST-1669"/>
    <s v="Rahul Verma"/>
    <x v="3"/>
    <s v="Telangana"/>
    <x v="2"/>
    <x v="5"/>
    <x v="7"/>
    <n v="3"/>
    <n v="120.95"/>
    <x v="0"/>
    <n v="326.57"/>
    <x v="3005"/>
    <n v="61.54"/>
  </r>
  <r>
    <s v="ORD-103011"/>
    <d v="2024-11-21T00:00:00"/>
    <s v="CUST-1253"/>
    <s v="Kavya Verma"/>
    <x v="0"/>
    <s v="Goa"/>
    <x v="2"/>
    <x v="6"/>
    <x v="8"/>
    <n v="3"/>
    <n v="672.87"/>
    <x v="2"/>
    <n v="1715.82"/>
    <x v="3006"/>
    <n v="396.71"/>
  </r>
  <r>
    <s v="ORD-103012"/>
    <d v="2024-09-02T00:00:00"/>
    <s v="CUST-1070"/>
    <s v="Aarav Reddy"/>
    <x v="3"/>
    <s v="Telangana"/>
    <x v="2"/>
    <x v="4"/>
    <x v="5"/>
    <n v="2"/>
    <n v="354.19"/>
    <x v="4"/>
    <n v="566.70000000000005"/>
    <x v="3007"/>
    <n v="94.21"/>
  </r>
  <r>
    <s v="ORD-103013"/>
    <d v="2025-03-03T00:00:00"/>
    <s v="CUST-1115"/>
    <s v="Nisha Singh"/>
    <x v="0"/>
    <s v="Goa"/>
    <x v="1"/>
    <x v="1"/>
    <x v="1"/>
    <n v="2"/>
    <n v="7179.47"/>
    <x v="0"/>
    <n v="12923.05"/>
    <x v="3008"/>
    <n v="1896.9"/>
  </r>
  <r>
    <s v="ORD-103014"/>
    <d v="2024-11-19T00:00:00"/>
    <s v="CUST-1517"/>
    <s v="Ishaan Sharma"/>
    <x v="0"/>
    <s v="Maharashtra"/>
    <x v="2"/>
    <x v="6"/>
    <x v="8"/>
    <n v="1"/>
    <n v="331.06"/>
    <x v="5"/>
    <n v="248.3"/>
    <x v="3009"/>
    <n v="48.12"/>
  </r>
  <r>
    <s v="ORD-103015"/>
    <d v="2025-10-15T00:00:00"/>
    <s v="CUST-1763"/>
    <s v="Kavya Reddy"/>
    <x v="2"/>
    <s v="Uttar Pradesh"/>
    <x v="2"/>
    <x v="4"/>
    <x v="12"/>
    <n v="4"/>
    <n v="476.5"/>
    <x v="1"/>
    <n v="1810.7"/>
    <x v="3010"/>
    <n v="240.41"/>
  </r>
  <r>
    <s v="ORD-103016"/>
    <d v="2024-03-04T00:00:00"/>
    <s v="CUST-1030"/>
    <s v="Diya Rao"/>
    <x v="0"/>
    <s v="Goa"/>
    <x v="0"/>
    <x v="2"/>
    <x v="2"/>
    <n v="1"/>
    <n v="3645.18"/>
    <x v="3"/>
    <n v="3645.18"/>
    <x v="3011"/>
    <n v="842.1"/>
  </r>
  <r>
    <s v="ORD-103017"/>
    <d v="2024-05-20T00:00:00"/>
    <s v="CUST-1734"/>
    <s v="Sneha Reddy"/>
    <x v="2"/>
    <s v="Punjab"/>
    <x v="0"/>
    <x v="0"/>
    <x v="0"/>
    <n v="1"/>
    <n v="31827.78"/>
    <x v="3"/>
    <n v="31827.78"/>
    <x v="3012"/>
    <n v="3878.3"/>
  </r>
  <r>
    <s v="ORD-103018"/>
    <d v="2024-09-28T00:00:00"/>
    <s v="CUST-1772"/>
    <s v="Diya Rao"/>
    <x v="0"/>
    <s v="Goa"/>
    <x v="2"/>
    <x v="6"/>
    <x v="24"/>
    <n v="4"/>
    <n v="249.29"/>
    <x v="3"/>
    <n v="997.16"/>
    <x v="3013"/>
    <n v="229.96"/>
  </r>
  <r>
    <s v="ORD-103019"/>
    <d v="2024-02-21T00:00:00"/>
    <s v="CUST-1188"/>
    <s v="Rahul Kumar"/>
    <x v="3"/>
    <s v="Tamil Nadu"/>
    <x v="1"/>
    <x v="3"/>
    <x v="4"/>
    <n v="1"/>
    <n v="13786.91"/>
    <x v="0"/>
    <n v="12408.22"/>
    <x v="3014"/>
    <n v="2365.16"/>
  </r>
  <r>
    <s v="ORD-103020"/>
    <d v="2025-08-13T00:00:00"/>
    <s v="CUST-1695"/>
    <s v="Ananya Kumar"/>
    <x v="2"/>
    <s v="Haryana"/>
    <x v="0"/>
    <x v="8"/>
    <x v="11"/>
    <n v="4"/>
    <n v="50785.84"/>
    <x v="3"/>
    <n v="203143.36"/>
    <x v="3015"/>
    <n v="28788.2"/>
  </r>
  <r>
    <s v="ORD-103021"/>
    <d v="2025-04-24T00:00:00"/>
    <s v="CUST-1072"/>
    <s v="Vikram Singh"/>
    <x v="3"/>
    <s v="Karnataka"/>
    <x v="1"/>
    <x v="3"/>
    <x v="13"/>
    <n v="1"/>
    <n v="27655.29"/>
    <x v="3"/>
    <n v="27655.29"/>
    <x v="3016"/>
    <n v="3369.42"/>
  </r>
  <r>
    <s v="ORD-103022"/>
    <d v="2025-07-23T00:00:00"/>
    <s v="CUST-1225"/>
    <s v="Priya Kumar"/>
    <x v="0"/>
    <s v="Maharashtra"/>
    <x v="1"/>
    <x v="7"/>
    <x v="10"/>
    <n v="1"/>
    <n v="8301.7000000000007"/>
    <x v="3"/>
    <n v="8301.7000000000007"/>
    <x v="3017"/>
    <n v="1688.71"/>
  </r>
  <r>
    <s v="ORD-103023"/>
    <d v="2024-04-08T00:00:00"/>
    <s v="CUST-1727"/>
    <s v="Priya Rao"/>
    <x v="2"/>
    <s v="Punjab"/>
    <x v="0"/>
    <x v="0"/>
    <x v="15"/>
    <n v="1"/>
    <n v="69588.09"/>
    <x v="3"/>
    <n v="69588.09"/>
    <x v="3018"/>
    <n v="17719.29"/>
  </r>
  <r>
    <s v="ORD-103024"/>
    <d v="2024-08-15T00:00:00"/>
    <s v="CUST-1128"/>
    <s v="Ishaan Patel"/>
    <x v="0"/>
    <s v="Maharashtra"/>
    <x v="2"/>
    <x v="6"/>
    <x v="22"/>
    <n v="2"/>
    <n v="382.31"/>
    <x v="2"/>
    <n v="649.92999999999995"/>
    <x v="3019"/>
    <n v="82.97"/>
  </r>
  <r>
    <s v="ORD-103025"/>
    <d v="2025-07-18T00:00:00"/>
    <s v="CUST-1441"/>
    <s v="Nisha Reddy"/>
    <x v="3"/>
    <s v="Telangana"/>
    <x v="2"/>
    <x v="5"/>
    <x v="6"/>
    <n v="2"/>
    <n v="110.66"/>
    <x v="1"/>
    <n v="210.25"/>
    <x v="3020"/>
    <n v="21.39"/>
  </r>
  <r>
    <s v="ORD-103026"/>
    <d v="2025-03-08T00:00:00"/>
    <s v="CUST-1457"/>
    <s v="Arjun Singh"/>
    <x v="0"/>
    <s v="Madhya Pradesh"/>
    <x v="2"/>
    <x v="5"/>
    <x v="7"/>
    <n v="1"/>
    <n v="385.54"/>
    <x v="2"/>
    <n v="327.71"/>
    <x v="3021"/>
    <n v="80.11"/>
  </r>
  <r>
    <s v="ORD-103027"/>
    <d v="2024-07-15T00:00:00"/>
    <s v="CUST-1225"/>
    <s v="Meera Verma"/>
    <x v="1"/>
    <s v="Jharkhand"/>
    <x v="1"/>
    <x v="3"/>
    <x v="13"/>
    <n v="3"/>
    <n v="28710.959999999999"/>
    <x v="0"/>
    <n v="77519.59"/>
    <x v="3022"/>
    <n v="7794.3"/>
  </r>
  <r>
    <s v="ORD-103028"/>
    <d v="2024-06-16T00:00:00"/>
    <s v="CUST-1258"/>
    <s v="Nisha Rao"/>
    <x v="2"/>
    <s v="Uttarakhand"/>
    <x v="2"/>
    <x v="5"/>
    <x v="7"/>
    <n v="4"/>
    <n v="132.05000000000001"/>
    <x v="3"/>
    <n v="528.20000000000005"/>
    <x v="3023"/>
    <n v="128.13"/>
  </r>
  <r>
    <s v="ORD-103029"/>
    <d v="2024-06-09T00:00:00"/>
    <s v="CUST-1176"/>
    <s v="Arjun Rao"/>
    <x v="2"/>
    <s v="Uttar Pradesh"/>
    <x v="0"/>
    <x v="2"/>
    <x v="14"/>
    <n v="4"/>
    <n v="1535.93"/>
    <x v="1"/>
    <n v="5836.53"/>
    <x v="3024"/>
    <n v="1387.07"/>
  </r>
  <r>
    <s v="ORD-103030"/>
    <d v="2024-06-12T00:00:00"/>
    <s v="CUST-1691"/>
    <s v="Rahul Sharma"/>
    <x v="2"/>
    <s v="Delhi"/>
    <x v="2"/>
    <x v="6"/>
    <x v="22"/>
    <n v="3"/>
    <n v="758.68"/>
    <x v="2"/>
    <n v="1934.63"/>
    <x v="3025"/>
    <n v="203.53"/>
  </r>
  <r>
    <s v="ORD-103031"/>
    <d v="2024-10-25T00:00:00"/>
    <s v="CUST-1147"/>
    <s v="Diya Reddy"/>
    <x v="3"/>
    <s v="Telangana"/>
    <x v="1"/>
    <x v="7"/>
    <x v="20"/>
    <n v="3"/>
    <n v="6745.6"/>
    <x v="0"/>
    <n v="18213.12"/>
    <x v="3026"/>
    <n v="4686.3999999999996"/>
  </r>
  <r>
    <s v="ORD-103032"/>
    <d v="2025-01-18T00:00:00"/>
    <s v="CUST-1208"/>
    <s v="Arjun Verma"/>
    <x v="0"/>
    <s v="Rajasthan"/>
    <x v="2"/>
    <x v="4"/>
    <x v="5"/>
    <n v="4"/>
    <n v="578.07000000000005"/>
    <x v="0"/>
    <n v="2081.0500000000002"/>
    <x v="3027"/>
    <n v="347.82"/>
  </r>
  <r>
    <s v="ORD-103033"/>
    <d v="2025-04-04T00:00:00"/>
    <s v="CUST-1394"/>
    <s v="Ishaan Verma"/>
    <x v="2"/>
    <s v="Delhi"/>
    <x v="2"/>
    <x v="5"/>
    <x v="7"/>
    <n v="1"/>
    <n v="199.16"/>
    <x v="0"/>
    <n v="179.24"/>
    <x v="3028"/>
    <n v="29.44"/>
  </r>
  <r>
    <s v="ORD-103034"/>
    <d v="2024-04-19T00:00:00"/>
    <s v="CUST-1394"/>
    <s v="Aarav Singh"/>
    <x v="3"/>
    <s v="Telangana"/>
    <x v="2"/>
    <x v="4"/>
    <x v="16"/>
    <n v="1"/>
    <n v="467.08"/>
    <x v="3"/>
    <n v="467.08"/>
    <x v="3029"/>
    <n v="87.97"/>
  </r>
  <r>
    <s v="ORD-103035"/>
    <d v="2025-12-20T00:00:00"/>
    <s v="CUST-1654"/>
    <s v="Kavya Sharma"/>
    <x v="3"/>
    <s v="Andhra Pradesh"/>
    <x v="2"/>
    <x v="5"/>
    <x v="19"/>
    <n v="6"/>
    <n v="282.38"/>
    <x v="1"/>
    <n v="1609.57"/>
    <x v="3030"/>
    <n v="190.59"/>
  </r>
  <r>
    <s v="ORD-103036"/>
    <d v="2024-10-12T00:00:00"/>
    <s v="CUST-1116"/>
    <s v="Ishaan Kumar"/>
    <x v="3"/>
    <s v="Kerala"/>
    <x v="1"/>
    <x v="1"/>
    <x v="25"/>
    <n v="2"/>
    <n v="9123.1200000000008"/>
    <x v="1"/>
    <n v="17333.93"/>
    <x v="3031"/>
    <n v="2817.54"/>
  </r>
  <r>
    <s v="ORD-103037"/>
    <d v="2025-03-22T00:00:00"/>
    <s v="CUST-1312"/>
    <s v="Rahul Singh"/>
    <x v="0"/>
    <s v="Madhya Pradesh"/>
    <x v="1"/>
    <x v="1"/>
    <x v="1"/>
    <n v="8"/>
    <n v="8382.01"/>
    <x v="1"/>
    <n v="63703.28"/>
    <x v="3032"/>
    <n v="8732.4500000000007"/>
  </r>
  <r>
    <s v="ORD-103038"/>
    <d v="2025-06-03T00:00:00"/>
    <s v="CUST-1505"/>
    <s v="Rahul Rao"/>
    <x v="1"/>
    <s v="Assam"/>
    <x v="2"/>
    <x v="5"/>
    <x v="7"/>
    <n v="3"/>
    <n v="190.01"/>
    <x v="0"/>
    <n v="513.03"/>
    <x v="3033"/>
    <n v="89.85"/>
  </r>
  <r>
    <s v="ORD-103039"/>
    <d v="2024-08-29T00:00:00"/>
    <s v="CUST-1442"/>
    <s v="Aarav Kumar"/>
    <x v="3"/>
    <s v="Tamil Nadu"/>
    <x v="0"/>
    <x v="8"/>
    <x v="11"/>
    <n v="6"/>
    <n v="54435.66"/>
    <x v="2"/>
    <n v="277621.87"/>
    <x v="3034"/>
    <n v="50284.43"/>
  </r>
  <r>
    <s v="ORD-103040"/>
    <d v="2024-11-10T00:00:00"/>
    <s v="CUST-1617"/>
    <s v="Aarav Singh"/>
    <x v="0"/>
    <s v="Gujarat"/>
    <x v="2"/>
    <x v="6"/>
    <x v="24"/>
    <n v="2"/>
    <n v="304.2"/>
    <x v="1"/>
    <n v="577.98"/>
    <x v="3035"/>
    <n v="68.22"/>
  </r>
  <r>
    <s v="ORD-103041"/>
    <d v="2024-03-28T00:00:00"/>
    <s v="CUST-1434"/>
    <s v="Diya Rao"/>
    <x v="3"/>
    <s v="Kerala"/>
    <x v="2"/>
    <x v="4"/>
    <x v="16"/>
    <n v="3"/>
    <n v="757.97"/>
    <x v="1"/>
    <n v="2160.21"/>
    <x v="3036"/>
    <n v="521.95000000000005"/>
  </r>
  <r>
    <s v="ORD-103042"/>
    <d v="2025-12-19T00:00:00"/>
    <s v="CUST-1319"/>
    <s v="Diya Rao"/>
    <x v="1"/>
    <s v="Assam"/>
    <x v="1"/>
    <x v="3"/>
    <x v="4"/>
    <n v="2"/>
    <n v="17603.32"/>
    <x v="0"/>
    <n v="31685.98"/>
    <x v="3037"/>
    <n v="4126.8999999999996"/>
  </r>
  <r>
    <s v="ORD-103043"/>
    <d v="2025-01-06T00:00:00"/>
    <s v="CUST-1031"/>
    <s v="Nisha Sharma"/>
    <x v="3"/>
    <s v="Andhra Pradesh"/>
    <x v="1"/>
    <x v="1"/>
    <x v="1"/>
    <n v="3"/>
    <n v="8435.84"/>
    <x v="0"/>
    <n v="22776.77"/>
    <x v="3038"/>
    <n v="2696.25"/>
  </r>
  <r>
    <s v="ORD-103044"/>
    <d v="2024-06-09T00:00:00"/>
    <s v="CUST-1306"/>
    <s v="Diya Kumar"/>
    <x v="0"/>
    <s v="Maharashtra"/>
    <x v="0"/>
    <x v="0"/>
    <x v="0"/>
    <n v="3"/>
    <n v="28861.75"/>
    <x v="3"/>
    <n v="86585.25"/>
    <x v="3039"/>
    <n v="11779.64"/>
  </r>
  <r>
    <s v="ORD-103045"/>
    <d v="2024-05-11T00:00:00"/>
    <s v="CUST-1249"/>
    <s v="Ishaan Verma"/>
    <x v="2"/>
    <s v="Uttarakhand"/>
    <x v="1"/>
    <x v="7"/>
    <x v="23"/>
    <n v="1"/>
    <n v="6123.64"/>
    <x v="2"/>
    <n v="5205.09"/>
    <x v="3040"/>
    <n v="1398.81"/>
  </r>
  <r>
    <s v="ORD-103046"/>
    <d v="2024-12-26T00:00:00"/>
    <s v="CUST-1393"/>
    <s v="Arjun Rao"/>
    <x v="2"/>
    <s v="Delhi"/>
    <x v="2"/>
    <x v="6"/>
    <x v="8"/>
    <n v="1"/>
    <n v="314.10000000000002"/>
    <x v="0"/>
    <n v="282.69"/>
    <x v="3041"/>
    <n v="31.03"/>
  </r>
  <r>
    <s v="ORD-103047"/>
    <d v="2025-08-10T00:00:00"/>
    <s v="CUST-1099"/>
    <s v="Ishaan Sharma"/>
    <x v="0"/>
    <s v="Madhya Pradesh"/>
    <x v="2"/>
    <x v="5"/>
    <x v="6"/>
    <n v="2"/>
    <n v="251.52"/>
    <x v="4"/>
    <n v="402.43"/>
    <x v="3042"/>
    <n v="108.55"/>
  </r>
  <r>
    <s v="ORD-103048"/>
    <d v="2024-05-01T00:00:00"/>
    <s v="CUST-1442"/>
    <s v="Aditya Rao"/>
    <x v="0"/>
    <s v="Rajasthan"/>
    <x v="2"/>
    <x v="6"/>
    <x v="8"/>
    <n v="1"/>
    <n v="340.1"/>
    <x v="4"/>
    <n v="272.08"/>
    <x v="3043"/>
    <n v="48.1"/>
  </r>
  <r>
    <s v="ORD-103049"/>
    <d v="2025-06-04T00:00:00"/>
    <s v="CUST-1066"/>
    <s v="Arjun Rao"/>
    <x v="0"/>
    <s v="Goa"/>
    <x v="1"/>
    <x v="1"/>
    <x v="25"/>
    <n v="4"/>
    <n v="9427.49"/>
    <x v="3"/>
    <n v="37709.96"/>
    <x v="3044"/>
    <n v="5379.73"/>
  </r>
  <r>
    <s v="ORD-103050"/>
    <d v="2024-04-06T00:00:00"/>
    <s v="CUST-1190"/>
    <s v="Aditya Kumar"/>
    <x v="3"/>
    <s v="Kerala"/>
    <x v="1"/>
    <x v="1"/>
    <x v="3"/>
    <n v="3"/>
    <n v="5804.99"/>
    <x v="2"/>
    <n v="14802.72"/>
    <x v="3045"/>
    <n v="2095.27"/>
  </r>
  <r>
    <s v="ORD-103051"/>
    <d v="2025-11-30T00:00:00"/>
    <s v="CUST-1458"/>
    <s v="Aditya Kumar"/>
    <x v="3"/>
    <s v="Karnataka"/>
    <x v="0"/>
    <x v="8"/>
    <x v="17"/>
    <n v="4"/>
    <n v="92061.4"/>
    <x v="1"/>
    <n v="349833.32"/>
    <x v="3046"/>
    <n v="39638.43"/>
  </r>
  <r>
    <s v="ORD-103052"/>
    <d v="2024-02-15T00:00:00"/>
    <s v="CUST-1629"/>
    <s v="Diya Sharma"/>
    <x v="0"/>
    <s v="Gujarat"/>
    <x v="1"/>
    <x v="1"/>
    <x v="25"/>
    <n v="5"/>
    <n v="13720.54"/>
    <x v="1"/>
    <n v="65172.57"/>
    <x v="3047"/>
    <n v="17040.46"/>
  </r>
  <r>
    <s v="ORD-103053"/>
    <d v="2025-08-15T00:00:00"/>
    <s v="CUST-1025"/>
    <s v="Ishaan Singh"/>
    <x v="3"/>
    <s v="Karnataka"/>
    <x v="1"/>
    <x v="3"/>
    <x v="13"/>
    <n v="1"/>
    <n v="18255.25"/>
    <x v="2"/>
    <n v="15516.96"/>
    <x v="3048"/>
    <n v="3157.39"/>
  </r>
  <r>
    <s v="ORD-103054"/>
    <d v="2024-04-28T00:00:00"/>
    <s v="CUST-1434"/>
    <s v="Diya Verma"/>
    <x v="3"/>
    <s v="Andhra Pradesh"/>
    <x v="2"/>
    <x v="6"/>
    <x v="24"/>
    <n v="2"/>
    <n v="257.74"/>
    <x v="1"/>
    <n v="489.71"/>
    <x v="3049"/>
    <n v="83.21"/>
  </r>
  <r>
    <s v="ORD-103055"/>
    <d v="2025-09-16T00:00:00"/>
    <s v="CUST-1563"/>
    <s v="Meera Kumar"/>
    <x v="2"/>
    <s v="Uttarakhand"/>
    <x v="0"/>
    <x v="8"/>
    <x v="11"/>
    <n v="2"/>
    <n v="57850.23"/>
    <x v="0"/>
    <n v="104130.41"/>
    <x v="3050"/>
    <n v="12874.72"/>
  </r>
  <r>
    <s v="ORD-103056"/>
    <d v="2024-08-09T00:00:00"/>
    <s v="CUST-1288"/>
    <s v="Ishaan Kumar"/>
    <x v="1"/>
    <s v="Odisha"/>
    <x v="1"/>
    <x v="3"/>
    <x v="4"/>
    <n v="6"/>
    <n v="16234.76"/>
    <x v="1"/>
    <n v="92538.13"/>
    <x v="3051"/>
    <n v="22970.38"/>
  </r>
  <r>
    <s v="ORD-103057"/>
    <d v="2024-02-10T00:00:00"/>
    <s v="CUST-1325"/>
    <s v="Rohan Patel"/>
    <x v="2"/>
    <s v="Uttar Pradesh"/>
    <x v="0"/>
    <x v="2"/>
    <x v="14"/>
    <n v="5"/>
    <n v="813.48"/>
    <x v="2"/>
    <n v="3457.29"/>
    <x v="3052"/>
    <n v="860.3"/>
  </r>
  <r>
    <s v="ORD-103058"/>
    <d v="2024-08-30T00:00:00"/>
    <s v="CUST-1782"/>
    <s v="Arjun Reddy"/>
    <x v="3"/>
    <s v="Tamil Nadu"/>
    <x v="0"/>
    <x v="2"/>
    <x v="9"/>
    <n v="2"/>
    <n v="2224.1999999999998"/>
    <x v="3"/>
    <n v="4448.3999999999996"/>
    <x v="3053"/>
    <n v="551.98"/>
  </r>
  <r>
    <s v="ORD-103059"/>
    <d v="2025-08-31T00:00:00"/>
    <s v="CUST-1086"/>
    <s v="Ishaan Sharma"/>
    <x v="3"/>
    <s v="Telangana"/>
    <x v="2"/>
    <x v="6"/>
    <x v="22"/>
    <n v="5"/>
    <n v="281.8"/>
    <x v="4"/>
    <n v="1127.2"/>
    <x v="3054"/>
    <n v="166.04"/>
  </r>
  <r>
    <s v="ORD-103060"/>
    <d v="2024-12-10T00:00:00"/>
    <s v="CUST-1219"/>
    <s v="Nisha Singh"/>
    <x v="1"/>
    <s v="West Bengal"/>
    <x v="1"/>
    <x v="1"/>
    <x v="3"/>
    <n v="3"/>
    <n v="4084.34"/>
    <x v="1"/>
    <n v="11640.37"/>
    <x v="3055"/>
    <n v="2521.25"/>
  </r>
  <r>
    <s v="ORD-103061"/>
    <d v="2025-08-27T00:00:00"/>
    <s v="CUST-1107"/>
    <s v="Aarav Kumar"/>
    <x v="3"/>
    <s v="Tamil Nadu"/>
    <x v="1"/>
    <x v="1"/>
    <x v="25"/>
    <n v="3"/>
    <n v="15795.17"/>
    <x v="2"/>
    <n v="40277.68"/>
    <x v="3056"/>
    <n v="5911.31"/>
  </r>
  <r>
    <s v="ORD-103062"/>
    <d v="2024-02-28T00:00:00"/>
    <s v="CUST-1182"/>
    <s v="Sneha Reddy"/>
    <x v="3"/>
    <s v="Telangana"/>
    <x v="1"/>
    <x v="1"/>
    <x v="1"/>
    <n v="5"/>
    <n v="9595.77"/>
    <x v="1"/>
    <n v="45579.91"/>
    <x v="3057"/>
    <n v="11112.09"/>
  </r>
  <r>
    <s v="ORD-103063"/>
    <d v="2025-02-11T00:00:00"/>
    <s v="CUST-1121"/>
    <s v="Priya Rao"/>
    <x v="2"/>
    <s v="Uttarakhand"/>
    <x v="2"/>
    <x v="6"/>
    <x v="8"/>
    <n v="3"/>
    <n v="524.12"/>
    <x v="0"/>
    <n v="1415.12"/>
    <x v="3058"/>
    <n v="357.51"/>
  </r>
  <r>
    <s v="ORD-103064"/>
    <d v="2024-09-21T00:00:00"/>
    <s v="CUST-1716"/>
    <s v="Sneha Verma"/>
    <x v="2"/>
    <s v="Uttarakhand"/>
    <x v="1"/>
    <x v="7"/>
    <x v="23"/>
    <n v="1"/>
    <n v="4832.8"/>
    <x v="0"/>
    <n v="4349.5200000000004"/>
    <x v="3059"/>
    <n v="496.61"/>
  </r>
  <r>
    <s v="ORD-103065"/>
    <d v="2024-12-12T00:00:00"/>
    <s v="CUST-1005"/>
    <s v="Aditya Reddy"/>
    <x v="2"/>
    <s v="Uttar Pradesh"/>
    <x v="0"/>
    <x v="0"/>
    <x v="15"/>
    <n v="2"/>
    <n v="45155.33"/>
    <x v="3"/>
    <n v="90310.66"/>
    <x v="3060"/>
    <n v="17546.57"/>
  </r>
  <r>
    <s v="ORD-103066"/>
    <d v="2025-06-02T00:00:00"/>
    <s v="CUST-1736"/>
    <s v="Rohan Kumar"/>
    <x v="3"/>
    <s v="Karnataka"/>
    <x v="1"/>
    <x v="1"/>
    <x v="1"/>
    <n v="3"/>
    <n v="8256.4500000000007"/>
    <x v="3"/>
    <n v="24769.35"/>
    <x v="3061"/>
    <n v="5647.2"/>
  </r>
  <r>
    <s v="ORD-103067"/>
    <d v="2024-05-30T00:00:00"/>
    <s v="CUST-1616"/>
    <s v="Priya Verma"/>
    <x v="3"/>
    <s v="Andhra Pradesh"/>
    <x v="2"/>
    <x v="5"/>
    <x v="6"/>
    <n v="5"/>
    <n v="284.35000000000002"/>
    <x v="1"/>
    <n v="1350.66"/>
    <x v="3062"/>
    <n v="280.35000000000002"/>
  </r>
  <r>
    <s v="ORD-103068"/>
    <d v="2024-07-17T00:00:00"/>
    <s v="CUST-1008"/>
    <s v="Rahul Rao"/>
    <x v="1"/>
    <s v="Jharkhand"/>
    <x v="0"/>
    <x v="8"/>
    <x v="17"/>
    <n v="1"/>
    <n v="96653.42"/>
    <x v="0"/>
    <n v="86988.08"/>
    <x v="3063"/>
    <n v="15222.64"/>
  </r>
  <r>
    <s v="ORD-103069"/>
    <d v="2024-09-11T00:00:00"/>
    <s v="CUST-1433"/>
    <s v="Rohan Patel"/>
    <x v="3"/>
    <s v="Kerala"/>
    <x v="0"/>
    <x v="0"/>
    <x v="15"/>
    <n v="3"/>
    <n v="40078.949999999997"/>
    <x v="1"/>
    <n v="114225.01"/>
    <x v="3064"/>
    <n v="21807.59"/>
  </r>
  <r>
    <s v="ORD-103070"/>
    <d v="2025-05-24T00:00:00"/>
    <s v="CUST-1703"/>
    <s v="Priya Singh"/>
    <x v="2"/>
    <s v="Uttar Pradesh"/>
    <x v="0"/>
    <x v="2"/>
    <x v="2"/>
    <n v="1"/>
    <n v="4584.43"/>
    <x v="0"/>
    <n v="4125.99"/>
    <x v="3065"/>
    <n v="1091.27"/>
  </r>
  <r>
    <s v="ORD-103071"/>
    <d v="2025-10-15T00:00:00"/>
    <s v="CUST-1014"/>
    <s v="Meera Kumar"/>
    <x v="2"/>
    <s v="Delhi"/>
    <x v="0"/>
    <x v="2"/>
    <x v="2"/>
    <n v="3"/>
    <n v="1811.18"/>
    <x v="0"/>
    <n v="4890.1899999999996"/>
    <x v="3066"/>
    <n v="1145.24"/>
  </r>
  <r>
    <s v="ORD-103072"/>
    <d v="2024-04-19T00:00:00"/>
    <s v="CUST-1577"/>
    <s v="Rahul Sharma"/>
    <x v="2"/>
    <s v="Punjab"/>
    <x v="0"/>
    <x v="8"/>
    <x v="17"/>
    <n v="5"/>
    <n v="87930.01"/>
    <x v="3"/>
    <n v="439650.05"/>
    <x v="3067"/>
    <n v="119416.09"/>
  </r>
  <r>
    <s v="ORD-103073"/>
    <d v="2024-04-06T00:00:00"/>
    <s v="CUST-1531"/>
    <s v="Nisha Sharma"/>
    <x v="0"/>
    <s v="Gujarat"/>
    <x v="2"/>
    <x v="4"/>
    <x v="5"/>
    <n v="2"/>
    <n v="384.96"/>
    <x v="0"/>
    <n v="692.93"/>
    <x v="3068"/>
    <n v="76.81"/>
  </r>
  <r>
    <s v="ORD-103074"/>
    <d v="2025-02-17T00:00:00"/>
    <s v="CUST-1513"/>
    <s v="Vikram Reddy"/>
    <x v="3"/>
    <s v="Kerala"/>
    <x v="2"/>
    <x v="6"/>
    <x v="8"/>
    <n v="1"/>
    <n v="488.58"/>
    <x v="3"/>
    <n v="488.58"/>
    <x v="3069"/>
    <n v="58.08"/>
  </r>
  <r>
    <s v="ORD-103075"/>
    <d v="2025-09-27T00:00:00"/>
    <s v="CUST-1742"/>
    <s v="Ishaan Reddy"/>
    <x v="2"/>
    <s v="Uttar Pradesh"/>
    <x v="0"/>
    <x v="8"/>
    <x v="11"/>
    <n v="4"/>
    <n v="62173.21"/>
    <x v="5"/>
    <n v="186519.63"/>
    <x v="3070"/>
    <n v="19333.93"/>
  </r>
  <r>
    <s v="ORD-103076"/>
    <d v="2025-08-21T00:00:00"/>
    <s v="CUST-1517"/>
    <s v="Meera Sharma"/>
    <x v="1"/>
    <s v="West Bengal"/>
    <x v="1"/>
    <x v="3"/>
    <x v="13"/>
    <n v="5"/>
    <n v="19421.560000000001"/>
    <x v="0"/>
    <n v="87397.02"/>
    <x v="3071"/>
    <n v="22508.95"/>
  </r>
  <r>
    <s v="ORD-103077"/>
    <d v="2024-02-01T00:00:00"/>
    <s v="CUST-1540"/>
    <s v="Priya Kumar"/>
    <x v="1"/>
    <s v="Jharkhand"/>
    <x v="2"/>
    <x v="4"/>
    <x v="16"/>
    <n v="8"/>
    <n v="732.73"/>
    <x v="2"/>
    <n v="4982.5600000000004"/>
    <x v="3072"/>
    <n v="529.9"/>
  </r>
  <r>
    <s v="ORD-103078"/>
    <d v="2024-03-10T00:00:00"/>
    <s v="CUST-1119"/>
    <s v="Rahul Singh"/>
    <x v="3"/>
    <s v="Tamil Nadu"/>
    <x v="0"/>
    <x v="2"/>
    <x v="14"/>
    <n v="2"/>
    <n v="554.77"/>
    <x v="0"/>
    <n v="998.59"/>
    <x v="3073"/>
    <n v="158.04"/>
  </r>
  <r>
    <s v="ORD-103079"/>
    <d v="2024-05-03T00:00:00"/>
    <s v="CUST-1112"/>
    <s v="Ananya Verma"/>
    <x v="3"/>
    <s v="Karnataka"/>
    <x v="1"/>
    <x v="7"/>
    <x v="20"/>
    <n v="1"/>
    <n v="5594.93"/>
    <x v="4"/>
    <n v="4475.9399999999996"/>
    <x v="3074"/>
    <n v="986.67"/>
  </r>
  <r>
    <s v="ORD-103080"/>
    <d v="2024-04-13T00:00:00"/>
    <s v="CUST-1553"/>
    <s v="Priya Verma"/>
    <x v="1"/>
    <s v="Assam"/>
    <x v="2"/>
    <x v="4"/>
    <x v="16"/>
    <n v="2"/>
    <n v="520.17999999999995"/>
    <x v="1"/>
    <n v="988.34"/>
    <x v="3075"/>
    <n v="198.01"/>
  </r>
  <r>
    <s v="ORD-103081"/>
    <d v="2024-05-28T00:00:00"/>
    <s v="CUST-1169"/>
    <s v="Aditya Sharma"/>
    <x v="2"/>
    <s v="Uttar Pradesh"/>
    <x v="2"/>
    <x v="5"/>
    <x v="6"/>
    <n v="3"/>
    <n v="249.12"/>
    <x v="1"/>
    <n v="709.99"/>
    <x v="3076"/>
    <n v="175.65"/>
  </r>
  <r>
    <s v="ORD-103082"/>
    <d v="2024-09-03T00:00:00"/>
    <s v="CUST-1530"/>
    <s v="Arjun Sharma"/>
    <x v="1"/>
    <s v="Odisha"/>
    <x v="2"/>
    <x v="6"/>
    <x v="24"/>
    <n v="2"/>
    <n v="598.74"/>
    <x v="3"/>
    <n v="1197.48"/>
    <x v="3077"/>
    <n v="124.42"/>
  </r>
  <r>
    <s v="ORD-103083"/>
    <d v="2025-06-25T00:00:00"/>
    <s v="CUST-1143"/>
    <s v="Ishaan Reddy"/>
    <x v="3"/>
    <s v="Telangana"/>
    <x v="2"/>
    <x v="4"/>
    <x v="12"/>
    <n v="5"/>
    <n v="370.27"/>
    <x v="3"/>
    <n v="1851.35"/>
    <x v="3078"/>
    <n v="487.27"/>
  </r>
  <r>
    <s v="ORD-103084"/>
    <d v="2025-06-15T00:00:00"/>
    <s v="CUST-1559"/>
    <s v="Diya Kumar"/>
    <x v="2"/>
    <s v="Uttarakhand"/>
    <x v="0"/>
    <x v="0"/>
    <x v="18"/>
    <n v="4"/>
    <n v="51021.21"/>
    <x v="2"/>
    <n v="173472.11"/>
    <x v="3079"/>
    <n v="45052.3"/>
  </r>
  <r>
    <s v="ORD-103085"/>
    <d v="2025-02-17T00:00:00"/>
    <s v="CUST-1084"/>
    <s v="Diya Verma"/>
    <x v="2"/>
    <s v="Haryana"/>
    <x v="2"/>
    <x v="6"/>
    <x v="22"/>
    <n v="1"/>
    <n v="724.25"/>
    <x v="0"/>
    <n v="651.83000000000004"/>
    <x v="3080"/>
    <n v="78.680000000000007"/>
  </r>
  <r>
    <s v="ORD-103086"/>
    <d v="2025-04-04T00:00:00"/>
    <s v="CUST-1404"/>
    <s v="Ananya Rao"/>
    <x v="2"/>
    <s v="Delhi"/>
    <x v="0"/>
    <x v="0"/>
    <x v="15"/>
    <n v="1"/>
    <n v="62294.91"/>
    <x v="0"/>
    <n v="56065.42"/>
    <x v="3081"/>
    <n v="15676.21"/>
  </r>
  <r>
    <s v="ORD-103087"/>
    <d v="2024-10-25T00:00:00"/>
    <s v="CUST-1672"/>
    <s v="Rahul Rao"/>
    <x v="0"/>
    <s v="Maharashtra"/>
    <x v="2"/>
    <x v="5"/>
    <x v="6"/>
    <n v="6"/>
    <n v="242.39"/>
    <x v="0"/>
    <n v="1308.9100000000001"/>
    <x v="3082"/>
    <n v="317.47000000000003"/>
  </r>
  <r>
    <s v="ORD-103088"/>
    <d v="2024-11-09T00:00:00"/>
    <s v="CUST-1693"/>
    <s v="Meera Reddy"/>
    <x v="3"/>
    <s v="Andhra Pradesh"/>
    <x v="2"/>
    <x v="4"/>
    <x v="16"/>
    <n v="2"/>
    <n v="668.92"/>
    <x v="0"/>
    <n v="1204.06"/>
    <x v="3083"/>
    <n v="269.05"/>
  </r>
  <r>
    <s v="ORD-103089"/>
    <d v="2025-04-22T00:00:00"/>
    <s v="CUST-1536"/>
    <s v="Meera Singh"/>
    <x v="2"/>
    <s v="Punjab"/>
    <x v="0"/>
    <x v="8"/>
    <x v="26"/>
    <n v="3"/>
    <n v="84736.05"/>
    <x v="1"/>
    <n v="241497.74"/>
    <x v="3084"/>
    <n v="34972.74"/>
  </r>
  <r>
    <s v="ORD-103090"/>
    <d v="2024-08-22T00:00:00"/>
    <s v="CUST-1306"/>
    <s v="Nisha Reddy"/>
    <x v="3"/>
    <s v="Andhra Pradesh"/>
    <x v="0"/>
    <x v="8"/>
    <x v="17"/>
    <n v="1"/>
    <n v="84967.56"/>
    <x v="1"/>
    <n v="80719.179999999993"/>
    <x v="3085"/>
    <n v="16416.63"/>
  </r>
  <r>
    <s v="ORD-103091"/>
    <d v="2024-12-17T00:00:00"/>
    <s v="CUST-1010"/>
    <s v="Sneha Patel"/>
    <x v="0"/>
    <s v="Madhya Pradesh"/>
    <x v="2"/>
    <x v="6"/>
    <x v="24"/>
    <n v="6"/>
    <n v="596.12"/>
    <x v="0"/>
    <n v="3219.05"/>
    <x v="3086"/>
    <n v="357.71"/>
  </r>
  <r>
    <s v="ORD-103092"/>
    <d v="2024-04-21T00:00:00"/>
    <s v="CUST-1584"/>
    <s v="Priya Verma"/>
    <x v="1"/>
    <s v="Jharkhand"/>
    <x v="1"/>
    <x v="3"/>
    <x v="4"/>
    <n v="1"/>
    <n v="14213.71"/>
    <x v="1"/>
    <n v="13503.02"/>
    <x v="3087"/>
    <n v="2112.65"/>
  </r>
  <r>
    <s v="ORD-103093"/>
    <d v="2024-02-20T00:00:00"/>
    <s v="CUST-1131"/>
    <s v="Rahul Reddy"/>
    <x v="0"/>
    <s v="Maharashtra"/>
    <x v="1"/>
    <x v="3"/>
    <x v="4"/>
    <n v="3"/>
    <n v="15636.29"/>
    <x v="0"/>
    <n v="42217.98"/>
    <x v="3088"/>
    <n v="8423.11"/>
  </r>
  <r>
    <s v="ORD-103094"/>
    <d v="2025-05-18T00:00:00"/>
    <s v="CUST-1616"/>
    <s v="Rahul Singh"/>
    <x v="1"/>
    <s v="Jharkhand"/>
    <x v="1"/>
    <x v="7"/>
    <x v="20"/>
    <n v="8"/>
    <n v="10938.37"/>
    <x v="0"/>
    <n v="78756.259999999995"/>
    <x v="3089"/>
    <n v="14348.33"/>
  </r>
  <r>
    <s v="ORD-103095"/>
    <d v="2024-04-14T00:00:00"/>
    <s v="CUST-1010"/>
    <s v="Aarav Patel"/>
    <x v="3"/>
    <s v="Karnataka"/>
    <x v="0"/>
    <x v="2"/>
    <x v="14"/>
    <n v="2"/>
    <n v="1451.64"/>
    <x v="2"/>
    <n v="2467.79"/>
    <x v="3090"/>
    <n v="402.9"/>
  </r>
  <r>
    <s v="ORD-103096"/>
    <d v="2024-05-06T00:00:00"/>
    <s v="CUST-1116"/>
    <s v="Meera Reddy"/>
    <x v="2"/>
    <s v="Punjab"/>
    <x v="2"/>
    <x v="5"/>
    <x v="7"/>
    <n v="5"/>
    <n v="347.39"/>
    <x v="5"/>
    <n v="1302.71"/>
    <x v="3091"/>
    <n v="354.82"/>
  </r>
  <r>
    <s v="ORD-103097"/>
    <d v="2025-12-26T00:00:00"/>
    <s v="CUST-1601"/>
    <s v="Ananya Verma"/>
    <x v="1"/>
    <s v="Jharkhand"/>
    <x v="1"/>
    <x v="1"/>
    <x v="25"/>
    <n v="1"/>
    <n v="17051.64"/>
    <x v="0"/>
    <n v="15346.48"/>
    <x v="3092"/>
    <n v="2473.25"/>
  </r>
  <r>
    <s v="ORD-103098"/>
    <d v="2025-02-23T00:00:00"/>
    <s v="CUST-1412"/>
    <s v="Ananya Rao"/>
    <x v="3"/>
    <s v="Telangana"/>
    <x v="2"/>
    <x v="6"/>
    <x v="8"/>
    <n v="1"/>
    <n v="691.94"/>
    <x v="0"/>
    <n v="622.75"/>
    <x v="3093"/>
    <n v="173.2"/>
  </r>
  <r>
    <s v="ORD-103099"/>
    <d v="2024-05-18T00:00:00"/>
    <s v="CUST-1357"/>
    <s v="Diya Patel"/>
    <x v="3"/>
    <s v="Telangana"/>
    <x v="2"/>
    <x v="6"/>
    <x v="22"/>
    <n v="1"/>
    <n v="212.82"/>
    <x v="5"/>
    <n v="159.62"/>
    <x v="3094"/>
    <n v="44.11"/>
  </r>
  <r>
    <s v="ORD-103100"/>
    <d v="2025-08-23T00:00:00"/>
    <s v="CUST-1113"/>
    <s v="Vikram Kumar"/>
    <x v="0"/>
    <s v="Goa"/>
    <x v="1"/>
    <x v="7"/>
    <x v="20"/>
    <n v="1"/>
    <n v="6435.95"/>
    <x v="0"/>
    <n v="5792.36"/>
    <x v="3095"/>
    <n v="1170.24"/>
  </r>
  <r>
    <s v="ORD-103101"/>
    <d v="2024-12-11T00:00:00"/>
    <s v="CUST-1471"/>
    <s v="Arjun Singh"/>
    <x v="3"/>
    <s v="Kerala"/>
    <x v="0"/>
    <x v="0"/>
    <x v="0"/>
    <n v="4"/>
    <n v="25341.52"/>
    <x v="5"/>
    <n v="76024.56"/>
    <x v="3096"/>
    <n v="10120.08"/>
  </r>
  <r>
    <s v="ORD-103102"/>
    <d v="2025-05-04T00:00:00"/>
    <s v="CUST-1424"/>
    <s v="Arjun Singh"/>
    <x v="2"/>
    <s v="Uttar Pradesh"/>
    <x v="0"/>
    <x v="2"/>
    <x v="14"/>
    <n v="1"/>
    <n v="1686.28"/>
    <x v="2"/>
    <n v="1433.34"/>
    <x v="3097"/>
    <n v="363.56"/>
  </r>
  <r>
    <s v="ORD-103103"/>
    <d v="2025-07-15T00:00:00"/>
    <s v="CUST-1276"/>
    <s v="Rohan Verma"/>
    <x v="1"/>
    <s v="Assam"/>
    <x v="1"/>
    <x v="7"/>
    <x v="20"/>
    <n v="3"/>
    <n v="6510.02"/>
    <x v="4"/>
    <n v="15624.05"/>
    <x v="3098"/>
    <n v="1765.93"/>
  </r>
  <r>
    <s v="ORD-103104"/>
    <d v="2024-12-14T00:00:00"/>
    <s v="CUST-1772"/>
    <s v="Sneha Reddy"/>
    <x v="0"/>
    <s v="Madhya Pradesh"/>
    <x v="1"/>
    <x v="7"/>
    <x v="10"/>
    <n v="3"/>
    <n v="7548.24"/>
    <x v="2"/>
    <n v="19248.009999999998"/>
    <x v="3099"/>
    <n v="4889.8999999999996"/>
  </r>
  <r>
    <s v="ORD-103105"/>
    <d v="2024-05-19T00:00:00"/>
    <s v="CUST-1062"/>
    <s v="Priya Reddy"/>
    <x v="3"/>
    <s v="Kerala"/>
    <x v="0"/>
    <x v="0"/>
    <x v="18"/>
    <n v="1"/>
    <n v="49388.55"/>
    <x v="1"/>
    <n v="46919.12"/>
    <x v="3100"/>
    <n v="6119.95"/>
  </r>
  <r>
    <s v="ORD-103106"/>
    <d v="2024-06-30T00:00:00"/>
    <s v="CUST-1051"/>
    <s v="Vikram Singh"/>
    <x v="0"/>
    <s v="Madhya Pradesh"/>
    <x v="1"/>
    <x v="3"/>
    <x v="21"/>
    <n v="2"/>
    <n v="8385.42"/>
    <x v="4"/>
    <n v="13416.67"/>
    <x v="3101"/>
    <n v="2855.36"/>
  </r>
  <r>
    <s v="ORD-103107"/>
    <d v="2025-12-22T00:00:00"/>
    <s v="CUST-1651"/>
    <s v="Vikram Sharma"/>
    <x v="2"/>
    <s v="Delhi"/>
    <x v="2"/>
    <x v="5"/>
    <x v="6"/>
    <n v="3"/>
    <n v="158.55000000000001"/>
    <x v="3"/>
    <n v="475.65"/>
    <x v="3102"/>
    <n v="112.62"/>
  </r>
  <r>
    <s v="ORD-103108"/>
    <d v="2024-11-22T00:00:00"/>
    <s v="CUST-1576"/>
    <s v="Meera Kumar"/>
    <x v="3"/>
    <s v="Karnataka"/>
    <x v="1"/>
    <x v="1"/>
    <x v="25"/>
    <n v="2"/>
    <n v="13033.93"/>
    <x v="1"/>
    <n v="24764.47"/>
    <x v="3103"/>
    <n v="3939.83"/>
  </r>
  <r>
    <s v="ORD-103109"/>
    <d v="2025-10-14T00:00:00"/>
    <s v="CUST-1693"/>
    <s v="Diya Reddy"/>
    <x v="2"/>
    <s v="Haryana"/>
    <x v="1"/>
    <x v="1"/>
    <x v="3"/>
    <n v="2"/>
    <n v="8768.5"/>
    <x v="0"/>
    <n v="15783.3"/>
    <x v="3104"/>
    <n v="3583.86"/>
  </r>
  <r>
    <s v="ORD-103110"/>
    <d v="2024-05-28T00:00:00"/>
    <s v="CUST-1076"/>
    <s v="Diya Verma"/>
    <x v="2"/>
    <s v="Uttarakhand"/>
    <x v="1"/>
    <x v="3"/>
    <x v="4"/>
    <n v="5"/>
    <n v="12193.8"/>
    <x v="5"/>
    <n v="45726.75"/>
    <x v="3105"/>
    <n v="11115.21"/>
  </r>
  <r>
    <s v="ORD-103111"/>
    <d v="2025-06-03T00:00:00"/>
    <s v="CUST-1389"/>
    <s v="Meera Reddy"/>
    <x v="2"/>
    <s v="Haryana"/>
    <x v="2"/>
    <x v="6"/>
    <x v="24"/>
    <n v="5"/>
    <n v="457.47"/>
    <x v="1"/>
    <n v="2172.98"/>
    <x v="3106"/>
    <n v="460.75"/>
  </r>
  <r>
    <s v="ORD-103112"/>
    <d v="2025-02-04T00:00:00"/>
    <s v="CUST-1374"/>
    <s v="Sneha Reddy"/>
    <x v="3"/>
    <s v="Telangana"/>
    <x v="2"/>
    <x v="4"/>
    <x v="5"/>
    <n v="3"/>
    <n v="551.28"/>
    <x v="2"/>
    <n v="1405.76"/>
    <x v="3107"/>
    <n v="379.42"/>
  </r>
  <r>
    <s v="ORD-103113"/>
    <d v="2024-08-17T00:00:00"/>
    <s v="CUST-1647"/>
    <s v="Ishaan Verma"/>
    <x v="2"/>
    <s v="Delhi"/>
    <x v="0"/>
    <x v="0"/>
    <x v="15"/>
    <n v="1"/>
    <n v="66308.42"/>
    <x v="3"/>
    <n v="66308.42"/>
    <x v="3108"/>
    <n v="15231.77"/>
  </r>
  <r>
    <s v="ORD-103114"/>
    <d v="2025-10-21T00:00:00"/>
    <s v="CUST-1366"/>
    <s v="Rohan Kumar"/>
    <x v="3"/>
    <s v="Andhra Pradesh"/>
    <x v="0"/>
    <x v="0"/>
    <x v="0"/>
    <n v="5"/>
    <n v="32617.07"/>
    <x v="0"/>
    <n v="146776.82"/>
    <x v="3109"/>
    <n v="31759.759999999998"/>
  </r>
  <r>
    <s v="ORD-103115"/>
    <d v="2025-05-03T00:00:00"/>
    <s v="CUST-1268"/>
    <s v="Rohan Verma"/>
    <x v="3"/>
    <s v="Kerala"/>
    <x v="0"/>
    <x v="0"/>
    <x v="0"/>
    <n v="2"/>
    <n v="23321.33"/>
    <x v="2"/>
    <n v="39646.26"/>
    <x v="3110"/>
    <n v="10326.08"/>
  </r>
  <r>
    <s v="ORD-103116"/>
    <d v="2024-04-10T00:00:00"/>
    <s v="CUST-1780"/>
    <s v="Diya Patel"/>
    <x v="1"/>
    <s v="Odisha"/>
    <x v="1"/>
    <x v="3"/>
    <x v="21"/>
    <n v="3"/>
    <n v="4358.49"/>
    <x v="3"/>
    <n v="13075.47"/>
    <x v="3111"/>
    <n v="3161.51"/>
  </r>
  <r>
    <s v="ORD-103117"/>
    <d v="2025-03-18T00:00:00"/>
    <s v="CUST-1626"/>
    <s v="Priya Rao"/>
    <x v="2"/>
    <s v="Haryana"/>
    <x v="2"/>
    <x v="5"/>
    <x v="19"/>
    <n v="4"/>
    <n v="221.57"/>
    <x v="2"/>
    <n v="753.34"/>
    <x v="3112"/>
    <n v="176.24"/>
  </r>
  <r>
    <s v="ORD-103118"/>
    <d v="2025-05-13T00:00:00"/>
    <s v="CUST-1204"/>
    <s v="Sneha Sharma"/>
    <x v="3"/>
    <s v="Karnataka"/>
    <x v="1"/>
    <x v="7"/>
    <x v="23"/>
    <n v="6"/>
    <n v="5122.8599999999997"/>
    <x v="2"/>
    <n v="26126.59"/>
    <x v="3113"/>
    <n v="3197.36"/>
  </r>
  <r>
    <s v="ORD-103119"/>
    <d v="2025-07-21T00:00:00"/>
    <s v="CUST-1312"/>
    <s v="Meera Kumar"/>
    <x v="3"/>
    <s v="Andhra Pradesh"/>
    <x v="0"/>
    <x v="2"/>
    <x v="14"/>
    <n v="5"/>
    <n v="903.62"/>
    <x v="2"/>
    <n v="3840.38"/>
    <x v="3114"/>
    <n v="517.74"/>
  </r>
  <r>
    <s v="ORD-103120"/>
    <d v="2024-03-22T00:00:00"/>
    <s v="CUST-1596"/>
    <s v="Aarav Sharma"/>
    <x v="3"/>
    <s v="Telangana"/>
    <x v="1"/>
    <x v="1"/>
    <x v="3"/>
    <n v="3"/>
    <n v="6703.61"/>
    <x v="2"/>
    <n v="17094.21"/>
    <x v="3115"/>
    <n v="3270.89"/>
  </r>
  <r>
    <s v="ORD-103121"/>
    <d v="2024-07-15T00:00:00"/>
    <s v="CUST-1586"/>
    <s v="Kavya Kumar"/>
    <x v="3"/>
    <s v="Kerala"/>
    <x v="1"/>
    <x v="1"/>
    <x v="25"/>
    <n v="2"/>
    <n v="15125.53"/>
    <x v="3"/>
    <n v="30251.06"/>
    <x v="3116"/>
    <n v="5688.36"/>
  </r>
  <r>
    <s v="ORD-103122"/>
    <d v="2025-05-03T00:00:00"/>
    <s v="CUST-1469"/>
    <s v="Meera Kumar"/>
    <x v="3"/>
    <s v="Tamil Nadu"/>
    <x v="0"/>
    <x v="0"/>
    <x v="18"/>
    <n v="2"/>
    <n v="51051.69"/>
    <x v="3"/>
    <n v="102103.38"/>
    <x v="3117"/>
    <n v="14983.92"/>
  </r>
  <r>
    <s v="ORD-103123"/>
    <d v="2024-09-13T00:00:00"/>
    <s v="CUST-1563"/>
    <s v="Arjun Kumar"/>
    <x v="3"/>
    <s v="Telangana"/>
    <x v="2"/>
    <x v="4"/>
    <x v="5"/>
    <n v="3"/>
    <n v="437.62"/>
    <x v="3"/>
    <n v="1312.86"/>
    <x v="3118"/>
    <n v="278.52"/>
  </r>
  <r>
    <s v="ORD-103124"/>
    <d v="2025-05-24T00:00:00"/>
    <s v="CUST-1729"/>
    <s v="Rahul Reddy"/>
    <x v="0"/>
    <s v="Rajasthan"/>
    <x v="1"/>
    <x v="1"/>
    <x v="3"/>
    <n v="3"/>
    <n v="4557.3500000000004"/>
    <x v="0"/>
    <n v="12304.84"/>
    <x v="3119"/>
    <n v="1423.2"/>
  </r>
  <r>
    <s v="ORD-103125"/>
    <d v="2025-09-02T00:00:00"/>
    <s v="CUST-1312"/>
    <s v="Aditya Singh"/>
    <x v="2"/>
    <s v="Uttarakhand"/>
    <x v="1"/>
    <x v="1"/>
    <x v="3"/>
    <n v="1"/>
    <n v="5199.12"/>
    <x v="4"/>
    <n v="4159.3"/>
    <x v="3120"/>
    <n v="457.85"/>
  </r>
  <r>
    <s v="ORD-103126"/>
    <d v="2025-08-19T00:00:00"/>
    <s v="CUST-1342"/>
    <s v="Rahul Kumar"/>
    <x v="2"/>
    <s v="Uttar Pradesh"/>
    <x v="1"/>
    <x v="3"/>
    <x v="4"/>
    <n v="2"/>
    <n v="12432.08"/>
    <x v="4"/>
    <n v="19891.330000000002"/>
    <x v="3121"/>
    <n v="3179.57"/>
  </r>
  <r>
    <s v="ORD-103127"/>
    <d v="2024-03-22T00:00:00"/>
    <s v="CUST-1202"/>
    <s v="Priya Singh"/>
    <x v="2"/>
    <s v="Uttar Pradesh"/>
    <x v="1"/>
    <x v="1"/>
    <x v="25"/>
    <n v="1"/>
    <n v="17155.78"/>
    <x v="2"/>
    <n v="14582.41"/>
    <x v="3122"/>
    <n v="1761.68"/>
  </r>
  <r>
    <s v="ORD-103128"/>
    <d v="2024-11-05T00:00:00"/>
    <s v="CUST-1472"/>
    <s v="Meera Singh"/>
    <x v="3"/>
    <s v="Kerala"/>
    <x v="0"/>
    <x v="8"/>
    <x v="17"/>
    <n v="4"/>
    <n v="72029.679999999993"/>
    <x v="0"/>
    <n v="259306.85"/>
    <x v="3123"/>
    <n v="56604.57"/>
  </r>
  <r>
    <s v="ORD-103129"/>
    <d v="2024-11-10T00:00:00"/>
    <s v="CUST-1674"/>
    <s v="Sneha Reddy"/>
    <x v="1"/>
    <s v="Assam"/>
    <x v="1"/>
    <x v="1"/>
    <x v="1"/>
    <n v="2"/>
    <n v="10680.01"/>
    <x v="0"/>
    <n v="19224.02"/>
    <x v="3124"/>
    <n v="2277.8000000000002"/>
  </r>
  <r>
    <s v="ORD-103130"/>
    <d v="2024-09-07T00:00:00"/>
    <s v="CUST-1510"/>
    <s v="Arjun Rao"/>
    <x v="1"/>
    <s v="Jharkhand"/>
    <x v="0"/>
    <x v="8"/>
    <x v="26"/>
    <n v="2"/>
    <n v="75762.28"/>
    <x v="2"/>
    <n v="128795.88"/>
    <x v="3125"/>
    <n v="13944.05"/>
  </r>
  <r>
    <s v="ORD-103131"/>
    <d v="2025-11-10T00:00:00"/>
    <s v="CUST-1351"/>
    <s v="Arjun Kumar"/>
    <x v="1"/>
    <s v="Bihar"/>
    <x v="0"/>
    <x v="0"/>
    <x v="18"/>
    <n v="2"/>
    <n v="37668.93"/>
    <x v="0"/>
    <n v="67804.070000000007"/>
    <x v="3126"/>
    <n v="10353.83"/>
  </r>
  <r>
    <s v="ORD-103132"/>
    <d v="2025-03-06T00:00:00"/>
    <s v="CUST-1666"/>
    <s v="Kavya Kumar"/>
    <x v="1"/>
    <s v="Assam"/>
    <x v="2"/>
    <x v="6"/>
    <x v="8"/>
    <n v="1"/>
    <n v="332.17"/>
    <x v="0"/>
    <n v="298.95"/>
    <x v="3127"/>
    <n v="55.29"/>
  </r>
  <r>
    <s v="ORD-103133"/>
    <d v="2025-01-01T00:00:00"/>
    <s v="CUST-1756"/>
    <s v="Ananya Kumar"/>
    <x v="1"/>
    <s v="West Bengal"/>
    <x v="2"/>
    <x v="4"/>
    <x v="5"/>
    <n v="4"/>
    <n v="345.35"/>
    <x v="1"/>
    <n v="1312.33"/>
    <x v="3128"/>
    <n v="138.35"/>
  </r>
  <r>
    <s v="ORD-103134"/>
    <d v="2024-04-05T00:00:00"/>
    <s v="CUST-1232"/>
    <s v="Vikram Kumar"/>
    <x v="0"/>
    <s v="Gujarat"/>
    <x v="0"/>
    <x v="8"/>
    <x v="17"/>
    <n v="3"/>
    <n v="77955.350000000006"/>
    <x v="4"/>
    <n v="187092.84"/>
    <x v="3129"/>
    <n v="22972.41"/>
  </r>
  <r>
    <s v="ORD-103135"/>
    <d v="2024-04-12T00:00:00"/>
    <s v="CUST-1159"/>
    <s v="Arjun Patel"/>
    <x v="3"/>
    <s v="Tamil Nadu"/>
    <x v="2"/>
    <x v="4"/>
    <x v="5"/>
    <n v="1"/>
    <n v="550.67999999999995"/>
    <x v="3"/>
    <n v="550.67999999999995"/>
    <x v="3130"/>
    <n v="76.260000000000005"/>
  </r>
  <r>
    <s v="ORD-103136"/>
    <d v="2024-06-27T00:00:00"/>
    <s v="CUST-1738"/>
    <s v="Ishaan Patel"/>
    <x v="2"/>
    <s v="Uttarakhand"/>
    <x v="2"/>
    <x v="5"/>
    <x v="6"/>
    <n v="2"/>
    <n v="100.28"/>
    <x v="1"/>
    <n v="190.53"/>
    <x v="3131"/>
    <n v="29.17"/>
  </r>
  <r>
    <s v="ORD-103137"/>
    <d v="2024-11-29T00:00:00"/>
    <s v="CUST-1280"/>
    <s v="Nisha Reddy"/>
    <x v="2"/>
    <s v="Uttarakhand"/>
    <x v="0"/>
    <x v="2"/>
    <x v="14"/>
    <n v="3"/>
    <n v="1577.73"/>
    <x v="2"/>
    <n v="4023.21"/>
    <x v="3132"/>
    <n v="595.23"/>
  </r>
  <r>
    <s v="ORD-103138"/>
    <d v="2025-04-05T00:00:00"/>
    <s v="CUST-1197"/>
    <s v="Meera Singh"/>
    <x v="2"/>
    <s v="Haryana"/>
    <x v="2"/>
    <x v="6"/>
    <x v="8"/>
    <n v="3"/>
    <n v="449.82"/>
    <x v="2"/>
    <n v="1147.04"/>
    <x v="3133"/>
    <n v="202.91"/>
  </r>
  <r>
    <s v="ORD-103139"/>
    <d v="2024-10-02T00:00:00"/>
    <s v="CUST-1012"/>
    <s v="Aditya Rao"/>
    <x v="0"/>
    <s v="Gujarat"/>
    <x v="1"/>
    <x v="7"/>
    <x v="10"/>
    <n v="5"/>
    <n v="5541.76"/>
    <x v="0"/>
    <n v="24937.919999999998"/>
    <x v="3134"/>
    <n v="5380.03"/>
  </r>
  <r>
    <s v="ORD-103140"/>
    <d v="2025-10-31T00:00:00"/>
    <s v="CUST-1785"/>
    <s v="Arjun Rao"/>
    <x v="3"/>
    <s v="Karnataka"/>
    <x v="1"/>
    <x v="7"/>
    <x v="10"/>
    <n v="1"/>
    <n v="4057.12"/>
    <x v="0"/>
    <n v="3651.41"/>
    <x v="3135"/>
    <n v="922.39"/>
  </r>
  <r>
    <s v="ORD-103141"/>
    <d v="2024-02-09T00:00:00"/>
    <s v="CUST-1276"/>
    <s v="Priya Verma"/>
    <x v="0"/>
    <s v="Maharashtra"/>
    <x v="1"/>
    <x v="7"/>
    <x v="20"/>
    <n v="2"/>
    <n v="6367.1"/>
    <x v="2"/>
    <n v="10824.07"/>
    <x v="3136"/>
    <n v="2274.65"/>
  </r>
  <r>
    <s v="ORD-103142"/>
    <d v="2025-02-17T00:00:00"/>
    <s v="CUST-1523"/>
    <s v="Aarav Sharma"/>
    <x v="1"/>
    <s v="Assam"/>
    <x v="2"/>
    <x v="5"/>
    <x v="19"/>
    <n v="3"/>
    <n v="170.81"/>
    <x v="0"/>
    <n v="461.19"/>
    <x v="3137"/>
    <n v="92.31"/>
  </r>
  <r>
    <s v="ORD-103143"/>
    <d v="2025-02-26T00:00:00"/>
    <s v="CUST-1035"/>
    <s v="Priya Rao"/>
    <x v="2"/>
    <s v="Punjab"/>
    <x v="1"/>
    <x v="7"/>
    <x v="23"/>
    <n v="3"/>
    <n v="5792.65"/>
    <x v="0"/>
    <n v="15640.15"/>
    <x v="3138"/>
    <n v="4221.2700000000004"/>
  </r>
  <r>
    <s v="ORD-103144"/>
    <d v="2024-06-26T00:00:00"/>
    <s v="CUST-1782"/>
    <s v="Nisha Verma"/>
    <x v="0"/>
    <s v="Maharashtra"/>
    <x v="1"/>
    <x v="7"/>
    <x v="20"/>
    <n v="1"/>
    <n v="8884.2900000000009"/>
    <x v="1"/>
    <n v="8440.08"/>
    <x v="3139"/>
    <n v="1194.75"/>
  </r>
  <r>
    <s v="ORD-103145"/>
    <d v="2025-02-16T00:00:00"/>
    <s v="CUST-1089"/>
    <s v="Aditya Reddy"/>
    <x v="3"/>
    <s v="Tamil Nadu"/>
    <x v="2"/>
    <x v="4"/>
    <x v="16"/>
    <n v="3"/>
    <n v="679.03"/>
    <x v="0"/>
    <n v="1833.38"/>
    <x v="3140"/>
    <n v="456.98"/>
  </r>
  <r>
    <s v="ORD-103146"/>
    <d v="2025-09-05T00:00:00"/>
    <s v="CUST-1481"/>
    <s v="Diya Rao"/>
    <x v="0"/>
    <s v="Madhya Pradesh"/>
    <x v="1"/>
    <x v="1"/>
    <x v="3"/>
    <n v="1"/>
    <n v="4619.63"/>
    <x v="3"/>
    <n v="4619.63"/>
    <x v="3141"/>
    <n v="662.4"/>
  </r>
  <r>
    <s v="ORD-103147"/>
    <d v="2025-04-09T00:00:00"/>
    <s v="CUST-1620"/>
    <s v="Meera Rao"/>
    <x v="1"/>
    <s v="Jharkhand"/>
    <x v="0"/>
    <x v="0"/>
    <x v="0"/>
    <n v="4"/>
    <n v="30604.97"/>
    <x v="0"/>
    <n v="110177.89"/>
    <x v="3142"/>
    <n v="17757.47"/>
  </r>
  <r>
    <s v="ORD-103148"/>
    <d v="2024-05-01T00:00:00"/>
    <s v="CUST-1495"/>
    <s v="Aarav Rao"/>
    <x v="2"/>
    <s v="Haryana"/>
    <x v="2"/>
    <x v="6"/>
    <x v="24"/>
    <n v="6"/>
    <n v="300.06"/>
    <x v="0"/>
    <n v="1620.32"/>
    <x v="3143"/>
    <n v="359.34"/>
  </r>
  <r>
    <s v="ORD-103149"/>
    <d v="2024-04-24T00:00:00"/>
    <s v="CUST-1628"/>
    <s v="Aditya Verma"/>
    <x v="2"/>
    <s v="Uttarakhand"/>
    <x v="2"/>
    <x v="6"/>
    <x v="24"/>
    <n v="2"/>
    <n v="467.64"/>
    <x v="5"/>
    <n v="701.46"/>
    <x v="3144"/>
    <n v="154.77000000000001"/>
  </r>
  <r>
    <s v="ORD-103150"/>
    <d v="2024-03-30T00:00:00"/>
    <s v="CUST-1051"/>
    <s v="Priya Singh"/>
    <x v="0"/>
    <s v="Gujarat"/>
    <x v="1"/>
    <x v="3"/>
    <x v="4"/>
    <n v="2"/>
    <n v="14704.99"/>
    <x v="4"/>
    <n v="23527.98"/>
    <x v="3145"/>
    <n v="6046.72"/>
  </r>
  <r>
    <s v="ORD-103151"/>
    <d v="2025-06-25T00:00:00"/>
    <s v="CUST-1160"/>
    <s v="Ishaan Patel"/>
    <x v="2"/>
    <s v="Delhi"/>
    <x v="1"/>
    <x v="7"/>
    <x v="20"/>
    <n v="3"/>
    <n v="8279.6299999999992"/>
    <x v="0"/>
    <n v="22355"/>
    <x v="3146"/>
    <n v="4728.03"/>
  </r>
  <r>
    <s v="ORD-103152"/>
    <d v="2025-12-08T00:00:00"/>
    <s v="CUST-1185"/>
    <s v="Kavya Singh"/>
    <x v="3"/>
    <s v="Telangana"/>
    <x v="2"/>
    <x v="6"/>
    <x v="8"/>
    <n v="10"/>
    <n v="444.93"/>
    <x v="1"/>
    <n v="4226.84"/>
    <x v="3147"/>
    <n v="824.43"/>
  </r>
  <r>
    <s v="ORD-103153"/>
    <d v="2025-10-13T00:00:00"/>
    <s v="CUST-1408"/>
    <s v="Ananya Verma"/>
    <x v="2"/>
    <s v="Uttarakhand"/>
    <x v="2"/>
    <x v="5"/>
    <x v="6"/>
    <n v="2"/>
    <n v="256.37"/>
    <x v="0"/>
    <n v="461.47"/>
    <x v="3148"/>
    <n v="98.53"/>
  </r>
  <r>
    <s v="ORD-103154"/>
    <d v="2024-12-12T00:00:00"/>
    <s v="CUST-1237"/>
    <s v="Rohan Verma"/>
    <x v="0"/>
    <s v="Goa"/>
    <x v="1"/>
    <x v="3"/>
    <x v="21"/>
    <n v="4"/>
    <n v="6357.16"/>
    <x v="2"/>
    <n v="21614.34"/>
    <x v="3149"/>
    <n v="3329.67"/>
  </r>
  <r>
    <s v="ORD-103155"/>
    <d v="2024-08-16T00:00:00"/>
    <s v="CUST-1691"/>
    <s v="Ishaan Rao"/>
    <x v="0"/>
    <s v="Rajasthan"/>
    <x v="2"/>
    <x v="6"/>
    <x v="22"/>
    <n v="4"/>
    <n v="605.04"/>
    <x v="0"/>
    <n v="2178.14"/>
    <x v="3150"/>
    <n v="556.46"/>
  </r>
  <r>
    <s v="ORD-103156"/>
    <d v="2024-03-03T00:00:00"/>
    <s v="CUST-1246"/>
    <s v="Kavya Reddy"/>
    <x v="2"/>
    <s v="Punjab"/>
    <x v="0"/>
    <x v="2"/>
    <x v="14"/>
    <n v="3"/>
    <n v="1305.28"/>
    <x v="2"/>
    <n v="3328.46"/>
    <x v="3151"/>
    <n v="571.65"/>
  </r>
  <r>
    <s v="ORD-103157"/>
    <d v="2024-12-13T00:00:00"/>
    <s v="CUST-1364"/>
    <s v="Priya Patel"/>
    <x v="1"/>
    <s v="Assam"/>
    <x v="1"/>
    <x v="1"/>
    <x v="1"/>
    <n v="2"/>
    <n v="5818.53"/>
    <x v="1"/>
    <n v="11055.21"/>
    <x v="3152"/>
    <n v="2659.71"/>
  </r>
  <r>
    <s v="ORD-103158"/>
    <d v="2024-03-13T00:00:00"/>
    <s v="CUST-1074"/>
    <s v="Vikram Singh"/>
    <x v="3"/>
    <s v="Andhra Pradesh"/>
    <x v="1"/>
    <x v="1"/>
    <x v="1"/>
    <n v="10"/>
    <n v="11753.5"/>
    <x v="4"/>
    <n v="94028"/>
    <x v="3153"/>
    <n v="21559.08"/>
  </r>
  <r>
    <s v="ORD-103159"/>
    <d v="2025-04-14T00:00:00"/>
    <s v="CUST-1738"/>
    <s v="Arjun Kumar"/>
    <x v="1"/>
    <s v="West Bengal"/>
    <x v="1"/>
    <x v="7"/>
    <x v="10"/>
    <n v="2"/>
    <n v="6674.24"/>
    <x v="0"/>
    <n v="12013.63"/>
    <x v="3154"/>
    <n v="2628.19"/>
  </r>
  <r>
    <s v="ORD-103160"/>
    <d v="2025-01-23T00:00:00"/>
    <s v="CUST-1786"/>
    <s v="Sneha Rao"/>
    <x v="3"/>
    <s v="Karnataka"/>
    <x v="1"/>
    <x v="3"/>
    <x v="21"/>
    <n v="3"/>
    <n v="8609.15"/>
    <x v="0"/>
    <n v="23244.7"/>
    <x v="3155"/>
    <n v="3082.1"/>
  </r>
  <r>
    <s v="ORD-103161"/>
    <d v="2024-06-10T00:00:00"/>
    <s v="CUST-1147"/>
    <s v="Meera Patel"/>
    <x v="0"/>
    <s v="Gujarat"/>
    <x v="0"/>
    <x v="8"/>
    <x v="17"/>
    <n v="2"/>
    <n v="87391.22"/>
    <x v="0"/>
    <n v="157304.20000000001"/>
    <x v="3156"/>
    <n v="21276.23"/>
  </r>
  <r>
    <s v="ORD-103162"/>
    <d v="2025-05-19T00:00:00"/>
    <s v="CUST-1321"/>
    <s v="Rohan Singh"/>
    <x v="3"/>
    <s v="Kerala"/>
    <x v="1"/>
    <x v="7"/>
    <x v="23"/>
    <n v="3"/>
    <n v="7496.38"/>
    <x v="0"/>
    <n v="20240.23"/>
    <x v="3157"/>
    <n v="2412.08"/>
  </r>
  <r>
    <s v="ORD-103163"/>
    <d v="2024-03-06T00:00:00"/>
    <s v="CUST-1171"/>
    <s v="Ishaan Sharma"/>
    <x v="0"/>
    <s v="Rajasthan"/>
    <x v="2"/>
    <x v="4"/>
    <x v="12"/>
    <n v="6"/>
    <n v="324.52"/>
    <x v="0"/>
    <n v="1752.41"/>
    <x v="3158"/>
    <n v="425.03"/>
  </r>
  <r>
    <s v="ORD-103164"/>
    <d v="2024-11-16T00:00:00"/>
    <s v="CUST-1318"/>
    <s v="Priya Rao"/>
    <x v="0"/>
    <s v="Goa"/>
    <x v="0"/>
    <x v="0"/>
    <x v="15"/>
    <n v="3"/>
    <n v="53816.66"/>
    <x v="1"/>
    <n v="153377.48000000001"/>
    <x v="3159"/>
    <n v="40939.5"/>
  </r>
  <r>
    <s v="ORD-103165"/>
    <d v="2025-05-25T00:00:00"/>
    <s v="CUST-1236"/>
    <s v="Ananya Patel"/>
    <x v="3"/>
    <s v="Kerala"/>
    <x v="1"/>
    <x v="1"/>
    <x v="1"/>
    <n v="1"/>
    <n v="7082.59"/>
    <x v="3"/>
    <n v="7082.59"/>
    <x v="3160"/>
    <n v="1381.41"/>
  </r>
  <r>
    <s v="ORD-103166"/>
    <d v="2025-08-06T00:00:00"/>
    <s v="CUST-1117"/>
    <s v="Ananya Verma"/>
    <x v="0"/>
    <s v="Gujarat"/>
    <x v="1"/>
    <x v="3"/>
    <x v="4"/>
    <n v="2"/>
    <n v="12236.2"/>
    <x v="5"/>
    <n v="18354.3"/>
    <x v="3161"/>
    <n v="1999.38"/>
  </r>
  <r>
    <s v="ORD-103167"/>
    <d v="2024-08-18T00:00:00"/>
    <s v="CUST-1364"/>
    <s v="Nisha Sharma"/>
    <x v="1"/>
    <s v="Jharkhand"/>
    <x v="1"/>
    <x v="1"/>
    <x v="25"/>
    <n v="1"/>
    <n v="16424.11"/>
    <x v="0"/>
    <n v="14781.7"/>
    <x v="3162"/>
    <n v="2542.7800000000002"/>
  </r>
  <r>
    <s v="ORD-103168"/>
    <d v="2025-09-22T00:00:00"/>
    <s v="CUST-1606"/>
    <s v="Diya Rao"/>
    <x v="3"/>
    <s v="Kerala"/>
    <x v="0"/>
    <x v="0"/>
    <x v="18"/>
    <n v="1"/>
    <n v="42229.88"/>
    <x v="0"/>
    <n v="38006.89"/>
    <x v="3163"/>
    <n v="9415.75"/>
  </r>
  <r>
    <s v="ORD-103169"/>
    <d v="2025-04-26T00:00:00"/>
    <s v="CUST-1265"/>
    <s v="Nisha Rao"/>
    <x v="2"/>
    <s v="Uttar Pradesh"/>
    <x v="0"/>
    <x v="0"/>
    <x v="0"/>
    <n v="4"/>
    <n v="33014.79"/>
    <x v="1"/>
    <n v="125456.2"/>
    <x v="3164"/>
    <n v="19780.91"/>
  </r>
  <r>
    <s v="ORD-103170"/>
    <d v="2025-03-03T00:00:00"/>
    <s v="CUST-1331"/>
    <s v="Rahul Rao"/>
    <x v="0"/>
    <s v="Rajasthan"/>
    <x v="1"/>
    <x v="7"/>
    <x v="23"/>
    <n v="10"/>
    <n v="4190.2299999999996"/>
    <x v="2"/>
    <n v="35616.949999999997"/>
    <x v="3165"/>
    <n v="9075.31"/>
  </r>
  <r>
    <s v="ORD-103171"/>
    <d v="2025-06-09T00:00:00"/>
    <s v="CUST-1411"/>
    <s v="Vikram Reddy"/>
    <x v="2"/>
    <s v="Uttar Pradesh"/>
    <x v="2"/>
    <x v="5"/>
    <x v="6"/>
    <n v="1"/>
    <n v="246.88"/>
    <x v="3"/>
    <n v="246.88"/>
    <x v="3166"/>
    <n v="26"/>
  </r>
  <r>
    <s v="ORD-103172"/>
    <d v="2024-10-09T00:00:00"/>
    <s v="CUST-1623"/>
    <s v="Priya Kumar"/>
    <x v="3"/>
    <s v="Andhra Pradesh"/>
    <x v="2"/>
    <x v="6"/>
    <x v="8"/>
    <n v="3"/>
    <n v="659.23"/>
    <x v="1"/>
    <n v="1878.81"/>
    <x v="3167"/>
    <n v="394.33"/>
  </r>
  <r>
    <s v="ORD-103173"/>
    <d v="2025-02-28T00:00:00"/>
    <s v="CUST-1658"/>
    <s v="Aarav Rao"/>
    <x v="3"/>
    <s v="Kerala"/>
    <x v="0"/>
    <x v="0"/>
    <x v="18"/>
    <n v="1"/>
    <n v="54758.559999999998"/>
    <x v="0"/>
    <n v="49282.7"/>
    <x v="3168"/>
    <n v="7162.06"/>
  </r>
  <r>
    <s v="ORD-103174"/>
    <d v="2025-01-13T00:00:00"/>
    <s v="CUST-1228"/>
    <s v="Kavya Reddy"/>
    <x v="3"/>
    <s v="Telangana"/>
    <x v="2"/>
    <x v="5"/>
    <x v="6"/>
    <n v="2"/>
    <n v="174.65"/>
    <x v="0"/>
    <n v="314.37"/>
    <x v="3169"/>
    <n v="42.48"/>
  </r>
  <r>
    <s v="ORD-103175"/>
    <d v="2024-11-22T00:00:00"/>
    <s v="CUST-1359"/>
    <s v="Aditya Singh"/>
    <x v="3"/>
    <s v="Telangana"/>
    <x v="1"/>
    <x v="1"/>
    <x v="25"/>
    <n v="8"/>
    <n v="14857.26"/>
    <x v="1"/>
    <n v="112915.18"/>
    <x v="3170"/>
    <n v="29772.85"/>
  </r>
  <r>
    <s v="ORD-103176"/>
    <d v="2024-09-12T00:00:00"/>
    <s v="CUST-1442"/>
    <s v="Rohan Reddy"/>
    <x v="3"/>
    <s v="Andhra Pradesh"/>
    <x v="2"/>
    <x v="4"/>
    <x v="12"/>
    <n v="3"/>
    <n v="636.74"/>
    <x v="2"/>
    <n v="1623.69"/>
    <x v="3171"/>
    <n v="398.86"/>
  </r>
  <r>
    <s v="ORD-103177"/>
    <d v="2025-06-25T00:00:00"/>
    <s v="CUST-1503"/>
    <s v="Arjun Verma"/>
    <x v="2"/>
    <s v="Punjab"/>
    <x v="2"/>
    <x v="6"/>
    <x v="22"/>
    <n v="1"/>
    <n v="285.23"/>
    <x v="0"/>
    <n v="256.70999999999998"/>
    <x v="3172"/>
    <n v="36.119999999999997"/>
  </r>
  <r>
    <s v="ORD-103178"/>
    <d v="2025-05-01T00:00:00"/>
    <s v="CUST-1228"/>
    <s v="Ishaan Sharma"/>
    <x v="1"/>
    <s v="Jharkhand"/>
    <x v="1"/>
    <x v="7"/>
    <x v="23"/>
    <n v="10"/>
    <n v="5388.47"/>
    <x v="2"/>
    <n v="45802"/>
    <x v="3173"/>
    <n v="11595.52"/>
  </r>
  <r>
    <s v="ORD-103179"/>
    <d v="2025-12-18T00:00:00"/>
    <s v="CUST-1658"/>
    <s v="Rohan Singh"/>
    <x v="1"/>
    <s v="Assam"/>
    <x v="2"/>
    <x v="4"/>
    <x v="5"/>
    <n v="1"/>
    <n v="501.4"/>
    <x v="3"/>
    <n v="501.4"/>
    <x v="3174"/>
    <n v="105.61"/>
  </r>
  <r>
    <s v="ORD-103180"/>
    <d v="2024-07-31T00:00:00"/>
    <s v="CUST-1583"/>
    <s v="Ananya Verma"/>
    <x v="2"/>
    <s v="Uttarakhand"/>
    <x v="1"/>
    <x v="1"/>
    <x v="3"/>
    <n v="2"/>
    <n v="5380.68"/>
    <x v="2"/>
    <n v="9147.16"/>
    <x v="3175"/>
    <n v="1825.88"/>
  </r>
  <r>
    <s v="ORD-103181"/>
    <d v="2024-06-02T00:00:00"/>
    <s v="CUST-1154"/>
    <s v="Nisha Patel"/>
    <x v="3"/>
    <s v="Tamil Nadu"/>
    <x v="0"/>
    <x v="2"/>
    <x v="2"/>
    <n v="3"/>
    <n v="4817.96"/>
    <x v="0"/>
    <n v="13008.49"/>
    <x v="3176"/>
    <n v="1521.06"/>
  </r>
  <r>
    <s v="ORD-103182"/>
    <d v="2024-05-17T00:00:00"/>
    <s v="CUST-1630"/>
    <s v="Sneha Kumar"/>
    <x v="3"/>
    <s v="Tamil Nadu"/>
    <x v="1"/>
    <x v="7"/>
    <x v="20"/>
    <n v="1"/>
    <n v="11430.17"/>
    <x v="0"/>
    <n v="10287.15"/>
    <x v="3177"/>
    <n v="2811.86"/>
  </r>
  <r>
    <s v="ORD-103183"/>
    <d v="2025-05-29T00:00:00"/>
    <s v="CUST-1366"/>
    <s v="Nisha Singh"/>
    <x v="0"/>
    <s v="Maharashtra"/>
    <x v="1"/>
    <x v="3"/>
    <x v="13"/>
    <n v="5"/>
    <n v="15104.7"/>
    <x v="3"/>
    <n v="75523.5"/>
    <x v="3178"/>
    <n v="16426.18"/>
  </r>
  <r>
    <s v="ORD-103184"/>
    <d v="2025-06-25T00:00:00"/>
    <s v="CUST-1364"/>
    <s v="Rahul Sharma"/>
    <x v="3"/>
    <s v="Tamil Nadu"/>
    <x v="0"/>
    <x v="2"/>
    <x v="14"/>
    <n v="3"/>
    <n v="898.82"/>
    <x v="4"/>
    <n v="2157.17"/>
    <x v="3179"/>
    <n v="242.22"/>
  </r>
  <r>
    <s v="ORD-103185"/>
    <d v="2025-12-18T00:00:00"/>
    <s v="CUST-1778"/>
    <s v="Aditya Reddy"/>
    <x v="0"/>
    <s v="Goa"/>
    <x v="2"/>
    <x v="4"/>
    <x v="5"/>
    <n v="4"/>
    <n v="548.48"/>
    <x v="0"/>
    <n v="1974.53"/>
    <x v="1262"/>
    <n v="379.28"/>
  </r>
  <r>
    <s v="ORD-103186"/>
    <d v="2024-06-23T00:00:00"/>
    <s v="CUST-1343"/>
    <s v="Rahul Patel"/>
    <x v="0"/>
    <s v="Maharashtra"/>
    <x v="2"/>
    <x v="4"/>
    <x v="16"/>
    <n v="4"/>
    <n v="438.77"/>
    <x v="3"/>
    <n v="1755.08"/>
    <x v="3180"/>
    <n v="333.08"/>
  </r>
  <r>
    <s v="ORD-103187"/>
    <d v="2024-05-29T00:00:00"/>
    <s v="CUST-1502"/>
    <s v="Vikram Kumar"/>
    <x v="0"/>
    <s v="Maharashtra"/>
    <x v="0"/>
    <x v="0"/>
    <x v="15"/>
    <n v="1"/>
    <n v="67454.39"/>
    <x v="1"/>
    <n v="64081.67"/>
    <x v="3181"/>
    <n v="9112.48"/>
  </r>
  <r>
    <s v="ORD-103188"/>
    <d v="2025-12-25T00:00:00"/>
    <s v="CUST-1715"/>
    <s v="Aditya Singh"/>
    <x v="0"/>
    <s v="Goa"/>
    <x v="0"/>
    <x v="2"/>
    <x v="14"/>
    <n v="2"/>
    <n v="1328.07"/>
    <x v="2"/>
    <n v="2257.7199999999998"/>
    <x v="3182"/>
    <n v="482.63"/>
  </r>
  <r>
    <s v="ORD-103189"/>
    <d v="2025-09-07T00:00:00"/>
    <s v="CUST-1096"/>
    <s v="Rahul Sharma"/>
    <x v="1"/>
    <s v="Assam"/>
    <x v="2"/>
    <x v="4"/>
    <x v="12"/>
    <n v="2"/>
    <n v="552.26"/>
    <x v="0"/>
    <n v="994.07"/>
    <x v="3183"/>
    <n v="154.16999999999999"/>
  </r>
  <r>
    <s v="ORD-103190"/>
    <d v="2025-09-17T00:00:00"/>
    <s v="CUST-1527"/>
    <s v="Aarav Reddy"/>
    <x v="2"/>
    <s v="Haryana"/>
    <x v="2"/>
    <x v="4"/>
    <x v="12"/>
    <n v="1"/>
    <n v="418.88"/>
    <x v="3"/>
    <n v="418.88"/>
    <x v="3184"/>
    <n v="60.13"/>
  </r>
  <r>
    <s v="ORD-103191"/>
    <d v="2025-12-23T00:00:00"/>
    <s v="CUST-1134"/>
    <s v="Aarav Singh"/>
    <x v="0"/>
    <s v="Rajasthan"/>
    <x v="2"/>
    <x v="4"/>
    <x v="5"/>
    <n v="5"/>
    <n v="294.83999999999997"/>
    <x v="4"/>
    <n v="1179.3599999999999"/>
    <x v="3185"/>
    <n v="192.76"/>
  </r>
  <r>
    <s v="ORD-103192"/>
    <d v="2025-08-15T00:00:00"/>
    <s v="CUST-1544"/>
    <s v="Meera Singh"/>
    <x v="1"/>
    <s v="Jharkhand"/>
    <x v="1"/>
    <x v="3"/>
    <x v="4"/>
    <n v="6"/>
    <n v="8237.15"/>
    <x v="0"/>
    <n v="44480.61"/>
    <x v="3186"/>
    <n v="10568.37"/>
  </r>
  <r>
    <s v="ORD-103193"/>
    <d v="2024-06-15T00:00:00"/>
    <s v="CUST-1488"/>
    <s v="Ishaan Verma"/>
    <x v="1"/>
    <s v="Jharkhand"/>
    <x v="2"/>
    <x v="6"/>
    <x v="8"/>
    <n v="3"/>
    <n v="696.72"/>
    <x v="2"/>
    <n v="1776.64"/>
    <x v="3187"/>
    <n v="484.19"/>
  </r>
  <r>
    <s v="ORD-103194"/>
    <d v="2024-03-17T00:00:00"/>
    <s v="CUST-1615"/>
    <s v="Ananya Reddy"/>
    <x v="0"/>
    <s v="Gujarat"/>
    <x v="2"/>
    <x v="6"/>
    <x v="8"/>
    <n v="8"/>
    <n v="443.22"/>
    <x v="2"/>
    <n v="3013.9"/>
    <x v="3188"/>
    <n v="519.13"/>
  </r>
  <r>
    <s v="ORD-103195"/>
    <d v="2025-12-31T00:00:00"/>
    <s v="CUST-1448"/>
    <s v="Sneha Singh"/>
    <x v="0"/>
    <s v="Rajasthan"/>
    <x v="0"/>
    <x v="8"/>
    <x v="17"/>
    <n v="4"/>
    <n v="88643.01"/>
    <x v="0"/>
    <n v="319114.84000000003"/>
    <x v="3189"/>
    <n v="41054.129999999997"/>
  </r>
  <r>
    <s v="ORD-103196"/>
    <d v="2025-01-11T00:00:00"/>
    <s v="CUST-1385"/>
    <s v="Diya Singh"/>
    <x v="0"/>
    <s v="Madhya Pradesh"/>
    <x v="1"/>
    <x v="7"/>
    <x v="23"/>
    <n v="8"/>
    <n v="6237.78"/>
    <x v="1"/>
    <n v="47407.13"/>
    <x v="3190"/>
    <n v="12817.6"/>
  </r>
  <r>
    <s v="ORD-103197"/>
    <d v="2025-01-12T00:00:00"/>
    <s v="CUST-1681"/>
    <s v="Diya Reddy"/>
    <x v="1"/>
    <s v="Odisha"/>
    <x v="2"/>
    <x v="4"/>
    <x v="5"/>
    <n v="3"/>
    <n v="532.21"/>
    <x v="1"/>
    <n v="1516.8"/>
    <x v="3191"/>
    <n v="254.39"/>
  </r>
  <r>
    <s v="ORD-103198"/>
    <d v="2025-11-10T00:00:00"/>
    <s v="CUST-1015"/>
    <s v="Kavya Sharma"/>
    <x v="1"/>
    <s v="Odisha"/>
    <x v="2"/>
    <x v="5"/>
    <x v="6"/>
    <n v="1"/>
    <n v="274.37"/>
    <x v="3"/>
    <n v="274.37"/>
    <x v="3192"/>
    <n v="35.42"/>
  </r>
  <r>
    <s v="ORD-103199"/>
    <d v="2024-08-27T00:00:00"/>
    <s v="CUST-1482"/>
    <s v="Arjun Singh"/>
    <x v="3"/>
    <s v="Karnataka"/>
    <x v="0"/>
    <x v="2"/>
    <x v="9"/>
    <n v="1"/>
    <n v="1527"/>
    <x v="3"/>
    <n v="1527"/>
    <x v="3193"/>
    <n v="414.71"/>
  </r>
  <r>
    <s v="ORD-103200"/>
    <d v="2025-04-21T00:00:00"/>
    <s v="CUST-1193"/>
    <s v="Arjun Singh"/>
    <x v="0"/>
    <s v="Goa"/>
    <x v="1"/>
    <x v="3"/>
    <x v="4"/>
    <n v="1"/>
    <n v="11763.48"/>
    <x v="5"/>
    <n v="8822.61"/>
    <x v="3194"/>
    <n v="2081.39"/>
  </r>
  <r>
    <s v="ORD-103201"/>
    <d v="2024-03-05T00:00:00"/>
    <s v="CUST-1169"/>
    <s v="Aarav Verma"/>
    <x v="0"/>
    <s v="Maharashtra"/>
    <x v="0"/>
    <x v="2"/>
    <x v="14"/>
    <n v="2"/>
    <n v="775.65"/>
    <x v="0"/>
    <n v="1396.17"/>
    <x v="3195"/>
    <n v="357.3"/>
  </r>
  <r>
    <s v="ORD-103202"/>
    <d v="2024-04-27T00:00:00"/>
    <s v="CUST-1445"/>
    <s v="Meera Reddy"/>
    <x v="0"/>
    <s v="Goa"/>
    <x v="1"/>
    <x v="1"/>
    <x v="3"/>
    <n v="6"/>
    <n v="8599.06"/>
    <x v="3"/>
    <n v="51594.36"/>
    <x v="3196"/>
    <n v="6156.8"/>
  </r>
  <r>
    <s v="ORD-103203"/>
    <d v="2025-10-23T00:00:00"/>
    <s v="CUST-1121"/>
    <s v="Diya Reddy"/>
    <x v="3"/>
    <s v="Tamil Nadu"/>
    <x v="0"/>
    <x v="8"/>
    <x v="17"/>
    <n v="1"/>
    <n v="97082.64"/>
    <x v="0"/>
    <n v="87374.38"/>
    <x v="3197"/>
    <n v="13786.73"/>
  </r>
  <r>
    <s v="ORD-103204"/>
    <d v="2024-04-25T00:00:00"/>
    <s v="CUST-1480"/>
    <s v="Arjun Verma"/>
    <x v="1"/>
    <s v="Odisha"/>
    <x v="2"/>
    <x v="4"/>
    <x v="16"/>
    <n v="4"/>
    <n v="743.54"/>
    <x v="3"/>
    <n v="2974.16"/>
    <x v="3198"/>
    <n v="782.78"/>
  </r>
  <r>
    <s v="ORD-103205"/>
    <d v="2024-05-31T00:00:00"/>
    <s v="CUST-1598"/>
    <s v="Ishaan Sharma"/>
    <x v="2"/>
    <s v="Punjab"/>
    <x v="1"/>
    <x v="1"/>
    <x v="3"/>
    <n v="2"/>
    <n v="4985.17"/>
    <x v="3"/>
    <n v="9970.34"/>
    <x v="3199"/>
    <n v="2387.86"/>
  </r>
  <r>
    <s v="ORD-103206"/>
    <d v="2024-06-10T00:00:00"/>
    <s v="CUST-1612"/>
    <s v="Aarav Sharma"/>
    <x v="1"/>
    <s v="Odisha"/>
    <x v="2"/>
    <x v="6"/>
    <x v="24"/>
    <n v="3"/>
    <n v="184.08"/>
    <x v="0"/>
    <n v="497.02"/>
    <x v="3200"/>
    <n v="68.97"/>
  </r>
  <r>
    <s v="ORD-103207"/>
    <d v="2024-12-03T00:00:00"/>
    <s v="CUST-1050"/>
    <s v="Vikram Rao"/>
    <x v="1"/>
    <s v="Assam"/>
    <x v="2"/>
    <x v="5"/>
    <x v="7"/>
    <n v="2"/>
    <n v="109.15"/>
    <x v="1"/>
    <n v="207.38"/>
    <x v="3201"/>
    <n v="50.18"/>
  </r>
  <r>
    <s v="ORD-103208"/>
    <d v="2024-04-07T00:00:00"/>
    <s v="CUST-1478"/>
    <s v="Ishaan Singh"/>
    <x v="2"/>
    <s v="Uttarakhand"/>
    <x v="1"/>
    <x v="1"/>
    <x v="3"/>
    <n v="4"/>
    <n v="7359.29"/>
    <x v="2"/>
    <n v="25021.59"/>
    <x v="3202"/>
    <n v="5513.82"/>
  </r>
  <r>
    <s v="ORD-103209"/>
    <d v="2024-07-12T00:00:00"/>
    <s v="CUST-1516"/>
    <s v="Meera Sharma"/>
    <x v="0"/>
    <s v="Maharashtra"/>
    <x v="1"/>
    <x v="3"/>
    <x v="21"/>
    <n v="6"/>
    <n v="5169.3999999999996"/>
    <x v="0"/>
    <n v="27914.76"/>
    <x v="3203"/>
    <n v="6761.96"/>
  </r>
  <r>
    <s v="ORD-103210"/>
    <d v="2024-03-13T00:00:00"/>
    <s v="CUST-1320"/>
    <s v="Ishaan Reddy"/>
    <x v="2"/>
    <s v="Punjab"/>
    <x v="2"/>
    <x v="4"/>
    <x v="12"/>
    <n v="1"/>
    <n v="685.73"/>
    <x v="0"/>
    <n v="617.16"/>
    <x v="3204"/>
    <n v="119.06"/>
  </r>
  <r>
    <s v="ORD-103211"/>
    <d v="2024-05-18T00:00:00"/>
    <s v="CUST-1563"/>
    <s v="Arjun Reddy"/>
    <x v="3"/>
    <s v="Karnataka"/>
    <x v="0"/>
    <x v="0"/>
    <x v="18"/>
    <n v="4"/>
    <n v="50264.57"/>
    <x v="0"/>
    <n v="180952.45"/>
    <x v="3205"/>
    <n v="48687.08"/>
  </r>
  <r>
    <s v="ORD-103212"/>
    <d v="2025-06-22T00:00:00"/>
    <s v="CUST-1344"/>
    <s v="Sneha Singh"/>
    <x v="2"/>
    <s v="Punjab"/>
    <x v="1"/>
    <x v="3"/>
    <x v="4"/>
    <n v="1"/>
    <n v="12191.29"/>
    <x v="3"/>
    <n v="12191.29"/>
    <x v="3206"/>
    <n v="2553.27"/>
  </r>
  <r>
    <s v="ORD-103213"/>
    <d v="2024-03-31T00:00:00"/>
    <s v="CUST-1700"/>
    <s v="Nisha Sharma"/>
    <x v="3"/>
    <s v="Kerala"/>
    <x v="2"/>
    <x v="6"/>
    <x v="22"/>
    <n v="1"/>
    <n v="710.2"/>
    <x v="0"/>
    <n v="639.17999999999995"/>
    <x v="3207"/>
    <n v="172.88"/>
  </r>
  <r>
    <s v="ORD-103214"/>
    <d v="2024-12-29T00:00:00"/>
    <s v="CUST-1662"/>
    <s v="Nisha Reddy"/>
    <x v="2"/>
    <s v="Punjab"/>
    <x v="1"/>
    <x v="1"/>
    <x v="3"/>
    <n v="1"/>
    <n v="5029.0600000000004"/>
    <x v="0"/>
    <n v="4526.1499999999996"/>
    <x v="3208"/>
    <n v="1141.72"/>
  </r>
  <r>
    <s v="ORD-103215"/>
    <d v="2025-09-14T00:00:00"/>
    <s v="CUST-1130"/>
    <s v="Priya Patel"/>
    <x v="3"/>
    <s v="Kerala"/>
    <x v="2"/>
    <x v="4"/>
    <x v="5"/>
    <n v="1"/>
    <n v="266.33999999999997"/>
    <x v="2"/>
    <n v="226.39"/>
    <x v="3209"/>
    <n v="49.13"/>
  </r>
  <r>
    <s v="ORD-103216"/>
    <d v="2024-12-25T00:00:00"/>
    <s v="CUST-1059"/>
    <s v="Kavya Patel"/>
    <x v="3"/>
    <s v="Andhra Pradesh"/>
    <x v="1"/>
    <x v="3"/>
    <x v="21"/>
    <n v="6"/>
    <n v="5301.17"/>
    <x v="0"/>
    <n v="28626.32"/>
    <x v="3210"/>
    <n v="5341.61"/>
  </r>
  <r>
    <s v="ORD-103217"/>
    <d v="2024-10-11T00:00:00"/>
    <s v="CUST-1719"/>
    <s v="Ishaan Singh"/>
    <x v="3"/>
    <s v="Karnataka"/>
    <x v="1"/>
    <x v="7"/>
    <x v="10"/>
    <n v="1"/>
    <n v="7180.14"/>
    <x v="3"/>
    <n v="7180.14"/>
    <x v="3211"/>
    <n v="1134.8"/>
  </r>
  <r>
    <s v="ORD-103218"/>
    <d v="2025-03-21T00:00:00"/>
    <s v="CUST-1223"/>
    <s v="Kavya Sharma"/>
    <x v="3"/>
    <s v="Telangana"/>
    <x v="0"/>
    <x v="8"/>
    <x v="26"/>
    <n v="4"/>
    <n v="75482.509999999995"/>
    <x v="4"/>
    <n v="241544.03"/>
    <x v="3212"/>
    <n v="63944.12"/>
  </r>
  <r>
    <s v="ORD-103219"/>
    <d v="2024-12-30T00:00:00"/>
    <s v="CUST-1044"/>
    <s v="Rohan Patel"/>
    <x v="2"/>
    <s v="Uttar Pradesh"/>
    <x v="1"/>
    <x v="1"/>
    <x v="1"/>
    <n v="1"/>
    <n v="6581.01"/>
    <x v="2"/>
    <n v="5593.86"/>
    <x v="3213"/>
    <n v="979.39"/>
  </r>
  <r>
    <s v="ORD-103220"/>
    <d v="2024-04-18T00:00:00"/>
    <s v="CUST-1454"/>
    <s v="Priya Patel"/>
    <x v="2"/>
    <s v="Uttarakhand"/>
    <x v="2"/>
    <x v="6"/>
    <x v="24"/>
    <n v="5"/>
    <n v="320.52"/>
    <x v="2"/>
    <n v="1362.21"/>
    <x v="3214"/>
    <n v="311.44"/>
  </r>
  <r>
    <s v="ORD-103221"/>
    <d v="2025-07-11T00:00:00"/>
    <s v="CUST-1198"/>
    <s v="Rohan Kumar"/>
    <x v="0"/>
    <s v="Goa"/>
    <x v="1"/>
    <x v="1"/>
    <x v="1"/>
    <n v="1"/>
    <n v="7032.17"/>
    <x v="0"/>
    <n v="6328.95"/>
    <x v="3215"/>
    <n v="1147.4100000000001"/>
  </r>
  <r>
    <s v="ORD-103222"/>
    <d v="2025-02-25T00:00:00"/>
    <s v="CUST-1158"/>
    <s v="Nisha Reddy"/>
    <x v="3"/>
    <s v="Karnataka"/>
    <x v="0"/>
    <x v="0"/>
    <x v="18"/>
    <n v="3"/>
    <n v="44011.33"/>
    <x v="1"/>
    <n v="125432.29"/>
    <x v="3216"/>
    <n v="31192.76"/>
  </r>
  <r>
    <s v="ORD-103223"/>
    <d v="2024-06-19T00:00:00"/>
    <s v="CUST-1270"/>
    <s v="Rohan Verma"/>
    <x v="3"/>
    <s v="Andhra Pradesh"/>
    <x v="0"/>
    <x v="0"/>
    <x v="18"/>
    <n v="2"/>
    <n v="41758.089999999997"/>
    <x v="1"/>
    <n v="79340.37"/>
    <x v="3217"/>
    <n v="22071.15"/>
  </r>
  <r>
    <s v="ORD-103224"/>
    <d v="2024-01-25T00:00:00"/>
    <s v="CUST-1465"/>
    <s v="Sneha Singh"/>
    <x v="3"/>
    <s v="Telangana"/>
    <x v="0"/>
    <x v="8"/>
    <x v="17"/>
    <n v="3"/>
    <n v="83590.05"/>
    <x v="2"/>
    <n v="213154.63"/>
    <x v="3218"/>
    <n v="42324.21"/>
  </r>
  <r>
    <s v="ORD-103225"/>
    <d v="2024-07-27T00:00:00"/>
    <s v="CUST-1301"/>
    <s v="Rohan Reddy"/>
    <x v="3"/>
    <s v="Andhra Pradesh"/>
    <x v="0"/>
    <x v="0"/>
    <x v="18"/>
    <n v="6"/>
    <n v="44849.61"/>
    <x v="4"/>
    <n v="215278.13"/>
    <x v="3219"/>
    <n v="54310.66"/>
  </r>
  <r>
    <s v="ORD-103226"/>
    <d v="2025-09-10T00:00:00"/>
    <s v="CUST-1612"/>
    <s v="Ishaan Patel"/>
    <x v="1"/>
    <s v="Odisha"/>
    <x v="0"/>
    <x v="8"/>
    <x v="17"/>
    <n v="1"/>
    <n v="93016.25"/>
    <x v="4"/>
    <n v="74413"/>
    <x v="3220"/>
    <n v="13046.02"/>
  </r>
  <r>
    <s v="ORD-103227"/>
    <d v="2024-07-26T00:00:00"/>
    <s v="CUST-1405"/>
    <s v="Diya Verma"/>
    <x v="3"/>
    <s v="Karnataka"/>
    <x v="2"/>
    <x v="4"/>
    <x v="5"/>
    <n v="3"/>
    <n v="501.72"/>
    <x v="0"/>
    <n v="1354.64"/>
    <x v="3221"/>
    <n v="210.07"/>
  </r>
  <r>
    <s v="ORD-103228"/>
    <d v="2024-12-10T00:00:00"/>
    <s v="CUST-1149"/>
    <s v="Diya Patel"/>
    <x v="0"/>
    <s v="Maharashtra"/>
    <x v="0"/>
    <x v="8"/>
    <x v="17"/>
    <n v="2"/>
    <n v="80140.37"/>
    <x v="1"/>
    <n v="152266.70000000001"/>
    <x v="3222"/>
    <n v="28653.4"/>
  </r>
  <r>
    <s v="ORD-103229"/>
    <d v="2025-09-13T00:00:00"/>
    <s v="CUST-1568"/>
    <s v="Ishaan Singh"/>
    <x v="3"/>
    <s v="Tamil Nadu"/>
    <x v="2"/>
    <x v="6"/>
    <x v="24"/>
    <n v="5"/>
    <n v="286.08999999999997"/>
    <x v="2"/>
    <n v="1215.8800000000001"/>
    <x v="3223"/>
    <n v="325.61"/>
  </r>
  <r>
    <s v="ORD-103230"/>
    <d v="2024-05-09T00:00:00"/>
    <s v="CUST-1739"/>
    <s v="Priya Kumar"/>
    <x v="3"/>
    <s v="Andhra Pradesh"/>
    <x v="0"/>
    <x v="2"/>
    <x v="2"/>
    <n v="10"/>
    <n v="5145.8999999999996"/>
    <x v="0"/>
    <n v="46313.1"/>
    <x v="3224"/>
    <n v="12831.82"/>
  </r>
  <r>
    <s v="ORD-103231"/>
    <d v="2024-03-21T00:00:00"/>
    <s v="CUST-1413"/>
    <s v="Vikram Singh"/>
    <x v="0"/>
    <s v="Maharashtra"/>
    <x v="0"/>
    <x v="2"/>
    <x v="2"/>
    <n v="1"/>
    <n v="4871.7700000000004"/>
    <x v="0"/>
    <n v="4384.59"/>
    <x v="3225"/>
    <n v="557.85"/>
  </r>
  <r>
    <s v="ORD-103232"/>
    <d v="2024-11-05T00:00:00"/>
    <s v="CUST-1487"/>
    <s v="Kavya Reddy"/>
    <x v="2"/>
    <s v="Haryana"/>
    <x v="1"/>
    <x v="7"/>
    <x v="23"/>
    <n v="5"/>
    <n v="6347.23"/>
    <x v="0"/>
    <n v="28562.54"/>
    <x v="3226"/>
    <n v="7657.15"/>
  </r>
  <r>
    <s v="ORD-103233"/>
    <d v="2024-02-05T00:00:00"/>
    <s v="CUST-1747"/>
    <s v="Aarav Reddy"/>
    <x v="3"/>
    <s v="Andhra Pradesh"/>
    <x v="0"/>
    <x v="8"/>
    <x v="11"/>
    <n v="2"/>
    <n v="63642.79"/>
    <x v="0"/>
    <n v="114557.02"/>
    <x v="3227"/>
    <n v="13775.15"/>
  </r>
  <r>
    <s v="ORD-103234"/>
    <d v="2025-05-31T00:00:00"/>
    <s v="CUST-1798"/>
    <s v="Sneha Rao"/>
    <x v="3"/>
    <s v="Telangana"/>
    <x v="0"/>
    <x v="8"/>
    <x v="11"/>
    <n v="1"/>
    <n v="60264.47"/>
    <x v="3"/>
    <n v="60264.47"/>
    <x v="3228"/>
    <n v="9831.75"/>
  </r>
  <r>
    <s v="ORD-103235"/>
    <d v="2024-12-23T00:00:00"/>
    <s v="CUST-1538"/>
    <s v="Aditya Verma"/>
    <x v="0"/>
    <s v="Rajasthan"/>
    <x v="2"/>
    <x v="5"/>
    <x v="19"/>
    <n v="1"/>
    <n v="136.88999999999999"/>
    <x v="3"/>
    <n v="136.88999999999999"/>
    <x v="3229"/>
    <n v="29.94"/>
  </r>
  <r>
    <s v="ORD-103236"/>
    <d v="2025-05-03T00:00:00"/>
    <s v="CUST-1187"/>
    <s v="Vikram Sharma"/>
    <x v="3"/>
    <s v="Andhra Pradesh"/>
    <x v="1"/>
    <x v="7"/>
    <x v="23"/>
    <n v="3"/>
    <n v="7087.54"/>
    <x v="4"/>
    <n v="17010.099999999999"/>
    <x v="3230"/>
    <n v="3187.98"/>
  </r>
  <r>
    <s v="ORD-103237"/>
    <d v="2025-11-15T00:00:00"/>
    <s v="CUST-1241"/>
    <s v="Diya Verma"/>
    <x v="3"/>
    <s v="Andhra Pradesh"/>
    <x v="1"/>
    <x v="1"/>
    <x v="1"/>
    <n v="3"/>
    <n v="5753.62"/>
    <x v="2"/>
    <n v="14671.73"/>
    <x v="3231"/>
    <n v="3448.97"/>
  </r>
  <r>
    <s v="ORD-103238"/>
    <d v="2024-10-14T00:00:00"/>
    <s v="CUST-1215"/>
    <s v="Sneha Singh"/>
    <x v="1"/>
    <s v="West Bengal"/>
    <x v="1"/>
    <x v="1"/>
    <x v="25"/>
    <n v="2"/>
    <n v="17184.84"/>
    <x v="2"/>
    <n v="29214.23"/>
    <x v="3232"/>
    <n v="3087.94"/>
  </r>
  <r>
    <s v="ORD-103239"/>
    <d v="2024-03-03T00:00:00"/>
    <s v="CUST-1646"/>
    <s v="Meera Sharma"/>
    <x v="2"/>
    <s v="Punjab"/>
    <x v="2"/>
    <x v="5"/>
    <x v="6"/>
    <n v="2"/>
    <n v="291.47000000000003"/>
    <x v="1"/>
    <n v="553.79"/>
    <x v="3233"/>
    <n v="152.85"/>
  </r>
  <r>
    <s v="ORD-103240"/>
    <d v="2024-02-15T00:00:00"/>
    <s v="CUST-1194"/>
    <s v="Rohan Reddy"/>
    <x v="0"/>
    <s v="Goa"/>
    <x v="2"/>
    <x v="5"/>
    <x v="19"/>
    <n v="3"/>
    <n v="277.45"/>
    <x v="0"/>
    <n v="749.11"/>
    <x v="3234"/>
    <n v="125.72"/>
  </r>
  <r>
    <s v="ORD-103241"/>
    <d v="2025-09-25T00:00:00"/>
    <s v="CUST-1794"/>
    <s v="Ananya Reddy"/>
    <x v="0"/>
    <s v="Gujarat"/>
    <x v="0"/>
    <x v="2"/>
    <x v="9"/>
    <n v="2"/>
    <n v="2001.57"/>
    <x v="0"/>
    <n v="3602.83"/>
    <x v="3235"/>
    <n v="739.17"/>
  </r>
  <r>
    <s v="ORD-103242"/>
    <d v="2024-12-07T00:00:00"/>
    <s v="CUST-1674"/>
    <s v="Kavya Sharma"/>
    <x v="0"/>
    <s v="Madhya Pradesh"/>
    <x v="2"/>
    <x v="5"/>
    <x v="6"/>
    <n v="2"/>
    <n v="245.07"/>
    <x v="3"/>
    <n v="490.14"/>
    <x v="3236"/>
    <n v="92.17"/>
  </r>
  <r>
    <s v="ORD-103243"/>
    <d v="2025-01-02T00:00:00"/>
    <s v="CUST-1060"/>
    <s v="Sneha Rao"/>
    <x v="0"/>
    <s v="Goa"/>
    <x v="2"/>
    <x v="5"/>
    <x v="19"/>
    <n v="6"/>
    <n v="126.8"/>
    <x v="1"/>
    <n v="722.76"/>
    <x v="3237"/>
    <n v="194.75"/>
  </r>
  <r>
    <s v="ORD-103244"/>
    <d v="2025-03-24T00:00:00"/>
    <s v="CUST-1679"/>
    <s v="Arjun Rao"/>
    <x v="2"/>
    <s v="Delhi"/>
    <x v="1"/>
    <x v="3"/>
    <x v="4"/>
    <n v="1"/>
    <n v="7307.98"/>
    <x v="0"/>
    <n v="6577.18"/>
    <x v="3238"/>
    <n v="811.17"/>
  </r>
  <r>
    <s v="ORD-103245"/>
    <d v="2025-01-23T00:00:00"/>
    <s v="CUST-1707"/>
    <s v="Arjun Sharma"/>
    <x v="2"/>
    <s v="Haryana"/>
    <x v="0"/>
    <x v="8"/>
    <x v="17"/>
    <n v="2"/>
    <n v="84667.38"/>
    <x v="0"/>
    <n v="152401.28"/>
    <x v="3239"/>
    <n v="20557.73"/>
  </r>
  <r>
    <s v="ORD-103246"/>
    <d v="2025-12-27T00:00:00"/>
    <s v="CUST-1331"/>
    <s v="Sneha Reddy"/>
    <x v="3"/>
    <s v="Kerala"/>
    <x v="2"/>
    <x v="6"/>
    <x v="22"/>
    <n v="4"/>
    <n v="673.51"/>
    <x v="0"/>
    <n v="2424.64"/>
    <x v="3240"/>
    <n v="560.58000000000004"/>
  </r>
  <r>
    <s v="ORD-103247"/>
    <d v="2025-09-29T00:00:00"/>
    <s v="CUST-1442"/>
    <s v="Arjun Reddy"/>
    <x v="0"/>
    <s v="Madhya Pradesh"/>
    <x v="2"/>
    <x v="4"/>
    <x v="16"/>
    <n v="2"/>
    <n v="692.96"/>
    <x v="0"/>
    <n v="1247.33"/>
    <x v="3241"/>
    <n v="272"/>
  </r>
  <r>
    <s v="ORD-103248"/>
    <d v="2025-07-18T00:00:00"/>
    <s v="CUST-1485"/>
    <s v="Vikram Kumar"/>
    <x v="0"/>
    <s v="Gujarat"/>
    <x v="2"/>
    <x v="5"/>
    <x v="6"/>
    <n v="1"/>
    <n v="282.29000000000002"/>
    <x v="0"/>
    <n v="254.06"/>
    <x v="3242"/>
    <n v="56.16"/>
  </r>
  <r>
    <s v="ORD-103249"/>
    <d v="2025-04-10T00:00:00"/>
    <s v="CUST-1022"/>
    <s v="Meera Sharma"/>
    <x v="1"/>
    <s v="Odisha"/>
    <x v="1"/>
    <x v="1"/>
    <x v="1"/>
    <n v="2"/>
    <n v="6206.75"/>
    <x v="0"/>
    <n v="11172.15"/>
    <x v="3243"/>
    <n v="2801.84"/>
  </r>
  <r>
    <s v="ORD-103250"/>
    <d v="2024-04-16T00:00:00"/>
    <s v="CUST-1150"/>
    <s v="Nisha Singh"/>
    <x v="2"/>
    <s v="Uttar Pradesh"/>
    <x v="2"/>
    <x v="6"/>
    <x v="8"/>
    <n v="2"/>
    <n v="255.84"/>
    <x v="1"/>
    <n v="486.1"/>
    <x v="3244"/>
    <n v="55.82"/>
  </r>
  <r>
    <s v="ORD-103251"/>
    <d v="2024-10-20T00:00:00"/>
    <s v="CUST-1413"/>
    <s v="Aditya Sharma"/>
    <x v="0"/>
    <s v="Goa"/>
    <x v="1"/>
    <x v="7"/>
    <x v="23"/>
    <n v="6"/>
    <n v="6002.89"/>
    <x v="0"/>
    <n v="32415.61"/>
    <x v="3245"/>
    <n v="3258.87"/>
  </r>
  <r>
    <s v="ORD-103252"/>
    <d v="2025-06-16T00:00:00"/>
    <s v="CUST-1238"/>
    <s v="Ananya Rao"/>
    <x v="3"/>
    <s v="Karnataka"/>
    <x v="0"/>
    <x v="2"/>
    <x v="2"/>
    <n v="4"/>
    <n v="3458.08"/>
    <x v="2"/>
    <n v="11757.47"/>
    <x v="3246"/>
    <n v="2186.5300000000002"/>
  </r>
  <r>
    <s v="ORD-103253"/>
    <d v="2025-07-26T00:00:00"/>
    <s v="CUST-1648"/>
    <s v="Meera Singh"/>
    <x v="2"/>
    <s v="Uttarakhand"/>
    <x v="1"/>
    <x v="7"/>
    <x v="10"/>
    <n v="4"/>
    <n v="4551.6000000000004"/>
    <x v="1"/>
    <n v="17296.080000000002"/>
    <x v="3247"/>
    <n v="4598.6099999999997"/>
  </r>
  <r>
    <s v="ORD-103254"/>
    <d v="2025-10-15T00:00:00"/>
    <s v="CUST-1762"/>
    <s v="Sneha Reddy"/>
    <x v="3"/>
    <s v="Andhra Pradesh"/>
    <x v="2"/>
    <x v="4"/>
    <x v="16"/>
    <n v="3"/>
    <n v="768.67"/>
    <x v="0"/>
    <n v="2075.41"/>
    <x v="3248"/>
    <n v="456.25"/>
  </r>
  <r>
    <s v="ORD-103255"/>
    <d v="2025-02-24T00:00:00"/>
    <s v="CUST-1106"/>
    <s v="Sneha Singh"/>
    <x v="0"/>
    <s v="Gujarat"/>
    <x v="1"/>
    <x v="1"/>
    <x v="1"/>
    <n v="3"/>
    <n v="5393.19"/>
    <x v="1"/>
    <n v="15370.59"/>
    <x v="3249"/>
    <n v="2852.42"/>
  </r>
  <r>
    <s v="ORD-103256"/>
    <d v="2025-05-20T00:00:00"/>
    <s v="CUST-1519"/>
    <s v="Priya Reddy"/>
    <x v="3"/>
    <s v="Andhra Pradesh"/>
    <x v="0"/>
    <x v="2"/>
    <x v="14"/>
    <n v="5"/>
    <n v="819.37"/>
    <x v="2"/>
    <n v="3482.32"/>
    <x v="3250"/>
    <n v="472.58"/>
  </r>
  <r>
    <s v="ORD-103257"/>
    <d v="2025-04-01T00:00:00"/>
    <s v="CUST-1575"/>
    <s v="Rahul Rao"/>
    <x v="2"/>
    <s v="Delhi"/>
    <x v="0"/>
    <x v="8"/>
    <x v="11"/>
    <n v="1"/>
    <n v="53410.67"/>
    <x v="4"/>
    <n v="42728.54"/>
    <x v="3251"/>
    <n v="11681.4"/>
  </r>
  <r>
    <s v="ORD-103258"/>
    <d v="2025-08-05T00:00:00"/>
    <s v="CUST-1728"/>
    <s v="Rahul Verma"/>
    <x v="3"/>
    <s v="Kerala"/>
    <x v="0"/>
    <x v="8"/>
    <x v="26"/>
    <n v="2"/>
    <n v="74903.42"/>
    <x v="0"/>
    <n v="134826.16"/>
    <x v="3252"/>
    <n v="33770.99"/>
  </r>
  <r>
    <s v="ORD-103259"/>
    <d v="2025-10-03T00:00:00"/>
    <s v="CUST-1554"/>
    <s v="Sneha Reddy"/>
    <x v="0"/>
    <s v="Gujarat"/>
    <x v="2"/>
    <x v="6"/>
    <x v="8"/>
    <n v="1"/>
    <n v="206.08"/>
    <x v="2"/>
    <n v="175.17"/>
    <x v="3253"/>
    <n v="34.729999999999997"/>
  </r>
  <r>
    <s v="ORD-103260"/>
    <d v="2025-12-10T00:00:00"/>
    <s v="CUST-1456"/>
    <s v="Priya Sharma"/>
    <x v="1"/>
    <s v="Assam"/>
    <x v="0"/>
    <x v="2"/>
    <x v="9"/>
    <n v="2"/>
    <n v="1886.07"/>
    <x v="3"/>
    <n v="3772.14"/>
    <x v="3254"/>
    <n v="782.63"/>
  </r>
  <r>
    <s v="ORD-103261"/>
    <d v="2024-04-26T00:00:00"/>
    <s v="CUST-1343"/>
    <s v="Arjun Sharma"/>
    <x v="3"/>
    <s v="Andhra Pradesh"/>
    <x v="1"/>
    <x v="1"/>
    <x v="1"/>
    <n v="3"/>
    <n v="9426.8700000000008"/>
    <x v="0"/>
    <n v="25452.55"/>
    <x v="3255"/>
    <n v="2622.93"/>
  </r>
  <r>
    <s v="ORD-103262"/>
    <d v="2025-08-29T00:00:00"/>
    <s v="CUST-1669"/>
    <s v="Arjun Kumar"/>
    <x v="0"/>
    <s v="Goa"/>
    <x v="0"/>
    <x v="8"/>
    <x v="11"/>
    <n v="1"/>
    <n v="64632.31"/>
    <x v="1"/>
    <n v="61400.69"/>
    <x v="3256"/>
    <n v="12100.12"/>
  </r>
  <r>
    <s v="ORD-103263"/>
    <d v="2025-07-04T00:00:00"/>
    <s v="CUST-1298"/>
    <s v="Priya Rao"/>
    <x v="0"/>
    <s v="Madhya Pradesh"/>
    <x v="2"/>
    <x v="6"/>
    <x v="22"/>
    <n v="4"/>
    <n v="456.66"/>
    <x v="0"/>
    <n v="1643.98"/>
    <x v="3257"/>
    <n v="428.46"/>
  </r>
  <r>
    <s v="ORD-103264"/>
    <d v="2025-10-07T00:00:00"/>
    <s v="CUST-1518"/>
    <s v="Ishaan Rao"/>
    <x v="3"/>
    <s v="Karnataka"/>
    <x v="2"/>
    <x v="5"/>
    <x v="19"/>
    <n v="1"/>
    <n v="350.2"/>
    <x v="1"/>
    <n v="332.69"/>
    <x v="2243"/>
    <n v="78.02"/>
  </r>
  <r>
    <s v="ORD-103265"/>
    <d v="2024-02-12T00:00:00"/>
    <s v="CUST-1133"/>
    <s v="Sneha Verma"/>
    <x v="2"/>
    <s v="Delhi"/>
    <x v="0"/>
    <x v="8"/>
    <x v="17"/>
    <n v="3"/>
    <n v="86390"/>
    <x v="4"/>
    <n v="207336"/>
    <x v="3258"/>
    <n v="21719.98"/>
  </r>
  <r>
    <s v="ORD-103266"/>
    <d v="2025-07-29T00:00:00"/>
    <s v="CUST-1288"/>
    <s v="Ishaan Sharma"/>
    <x v="3"/>
    <s v="Karnataka"/>
    <x v="0"/>
    <x v="0"/>
    <x v="15"/>
    <n v="5"/>
    <n v="40924.980000000003"/>
    <x v="1"/>
    <n v="194393.66"/>
    <x v="3259"/>
    <n v="28123.15"/>
  </r>
  <r>
    <s v="ORD-103267"/>
    <d v="2024-01-03T00:00:00"/>
    <s v="CUST-1545"/>
    <s v="Nisha Reddy"/>
    <x v="0"/>
    <s v="Madhya Pradesh"/>
    <x v="0"/>
    <x v="8"/>
    <x v="17"/>
    <n v="5"/>
    <n v="80433.55"/>
    <x v="0"/>
    <n v="361950.98"/>
    <x v="3260"/>
    <n v="42784.639999999999"/>
  </r>
  <r>
    <s v="ORD-103268"/>
    <d v="2024-01-26T00:00:00"/>
    <s v="CUST-1120"/>
    <s v="Rohan Rao"/>
    <x v="0"/>
    <s v="Gujarat"/>
    <x v="0"/>
    <x v="8"/>
    <x v="26"/>
    <n v="1"/>
    <n v="73978.789999999994"/>
    <x v="2"/>
    <n v="62881.97"/>
    <x v="3261"/>
    <n v="9511.2199999999993"/>
  </r>
  <r>
    <s v="ORD-103269"/>
    <d v="2024-07-04T00:00:00"/>
    <s v="CUST-1387"/>
    <s v="Rohan Kumar"/>
    <x v="2"/>
    <s v="Uttarakhand"/>
    <x v="0"/>
    <x v="8"/>
    <x v="11"/>
    <n v="2"/>
    <n v="58732.98"/>
    <x v="0"/>
    <n v="105719.36"/>
    <x v="3262"/>
    <n v="26244.16"/>
  </r>
  <r>
    <s v="ORD-103270"/>
    <d v="2025-08-10T00:00:00"/>
    <s v="CUST-1796"/>
    <s v="Arjun Verma"/>
    <x v="2"/>
    <s v="Delhi"/>
    <x v="1"/>
    <x v="3"/>
    <x v="13"/>
    <n v="1"/>
    <n v="20532.73"/>
    <x v="0"/>
    <n v="18479.46"/>
    <x v="3263"/>
    <n v="4384.22"/>
  </r>
  <r>
    <s v="ORD-103271"/>
    <d v="2025-09-10T00:00:00"/>
    <s v="CUST-1466"/>
    <s v="Meera Patel"/>
    <x v="3"/>
    <s v="Kerala"/>
    <x v="2"/>
    <x v="5"/>
    <x v="19"/>
    <n v="1"/>
    <n v="245.27"/>
    <x v="3"/>
    <n v="245.27"/>
    <x v="3264"/>
    <n v="34.22"/>
  </r>
  <r>
    <s v="ORD-103272"/>
    <d v="2024-12-28T00:00:00"/>
    <s v="CUST-1376"/>
    <s v="Rohan Singh"/>
    <x v="3"/>
    <s v="Andhra Pradesh"/>
    <x v="2"/>
    <x v="5"/>
    <x v="19"/>
    <n v="8"/>
    <n v="357.03"/>
    <x v="1"/>
    <n v="2713.43"/>
    <x v="3265"/>
    <n v="311.75"/>
  </r>
  <r>
    <s v="ORD-103273"/>
    <d v="2024-08-19T00:00:00"/>
    <s v="CUST-1588"/>
    <s v="Ishaan Reddy"/>
    <x v="2"/>
    <s v="Uttar Pradesh"/>
    <x v="1"/>
    <x v="3"/>
    <x v="13"/>
    <n v="4"/>
    <n v="23105.45"/>
    <x v="0"/>
    <n v="83179.62"/>
    <x v="3266"/>
    <n v="12972.99"/>
  </r>
  <r>
    <s v="ORD-103274"/>
    <d v="2024-04-28T00:00:00"/>
    <s v="CUST-1190"/>
    <s v="Kavya Rao"/>
    <x v="0"/>
    <s v="Goa"/>
    <x v="2"/>
    <x v="5"/>
    <x v="6"/>
    <n v="2"/>
    <n v="88.12"/>
    <x v="3"/>
    <n v="176.24"/>
    <x v="1622"/>
    <n v="45.51"/>
  </r>
  <r>
    <s v="ORD-103275"/>
    <d v="2024-11-28T00:00:00"/>
    <s v="CUST-1224"/>
    <s v="Meera Verma"/>
    <x v="1"/>
    <s v="Jharkhand"/>
    <x v="0"/>
    <x v="0"/>
    <x v="0"/>
    <n v="2"/>
    <n v="27335.48"/>
    <x v="1"/>
    <n v="51937.41"/>
    <x v="3267"/>
    <n v="12412.73"/>
  </r>
  <r>
    <s v="ORD-103276"/>
    <d v="2025-11-07T00:00:00"/>
    <s v="CUST-1421"/>
    <s v="Vikram Sharma"/>
    <x v="1"/>
    <s v="Odisha"/>
    <x v="1"/>
    <x v="7"/>
    <x v="20"/>
    <n v="4"/>
    <n v="11351.15"/>
    <x v="1"/>
    <n v="43134.37"/>
    <x v="3268"/>
    <n v="8975.89"/>
  </r>
  <r>
    <s v="ORD-103277"/>
    <d v="2025-03-02T00:00:00"/>
    <s v="CUST-1015"/>
    <s v="Sneha Sharma"/>
    <x v="1"/>
    <s v="Odisha"/>
    <x v="2"/>
    <x v="4"/>
    <x v="12"/>
    <n v="1"/>
    <n v="589.65"/>
    <x v="2"/>
    <n v="501.2"/>
    <x v="3269"/>
    <n v="68.95"/>
  </r>
  <r>
    <s v="ORD-103278"/>
    <d v="2025-04-13T00:00:00"/>
    <s v="CUST-1552"/>
    <s v="Vikram Rao"/>
    <x v="0"/>
    <s v="Maharashtra"/>
    <x v="1"/>
    <x v="3"/>
    <x v="21"/>
    <n v="3"/>
    <n v="7358.82"/>
    <x v="0"/>
    <n v="19868.810000000001"/>
    <x v="3270"/>
    <n v="4907.2299999999996"/>
  </r>
  <r>
    <s v="ORD-103279"/>
    <d v="2024-06-22T00:00:00"/>
    <s v="CUST-1444"/>
    <s v="Aditya Sharma"/>
    <x v="0"/>
    <s v="Madhya Pradesh"/>
    <x v="2"/>
    <x v="4"/>
    <x v="12"/>
    <n v="5"/>
    <n v="389.47"/>
    <x v="5"/>
    <n v="1460.51"/>
    <x v="3271"/>
    <n v="329.55"/>
  </r>
  <r>
    <s v="ORD-103280"/>
    <d v="2025-01-22T00:00:00"/>
    <s v="CUST-1341"/>
    <s v="Rahul Rao"/>
    <x v="2"/>
    <s v="Uttarakhand"/>
    <x v="2"/>
    <x v="4"/>
    <x v="16"/>
    <n v="2"/>
    <n v="501.37"/>
    <x v="3"/>
    <n v="1002.74"/>
    <x v="3272"/>
    <n v="225.27"/>
  </r>
  <r>
    <s v="ORD-103281"/>
    <d v="2024-03-16T00:00:00"/>
    <s v="CUST-1553"/>
    <s v="Meera Reddy"/>
    <x v="0"/>
    <s v="Unknown"/>
    <x v="2"/>
    <x v="4"/>
    <x v="12"/>
    <n v="2"/>
    <n v="717.9"/>
    <x v="4"/>
    <n v="1148.6400000000001"/>
    <x v="3273"/>
    <n v="137.01"/>
  </r>
  <r>
    <s v="ORD-103282"/>
    <d v="2025-03-25T00:00:00"/>
    <s v="CUST-1375"/>
    <s v="Priya Kumar"/>
    <x v="3"/>
    <s v="Tamil Nadu"/>
    <x v="1"/>
    <x v="3"/>
    <x v="4"/>
    <n v="3"/>
    <n v="7870.57"/>
    <x v="3"/>
    <n v="23611.71"/>
    <x v="3274"/>
    <n v="4491.67"/>
  </r>
  <r>
    <s v="ORD-103283"/>
    <d v="2024-12-06T00:00:00"/>
    <s v="CUST-1317"/>
    <s v="Aditya Patel"/>
    <x v="1"/>
    <s v="Bihar"/>
    <x v="0"/>
    <x v="2"/>
    <x v="14"/>
    <n v="2"/>
    <n v="881.38"/>
    <x v="1"/>
    <n v="1674.62"/>
    <x v="3275"/>
    <n v="277.93"/>
  </r>
  <r>
    <s v="ORD-103284"/>
    <d v="2024-03-13T00:00:00"/>
    <s v="CUST-1122"/>
    <s v="Aarav Reddy"/>
    <x v="1"/>
    <s v="West Bengal"/>
    <x v="1"/>
    <x v="7"/>
    <x v="10"/>
    <n v="2"/>
    <n v="8416.0400000000009"/>
    <x v="0"/>
    <n v="15148.87"/>
    <x v="3276"/>
    <n v="2352.11"/>
  </r>
  <r>
    <s v="ORD-103285"/>
    <d v="2024-12-20T00:00:00"/>
    <s v="CUST-1106"/>
    <s v="Priya Reddy"/>
    <x v="0"/>
    <s v="Gujarat"/>
    <x v="0"/>
    <x v="0"/>
    <x v="18"/>
    <n v="3"/>
    <n v="35499.279999999999"/>
    <x v="0"/>
    <n v="95848.06"/>
    <x v="3277"/>
    <n v="12739.01"/>
  </r>
  <r>
    <s v="ORD-103286"/>
    <d v="2025-06-26T00:00:00"/>
    <s v="CUST-1450"/>
    <s v="Ananya Rao"/>
    <x v="3"/>
    <s v="Telangana"/>
    <x v="1"/>
    <x v="7"/>
    <x v="23"/>
    <n v="5"/>
    <n v="7109.21"/>
    <x v="5"/>
    <n v="26659.54"/>
    <x v="3278"/>
    <n v="3387.1"/>
  </r>
  <r>
    <s v="ORD-103287"/>
    <d v="2024-02-18T00:00:00"/>
    <s v="CUST-1168"/>
    <s v="Nisha Verma"/>
    <x v="0"/>
    <s v="Madhya Pradesh"/>
    <x v="1"/>
    <x v="3"/>
    <x v="13"/>
    <n v="3"/>
    <n v="22026.68"/>
    <x v="5"/>
    <n v="49560.03"/>
    <x v="3279"/>
    <n v="10308.120000000001"/>
  </r>
  <r>
    <s v="ORD-103288"/>
    <d v="2024-06-29T00:00:00"/>
    <s v="CUST-1352"/>
    <s v="Aarav Singh"/>
    <x v="1"/>
    <s v="Odisha"/>
    <x v="2"/>
    <x v="6"/>
    <x v="22"/>
    <n v="2"/>
    <n v="502.7"/>
    <x v="5"/>
    <n v="754.05"/>
    <x v="3280"/>
    <n v="173.9"/>
  </r>
  <r>
    <s v="ORD-103289"/>
    <d v="2025-09-12T00:00:00"/>
    <s v="CUST-1388"/>
    <s v="Rohan Rao"/>
    <x v="1"/>
    <s v="West Bengal"/>
    <x v="1"/>
    <x v="1"/>
    <x v="1"/>
    <n v="3"/>
    <n v="5120.58"/>
    <x v="0"/>
    <n v="13825.57"/>
    <x v="3281"/>
    <n v="3824.39"/>
  </r>
  <r>
    <s v="ORD-103290"/>
    <d v="2025-10-03T00:00:00"/>
    <s v="CUST-1329"/>
    <s v="Rahul Reddy"/>
    <x v="3"/>
    <s v="Karnataka"/>
    <x v="0"/>
    <x v="2"/>
    <x v="2"/>
    <n v="2"/>
    <n v="3638.71"/>
    <x v="1"/>
    <n v="6913.55"/>
    <x v="3282"/>
    <n v="963.35"/>
  </r>
  <r>
    <s v="ORD-103291"/>
    <d v="2025-08-29T00:00:00"/>
    <s v="CUST-1428"/>
    <s v="Diya Verma"/>
    <x v="3"/>
    <s v="Kerala"/>
    <x v="0"/>
    <x v="8"/>
    <x v="11"/>
    <n v="2"/>
    <n v="46458.47"/>
    <x v="0"/>
    <n v="83625.25"/>
    <x v="3283"/>
    <n v="22860.41"/>
  </r>
  <r>
    <s v="ORD-103292"/>
    <d v="2025-07-17T00:00:00"/>
    <s v="CUST-1012"/>
    <s v="Aarav Verma"/>
    <x v="1"/>
    <s v="Bihar"/>
    <x v="0"/>
    <x v="8"/>
    <x v="17"/>
    <n v="5"/>
    <n v="87673.44"/>
    <x v="0"/>
    <n v="394530.48"/>
    <x v="3284"/>
    <n v="64858.7"/>
  </r>
  <r>
    <s v="ORD-103293"/>
    <d v="2024-05-02T00:00:00"/>
    <s v="CUST-1776"/>
    <s v="Rohan Reddy"/>
    <x v="0"/>
    <s v="Maharashtra"/>
    <x v="2"/>
    <x v="6"/>
    <x v="8"/>
    <n v="1"/>
    <n v="257.74"/>
    <x v="0"/>
    <n v="231.97"/>
    <x v="3285"/>
    <n v="27.48"/>
  </r>
  <r>
    <s v="ORD-103294"/>
    <d v="2025-01-13T00:00:00"/>
    <s v="CUST-1502"/>
    <s v="Ananya Verma"/>
    <x v="0"/>
    <s v="Madhya Pradesh"/>
    <x v="0"/>
    <x v="2"/>
    <x v="2"/>
    <n v="3"/>
    <n v="1991.57"/>
    <x v="4"/>
    <n v="4779.7700000000004"/>
    <x v="3286"/>
    <n v="499.02"/>
  </r>
  <r>
    <s v="ORD-103295"/>
    <d v="2024-06-18T00:00:00"/>
    <s v="CUST-1339"/>
    <s v="Ananya Reddy"/>
    <x v="1"/>
    <s v="Assam"/>
    <x v="0"/>
    <x v="2"/>
    <x v="9"/>
    <n v="2"/>
    <n v="1939.79"/>
    <x v="2"/>
    <n v="3297.64"/>
    <x v="3287"/>
    <n v="739.17"/>
  </r>
  <r>
    <s v="ORD-103296"/>
    <d v="2025-05-09T00:00:00"/>
    <s v="CUST-1784"/>
    <s v="Nisha Sharma"/>
    <x v="3"/>
    <s v="Tamil Nadu"/>
    <x v="0"/>
    <x v="8"/>
    <x v="17"/>
    <n v="3"/>
    <n v="85463.66"/>
    <x v="1"/>
    <n v="243571.43"/>
    <x v="3288"/>
    <n v="55451.4"/>
  </r>
  <r>
    <s v="ORD-103297"/>
    <d v="2025-05-04T00:00:00"/>
    <s v="CUST-1068"/>
    <s v="Sneha Kumar"/>
    <x v="2"/>
    <s v="Haryana"/>
    <x v="1"/>
    <x v="3"/>
    <x v="21"/>
    <n v="1"/>
    <n v="7434.82"/>
    <x v="2"/>
    <n v="6319.6"/>
    <x v="3289"/>
    <n v="701.21"/>
  </r>
  <r>
    <s v="ORD-103298"/>
    <d v="2024-08-25T00:00:00"/>
    <s v="CUST-1462"/>
    <s v="Priya Patel"/>
    <x v="3"/>
    <s v="Tamil Nadu"/>
    <x v="0"/>
    <x v="8"/>
    <x v="17"/>
    <n v="2"/>
    <n v="77517.740000000005"/>
    <x v="0"/>
    <n v="139531.93"/>
    <x v="3290"/>
    <n v="29028.92"/>
  </r>
  <r>
    <s v="ORD-103299"/>
    <d v="2024-12-22T00:00:00"/>
    <s v="CUST-1157"/>
    <s v="Rohan Sharma"/>
    <x v="0"/>
    <s v="Maharashtra"/>
    <x v="2"/>
    <x v="6"/>
    <x v="8"/>
    <n v="3"/>
    <n v="688.93"/>
    <x v="1"/>
    <n v="1963.45"/>
    <x v="3291"/>
    <n v="248"/>
  </r>
  <r>
    <s v="ORD-103300"/>
    <d v="2025-02-28T00:00:00"/>
    <s v="CUST-1407"/>
    <s v="Diya Sharma"/>
    <x v="1"/>
    <s v="Bihar"/>
    <x v="2"/>
    <x v="4"/>
    <x v="16"/>
    <n v="8"/>
    <n v="846.45"/>
    <x v="3"/>
    <n v="6771.6"/>
    <x v="3292"/>
    <n v="1278.5899999999999"/>
  </r>
  <r>
    <s v="ORD-103301"/>
    <d v="2025-02-12T00:00:00"/>
    <s v="CUST-1262"/>
    <s v="Kavya Singh"/>
    <x v="0"/>
    <s v="Rajasthan"/>
    <x v="0"/>
    <x v="0"/>
    <x v="15"/>
    <n v="5"/>
    <n v="50990.71"/>
    <x v="1"/>
    <n v="242205.87"/>
    <x v="3293"/>
    <n v="43687.8"/>
  </r>
  <r>
    <s v="ORD-103302"/>
    <d v="2024-12-21T00:00:00"/>
    <s v="CUST-1648"/>
    <s v="Aarav Singh"/>
    <x v="1"/>
    <s v="Assam"/>
    <x v="2"/>
    <x v="4"/>
    <x v="5"/>
    <n v="3"/>
    <n v="435.44"/>
    <x v="2"/>
    <n v="1110.3699999999999"/>
    <x v="3294"/>
    <n v="179.33"/>
  </r>
  <r>
    <s v="ORD-103303"/>
    <d v="2025-08-21T00:00:00"/>
    <s v="CUST-1745"/>
    <s v="Aarav Singh"/>
    <x v="0"/>
    <s v="Goa"/>
    <x v="2"/>
    <x v="4"/>
    <x v="12"/>
    <n v="2"/>
    <n v="615.15"/>
    <x v="2"/>
    <n v="1045.75"/>
    <x v="3295"/>
    <n v="154.32"/>
  </r>
  <r>
    <s v="ORD-103304"/>
    <d v="2024-10-25T00:00:00"/>
    <s v="CUST-1266"/>
    <s v="Vikram Kumar"/>
    <x v="0"/>
    <s v="Madhya Pradesh"/>
    <x v="2"/>
    <x v="4"/>
    <x v="12"/>
    <n v="1"/>
    <n v="693.47"/>
    <x v="0"/>
    <n v="624.12"/>
    <x v="3296"/>
    <n v="153.88"/>
  </r>
  <r>
    <s v="ORD-103305"/>
    <d v="2024-04-09T00:00:00"/>
    <s v="CUST-1616"/>
    <s v="Ishaan Singh"/>
    <x v="3"/>
    <s v="Andhra Pradesh"/>
    <x v="2"/>
    <x v="6"/>
    <x v="22"/>
    <n v="2"/>
    <n v="202.65"/>
    <x v="2"/>
    <n v="344.5"/>
    <x v="3297"/>
    <n v="67.709999999999994"/>
  </r>
  <r>
    <s v="ORD-103306"/>
    <d v="2025-05-13T00:00:00"/>
    <s v="CUST-1205"/>
    <s v="Vikram Reddy"/>
    <x v="0"/>
    <s v="Gujarat"/>
    <x v="2"/>
    <x v="5"/>
    <x v="6"/>
    <n v="2"/>
    <n v="210.63"/>
    <x v="1"/>
    <n v="400.2"/>
    <x v="3298"/>
    <n v="108.13"/>
  </r>
  <r>
    <s v="ORD-103307"/>
    <d v="2025-09-19T00:00:00"/>
    <s v="CUST-1315"/>
    <s v="Ananya Singh"/>
    <x v="0"/>
    <s v="Goa"/>
    <x v="2"/>
    <x v="5"/>
    <x v="7"/>
    <n v="3"/>
    <n v="389.5"/>
    <x v="2"/>
    <n v="993.22"/>
    <x v="3299"/>
    <n v="117.9"/>
  </r>
  <r>
    <s v="ORD-103308"/>
    <d v="2024-02-26T00:00:00"/>
    <s v="CUST-1165"/>
    <s v="Kavya Sharma"/>
    <x v="3"/>
    <s v="Kerala"/>
    <x v="2"/>
    <x v="4"/>
    <x v="5"/>
    <n v="3"/>
    <n v="589.54"/>
    <x v="0"/>
    <n v="1591.76"/>
    <x v="3300"/>
    <n v="412.87"/>
  </r>
  <r>
    <s v="ORD-103309"/>
    <d v="2025-07-19T00:00:00"/>
    <s v="CUST-1166"/>
    <s v="Nisha Kumar"/>
    <x v="0"/>
    <s v="Gujarat"/>
    <x v="0"/>
    <x v="0"/>
    <x v="18"/>
    <n v="3"/>
    <n v="54838.63"/>
    <x v="3"/>
    <n v="164515.89000000001"/>
    <x v="3301"/>
    <n v="44082.75"/>
  </r>
  <r>
    <s v="ORD-103310"/>
    <d v="2025-06-20T00:00:00"/>
    <s v="CUST-1439"/>
    <s v="Arjun Reddy"/>
    <x v="0"/>
    <s v="Goa"/>
    <x v="2"/>
    <x v="5"/>
    <x v="6"/>
    <n v="2"/>
    <n v="151.6"/>
    <x v="4"/>
    <n v="242.56"/>
    <x v="3302"/>
    <n v="64.069999999999993"/>
  </r>
  <r>
    <s v="ORD-103311"/>
    <d v="2025-01-25T00:00:00"/>
    <s v="CUST-1244"/>
    <s v="Ananya Verma"/>
    <x v="2"/>
    <s v="Uttarakhand"/>
    <x v="1"/>
    <x v="1"/>
    <x v="1"/>
    <n v="2"/>
    <n v="5259.2"/>
    <x v="3"/>
    <n v="10518.4"/>
    <x v="3303"/>
    <n v="2792.26"/>
  </r>
  <r>
    <s v="ORD-103312"/>
    <d v="2024-10-12T00:00:00"/>
    <s v="CUST-1693"/>
    <s v="Ananya Patel"/>
    <x v="2"/>
    <s v="Haryana"/>
    <x v="1"/>
    <x v="1"/>
    <x v="25"/>
    <n v="4"/>
    <n v="14267.56"/>
    <x v="1"/>
    <n v="54216.73"/>
    <x v="3304"/>
    <n v="10264.469999999999"/>
  </r>
  <r>
    <s v="ORD-103313"/>
    <d v="2025-10-07T00:00:00"/>
    <s v="CUST-1627"/>
    <s v="Ishaan Verma"/>
    <x v="2"/>
    <s v="Uttarakhand"/>
    <x v="1"/>
    <x v="3"/>
    <x v="13"/>
    <n v="4"/>
    <n v="20576.37"/>
    <x v="0"/>
    <n v="74074.929999999993"/>
    <x v="3305"/>
    <n v="11808.94"/>
  </r>
  <r>
    <s v="ORD-103314"/>
    <d v="2024-08-05T00:00:00"/>
    <s v="CUST-1368"/>
    <s v="Diya Reddy"/>
    <x v="3"/>
    <s v="Andhra Pradesh"/>
    <x v="1"/>
    <x v="1"/>
    <x v="1"/>
    <n v="1"/>
    <n v="10693.7"/>
    <x v="1"/>
    <n v="10159.02"/>
    <x v="3306"/>
    <n v="1379.75"/>
  </r>
  <r>
    <s v="ORD-103315"/>
    <d v="2025-05-09T00:00:00"/>
    <s v="CUST-1739"/>
    <s v="Sneha Kumar"/>
    <x v="3"/>
    <s v="Tamil Nadu"/>
    <x v="1"/>
    <x v="3"/>
    <x v="21"/>
    <n v="2"/>
    <n v="6510.4"/>
    <x v="1"/>
    <n v="12369.76"/>
    <x v="3307"/>
    <n v="1973.79"/>
  </r>
  <r>
    <s v="ORD-103316"/>
    <d v="2024-10-14T00:00:00"/>
    <s v="CUST-1658"/>
    <s v="Rahul Patel"/>
    <x v="2"/>
    <s v="Punjab"/>
    <x v="2"/>
    <x v="4"/>
    <x v="16"/>
    <n v="2"/>
    <n v="725.42"/>
    <x v="3"/>
    <n v="1450.84"/>
    <x v="3308"/>
    <n v="145.13"/>
  </r>
  <r>
    <s v="ORD-103317"/>
    <d v="2025-12-04T00:00:00"/>
    <s v="CUST-1336"/>
    <s v="Ananya Sharma"/>
    <x v="0"/>
    <s v="Goa"/>
    <x v="2"/>
    <x v="4"/>
    <x v="12"/>
    <n v="4"/>
    <n v="732.9"/>
    <x v="2"/>
    <n v="2491.86"/>
    <x v="3309"/>
    <n v="314.11"/>
  </r>
  <r>
    <s v="ORD-103318"/>
    <d v="2024-08-21T00:00:00"/>
    <s v="CUST-1172"/>
    <s v="Vikram Patel"/>
    <x v="3"/>
    <s v="Telangana"/>
    <x v="0"/>
    <x v="8"/>
    <x v="26"/>
    <n v="2"/>
    <n v="67505.070000000007"/>
    <x v="1"/>
    <n v="128259.63"/>
    <x v="3310"/>
    <n v="29689.83"/>
  </r>
  <r>
    <s v="ORD-103319"/>
    <d v="2024-05-02T00:00:00"/>
    <s v="CUST-1434"/>
    <s v="Meera Singh"/>
    <x v="1"/>
    <s v="Odisha"/>
    <x v="0"/>
    <x v="0"/>
    <x v="0"/>
    <n v="4"/>
    <n v="34235.519999999997"/>
    <x v="2"/>
    <n v="116400.77"/>
    <x v="3311"/>
    <n v="18052.830000000002"/>
  </r>
  <r>
    <s v="ORD-103320"/>
    <d v="2025-08-14T00:00:00"/>
    <s v="CUST-1146"/>
    <s v="Ishaan Sharma"/>
    <x v="2"/>
    <s v="Punjab"/>
    <x v="0"/>
    <x v="0"/>
    <x v="0"/>
    <n v="3"/>
    <n v="33705.89"/>
    <x v="0"/>
    <n v="91005.9"/>
    <x v="3312"/>
    <n v="10254.75"/>
  </r>
  <r>
    <s v="ORD-103321"/>
    <d v="2024-04-03T00:00:00"/>
    <s v="CUST-1792"/>
    <s v="Aditya Patel"/>
    <x v="0"/>
    <s v="Rajasthan"/>
    <x v="0"/>
    <x v="8"/>
    <x v="17"/>
    <n v="3"/>
    <n v="83837.600000000006"/>
    <x v="2"/>
    <n v="213785.88"/>
    <x v="3313"/>
    <n v="34843.120000000003"/>
  </r>
  <r>
    <s v="ORD-103322"/>
    <d v="2025-04-27T00:00:00"/>
    <s v="CUST-1017"/>
    <s v="Aditya Singh"/>
    <x v="3"/>
    <s v="Andhra Pradesh"/>
    <x v="2"/>
    <x v="4"/>
    <x v="5"/>
    <n v="1"/>
    <n v="577.57000000000005"/>
    <x v="3"/>
    <n v="577.57000000000005"/>
    <x v="3314"/>
    <n v="128.71"/>
  </r>
  <r>
    <s v="ORD-103323"/>
    <d v="2024-09-19T00:00:00"/>
    <s v="CUST-1394"/>
    <s v="Sneha Reddy"/>
    <x v="2"/>
    <s v="Uttarakhand"/>
    <x v="2"/>
    <x v="5"/>
    <x v="19"/>
    <n v="1"/>
    <n v="411.09"/>
    <x v="0"/>
    <n v="369.98"/>
    <x v="3315"/>
    <n v="99.3"/>
  </r>
  <r>
    <s v="ORD-103324"/>
    <d v="2025-12-15T00:00:00"/>
    <s v="CUST-1716"/>
    <s v="Ishaan Reddy"/>
    <x v="2"/>
    <s v="Haryana"/>
    <x v="1"/>
    <x v="7"/>
    <x v="10"/>
    <n v="3"/>
    <n v="6602.71"/>
    <x v="3"/>
    <n v="19808.13"/>
    <x v="3316"/>
    <n v="4445.8500000000004"/>
  </r>
  <r>
    <s v="ORD-103325"/>
    <d v="2024-04-01T00:00:00"/>
    <s v="CUST-1520"/>
    <s v="Meera Singh"/>
    <x v="2"/>
    <s v="Delhi"/>
    <x v="2"/>
    <x v="4"/>
    <x v="5"/>
    <n v="2"/>
    <n v="584.20000000000005"/>
    <x v="2"/>
    <n v="993.14"/>
    <x v="3317"/>
    <n v="133.96"/>
  </r>
  <r>
    <s v="ORD-103326"/>
    <d v="2025-12-08T00:00:00"/>
    <s v="CUST-1027"/>
    <s v="Aditya Singh"/>
    <x v="2"/>
    <s v="Uttarakhand"/>
    <x v="0"/>
    <x v="0"/>
    <x v="18"/>
    <n v="1"/>
    <n v="54469.52"/>
    <x v="2"/>
    <n v="46299.09"/>
    <x v="3318"/>
    <n v="6275.99"/>
  </r>
  <r>
    <s v="ORD-103327"/>
    <d v="2025-10-17T00:00:00"/>
    <s v="CUST-1564"/>
    <s v="Vikram Reddy"/>
    <x v="1"/>
    <s v="Assam"/>
    <x v="2"/>
    <x v="6"/>
    <x v="22"/>
    <n v="2"/>
    <n v="211.87"/>
    <x v="2"/>
    <n v="360.18"/>
    <x v="3319"/>
    <n v="47.26"/>
  </r>
  <r>
    <s v="ORD-103328"/>
    <d v="2025-07-25T00:00:00"/>
    <s v="CUST-1385"/>
    <s v="Ananya Patel"/>
    <x v="0"/>
    <s v="Madhya Pradesh"/>
    <x v="0"/>
    <x v="2"/>
    <x v="9"/>
    <n v="2"/>
    <n v="2239.61"/>
    <x v="1"/>
    <n v="4255.26"/>
    <x v="3320"/>
    <n v="715.25"/>
  </r>
  <r>
    <s v="ORD-103329"/>
    <d v="2025-08-14T00:00:00"/>
    <s v="CUST-1190"/>
    <s v="Arjun Patel"/>
    <x v="3"/>
    <s v="Kerala"/>
    <x v="0"/>
    <x v="0"/>
    <x v="15"/>
    <n v="2"/>
    <n v="58160.65"/>
    <x v="0"/>
    <n v="104689.17"/>
    <x v="3321"/>
    <n v="27356.33"/>
  </r>
  <r>
    <s v="ORD-103330"/>
    <d v="2025-08-01T00:00:00"/>
    <s v="CUST-1313"/>
    <s v="Rohan Verma"/>
    <x v="2"/>
    <s v="Delhi"/>
    <x v="0"/>
    <x v="8"/>
    <x v="17"/>
    <n v="4"/>
    <n v="85723.72"/>
    <x v="2"/>
    <n v="291460.65000000002"/>
    <x v="3322"/>
    <n v="63742.81"/>
  </r>
  <r>
    <s v="ORD-103331"/>
    <d v="2025-12-13T00:00:00"/>
    <s v="CUST-1731"/>
    <s v="Arjun Sharma"/>
    <x v="2"/>
    <s v="Uttar Pradesh"/>
    <x v="0"/>
    <x v="8"/>
    <x v="17"/>
    <n v="5"/>
    <n v="98634.52"/>
    <x v="2"/>
    <n v="419196.71"/>
    <x v="3323"/>
    <n v="71484.45"/>
  </r>
  <r>
    <s v="ORD-103332"/>
    <d v="2025-02-07T00:00:00"/>
    <s v="CUST-1136"/>
    <s v="Diya Reddy"/>
    <x v="2"/>
    <s v="Punjab"/>
    <x v="1"/>
    <x v="7"/>
    <x v="10"/>
    <n v="4"/>
    <n v="5526.65"/>
    <x v="1"/>
    <n v="21001.27"/>
    <x v="3324"/>
    <n v="3585.56"/>
  </r>
  <r>
    <s v="ORD-103333"/>
    <d v="2024-11-18T00:00:00"/>
    <s v="CUST-1285"/>
    <s v="Arjun Reddy"/>
    <x v="3"/>
    <s v="Kerala"/>
    <x v="1"/>
    <x v="3"/>
    <x v="21"/>
    <n v="2"/>
    <n v="9727.6299999999992"/>
    <x v="2"/>
    <n v="16536.97"/>
    <x v="3325"/>
    <n v="2495.83"/>
  </r>
  <r>
    <s v="ORD-103334"/>
    <d v="2025-02-17T00:00:00"/>
    <s v="CUST-1494"/>
    <s v="Aarav Kumar"/>
    <x v="3"/>
    <s v="Andhra Pradesh"/>
    <x v="0"/>
    <x v="2"/>
    <x v="14"/>
    <n v="1"/>
    <n v="1694.56"/>
    <x v="1"/>
    <n v="1609.83"/>
    <x v="3326"/>
    <n v="177.08"/>
  </r>
  <r>
    <s v="ORD-103335"/>
    <d v="2025-03-04T00:00:00"/>
    <s v="CUST-1293"/>
    <s v="Rohan Verma"/>
    <x v="1"/>
    <s v="Odisha"/>
    <x v="1"/>
    <x v="7"/>
    <x v="20"/>
    <n v="3"/>
    <n v="10483.73"/>
    <x v="1"/>
    <n v="29878.63"/>
    <x v="3327"/>
    <n v="3808.33"/>
  </r>
  <r>
    <s v="ORD-103336"/>
    <d v="2025-07-03T00:00:00"/>
    <s v="CUST-1221"/>
    <s v="Sneha Singh"/>
    <x v="2"/>
    <s v="Uttarakhand"/>
    <x v="2"/>
    <x v="6"/>
    <x v="24"/>
    <n v="6"/>
    <n v="366.57"/>
    <x v="0"/>
    <n v="1979.48"/>
    <x v="3328"/>
    <n v="507.99"/>
  </r>
  <r>
    <s v="ORD-103337"/>
    <d v="2024-12-01T00:00:00"/>
    <s v="CUST-1653"/>
    <s v="Rahul Verma"/>
    <x v="1"/>
    <s v="Jharkhand"/>
    <x v="2"/>
    <x v="4"/>
    <x v="12"/>
    <n v="1"/>
    <n v="713.11"/>
    <x v="3"/>
    <n v="713.11"/>
    <x v="3329"/>
    <n v="140.51"/>
  </r>
  <r>
    <s v="ORD-103338"/>
    <d v="2025-08-20T00:00:00"/>
    <s v="CUST-1536"/>
    <s v="Aditya Reddy"/>
    <x v="2"/>
    <s v="Punjab"/>
    <x v="2"/>
    <x v="4"/>
    <x v="12"/>
    <n v="2"/>
    <n v="529.75"/>
    <x v="1"/>
    <n v="1006.52"/>
    <x v="3330"/>
    <n v="217.51"/>
  </r>
  <r>
    <s v="ORD-103339"/>
    <d v="2025-12-12T00:00:00"/>
    <s v="CUST-1122"/>
    <s v="Aarav Rao"/>
    <x v="2"/>
    <s v="Haryana"/>
    <x v="1"/>
    <x v="3"/>
    <x v="21"/>
    <n v="3"/>
    <n v="7959.68"/>
    <x v="1"/>
    <n v="22685.09"/>
    <x v="3331"/>
    <n v="3811.16"/>
  </r>
  <r>
    <s v="ORD-103340"/>
    <d v="2025-02-01T00:00:00"/>
    <s v="CUST-1785"/>
    <s v="Meera Sharma"/>
    <x v="2"/>
    <s v="Punjab"/>
    <x v="2"/>
    <x v="4"/>
    <x v="16"/>
    <n v="1"/>
    <n v="364.12"/>
    <x v="2"/>
    <n v="309.5"/>
    <x v="3332"/>
    <n v="65.099999999999994"/>
  </r>
  <r>
    <s v="ORD-103341"/>
    <d v="2024-08-31T00:00:00"/>
    <s v="CUST-1065"/>
    <s v="Aditya Reddy"/>
    <x v="1"/>
    <s v="Assam"/>
    <x v="2"/>
    <x v="6"/>
    <x v="8"/>
    <n v="8"/>
    <n v="613.6"/>
    <x v="1"/>
    <n v="4663.3599999999997"/>
    <x v="3333"/>
    <n v="1174.52"/>
  </r>
  <r>
    <s v="ORD-103342"/>
    <d v="2024-09-07T00:00:00"/>
    <s v="CUST-1143"/>
    <s v="Priya Rao"/>
    <x v="2"/>
    <s v="Delhi"/>
    <x v="0"/>
    <x v="8"/>
    <x v="17"/>
    <n v="4"/>
    <n v="98331.520000000004"/>
    <x v="1"/>
    <n v="373659.78"/>
    <x v="3334"/>
    <n v="104617.99"/>
  </r>
  <r>
    <s v="ORD-103343"/>
    <d v="2025-01-24T00:00:00"/>
    <s v="CUST-1289"/>
    <s v="Rohan Kumar"/>
    <x v="2"/>
    <s v="Punjab"/>
    <x v="0"/>
    <x v="0"/>
    <x v="18"/>
    <n v="2"/>
    <n v="51819.85"/>
    <x v="3"/>
    <n v="103639.7"/>
    <x v="3335"/>
    <n v="14707.32"/>
  </r>
  <r>
    <s v="ORD-103344"/>
    <d v="2025-10-14T00:00:00"/>
    <s v="CUST-1525"/>
    <s v="Sneha Reddy"/>
    <x v="3"/>
    <s v="Karnataka"/>
    <x v="1"/>
    <x v="7"/>
    <x v="23"/>
    <n v="3"/>
    <n v="3843.89"/>
    <x v="2"/>
    <n v="9801.92"/>
    <x v="3336"/>
    <n v="1645.25"/>
  </r>
  <r>
    <s v="ORD-103345"/>
    <d v="2024-07-24T00:00:00"/>
    <s v="CUST-1722"/>
    <s v="Arjun Patel"/>
    <x v="0"/>
    <s v="Goa"/>
    <x v="2"/>
    <x v="6"/>
    <x v="22"/>
    <n v="4"/>
    <n v="377.65"/>
    <x v="3"/>
    <n v="1510.6"/>
    <x v="3337"/>
    <n v="249.34"/>
  </r>
  <r>
    <s v="ORD-103346"/>
    <d v="2025-03-08T00:00:00"/>
    <s v="CUST-1636"/>
    <s v="Ishaan Singh"/>
    <x v="2"/>
    <s v="Haryana"/>
    <x v="0"/>
    <x v="8"/>
    <x v="11"/>
    <n v="2"/>
    <n v="63906"/>
    <x v="0"/>
    <n v="115030.8"/>
    <x v="3338"/>
    <n v="23691.84"/>
  </r>
  <r>
    <s v="ORD-103347"/>
    <d v="2025-05-02T00:00:00"/>
    <s v="CUST-1460"/>
    <s v="Rohan Sharma"/>
    <x v="3"/>
    <s v="Telangana"/>
    <x v="0"/>
    <x v="8"/>
    <x v="11"/>
    <n v="8"/>
    <n v="58900.2"/>
    <x v="3"/>
    <n v="471201.6"/>
    <x v="3339"/>
    <n v="80977.289999999994"/>
  </r>
  <r>
    <s v="ORD-103348"/>
    <d v="2025-04-23T00:00:00"/>
    <s v="CUST-1199"/>
    <s v="Aarav Sharma"/>
    <x v="3"/>
    <s v="Telangana"/>
    <x v="1"/>
    <x v="7"/>
    <x v="10"/>
    <n v="1"/>
    <n v="7874.8"/>
    <x v="1"/>
    <n v="7481.06"/>
    <x v="3340"/>
    <n v="1997.11"/>
  </r>
  <r>
    <s v="ORD-103349"/>
    <d v="2025-04-26T00:00:00"/>
    <s v="CUST-1771"/>
    <s v="Diya Patel"/>
    <x v="0"/>
    <s v="Gujarat"/>
    <x v="0"/>
    <x v="8"/>
    <x v="11"/>
    <n v="2"/>
    <n v="51891.46"/>
    <x v="3"/>
    <n v="103782.92"/>
    <x v="3341"/>
    <n v="19470.36"/>
  </r>
  <r>
    <s v="ORD-103350"/>
    <d v="2025-07-28T00:00:00"/>
    <s v="CUST-1753"/>
    <s v="Ishaan Verma"/>
    <x v="3"/>
    <s v="Kerala"/>
    <x v="2"/>
    <x v="6"/>
    <x v="8"/>
    <n v="6"/>
    <n v="597.23"/>
    <x v="2"/>
    <n v="3045.87"/>
    <x v="3342"/>
    <n v="697.41"/>
  </r>
  <r>
    <s v="ORD-103351"/>
    <d v="2024-03-02T00:00:00"/>
    <s v="CUST-1658"/>
    <s v="Rohan Rao"/>
    <x v="3"/>
    <s v="Karnataka"/>
    <x v="1"/>
    <x v="3"/>
    <x v="4"/>
    <n v="2"/>
    <n v="14038.48"/>
    <x v="0"/>
    <n v="25269.26"/>
    <x v="3343"/>
    <n v="6981.48"/>
  </r>
  <r>
    <s v="ORD-103352"/>
    <d v="2024-10-13T00:00:00"/>
    <s v="CUST-1307"/>
    <s v="Ananya Singh"/>
    <x v="0"/>
    <s v="Goa"/>
    <x v="2"/>
    <x v="6"/>
    <x v="24"/>
    <n v="3"/>
    <n v="267.62"/>
    <x v="1"/>
    <n v="762.72"/>
    <x v="3344"/>
    <n v="131.5"/>
  </r>
  <r>
    <s v="ORD-103353"/>
    <d v="2025-12-25T00:00:00"/>
    <s v="CUST-1423"/>
    <s v="Aditya Sharma"/>
    <x v="1"/>
    <s v="West Bengal"/>
    <x v="0"/>
    <x v="2"/>
    <x v="2"/>
    <n v="2"/>
    <n v="2978.9"/>
    <x v="0"/>
    <n v="5362.02"/>
    <x v="3345"/>
    <n v="556.4"/>
  </r>
  <r>
    <s v="ORD-103354"/>
    <d v="2025-09-18T00:00:00"/>
    <s v="CUST-1359"/>
    <s v="Diya Rao"/>
    <x v="0"/>
    <s v="Rajasthan"/>
    <x v="2"/>
    <x v="6"/>
    <x v="8"/>
    <n v="3"/>
    <n v="307.52"/>
    <x v="1"/>
    <n v="876.43"/>
    <x v="3346"/>
    <n v="157.08000000000001"/>
  </r>
  <r>
    <s v="ORD-103355"/>
    <d v="2025-01-23T00:00:00"/>
    <s v="CUST-1607"/>
    <s v="Meera Singh"/>
    <x v="3"/>
    <s v="Kerala"/>
    <x v="1"/>
    <x v="3"/>
    <x v="13"/>
    <n v="1"/>
    <n v="17895.52"/>
    <x v="0"/>
    <n v="16105.97"/>
    <x v="3347"/>
    <n v="2797.79"/>
  </r>
  <r>
    <s v="ORD-103356"/>
    <d v="2024-12-10T00:00:00"/>
    <s v="CUST-1037"/>
    <s v="Sneha Kumar"/>
    <x v="3"/>
    <s v="Tamil Nadu"/>
    <x v="1"/>
    <x v="7"/>
    <x v="10"/>
    <n v="1"/>
    <n v="8932.27"/>
    <x v="3"/>
    <n v="8932.27"/>
    <x v="3348"/>
    <n v="2038.97"/>
  </r>
  <r>
    <s v="ORD-103357"/>
    <d v="2025-07-13T00:00:00"/>
    <s v="CUST-1220"/>
    <s v="Diya Kumar"/>
    <x v="2"/>
    <s v="Haryana"/>
    <x v="1"/>
    <x v="3"/>
    <x v="21"/>
    <n v="1"/>
    <n v="5062.43"/>
    <x v="0"/>
    <n v="4556.1899999999996"/>
    <x v="3349"/>
    <n v="1061.93"/>
  </r>
  <r>
    <s v="ORD-103358"/>
    <d v="2025-02-26T00:00:00"/>
    <s v="CUST-1698"/>
    <s v="Meera Reddy"/>
    <x v="0"/>
    <s v="Madhya Pradesh"/>
    <x v="1"/>
    <x v="3"/>
    <x v="4"/>
    <n v="4"/>
    <n v="14751.32"/>
    <x v="3"/>
    <n v="59005.279999999999"/>
    <x v="3350"/>
    <n v="9945.6200000000008"/>
  </r>
  <r>
    <s v="ORD-103359"/>
    <d v="2024-05-29T00:00:00"/>
    <s v="CUST-1675"/>
    <s v="Sneha Verma"/>
    <x v="1"/>
    <s v="Bihar"/>
    <x v="0"/>
    <x v="2"/>
    <x v="14"/>
    <n v="2"/>
    <n v="1154.1600000000001"/>
    <x v="0"/>
    <n v="2077.4899999999998"/>
    <x v="3351"/>
    <n v="311.57"/>
  </r>
  <r>
    <s v="ORD-103360"/>
    <d v="2024-01-12T00:00:00"/>
    <s v="CUST-1226"/>
    <s v="Nisha Rao"/>
    <x v="2"/>
    <s v="Uttarakhand"/>
    <x v="0"/>
    <x v="8"/>
    <x v="26"/>
    <n v="3"/>
    <n v="77513.66"/>
    <x v="1"/>
    <n v="220913.93"/>
    <x v="3352"/>
    <n v="42399.85"/>
  </r>
  <r>
    <s v="ORD-103361"/>
    <d v="2025-11-04T00:00:00"/>
    <s v="CUST-1417"/>
    <s v="Aditya Verma"/>
    <x v="2"/>
    <s v="Haryana"/>
    <x v="2"/>
    <x v="5"/>
    <x v="6"/>
    <n v="2"/>
    <n v="83.96"/>
    <x v="3"/>
    <n v="167.92"/>
    <x v="3353"/>
    <n v="44.18"/>
  </r>
  <r>
    <s v="ORD-103362"/>
    <d v="2025-03-01T00:00:00"/>
    <s v="CUST-1062"/>
    <s v="Arjun Verma"/>
    <x v="3"/>
    <s v="Andhra Pradesh"/>
    <x v="2"/>
    <x v="5"/>
    <x v="6"/>
    <n v="3"/>
    <n v="262.63"/>
    <x v="3"/>
    <n v="787.89"/>
    <x v="3354"/>
    <n v="142.74"/>
  </r>
  <r>
    <s v="ORD-103363"/>
    <d v="2025-11-11T00:00:00"/>
    <s v="CUST-1376"/>
    <s v="Priya Verma"/>
    <x v="2"/>
    <s v="Uttarakhand"/>
    <x v="1"/>
    <x v="1"/>
    <x v="25"/>
    <n v="1"/>
    <n v="12138.05"/>
    <x v="4"/>
    <n v="9710.44"/>
    <x v="3355"/>
    <n v="1023.05"/>
  </r>
  <r>
    <s v="ORD-103364"/>
    <d v="2024-11-04T00:00:00"/>
    <s v="CUST-1633"/>
    <s v="Kavya Patel"/>
    <x v="3"/>
    <s v="Karnataka"/>
    <x v="0"/>
    <x v="0"/>
    <x v="18"/>
    <n v="5"/>
    <n v="34404.550000000003"/>
    <x v="2"/>
    <n v="146219.34"/>
    <x v="3356"/>
    <n v="20180.98"/>
  </r>
  <r>
    <s v="ORD-103365"/>
    <d v="2025-07-30T00:00:00"/>
    <s v="CUST-1001"/>
    <s v="Ishaan Singh"/>
    <x v="1"/>
    <s v="Odisha"/>
    <x v="2"/>
    <x v="4"/>
    <x v="5"/>
    <n v="4"/>
    <n v="258.81"/>
    <x v="5"/>
    <n v="776.43"/>
    <x v="3357"/>
    <n v="167.04"/>
  </r>
  <r>
    <s v="ORD-103366"/>
    <d v="2025-06-23T00:00:00"/>
    <s v="CUST-1380"/>
    <s v="Rahul Patel"/>
    <x v="2"/>
    <s v="Uttar Pradesh"/>
    <x v="2"/>
    <x v="5"/>
    <x v="6"/>
    <n v="4"/>
    <n v="159.11000000000001"/>
    <x v="2"/>
    <n v="540.97"/>
    <x v="3358"/>
    <n v="96.59"/>
  </r>
  <r>
    <s v="ORD-103367"/>
    <d v="2024-07-04T00:00:00"/>
    <s v="CUST-1478"/>
    <s v="Priya Sharma"/>
    <x v="0"/>
    <s v="Goa"/>
    <x v="1"/>
    <x v="7"/>
    <x v="20"/>
    <n v="5"/>
    <n v="6250.56"/>
    <x v="2"/>
    <n v="26564.880000000001"/>
    <x v="3359"/>
    <n v="5397.24"/>
  </r>
  <r>
    <s v="ORD-103368"/>
    <d v="2025-02-22T00:00:00"/>
    <s v="CUST-1327"/>
    <s v="Arjun Rao"/>
    <x v="3"/>
    <s v="Karnataka"/>
    <x v="1"/>
    <x v="7"/>
    <x v="23"/>
    <n v="3"/>
    <n v="6300.05"/>
    <x v="1"/>
    <n v="17955.14"/>
    <x v="3360"/>
    <n v="2932.21"/>
  </r>
  <r>
    <s v="ORD-103369"/>
    <d v="2025-09-01T00:00:00"/>
    <s v="CUST-1676"/>
    <s v="Nisha Verma"/>
    <x v="3"/>
    <s v="Andhra Pradesh"/>
    <x v="1"/>
    <x v="3"/>
    <x v="21"/>
    <n v="1"/>
    <n v="5842.15"/>
    <x v="1"/>
    <n v="5550.04"/>
    <x v="3361"/>
    <n v="1434.25"/>
  </r>
  <r>
    <s v="ORD-103370"/>
    <d v="2025-10-19T00:00:00"/>
    <s v="CUST-1143"/>
    <s v="Vikram Reddy"/>
    <x v="2"/>
    <s v="Uttarakhand"/>
    <x v="1"/>
    <x v="3"/>
    <x v="21"/>
    <n v="2"/>
    <n v="5454.87"/>
    <x v="1"/>
    <n v="10364.25"/>
    <x v="3362"/>
    <n v="1429.93"/>
  </r>
  <r>
    <s v="ORD-103371"/>
    <d v="2024-01-08T00:00:00"/>
    <s v="CUST-1624"/>
    <s v="Aarav Patel"/>
    <x v="3"/>
    <s v="Telangana"/>
    <x v="0"/>
    <x v="0"/>
    <x v="18"/>
    <n v="3"/>
    <n v="51100.81"/>
    <x v="1"/>
    <n v="145637.31"/>
    <x v="3363"/>
    <n v="33270.870000000003"/>
  </r>
  <r>
    <s v="ORD-103372"/>
    <d v="2024-01-20T00:00:00"/>
    <s v="CUST-1132"/>
    <s v="Diya Singh"/>
    <x v="2"/>
    <s v="Uttar Pradesh"/>
    <x v="1"/>
    <x v="7"/>
    <x v="23"/>
    <n v="5"/>
    <n v="4202.2299999999996"/>
    <x v="0"/>
    <n v="18910.04"/>
    <x v="3364"/>
    <n v="3671.22"/>
  </r>
  <r>
    <s v="ORD-103373"/>
    <d v="2024-04-15T00:00:00"/>
    <s v="CUST-1652"/>
    <s v="Rohan Verma"/>
    <x v="3"/>
    <s v="Telangana"/>
    <x v="0"/>
    <x v="8"/>
    <x v="26"/>
    <n v="5"/>
    <n v="68046.5"/>
    <x v="3"/>
    <n v="340232.5"/>
    <x v="3365"/>
    <n v="48684.9"/>
  </r>
  <r>
    <s v="ORD-103374"/>
    <d v="2025-04-08T00:00:00"/>
    <s v="CUST-1441"/>
    <s v="Meera Sharma"/>
    <x v="2"/>
    <s v="Uttar Pradesh"/>
    <x v="2"/>
    <x v="5"/>
    <x v="19"/>
    <n v="2"/>
    <n v="413.4"/>
    <x v="0"/>
    <n v="744.12"/>
    <x v="3366"/>
    <n v="105"/>
  </r>
  <r>
    <s v="ORD-103375"/>
    <d v="2025-09-11T00:00:00"/>
    <s v="CUST-1316"/>
    <s v="Meera Patel"/>
    <x v="1"/>
    <s v="Jharkhand"/>
    <x v="2"/>
    <x v="4"/>
    <x v="5"/>
    <n v="1"/>
    <n v="534.66"/>
    <x v="0"/>
    <n v="481.19"/>
    <x v="3367"/>
    <n v="53.87"/>
  </r>
  <r>
    <s v="ORD-103376"/>
    <d v="2025-05-14T00:00:00"/>
    <s v="CUST-1501"/>
    <s v="Nisha Reddy"/>
    <x v="2"/>
    <s v="Uttarakhand"/>
    <x v="1"/>
    <x v="1"/>
    <x v="25"/>
    <n v="3"/>
    <n v="15109.33"/>
    <x v="4"/>
    <n v="36262.39"/>
    <x v="3368"/>
    <n v="5014.8999999999996"/>
  </r>
  <r>
    <s v="ORD-103377"/>
    <d v="2025-03-26T00:00:00"/>
    <s v="CUST-1607"/>
    <s v="Priya Reddy"/>
    <x v="2"/>
    <s v="Haryana"/>
    <x v="2"/>
    <x v="6"/>
    <x v="22"/>
    <n v="6"/>
    <n v="288.88"/>
    <x v="0"/>
    <n v="1559.95"/>
    <x v="3369"/>
    <n v="297.74"/>
  </r>
  <r>
    <s v="ORD-103378"/>
    <d v="2025-04-28T00:00:00"/>
    <s v="CUST-1379"/>
    <s v="Priya Verma"/>
    <x v="3"/>
    <s v="Andhra Pradesh"/>
    <x v="2"/>
    <x v="6"/>
    <x v="22"/>
    <n v="2"/>
    <n v="778.64"/>
    <x v="1"/>
    <n v="1479.42"/>
    <x v="3370"/>
    <n v="312.37"/>
  </r>
  <r>
    <s v="ORD-103379"/>
    <d v="2025-04-19T00:00:00"/>
    <s v="CUST-1406"/>
    <s v="Rohan Verma"/>
    <x v="3"/>
    <s v="Andhra Pradesh"/>
    <x v="0"/>
    <x v="2"/>
    <x v="2"/>
    <n v="3"/>
    <n v="5032.01"/>
    <x v="2"/>
    <n v="12831.63"/>
    <x v="3371"/>
    <n v="3264.6"/>
  </r>
  <r>
    <s v="ORD-103380"/>
    <d v="2025-07-29T00:00:00"/>
    <s v="CUST-1776"/>
    <s v="Rahul Singh"/>
    <x v="2"/>
    <s v="Punjab"/>
    <x v="2"/>
    <x v="4"/>
    <x v="16"/>
    <n v="1"/>
    <n v="769.5"/>
    <x v="3"/>
    <n v="769.5"/>
    <x v="3372"/>
    <n v="98.95"/>
  </r>
  <r>
    <s v="ORD-103381"/>
    <d v="2024-02-28T00:00:00"/>
    <s v="CUST-1606"/>
    <s v="Arjun Rao"/>
    <x v="0"/>
    <s v="Goa"/>
    <x v="1"/>
    <x v="1"/>
    <x v="3"/>
    <n v="2"/>
    <n v="6668.83"/>
    <x v="0"/>
    <n v="12003.89"/>
    <x v="3373"/>
    <n v="2813.7"/>
  </r>
  <r>
    <s v="ORD-103382"/>
    <d v="2025-07-30T00:00:00"/>
    <s v="CUST-1414"/>
    <s v="Vikram Kumar"/>
    <x v="0"/>
    <s v="Maharashtra"/>
    <x v="2"/>
    <x v="6"/>
    <x v="8"/>
    <n v="3"/>
    <n v="343.72"/>
    <x v="5"/>
    <n v="773.37"/>
    <x v="3374"/>
    <n v="211.99"/>
  </r>
  <r>
    <s v="ORD-103383"/>
    <d v="2024-02-17T00:00:00"/>
    <s v="CUST-1694"/>
    <s v="Rahul Verma"/>
    <x v="3"/>
    <s v="Andhra Pradesh"/>
    <x v="0"/>
    <x v="2"/>
    <x v="9"/>
    <n v="1"/>
    <n v="2114.17"/>
    <x v="2"/>
    <n v="1797.04"/>
    <x v="3375"/>
    <n v="262.41000000000003"/>
  </r>
  <r>
    <s v="ORD-103384"/>
    <d v="2025-07-25T00:00:00"/>
    <s v="CUST-1066"/>
    <s v="Nisha Patel"/>
    <x v="3"/>
    <s v="Telangana"/>
    <x v="0"/>
    <x v="2"/>
    <x v="2"/>
    <n v="3"/>
    <n v="2209.25"/>
    <x v="3"/>
    <n v="6627.75"/>
    <x v="3376"/>
    <n v="1726.77"/>
  </r>
  <r>
    <s v="ORD-103385"/>
    <d v="2025-11-26T00:00:00"/>
    <s v="CUST-1045"/>
    <s v="Diya Verma"/>
    <x v="3"/>
    <s v="Tamil Nadu"/>
    <x v="2"/>
    <x v="6"/>
    <x v="24"/>
    <n v="2"/>
    <n v="428.36"/>
    <x v="1"/>
    <n v="813.88"/>
    <x v="3377"/>
    <n v="140.38999999999999"/>
  </r>
  <r>
    <s v="ORD-103386"/>
    <d v="2025-12-07T00:00:00"/>
    <s v="CUST-1339"/>
    <s v="Meera Kumar"/>
    <x v="1"/>
    <s v="Bihar"/>
    <x v="2"/>
    <x v="5"/>
    <x v="7"/>
    <n v="8"/>
    <n v="221.73"/>
    <x v="1"/>
    <n v="1685.15"/>
    <x v="3378"/>
    <n v="317.95999999999998"/>
  </r>
  <r>
    <s v="ORD-103387"/>
    <d v="2024-11-05T00:00:00"/>
    <s v="CUST-1701"/>
    <s v="Nisha Reddy"/>
    <x v="3"/>
    <s v="Kerala"/>
    <x v="2"/>
    <x v="5"/>
    <x v="7"/>
    <n v="3"/>
    <n v="248.91"/>
    <x v="0"/>
    <n v="672.06"/>
    <x v="3379"/>
    <n v="182.04"/>
  </r>
  <r>
    <s v="ORD-103388"/>
    <d v="2025-09-01T00:00:00"/>
    <s v="CUST-1588"/>
    <s v="Priya Reddy"/>
    <x v="0"/>
    <s v="Gujarat"/>
    <x v="1"/>
    <x v="7"/>
    <x v="20"/>
    <n v="1"/>
    <n v="9572.92"/>
    <x v="2"/>
    <n v="8136.98"/>
    <x v="3380"/>
    <n v="1608.29"/>
  </r>
  <r>
    <s v="ORD-103389"/>
    <d v="2024-03-13T00:00:00"/>
    <s v="CUST-1449"/>
    <s v="Priya Reddy"/>
    <x v="3"/>
    <s v="Kerala"/>
    <x v="1"/>
    <x v="3"/>
    <x v="4"/>
    <n v="2"/>
    <n v="17447.82"/>
    <x v="2"/>
    <n v="29661.29"/>
    <x v="3381"/>
    <n v="6410.56"/>
  </r>
  <r>
    <s v="ORD-103390"/>
    <d v="2024-02-13T00:00:00"/>
    <s v="CUST-1453"/>
    <s v="Rahul Rao"/>
    <x v="2"/>
    <s v="Punjab"/>
    <x v="2"/>
    <x v="4"/>
    <x v="16"/>
    <n v="1"/>
    <n v="587.79"/>
    <x v="0"/>
    <n v="529.01"/>
    <x v="3382"/>
    <n v="65.17"/>
  </r>
  <r>
    <s v="ORD-103391"/>
    <d v="2025-12-31T00:00:00"/>
    <s v="CUST-1438"/>
    <s v="Nisha Singh"/>
    <x v="0"/>
    <s v="Goa"/>
    <x v="2"/>
    <x v="6"/>
    <x v="22"/>
    <n v="4"/>
    <n v="733.43"/>
    <x v="1"/>
    <n v="2787.03"/>
    <x v="3383"/>
    <n v="410.09"/>
  </r>
  <r>
    <s v="ORD-103392"/>
    <d v="2025-06-06T00:00:00"/>
    <s v="CUST-1712"/>
    <s v="Vikram Kumar"/>
    <x v="1"/>
    <s v="Bihar"/>
    <x v="2"/>
    <x v="5"/>
    <x v="19"/>
    <n v="1"/>
    <n v="257.45"/>
    <x v="1"/>
    <n v="244.58"/>
    <x v="3384"/>
    <n v="31.55"/>
  </r>
  <r>
    <s v="ORD-103393"/>
    <d v="2025-04-23T00:00:00"/>
    <s v="CUST-1231"/>
    <s v="Rohan Verma"/>
    <x v="1"/>
    <s v="Jharkhand"/>
    <x v="0"/>
    <x v="0"/>
    <x v="0"/>
    <n v="4"/>
    <n v="26512.9"/>
    <x v="1"/>
    <n v="100749.02"/>
    <x v="3385"/>
    <n v="23032.28"/>
  </r>
  <r>
    <s v="ORD-103394"/>
    <d v="2024-02-27T00:00:00"/>
    <s v="CUST-1024"/>
    <s v="Arjun Sharma"/>
    <x v="0"/>
    <s v="Rajasthan"/>
    <x v="2"/>
    <x v="6"/>
    <x v="22"/>
    <n v="5"/>
    <n v="669.8"/>
    <x v="5"/>
    <n v="2511.75"/>
    <x v="3386"/>
    <n v="589.70000000000005"/>
  </r>
  <r>
    <s v="ORD-103395"/>
    <d v="2025-02-24T00:00:00"/>
    <s v="CUST-1021"/>
    <s v="Meera Sharma"/>
    <x v="1"/>
    <s v="Bihar"/>
    <x v="0"/>
    <x v="2"/>
    <x v="9"/>
    <n v="1"/>
    <n v="1474.78"/>
    <x v="0"/>
    <n v="1327.3"/>
    <x v="3387"/>
    <n v="139.47"/>
  </r>
  <r>
    <s v="ORD-103396"/>
    <d v="2025-01-14T00:00:00"/>
    <s v="CUST-1396"/>
    <s v="Diya Singh"/>
    <x v="1"/>
    <s v="Bihar"/>
    <x v="1"/>
    <x v="7"/>
    <x v="20"/>
    <n v="2"/>
    <n v="11607.69"/>
    <x v="0"/>
    <n v="20893.84"/>
    <x v="3388"/>
    <n v="3287.53"/>
  </r>
  <r>
    <s v="ORD-103397"/>
    <d v="2025-02-23T00:00:00"/>
    <s v="CUST-1278"/>
    <s v="Priya Rao"/>
    <x v="1"/>
    <s v="West Bengal"/>
    <x v="0"/>
    <x v="2"/>
    <x v="2"/>
    <n v="3"/>
    <n v="2713.85"/>
    <x v="1"/>
    <n v="7734.47"/>
    <x v="3389"/>
    <n v="1276.49"/>
  </r>
  <r>
    <s v="ORD-103398"/>
    <d v="2025-01-24T00:00:00"/>
    <s v="CUST-1748"/>
    <s v="Priya Sharma"/>
    <x v="1"/>
    <s v="West Bengal"/>
    <x v="1"/>
    <x v="3"/>
    <x v="13"/>
    <n v="3"/>
    <n v="25426.240000000002"/>
    <x v="0"/>
    <n v="68650.850000000006"/>
    <x v="3390"/>
    <n v="18646.240000000002"/>
  </r>
  <r>
    <s v="ORD-103399"/>
    <d v="2024-01-09T00:00:00"/>
    <s v="CUST-1180"/>
    <s v="Sneha Kumar"/>
    <x v="3"/>
    <s v="Kerala"/>
    <x v="2"/>
    <x v="5"/>
    <x v="7"/>
    <n v="1"/>
    <n v="318.72000000000003"/>
    <x v="4"/>
    <n v="254.98"/>
    <x v="3391"/>
    <n v="50.63"/>
  </r>
  <r>
    <s v="ORD-103400"/>
    <d v="2024-07-31T00:00:00"/>
    <s v="CUST-1664"/>
    <s v="Kavya Patel"/>
    <x v="2"/>
    <s v="Uttar Pradesh"/>
    <x v="1"/>
    <x v="7"/>
    <x v="23"/>
    <n v="1"/>
    <n v="4434.87"/>
    <x v="0"/>
    <n v="3991.38"/>
    <x v="3392"/>
    <n v="722.67"/>
  </r>
  <r>
    <s v="ORD-103401"/>
    <d v="2024-09-07T00:00:00"/>
    <s v="CUST-1291"/>
    <s v="Ishaan Singh"/>
    <x v="3"/>
    <s v="Karnataka"/>
    <x v="1"/>
    <x v="7"/>
    <x v="20"/>
    <n v="3"/>
    <n v="7214.22"/>
    <x v="3"/>
    <n v="21642.66"/>
    <x v="3393"/>
    <n v="5477.35"/>
  </r>
  <r>
    <s v="ORD-103402"/>
    <d v="2024-05-09T00:00:00"/>
    <s v="CUST-1187"/>
    <s v="Ishaan Rao"/>
    <x v="3"/>
    <s v="Tamil Nadu"/>
    <x v="0"/>
    <x v="2"/>
    <x v="14"/>
    <n v="2"/>
    <n v="1358.19"/>
    <x v="3"/>
    <n v="2716.38"/>
    <x v="3394"/>
    <n v="292.41000000000003"/>
  </r>
  <r>
    <s v="ORD-103403"/>
    <d v="2024-09-30T00:00:00"/>
    <s v="CUST-1365"/>
    <s v="Nisha Sharma"/>
    <x v="1"/>
    <s v="Bihar"/>
    <x v="2"/>
    <x v="4"/>
    <x v="5"/>
    <n v="4"/>
    <n v="405.98"/>
    <x v="1"/>
    <n v="1542.72"/>
    <x v="3395"/>
    <n v="305.2"/>
  </r>
  <r>
    <s v="ORD-103404"/>
    <d v="2024-07-02T00:00:00"/>
    <s v="CUST-1194"/>
    <s v="Rahul Kumar"/>
    <x v="0"/>
    <s v="Madhya Pradesh"/>
    <x v="2"/>
    <x v="6"/>
    <x v="24"/>
    <n v="2"/>
    <n v="245.04"/>
    <x v="2"/>
    <n v="416.57"/>
    <x v="3396"/>
    <n v="97.44"/>
  </r>
  <r>
    <s v="ORD-103405"/>
    <d v="2025-02-03T00:00:00"/>
    <s v="CUST-1397"/>
    <s v="Diya Kumar"/>
    <x v="2"/>
    <s v="Uttar Pradesh"/>
    <x v="0"/>
    <x v="2"/>
    <x v="2"/>
    <n v="3"/>
    <n v="5866.67"/>
    <x v="1"/>
    <n v="16720.009999999998"/>
    <x v="3397"/>
    <n v="3759.02"/>
  </r>
  <r>
    <s v="ORD-103406"/>
    <d v="2024-05-05T00:00:00"/>
    <s v="CUST-1638"/>
    <s v="Ananya Sharma"/>
    <x v="1"/>
    <s v="West Bengal"/>
    <x v="0"/>
    <x v="0"/>
    <x v="18"/>
    <n v="6"/>
    <n v="40383.57"/>
    <x v="0"/>
    <n v="218071.28"/>
    <x v="3398"/>
    <n v="56716.81"/>
  </r>
  <r>
    <s v="ORD-103407"/>
    <d v="2025-08-20T00:00:00"/>
    <s v="CUST-1274"/>
    <s v="Rahul Patel"/>
    <x v="1"/>
    <s v="Odisha"/>
    <x v="2"/>
    <x v="4"/>
    <x v="16"/>
    <n v="3"/>
    <n v="352.65"/>
    <x v="0"/>
    <n v="952.15"/>
    <x v="3399"/>
    <n v="233.1"/>
  </r>
  <r>
    <s v="ORD-103408"/>
    <d v="2024-09-20T00:00:00"/>
    <s v="CUST-1147"/>
    <s v="Diya Kumar"/>
    <x v="1"/>
    <s v="Assam"/>
    <x v="1"/>
    <x v="3"/>
    <x v="21"/>
    <n v="6"/>
    <n v="9903.57"/>
    <x v="1"/>
    <n v="56450.35"/>
    <x v="3400"/>
    <n v="14548.89"/>
  </r>
  <r>
    <s v="ORD-103409"/>
    <d v="2025-08-16T00:00:00"/>
    <s v="CUST-1559"/>
    <s v="Meera Patel"/>
    <x v="3"/>
    <s v="Andhra Pradesh"/>
    <x v="0"/>
    <x v="2"/>
    <x v="2"/>
    <n v="10"/>
    <n v="5665.55"/>
    <x v="2"/>
    <n v="48157.18"/>
    <x v="3401"/>
    <n v="11686.15"/>
  </r>
  <r>
    <s v="ORD-103410"/>
    <d v="2025-12-26T00:00:00"/>
    <s v="CUST-1432"/>
    <s v="Priya Reddy"/>
    <x v="3"/>
    <s v="Telangana"/>
    <x v="2"/>
    <x v="6"/>
    <x v="8"/>
    <n v="6"/>
    <n v="355.61"/>
    <x v="1"/>
    <n v="2026.98"/>
    <x v="3402"/>
    <n v="331.66"/>
  </r>
  <r>
    <s v="ORD-103411"/>
    <d v="2025-06-19T00:00:00"/>
    <s v="CUST-1401"/>
    <s v="Arjun Verma"/>
    <x v="0"/>
    <s v="Maharashtra"/>
    <x v="2"/>
    <x v="4"/>
    <x v="5"/>
    <n v="3"/>
    <n v="500.37"/>
    <x v="3"/>
    <n v="1501.11"/>
    <x v="3403"/>
    <n v="386.2"/>
  </r>
  <r>
    <s v="ORD-103412"/>
    <d v="2024-06-29T00:00:00"/>
    <s v="CUST-1349"/>
    <s v="Rahul Sharma"/>
    <x v="3"/>
    <s v="Andhra Pradesh"/>
    <x v="0"/>
    <x v="0"/>
    <x v="18"/>
    <n v="8"/>
    <n v="36126.18"/>
    <x v="3"/>
    <n v="289009.44"/>
    <x v="3404"/>
    <n v="71351.42"/>
  </r>
  <r>
    <s v="ORD-103413"/>
    <d v="2025-10-16T00:00:00"/>
    <s v="CUST-1612"/>
    <s v="Ishaan Patel"/>
    <x v="3"/>
    <s v="Kerala"/>
    <x v="1"/>
    <x v="7"/>
    <x v="23"/>
    <n v="4"/>
    <n v="6422.55"/>
    <x v="0"/>
    <n v="23121.18"/>
    <x v="3405"/>
    <n v="3736.46"/>
  </r>
  <r>
    <s v="ORD-103414"/>
    <d v="2024-03-07T00:00:00"/>
    <s v="CUST-1047"/>
    <s v="Rohan Singh"/>
    <x v="0"/>
    <s v="Gujarat"/>
    <x v="1"/>
    <x v="1"/>
    <x v="3"/>
    <n v="1"/>
    <n v="7064.43"/>
    <x v="3"/>
    <n v="7064.43"/>
    <x v="3406"/>
    <n v="954.08"/>
  </r>
  <r>
    <s v="ORD-103415"/>
    <d v="2024-10-22T00:00:00"/>
    <s v="CUST-1492"/>
    <s v="Ananya Patel"/>
    <x v="2"/>
    <s v="Uttarakhand"/>
    <x v="2"/>
    <x v="4"/>
    <x v="5"/>
    <n v="2"/>
    <n v="443.02"/>
    <x v="4"/>
    <n v="708.83"/>
    <x v="3407"/>
    <n v="193.43"/>
  </r>
  <r>
    <s v="ORD-103416"/>
    <d v="2025-05-01T00:00:00"/>
    <s v="CUST-1563"/>
    <s v="Nisha Patel"/>
    <x v="0"/>
    <s v="Madhya Pradesh"/>
    <x v="1"/>
    <x v="3"/>
    <x v="13"/>
    <n v="3"/>
    <n v="21391.39"/>
    <x v="3"/>
    <n v="64174.17"/>
    <x v="3408"/>
    <n v="6802.22"/>
  </r>
  <r>
    <s v="ORD-103417"/>
    <d v="2024-11-10T00:00:00"/>
    <s v="CUST-1300"/>
    <s v="Vikram Reddy"/>
    <x v="0"/>
    <s v="Goa"/>
    <x v="1"/>
    <x v="3"/>
    <x v="4"/>
    <n v="3"/>
    <n v="9122.57"/>
    <x v="0"/>
    <n v="24630.94"/>
    <x v="3409"/>
    <n v="2856.79"/>
  </r>
  <r>
    <s v="ORD-103418"/>
    <d v="2025-01-09T00:00:00"/>
    <s v="CUST-1474"/>
    <s v="Nisha Rao"/>
    <x v="2"/>
    <s v="Uttar Pradesh"/>
    <x v="2"/>
    <x v="4"/>
    <x v="16"/>
    <n v="4"/>
    <n v="419.83"/>
    <x v="4"/>
    <n v="1343.46"/>
    <x v="3410"/>
    <n v="241.2"/>
  </r>
  <r>
    <s v="ORD-103419"/>
    <d v="2025-01-06T00:00:00"/>
    <s v="CUST-1075"/>
    <s v="Diya Rao"/>
    <x v="3"/>
    <s v="Karnataka"/>
    <x v="0"/>
    <x v="0"/>
    <x v="18"/>
    <n v="3"/>
    <n v="34987.53"/>
    <x v="1"/>
    <n v="99714.46"/>
    <x v="3411"/>
    <n v="12559.54"/>
  </r>
  <r>
    <s v="ORD-103420"/>
    <d v="2024-12-03T00:00:00"/>
    <s v="CUST-1263"/>
    <s v="Nisha Singh"/>
    <x v="3"/>
    <s v="Telangana"/>
    <x v="0"/>
    <x v="0"/>
    <x v="18"/>
    <n v="2"/>
    <n v="47581.55"/>
    <x v="3"/>
    <n v="95163.1"/>
    <x v="3412"/>
    <n v="17654.55"/>
  </r>
  <r>
    <s v="ORD-103421"/>
    <d v="2025-03-22T00:00:00"/>
    <s v="CUST-1432"/>
    <s v="Rohan Sharma"/>
    <x v="2"/>
    <s v="Haryana"/>
    <x v="0"/>
    <x v="0"/>
    <x v="15"/>
    <n v="4"/>
    <n v="44892.02"/>
    <x v="4"/>
    <n v="143654.46"/>
    <x v="3413"/>
    <n v="34213.47"/>
  </r>
  <r>
    <s v="ORD-103422"/>
    <d v="2024-04-09T00:00:00"/>
    <s v="CUST-1597"/>
    <s v="Priya Rao"/>
    <x v="2"/>
    <s v="Uttar Pradesh"/>
    <x v="1"/>
    <x v="7"/>
    <x v="23"/>
    <n v="1"/>
    <n v="4259.58"/>
    <x v="3"/>
    <n v="4259.58"/>
    <x v="3414"/>
    <n v="650.59"/>
  </r>
  <r>
    <s v="ORD-103423"/>
    <d v="2024-04-02T00:00:00"/>
    <s v="CUST-1253"/>
    <s v="Sneha Rao"/>
    <x v="2"/>
    <s v="Uttarakhand"/>
    <x v="0"/>
    <x v="2"/>
    <x v="14"/>
    <n v="10"/>
    <n v="556.59"/>
    <x v="0"/>
    <n v="5009.3100000000004"/>
    <x v="3415"/>
    <n v="1314.07"/>
  </r>
  <r>
    <s v="ORD-103424"/>
    <d v="2025-10-06T00:00:00"/>
    <s v="CUST-1675"/>
    <s v="Vikram Reddy"/>
    <x v="3"/>
    <s v="Kerala"/>
    <x v="1"/>
    <x v="7"/>
    <x v="10"/>
    <n v="2"/>
    <n v="5404.98"/>
    <x v="3"/>
    <n v="10809.96"/>
    <x v="3416"/>
    <n v="2911.62"/>
  </r>
  <r>
    <s v="ORD-103425"/>
    <d v="2024-11-12T00:00:00"/>
    <s v="CUST-1591"/>
    <s v="Rahul Reddy"/>
    <x v="1"/>
    <s v="Odisha"/>
    <x v="1"/>
    <x v="7"/>
    <x v="20"/>
    <n v="1"/>
    <n v="8093.02"/>
    <x v="2"/>
    <n v="6879.07"/>
    <x v="3417"/>
    <n v="745.98"/>
  </r>
  <r>
    <s v="ORD-103426"/>
    <d v="2025-08-04T00:00:00"/>
    <s v="CUST-1363"/>
    <s v="Nisha Singh"/>
    <x v="2"/>
    <s v="Punjab"/>
    <x v="2"/>
    <x v="4"/>
    <x v="12"/>
    <n v="2"/>
    <n v="641.94000000000005"/>
    <x v="0"/>
    <n v="1155.49"/>
    <x v="3418"/>
    <n v="142.38"/>
  </r>
  <r>
    <s v="ORD-103427"/>
    <d v="2025-05-21T00:00:00"/>
    <s v="CUST-1236"/>
    <s v="Meera Singh"/>
    <x v="0"/>
    <s v="Madhya Pradesh"/>
    <x v="1"/>
    <x v="1"/>
    <x v="1"/>
    <n v="3"/>
    <n v="8902.02"/>
    <x v="2"/>
    <n v="22700.15"/>
    <x v="3419"/>
    <n v="5957.28"/>
  </r>
  <r>
    <s v="ORD-103428"/>
    <d v="2024-04-19T00:00:00"/>
    <s v="CUST-1144"/>
    <s v="Ananya Reddy"/>
    <x v="2"/>
    <s v="Uttarakhand"/>
    <x v="2"/>
    <x v="5"/>
    <x v="7"/>
    <n v="3"/>
    <n v="231.87"/>
    <x v="4"/>
    <n v="556.49"/>
    <x v="3420"/>
    <n v="144.99"/>
  </r>
  <r>
    <s v="ORD-103429"/>
    <d v="2025-11-11T00:00:00"/>
    <s v="CUST-1625"/>
    <s v="Ishaan Reddy"/>
    <x v="1"/>
    <s v="Odisha"/>
    <x v="0"/>
    <x v="0"/>
    <x v="15"/>
    <n v="2"/>
    <n v="46359.09"/>
    <x v="0"/>
    <n v="83446.36"/>
    <x v="3421"/>
    <n v="11672.07"/>
  </r>
  <r>
    <s v="ORD-103430"/>
    <d v="2025-03-12T00:00:00"/>
    <s v="CUST-1632"/>
    <s v="Sneha Reddy"/>
    <x v="2"/>
    <s v="Uttar Pradesh"/>
    <x v="1"/>
    <x v="3"/>
    <x v="13"/>
    <n v="2"/>
    <n v="18171.91"/>
    <x v="1"/>
    <n v="34526.629999999997"/>
    <x v="3422"/>
    <n v="4848.17"/>
  </r>
  <r>
    <s v="ORD-103431"/>
    <d v="2024-07-23T00:00:00"/>
    <s v="CUST-1578"/>
    <s v="Kavya Verma"/>
    <x v="2"/>
    <s v="Delhi"/>
    <x v="0"/>
    <x v="0"/>
    <x v="18"/>
    <n v="8"/>
    <n v="50662.78"/>
    <x v="0"/>
    <n v="364772.02"/>
    <x v="3423"/>
    <n v="54980.24"/>
  </r>
  <r>
    <s v="ORD-103432"/>
    <d v="2025-04-09T00:00:00"/>
    <s v="CUST-1195"/>
    <s v="Nisha Sharma"/>
    <x v="1"/>
    <s v="Odisha"/>
    <x v="1"/>
    <x v="1"/>
    <x v="3"/>
    <n v="1"/>
    <n v="7089.54"/>
    <x v="2"/>
    <n v="6026.11"/>
    <x v="3424"/>
    <n v="928.97"/>
  </r>
  <r>
    <s v="ORD-103433"/>
    <d v="2025-06-04T00:00:00"/>
    <s v="CUST-1523"/>
    <s v="Ishaan Patel"/>
    <x v="2"/>
    <s v="Uttar Pradesh"/>
    <x v="2"/>
    <x v="6"/>
    <x v="8"/>
    <n v="2"/>
    <n v="459.63"/>
    <x v="3"/>
    <n v="919.26"/>
    <x v="3425"/>
    <n v="165.94"/>
  </r>
  <r>
    <s v="ORD-103434"/>
    <d v="2024-04-20T00:00:00"/>
    <s v="CUST-1604"/>
    <s v="Meera Rao"/>
    <x v="0"/>
    <s v="Rajasthan"/>
    <x v="1"/>
    <x v="3"/>
    <x v="4"/>
    <n v="3"/>
    <n v="17677.36"/>
    <x v="0"/>
    <n v="47728.87"/>
    <x v="3426"/>
    <n v="4904.6899999999996"/>
  </r>
  <r>
    <s v="ORD-103435"/>
    <d v="2024-07-30T00:00:00"/>
    <s v="CUST-1119"/>
    <s v="Aarav Kumar"/>
    <x v="2"/>
    <s v="Uttar Pradesh"/>
    <x v="2"/>
    <x v="6"/>
    <x v="24"/>
    <n v="6"/>
    <n v="391.54"/>
    <x v="0"/>
    <n v="2114.3200000000002"/>
    <x v="3427"/>
    <n v="427.03"/>
  </r>
  <r>
    <s v="ORD-103436"/>
    <d v="2025-07-19T00:00:00"/>
    <s v="CUST-1007"/>
    <s v="Diya Patel"/>
    <x v="0"/>
    <s v="Goa"/>
    <x v="1"/>
    <x v="3"/>
    <x v="21"/>
    <n v="2"/>
    <n v="8252.33"/>
    <x v="0"/>
    <n v="14854.19"/>
    <x v="3428"/>
    <n v="1777.88"/>
  </r>
  <r>
    <s v="ORD-103437"/>
    <d v="2024-04-13T00:00:00"/>
    <s v="CUST-1623"/>
    <s v="Rahul Patel"/>
    <x v="3"/>
    <s v="Tamil Nadu"/>
    <x v="1"/>
    <x v="1"/>
    <x v="3"/>
    <n v="3"/>
    <n v="4472.58"/>
    <x v="0"/>
    <n v="12075.97"/>
    <x v="3429"/>
    <n v="2840.08"/>
  </r>
  <r>
    <s v="ORD-103438"/>
    <d v="2025-02-20T00:00:00"/>
    <s v="CUST-1264"/>
    <s v="Aditya Reddy"/>
    <x v="2"/>
    <s v="Uttar Pradesh"/>
    <x v="1"/>
    <x v="3"/>
    <x v="4"/>
    <n v="4"/>
    <n v="7973.77"/>
    <x v="0"/>
    <n v="28705.57"/>
    <x v="3430"/>
    <n v="3707.17"/>
  </r>
  <r>
    <s v="ORD-103439"/>
    <d v="2025-04-01T00:00:00"/>
    <s v="CUST-1436"/>
    <s v="Sneha Singh"/>
    <x v="1"/>
    <s v="Assam"/>
    <x v="0"/>
    <x v="2"/>
    <x v="2"/>
    <n v="4"/>
    <n v="2929.58"/>
    <x v="3"/>
    <n v="11718.32"/>
    <x v="3431"/>
    <n v="1609.29"/>
  </r>
  <r>
    <s v="ORD-103440"/>
    <d v="2024-09-02T00:00:00"/>
    <s v="CUST-1658"/>
    <s v="Ishaan Verma"/>
    <x v="1"/>
    <s v="Bihar"/>
    <x v="1"/>
    <x v="1"/>
    <x v="25"/>
    <n v="3"/>
    <n v="15059.33"/>
    <x v="1"/>
    <n v="42919.09"/>
    <x v="3432"/>
    <n v="11107.34"/>
  </r>
  <r>
    <s v="ORD-103441"/>
    <d v="2025-05-26T00:00:00"/>
    <s v="CUST-1618"/>
    <s v="Priya Kumar"/>
    <x v="0"/>
    <s v="Gujarat"/>
    <x v="1"/>
    <x v="7"/>
    <x v="20"/>
    <n v="3"/>
    <n v="11895.11"/>
    <x v="3"/>
    <n v="35685.33"/>
    <x v="3433"/>
    <n v="6113.13"/>
  </r>
  <r>
    <s v="ORD-103442"/>
    <d v="2025-04-06T00:00:00"/>
    <s v="CUST-1290"/>
    <s v="Kavya Sharma"/>
    <x v="0"/>
    <s v="Goa"/>
    <x v="1"/>
    <x v="1"/>
    <x v="25"/>
    <n v="3"/>
    <n v="16967.39"/>
    <x v="3"/>
    <n v="50902.17"/>
    <x v="3434"/>
    <n v="13065.1"/>
  </r>
  <r>
    <s v="ORD-103443"/>
    <d v="2025-12-11T00:00:00"/>
    <s v="CUST-1772"/>
    <s v="Sneha Patel"/>
    <x v="3"/>
    <s v="Kerala"/>
    <x v="2"/>
    <x v="4"/>
    <x v="12"/>
    <n v="1"/>
    <n v="550.36"/>
    <x v="1"/>
    <n v="522.84"/>
    <x v="3435"/>
    <n v="144.08000000000001"/>
  </r>
  <r>
    <s v="ORD-103444"/>
    <d v="2025-03-21T00:00:00"/>
    <s v="CUST-1138"/>
    <s v="Aditya Singh"/>
    <x v="1"/>
    <s v="West Bengal"/>
    <x v="2"/>
    <x v="4"/>
    <x v="16"/>
    <n v="10"/>
    <n v="480.19"/>
    <x v="3"/>
    <n v="4801.8999999999996"/>
    <x v="3436"/>
    <n v="664.3"/>
  </r>
  <r>
    <s v="ORD-103445"/>
    <d v="2025-01-12T00:00:00"/>
    <s v="CUST-1104"/>
    <s v="Sneha Kumar"/>
    <x v="1"/>
    <s v="Bihar"/>
    <x v="0"/>
    <x v="8"/>
    <x v="11"/>
    <n v="2"/>
    <n v="63928.79"/>
    <x v="2"/>
    <n v="108678.94"/>
    <x v="3437"/>
    <n v="22132.240000000002"/>
  </r>
  <r>
    <s v="ORD-103446"/>
    <d v="2025-06-23T00:00:00"/>
    <s v="CUST-1186"/>
    <s v="Arjun Reddy"/>
    <x v="2"/>
    <s v="Uttar Pradesh"/>
    <x v="0"/>
    <x v="0"/>
    <x v="15"/>
    <n v="2"/>
    <n v="50316.42"/>
    <x v="1"/>
    <n v="95601.2"/>
    <x v="3438"/>
    <n v="17125.68"/>
  </r>
  <r>
    <s v="ORD-103447"/>
    <d v="2025-12-23T00:00:00"/>
    <s v="CUST-1349"/>
    <s v="Aarav Reddy"/>
    <x v="1"/>
    <s v="Jharkhand"/>
    <x v="0"/>
    <x v="0"/>
    <x v="18"/>
    <n v="2"/>
    <n v="54490.79"/>
    <x v="1"/>
    <n v="103532.5"/>
    <x v="3439"/>
    <n v="18151.759999999998"/>
  </r>
  <r>
    <s v="ORD-103448"/>
    <d v="2024-01-17T00:00:00"/>
    <s v="CUST-1370"/>
    <s v="Ananya Singh"/>
    <x v="2"/>
    <s v="Uttar Pradesh"/>
    <x v="2"/>
    <x v="5"/>
    <x v="6"/>
    <n v="2"/>
    <n v="134"/>
    <x v="3"/>
    <n v="268"/>
    <x v="3440"/>
    <n v="74.45"/>
  </r>
  <r>
    <s v="ORD-103449"/>
    <d v="2025-04-27T00:00:00"/>
    <s v="CUST-1244"/>
    <s v="Ishaan Rao"/>
    <x v="2"/>
    <s v="Delhi"/>
    <x v="1"/>
    <x v="7"/>
    <x v="10"/>
    <n v="3"/>
    <n v="7604.45"/>
    <x v="0"/>
    <n v="20532.02"/>
    <x v="3441"/>
    <n v="3424.67"/>
  </r>
  <r>
    <s v="ORD-103450"/>
    <d v="2025-04-13T00:00:00"/>
    <s v="CUST-1694"/>
    <s v="Nisha Sharma"/>
    <x v="3"/>
    <s v="Kerala"/>
    <x v="1"/>
    <x v="7"/>
    <x v="23"/>
    <n v="5"/>
    <n v="7645.77"/>
    <x v="4"/>
    <n v="30583.08"/>
    <x v="3442"/>
    <n v="7426.97"/>
  </r>
  <r>
    <s v="ORD-103451"/>
    <d v="2024-05-28T00:00:00"/>
    <s v="CUST-1385"/>
    <s v="Vikram Patel"/>
    <x v="0"/>
    <s v="Gujarat"/>
    <x v="1"/>
    <x v="7"/>
    <x v="20"/>
    <n v="2"/>
    <n v="5474.58"/>
    <x v="0"/>
    <n v="9854.24"/>
    <x v="3443"/>
    <n v="1056.78"/>
  </r>
  <r>
    <s v="ORD-103452"/>
    <d v="2024-01-21T00:00:00"/>
    <s v="CUST-1632"/>
    <s v="Priya Patel"/>
    <x v="2"/>
    <s v="Uttarakhand"/>
    <x v="1"/>
    <x v="1"/>
    <x v="25"/>
    <n v="4"/>
    <n v="17141.97"/>
    <x v="2"/>
    <n v="58282.7"/>
    <x v="3444"/>
    <n v="12076.87"/>
  </r>
  <r>
    <s v="ORD-103453"/>
    <d v="2024-01-24T00:00:00"/>
    <s v="CUST-1012"/>
    <s v="Rahul Sharma"/>
    <x v="2"/>
    <s v="Delhi"/>
    <x v="2"/>
    <x v="4"/>
    <x v="12"/>
    <n v="1"/>
    <n v="472.98"/>
    <x v="5"/>
    <n v="354.74"/>
    <x v="3445"/>
    <n v="46.99"/>
  </r>
  <r>
    <s v="ORD-103454"/>
    <d v="2025-02-18T00:00:00"/>
    <s v="CUST-1797"/>
    <s v="Meera Kumar"/>
    <x v="0"/>
    <s v="Rajasthan"/>
    <x v="0"/>
    <x v="8"/>
    <x v="17"/>
    <n v="1"/>
    <n v="75261.429999999993"/>
    <x v="3"/>
    <n v="75261.429999999993"/>
    <x v="3446"/>
    <n v="9312.2199999999993"/>
  </r>
  <r>
    <s v="ORD-103455"/>
    <d v="2025-03-19T00:00:00"/>
    <s v="CUST-1535"/>
    <s v="Priya Reddy"/>
    <x v="1"/>
    <s v="Assam"/>
    <x v="1"/>
    <x v="1"/>
    <x v="3"/>
    <n v="3"/>
    <n v="4572.68"/>
    <x v="3"/>
    <n v="13718.04"/>
    <x v="3447"/>
    <n v="3377.24"/>
  </r>
  <r>
    <s v="ORD-103456"/>
    <d v="2025-09-02T00:00:00"/>
    <s v="CUST-1575"/>
    <s v="Nisha Rao"/>
    <x v="3"/>
    <s v="Andhra Pradesh"/>
    <x v="0"/>
    <x v="0"/>
    <x v="0"/>
    <n v="2"/>
    <n v="24613.42"/>
    <x v="1"/>
    <n v="46765.5"/>
    <x v="3448"/>
    <n v="11527.28"/>
  </r>
  <r>
    <s v="ORD-103457"/>
    <d v="2024-01-04T00:00:00"/>
    <s v="CUST-1469"/>
    <s v="Priya Reddy"/>
    <x v="0"/>
    <s v="Rajasthan"/>
    <x v="1"/>
    <x v="3"/>
    <x v="21"/>
    <n v="5"/>
    <n v="4469.5"/>
    <x v="5"/>
    <n v="16760.62"/>
    <x v="3449"/>
    <n v="3048.84"/>
  </r>
  <r>
    <s v="ORD-103458"/>
    <d v="2025-10-21T00:00:00"/>
    <s v="CUST-1068"/>
    <s v="Arjun Verma"/>
    <x v="2"/>
    <s v="Punjab"/>
    <x v="2"/>
    <x v="4"/>
    <x v="16"/>
    <n v="8"/>
    <n v="523.08000000000004"/>
    <x v="0"/>
    <n v="3766.18"/>
    <x v="3450"/>
    <n v="906.87"/>
  </r>
  <r>
    <s v="ORD-103459"/>
    <d v="2024-04-26T00:00:00"/>
    <s v="CUST-1450"/>
    <s v="Meera Verma"/>
    <x v="2"/>
    <s v="Haryana"/>
    <x v="1"/>
    <x v="3"/>
    <x v="13"/>
    <n v="1"/>
    <n v="27902.83"/>
    <x v="0"/>
    <n v="25112.55"/>
    <x v="3451"/>
    <n v="2753.77"/>
  </r>
  <r>
    <s v="ORD-103460"/>
    <d v="2025-02-16T00:00:00"/>
    <s v="CUST-1163"/>
    <s v="Ananya Reddy"/>
    <x v="2"/>
    <s v="Punjab"/>
    <x v="0"/>
    <x v="8"/>
    <x v="26"/>
    <n v="6"/>
    <n v="67536.58"/>
    <x v="1"/>
    <n v="384958.51"/>
    <x v="3452"/>
    <n v="98167.43"/>
  </r>
  <r>
    <s v="ORD-103461"/>
    <d v="2025-07-21T00:00:00"/>
    <s v="CUST-1347"/>
    <s v="Vikram Singh"/>
    <x v="3"/>
    <s v="Karnataka"/>
    <x v="0"/>
    <x v="0"/>
    <x v="18"/>
    <n v="1"/>
    <n v="35779.919999999998"/>
    <x v="2"/>
    <n v="30412.93"/>
    <x v="3453"/>
    <n v="3686.17"/>
  </r>
  <r>
    <s v="ORD-103462"/>
    <d v="2024-11-18T00:00:00"/>
    <s v="CUST-1541"/>
    <s v="Sneha Kumar"/>
    <x v="3"/>
    <s v="Tamil Nadu"/>
    <x v="2"/>
    <x v="6"/>
    <x v="8"/>
    <n v="6"/>
    <n v="555.37"/>
    <x v="0"/>
    <n v="2999"/>
    <x v="3454"/>
    <n v="512.27"/>
  </r>
  <r>
    <s v="ORD-103463"/>
    <d v="2025-07-22T00:00:00"/>
    <s v="CUST-1457"/>
    <s v="Rahul Kumar"/>
    <x v="2"/>
    <s v="Uttar Pradesh"/>
    <x v="2"/>
    <x v="4"/>
    <x v="16"/>
    <n v="8"/>
    <n v="843.26"/>
    <x v="1"/>
    <n v="6408.78"/>
    <x v="3455"/>
    <n v="1251.9000000000001"/>
  </r>
  <r>
    <s v="ORD-103464"/>
    <d v="2024-02-27T00:00:00"/>
    <s v="CUST-1719"/>
    <s v="Priya Rao"/>
    <x v="2"/>
    <s v="Uttar Pradesh"/>
    <x v="1"/>
    <x v="1"/>
    <x v="3"/>
    <n v="10"/>
    <n v="7444.75"/>
    <x v="4"/>
    <n v="59558"/>
    <x v="3456"/>
    <n v="11539.27"/>
  </r>
  <r>
    <s v="ORD-103465"/>
    <d v="2025-08-21T00:00:00"/>
    <s v="CUST-1464"/>
    <s v="Ananya Reddy"/>
    <x v="3"/>
    <s v="Tamil Nadu"/>
    <x v="0"/>
    <x v="0"/>
    <x v="15"/>
    <n v="2"/>
    <n v="58068.93"/>
    <x v="1"/>
    <n v="110330.97"/>
    <x v="3457"/>
    <n v="25047.48"/>
  </r>
  <r>
    <s v="ORD-103466"/>
    <d v="2025-02-01T00:00:00"/>
    <s v="CUST-1068"/>
    <s v="Meera Reddy"/>
    <x v="2"/>
    <s v="Punjab"/>
    <x v="2"/>
    <x v="6"/>
    <x v="24"/>
    <n v="2"/>
    <n v="345.31"/>
    <x v="0"/>
    <n v="621.55999999999995"/>
    <x v="3458"/>
    <n v="167.26"/>
  </r>
  <r>
    <s v="ORD-103467"/>
    <d v="2025-12-28T00:00:00"/>
    <s v="CUST-1642"/>
    <s v="Nisha Reddy"/>
    <x v="0"/>
    <s v="Maharashtra"/>
    <x v="2"/>
    <x v="4"/>
    <x v="16"/>
    <n v="1"/>
    <n v="739.94"/>
    <x v="3"/>
    <n v="739.94"/>
    <x v="3459"/>
    <n v="86.58"/>
  </r>
  <r>
    <s v="ORD-103468"/>
    <d v="2024-10-18T00:00:00"/>
    <s v="CUST-1581"/>
    <s v="Kavya Sharma"/>
    <x v="2"/>
    <s v="Delhi"/>
    <x v="0"/>
    <x v="0"/>
    <x v="0"/>
    <n v="10"/>
    <n v="27250.43"/>
    <x v="1"/>
    <n v="258879.08"/>
    <x v="3460"/>
    <n v="70680.67"/>
  </r>
  <r>
    <s v="ORD-103469"/>
    <d v="2024-04-15T00:00:00"/>
    <s v="CUST-1315"/>
    <s v="Aarav Singh"/>
    <x v="1"/>
    <s v="West Bengal"/>
    <x v="2"/>
    <x v="4"/>
    <x v="5"/>
    <n v="4"/>
    <n v="425.42"/>
    <x v="2"/>
    <n v="1446.43"/>
    <x v="3461"/>
    <n v="210.01"/>
  </r>
  <r>
    <s v="ORD-103470"/>
    <d v="2025-09-01T00:00:00"/>
    <s v="CUST-1393"/>
    <s v="Diya Verma"/>
    <x v="3"/>
    <s v="Telangana"/>
    <x v="1"/>
    <x v="7"/>
    <x v="10"/>
    <n v="1"/>
    <n v="6580.62"/>
    <x v="0"/>
    <n v="5922.56"/>
    <x v="3462"/>
    <n v="1614.48"/>
  </r>
  <r>
    <s v="ORD-103471"/>
    <d v="2024-11-10T00:00:00"/>
    <s v="CUST-1089"/>
    <s v="Rahul Kumar"/>
    <x v="3"/>
    <s v="Kerala"/>
    <x v="2"/>
    <x v="6"/>
    <x v="8"/>
    <n v="2"/>
    <n v="582.91999999999996"/>
    <x v="1"/>
    <n v="1107.55"/>
    <x v="3463"/>
    <n v="240.05"/>
  </r>
  <r>
    <s v="ORD-103472"/>
    <d v="2024-09-23T00:00:00"/>
    <s v="CUST-1406"/>
    <s v="Nisha Patel"/>
    <x v="2"/>
    <s v="Delhi"/>
    <x v="2"/>
    <x v="6"/>
    <x v="22"/>
    <n v="2"/>
    <n v="413.36"/>
    <x v="3"/>
    <n v="826.72"/>
    <x v="3464"/>
    <n v="136.37"/>
  </r>
  <r>
    <s v="ORD-103473"/>
    <d v="2025-12-03T00:00:00"/>
    <s v="CUST-1675"/>
    <s v="Vikram Sharma"/>
    <x v="2"/>
    <s v="Haryana"/>
    <x v="0"/>
    <x v="0"/>
    <x v="15"/>
    <n v="1"/>
    <n v="44907.38"/>
    <x v="2"/>
    <n v="38171.269999999997"/>
    <x v="3465"/>
    <n v="6093.93"/>
  </r>
  <r>
    <s v="ORD-103474"/>
    <d v="2025-03-09T00:00:00"/>
    <s v="CUST-1029"/>
    <s v="Nisha Sharma"/>
    <x v="2"/>
    <s v="Delhi"/>
    <x v="1"/>
    <x v="1"/>
    <x v="1"/>
    <n v="4"/>
    <n v="10293.84"/>
    <x v="3"/>
    <n v="41175.360000000001"/>
    <x v="3466"/>
    <n v="11217.78"/>
  </r>
  <r>
    <s v="ORD-103475"/>
    <d v="2024-03-09T00:00:00"/>
    <s v="CUST-1277"/>
    <s v="Priya Singh"/>
    <x v="1"/>
    <s v="Jharkhand"/>
    <x v="2"/>
    <x v="5"/>
    <x v="6"/>
    <n v="1"/>
    <n v="230.43"/>
    <x v="0"/>
    <n v="207.39"/>
    <x v="3467"/>
    <n v="25.47"/>
  </r>
  <r>
    <s v="ORD-103476"/>
    <d v="2025-04-17T00:00:00"/>
    <s v="CUST-1088"/>
    <s v="Nisha Reddy"/>
    <x v="1"/>
    <s v="West Bengal"/>
    <x v="1"/>
    <x v="7"/>
    <x v="10"/>
    <n v="5"/>
    <n v="6924.38"/>
    <x v="0"/>
    <n v="31159.71"/>
    <x v="3468"/>
    <n v="5681.92"/>
  </r>
  <r>
    <s v="ORD-103477"/>
    <d v="2024-09-12T00:00:00"/>
    <s v="CUST-1798"/>
    <s v="Arjun Rao"/>
    <x v="1"/>
    <s v="Odisha"/>
    <x v="0"/>
    <x v="8"/>
    <x v="17"/>
    <n v="2"/>
    <n v="86924.4"/>
    <x v="0"/>
    <n v="156463.92000000001"/>
    <x v="3469"/>
    <n v="22223.41"/>
  </r>
  <r>
    <s v="ORD-103478"/>
    <d v="2025-08-25T00:00:00"/>
    <s v="CUST-1741"/>
    <s v="Vikram Verma"/>
    <x v="0"/>
    <s v="Goa"/>
    <x v="0"/>
    <x v="0"/>
    <x v="18"/>
    <n v="4"/>
    <n v="51609.54"/>
    <x v="3"/>
    <n v="206438.16"/>
    <x v="3470"/>
    <n v="37994.43"/>
  </r>
  <r>
    <s v="ORD-103479"/>
    <d v="2024-10-26T00:00:00"/>
    <s v="CUST-1666"/>
    <s v="Vikram Patel"/>
    <x v="0"/>
    <s v="Goa"/>
    <x v="1"/>
    <x v="7"/>
    <x v="20"/>
    <n v="2"/>
    <n v="7926.69"/>
    <x v="3"/>
    <n v="15853.38"/>
    <x v="3471"/>
    <n v="2500.25"/>
  </r>
  <r>
    <s v="ORD-103480"/>
    <d v="2025-11-20T00:00:00"/>
    <s v="CUST-1504"/>
    <s v="Meera Verma"/>
    <x v="0"/>
    <s v="Madhya Pradesh"/>
    <x v="0"/>
    <x v="8"/>
    <x v="26"/>
    <n v="3"/>
    <n v="83189.149999999994"/>
    <x v="2"/>
    <n v="212132.33"/>
    <x v="3472"/>
    <n v="53323.64"/>
  </r>
  <r>
    <s v="ORD-103481"/>
    <d v="2025-01-25T00:00:00"/>
    <s v="CUST-1144"/>
    <s v="Diya Sharma"/>
    <x v="3"/>
    <s v="Karnataka"/>
    <x v="0"/>
    <x v="8"/>
    <x v="17"/>
    <n v="3"/>
    <n v="84051.78"/>
    <x v="0"/>
    <n v="226939.81"/>
    <x v="3473"/>
    <n v="56903.8"/>
  </r>
  <r>
    <s v="ORD-103482"/>
    <d v="2025-03-31T00:00:00"/>
    <s v="CUST-1281"/>
    <s v="Vikram Verma"/>
    <x v="2"/>
    <s v="Haryana"/>
    <x v="2"/>
    <x v="6"/>
    <x v="22"/>
    <n v="3"/>
    <n v="351.03"/>
    <x v="3"/>
    <n v="1053.0899999999999"/>
    <x v="3474"/>
    <n v="140.91"/>
  </r>
  <r>
    <s v="ORD-103483"/>
    <d v="2025-01-19T00:00:00"/>
    <s v="CUST-1510"/>
    <s v="Kavya Singh"/>
    <x v="3"/>
    <s v="Andhra Pradesh"/>
    <x v="2"/>
    <x v="5"/>
    <x v="7"/>
    <n v="6"/>
    <n v="245.22"/>
    <x v="0"/>
    <n v="1324.19"/>
    <x v="3475"/>
    <n v="292.62"/>
  </r>
  <r>
    <s v="ORD-103484"/>
    <d v="2024-12-24T00:00:00"/>
    <s v="CUST-1727"/>
    <s v="Ishaan Verma"/>
    <x v="1"/>
    <s v="West Bengal"/>
    <x v="2"/>
    <x v="4"/>
    <x v="16"/>
    <n v="2"/>
    <n v="500.94"/>
    <x v="3"/>
    <n v="1001.88"/>
    <x v="3476"/>
    <n v="254.65"/>
  </r>
  <r>
    <s v="ORD-103485"/>
    <d v="2024-10-29T00:00:00"/>
    <s v="CUST-1466"/>
    <s v="Rahul Sharma"/>
    <x v="2"/>
    <s v="Haryana"/>
    <x v="0"/>
    <x v="8"/>
    <x v="17"/>
    <n v="6"/>
    <n v="99018.15"/>
    <x v="0"/>
    <n v="534698.01"/>
    <x v="3477"/>
    <n v="135925.71"/>
  </r>
  <r>
    <s v="ORD-103486"/>
    <d v="2025-10-02T00:00:00"/>
    <s v="CUST-1100"/>
    <s v="Nisha Rao"/>
    <x v="2"/>
    <s v="Punjab"/>
    <x v="2"/>
    <x v="5"/>
    <x v="7"/>
    <n v="3"/>
    <n v="107.96"/>
    <x v="0"/>
    <n v="291.49"/>
    <x v="3478"/>
    <n v="36.57"/>
  </r>
  <r>
    <s v="ORD-103487"/>
    <d v="2025-03-06T00:00:00"/>
    <s v="CUST-1568"/>
    <s v="Sneha Rao"/>
    <x v="0"/>
    <s v="Maharashtra"/>
    <x v="2"/>
    <x v="4"/>
    <x v="16"/>
    <n v="2"/>
    <n v="698.92"/>
    <x v="0"/>
    <n v="1258.06"/>
    <x v="3479"/>
    <n v="199.67"/>
  </r>
  <r>
    <s v="ORD-103488"/>
    <d v="2024-10-02T00:00:00"/>
    <s v="CUST-1190"/>
    <s v="Arjun Patel"/>
    <x v="3"/>
    <s v="Kerala"/>
    <x v="1"/>
    <x v="3"/>
    <x v="13"/>
    <n v="2"/>
    <n v="17206.34"/>
    <x v="1"/>
    <n v="32692.05"/>
    <x v="3480"/>
    <n v="7602.57"/>
  </r>
  <r>
    <s v="ORD-103489"/>
    <d v="2024-09-14T00:00:00"/>
    <s v="CUST-1511"/>
    <s v="Rahul Singh"/>
    <x v="3"/>
    <s v="Tamil Nadu"/>
    <x v="0"/>
    <x v="0"/>
    <x v="0"/>
    <n v="4"/>
    <n v="24718.21"/>
    <x v="0"/>
    <n v="88985.56"/>
    <x v="3481"/>
    <n v="11997.81"/>
  </r>
  <r>
    <s v="ORD-103490"/>
    <d v="2024-10-16T00:00:00"/>
    <s v="CUST-1433"/>
    <s v="Arjun Rao"/>
    <x v="0"/>
    <s v="Goa"/>
    <x v="1"/>
    <x v="3"/>
    <x v="13"/>
    <n v="1"/>
    <n v="27316.44"/>
    <x v="1"/>
    <n v="25950.62"/>
    <x v="3482"/>
    <n v="6166.51"/>
  </r>
  <r>
    <s v="ORD-103491"/>
    <d v="2024-06-24T00:00:00"/>
    <s v="CUST-1745"/>
    <s v="Rahul Singh"/>
    <x v="3"/>
    <s v="Andhra Pradesh"/>
    <x v="2"/>
    <x v="4"/>
    <x v="16"/>
    <n v="1"/>
    <n v="717.45"/>
    <x v="0"/>
    <n v="645.71"/>
    <x v="3483"/>
    <n v="172.65"/>
  </r>
  <r>
    <s v="ORD-103492"/>
    <d v="2025-02-13T00:00:00"/>
    <s v="CUST-1142"/>
    <s v="Arjun Verma"/>
    <x v="2"/>
    <s v="Uttar Pradesh"/>
    <x v="1"/>
    <x v="7"/>
    <x v="20"/>
    <n v="1"/>
    <n v="7573.23"/>
    <x v="1"/>
    <n v="7194.57"/>
    <x v="3484"/>
    <n v="1715.11"/>
  </r>
  <r>
    <s v="ORD-103493"/>
    <d v="2025-06-11T00:00:00"/>
    <s v="CUST-1310"/>
    <s v="Vikram Kumar"/>
    <x v="1"/>
    <s v="Assam"/>
    <x v="1"/>
    <x v="7"/>
    <x v="10"/>
    <n v="4"/>
    <n v="4244.18"/>
    <x v="1"/>
    <n v="16127.88"/>
    <x v="3485"/>
    <n v="3027.32"/>
  </r>
  <r>
    <s v="ORD-103494"/>
    <d v="2025-06-30T00:00:00"/>
    <s v="CUST-1646"/>
    <s v="Nisha Sharma"/>
    <x v="1"/>
    <s v="Jharkhand"/>
    <x v="0"/>
    <x v="2"/>
    <x v="14"/>
    <n v="2"/>
    <n v="867.37"/>
    <x v="5"/>
    <n v="1301.06"/>
    <x v="3486"/>
    <n v="178.71"/>
  </r>
  <r>
    <s v="ORD-103495"/>
    <d v="2025-10-20T00:00:00"/>
    <s v="CUST-1216"/>
    <s v="Rahul Patel"/>
    <x v="2"/>
    <s v="Haryana"/>
    <x v="2"/>
    <x v="6"/>
    <x v="24"/>
    <n v="3"/>
    <n v="418.75"/>
    <x v="1"/>
    <n v="1193.44"/>
    <x v="3487"/>
    <n v="120.07"/>
  </r>
  <r>
    <s v="ORD-103496"/>
    <d v="2025-10-25T00:00:00"/>
    <s v="CUST-1779"/>
    <s v="Priya Verma"/>
    <x v="3"/>
    <s v="Karnataka"/>
    <x v="0"/>
    <x v="2"/>
    <x v="14"/>
    <n v="3"/>
    <n v="617.57000000000005"/>
    <x v="0"/>
    <n v="1667.44"/>
    <x v="3488"/>
    <n v="267.24"/>
  </r>
  <r>
    <s v="ORD-103497"/>
    <d v="2024-09-11T00:00:00"/>
    <s v="CUST-1529"/>
    <s v="Rohan Sharma"/>
    <x v="1"/>
    <s v="West Bengal"/>
    <x v="1"/>
    <x v="1"/>
    <x v="3"/>
    <n v="4"/>
    <n v="4510.6099999999997"/>
    <x v="2"/>
    <n v="15336.07"/>
    <x v="3489"/>
    <n v="2742.9"/>
  </r>
  <r>
    <s v="ORD-103498"/>
    <d v="2025-05-27T00:00:00"/>
    <s v="CUST-1189"/>
    <s v="Rahul Sharma"/>
    <x v="1"/>
    <s v="Assam"/>
    <x v="2"/>
    <x v="4"/>
    <x v="5"/>
    <n v="1"/>
    <n v="490.27"/>
    <x v="3"/>
    <n v="490.27"/>
    <x v="3490"/>
    <n v="51.82"/>
  </r>
  <r>
    <s v="ORD-103499"/>
    <d v="2025-08-16T00:00:00"/>
    <s v="CUST-1396"/>
    <s v="Aditya Verma"/>
    <x v="3"/>
    <s v="Karnataka"/>
    <x v="1"/>
    <x v="7"/>
    <x v="10"/>
    <n v="3"/>
    <n v="6671.76"/>
    <x v="0"/>
    <n v="18013.75"/>
    <x v="3491"/>
    <n v="3694.29"/>
  </r>
  <r>
    <s v="ORD-103500"/>
    <d v="2024-02-28T00:00:00"/>
    <s v="CUST-1778"/>
    <s v="Meera Singh"/>
    <x v="2"/>
    <s v="Delhi"/>
    <x v="1"/>
    <x v="3"/>
    <x v="21"/>
    <n v="1"/>
    <n v="5122.54"/>
    <x v="4"/>
    <n v="4098.03"/>
    <x v="3492"/>
    <n v="782.67"/>
  </r>
  <r>
    <s v="ORD-103501"/>
    <d v="2025-06-02T00:00:00"/>
    <s v="CUST-1617"/>
    <s v="Priya Reddy"/>
    <x v="3"/>
    <s v="Andhra Pradesh"/>
    <x v="2"/>
    <x v="6"/>
    <x v="24"/>
    <n v="1"/>
    <n v="241.03"/>
    <x v="2"/>
    <n v="204.88"/>
    <x v="3493"/>
    <n v="32"/>
  </r>
  <r>
    <s v="ORD-103502"/>
    <d v="2025-12-07T00:00:00"/>
    <s v="CUST-1193"/>
    <s v="Ananya Reddy"/>
    <x v="1"/>
    <s v="Jharkhand"/>
    <x v="2"/>
    <x v="6"/>
    <x v="24"/>
    <n v="5"/>
    <n v="234.11"/>
    <x v="1"/>
    <n v="1112.02"/>
    <x v="3494"/>
    <n v="225.62"/>
  </r>
  <r>
    <s v="ORD-103503"/>
    <d v="2025-10-08T00:00:00"/>
    <s v="CUST-1265"/>
    <s v="Rahul Patel"/>
    <x v="1"/>
    <s v="Assam"/>
    <x v="0"/>
    <x v="2"/>
    <x v="2"/>
    <n v="2"/>
    <n v="3753.27"/>
    <x v="5"/>
    <n v="5629.9"/>
    <x v="3495"/>
    <n v="1566.1"/>
  </r>
  <r>
    <s v="ORD-103504"/>
    <d v="2024-02-12T00:00:00"/>
    <s v="CUST-1776"/>
    <s v="Ananya Sharma"/>
    <x v="3"/>
    <s v="Telangana"/>
    <x v="2"/>
    <x v="6"/>
    <x v="22"/>
    <n v="3"/>
    <n v="676.13"/>
    <x v="1"/>
    <n v="1926.97"/>
    <x v="3496"/>
    <n v="348.15"/>
  </r>
  <r>
    <s v="ORD-103505"/>
    <d v="2024-02-24T00:00:00"/>
    <s v="CUST-1764"/>
    <s v="Priya Verma"/>
    <x v="1"/>
    <s v="Jharkhand"/>
    <x v="1"/>
    <x v="3"/>
    <x v="13"/>
    <n v="6"/>
    <n v="15272.86"/>
    <x v="0"/>
    <n v="82473.440000000002"/>
    <x v="3497"/>
    <n v="11613.47"/>
  </r>
  <r>
    <s v="ORD-103506"/>
    <d v="2025-03-30T00:00:00"/>
    <s v="CUST-1155"/>
    <s v="Rahul Verma"/>
    <x v="2"/>
    <s v="Punjab"/>
    <x v="1"/>
    <x v="1"/>
    <x v="25"/>
    <n v="8"/>
    <n v="13590.9"/>
    <x v="3"/>
    <n v="108727.2"/>
    <x v="3498"/>
    <n v="14930.12"/>
  </r>
  <r>
    <s v="ORD-103507"/>
    <d v="2024-04-12T00:00:00"/>
    <s v="CUST-1436"/>
    <s v="Aditya Verma"/>
    <x v="1"/>
    <s v="Jharkhand"/>
    <x v="1"/>
    <x v="7"/>
    <x v="23"/>
    <n v="3"/>
    <n v="5948.25"/>
    <x v="3"/>
    <n v="17844.75"/>
    <x v="3499"/>
    <n v="2417.52"/>
  </r>
  <r>
    <s v="ORD-103508"/>
    <d v="2024-04-07T00:00:00"/>
    <s v="CUST-1021"/>
    <s v="Priya Kumar"/>
    <x v="0"/>
    <s v="Maharashtra"/>
    <x v="0"/>
    <x v="2"/>
    <x v="14"/>
    <n v="5"/>
    <n v="1058.81"/>
    <x v="1"/>
    <n v="5029.3500000000004"/>
    <x v="3500"/>
    <n v="1017.23"/>
  </r>
  <r>
    <s v="ORD-103509"/>
    <d v="2025-04-04T00:00:00"/>
    <s v="CUST-1167"/>
    <s v="Vikram Rao"/>
    <x v="1"/>
    <s v="Jharkhand"/>
    <x v="0"/>
    <x v="8"/>
    <x v="26"/>
    <n v="6"/>
    <n v="80059.490000000005"/>
    <x v="2"/>
    <n v="408303.4"/>
    <x v="3501"/>
    <n v="102895.8"/>
  </r>
  <r>
    <s v="ORD-103510"/>
    <d v="2025-08-24T00:00:00"/>
    <s v="CUST-1620"/>
    <s v="Diya Verma"/>
    <x v="3"/>
    <s v="Kerala"/>
    <x v="1"/>
    <x v="3"/>
    <x v="4"/>
    <n v="2"/>
    <n v="13550.4"/>
    <x v="4"/>
    <n v="21680.639999999999"/>
    <x v="3502"/>
    <n v="3486.08"/>
  </r>
  <r>
    <s v="ORD-103511"/>
    <d v="2025-04-30T00:00:00"/>
    <s v="CUST-1259"/>
    <s v="Aditya Singh"/>
    <x v="0"/>
    <s v="Goa"/>
    <x v="0"/>
    <x v="8"/>
    <x v="26"/>
    <n v="1"/>
    <n v="75987.320000000007"/>
    <x v="1"/>
    <n v="72187.95"/>
    <x v="3503"/>
    <n v="17713.439999999999"/>
  </r>
  <r>
    <s v="ORD-103512"/>
    <d v="2025-11-17T00:00:00"/>
    <s v="CUST-1042"/>
    <s v="Diya Sharma"/>
    <x v="3"/>
    <s v="Telangana"/>
    <x v="1"/>
    <x v="1"/>
    <x v="1"/>
    <n v="2"/>
    <n v="5837.5"/>
    <x v="1"/>
    <n v="11091.25"/>
    <x v="3504"/>
    <n v="1410.59"/>
  </r>
  <r>
    <s v="ORD-103513"/>
    <d v="2024-12-02T00:00:00"/>
    <s v="CUST-1716"/>
    <s v="Vikram Sharma"/>
    <x v="1"/>
    <s v="West Bengal"/>
    <x v="1"/>
    <x v="7"/>
    <x v="23"/>
    <n v="3"/>
    <n v="6073.77"/>
    <x v="2"/>
    <n v="15488.11"/>
    <x v="3505"/>
    <n v="3411.66"/>
  </r>
  <r>
    <s v="ORD-103514"/>
    <d v="2024-09-23T00:00:00"/>
    <s v="CUST-1043"/>
    <s v="Rahul Rao"/>
    <x v="1"/>
    <s v="West Bengal"/>
    <x v="0"/>
    <x v="8"/>
    <x v="17"/>
    <n v="3"/>
    <n v="80147.960000000006"/>
    <x v="2"/>
    <n v="204377.3"/>
    <x v="3506"/>
    <n v="33534.17"/>
  </r>
  <r>
    <s v="ORD-103515"/>
    <d v="2024-03-05T00:00:00"/>
    <s v="CUST-1201"/>
    <s v="Aarav Reddy"/>
    <x v="1"/>
    <s v="West Bengal"/>
    <x v="1"/>
    <x v="3"/>
    <x v="4"/>
    <n v="1"/>
    <n v="13737.17"/>
    <x v="0"/>
    <n v="12363.45"/>
    <x v="3507"/>
    <n v="1853.24"/>
  </r>
  <r>
    <s v="ORD-103516"/>
    <d v="2025-04-22T00:00:00"/>
    <s v="CUST-1796"/>
    <s v="Arjun Patel"/>
    <x v="1"/>
    <s v="Jharkhand"/>
    <x v="0"/>
    <x v="2"/>
    <x v="14"/>
    <n v="3"/>
    <n v="873.63"/>
    <x v="3"/>
    <n v="2620.89"/>
    <x v="3508"/>
    <n v="378.62"/>
  </r>
  <r>
    <s v="ORD-103517"/>
    <d v="2025-05-31T00:00:00"/>
    <s v="CUST-1022"/>
    <s v="Ishaan Verma"/>
    <x v="3"/>
    <s v="Kerala"/>
    <x v="1"/>
    <x v="7"/>
    <x v="23"/>
    <n v="2"/>
    <n v="6786.29"/>
    <x v="3"/>
    <n v="13572.58"/>
    <x v="3509"/>
    <n v="2196.88"/>
  </r>
  <r>
    <s v="ORD-103518"/>
    <d v="2025-09-08T00:00:00"/>
    <s v="CUST-1337"/>
    <s v="Ananya Verma"/>
    <x v="0"/>
    <s v="Gujarat"/>
    <x v="0"/>
    <x v="0"/>
    <x v="15"/>
    <n v="2"/>
    <n v="52865.55"/>
    <x v="3"/>
    <n v="105731.1"/>
    <x v="3510"/>
    <n v="22518.99"/>
  </r>
  <r>
    <s v="ORD-103519"/>
    <d v="2024-02-24T00:00:00"/>
    <s v="CUST-1571"/>
    <s v="Arjun Singh"/>
    <x v="3"/>
    <s v="Kerala"/>
    <x v="2"/>
    <x v="6"/>
    <x v="24"/>
    <n v="6"/>
    <n v="371.79"/>
    <x v="3"/>
    <n v="2230.7399999999998"/>
    <x v="3511"/>
    <n v="621.26"/>
  </r>
  <r>
    <s v="ORD-103520"/>
    <d v="2024-02-14T00:00:00"/>
    <s v="CUST-1647"/>
    <s v="Ananya Singh"/>
    <x v="3"/>
    <s v="Telangana"/>
    <x v="0"/>
    <x v="8"/>
    <x v="26"/>
    <n v="1"/>
    <n v="61597.85"/>
    <x v="3"/>
    <n v="61597.85"/>
    <x v="3512"/>
    <n v="10004.14"/>
  </r>
  <r>
    <s v="ORD-103521"/>
    <d v="2024-08-18T00:00:00"/>
    <s v="CUST-1702"/>
    <s v="Nisha Sharma"/>
    <x v="3"/>
    <s v="Karnataka"/>
    <x v="1"/>
    <x v="3"/>
    <x v="13"/>
    <n v="1"/>
    <n v="29436.080000000002"/>
    <x v="1"/>
    <n v="27964.28"/>
    <x v="3513"/>
    <n v="2858.46"/>
  </r>
  <r>
    <s v="ORD-103522"/>
    <d v="2025-10-01T00:00:00"/>
    <s v="CUST-1305"/>
    <s v="Rohan Singh"/>
    <x v="0"/>
    <s v="Rajasthan"/>
    <x v="2"/>
    <x v="6"/>
    <x v="8"/>
    <n v="3"/>
    <n v="373.78"/>
    <x v="3"/>
    <n v="1121.3399999999999"/>
    <x v="3514"/>
    <n v="116.91"/>
  </r>
  <r>
    <s v="ORD-103523"/>
    <d v="2024-03-03T00:00:00"/>
    <s v="CUST-1765"/>
    <s v="Rohan Sharma"/>
    <x v="3"/>
    <s v="Telangana"/>
    <x v="1"/>
    <x v="7"/>
    <x v="10"/>
    <n v="4"/>
    <n v="9839.4699999999993"/>
    <x v="0"/>
    <n v="35422.089999999997"/>
    <x v="3515"/>
    <n v="8001.08"/>
  </r>
  <r>
    <s v="ORD-103524"/>
    <d v="2025-01-04T00:00:00"/>
    <s v="CUST-1764"/>
    <s v="Rohan Rao"/>
    <x v="3"/>
    <s v="Karnataka"/>
    <x v="0"/>
    <x v="2"/>
    <x v="9"/>
    <n v="3"/>
    <n v="2808.66"/>
    <x v="4"/>
    <n v="6740.78"/>
    <x v="3516"/>
    <n v="996.82"/>
  </r>
  <r>
    <s v="ORD-103525"/>
    <d v="2025-05-14T00:00:00"/>
    <s v="CUST-1556"/>
    <s v="Aditya Singh"/>
    <x v="3"/>
    <s v="Telangana"/>
    <x v="2"/>
    <x v="4"/>
    <x v="16"/>
    <n v="5"/>
    <n v="821.27"/>
    <x v="4"/>
    <n v="3285.08"/>
    <x v="3517"/>
    <n v="681.64"/>
  </r>
  <r>
    <s v="ORD-103526"/>
    <d v="2024-01-22T00:00:00"/>
    <s v="CUST-1340"/>
    <s v="Arjun Patel"/>
    <x v="3"/>
    <s v="Kerala"/>
    <x v="1"/>
    <x v="3"/>
    <x v="4"/>
    <n v="3"/>
    <n v="14905.94"/>
    <x v="1"/>
    <n v="42481.93"/>
    <x v="3518"/>
    <n v="10956.04"/>
  </r>
  <r>
    <s v="ORD-103527"/>
    <d v="2025-09-11T00:00:00"/>
    <s v="CUST-1627"/>
    <s v="Diya Reddy"/>
    <x v="1"/>
    <s v="Bihar"/>
    <x v="2"/>
    <x v="4"/>
    <x v="5"/>
    <n v="2"/>
    <n v="339.5"/>
    <x v="5"/>
    <n v="509.25"/>
    <x v="3519"/>
    <n v="103.47"/>
  </r>
  <r>
    <s v="ORD-103528"/>
    <d v="2024-11-26T00:00:00"/>
    <s v="CUST-1273"/>
    <s v="Nisha Rao"/>
    <x v="2"/>
    <s v="Uttar Pradesh"/>
    <x v="0"/>
    <x v="2"/>
    <x v="9"/>
    <n v="4"/>
    <n v="2216.67"/>
    <x v="2"/>
    <n v="7536.68"/>
    <x v="3520"/>
    <n v="1211.23"/>
  </r>
  <r>
    <s v="ORD-103529"/>
    <d v="2024-09-23T00:00:00"/>
    <s v="CUST-1730"/>
    <s v="Ananya Rao"/>
    <x v="1"/>
    <s v="West Bengal"/>
    <x v="0"/>
    <x v="0"/>
    <x v="15"/>
    <n v="5"/>
    <n v="42755.72"/>
    <x v="0"/>
    <n v="192400.74"/>
    <x v="3521"/>
    <n v="28356.99"/>
  </r>
  <r>
    <s v="ORD-103530"/>
    <d v="2024-01-26T00:00:00"/>
    <s v="CUST-1537"/>
    <s v="Ananya Reddy"/>
    <x v="0"/>
    <s v="Maharashtra"/>
    <x v="2"/>
    <x v="5"/>
    <x v="19"/>
    <n v="2"/>
    <n v="369.76"/>
    <x v="0"/>
    <n v="665.57"/>
    <x v="3522"/>
    <n v="146.72999999999999"/>
  </r>
  <r>
    <s v="ORD-103531"/>
    <d v="2024-02-02T00:00:00"/>
    <s v="CUST-1294"/>
    <s v="Diya Patel"/>
    <x v="3"/>
    <s v="Karnataka"/>
    <x v="2"/>
    <x v="6"/>
    <x v="24"/>
    <n v="3"/>
    <n v="296.3"/>
    <x v="3"/>
    <n v="888.9"/>
    <x v="3523"/>
    <n v="177.92"/>
  </r>
  <r>
    <s v="ORD-103532"/>
    <d v="2025-04-24T00:00:00"/>
    <s v="CUST-1083"/>
    <s v="Meera Kumar"/>
    <x v="2"/>
    <s v="Punjab"/>
    <x v="1"/>
    <x v="7"/>
    <x v="10"/>
    <n v="2"/>
    <n v="9917.07"/>
    <x v="1"/>
    <n v="18842.43"/>
    <x v="3524"/>
    <n v="2815.78"/>
  </r>
  <r>
    <s v="ORD-103533"/>
    <d v="2025-09-12T00:00:00"/>
    <s v="CUST-1734"/>
    <s v="Meera Verma"/>
    <x v="0"/>
    <s v="Maharashtra"/>
    <x v="0"/>
    <x v="8"/>
    <x v="26"/>
    <n v="3"/>
    <n v="81812.47"/>
    <x v="2"/>
    <n v="208621.8"/>
    <x v="3525"/>
    <n v="56893.05"/>
  </r>
  <r>
    <s v="ORD-103534"/>
    <d v="2025-06-10T00:00:00"/>
    <s v="CUST-1336"/>
    <s v="Diya Verma"/>
    <x v="3"/>
    <s v="Karnataka"/>
    <x v="1"/>
    <x v="3"/>
    <x v="4"/>
    <n v="3"/>
    <n v="8985.23"/>
    <x v="1"/>
    <n v="25607.91"/>
    <x v="3526"/>
    <n v="5960.14"/>
  </r>
  <r>
    <s v="ORD-103535"/>
    <d v="2025-05-21T00:00:00"/>
    <s v="CUST-1132"/>
    <s v="Rahul Rao"/>
    <x v="3"/>
    <s v="Telangana"/>
    <x v="1"/>
    <x v="1"/>
    <x v="1"/>
    <n v="3"/>
    <n v="11082.43"/>
    <x v="0"/>
    <n v="29922.560000000001"/>
    <x v="3527"/>
    <n v="3585.71"/>
  </r>
  <r>
    <s v="ORD-103536"/>
    <d v="2025-08-22T00:00:00"/>
    <s v="CUST-1462"/>
    <s v="Aarav Sharma"/>
    <x v="3"/>
    <s v="Andhra Pradesh"/>
    <x v="2"/>
    <x v="6"/>
    <x v="8"/>
    <n v="2"/>
    <n v="491.9"/>
    <x v="1"/>
    <n v="934.61"/>
    <x v="3528"/>
    <n v="223.5"/>
  </r>
  <r>
    <s v="ORD-103537"/>
    <d v="2025-03-27T00:00:00"/>
    <s v="CUST-1012"/>
    <s v="Kavya Reddy"/>
    <x v="3"/>
    <s v="Tamil Nadu"/>
    <x v="2"/>
    <x v="6"/>
    <x v="8"/>
    <n v="1"/>
    <n v="241.45"/>
    <x v="0"/>
    <n v="217.3"/>
    <x v="3529"/>
    <n v="34.92"/>
  </r>
  <r>
    <s v="ORD-103538"/>
    <d v="2025-07-24T00:00:00"/>
    <s v="CUST-1294"/>
    <s v="Aarav Reddy"/>
    <x v="0"/>
    <s v="Gujarat"/>
    <x v="0"/>
    <x v="0"/>
    <x v="18"/>
    <n v="8"/>
    <n v="35588.43"/>
    <x v="2"/>
    <n v="242001.32"/>
    <x v="3530"/>
    <n v="51670.13"/>
  </r>
  <r>
    <s v="ORD-103539"/>
    <d v="2024-11-28T00:00:00"/>
    <s v="CUST-1080"/>
    <s v="Ananya Kumar"/>
    <x v="2"/>
    <s v="Uttarakhand"/>
    <x v="1"/>
    <x v="1"/>
    <x v="1"/>
    <n v="1"/>
    <n v="11926.4"/>
    <x v="3"/>
    <n v="11926.4"/>
    <x v="3531"/>
    <n v="2196.96"/>
  </r>
  <r>
    <s v="ORD-103540"/>
    <d v="2024-09-07T00:00:00"/>
    <s v="CUST-1739"/>
    <s v="Rahul Verma"/>
    <x v="3"/>
    <s v="Karnataka"/>
    <x v="1"/>
    <x v="1"/>
    <x v="3"/>
    <n v="3"/>
    <n v="6755.79"/>
    <x v="3"/>
    <n v="20267.37"/>
    <x v="3532"/>
    <n v="5532.49"/>
  </r>
  <r>
    <s v="ORD-103541"/>
    <d v="2025-02-10T00:00:00"/>
    <s v="CUST-1392"/>
    <s v="Kavya Verma"/>
    <x v="3"/>
    <s v="Andhra Pradesh"/>
    <x v="1"/>
    <x v="7"/>
    <x v="20"/>
    <n v="2"/>
    <n v="10507.34"/>
    <x v="0"/>
    <n v="18913.21"/>
    <x v="3533"/>
    <n v="3320.11"/>
  </r>
  <r>
    <s v="ORD-103542"/>
    <d v="2024-11-28T00:00:00"/>
    <s v="CUST-1003"/>
    <s v="Ananya Rao"/>
    <x v="1"/>
    <s v="Bihar"/>
    <x v="2"/>
    <x v="6"/>
    <x v="22"/>
    <n v="3"/>
    <n v="447.79"/>
    <x v="0"/>
    <n v="1209.03"/>
    <x v="3534"/>
    <n v="166.65"/>
  </r>
  <r>
    <s v="ORD-103543"/>
    <d v="2024-10-24T00:00:00"/>
    <s v="CUST-1299"/>
    <s v="Sneha Patel"/>
    <x v="3"/>
    <s v="Telangana"/>
    <x v="2"/>
    <x v="5"/>
    <x v="7"/>
    <n v="5"/>
    <n v="376.33"/>
    <x v="1"/>
    <n v="1787.57"/>
    <x v="3535"/>
    <n v="435.74"/>
  </r>
  <r>
    <s v="ORD-103544"/>
    <d v="2024-06-12T00:00:00"/>
    <s v="CUST-1104"/>
    <s v="Ananya Kumar"/>
    <x v="0"/>
    <s v="Rajasthan"/>
    <x v="2"/>
    <x v="4"/>
    <x v="12"/>
    <n v="2"/>
    <n v="522.78"/>
    <x v="1"/>
    <n v="993.28"/>
    <x v="3536"/>
    <n v="247.45"/>
  </r>
  <r>
    <s v="ORD-103545"/>
    <d v="2024-11-21T00:00:00"/>
    <s v="CUST-1744"/>
    <s v="Rohan Reddy"/>
    <x v="1"/>
    <s v="Odisha"/>
    <x v="2"/>
    <x v="4"/>
    <x v="12"/>
    <n v="4"/>
    <n v="592.92999999999995"/>
    <x v="0"/>
    <n v="2134.5500000000002"/>
    <x v="3537"/>
    <n v="442.33"/>
  </r>
  <r>
    <s v="ORD-103546"/>
    <d v="2025-08-17T00:00:00"/>
    <s v="CUST-1422"/>
    <s v="Rahul Singh"/>
    <x v="3"/>
    <s v="Tamil Nadu"/>
    <x v="2"/>
    <x v="4"/>
    <x v="12"/>
    <n v="4"/>
    <n v="303.82"/>
    <x v="1"/>
    <n v="1154.52"/>
    <x v="3538"/>
    <n v="215.41"/>
  </r>
  <r>
    <s v="ORD-103547"/>
    <d v="2025-04-10T00:00:00"/>
    <s v="CUST-1049"/>
    <s v="Sneha Rao"/>
    <x v="3"/>
    <s v="Andhra Pradesh"/>
    <x v="2"/>
    <x v="5"/>
    <x v="7"/>
    <n v="2"/>
    <n v="271.54000000000002"/>
    <x v="2"/>
    <n v="461.62"/>
    <x v="3539"/>
    <n v="77.58"/>
  </r>
  <r>
    <s v="ORD-103548"/>
    <d v="2024-03-08T00:00:00"/>
    <s v="CUST-1509"/>
    <s v="Ananya Kumar"/>
    <x v="0"/>
    <s v="Madhya Pradesh"/>
    <x v="1"/>
    <x v="1"/>
    <x v="25"/>
    <n v="1"/>
    <n v="15632.12"/>
    <x v="0"/>
    <n v="14068.91"/>
    <x v="3540"/>
    <n v="3911.06"/>
  </r>
  <r>
    <s v="ORD-103549"/>
    <d v="2024-03-28T00:00:00"/>
    <s v="CUST-1650"/>
    <s v="Kavya Sharma"/>
    <x v="0"/>
    <s v="Rajasthan"/>
    <x v="0"/>
    <x v="0"/>
    <x v="18"/>
    <n v="2"/>
    <n v="49931.96"/>
    <x v="3"/>
    <n v="99863.92"/>
    <x v="3541"/>
    <n v="12900.1"/>
  </r>
  <r>
    <s v="ORD-103550"/>
    <d v="2024-10-14T00:00:00"/>
    <s v="CUST-1730"/>
    <s v="Meera Verma"/>
    <x v="0"/>
    <s v="Maharashtra"/>
    <x v="0"/>
    <x v="2"/>
    <x v="2"/>
    <n v="2"/>
    <n v="5495.29"/>
    <x v="2"/>
    <n v="9341.99"/>
    <x v="3542"/>
    <n v="1416.11"/>
  </r>
  <r>
    <s v="ORD-103551"/>
    <d v="2024-06-24T00:00:00"/>
    <s v="CUST-1210"/>
    <s v="Diya Sharma"/>
    <x v="1"/>
    <s v="Bihar"/>
    <x v="0"/>
    <x v="8"/>
    <x v="11"/>
    <n v="4"/>
    <n v="50116.34"/>
    <x v="1"/>
    <n v="190442.09"/>
    <x v="3543"/>
    <n v="20121.939999999999"/>
  </r>
  <r>
    <s v="ORD-103552"/>
    <d v="2024-02-02T00:00:00"/>
    <s v="CUST-1501"/>
    <s v="Priya Kumar"/>
    <x v="3"/>
    <s v="Andhra Pradesh"/>
    <x v="0"/>
    <x v="2"/>
    <x v="14"/>
    <n v="1"/>
    <n v="522.15"/>
    <x v="0"/>
    <n v="469.94"/>
    <x v="3544"/>
    <n v="74.14"/>
  </r>
  <r>
    <s v="ORD-103553"/>
    <d v="2024-10-31T00:00:00"/>
    <s v="CUST-1029"/>
    <s v="Ananya Verma"/>
    <x v="2"/>
    <s v="Uttar Pradesh"/>
    <x v="1"/>
    <x v="1"/>
    <x v="3"/>
    <n v="5"/>
    <n v="4905.97"/>
    <x v="3"/>
    <n v="24529.85"/>
    <x v="3545"/>
    <n v="5393.25"/>
  </r>
  <r>
    <s v="ORD-103554"/>
    <d v="2025-07-05T00:00:00"/>
    <s v="CUST-1780"/>
    <s v="Nisha Sharma"/>
    <x v="0"/>
    <s v="Gujarat"/>
    <x v="0"/>
    <x v="0"/>
    <x v="15"/>
    <n v="3"/>
    <n v="64911.67"/>
    <x v="3"/>
    <n v="194735.01"/>
    <x v="3546"/>
    <n v="28715.4"/>
  </r>
  <r>
    <s v="ORD-103555"/>
    <d v="2024-11-13T00:00:00"/>
    <s v="CUST-1592"/>
    <s v="Meera Singh"/>
    <x v="3"/>
    <s v="Karnataka"/>
    <x v="1"/>
    <x v="3"/>
    <x v="13"/>
    <n v="2"/>
    <n v="28750.080000000002"/>
    <x v="1"/>
    <n v="54625.15"/>
    <x v="3547"/>
    <n v="12946.36"/>
  </r>
  <r>
    <s v="ORD-103556"/>
    <d v="2024-11-04T00:00:00"/>
    <s v="CUST-1063"/>
    <s v="Vikram Sharma"/>
    <x v="2"/>
    <s v="Uttarakhand"/>
    <x v="0"/>
    <x v="8"/>
    <x v="26"/>
    <n v="1"/>
    <n v="72064.3"/>
    <x v="1"/>
    <n v="68461.09"/>
    <x v="3548"/>
    <n v="7401.08"/>
  </r>
  <r>
    <s v="ORD-103557"/>
    <d v="2025-10-22T00:00:00"/>
    <s v="CUST-1225"/>
    <s v="Ananya Verma"/>
    <x v="3"/>
    <s v="Andhra Pradesh"/>
    <x v="0"/>
    <x v="2"/>
    <x v="9"/>
    <n v="4"/>
    <n v="3143.57"/>
    <x v="2"/>
    <n v="10688.14"/>
    <x v="3549"/>
    <n v="1600.39"/>
  </r>
  <r>
    <s v="ORD-103558"/>
    <d v="2025-11-10T00:00:00"/>
    <s v="CUST-1541"/>
    <s v="Rohan Reddy"/>
    <x v="0"/>
    <s v="Madhya Pradesh"/>
    <x v="0"/>
    <x v="0"/>
    <x v="15"/>
    <n v="2"/>
    <n v="44595.07"/>
    <x v="0"/>
    <n v="80271.13"/>
    <x v="3550"/>
    <n v="13210.47"/>
  </r>
  <r>
    <s v="ORD-103559"/>
    <d v="2024-05-15T00:00:00"/>
    <s v="CUST-1736"/>
    <s v="Ananya Kumar"/>
    <x v="3"/>
    <s v="Tamil Nadu"/>
    <x v="0"/>
    <x v="2"/>
    <x v="14"/>
    <n v="6"/>
    <n v="781.6"/>
    <x v="0"/>
    <n v="4220.6400000000003"/>
    <x v="3551"/>
    <n v="648.20000000000005"/>
  </r>
  <r>
    <s v="ORD-103560"/>
    <d v="2024-01-31T00:00:00"/>
    <s v="CUST-1108"/>
    <s v="Sneha Rao"/>
    <x v="0"/>
    <s v="Madhya Pradesh"/>
    <x v="1"/>
    <x v="1"/>
    <x v="3"/>
    <n v="2"/>
    <n v="8271.7199999999993"/>
    <x v="1"/>
    <n v="15716.27"/>
    <x v="3552"/>
    <n v="2976.2"/>
  </r>
  <r>
    <s v="ORD-103561"/>
    <d v="2025-03-29T00:00:00"/>
    <s v="CUST-1509"/>
    <s v="Ananya Reddy"/>
    <x v="0"/>
    <s v="Rajasthan"/>
    <x v="0"/>
    <x v="0"/>
    <x v="0"/>
    <n v="1"/>
    <n v="30456.81"/>
    <x v="3"/>
    <n v="30456.81"/>
    <x v="3553"/>
    <n v="5377.05"/>
  </r>
  <r>
    <s v="ORD-103562"/>
    <d v="2025-12-24T00:00:00"/>
    <s v="CUST-1444"/>
    <s v="Rohan Kumar"/>
    <x v="1"/>
    <s v="Bihar"/>
    <x v="0"/>
    <x v="0"/>
    <x v="15"/>
    <n v="4"/>
    <n v="47138.45"/>
    <x v="2"/>
    <n v="160270.73000000001"/>
    <x v="3554"/>
    <n v="34428.050000000003"/>
  </r>
  <r>
    <s v="ORD-103563"/>
    <d v="2024-12-14T00:00:00"/>
    <s v="CUST-1365"/>
    <s v="Rahul Sharma"/>
    <x v="3"/>
    <s v="Andhra Pradesh"/>
    <x v="0"/>
    <x v="0"/>
    <x v="15"/>
    <n v="5"/>
    <n v="57711.65"/>
    <x v="1"/>
    <n v="274130.34000000003"/>
    <x v="3555"/>
    <n v="38884.79"/>
  </r>
  <r>
    <s v="ORD-103564"/>
    <d v="2025-03-23T00:00:00"/>
    <s v="CUST-1083"/>
    <s v="Aditya Verma"/>
    <x v="0"/>
    <s v="Gujarat"/>
    <x v="2"/>
    <x v="5"/>
    <x v="19"/>
    <n v="2"/>
    <n v="273.27"/>
    <x v="4"/>
    <n v="437.23"/>
    <x v="3556"/>
    <n v="66.16"/>
  </r>
  <r>
    <s v="ORD-103565"/>
    <d v="2025-12-28T00:00:00"/>
    <s v="CUST-1289"/>
    <s v="Nisha Kumar"/>
    <x v="0"/>
    <s v="Rajasthan"/>
    <x v="2"/>
    <x v="6"/>
    <x v="8"/>
    <n v="2"/>
    <n v="472.49"/>
    <x v="0"/>
    <n v="850.48"/>
    <x v="3557"/>
    <n v="176.62"/>
  </r>
  <r>
    <s v="ORD-103566"/>
    <d v="2025-07-21T00:00:00"/>
    <s v="CUST-1194"/>
    <s v="Aditya Kumar"/>
    <x v="2"/>
    <s v="Delhi"/>
    <x v="2"/>
    <x v="4"/>
    <x v="12"/>
    <n v="5"/>
    <n v="520.85"/>
    <x v="3"/>
    <n v="2604.25"/>
    <x v="3558"/>
    <n v="604.45000000000005"/>
  </r>
  <r>
    <s v="ORD-103567"/>
    <d v="2025-10-09T00:00:00"/>
    <s v="CUST-1285"/>
    <s v="Aditya Sharma"/>
    <x v="2"/>
    <s v="Delhi"/>
    <x v="0"/>
    <x v="8"/>
    <x v="11"/>
    <n v="5"/>
    <n v="64682.74"/>
    <x v="1"/>
    <n v="307243.02"/>
    <x v="3559"/>
    <n v="43259.65"/>
  </r>
  <r>
    <s v="ORD-103568"/>
    <d v="2025-12-06T00:00:00"/>
    <s v="CUST-1367"/>
    <s v="Meera Verma"/>
    <x v="2"/>
    <s v="Punjab"/>
    <x v="1"/>
    <x v="7"/>
    <x v="23"/>
    <n v="1"/>
    <n v="3689.9"/>
    <x v="1"/>
    <n v="3505.4"/>
    <x v="3560"/>
    <n v="486.93"/>
  </r>
  <r>
    <s v="ORD-103569"/>
    <d v="2024-11-25T00:00:00"/>
    <s v="CUST-1452"/>
    <s v="Nisha Rao"/>
    <x v="2"/>
    <s v="Uttar Pradesh"/>
    <x v="2"/>
    <x v="4"/>
    <x v="5"/>
    <n v="1"/>
    <n v="280.41000000000003"/>
    <x v="0"/>
    <n v="252.37"/>
    <x v="3561"/>
    <n v="47.1"/>
  </r>
  <r>
    <s v="ORD-103570"/>
    <d v="2025-03-23T00:00:00"/>
    <s v="CUST-1743"/>
    <s v="Kavya Kumar"/>
    <x v="1"/>
    <s v="West Bengal"/>
    <x v="2"/>
    <x v="4"/>
    <x v="16"/>
    <n v="2"/>
    <n v="577.26"/>
    <x v="3"/>
    <n v="1154.52"/>
    <x v="3562"/>
    <n v="138.94"/>
  </r>
  <r>
    <s v="ORD-103571"/>
    <d v="2024-03-12T00:00:00"/>
    <s v="CUST-1182"/>
    <s v="Priya Verma"/>
    <x v="0"/>
    <s v="Madhya Pradesh"/>
    <x v="1"/>
    <x v="3"/>
    <x v="4"/>
    <n v="3"/>
    <n v="14957.01"/>
    <x v="1"/>
    <n v="42627.48"/>
    <x v="3563"/>
    <n v="7726.58"/>
  </r>
  <r>
    <s v="ORD-103572"/>
    <d v="2024-08-23T00:00:00"/>
    <s v="CUST-1674"/>
    <s v="Rohan Sharma"/>
    <x v="0"/>
    <s v="Gujarat"/>
    <x v="2"/>
    <x v="4"/>
    <x v="16"/>
    <n v="1"/>
    <n v="624.08000000000004"/>
    <x v="1"/>
    <n v="592.88"/>
    <x v="3564"/>
    <n v="158.43"/>
  </r>
  <r>
    <s v="ORD-103573"/>
    <d v="2025-03-04T00:00:00"/>
    <s v="CUST-1752"/>
    <s v="Aditya Patel"/>
    <x v="1"/>
    <s v="Assam"/>
    <x v="0"/>
    <x v="0"/>
    <x v="0"/>
    <n v="2"/>
    <n v="22005.47"/>
    <x v="4"/>
    <n v="35208.75"/>
    <x v="3565"/>
    <n v="3829.59"/>
  </r>
  <r>
    <s v="ORD-103574"/>
    <d v="2025-03-01T00:00:00"/>
    <s v="CUST-1045"/>
    <s v="Rahul Patel"/>
    <x v="1"/>
    <s v="Jharkhand"/>
    <x v="1"/>
    <x v="1"/>
    <x v="3"/>
    <n v="2"/>
    <n v="5966.56"/>
    <x v="0"/>
    <n v="10739.81"/>
    <x v="3566"/>
    <n v="1237.45"/>
  </r>
  <r>
    <s v="ORD-103575"/>
    <d v="2024-04-03T00:00:00"/>
    <s v="CUST-1095"/>
    <s v="Priya Kumar"/>
    <x v="1"/>
    <s v="Assam"/>
    <x v="2"/>
    <x v="4"/>
    <x v="16"/>
    <n v="6"/>
    <n v="778.24"/>
    <x v="4"/>
    <n v="3735.55"/>
    <x v="3567"/>
    <n v="609.70000000000005"/>
  </r>
  <r>
    <s v="ORD-103576"/>
    <d v="2024-02-20T00:00:00"/>
    <s v="CUST-1701"/>
    <s v="Ishaan Sharma"/>
    <x v="0"/>
    <s v="Maharashtra"/>
    <x v="1"/>
    <x v="7"/>
    <x v="23"/>
    <n v="1"/>
    <n v="7255.65"/>
    <x v="4"/>
    <n v="5804.52"/>
    <x v="3568"/>
    <n v="1152.3800000000001"/>
  </r>
  <r>
    <s v="ORD-103577"/>
    <d v="2024-02-14T00:00:00"/>
    <s v="CUST-1304"/>
    <s v="Priya Singh"/>
    <x v="3"/>
    <s v="Telangana"/>
    <x v="2"/>
    <x v="6"/>
    <x v="24"/>
    <n v="2"/>
    <n v="478.27"/>
    <x v="3"/>
    <n v="956.54"/>
    <x v="3569"/>
    <n v="219.94"/>
  </r>
  <r>
    <s v="ORD-103578"/>
    <d v="2025-07-04T00:00:00"/>
    <s v="CUST-1278"/>
    <s v="Ishaan Verma"/>
    <x v="0"/>
    <s v="Goa"/>
    <x v="1"/>
    <x v="3"/>
    <x v="21"/>
    <n v="2"/>
    <n v="6560.89"/>
    <x v="2"/>
    <n v="11153.51"/>
    <x v="3570"/>
    <n v="2498.89"/>
  </r>
  <r>
    <s v="ORD-103579"/>
    <d v="2024-05-31T00:00:00"/>
    <s v="CUST-1748"/>
    <s v="Kavya Reddy"/>
    <x v="2"/>
    <s v="Punjab"/>
    <x v="0"/>
    <x v="2"/>
    <x v="9"/>
    <n v="2"/>
    <n v="3118.72"/>
    <x v="0"/>
    <n v="5613.7"/>
    <x v="3571"/>
    <n v="789.86"/>
  </r>
  <r>
    <s v="ORD-103580"/>
    <d v="2025-07-10T00:00:00"/>
    <s v="CUST-1337"/>
    <s v="Diya Kumar"/>
    <x v="0"/>
    <s v="Rajasthan"/>
    <x v="2"/>
    <x v="4"/>
    <x v="12"/>
    <n v="3"/>
    <n v="510.87"/>
    <x v="3"/>
    <n v="1532.61"/>
    <x v="3572"/>
    <n v="178.22"/>
  </r>
  <r>
    <s v="ORD-103581"/>
    <d v="2024-12-13T00:00:00"/>
    <s v="CUST-1352"/>
    <s v="Ananya Singh"/>
    <x v="0"/>
    <s v="Gujarat"/>
    <x v="1"/>
    <x v="3"/>
    <x v="21"/>
    <n v="5"/>
    <n v="4943.28"/>
    <x v="0"/>
    <n v="22244.76"/>
    <x v="3573"/>
    <n v="2490.9299999999998"/>
  </r>
  <r>
    <s v="ORD-103582"/>
    <d v="2025-10-12T00:00:00"/>
    <s v="CUST-1501"/>
    <s v="Arjun Reddy"/>
    <x v="1"/>
    <s v="Assam"/>
    <x v="2"/>
    <x v="4"/>
    <x v="16"/>
    <n v="1"/>
    <n v="875.98"/>
    <x v="1"/>
    <n v="832.18"/>
    <x v="3574"/>
    <n v="200.26"/>
  </r>
  <r>
    <s v="ORD-103583"/>
    <d v="2024-11-20T00:00:00"/>
    <s v="CUST-1781"/>
    <s v="Arjun Patel"/>
    <x v="0"/>
    <s v="Rajasthan"/>
    <x v="1"/>
    <x v="3"/>
    <x v="13"/>
    <n v="1"/>
    <n v="26251.94"/>
    <x v="4"/>
    <n v="21001.55"/>
    <x v="3575"/>
    <n v="4283.7700000000004"/>
  </r>
  <r>
    <s v="ORD-103584"/>
    <d v="2025-05-15T00:00:00"/>
    <s v="CUST-1456"/>
    <s v="Vikram Kumar"/>
    <x v="1"/>
    <s v="Jharkhand"/>
    <x v="1"/>
    <x v="3"/>
    <x v="21"/>
    <n v="1"/>
    <n v="6439.98"/>
    <x v="3"/>
    <n v="6439.98"/>
    <x v="3576"/>
    <n v="1715.64"/>
  </r>
  <r>
    <s v="ORD-103585"/>
    <d v="2025-11-25T00:00:00"/>
    <s v="CUST-1771"/>
    <s v="Ananya Kumar"/>
    <x v="0"/>
    <s v="Maharashtra"/>
    <x v="0"/>
    <x v="2"/>
    <x v="2"/>
    <n v="1"/>
    <n v="4077.47"/>
    <x v="1"/>
    <n v="3873.6"/>
    <x v="3577"/>
    <n v="887.34"/>
  </r>
  <r>
    <s v="ORD-103586"/>
    <d v="2024-11-26T00:00:00"/>
    <s v="CUST-1372"/>
    <s v="Ishaan Singh"/>
    <x v="0"/>
    <s v="Madhya Pradesh"/>
    <x v="0"/>
    <x v="2"/>
    <x v="2"/>
    <n v="2"/>
    <n v="5055.2"/>
    <x v="0"/>
    <n v="9099.36"/>
    <x v="3578"/>
    <n v="2348.06"/>
  </r>
  <r>
    <s v="ORD-103587"/>
    <d v="2024-01-21T00:00:00"/>
    <s v="CUST-1041"/>
    <s v="Meera Reddy"/>
    <x v="0"/>
    <s v="Maharashtra"/>
    <x v="1"/>
    <x v="1"/>
    <x v="3"/>
    <n v="6"/>
    <n v="4319.1000000000004"/>
    <x v="2"/>
    <n v="22027.41"/>
    <x v="3579"/>
    <n v="2937.42"/>
  </r>
  <r>
    <s v="ORD-103588"/>
    <d v="2025-05-17T00:00:00"/>
    <s v="CUST-1044"/>
    <s v="Rohan Singh"/>
    <x v="2"/>
    <s v="Delhi"/>
    <x v="1"/>
    <x v="1"/>
    <x v="3"/>
    <n v="2"/>
    <n v="6166.25"/>
    <x v="0"/>
    <n v="11099.25"/>
    <x v="3580"/>
    <n v="1225.75"/>
  </r>
  <r>
    <s v="ORD-103589"/>
    <d v="2025-06-14T00:00:00"/>
    <s v="CUST-1644"/>
    <s v="Aditya Kumar"/>
    <x v="3"/>
    <s v="Tamil Nadu"/>
    <x v="0"/>
    <x v="2"/>
    <x v="14"/>
    <n v="3"/>
    <n v="1134.92"/>
    <x v="2"/>
    <n v="2894.05"/>
    <x v="3581"/>
    <n v="571.30999999999995"/>
  </r>
  <r>
    <s v="ORD-103590"/>
    <d v="2025-07-21T00:00:00"/>
    <s v="CUST-1088"/>
    <s v="Nisha Kumar"/>
    <x v="3"/>
    <s v="Telangana"/>
    <x v="2"/>
    <x v="5"/>
    <x v="7"/>
    <n v="3"/>
    <n v="392.14"/>
    <x v="0"/>
    <n v="1058.78"/>
    <x v="3582"/>
    <n v="273.24"/>
  </r>
  <r>
    <s v="ORD-103591"/>
    <d v="2024-06-25T00:00:00"/>
    <s v="CUST-1052"/>
    <s v="Ananya Singh"/>
    <x v="1"/>
    <s v="Odisha"/>
    <x v="2"/>
    <x v="4"/>
    <x v="16"/>
    <n v="3"/>
    <n v="742.98"/>
    <x v="1"/>
    <n v="2117.4899999999998"/>
    <x v="3583"/>
    <n v="558.32000000000005"/>
  </r>
  <r>
    <s v="ORD-103592"/>
    <d v="2025-01-07T00:00:00"/>
    <s v="CUST-1632"/>
    <s v="Ananya Reddy"/>
    <x v="3"/>
    <s v="Karnataka"/>
    <x v="1"/>
    <x v="3"/>
    <x v="4"/>
    <n v="1"/>
    <n v="16151.01"/>
    <x v="2"/>
    <n v="13728.36"/>
    <x v="3584"/>
    <n v="3594.58"/>
  </r>
  <r>
    <s v="ORD-103593"/>
    <d v="2024-09-21T00:00:00"/>
    <s v="CUST-1406"/>
    <s v="Nisha Patel"/>
    <x v="0"/>
    <s v="Maharashtra"/>
    <x v="1"/>
    <x v="1"/>
    <x v="25"/>
    <n v="3"/>
    <n v="11094.75"/>
    <x v="2"/>
    <n v="28291.61"/>
    <x v="3585"/>
    <n v="7244.06"/>
  </r>
  <r>
    <s v="ORD-103594"/>
    <d v="2024-03-16T00:00:00"/>
    <s v="CUST-1339"/>
    <s v="Aditya Reddy"/>
    <x v="2"/>
    <s v="Punjab"/>
    <x v="2"/>
    <x v="5"/>
    <x v="7"/>
    <n v="2"/>
    <n v="276.77999999999997"/>
    <x v="2"/>
    <n v="470.53"/>
    <x v="3586"/>
    <n v="78.989999999999995"/>
  </r>
  <r>
    <s v="ORD-103595"/>
    <d v="2025-10-31T00:00:00"/>
    <s v="CUST-1329"/>
    <s v="Nisha Sharma"/>
    <x v="0"/>
    <s v="Madhya Pradesh"/>
    <x v="1"/>
    <x v="3"/>
    <x v="21"/>
    <n v="2"/>
    <n v="4242.13"/>
    <x v="3"/>
    <n v="8484.26"/>
    <x v="3587"/>
    <n v="2365.64"/>
  </r>
  <r>
    <s v="ORD-103596"/>
    <d v="2024-05-31T00:00:00"/>
    <s v="CUST-1538"/>
    <s v="Rahul Singh"/>
    <x v="2"/>
    <s v="Uttar Pradesh"/>
    <x v="2"/>
    <x v="6"/>
    <x v="8"/>
    <n v="5"/>
    <n v="331.37"/>
    <x v="5"/>
    <n v="1242.6400000000001"/>
    <x v="3588"/>
    <n v="189.1"/>
  </r>
  <r>
    <s v="ORD-103597"/>
    <d v="2024-10-25T00:00:00"/>
    <s v="CUST-1236"/>
    <s v="Arjun Kumar"/>
    <x v="3"/>
    <s v="Kerala"/>
    <x v="0"/>
    <x v="8"/>
    <x v="26"/>
    <n v="1"/>
    <n v="72945.509999999995"/>
    <x v="1"/>
    <n v="69298.23"/>
    <x v="3589"/>
    <n v="13451.52"/>
  </r>
  <r>
    <s v="ORD-103598"/>
    <d v="2025-02-09T00:00:00"/>
    <s v="CUST-1715"/>
    <s v="Vikram Kumar"/>
    <x v="0"/>
    <s v="Gujarat"/>
    <x v="2"/>
    <x v="4"/>
    <x v="16"/>
    <n v="1"/>
    <n v="548.04"/>
    <x v="1"/>
    <n v="520.64"/>
    <x v="3590"/>
    <n v="70.41"/>
  </r>
  <r>
    <s v="ORD-103599"/>
    <d v="2024-11-05T00:00:00"/>
    <s v="CUST-1594"/>
    <s v="Priya Kumar"/>
    <x v="0"/>
    <s v="Madhya Pradesh"/>
    <x v="2"/>
    <x v="6"/>
    <x v="8"/>
    <n v="1"/>
    <n v="292.95"/>
    <x v="1"/>
    <n v="278.3"/>
    <x v="3591"/>
    <n v="68.2"/>
  </r>
  <r>
    <s v="ORD-103600"/>
    <d v="2024-05-05T00:00:00"/>
    <s v="CUST-1007"/>
    <s v="Ananya Reddy"/>
    <x v="2"/>
    <s v="Uttarakhand"/>
    <x v="2"/>
    <x v="5"/>
    <x v="19"/>
    <n v="3"/>
    <n v="289.58999999999997"/>
    <x v="0"/>
    <n v="781.89"/>
    <x v="3592"/>
    <n v="98.69"/>
  </r>
  <r>
    <s v="ORD-103601"/>
    <d v="2024-09-20T00:00:00"/>
    <s v="CUST-1800"/>
    <s v="Arjun Singh"/>
    <x v="3"/>
    <s v="Kerala"/>
    <x v="0"/>
    <x v="8"/>
    <x v="17"/>
    <n v="6"/>
    <n v="79211.47"/>
    <x v="0"/>
    <n v="427741.94"/>
    <x v="3593"/>
    <n v="45635.74"/>
  </r>
  <r>
    <s v="ORD-103602"/>
    <d v="2025-10-05T00:00:00"/>
    <s v="CUST-1659"/>
    <s v="Aditya Verma"/>
    <x v="2"/>
    <s v="Delhi"/>
    <x v="1"/>
    <x v="1"/>
    <x v="3"/>
    <n v="2"/>
    <n v="8059.39"/>
    <x v="3"/>
    <n v="16118.78"/>
    <x v="3594"/>
    <n v="2585.9499999999998"/>
  </r>
  <r>
    <s v="ORD-103603"/>
    <d v="2024-11-08T00:00:00"/>
    <s v="CUST-1609"/>
    <s v="Sneha Rao"/>
    <x v="3"/>
    <s v="Telangana"/>
    <x v="2"/>
    <x v="6"/>
    <x v="22"/>
    <n v="6"/>
    <n v="403.84"/>
    <x v="1"/>
    <n v="2301.89"/>
    <x v="3595"/>
    <n v="555.66"/>
  </r>
  <r>
    <s v="ORD-103604"/>
    <d v="2024-11-05T00:00:00"/>
    <s v="CUST-1563"/>
    <s v="Diya Singh"/>
    <x v="3"/>
    <s v="Telangana"/>
    <x v="2"/>
    <x v="5"/>
    <x v="7"/>
    <n v="1"/>
    <n v="102.59"/>
    <x v="2"/>
    <n v="87.2"/>
    <x v="3596"/>
    <n v="15.73"/>
  </r>
  <r>
    <s v="ORD-103605"/>
    <d v="2025-01-09T00:00:00"/>
    <s v="CUST-1246"/>
    <s v="Priya Verma"/>
    <x v="3"/>
    <s v="Karnataka"/>
    <x v="2"/>
    <x v="5"/>
    <x v="19"/>
    <n v="5"/>
    <n v="379.21"/>
    <x v="0"/>
    <n v="1706.44"/>
    <x v="3597"/>
    <n v="261.3"/>
  </r>
  <r>
    <s v="ORD-103606"/>
    <d v="2024-05-30T00:00:00"/>
    <s v="CUST-1548"/>
    <s v="Nisha Sharma"/>
    <x v="3"/>
    <s v="Andhra Pradesh"/>
    <x v="2"/>
    <x v="4"/>
    <x v="16"/>
    <n v="5"/>
    <n v="570.19000000000005"/>
    <x v="1"/>
    <n v="2708.4"/>
    <x v="3598"/>
    <n v="625.04"/>
  </r>
  <r>
    <s v="ORD-103607"/>
    <d v="2025-11-12T00:00:00"/>
    <s v="CUST-1149"/>
    <s v="Kavya Kumar"/>
    <x v="1"/>
    <s v="West Bengal"/>
    <x v="1"/>
    <x v="7"/>
    <x v="10"/>
    <n v="1"/>
    <n v="4675.54"/>
    <x v="1"/>
    <n v="4441.76"/>
    <x v="3599"/>
    <n v="989.79"/>
  </r>
  <r>
    <s v="ORD-103608"/>
    <d v="2025-08-29T00:00:00"/>
    <s v="CUST-1435"/>
    <s v="Arjun Kumar"/>
    <x v="3"/>
    <s v="Kerala"/>
    <x v="1"/>
    <x v="7"/>
    <x v="10"/>
    <n v="6"/>
    <n v="6191.34"/>
    <x v="0"/>
    <n v="33433.24"/>
    <x v="3600"/>
    <n v="6955.63"/>
  </r>
  <r>
    <s v="ORD-103609"/>
    <d v="2025-02-05T00:00:00"/>
    <s v="CUST-1504"/>
    <s v="Diya Singh"/>
    <x v="1"/>
    <s v="Assam"/>
    <x v="2"/>
    <x v="6"/>
    <x v="24"/>
    <n v="2"/>
    <n v="534.91999999999996"/>
    <x v="0"/>
    <n v="962.86"/>
    <x v="3601"/>
    <n v="247.43"/>
  </r>
  <r>
    <s v="ORD-103610"/>
    <d v="2024-08-13T00:00:00"/>
    <s v="CUST-1519"/>
    <s v="Diya Verma"/>
    <x v="1"/>
    <s v="Assam"/>
    <x v="1"/>
    <x v="3"/>
    <x v="4"/>
    <n v="6"/>
    <n v="16586.080000000002"/>
    <x v="0"/>
    <n v="89564.83"/>
    <x v="3602"/>
    <n v="10043.59"/>
  </r>
  <r>
    <s v="ORD-103611"/>
    <d v="2025-12-25T00:00:00"/>
    <s v="CUST-1283"/>
    <s v="Priya Verma"/>
    <x v="2"/>
    <s v="Uttarakhand"/>
    <x v="2"/>
    <x v="4"/>
    <x v="5"/>
    <n v="3"/>
    <n v="297.77"/>
    <x v="3"/>
    <n v="893.31"/>
    <x v="3603"/>
    <n v="181"/>
  </r>
  <r>
    <s v="ORD-103612"/>
    <d v="2025-05-22T00:00:00"/>
    <s v="CUST-1311"/>
    <s v="Ishaan Sharma"/>
    <x v="3"/>
    <s v="Tamil Nadu"/>
    <x v="2"/>
    <x v="5"/>
    <x v="19"/>
    <n v="4"/>
    <n v="320.91000000000003"/>
    <x v="0"/>
    <n v="1155.28"/>
    <x v="3604"/>
    <n v="248.72"/>
  </r>
  <r>
    <s v="ORD-103613"/>
    <d v="2025-08-08T00:00:00"/>
    <s v="CUST-1355"/>
    <s v="Kavya Kumar"/>
    <x v="0"/>
    <s v="Rajasthan"/>
    <x v="2"/>
    <x v="6"/>
    <x v="8"/>
    <n v="2"/>
    <n v="505.65"/>
    <x v="3"/>
    <n v="1011.3"/>
    <x v="3605"/>
    <n v="232.83"/>
  </r>
  <r>
    <s v="ORD-103614"/>
    <d v="2024-10-01T00:00:00"/>
    <s v="CUST-1217"/>
    <s v="Priya Singh"/>
    <x v="2"/>
    <s v="Punjab"/>
    <x v="0"/>
    <x v="0"/>
    <x v="0"/>
    <n v="8"/>
    <n v="31034.93"/>
    <x v="3"/>
    <n v="248279.44"/>
    <x v="3606"/>
    <n v="44272.25"/>
  </r>
  <r>
    <s v="ORD-103615"/>
    <d v="2025-12-14T00:00:00"/>
    <s v="CUST-1598"/>
    <s v="Ananya Verma"/>
    <x v="0"/>
    <s v="Gujarat"/>
    <x v="1"/>
    <x v="7"/>
    <x v="23"/>
    <n v="2"/>
    <n v="6263.9"/>
    <x v="0"/>
    <n v="11275.02"/>
    <x v="3607"/>
    <n v="2205.31"/>
  </r>
  <r>
    <s v="ORD-103616"/>
    <d v="2024-01-13T00:00:00"/>
    <s v="CUST-1361"/>
    <s v="Aarav Verma"/>
    <x v="3"/>
    <s v="Telangana"/>
    <x v="0"/>
    <x v="0"/>
    <x v="18"/>
    <n v="10"/>
    <n v="30265.48"/>
    <x v="0"/>
    <n v="272389.32"/>
    <x v="3608"/>
    <n v="57909.19"/>
  </r>
  <r>
    <s v="ORD-103617"/>
    <d v="2025-10-02T00:00:00"/>
    <s v="CUST-1133"/>
    <s v="Priya Verma"/>
    <x v="0"/>
    <s v="Goa"/>
    <x v="2"/>
    <x v="6"/>
    <x v="8"/>
    <n v="2"/>
    <n v="524.45000000000005"/>
    <x v="3"/>
    <n v="1048.9000000000001"/>
    <x v="3609"/>
    <n v="257.39"/>
  </r>
  <r>
    <s v="ORD-103618"/>
    <d v="2024-05-11T00:00:00"/>
    <s v="CUST-1393"/>
    <s v="Aditya Rao"/>
    <x v="1"/>
    <s v="Odisha"/>
    <x v="0"/>
    <x v="8"/>
    <x v="11"/>
    <n v="3"/>
    <n v="52074.080000000002"/>
    <x v="0"/>
    <n v="140600.01999999999"/>
    <x v="3610"/>
    <n v="31944.75"/>
  </r>
  <r>
    <s v="ORD-103619"/>
    <d v="2024-07-14T00:00:00"/>
    <s v="CUST-1544"/>
    <s v="Rohan Reddy"/>
    <x v="2"/>
    <s v="Uttar Pradesh"/>
    <x v="1"/>
    <x v="3"/>
    <x v="13"/>
    <n v="5"/>
    <n v="21162.61"/>
    <x v="1"/>
    <n v="100522.4"/>
    <x v="3611"/>
    <n v="10577.49"/>
  </r>
  <r>
    <s v="ORD-103620"/>
    <d v="2025-09-14T00:00:00"/>
    <s v="CUST-1485"/>
    <s v="Rohan Singh"/>
    <x v="3"/>
    <s v="Kerala"/>
    <x v="1"/>
    <x v="1"/>
    <x v="1"/>
    <n v="2"/>
    <n v="9245.07"/>
    <x v="1"/>
    <n v="17565.63"/>
    <x v="3612"/>
    <n v="2786.42"/>
  </r>
  <r>
    <s v="ORD-103621"/>
    <d v="2025-09-21T00:00:00"/>
    <s v="CUST-1172"/>
    <s v="Arjun Sharma"/>
    <x v="2"/>
    <s v="Delhi"/>
    <x v="2"/>
    <x v="6"/>
    <x v="22"/>
    <n v="5"/>
    <n v="283.73"/>
    <x v="0"/>
    <n v="1276.79"/>
    <x v="3613"/>
    <n v="295"/>
  </r>
  <r>
    <s v="ORD-103622"/>
    <d v="2025-06-09T00:00:00"/>
    <s v="CUST-1206"/>
    <s v="Aditya Rao"/>
    <x v="3"/>
    <s v="Karnataka"/>
    <x v="2"/>
    <x v="4"/>
    <x v="12"/>
    <n v="2"/>
    <n v="524.01"/>
    <x v="4"/>
    <n v="838.42"/>
    <x v="3614"/>
    <n v="176.09"/>
  </r>
  <r>
    <s v="ORD-103623"/>
    <d v="2025-05-27T00:00:00"/>
    <s v="CUST-1324"/>
    <s v="Priya Verma"/>
    <x v="3"/>
    <s v="Andhra Pradesh"/>
    <x v="0"/>
    <x v="8"/>
    <x v="17"/>
    <n v="3"/>
    <n v="80523.570000000007"/>
    <x v="0"/>
    <n v="217413.64"/>
    <x v="3615"/>
    <n v="58298.94"/>
  </r>
  <r>
    <s v="ORD-103624"/>
    <d v="2025-05-13T00:00:00"/>
    <s v="CUST-1237"/>
    <s v="Rahul Singh"/>
    <x v="1"/>
    <s v="Bihar"/>
    <x v="1"/>
    <x v="7"/>
    <x v="10"/>
    <n v="2"/>
    <n v="4797.78"/>
    <x v="4"/>
    <n v="7676.45"/>
    <x v="3616"/>
    <n v="1742.15"/>
  </r>
  <r>
    <s v="ORD-103625"/>
    <d v="2025-11-19T00:00:00"/>
    <s v="CUST-1567"/>
    <s v="Ishaan Singh"/>
    <x v="3"/>
    <s v="Telangana"/>
    <x v="1"/>
    <x v="1"/>
    <x v="1"/>
    <n v="1"/>
    <n v="8498.09"/>
    <x v="0"/>
    <n v="7648.28"/>
    <x v="3617"/>
    <n v="944.15"/>
  </r>
  <r>
    <s v="ORD-103626"/>
    <d v="2024-11-13T00:00:00"/>
    <s v="CUST-1178"/>
    <s v="Nisha Rao"/>
    <x v="3"/>
    <s v="Andhra Pradesh"/>
    <x v="1"/>
    <x v="3"/>
    <x v="13"/>
    <n v="1"/>
    <n v="19318.84"/>
    <x v="1"/>
    <n v="18352.900000000001"/>
    <x v="3618"/>
    <n v="4699.22"/>
  </r>
  <r>
    <s v="ORD-103627"/>
    <d v="2024-01-05T00:00:00"/>
    <s v="CUST-1137"/>
    <s v="Vikram Reddy"/>
    <x v="3"/>
    <s v="Telangana"/>
    <x v="0"/>
    <x v="2"/>
    <x v="9"/>
    <n v="2"/>
    <n v="1445.73"/>
    <x v="2"/>
    <n v="2457.7399999999998"/>
    <x v="3619"/>
    <n v="281.39999999999998"/>
  </r>
  <r>
    <s v="ORD-103628"/>
    <d v="2024-12-20T00:00:00"/>
    <s v="CUST-1245"/>
    <s v="Aarav Reddy"/>
    <x v="1"/>
    <s v="Odisha"/>
    <x v="1"/>
    <x v="3"/>
    <x v="4"/>
    <n v="3"/>
    <n v="9183.9699999999993"/>
    <x v="0"/>
    <n v="24796.720000000001"/>
    <x v="3620"/>
    <n v="2925.79"/>
  </r>
  <r>
    <s v="ORD-103629"/>
    <d v="2025-03-05T00:00:00"/>
    <s v="CUST-1581"/>
    <s v="Sneha Singh"/>
    <x v="2"/>
    <s v="Uttarakhand"/>
    <x v="2"/>
    <x v="5"/>
    <x v="19"/>
    <n v="3"/>
    <n v="400.3"/>
    <x v="2"/>
    <n v="1020.77"/>
    <x v="3621"/>
    <n v="168.85"/>
  </r>
  <r>
    <s v="ORD-103630"/>
    <d v="2024-12-26T00:00:00"/>
    <s v="CUST-1616"/>
    <s v="Priya Verma"/>
    <x v="2"/>
    <s v="Haryana"/>
    <x v="2"/>
    <x v="6"/>
    <x v="8"/>
    <n v="2"/>
    <n v="650.16"/>
    <x v="0"/>
    <n v="1170.29"/>
    <x v="3622"/>
    <n v="278.5"/>
  </r>
  <r>
    <s v="ORD-103631"/>
    <d v="2025-11-08T00:00:00"/>
    <s v="CUST-1207"/>
    <s v="Meera Reddy"/>
    <x v="2"/>
    <s v="Uttarakhand"/>
    <x v="2"/>
    <x v="5"/>
    <x v="7"/>
    <n v="2"/>
    <n v="372.06"/>
    <x v="4"/>
    <n v="595.29999999999995"/>
    <x v="3623"/>
    <n v="142.79"/>
  </r>
  <r>
    <s v="ORD-103632"/>
    <d v="2024-10-15T00:00:00"/>
    <s v="CUST-1285"/>
    <s v="Sneha Reddy"/>
    <x v="3"/>
    <s v="Andhra Pradesh"/>
    <x v="0"/>
    <x v="8"/>
    <x v="11"/>
    <n v="1"/>
    <n v="58347.519999999997"/>
    <x v="3"/>
    <n v="58347.519999999997"/>
    <x v="3624"/>
    <n v="16004.81"/>
  </r>
  <r>
    <s v="ORD-103633"/>
    <d v="2025-07-27T00:00:00"/>
    <s v="CUST-1005"/>
    <s v="Arjun Sharma"/>
    <x v="0"/>
    <s v="Rajasthan"/>
    <x v="0"/>
    <x v="2"/>
    <x v="2"/>
    <n v="6"/>
    <n v="3296.43"/>
    <x v="5"/>
    <n v="14833.93"/>
    <x v="3625"/>
    <n v="3881.5"/>
  </r>
  <r>
    <s v="ORD-103634"/>
    <d v="2025-12-31T00:00:00"/>
    <s v="CUST-1178"/>
    <s v="Nisha Reddy"/>
    <x v="0"/>
    <s v="Madhya Pradesh"/>
    <x v="2"/>
    <x v="5"/>
    <x v="6"/>
    <n v="3"/>
    <n v="296.68"/>
    <x v="0"/>
    <n v="801.04"/>
    <x v="3626"/>
    <n v="192.77"/>
  </r>
  <r>
    <s v="ORD-103635"/>
    <d v="2024-01-17T00:00:00"/>
    <s v="CUST-1447"/>
    <s v="Rahul Verma"/>
    <x v="3"/>
    <s v="Karnataka"/>
    <x v="2"/>
    <x v="6"/>
    <x v="22"/>
    <n v="2"/>
    <n v="347.12"/>
    <x v="5"/>
    <n v="520.67999999999995"/>
    <x v="3627"/>
    <n v="109.76"/>
  </r>
  <r>
    <s v="ORD-103636"/>
    <d v="2024-04-10T00:00:00"/>
    <s v="CUST-1653"/>
    <s v="Rahul Reddy"/>
    <x v="0"/>
    <s v="Gujarat"/>
    <x v="0"/>
    <x v="0"/>
    <x v="18"/>
    <n v="3"/>
    <n v="46844.62"/>
    <x v="1"/>
    <n v="133507.17000000001"/>
    <x v="3628"/>
    <n v="25250.42"/>
  </r>
  <r>
    <s v="ORD-103637"/>
    <d v="2024-05-15T00:00:00"/>
    <s v="CUST-1773"/>
    <s v="Ishaan Kumar"/>
    <x v="1"/>
    <s v="Bihar"/>
    <x v="2"/>
    <x v="4"/>
    <x v="5"/>
    <n v="6"/>
    <n v="372.92"/>
    <x v="2"/>
    <n v="1901.89"/>
    <x v="3629"/>
    <n v="318.08999999999997"/>
  </r>
  <r>
    <s v="ORD-103638"/>
    <d v="2025-09-03T00:00:00"/>
    <s v="CUST-1627"/>
    <s v="Sneha Kumar"/>
    <x v="3"/>
    <s v="Karnataka"/>
    <x v="2"/>
    <x v="5"/>
    <x v="7"/>
    <n v="2"/>
    <n v="378.63"/>
    <x v="2"/>
    <n v="643.66999999999996"/>
    <x v="3630"/>
    <n v="82.65"/>
  </r>
  <r>
    <s v="ORD-103639"/>
    <d v="2024-01-11T00:00:00"/>
    <s v="CUST-1020"/>
    <s v="Rahul Verma"/>
    <x v="3"/>
    <s v="Andhra Pradesh"/>
    <x v="1"/>
    <x v="1"/>
    <x v="1"/>
    <n v="1"/>
    <n v="7694.17"/>
    <x v="2"/>
    <n v="6540.04"/>
    <x v="3631"/>
    <n v="1527.49"/>
  </r>
  <r>
    <s v="ORD-103640"/>
    <d v="2024-02-23T00:00:00"/>
    <s v="CUST-1737"/>
    <s v="Rohan Patel"/>
    <x v="3"/>
    <s v="Karnataka"/>
    <x v="1"/>
    <x v="3"/>
    <x v="4"/>
    <n v="5"/>
    <n v="14953.81"/>
    <x v="1"/>
    <n v="71030.600000000006"/>
    <x v="3632"/>
    <n v="13297.46"/>
  </r>
  <r>
    <s v="ORD-103641"/>
    <d v="2024-12-09T00:00:00"/>
    <s v="CUST-1423"/>
    <s v="Rahul Rao"/>
    <x v="3"/>
    <s v="Kerala"/>
    <x v="2"/>
    <x v="5"/>
    <x v="7"/>
    <n v="2"/>
    <n v="389.09"/>
    <x v="3"/>
    <n v="778.18"/>
    <x v="3633"/>
    <n v="79.069999999999993"/>
  </r>
  <r>
    <s v="ORD-103642"/>
    <d v="2024-08-04T00:00:00"/>
    <s v="CUST-1581"/>
    <s v="Ananya Kumar"/>
    <x v="1"/>
    <s v="Odisha"/>
    <x v="0"/>
    <x v="8"/>
    <x v="26"/>
    <n v="2"/>
    <n v="76671.509999999995"/>
    <x v="2"/>
    <n v="130341.57"/>
    <x v="3634"/>
    <n v="25365.85"/>
  </r>
  <r>
    <s v="ORD-103643"/>
    <d v="2024-08-16T00:00:00"/>
    <s v="CUST-1452"/>
    <s v="Arjun Verma"/>
    <x v="0"/>
    <s v="Madhya Pradesh"/>
    <x v="0"/>
    <x v="2"/>
    <x v="14"/>
    <n v="1"/>
    <n v="1511"/>
    <x v="2"/>
    <n v="1284.3499999999999"/>
    <x v="3635"/>
    <n v="332.42"/>
  </r>
  <r>
    <s v="ORD-103644"/>
    <d v="2025-10-01T00:00:00"/>
    <s v="CUST-1112"/>
    <s v="Aditya Singh"/>
    <x v="0"/>
    <s v="Maharashtra"/>
    <x v="2"/>
    <x v="5"/>
    <x v="6"/>
    <n v="1"/>
    <n v="256.04000000000002"/>
    <x v="2"/>
    <n v="217.63"/>
    <x v="3636"/>
    <n v="41.37"/>
  </r>
  <r>
    <s v="ORD-103645"/>
    <d v="2024-03-10T00:00:00"/>
    <s v="CUST-1426"/>
    <s v="Ananya Patel"/>
    <x v="2"/>
    <s v="Punjab"/>
    <x v="0"/>
    <x v="0"/>
    <x v="0"/>
    <n v="3"/>
    <n v="29320.41"/>
    <x v="3"/>
    <n v="87961.23"/>
    <x v="3637"/>
    <n v="15621.33"/>
  </r>
  <r>
    <s v="ORD-103646"/>
    <d v="2024-07-23T00:00:00"/>
    <s v="CUST-1487"/>
    <s v="Ishaan Rao"/>
    <x v="3"/>
    <s v="Karnataka"/>
    <x v="1"/>
    <x v="3"/>
    <x v="4"/>
    <n v="1"/>
    <n v="10848.31"/>
    <x v="3"/>
    <n v="10848.31"/>
    <x v="3638"/>
    <n v="1665.69"/>
  </r>
  <r>
    <s v="ORD-103647"/>
    <d v="2025-09-27T00:00:00"/>
    <s v="CUST-1020"/>
    <s v="Arjun Verma"/>
    <x v="0"/>
    <s v="Maharashtra"/>
    <x v="0"/>
    <x v="8"/>
    <x v="17"/>
    <n v="2"/>
    <n v="95446.18"/>
    <x v="0"/>
    <n v="171803.12"/>
    <x v="3639"/>
    <n v="18532.88"/>
  </r>
  <r>
    <s v="ORD-103648"/>
    <d v="2024-09-02T00:00:00"/>
    <s v="CUST-1783"/>
    <s v="Arjun Patel"/>
    <x v="0"/>
    <s v="Madhya Pradesh"/>
    <x v="1"/>
    <x v="1"/>
    <x v="1"/>
    <n v="2"/>
    <n v="6616.52"/>
    <x v="1"/>
    <n v="12571.39"/>
    <x v="3640"/>
    <n v="2515.7800000000002"/>
  </r>
  <r>
    <s v="ORD-103649"/>
    <d v="2024-05-23T00:00:00"/>
    <s v="CUST-1110"/>
    <s v="Diya Reddy"/>
    <x v="2"/>
    <s v="Uttarakhand"/>
    <x v="0"/>
    <x v="8"/>
    <x v="26"/>
    <n v="3"/>
    <n v="83205.350000000006"/>
    <x v="0"/>
    <n v="224654.44"/>
    <x v="3641"/>
    <n v="30181.919999999998"/>
  </r>
  <r>
    <s v="ORD-103650"/>
    <d v="2025-10-06T00:00:00"/>
    <s v="CUST-1533"/>
    <s v="Arjun Kumar"/>
    <x v="1"/>
    <s v="Jharkhand"/>
    <x v="1"/>
    <x v="7"/>
    <x v="20"/>
    <n v="3"/>
    <n v="6428.41"/>
    <x v="1"/>
    <n v="18320.97"/>
    <x v="3642"/>
    <n v="3955.58"/>
  </r>
  <r>
    <s v="ORD-103651"/>
    <d v="2024-01-04T00:00:00"/>
    <s v="CUST-1635"/>
    <s v="Sneha Sharma"/>
    <x v="2"/>
    <s v="Delhi"/>
    <x v="2"/>
    <x v="4"/>
    <x v="5"/>
    <n v="2"/>
    <n v="450.32"/>
    <x v="0"/>
    <n v="810.58"/>
    <x v="3643"/>
    <n v="176.59"/>
  </r>
  <r>
    <s v="ORD-103652"/>
    <d v="2024-10-04T00:00:00"/>
    <s v="CUST-1139"/>
    <s v="Sneha Singh"/>
    <x v="0"/>
    <s v="Goa"/>
    <x v="0"/>
    <x v="0"/>
    <x v="18"/>
    <n v="3"/>
    <n v="53581.02"/>
    <x v="1"/>
    <n v="152705.91"/>
    <x v="3644"/>
    <n v="40596.74"/>
  </r>
  <r>
    <s v="ORD-103653"/>
    <d v="2024-12-03T00:00:00"/>
    <s v="CUST-1156"/>
    <s v="Aarav Sharma"/>
    <x v="1"/>
    <s v="Jharkhand"/>
    <x v="2"/>
    <x v="5"/>
    <x v="19"/>
    <n v="5"/>
    <n v="312.06"/>
    <x v="0"/>
    <n v="1404.27"/>
    <x v="3645"/>
    <n v="203.58"/>
  </r>
  <r>
    <s v="ORD-103654"/>
    <d v="2024-12-24T00:00:00"/>
    <s v="CUST-1679"/>
    <s v="Ananya Singh"/>
    <x v="3"/>
    <s v="Kerala"/>
    <x v="0"/>
    <x v="0"/>
    <x v="15"/>
    <n v="3"/>
    <n v="56422.92"/>
    <x v="0"/>
    <n v="152341.88"/>
    <x v="3646"/>
    <n v="31794"/>
  </r>
  <r>
    <s v="ORD-103655"/>
    <d v="2025-08-04T00:00:00"/>
    <s v="CUST-1395"/>
    <s v="Ishaan Sharma"/>
    <x v="3"/>
    <s v="Andhra Pradesh"/>
    <x v="1"/>
    <x v="7"/>
    <x v="20"/>
    <n v="5"/>
    <n v="10112.219999999999"/>
    <x v="4"/>
    <n v="40448.879999999997"/>
    <x v="3647"/>
    <n v="6289.28"/>
  </r>
  <r>
    <s v="ORD-103656"/>
    <d v="2024-05-10T00:00:00"/>
    <s v="CUST-1524"/>
    <s v="Meera Patel"/>
    <x v="3"/>
    <s v="Telangana"/>
    <x v="0"/>
    <x v="8"/>
    <x v="26"/>
    <n v="2"/>
    <n v="61724.51"/>
    <x v="0"/>
    <n v="111104.12"/>
    <x v="3648"/>
    <n v="25952.25"/>
  </r>
  <r>
    <s v="ORD-103657"/>
    <d v="2025-05-31T00:00:00"/>
    <s v="CUST-1180"/>
    <s v="Aditya Sharma"/>
    <x v="0"/>
    <s v="Goa"/>
    <x v="1"/>
    <x v="7"/>
    <x v="20"/>
    <n v="4"/>
    <n v="10607.67"/>
    <x v="0"/>
    <n v="38187.61"/>
    <x v="3649"/>
    <n v="4142.7299999999996"/>
  </r>
  <r>
    <s v="ORD-103658"/>
    <d v="2025-05-04T00:00:00"/>
    <s v="CUST-1642"/>
    <s v="Rohan Patel"/>
    <x v="0"/>
    <s v="Gujarat"/>
    <x v="1"/>
    <x v="1"/>
    <x v="3"/>
    <n v="3"/>
    <n v="7035.95"/>
    <x v="5"/>
    <n v="15830.89"/>
    <x v="3650"/>
    <n v="1849.77"/>
  </r>
  <r>
    <s v="ORD-103659"/>
    <d v="2024-06-12T00:00:00"/>
    <s v="CUST-1104"/>
    <s v="Nisha Singh"/>
    <x v="2"/>
    <s v="Delhi"/>
    <x v="2"/>
    <x v="5"/>
    <x v="7"/>
    <n v="2"/>
    <n v="120.45"/>
    <x v="2"/>
    <n v="204.76"/>
    <x v="3651"/>
    <n v="51.52"/>
  </r>
  <r>
    <s v="ORD-103660"/>
    <d v="2025-07-28T00:00:00"/>
    <s v="CUST-1767"/>
    <s v="Diya Reddy"/>
    <x v="1"/>
    <s v="Jharkhand"/>
    <x v="2"/>
    <x v="6"/>
    <x v="8"/>
    <n v="3"/>
    <n v="628.55999999999995"/>
    <x v="3"/>
    <n v="1885.68"/>
    <x v="3652"/>
    <n v="290.69"/>
  </r>
  <r>
    <s v="ORD-103661"/>
    <d v="2025-12-02T00:00:00"/>
    <s v="CUST-1796"/>
    <s v="Rohan Kumar"/>
    <x v="0"/>
    <s v="Rajasthan"/>
    <x v="0"/>
    <x v="2"/>
    <x v="2"/>
    <n v="1"/>
    <n v="3989.42"/>
    <x v="0"/>
    <n v="3590.48"/>
    <x v="3653"/>
    <n v="680.61"/>
  </r>
  <r>
    <s v="ORD-103662"/>
    <d v="2024-05-04T00:00:00"/>
    <s v="CUST-1170"/>
    <s v="Kavya Singh"/>
    <x v="0"/>
    <s v="Maharashtra"/>
    <x v="0"/>
    <x v="8"/>
    <x v="11"/>
    <n v="8"/>
    <n v="48618.9"/>
    <x v="4"/>
    <n v="311160.96000000002"/>
    <x v="3654"/>
    <n v="43707.59"/>
  </r>
  <r>
    <s v="ORD-103663"/>
    <d v="2024-07-12T00:00:00"/>
    <s v="CUST-1476"/>
    <s v="Aditya Kumar"/>
    <x v="3"/>
    <s v="Tamil Nadu"/>
    <x v="2"/>
    <x v="5"/>
    <x v="6"/>
    <n v="6"/>
    <n v="174.87"/>
    <x v="0"/>
    <n v="944.3"/>
    <x v="3655"/>
    <n v="145.09"/>
  </r>
  <r>
    <s v="ORD-103664"/>
    <d v="2024-05-08T00:00:00"/>
    <s v="CUST-1509"/>
    <s v="Priya Patel"/>
    <x v="3"/>
    <s v="Telangana"/>
    <x v="2"/>
    <x v="5"/>
    <x v="7"/>
    <n v="4"/>
    <n v="180.75"/>
    <x v="0"/>
    <n v="650.70000000000005"/>
    <x v="3656"/>
    <n v="165.58"/>
  </r>
  <r>
    <s v="ORD-103665"/>
    <d v="2024-06-04T00:00:00"/>
    <s v="CUST-1440"/>
    <s v="Ishaan Rao"/>
    <x v="0"/>
    <s v="Gujarat"/>
    <x v="2"/>
    <x v="5"/>
    <x v="19"/>
    <n v="3"/>
    <n v="130.38999999999999"/>
    <x v="3"/>
    <n v="391.17"/>
    <x v="3657"/>
    <n v="70.36"/>
  </r>
  <r>
    <s v="ORD-103666"/>
    <d v="2024-04-12T00:00:00"/>
    <s v="CUST-1620"/>
    <s v="Priya Singh"/>
    <x v="0"/>
    <s v="Gujarat"/>
    <x v="1"/>
    <x v="1"/>
    <x v="3"/>
    <n v="1"/>
    <n v="8803.69"/>
    <x v="1"/>
    <n v="8363.51"/>
    <x v="3658"/>
    <n v="2247.35"/>
  </r>
  <r>
    <s v="ORD-103667"/>
    <d v="2024-06-26T00:00:00"/>
    <s v="CUST-1586"/>
    <s v="Kavya Reddy"/>
    <x v="1"/>
    <s v="Jharkhand"/>
    <x v="2"/>
    <x v="4"/>
    <x v="16"/>
    <n v="1"/>
    <n v="314.75"/>
    <x v="0"/>
    <n v="283.27999999999997"/>
    <x v="3659"/>
    <n v="46.91"/>
  </r>
  <r>
    <s v="ORD-103668"/>
    <d v="2024-10-27T00:00:00"/>
    <s v="CUST-1010"/>
    <s v="Vikram Patel"/>
    <x v="3"/>
    <s v="Telangana"/>
    <x v="1"/>
    <x v="7"/>
    <x v="10"/>
    <n v="1"/>
    <n v="8110.17"/>
    <x v="3"/>
    <n v="8110.17"/>
    <x v="3660"/>
    <n v="880.84"/>
  </r>
  <r>
    <s v="ORD-103669"/>
    <d v="2024-10-18T00:00:00"/>
    <s v="CUST-1481"/>
    <s v="Aarav Kumar"/>
    <x v="3"/>
    <s v="Karnataka"/>
    <x v="1"/>
    <x v="3"/>
    <x v="21"/>
    <n v="4"/>
    <n v="6803.02"/>
    <x v="1"/>
    <n v="25851.48"/>
    <x v="3661"/>
    <n v="4430.3"/>
  </r>
  <r>
    <s v="ORD-103670"/>
    <d v="2024-01-14T00:00:00"/>
    <s v="CUST-1727"/>
    <s v="Aditya Patel"/>
    <x v="0"/>
    <s v="Goa"/>
    <x v="1"/>
    <x v="1"/>
    <x v="1"/>
    <n v="8"/>
    <n v="7363.3"/>
    <x v="0"/>
    <n v="53015.76"/>
    <x v="3662"/>
    <n v="5521.2"/>
  </r>
  <r>
    <s v="ORD-103671"/>
    <d v="2025-06-07T00:00:00"/>
    <s v="CUST-1111"/>
    <s v="Ishaan Patel"/>
    <x v="3"/>
    <s v="Andhra Pradesh"/>
    <x v="1"/>
    <x v="1"/>
    <x v="1"/>
    <n v="5"/>
    <n v="8933.32"/>
    <x v="2"/>
    <n v="37966.61"/>
    <x v="3663"/>
    <n v="7832.2"/>
  </r>
  <r>
    <s v="ORD-103672"/>
    <d v="2024-11-24T00:00:00"/>
    <s v="CUST-1272"/>
    <s v="Nisha Verma"/>
    <x v="3"/>
    <s v="Kerala"/>
    <x v="1"/>
    <x v="3"/>
    <x v="21"/>
    <n v="2"/>
    <n v="4461.1099999999997"/>
    <x v="0"/>
    <n v="8030"/>
    <x v="3664"/>
    <n v="2169.86"/>
  </r>
  <r>
    <s v="ORD-103673"/>
    <d v="2025-02-13T00:00:00"/>
    <s v="CUST-1049"/>
    <s v="Sneha Rao"/>
    <x v="2"/>
    <s v="Uttarakhand"/>
    <x v="1"/>
    <x v="3"/>
    <x v="13"/>
    <n v="2"/>
    <n v="22973.759999999998"/>
    <x v="2"/>
    <n v="39055.39"/>
    <x v="3665"/>
    <n v="7033.84"/>
  </r>
  <r>
    <s v="ORD-103674"/>
    <d v="2025-08-18T00:00:00"/>
    <s v="CUST-1425"/>
    <s v="Rohan Patel"/>
    <x v="3"/>
    <s v="Telangana"/>
    <x v="1"/>
    <x v="7"/>
    <x v="23"/>
    <n v="1"/>
    <n v="4303.0600000000004"/>
    <x v="2"/>
    <n v="3657.6"/>
    <x v="3666"/>
    <n v="681.02"/>
  </r>
  <r>
    <s v="ORD-103675"/>
    <d v="2024-09-18T00:00:00"/>
    <s v="CUST-1250"/>
    <s v="Aarav Kumar"/>
    <x v="2"/>
    <s v="Delhi"/>
    <x v="1"/>
    <x v="3"/>
    <x v="4"/>
    <n v="5"/>
    <n v="12473.34"/>
    <x v="0"/>
    <n v="56130.03"/>
    <x v="3667"/>
    <n v="7924.23"/>
  </r>
  <r>
    <s v="ORD-103676"/>
    <d v="2024-02-25T00:00:00"/>
    <s v="CUST-1339"/>
    <s v="Rohan Sharma"/>
    <x v="3"/>
    <s v="Kerala"/>
    <x v="0"/>
    <x v="2"/>
    <x v="9"/>
    <n v="3"/>
    <n v="1967.91"/>
    <x v="0"/>
    <n v="5313.36"/>
    <x v="3668"/>
    <n v="1445.31"/>
  </r>
  <r>
    <s v="ORD-103677"/>
    <d v="2024-12-15T00:00:00"/>
    <s v="CUST-1647"/>
    <s v="Kavya Verma"/>
    <x v="3"/>
    <s v="Telangana"/>
    <x v="1"/>
    <x v="3"/>
    <x v="21"/>
    <n v="4"/>
    <n v="6127.31"/>
    <x v="1"/>
    <n v="23283.78"/>
    <x v="3669"/>
    <n v="2819.27"/>
  </r>
  <r>
    <s v="ORD-103678"/>
    <d v="2024-01-14T00:00:00"/>
    <s v="CUST-1385"/>
    <s v="Aarav Patel"/>
    <x v="0"/>
    <s v="Gujarat"/>
    <x v="2"/>
    <x v="5"/>
    <x v="7"/>
    <n v="3"/>
    <n v="303.58"/>
    <x v="1"/>
    <n v="865.2"/>
    <x v="3670"/>
    <n v="214.35"/>
  </r>
  <r>
    <s v="ORD-103679"/>
    <d v="2025-10-12T00:00:00"/>
    <s v="CUST-1755"/>
    <s v="Ishaan Singh"/>
    <x v="1"/>
    <s v="Bihar"/>
    <x v="0"/>
    <x v="2"/>
    <x v="9"/>
    <n v="8"/>
    <n v="2100.6999999999998"/>
    <x v="2"/>
    <n v="14284.76"/>
    <x v="3671"/>
    <n v="3275.83"/>
  </r>
  <r>
    <s v="ORD-103680"/>
    <d v="2024-01-03T00:00:00"/>
    <s v="CUST-1685"/>
    <s v="Aarav Kumar"/>
    <x v="0"/>
    <s v="Goa"/>
    <x v="2"/>
    <x v="4"/>
    <x v="16"/>
    <n v="3"/>
    <n v="546.74"/>
    <x v="3"/>
    <n v="1640.22"/>
    <x v="3672"/>
    <n v="409.21"/>
  </r>
  <r>
    <s v="ORD-103681"/>
    <d v="2025-12-08T00:00:00"/>
    <s v="CUST-1381"/>
    <s v="Priya Sharma"/>
    <x v="2"/>
    <s v="Uttar Pradesh"/>
    <x v="2"/>
    <x v="6"/>
    <x v="8"/>
    <n v="5"/>
    <n v="387.21"/>
    <x v="2"/>
    <n v="1645.64"/>
    <x v="3673"/>
    <n v="207.61"/>
  </r>
  <r>
    <s v="ORD-103682"/>
    <d v="2025-10-12T00:00:00"/>
    <s v="CUST-1600"/>
    <s v="Aditya Rao"/>
    <x v="3"/>
    <s v="Andhra Pradesh"/>
    <x v="2"/>
    <x v="4"/>
    <x v="12"/>
    <n v="2"/>
    <n v="531.32000000000005"/>
    <x v="1"/>
    <n v="1009.51"/>
    <x v="3674"/>
    <n v="240.51"/>
  </r>
  <r>
    <s v="ORD-103683"/>
    <d v="2025-10-13T00:00:00"/>
    <s v="CUST-1580"/>
    <s v="Diya Kumar"/>
    <x v="2"/>
    <s v="Delhi"/>
    <x v="2"/>
    <x v="4"/>
    <x v="16"/>
    <n v="10"/>
    <n v="861.73"/>
    <x v="0"/>
    <n v="7755.57"/>
    <x v="3675"/>
    <n v="1351.07"/>
  </r>
  <r>
    <s v="ORD-103684"/>
    <d v="2025-01-19T00:00:00"/>
    <s v="CUST-1056"/>
    <s v="Vikram Patel"/>
    <x v="3"/>
    <s v="Telangana"/>
    <x v="0"/>
    <x v="2"/>
    <x v="9"/>
    <n v="5"/>
    <n v="2446.91"/>
    <x v="1"/>
    <n v="11622.82"/>
    <x v="3676"/>
    <n v="2040.24"/>
  </r>
  <r>
    <s v="ORD-103685"/>
    <d v="2024-01-24T00:00:00"/>
    <s v="CUST-1300"/>
    <s v="Diya Singh"/>
    <x v="2"/>
    <s v="Uttar Pradesh"/>
    <x v="0"/>
    <x v="0"/>
    <x v="18"/>
    <n v="4"/>
    <n v="40166.300000000003"/>
    <x v="1"/>
    <n v="152631.94"/>
    <x v="3677"/>
    <n v="28680.14"/>
  </r>
  <r>
    <s v="ORD-103686"/>
    <d v="2025-02-19T00:00:00"/>
    <s v="CUST-1483"/>
    <s v="Vikram Rao"/>
    <x v="0"/>
    <s v="Rajasthan"/>
    <x v="2"/>
    <x v="4"/>
    <x v="5"/>
    <n v="1"/>
    <n v="441.16"/>
    <x v="0"/>
    <n v="397.04"/>
    <x v="3678"/>
    <n v="97.83"/>
  </r>
  <r>
    <s v="ORD-103687"/>
    <d v="2024-04-14T00:00:00"/>
    <s v="CUST-1092"/>
    <s v="Ishaan Patel"/>
    <x v="1"/>
    <s v="West Bengal"/>
    <x v="1"/>
    <x v="7"/>
    <x v="20"/>
    <n v="2"/>
    <n v="6610.13"/>
    <x v="3"/>
    <n v="13220.26"/>
    <x v="3679"/>
    <n v="3529.84"/>
  </r>
  <r>
    <s v="ORD-103688"/>
    <d v="2025-07-21T00:00:00"/>
    <s v="CUST-1636"/>
    <s v="Rohan Sharma"/>
    <x v="0"/>
    <s v="Maharashtra"/>
    <x v="0"/>
    <x v="0"/>
    <x v="15"/>
    <n v="1"/>
    <n v="55389.2"/>
    <x v="0"/>
    <n v="49850.28"/>
    <x v="3680"/>
    <n v="10642.75"/>
  </r>
  <r>
    <s v="ORD-103689"/>
    <d v="2024-08-08T00:00:00"/>
    <s v="CUST-1199"/>
    <s v="Priya Singh"/>
    <x v="3"/>
    <s v="Andhra Pradesh"/>
    <x v="2"/>
    <x v="4"/>
    <x v="16"/>
    <n v="10"/>
    <n v="717.87"/>
    <x v="3"/>
    <n v="7178.7"/>
    <x v="3681"/>
    <n v="1263.32"/>
  </r>
  <r>
    <s v="ORD-103690"/>
    <d v="2025-07-29T00:00:00"/>
    <s v="CUST-1384"/>
    <s v="Rohan Rao"/>
    <x v="3"/>
    <s v="Karnataka"/>
    <x v="2"/>
    <x v="5"/>
    <x v="7"/>
    <n v="3"/>
    <n v="146.6"/>
    <x v="5"/>
    <n v="329.85"/>
    <x v="3682"/>
    <n v="70.44"/>
  </r>
  <r>
    <s v="ORD-103691"/>
    <d v="2024-01-20T00:00:00"/>
    <s v="CUST-1713"/>
    <s v="Ishaan Singh"/>
    <x v="1"/>
    <s v="Odisha"/>
    <x v="0"/>
    <x v="2"/>
    <x v="14"/>
    <n v="1"/>
    <n v="1139.01"/>
    <x v="1"/>
    <n v="1082.06"/>
    <x v="3683"/>
    <n v="302.27999999999997"/>
  </r>
  <r>
    <s v="ORD-103692"/>
    <d v="2025-08-24T00:00:00"/>
    <s v="CUST-1608"/>
    <s v="Aditya Kumar"/>
    <x v="0"/>
    <s v="Maharashtra"/>
    <x v="2"/>
    <x v="4"/>
    <x v="5"/>
    <n v="4"/>
    <n v="383.29"/>
    <x v="0"/>
    <n v="1379.84"/>
    <x v="3684"/>
    <n v="301.18"/>
  </r>
  <r>
    <s v="ORD-103693"/>
    <d v="2024-12-16T00:00:00"/>
    <s v="CUST-1062"/>
    <s v="Meera Singh"/>
    <x v="2"/>
    <s v="Uttarakhand"/>
    <x v="0"/>
    <x v="2"/>
    <x v="2"/>
    <n v="4"/>
    <n v="4101.34"/>
    <x v="1"/>
    <n v="15585.09"/>
    <x v="3685"/>
    <n v="2101.87"/>
  </r>
  <r>
    <s v="ORD-103694"/>
    <d v="2024-03-13T00:00:00"/>
    <s v="CUST-1239"/>
    <s v="Ishaan Patel"/>
    <x v="3"/>
    <s v="Kerala"/>
    <x v="1"/>
    <x v="7"/>
    <x v="20"/>
    <n v="3"/>
    <n v="8086.14"/>
    <x v="2"/>
    <n v="20619.66"/>
    <x v="3686"/>
    <n v="2517.8200000000002"/>
  </r>
  <r>
    <s v="ORD-103695"/>
    <d v="2024-04-08T00:00:00"/>
    <s v="CUST-1782"/>
    <s v="Meera Patel"/>
    <x v="0"/>
    <s v="Maharashtra"/>
    <x v="0"/>
    <x v="8"/>
    <x v="17"/>
    <n v="2"/>
    <n v="90400.08"/>
    <x v="2"/>
    <n v="153680.14000000001"/>
    <x v="3687"/>
    <n v="35195.919999999998"/>
  </r>
  <r>
    <s v="ORD-103696"/>
    <d v="2024-05-02T00:00:00"/>
    <s v="CUST-1033"/>
    <s v="Aarav Singh"/>
    <x v="3"/>
    <s v="Karnataka"/>
    <x v="0"/>
    <x v="8"/>
    <x v="26"/>
    <n v="1"/>
    <n v="77668.7"/>
    <x v="1"/>
    <n v="73785.259999999995"/>
    <x v="3688"/>
    <n v="12943.09"/>
  </r>
  <r>
    <s v="ORD-103697"/>
    <d v="2025-04-27T00:00:00"/>
    <s v="CUST-1637"/>
    <s v="Vikram Kumar"/>
    <x v="1"/>
    <s v="Assam"/>
    <x v="0"/>
    <x v="0"/>
    <x v="15"/>
    <n v="2"/>
    <n v="52926.63"/>
    <x v="4"/>
    <n v="84682.61"/>
    <x v="3689"/>
    <n v="13312.46"/>
  </r>
  <r>
    <s v="ORD-103698"/>
    <d v="2025-09-28T00:00:00"/>
    <s v="CUST-1291"/>
    <s v="Ananya Verma"/>
    <x v="2"/>
    <s v="Uttar Pradesh"/>
    <x v="1"/>
    <x v="7"/>
    <x v="23"/>
    <n v="3"/>
    <n v="5432.74"/>
    <x v="0"/>
    <n v="14668.4"/>
    <x v="3690"/>
    <n v="2286.7800000000002"/>
  </r>
  <r>
    <s v="ORD-103699"/>
    <d v="2024-06-09T00:00:00"/>
    <s v="CUST-1784"/>
    <s v="Priya Singh"/>
    <x v="1"/>
    <s v="Assam"/>
    <x v="0"/>
    <x v="8"/>
    <x v="11"/>
    <n v="3"/>
    <n v="57890.18"/>
    <x v="2"/>
    <n v="147619.96"/>
    <x v="3691"/>
    <n v="33396.74"/>
  </r>
  <r>
    <s v="ORD-103700"/>
    <d v="2024-04-29T00:00:00"/>
    <s v="CUST-1019"/>
    <s v="Priya Rao"/>
    <x v="3"/>
    <s v="Karnataka"/>
    <x v="2"/>
    <x v="5"/>
    <x v="7"/>
    <n v="2"/>
    <n v="317.88"/>
    <x v="3"/>
    <n v="635.76"/>
    <x v="3692"/>
    <n v="164.4"/>
  </r>
  <r>
    <s v="ORD-103701"/>
    <d v="2025-01-21T00:00:00"/>
    <s v="CUST-1342"/>
    <s v="Meera Rao"/>
    <x v="2"/>
    <s v="Uttarakhand"/>
    <x v="2"/>
    <x v="4"/>
    <x v="16"/>
    <n v="1"/>
    <n v="829.72"/>
    <x v="0"/>
    <n v="746.75"/>
    <x v="3693"/>
    <n v="146.91"/>
  </r>
  <r>
    <s v="ORD-103702"/>
    <d v="2025-04-21T00:00:00"/>
    <s v="CUST-1337"/>
    <s v="Meera Sharma"/>
    <x v="2"/>
    <s v="Uttar Pradesh"/>
    <x v="2"/>
    <x v="5"/>
    <x v="7"/>
    <n v="2"/>
    <n v="255.91"/>
    <x v="2"/>
    <n v="435.05"/>
    <x v="3694"/>
    <n v="90.85"/>
  </r>
  <r>
    <s v="ORD-103703"/>
    <d v="2024-10-26T00:00:00"/>
    <s v="CUST-1692"/>
    <s v="Priya Singh"/>
    <x v="0"/>
    <s v="Gujarat"/>
    <x v="2"/>
    <x v="5"/>
    <x v="6"/>
    <n v="2"/>
    <n v="237.12"/>
    <x v="2"/>
    <n v="403.1"/>
    <x v="3695"/>
    <n v="40.49"/>
  </r>
  <r>
    <s v="ORD-103704"/>
    <d v="2025-02-22T00:00:00"/>
    <s v="CUST-1767"/>
    <s v="Kavya Sharma"/>
    <x v="1"/>
    <s v="Jharkhand"/>
    <x v="1"/>
    <x v="1"/>
    <x v="3"/>
    <n v="2"/>
    <n v="4280.6899999999996"/>
    <x v="2"/>
    <n v="7277.17"/>
    <x v="3696"/>
    <n v="1597.47"/>
  </r>
  <r>
    <s v="ORD-103705"/>
    <d v="2025-11-25T00:00:00"/>
    <s v="CUST-1590"/>
    <s v="Vikram Sharma"/>
    <x v="1"/>
    <s v="Odisha"/>
    <x v="1"/>
    <x v="1"/>
    <x v="25"/>
    <n v="2"/>
    <n v="13055.82"/>
    <x v="4"/>
    <n v="20889.310000000001"/>
    <x v="3697"/>
    <n v="2359.73"/>
  </r>
  <r>
    <s v="ORD-103706"/>
    <d v="2025-09-02T00:00:00"/>
    <s v="CUST-1446"/>
    <s v="Ananya Kumar"/>
    <x v="1"/>
    <s v="Odisha"/>
    <x v="2"/>
    <x v="6"/>
    <x v="24"/>
    <n v="2"/>
    <n v="306.02"/>
    <x v="0"/>
    <n v="550.84"/>
    <x v="3698"/>
    <n v="84.24"/>
  </r>
  <r>
    <s v="ORD-103707"/>
    <d v="2024-11-17T00:00:00"/>
    <s v="CUST-1328"/>
    <s v="Aditya Reddy"/>
    <x v="2"/>
    <s v="Delhi"/>
    <x v="0"/>
    <x v="2"/>
    <x v="2"/>
    <n v="1"/>
    <n v="5182.26"/>
    <x v="3"/>
    <n v="5182.26"/>
    <x v="3699"/>
    <n v="926.9"/>
  </r>
  <r>
    <s v="ORD-103708"/>
    <d v="2024-08-22T00:00:00"/>
    <s v="CUST-1702"/>
    <s v="Kavya Sharma"/>
    <x v="3"/>
    <s v="Andhra Pradesh"/>
    <x v="2"/>
    <x v="6"/>
    <x v="8"/>
    <n v="3"/>
    <n v="625.16999999999996"/>
    <x v="0"/>
    <n v="1687.96"/>
    <x v="3700"/>
    <n v="372.09"/>
  </r>
  <r>
    <s v="ORD-103709"/>
    <d v="2024-04-05T00:00:00"/>
    <s v="CUST-1031"/>
    <s v="Aarav Singh"/>
    <x v="3"/>
    <s v="Tamil Nadu"/>
    <x v="1"/>
    <x v="1"/>
    <x v="1"/>
    <n v="3"/>
    <n v="6823.39"/>
    <x v="3"/>
    <n v="20470.169999999998"/>
    <x v="3701"/>
    <n v="5492.57"/>
  </r>
  <r>
    <s v="ORD-103710"/>
    <d v="2024-05-13T00:00:00"/>
    <s v="CUST-1769"/>
    <s v="Rahul Patel"/>
    <x v="1"/>
    <s v="Odisha"/>
    <x v="0"/>
    <x v="8"/>
    <x v="11"/>
    <n v="3"/>
    <n v="46239.37"/>
    <x v="0"/>
    <n v="124846.3"/>
    <x v="3702"/>
    <n v="28083.81"/>
  </r>
  <r>
    <s v="ORD-103711"/>
    <d v="2024-03-24T00:00:00"/>
    <s v="CUST-1410"/>
    <s v="Meera Reddy"/>
    <x v="3"/>
    <s v="Karnataka"/>
    <x v="1"/>
    <x v="1"/>
    <x v="3"/>
    <n v="6"/>
    <n v="4592.66"/>
    <x v="3"/>
    <n v="27555.96"/>
    <x v="3703"/>
    <n v="3252.34"/>
  </r>
  <r>
    <s v="ORD-103712"/>
    <d v="2025-07-19T00:00:00"/>
    <s v="CUST-1676"/>
    <s v="Ishaan Sharma"/>
    <x v="2"/>
    <s v="Punjab"/>
    <x v="0"/>
    <x v="2"/>
    <x v="2"/>
    <n v="8"/>
    <n v="3180.16"/>
    <x v="5"/>
    <n v="19080.96"/>
    <x v="3704"/>
    <n v="5250.76"/>
  </r>
  <r>
    <s v="ORD-103713"/>
    <d v="2025-08-15T00:00:00"/>
    <s v="CUST-1743"/>
    <s v="Rohan Rao"/>
    <x v="2"/>
    <s v="Uttar Pradesh"/>
    <x v="0"/>
    <x v="8"/>
    <x v="26"/>
    <n v="2"/>
    <n v="69657.73"/>
    <x v="2"/>
    <n v="118418.14"/>
    <x v="3705"/>
    <n v="19113.150000000001"/>
  </r>
  <r>
    <s v="ORD-103714"/>
    <d v="2025-09-23T00:00:00"/>
    <s v="CUST-1242"/>
    <s v="Aditya Singh"/>
    <x v="2"/>
    <s v="Uttar Pradesh"/>
    <x v="1"/>
    <x v="3"/>
    <x v="21"/>
    <n v="1"/>
    <n v="6869.5"/>
    <x v="5"/>
    <n v="5152.12"/>
    <x v="3706"/>
    <n v="569.77"/>
  </r>
  <r>
    <s v="ORD-103715"/>
    <d v="2025-04-22T00:00:00"/>
    <s v="CUST-1089"/>
    <s v="Aarav Rao"/>
    <x v="1"/>
    <s v="Bihar"/>
    <x v="2"/>
    <x v="6"/>
    <x v="8"/>
    <n v="1"/>
    <n v="491.62"/>
    <x v="4"/>
    <n v="393.3"/>
    <x v="3707"/>
    <n v="104"/>
  </r>
  <r>
    <s v="ORD-103716"/>
    <d v="2024-09-26T00:00:00"/>
    <s v="CUST-1263"/>
    <s v="Ishaan Reddy"/>
    <x v="0"/>
    <s v="Gujarat"/>
    <x v="0"/>
    <x v="8"/>
    <x v="26"/>
    <n v="2"/>
    <n v="70636.899999999994"/>
    <x v="2"/>
    <n v="120082.73"/>
    <x v="3708"/>
    <n v="12128.64"/>
  </r>
  <r>
    <s v="ORD-103717"/>
    <d v="2025-07-09T00:00:00"/>
    <s v="CUST-1773"/>
    <s v="Priya Kumar"/>
    <x v="0"/>
    <s v="Gujarat"/>
    <x v="0"/>
    <x v="2"/>
    <x v="2"/>
    <n v="2"/>
    <n v="4531.26"/>
    <x v="1"/>
    <n v="8609.39"/>
    <x v="3709"/>
    <n v="1055.8699999999999"/>
  </r>
  <r>
    <s v="ORD-103718"/>
    <d v="2025-07-22T00:00:00"/>
    <s v="CUST-1189"/>
    <s v="Ishaan Singh"/>
    <x v="3"/>
    <s v="Kerala"/>
    <x v="1"/>
    <x v="1"/>
    <x v="3"/>
    <n v="5"/>
    <n v="6267.86"/>
    <x v="0"/>
    <n v="28205.37"/>
    <x v="3710"/>
    <n v="3783.12"/>
  </r>
  <r>
    <s v="ORD-103719"/>
    <d v="2025-05-23T00:00:00"/>
    <s v="CUST-1511"/>
    <s v="Kavya Rao"/>
    <x v="0"/>
    <s v="Madhya Pradesh"/>
    <x v="0"/>
    <x v="2"/>
    <x v="9"/>
    <n v="1"/>
    <n v="3216.38"/>
    <x v="0"/>
    <n v="2894.74"/>
    <x v="3711"/>
    <n v="789.89"/>
  </r>
  <r>
    <s v="ORD-103720"/>
    <d v="2025-12-05T00:00:00"/>
    <s v="CUST-1621"/>
    <s v="Diya Rao"/>
    <x v="3"/>
    <s v="Telangana"/>
    <x v="2"/>
    <x v="5"/>
    <x v="6"/>
    <n v="4"/>
    <n v="241.97"/>
    <x v="0"/>
    <n v="871.09"/>
    <x v="3712"/>
    <n v="106.07"/>
  </r>
  <r>
    <s v="ORD-103721"/>
    <d v="2024-01-14T00:00:00"/>
    <s v="CUST-1215"/>
    <s v="Priya Kumar"/>
    <x v="0"/>
    <s v="Rajasthan"/>
    <x v="0"/>
    <x v="2"/>
    <x v="9"/>
    <n v="6"/>
    <n v="1973.99"/>
    <x v="0"/>
    <n v="10659.55"/>
    <x v="3713"/>
    <n v="1937.6"/>
  </r>
  <r>
    <s v="ORD-103722"/>
    <d v="2025-08-29T00:00:00"/>
    <s v="CUST-1348"/>
    <s v="Sneha Singh"/>
    <x v="1"/>
    <s v="Bihar"/>
    <x v="0"/>
    <x v="2"/>
    <x v="2"/>
    <n v="4"/>
    <n v="5481.71"/>
    <x v="1"/>
    <n v="20830.5"/>
    <x v="3714"/>
    <n v="5349.8"/>
  </r>
  <r>
    <s v="ORD-103723"/>
    <d v="2024-10-20T00:00:00"/>
    <s v="CUST-1015"/>
    <s v="Kavya Reddy"/>
    <x v="1"/>
    <s v="Assam"/>
    <x v="1"/>
    <x v="3"/>
    <x v="21"/>
    <n v="2"/>
    <n v="7003.91"/>
    <x v="1"/>
    <n v="13307.43"/>
    <x v="3715"/>
    <n v="2690.7"/>
  </r>
  <r>
    <s v="ORD-103724"/>
    <d v="2024-10-08T00:00:00"/>
    <s v="CUST-1147"/>
    <s v="Ananya Kumar"/>
    <x v="3"/>
    <s v="Andhra Pradesh"/>
    <x v="1"/>
    <x v="1"/>
    <x v="25"/>
    <n v="1"/>
    <n v="9517.61"/>
    <x v="0"/>
    <n v="8565.85"/>
    <x v="3716"/>
    <n v="1745.99"/>
  </r>
  <r>
    <s v="ORD-103725"/>
    <d v="2025-01-30T00:00:00"/>
    <s v="CUST-1139"/>
    <s v="Priya Kumar"/>
    <x v="0"/>
    <s v="Maharashtra"/>
    <x v="2"/>
    <x v="4"/>
    <x v="12"/>
    <n v="2"/>
    <n v="461.04"/>
    <x v="1"/>
    <n v="875.98"/>
    <x v="3717"/>
    <n v="136.41999999999999"/>
  </r>
  <r>
    <s v="ORD-103726"/>
    <d v="2025-09-29T00:00:00"/>
    <s v="CUST-1739"/>
    <s v="Arjun Patel"/>
    <x v="1"/>
    <s v="Bihar"/>
    <x v="2"/>
    <x v="5"/>
    <x v="6"/>
    <n v="2"/>
    <n v="142.88"/>
    <x v="5"/>
    <n v="214.32"/>
    <x v="3718"/>
    <n v="21.56"/>
  </r>
  <r>
    <s v="ORD-103727"/>
    <d v="2024-04-13T00:00:00"/>
    <s v="CUST-1114"/>
    <s v="Meera Verma"/>
    <x v="3"/>
    <s v="Andhra Pradesh"/>
    <x v="2"/>
    <x v="6"/>
    <x v="8"/>
    <n v="4"/>
    <n v="565.04"/>
    <x v="0"/>
    <n v="2034.14"/>
    <x v="3719"/>
    <n v="550.12"/>
  </r>
  <r>
    <s v="ORD-103728"/>
    <d v="2025-10-28T00:00:00"/>
    <s v="CUST-1335"/>
    <s v="Sneha Sharma"/>
    <x v="3"/>
    <s v="Andhra Pradesh"/>
    <x v="2"/>
    <x v="6"/>
    <x v="8"/>
    <n v="8"/>
    <n v="458.44"/>
    <x v="0"/>
    <n v="3300.77"/>
    <x v="3720"/>
    <n v="616.99"/>
  </r>
  <r>
    <s v="ORD-103729"/>
    <d v="2024-04-07T00:00:00"/>
    <s v="CUST-1461"/>
    <s v="Sneha Rao"/>
    <x v="3"/>
    <s v="Karnataka"/>
    <x v="0"/>
    <x v="2"/>
    <x v="2"/>
    <n v="2"/>
    <n v="1817.13"/>
    <x v="3"/>
    <n v="3634.26"/>
    <x v="3721"/>
    <n v="928"/>
  </r>
  <r>
    <s v="ORD-103730"/>
    <d v="2025-06-20T00:00:00"/>
    <s v="CUST-1638"/>
    <s v="Sneha Rao"/>
    <x v="2"/>
    <s v="Uttar Pradesh"/>
    <x v="1"/>
    <x v="3"/>
    <x v="4"/>
    <n v="3"/>
    <n v="7596.19"/>
    <x v="4"/>
    <n v="18230.86"/>
    <x v="3722"/>
    <n v="3143.03"/>
  </r>
  <r>
    <s v="ORD-103731"/>
    <d v="2024-03-09T00:00:00"/>
    <s v="CUST-1177"/>
    <s v="Ishaan Rao"/>
    <x v="3"/>
    <s v="Kerala"/>
    <x v="2"/>
    <x v="4"/>
    <x v="5"/>
    <n v="4"/>
    <n v="508.68"/>
    <x v="1"/>
    <n v="1932.98"/>
    <x v="3723"/>
    <n v="502.37"/>
  </r>
  <r>
    <s v="ORD-103732"/>
    <d v="2024-05-16T00:00:00"/>
    <s v="CUST-1573"/>
    <s v="Priya Rao"/>
    <x v="1"/>
    <s v="Assam"/>
    <x v="0"/>
    <x v="8"/>
    <x v="11"/>
    <n v="3"/>
    <n v="57087.01"/>
    <x v="1"/>
    <n v="162697.98000000001"/>
    <x v="3724"/>
    <n v="45333.22"/>
  </r>
  <r>
    <s v="ORD-103733"/>
    <d v="2025-08-25T00:00:00"/>
    <s v="CUST-1021"/>
    <s v="Meera Sharma"/>
    <x v="0"/>
    <s v="Gujarat"/>
    <x v="2"/>
    <x v="5"/>
    <x v="6"/>
    <n v="2"/>
    <n v="283.29000000000002"/>
    <x v="1"/>
    <n v="538.25"/>
    <x v="3725"/>
    <n v="114.46"/>
  </r>
  <r>
    <s v="ORD-103734"/>
    <d v="2025-10-01T00:00:00"/>
    <s v="CUST-1022"/>
    <s v="Rahul Verma"/>
    <x v="0"/>
    <s v="Gujarat"/>
    <x v="1"/>
    <x v="7"/>
    <x v="20"/>
    <n v="8"/>
    <n v="8318.18"/>
    <x v="0"/>
    <n v="59890.9"/>
    <x v="3726"/>
    <n v="13483.99"/>
  </r>
  <r>
    <s v="ORD-103735"/>
    <d v="2024-03-21T00:00:00"/>
    <s v="CUST-1630"/>
    <s v="Aditya Patel"/>
    <x v="3"/>
    <s v="Kerala"/>
    <x v="1"/>
    <x v="1"/>
    <x v="1"/>
    <n v="2"/>
    <n v="11393.59"/>
    <x v="4"/>
    <n v="18229.740000000002"/>
    <x v="3727"/>
    <n v="4798.51"/>
  </r>
  <r>
    <s v="ORD-103736"/>
    <d v="2025-08-12T00:00:00"/>
    <s v="CUST-1638"/>
    <s v="Aditya Kumar"/>
    <x v="0"/>
    <s v="Madhya Pradesh"/>
    <x v="2"/>
    <x v="6"/>
    <x v="22"/>
    <n v="1"/>
    <n v="608.02"/>
    <x v="2"/>
    <n v="516.82000000000005"/>
    <x v="3728"/>
    <n v="140.19999999999999"/>
  </r>
  <r>
    <s v="ORD-103737"/>
    <d v="2024-04-23T00:00:00"/>
    <s v="CUST-1508"/>
    <s v="Diya Verma"/>
    <x v="2"/>
    <s v="Punjab"/>
    <x v="1"/>
    <x v="1"/>
    <x v="3"/>
    <n v="2"/>
    <n v="4560.05"/>
    <x v="3"/>
    <n v="9120.1"/>
    <x v="3729"/>
    <n v="2017.76"/>
  </r>
  <r>
    <s v="ORD-103738"/>
    <d v="2024-01-11T00:00:00"/>
    <s v="CUST-1741"/>
    <s v="Nisha Sharma"/>
    <x v="2"/>
    <s v="Haryana"/>
    <x v="0"/>
    <x v="2"/>
    <x v="2"/>
    <n v="4"/>
    <n v="2895.33"/>
    <x v="3"/>
    <n v="11581.32"/>
    <x v="3730"/>
    <n v="1585.01"/>
  </r>
  <r>
    <s v="ORD-103739"/>
    <d v="2025-08-03T00:00:00"/>
    <s v="CUST-1356"/>
    <s v="Rahul Singh"/>
    <x v="2"/>
    <s v="Punjab"/>
    <x v="0"/>
    <x v="8"/>
    <x v="26"/>
    <n v="2"/>
    <n v="71394.149999999994"/>
    <x v="1"/>
    <n v="135648.88"/>
    <x v="3731"/>
    <n v="27951.74"/>
  </r>
  <r>
    <s v="ORD-103740"/>
    <d v="2025-08-15T00:00:00"/>
    <s v="CUST-1695"/>
    <s v="Ananya Patel"/>
    <x v="2"/>
    <s v="Haryana"/>
    <x v="2"/>
    <x v="6"/>
    <x v="8"/>
    <n v="1"/>
    <n v="402.08"/>
    <x v="2"/>
    <n v="341.77"/>
    <x v="3732"/>
    <n v="53.76"/>
  </r>
  <r>
    <s v="ORD-103741"/>
    <d v="2025-09-22T00:00:00"/>
    <s v="CUST-1376"/>
    <s v="Meera Rao"/>
    <x v="1"/>
    <s v="Bihar"/>
    <x v="2"/>
    <x v="6"/>
    <x v="22"/>
    <n v="1"/>
    <n v="706.76"/>
    <x v="2"/>
    <n v="600.75"/>
    <x v="3733"/>
    <n v="108.93"/>
  </r>
  <r>
    <s v="ORD-103742"/>
    <d v="2024-12-29T00:00:00"/>
    <s v="CUST-1718"/>
    <s v="Aditya Reddy"/>
    <x v="1"/>
    <s v="Odisha"/>
    <x v="2"/>
    <x v="5"/>
    <x v="7"/>
    <n v="4"/>
    <n v="128.24"/>
    <x v="1"/>
    <n v="487.31"/>
    <x v="3734"/>
    <n v="82.07"/>
  </r>
  <r>
    <s v="ORD-103743"/>
    <d v="2025-07-12T00:00:00"/>
    <s v="CUST-1243"/>
    <s v="Sneha Rao"/>
    <x v="2"/>
    <s v="Delhi"/>
    <x v="0"/>
    <x v="8"/>
    <x v="17"/>
    <n v="4"/>
    <n v="85241.46"/>
    <x v="0"/>
    <n v="306869.26"/>
    <x v="3735"/>
    <n v="39905.300000000003"/>
  </r>
  <r>
    <s v="ORD-103744"/>
    <d v="2025-09-16T00:00:00"/>
    <s v="CUST-1731"/>
    <s v="Priya Sharma"/>
    <x v="3"/>
    <s v="Kerala"/>
    <x v="0"/>
    <x v="8"/>
    <x v="26"/>
    <n v="4"/>
    <n v="78247.16"/>
    <x v="3"/>
    <n v="312988.64"/>
    <x v="3736"/>
    <n v="64061.440000000002"/>
  </r>
  <r>
    <s v="ORD-103745"/>
    <d v="2025-06-11T00:00:00"/>
    <s v="CUST-1341"/>
    <s v="Vikram Reddy"/>
    <x v="3"/>
    <s v="Karnataka"/>
    <x v="2"/>
    <x v="5"/>
    <x v="7"/>
    <n v="1"/>
    <n v="334.35"/>
    <x v="1"/>
    <n v="317.63"/>
    <x v="3737"/>
    <n v="48.05"/>
  </r>
  <r>
    <s v="ORD-103746"/>
    <d v="2024-04-12T00:00:00"/>
    <s v="CUST-1630"/>
    <s v="Arjun Verma"/>
    <x v="3"/>
    <s v="Andhra Pradesh"/>
    <x v="0"/>
    <x v="8"/>
    <x v="17"/>
    <n v="1"/>
    <n v="70664.58"/>
    <x v="2"/>
    <n v="60064.89"/>
    <x v="3738"/>
    <n v="12424.1"/>
  </r>
  <r>
    <s v="ORD-103747"/>
    <d v="2024-04-05T00:00:00"/>
    <s v="CUST-1504"/>
    <s v="Kavya Reddy"/>
    <x v="2"/>
    <s v="Haryana"/>
    <x v="0"/>
    <x v="2"/>
    <x v="2"/>
    <n v="1"/>
    <n v="4363.2700000000004"/>
    <x v="1"/>
    <n v="4145.1099999999997"/>
    <x v="3739"/>
    <n v="991.53"/>
  </r>
  <r>
    <s v="ORD-103748"/>
    <d v="2025-02-03T00:00:00"/>
    <s v="CUST-1350"/>
    <s v="Kavya Rao"/>
    <x v="0"/>
    <s v="Gujarat"/>
    <x v="1"/>
    <x v="1"/>
    <x v="1"/>
    <n v="1"/>
    <n v="7012.24"/>
    <x v="4"/>
    <n v="5609.79"/>
    <x v="3740"/>
    <n v="877.6"/>
  </r>
  <r>
    <s v="ORD-103749"/>
    <d v="2025-04-21T00:00:00"/>
    <s v="CUST-1641"/>
    <s v="Vikram Kumar"/>
    <x v="0"/>
    <s v="Madhya Pradesh"/>
    <x v="0"/>
    <x v="2"/>
    <x v="14"/>
    <n v="2"/>
    <n v="1302.49"/>
    <x v="2"/>
    <n v="2214.23"/>
    <x v="3741"/>
    <n v="231.14"/>
  </r>
  <r>
    <s v="ORD-103750"/>
    <d v="2025-07-04T00:00:00"/>
    <s v="CUST-1248"/>
    <s v="Rohan Sharma"/>
    <x v="1"/>
    <s v="Bihar"/>
    <x v="2"/>
    <x v="4"/>
    <x v="16"/>
    <n v="1"/>
    <n v="334.68"/>
    <x v="4"/>
    <n v="267.74"/>
    <x v="3742"/>
    <n v="30.77"/>
  </r>
  <r>
    <s v="ORD-103751"/>
    <d v="2024-01-13T00:00:00"/>
    <s v="CUST-1533"/>
    <s v="Aditya Verma"/>
    <x v="1"/>
    <s v="Jharkhand"/>
    <x v="2"/>
    <x v="6"/>
    <x v="24"/>
    <n v="8"/>
    <n v="373.44"/>
    <x v="3"/>
    <n v="2987.52"/>
    <x v="3743"/>
    <n v="336.43"/>
  </r>
  <r>
    <s v="ORD-103752"/>
    <d v="2025-03-01T00:00:00"/>
    <s v="CUST-1436"/>
    <s v="Nisha Sharma"/>
    <x v="1"/>
    <s v="Jharkhand"/>
    <x v="1"/>
    <x v="3"/>
    <x v="13"/>
    <n v="4"/>
    <n v="17982.73"/>
    <x v="0"/>
    <n v="64737.83"/>
    <x v="3744"/>
    <n v="17019.080000000002"/>
  </r>
  <r>
    <s v="ORD-103753"/>
    <d v="2024-06-14T00:00:00"/>
    <s v="CUST-1465"/>
    <s v="Rahul Singh"/>
    <x v="0"/>
    <s v="Rajasthan"/>
    <x v="0"/>
    <x v="2"/>
    <x v="2"/>
    <n v="2"/>
    <n v="5816.71"/>
    <x v="1"/>
    <n v="11051.75"/>
    <x v="3745"/>
    <n v="2484.08"/>
  </r>
  <r>
    <s v="ORD-103754"/>
    <d v="2024-11-20T00:00:00"/>
    <s v="CUST-1555"/>
    <s v="Rahul Singh"/>
    <x v="2"/>
    <s v="Delhi"/>
    <x v="2"/>
    <x v="6"/>
    <x v="22"/>
    <n v="2"/>
    <n v="639.24"/>
    <x v="1"/>
    <n v="1214.56"/>
    <x v="3746"/>
    <n v="152.25"/>
  </r>
  <r>
    <s v="ORD-103755"/>
    <d v="2024-10-22T00:00:00"/>
    <s v="CUST-1205"/>
    <s v="Vikram Patel"/>
    <x v="3"/>
    <s v="Tamil Nadu"/>
    <x v="1"/>
    <x v="1"/>
    <x v="3"/>
    <n v="5"/>
    <n v="5555.02"/>
    <x v="0"/>
    <n v="24997.59"/>
    <x v="3747"/>
    <n v="5444.03"/>
  </r>
  <r>
    <s v="ORD-103756"/>
    <d v="2025-07-06T00:00:00"/>
    <s v="CUST-1023"/>
    <s v="Sneha Patel"/>
    <x v="3"/>
    <s v="Tamil Nadu"/>
    <x v="1"/>
    <x v="1"/>
    <x v="25"/>
    <n v="1"/>
    <n v="9550.0300000000007"/>
    <x v="1"/>
    <n v="9072.5300000000007"/>
    <x v="3748"/>
    <n v="2501.5300000000002"/>
  </r>
  <r>
    <s v="ORD-103757"/>
    <d v="2024-11-11T00:00:00"/>
    <s v="CUST-1652"/>
    <s v="Nisha Verma"/>
    <x v="3"/>
    <s v="Telangana"/>
    <x v="0"/>
    <x v="2"/>
    <x v="9"/>
    <n v="2"/>
    <n v="2104.0100000000002"/>
    <x v="1"/>
    <n v="3997.62"/>
    <x v="3749"/>
    <n v="432.06"/>
  </r>
  <r>
    <s v="ORD-103758"/>
    <d v="2025-03-21T00:00:00"/>
    <s v="CUST-1212"/>
    <s v="Sneha Reddy"/>
    <x v="0"/>
    <s v="Goa"/>
    <x v="2"/>
    <x v="6"/>
    <x v="8"/>
    <n v="2"/>
    <n v="545.65"/>
    <x v="0"/>
    <n v="982.17"/>
    <x v="3750"/>
    <n v="139.41999999999999"/>
  </r>
  <r>
    <s v="ORD-103759"/>
    <d v="2024-05-27T00:00:00"/>
    <s v="CUST-1691"/>
    <s v="Nisha Verma"/>
    <x v="0"/>
    <s v="Maharashtra"/>
    <x v="2"/>
    <x v="5"/>
    <x v="6"/>
    <n v="3"/>
    <n v="126.35"/>
    <x v="1"/>
    <n v="360.1"/>
    <x v="3751"/>
    <n v="54.49"/>
  </r>
  <r>
    <s v="ORD-103760"/>
    <d v="2024-09-06T00:00:00"/>
    <s v="CUST-1428"/>
    <s v="Aarav Sharma"/>
    <x v="1"/>
    <s v="Odisha"/>
    <x v="0"/>
    <x v="8"/>
    <x v="17"/>
    <n v="3"/>
    <n v="75900.789999999994"/>
    <x v="0"/>
    <n v="204932.13"/>
    <x v="3752"/>
    <n v="45564.94"/>
  </r>
  <r>
    <s v="ORD-103761"/>
    <d v="2024-09-09T00:00:00"/>
    <s v="CUST-1477"/>
    <s v="Aarav Reddy"/>
    <x v="3"/>
    <s v="Kerala"/>
    <x v="1"/>
    <x v="3"/>
    <x v="4"/>
    <n v="4"/>
    <n v="10362.549999999999"/>
    <x v="0"/>
    <n v="37305.18"/>
    <x v="3753"/>
    <n v="4967.8500000000004"/>
  </r>
  <r>
    <s v="ORD-103762"/>
    <d v="2024-02-13T00:00:00"/>
    <s v="CUST-1745"/>
    <s v="Arjun Patel"/>
    <x v="2"/>
    <s v="Uttar Pradesh"/>
    <x v="1"/>
    <x v="3"/>
    <x v="21"/>
    <n v="1"/>
    <n v="5894.79"/>
    <x v="4"/>
    <n v="4715.83"/>
    <x v="3754"/>
    <n v="1230.05"/>
  </r>
  <r>
    <s v="ORD-103763"/>
    <d v="2025-12-25T00:00:00"/>
    <s v="CUST-1513"/>
    <s v="Priya Patel"/>
    <x v="0"/>
    <s v="Maharashtra"/>
    <x v="1"/>
    <x v="3"/>
    <x v="21"/>
    <n v="2"/>
    <n v="5144.3100000000004"/>
    <x v="0"/>
    <n v="9259.76"/>
    <x v="3755"/>
    <n v="1728.91"/>
  </r>
  <r>
    <s v="ORD-103764"/>
    <d v="2024-07-08T00:00:00"/>
    <s v="CUST-1262"/>
    <s v="Ishaan Sharma"/>
    <x v="3"/>
    <s v="Telangana"/>
    <x v="2"/>
    <x v="4"/>
    <x v="16"/>
    <n v="1"/>
    <n v="726.16"/>
    <x v="2"/>
    <n v="617.24"/>
    <x v="3756"/>
    <n v="113"/>
  </r>
  <r>
    <s v="ORD-103765"/>
    <d v="2024-06-04T00:00:00"/>
    <s v="CUST-1300"/>
    <s v="Vikram Verma"/>
    <x v="0"/>
    <s v="Maharashtra"/>
    <x v="2"/>
    <x v="4"/>
    <x v="5"/>
    <n v="10"/>
    <n v="364.06"/>
    <x v="2"/>
    <n v="3094.51"/>
    <x v="3757"/>
    <n v="769.36"/>
  </r>
  <r>
    <s v="ORD-103766"/>
    <d v="2025-09-14T00:00:00"/>
    <s v="CUST-1750"/>
    <s v="Aditya Verma"/>
    <x v="3"/>
    <s v="Andhra Pradesh"/>
    <x v="1"/>
    <x v="1"/>
    <x v="1"/>
    <n v="4"/>
    <n v="10282.280000000001"/>
    <x v="0"/>
    <n v="37016.21"/>
    <x v="3758"/>
    <n v="4206.3900000000003"/>
  </r>
  <r>
    <s v="ORD-103767"/>
    <d v="2025-03-01T00:00:00"/>
    <s v="CUST-1295"/>
    <s v="Ananya Rao"/>
    <x v="2"/>
    <s v="Delhi"/>
    <x v="1"/>
    <x v="1"/>
    <x v="3"/>
    <n v="1"/>
    <n v="8607.34"/>
    <x v="0"/>
    <n v="7746.61"/>
    <x v="3759"/>
    <n v="1804.8"/>
  </r>
  <r>
    <s v="ORD-103768"/>
    <d v="2024-08-02T00:00:00"/>
    <s v="CUST-1164"/>
    <s v="Sneha Rao"/>
    <x v="0"/>
    <s v="Madhya Pradesh"/>
    <x v="1"/>
    <x v="7"/>
    <x v="20"/>
    <n v="1"/>
    <n v="5579.06"/>
    <x v="0"/>
    <n v="5021.1499999999996"/>
    <x v="3760"/>
    <n v="862.31"/>
  </r>
  <r>
    <s v="ORD-103769"/>
    <d v="2025-09-11T00:00:00"/>
    <s v="CUST-1472"/>
    <s v="Vikram Sharma"/>
    <x v="3"/>
    <s v="Kerala"/>
    <x v="0"/>
    <x v="0"/>
    <x v="18"/>
    <n v="3"/>
    <n v="49866.55"/>
    <x v="1"/>
    <n v="142119.67000000001"/>
    <x v="3761"/>
    <n v="32151.5"/>
  </r>
  <r>
    <s v="ORD-103770"/>
    <d v="2025-04-22T00:00:00"/>
    <s v="CUST-1494"/>
    <s v="Nisha Patel"/>
    <x v="3"/>
    <s v="Karnataka"/>
    <x v="2"/>
    <x v="4"/>
    <x v="5"/>
    <n v="4"/>
    <n v="421.04"/>
    <x v="2"/>
    <n v="1431.54"/>
    <x v="3762"/>
    <n v="234.49"/>
  </r>
  <r>
    <s v="ORD-103771"/>
    <d v="2025-10-03T00:00:00"/>
    <s v="CUST-1603"/>
    <s v="Diya Singh"/>
    <x v="0"/>
    <s v="Gujarat"/>
    <x v="2"/>
    <x v="4"/>
    <x v="5"/>
    <n v="6"/>
    <n v="588.57000000000005"/>
    <x v="2"/>
    <n v="3001.71"/>
    <x v="3763"/>
    <n v="587.03"/>
  </r>
  <r>
    <s v="ORD-103772"/>
    <d v="2024-10-03T00:00:00"/>
    <s v="CUST-1698"/>
    <s v="Rahul Singh"/>
    <x v="1"/>
    <s v="Assam"/>
    <x v="1"/>
    <x v="1"/>
    <x v="25"/>
    <n v="2"/>
    <n v="12351.46"/>
    <x v="1"/>
    <n v="23467.77"/>
    <x v="3764"/>
    <n v="3122.3"/>
  </r>
  <r>
    <s v="ORD-103773"/>
    <d v="2024-03-09T00:00:00"/>
    <s v="CUST-1281"/>
    <s v="Diya Singh"/>
    <x v="0"/>
    <s v="Goa"/>
    <x v="2"/>
    <x v="5"/>
    <x v="7"/>
    <n v="8"/>
    <n v="111.12"/>
    <x v="1"/>
    <n v="844.51"/>
    <x v="3765"/>
    <n v="223.91"/>
  </r>
  <r>
    <s v="ORD-103774"/>
    <d v="2024-06-21T00:00:00"/>
    <s v="CUST-1544"/>
    <s v="Priya Sharma"/>
    <x v="2"/>
    <s v="Haryana"/>
    <x v="0"/>
    <x v="0"/>
    <x v="0"/>
    <n v="1"/>
    <n v="32332.959999999999"/>
    <x v="3"/>
    <n v="32332.959999999999"/>
    <x v="3766"/>
    <n v="5029.25"/>
  </r>
  <r>
    <s v="ORD-103775"/>
    <d v="2025-10-22T00:00:00"/>
    <s v="CUST-1007"/>
    <s v="Rohan Reddy"/>
    <x v="2"/>
    <s v="Haryana"/>
    <x v="1"/>
    <x v="1"/>
    <x v="25"/>
    <n v="3"/>
    <n v="11815.71"/>
    <x v="0"/>
    <n v="31902.42"/>
    <x v="3767"/>
    <n v="6140.42"/>
  </r>
  <r>
    <s v="ORD-103776"/>
    <d v="2024-11-20T00:00:00"/>
    <s v="CUST-1318"/>
    <s v="Sneha Patel"/>
    <x v="1"/>
    <s v="West Bengal"/>
    <x v="2"/>
    <x v="5"/>
    <x v="7"/>
    <n v="2"/>
    <n v="157.9"/>
    <x v="2"/>
    <n v="268.43"/>
    <x v="3768"/>
    <n v="27.66"/>
  </r>
  <r>
    <s v="ORD-103777"/>
    <d v="2025-04-06T00:00:00"/>
    <s v="CUST-1625"/>
    <s v="Rahul Patel"/>
    <x v="1"/>
    <s v="West Bengal"/>
    <x v="0"/>
    <x v="8"/>
    <x v="11"/>
    <n v="5"/>
    <n v="46523.360000000001"/>
    <x v="3"/>
    <n v="232616.8"/>
    <x v="3769"/>
    <n v="38787.5"/>
  </r>
  <r>
    <s v="ORD-103778"/>
    <d v="2025-12-02T00:00:00"/>
    <s v="CUST-1244"/>
    <s v="Rohan Rao"/>
    <x v="0"/>
    <s v="Goa"/>
    <x v="1"/>
    <x v="7"/>
    <x v="10"/>
    <n v="6"/>
    <n v="6101.11"/>
    <x v="0"/>
    <n v="32945.99"/>
    <x v="3770"/>
    <n v="5584.35"/>
  </r>
  <r>
    <s v="ORD-103779"/>
    <d v="2025-09-19T00:00:00"/>
    <s v="CUST-1462"/>
    <s v="Nisha Sharma"/>
    <x v="2"/>
    <s v="Uttar Pradesh"/>
    <x v="0"/>
    <x v="2"/>
    <x v="14"/>
    <n v="2"/>
    <n v="1124.7"/>
    <x v="1"/>
    <n v="2136.9299999999998"/>
    <x v="3771"/>
    <n v="595.9"/>
  </r>
  <r>
    <s v="ORD-103780"/>
    <d v="2024-10-01T00:00:00"/>
    <s v="CUST-1646"/>
    <s v="Arjun Verma"/>
    <x v="1"/>
    <s v="Jharkhand"/>
    <x v="0"/>
    <x v="0"/>
    <x v="18"/>
    <n v="2"/>
    <n v="35578.629999999997"/>
    <x v="1"/>
    <n v="67599.399999999994"/>
    <x v="3772"/>
    <n v="14473.98"/>
  </r>
  <r>
    <s v="ORD-103781"/>
    <d v="2024-09-23T00:00:00"/>
    <s v="CUST-1162"/>
    <s v="Kavya Singh"/>
    <x v="0"/>
    <s v="Maharashtra"/>
    <x v="0"/>
    <x v="8"/>
    <x v="11"/>
    <n v="2"/>
    <n v="60983.77"/>
    <x v="0"/>
    <n v="109770.79"/>
    <x v="3773"/>
    <n v="22683.98"/>
  </r>
  <r>
    <s v="ORD-103782"/>
    <d v="2025-07-24T00:00:00"/>
    <s v="CUST-1597"/>
    <s v="Kavya Sharma"/>
    <x v="0"/>
    <s v="Goa"/>
    <x v="1"/>
    <x v="7"/>
    <x v="23"/>
    <n v="5"/>
    <n v="6304.16"/>
    <x v="0"/>
    <n v="28368.720000000001"/>
    <x v="3774"/>
    <n v="7545.64"/>
  </r>
  <r>
    <s v="ORD-103783"/>
    <d v="2024-07-04T00:00:00"/>
    <s v="CUST-1241"/>
    <s v="Arjun Singh"/>
    <x v="3"/>
    <s v="Karnataka"/>
    <x v="0"/>
    <x v="2"/>
    <x v="2"/>
    <n v="2"/>
    <n v="3840.28"/>
    <x v="0"/>
    <n v="6912.5"/>
    <x v="3775"/>
    <n v="1595.38"/>
  </r>
  <r>
    <s v="ORD-103784"/>
    <d v="2025-01-10T00:00:00"/>
    <s v="CUST-1085"/>
    <s v="Vikram Sharma"/>
    <x v="1"/>
    <s v="West Bengal"/>
    <x v="2"/>
    <x v="4"/>
    <x v="16"/>
    <n v="3"/>
    <n v="886.89"/>
    <x v="0"/>
    <n v="2394.6"/>
    <x v="3776"/>
    <n v="647.24"/>
  </r>
  <r>
    <s v="ORD-103785"/>
    <d v="2025-08-14T00:00:00"/>
    <s v="CUST-1007"/>
    <s v="Ishaan Verma"/>
    <x v="1"/>
    <s v="Bihar"/>
    <x v="0"/>
    <x v="8"/>
    <x v="11"/>
    <n v="2"/>
    <n v="64354.31"/>
    <x v="4"/>
    <n v="102966.9"/>
    <x v="3777"/>
    <n v="20840.349999999999"/>
  </r>
  <r>
    <s v="ORD-103786"/>
    <d v="2024-08-08T00:00:00"/>
    <s v="CUST-1708"/>
    <s v="Ananya Verma"/>
    <x v="3"/>
    <s v="Andhra Pradesh"/>
    <x v="0"/>
    <x v="2"/>
    <x v="2"/>
    <n v="2"/>
    <n v="1885.38"/>
    <x v="3"/>
    <n v="3770.76"/>
    <x v="3778"/>
    <n v="623.72"/>
  </r>
  <r>
    <s v="ORD-103787"/>
    <d v="2025-04-12T00:00:00"/>
    <s v="CUST-1371"/>
    <s v="Rohan Reddy"/>
    <x v="2"/>
    <s v="Haryana"/>
    <x v="2"/>
    <x v="5"/>
    <x v="6"/>
    <n v="2"/>
    <n v="214.27"/>
    <x v="1"/>
    <n v="407.11"/>
    <x v="3779"/>
    <n v="74.84"/>
  </r>
  <r>
    <s v="ORD-103788"/>
    <d v="2024-08-22T00:00:00"/>
    <s v="CUST-1060"/>
    <s v="Diya Verma"/>
    <x v="0"/>
    <s v="Goa"/>
    <x v="2"/>
    <x v="4"/>
    <x v="12"/>
    <n v="1"/>
    <n v="460.98"/>
    <x v="3"/>
    <n v="460.98"/>
    <x v="3780"/>
    <n v="117.4"/>
  </r>
  <r>
    <s v="ORD-103789"/>
    <d v="2025-06-20T00:00:00"/>
    <s v="CUST-1382"/>
    <s v="Aditya Verma"/>
    <x v="3"/>
    <s v="Kerala"/>
    <x v="2"/>
    <x v="4"/>
    <x v="12"/>
    <n v="4"/>
    <n v="321.02999999999997"/>
    <x v="3"/>
    <n v="1284.1199999999999"/>
    <x v="3781"/>
    <n v="134.36000000000001"/>
  </r>
  <r>
    <s v="ORD-103790"/>
    <d v="2025-03-24T00:00:00"/>
    <s v="CUST-1422"/>
    <s v="Kavya Kumar"/>
    <x v="1"/>
    <s v="Assam"/>
    <x v="0"/>
    <x v="2"/>
    <x v="9"/>
    <n v="1"/>
    <n v="1676.94"/>
    <x v="1"/>
    <n v="1593.09"/>
    <x v="3782"/>
    <n v="362.37"/>
  </r>
  <r>
    <s v="ORD-103791"/>
    <d v="2025-08-28T00:00:00"/>
    <s v="CUST-1690"/>
    <s v="Arjun Reddy"/>
    <x v="3"/>
    <s v="Andhra Pradesh"/>
    <x v="1"/>
    <x v="3"/>
    <x v="21"/>
    <n v="5"/>
    <n v="6967.64"/>
    <x v="0"/>
    <n v="31354.38"/>
    <x v="3783"/>
    <n v="3164.88"/>
  </r>
  <r>
    <s v="ORD-103792"/>
    <d v="2025-06-22T00:00:00"/>
    <s v="CUST-1648"/>
    <s v="Ananya Rao"/>
    <x v="3"/>
    <s v="Andhra Pradesh"/>
    <x v="1"/>
    <x v="1"/>
    <x v="3"/>
    <n v="2"/>
    <n v="4610.24"/>
    <x v="2"/>
    <n v="7837.41"/>
    <x v="3784"/>
    <n v="1481.23"/>
  </r>
  <r>
    <s v="ORD-103793"/>
    <d v="2024-09-13T00:00:00"/>
    <s v="CUST-1219"/>
    <s v="Diya Rao"/>
    <x v="2"/>
    <s v="Haryana"/>
    <x v="1"/>
    <x v="3"/>
    <x v="13"/>
    <n v="1"/>
    <n v="18966.52"/>
    <x v="1"/>
    <n v="18018.189999999999"/>
    <x v="3785"/>
    <n v="3398.8"/>
  </r>
  <r>
    <s v="ORD-103794"/>
    <d v="2025-02-06T00:00:00"/>
    <s v="CUST-1088"/>
    <s v="Nisha Rao"/>
    <x v="2"/>
    <s v="Uttar Pradesh"/>
    <x v="1"/>
    <x v="7"/>
    <x v="23"/>
    <n v="10"/>
    <n v="5100.8"/>
    <x v="2"/>
    <n v="43356.800000000003"/>
    <x v="3786"/>
    <n v="10644.32"/>
  </r>
  <r>
    <s v="ORD-103795"/>
    <d v="2024-08-21T00:00:00"/>
    <s v="CUST-1630"/>
    <s v="Diya Singh"/>
    <x v="3"/>
    <s v="Andhra Pradesh"/>
    <x v="1"/>
    <x v="1"/>
    <x v="25"/>
    <n v="1"/>
    <n v="12576.81"/>
    <x v="2"/>
    <n v="10690.29"/>
    <x v="3787"/>
    <n v="1339.56"/>
  </r>
  <r>
    <s v="ORD-103796"/>
    <d v="2025-09-16T00:00:00"/>
    <s v="CUST-1221"/>
    <s v="Arjun Kumar"/>
    <x v="2"/>
    <s v="Haryana"/>
    <x v="0"/>
    <x v="8"/>
    <x v="26"/>
    <n v="3"/>
    <n v="61024.98"/>
    <x v="4"/>
    <n v="146459.95000000001"/>
    <x v="3788"/>
    <n v="35140.239999999998"/>
  </r>
  <r>
    <s v="ORD-103797"/>
    <d v="2024-07-04T00:00:00"/>
    <s v="CUST-1170"/>
    <s v="Arjun Singh"/>
    <x v="0"/>
    <s v="Maharashtra"/>
    <x v="2"/>
    <x v="6"/>
    <x v="22"/>
    <n v="2"/>
    <n v="785.49"/>
    <x v="2"/>
    <n v="1335.33"/>
    <x v="3789"/>
    <n v="303.02"/>
  </r>
  <r>
    <s v="ORD-103798"/>
    <d v="2024-05-23T00:00:00"/>
    <s v="CUST-1523"/>
    <s v="Aarav Kumar"/>
    <x v="3"/>
    <s v="Kerala"/>
    <x v="2"/>
    <x v="5"/>
    <x v="7"/>
    <n v="1"/>
    <n v="340.68"/>
    <x v="0"/>
    <n v="306.61"/>
    <x v="3790"/>
    <n v="75.39"/>
  </r>
  <r>
    <s v="ORD-103799"/>
    <d v="2024-03-16T00:00:00"/>
    <s v="CUST-1160"/>
    <s v="Sneha Kumar"/>
    <x v="3"/>
    <s v="Karnataka"/>
    <x v="0"/>
    <x v="0"/>
    <x v="0"/>
    <n v="3"/>
    <n v="20276.27"/>
    <x v="0"/>
    <n v="54745.93"/>
    <x v="3791"/>
    <n v="11174.41"/>
  </r>
  <r>
    <s v="ORD-103800"/>
    <d v="2025-02-14T00:00:00"/>
    <s v="CUST-1428"/>
    <s v="Ananya Singh"/>
    <x v="0"/>
    <s v="Goa"/>
    <x v="2"/>
    <x v="6"/>
    <x v="24"/>
    <n v="2"/>
    <n v="164.29"/>
    <x v="2"/>
    <n v="279.29000000000002"/>
    <x v="3792"/>
    <n v="60.7"/>
  </r>
  <r>
    <s v="ORD-103801"/>
    <d v="2024-10-22T00:00:00"/>
    <s v="CUST-1527"/>
    <s v="Arjun Rao"/>
    <x v="3"/>
    <s v="Telangana"/>
    <x v="2"/>
    <x v="4"/>
    <x v="12"/>
    <n v="2"/>
    <n v="386.28"/>
    <x v="2"/>
    <n v="656.68"/>
    <x v="3793"/>
    <n v="176.27"/>
  </r>
  <r>
    <s v="ORD-103802"/>
    <d v="2024-03-18T00:00:00"/>
    <s v="CUST-1002"/>
    <s v="Ananya Patel"/>
    <x v="1"/>
    <s v="Assam"/>
    <x v="2"/>
    <x v="5"/>
    <x v="7"/>
    <n v="4"/>
    <n v="374.1"/>
    <x v="4"/>
    <n v="1197.1199999999999"/>
    <x v="3794"/>
    <n v="125.05"/>
  </r>
  <r>
    <s v="ORD-103803"/>
    <d v="2024-11-21T00:00:00"/>
    <s v="CUST-1203"/>
    <s v="Aarav Patel"/>
    <x v="1"/>
    <s v="West Bengal"/>
    <x v="0"/>
    <x v="2"/>
    <x v="9"/>
    <n v="2"/>
    <n v="1612.12"/>
    <x v="5"/>
    <n v="2418.1799999999998"/>
    <x v="3795"/>
    <n v="582.1"/>
  </r>
  <r>
    <s v="ORD-103804"/>
    <d v="2024-11-20T00:00:00"/>
    <s v="CUST-1068"/>
    <s v="Nisha Sharma"/>
    <x v="1"/>
    <s v="Bihar"/>
    <x v="0"/>
    <x v="8"/>
    <x v="26"/>
    <n v="3"/>
    <n v="68296.86"/>
    <x v="0"/>
    <n v="184401.52"/>
    <x v="3796"/>
    <n v="40401.14"/>
  </r>
  <r>
    <s v="ORD-103805"/>
    <d v="2025-09-08T00:00:00"/>
    <s v="CUST-1045"/>
    <s v="Ishaan Reddy"/>
    <x v="3"/>
    <s v="Andhra Pradesh"/>
    <x v="1"/>
    <x v="7"/>
    <x v="23"/>
    <n v="1"/>
    <n v="3441.36"/>
    <x v="1"/>
    <n v="3269.29"/>
    <x v="3797"/>
    <n v="444.92"/>
  </r>
  <r>
    <s v="ORD-103806"/>
    <d v="2024-08-23T00:00:00"/>
    <s v="CUST-1534"/>
    <s v="Ishaan Rao"/>
    <x v="1"/>
    <s v="Assam"/>
    <x v="0"/>
    <x v="8"/>
    <x v="17"/>
    <n v="2"/>
    <n v="86894.14"/>
    <x v="3"/>
    <n v="173788.28"/>
    <x v="3798"/>
    <n v="38187.25"/>
  </r>
  <r>
    <s v="ORD-103807"/>
    <d v="2025-05-23T00:00:00"/>
    <s v="CUST-1382"/>
    <s v="Ananya Reddy"/>
    <x v="0"/>
    <s v="Maharashtra"/>
    <x v="2"/>
    <x v="4"/>
    <x v="5"/>
    <n v="2"/>
    <n v="380.73"/>
    <x v="4"/>
    <n v="609.16999999999996"/>
    <x v="3799"/>
    <n v="139.75"/>
  </r>
  <r>
    <s v="ORD-103808"/>
    <d v="2025-02-11T00:00:00"/>
    <s v="CUST-1589"/>
    <s v="Priya Kumar"/>
    <x v="0"/>
    <s v="Gujarat"/>
    <x v="0"/>
    <x v="2"/>
    <x v="9"/>
    <n v="1"/>
    <n v="1051.43"/>
    <x v="3"/>
    <n v="1051.43"/>
    <x v="3800"/>
    <n v="128.26"/>
  </r>
  <r>
    <s v="ORD-103809"/>
    <d v="2025-07-17T00:00:00"/>
    <s v="CUST-1261"/>
    <s v="Vikram Rao"/>
    <x v="3"/>
    <s v="Karnataka"/>
    <x v="1"/>
    <x v="3"/>
    <x v="13"/>
    <n v="3"/>
    <n v="26182.57"/>
    <x v="4"/>
    <n v="62838.17"/>
    <x v="3801"/>
    <n v="15694.99"/>
  </r>
  <r>
    <s v="ORD-103810"/>
    <d v="2025-09-22T00:00:00"/>
    <s v="CUST-1658"/>
    <s v="Aarav Singh"/>
    <x v="3"/>
    <s v="Tamil Nadu"/>
    <x v="1"/>
    <x v="7"/>
    <x v="23"/>
    <n v="2"/>
    <n v="3968.24"/>
    <x v="0"/>
    <n v="7142.83"/>
    <x v="3802"/>
    <n v="874.74"/>
  </r>
  <r>
    <s v="ORD-103811"/>
    <d v="2024-06-15T00:00:00"/>
    <s v="CUST-1655"/>
    <s v="Kavya Kumar"/>
    <x v="2"/>
    <s v="Haryana"/>
    <x v="1"/>
    <x v="3"/>
    <x v="21"/>
    <n v="5"/>
    <n v="9951.8799999999992"/>
    <x v="0"/>
    <n v="44783.46"/>
    <x v="3803"/>
    <n v="10242.81"/>
  </r>
  <r>
    <s v="ORD-103812"/>
    <d v="2024-04-24T00:00:00"/>
    <s v="CUST-1272"/>
    <s v="Priya Rao"/>
    <x v="0"/>
    <s v="Madhya Pradesh"/>
    <x v="2"/>
    <x v="5"/>
    <x v="7"/>
    <n v="3"/>
    <n v="237.92"/>
    <x v="5"/>
    <n v="535.32000000000005"/>
    <x v="3804"/>
    <n v="119.31"/>
  </r>
  <r>
    <s v="ORD-103813"/>
    <d v="2025-04-10T00:00:00"/>
    <s v="CUST-1058"/>
    <s v="Ishaan Reddy"/>
    <x v="3"/>
    <s v="Telangana"/>
    <x v="2"/>
    <x v="6"/>
    <x v="24"/>
    <n v="1"/>
    <n v="581.85"/>
    <x v="2"/>
    <n v="494.57"/>
    <x v="3805"/>
    <n v="113.96"/>
  </r>
  <r>
    <s v="ORD-103814"/>
    <d v="2025-11-27T00:00:00"/>
    <s v="CUST-1457"/>
    <s v="Ishaan Rao"/>
    <x v="2"/>
    <s v="Uttar Pradesh"/>
    <x v="1"/>
    <x v="3"/>
    <x v="21"/>
    <n v="2"/>
    <n v="7651.43"/>
    <x v="4"/>
    <n v="12242.29"/>
    <x v="3806"/>
    <n v="3336.4"/>
  </r>
  <r>
    <s v="ORD-103815"/>
    <d v="2024-08-31T00:00:00"/>
    <s v="CUST-1094"/>
    <s v="Priya Kumar"/>
    <x v="3"/>
    <s v="Kerala"/>
    <x v="0"/>
    <x v="0"/>
    <x v="0"/>
    <n v="1"/>
    <n v="26858.97"/>
    <x v="2"/>
    <n v="22830.12"/>
    <x v="3807"/>
    <n v="5314.89"/>
  </r>
  <r>
    <s v="ORD-103816"/>
    <d v="2024-07-19T00:00:00"/>
    <s v="CUST-1307"/>
    <s v="Vikram Singh"/>
    <x v="2"/>
    <s v="Uttarakhand"/>
    <x v="1"/>
    <x v="3"/>
    <x v="4"/>
    <n v="3"/>
    <n v="9851.9699999999993"/>
    <x v="2"/>
    <n v="25122.52"/>
    <x v="3808"/>
    <n v="4716.07"/>
  </r>
  <r>
    <s v="ORD-103817"/>
    <d v="2024-04-08T00:00:00"/>
    <s v="CUST-1226"/>
    <s v="Arjun Rao"/>
    <x v="0"/>
    <s v="Maharashtra"/>
    <x v="1"/>
    <x v="3"/>
    <x v="21"/>
    <n v="3"/>
    <n v="7993.7"/>
    <x v="1"/>
    <n v="22782.04"/>
    <x v="3809"/>
    <n v="4861.99"/>
  </r>
  <r>
    <s v="ORD-103818"/>
    <d v="2024-11-02T00:00:00"/>
    <s v="CUST-1738"/>
    <s v="Ishaan Sharma"/>
    <x v="1"/>
    <s v="Jharkhand"/>
    <x v="1"/>
    <x v="7"/>
    <x v="10"/>
    <n v="2"/>
    <n v="7225.41"/>
    <x v="0"/>
    <n v="13005.74"/>
    <x v="3810"/>
    <n v="3120.32"/>
  </r>
  <r>
    <s v="ORD-103819"/>
    <d v="2025-11-25T00:00:00"/>
    <s v="CUST-1634"/>
    <s v="Diya Singh"/>
    <x v="1"/>
    <s v="West Bengal"/>
    <x v="2"/>
    <x v="5"/>
    <x v="6"/>
    <n v="1"/>
    <n v="241.49"/>
    <x v="1"/>
    <n v="229.42"/>
    <x v="3811"/>
    <n v="37.65"/>
  </r>
  <r>
    <s v="ORD-103820"/>
    <d v="2024-12-16T00:00:00"/>
    <s v="CUST-1555"/>
    <s v="Ishaan Rao"/>
    <x v="0"/>
    <s v="Goa"/>
    <x v="1"/>
    <x v="1"/>
    <x v="3"/>
    <n v="1"/>
    <n v="6757.52"/>
    <x v="1"/>
    <n v="6419.64"/>
    <x v="3812"/>
    <n v="1538.49"/>
  </r>
  <r>
    <s v="ORD-103821"/>
    <d v="2024-03-21T00:00:00"/>
    <s v="CUST-1621"/>
    <s v="Diya Rao"/>
    <x v="0"/>
    <s v="Gujarat"/>
    <x v="2"/>
    <x v="5"/>
    <x v="19"/>
    <n v="5"/>
    <n v="125.05"/>
    <x v="3"/>
    <n v="625.25"/>
    <x v="3813"/>
    <n v="92.06"/>
  </r>
  <r>
    <s v="ORD-103822"/>
    <d v="2025-08-30T00:00:00"/>
    <s v="CUST-1721"/>
    <s v="Rohan Reddy"/>
    <x v="0"/>
    <s v="Goa"/>
    <x v="2"/>
    <x v="5"/>
    <x v="7"/>
    <n v="2"/>
    <n v="395.72"/>
    <x v="1"/>
    <n v="751.87"/>
    <x v="3814"/>
    <n v="192.29"/>
  </r>
  <r>
    <s v="ORD-103823"/>
    <d v="2025-02-22T00:00:00"/>
    <s v="CUST-1130"/>
    <s v="Priya Rao"/>
    <x v="1"/>
    <s v="Bihar"/>
    <x v="0"/>
    <x v="0"/>
    <x v="0"/>
    <n v="1"/>
    <n v="34570.46"/>
    <x v="2"/>
    <n v="29384.89"/>
    <x v="3815"/>
    <n v="3961.55"/>
  </r>
  <r>
    <s v="ORD-103824"/>
    <d v="2025-09-23T00:00:00"/>
    <s v="CUST-1614"/>
    <s v="Vikram Rao"/>
    <x v="0"/>
    <s v="Madhya Pradesh"/>
    <x v="2"/>
    <x v="5"/>
    <x v="6"/>
    <n v="2"/>
    <n v="219.09"/>
    <x v="2"/>
    <n v="372.45"/>
    <x v="3816"/>
    <n v="59.5"/>
  </r>
  <r>
    <s v="ORD-103825"/>
    <d v="2024-09-14T00:00:00"/>
    <s v="CUST-1414"/>
    <s v="Sneha Kumar"/>
    <x v="3"/>
    <s v="Tamil Nadu"/>
    <x v="0"/>
    <x v="2"/>
    <x v="2"/>
    <n v="5"/>
    <n v="5527.66"/>
    <x v="0"/>
    <n v="24874.47"/>
    <x v="3817"/>
    <n v="3694.74"/>
  </r>
  <r>
    <s v="ORD-103826"/>
    <d v="2024-07-07T00:00:00"/>
    <s v="CUST-1617"/>
    <s v="Aarav Verma"/>
    <x v="3"/>
    <s v="Karnataka"/>
    <x v="1"/>
    <x v="7"/>
    <x v="10"/>
    <n v="2"/>
    <n v="7001.27"/>
    <x v="2"/>
    <n v="11902.16"/>
    <x v="3818"/>
    <n v="2579.52"/>
  </r>
  <r>
    <s v="ORD-103827"/>
    <d v="2025-05-06T00:00:00"/>
    <s v="CUST-1429"/>
    <s v="Diya Sharma"/>
    <x v="0"/>
    <s v="Goa"/>
    <x v="0"/>
    <x v="8"/>
    <x v="26"/>
    <n v="5"/>
    <n v="65182.64"/>
    <x v="2"/>
    <n v="277026.21999999997"/>
    <x v="3819"/>
    <n v="43076.66"/>
  </r>
  <r>
    <s v="ORD-103828"/>
    <d v="2025-12-22T00:00:00"/>
    <s v="CUST-1533"/>
    <s v="Rahul Reddy"/>
    <x v="0"/>
    <s v="Rajasthan"/>
    <x v="2"/>
    <x v="5"/>
    <x v="6"/>
    <n v="1"/>
    <n v="157.52000000000001"/>
    <x v="1"/>
    <n v="149.63999999999999"/>
    <x v="3820"/>
    <n v="19.850000000000001"/>
  </r>
  <r>
    <s v="ORD-103829"/>
    <d v="2025-08-18T00:00:00"/>
    <s v="CUST-1041"/>
    <s v="Priya Kumar"/>
    <x v="1"/>
    <s v="West Bengal"/>
    <x v="0"/>
    <x v="2"/>
    <x v="9"/>
    <n v="2"/>
    <n v="2575.1799999999998"/>
    <x v="5"/>
    <n v="3862.77"/>
    <x v="3821"/>
    <n v="516.59"/>
  </r>
  <r>
    <s v="ORD-103830"/>
    <d v="2024-01-20T00:00:00"/>
    <s v="CUST-1664"/>
    <s v="Nisha Patel"/>
    <x v="3"/>
    <s v="Kerala"/>
    <x v="0"/>
    <x v="2"/>
    <x v="2"/>
    <n v="2"/>
    <n v="4748.58"/>
    <x v="3"/>
    <n v="9497.16"/>
    <x v="3822"/>
    <n v="1418.45"/>
  </r>
  <r>
    <s v="ORD-103831"/>
    <d v="2025-11-21T00:00:00"/>
    <s v="CUST-1258"/>
    <s v="Meera Sharma"/>
    <x v="0"/>
    <s v="Rajasthan"/>
    <x v="2"/>
    <x v="4"/>
    <x v="12"/>
    <n v="2"/>
    <n v="352.66"/>
    <x v="0"/>
    <n v="634.79"/>
    <x v="3823"/>
    <n v="162.56"/>
  </r>
  <r>
    <s v="ORD-103832"/>
    <d v="2024-01-09T00:00:00"/>
    <s v="CUST-1463"/>
    <s v="Priya Sharma"/>
    <x v="1"/>
    <s v="Bihar"/>
    <x v="0"/>
    <x v="8"/>
    <x v="11"/>
    <n v="1"/>
    <n v="47888.58"/>
    <x v="0"/>
    <n v="43099.72"/>
    <x v="3824"/>
    <n v="7902.84"/>
  </r>
  <r>
    <s v="ORD-103833"/>
    <d v="2024-03-29T00:00:00"/>
    <s v="CUST-1002"/>
    <s v="Priya Singh"/>
    <x v="1"/>
    <s v="Assam"/>
    <x v="2"/>
    <x v="5"/>
    <x v="7"/>
    <n v="1"/>
    <n v="355.7"/>
    <x v="1"/>
    <n v="337.92"/>
    <x v="3825"/>
    <n v="46.61"/>
  </r>
  <r>
    <s v="ORD-103834"/>
    <d v="2024-01-14T00:00:00"/>
    <s v="CUST-1486"/>
    <s v="Nisha Reddy"/>
    <x v="0"/>
    <s v="Madhya Pradesh"/>
    <x v="1"/>
    <x v="3"/>
    <x v="21"/>
    <n v="3"/>
    <n v="7183.6"/>
    <x v="0"/>
    <n v="19395.72"/>
    <x v="3826"/>
    <n v="2442.12"/>
  </r>
  <r>
    <s v="ORD-103835"/>
    <d v="2025-07-05T00:00:00"/>
    <s v="CUST-1279"/>
    <s v="Nisha Reddy"/>
    <x v="0"/>
    <s v="Rajasthan"/>
    <x v="2"/>
    <x v="4"/>
    <x v="5"/>
    <n v="1"/>
    <n v="571.69000000000005"/>
    <x v="1"/>
    <n v="543.11"/>
    <x v="3827"/>
    <n v="90.96"/>
  </r>
  <r>
    <s v="ORD-103836"/>
    <d v="2024-07-01T00:00:00"/>
    <s v="CUST-1184"/>
    <s v="Sneha Reddy"/>
    <x v="0"/>
    <s v="Rajasthan"/>
    <x v="1"/>
    <x v="3"/>
    <x v="13"/>
    <n v="3"/>
    <n v="21996.959999999999"/>
    <x v="1"/>
    <n v="62691.34"/>
    <x v="3828"/>
    <n v="13057.7"/>
  </r>
  <r>
    <s v="ORD-103837"/>
    <d v="2025-05-19T00:00:00"/>
    <s v="CUST-1362"/>
    <s v="Ishaan Patel"/>
    <x v="1"/>
    <s v="Odisha"/>
    <x v="2"/>
    <x v="6"/>
    <x v="22"/>
    <n v="3"/>
    <n v="656.47"/>
    <x v="2"/>
    <n v="1674"/>
    <x v="3829"/>
    <n v="387.31"/>
  </r>
  <r>
    <s v="ORD-103838"/>
    <d v="2025-09-30T00:00:00"/>
    <s v="CUST-1678"/>
    <s v="Sneha Reddy"/>
    <x v="3"/>
    <s v="Andhra Pradesh"/>
    <x v="1"/>
    <x v="7"/>
    <x v="10"/>
    <n v="3"/>
    <n v="6084.83"/>
    <x v="1"/>
    <n v="17341.77"/>
    <x v="3830"/>
    <n v="3687.46"/>
  </r>
  <r>
    <s v="ORD-103839"/>
    <d v="2024-07-06T00:00:00"/>
    <s v="CUST-1523"/>
    <s v="Meera Rao"/>
    <x v="1"/>
    <s v="Assam"/>
    <x v="0"/>
    <x v="8"/>
    <x v="26"/>
    <n v="2"/>
    <n v="82520.56"/>
    <x v="3"/>
    <n v="165041.12"/>
    <x v="3831"/>
    <n v="39041"/>
  </r>
  <r>
    <s v="ORD-103840"/>
    <d v="2024-05-30T00:00:00"/>
    <s v="CUST-1285"/>
    <s v="Rahul Kumar"/>
    <x v="2"/>
    <s v="Punjab"/>
    <x v="2"/>
    <x v="5"/>
    <x v="6"/>
    <n v="3"/>
    <n v="123.98"/>
    <x v="0"/>
    <n v="334.75"/>
    <x v="3832"/>
    <n v="85.05"/>
  </r>
  <r>
    <s v="ORD-103841"/>
    <d v="2025-03-22T00:00:00"/>
    <s v="CUST-1562"/>
    <s v="Ishaan Sharma"/>
    <x v="0"/>
    <s v="Goa"/>
    <x v="2"/>
    <x v="5"/>
    <x v="19"/>
    <n v="2"/>
    <n v="191.35"/>
    <x v="3"/>
    <n v="382.7"/>
    <x v="3833"/>
    <n v="71.73"/>
  </r>
  <r>
    <s v="ORD-103842"/>
    <d v="2024-03-04T00:00:00"/>
    <s v="CUST-1393"/>
    <s v="Arjun Reddy"/>
    <x v="3"/>
    <s v="Telangana"/>
    <x v="1"/>
    <x v="1"/>
    <x v="25"/>
    <n v="6"/>
    <n v="14477.63"/>
    <x v="1"/>
    <n v="82522.490000000005"/>
    <x v="3834"/>
    <n v="14906.81"/>
  </r>
  <r>
    <s v="ORD-103843"/>
    <d v="2025-07-28T00:00:00"/>
    <s v="CUST-1412"/>
    <s v="Ananya Sharma"/>
    <x v="0"/>
    <s v="Madhya Pradesh"/>
    <x v="2"/>
    <x v="6"/>
    <x v="8"/>
    <n v="3"/>
    <n v="655.1"/>
    <x v="1"/>
    <n v="1867.04"/>
    <x v="3835"/>
    <n v="217.31"/>
  </r>
  <r>
    <s v="ORD-103844"/>
    <d v="2025-04-21T00:00:00"/>
    <s v="CUST-1705"/>
    <s v="Meera Verma"/>
    <x v="0"/>
    <s v="Maharashtra"/>
    <x v="0"/>
    <x v="0"/>
    <x v="15"/>
    <n v="10"/>
    <n v="55466.58"/>
    <x v="2"/>
    <n v="471465.93"/>
    <x v="3836"/>
    <n v="119717.27"/>
  </r>
  <r>
    <s v="ORD-103845"/>
    <d v="2024-02-17T00:00:00"/>
    <s v="CUST-1613"/>
    <s v="Kavya Patel"/>
    <x v="3"/>
    <s v="Andhra Pradesh"/>
    <x v="2"/>
    <x v="6"/>
    <x v="8"/>
    <n v="5"/>
    <n v="322.01"/>
    <x v="4"/>
    <n v="1288.04"/>
    <x v="3837"/>
    <n v="318.35000000000002"/>
  </r>
  <r>
    <s v="ORD-103846"/>
    <d v="2024-11-19T00:00:00"/>
    <s v="CUST-1197"/>
    <s v="Kavya Verma"/>
    <x v="2"/>
    <s v="Uttar Pradesh"/>
    <x v="1"/>
    <x v="7"/>
    <x v="23"/>
    <n v="4"/>
    <n v="6404.12"/>
    <x v="0"/>
    <n v="23054.83"/>
    <x v="3838"/>
    <n v="3414.15"/>
  </r>
  <r>
    <s v="ORD-103847"/>
    <d v="2024-11-05T00:00:00"/>
    <s v="CUST-1113"/>
    <s v="Nisha Reddy"/>
    <x v="1"/>
    <s v="Assam"/>
    <x v="0"/>
    <x v="0"/>
    <x v="0"/>
    <n v="3"/>
    <n v="27244.11"/>
    <x v="1"/>
    <n v="77645.710000000006"/>
    <x v="3839"/>
    <n v="8341.5499999999993"/>
  </r>
  <r>
    <s v="ORD-103848"/>
    <d v="2024-09-10T00:00:00"/>
    <s v="CUST-1767"/>
    <s v="Diya Patel"/>
    <x v="0"/>
    <s v="Gujarat"/>
    <x v="1"/>
    <x v="3"/>
    <x v="21"/>
    <n v="3"/>
    <n v="8594.39"/>
    <x v="2"/>
    <n v="21915.69"/>
    <x v="3840"/>
    <n v="3328.15"/>
  </r>
  <r>
    <s v="ORD-103849"/>
    <d v="2025-09-21T00:00:00"/>
    <s v="CUST-1320"/>
    <s v="Rahul Rao"/>
    <x v="2"/>
    <s v="Haryana"/>
    <x v="0"/>
    <x v="2"/>
    <x v="14"/>
    <n v="2"/>
    <n v="1326.25"/>
    <x v="1"/>
    <n v="2519.88"/>
    <x v="3841"/>
    <n v="598.61"/>
  </r>
  <r>
    <s v="ORD-103850"/>
    <d v="2025-12-11T00:00:00"/>
    <s v="CUST-1473"/>
    <s v="Nisha Patel"/>
    <x v="3"/>
    <s v="Kerala"/>
    <x v="2"/>
    <x v="6"/>
    <x v="24"/>
    <n v="1"/>
    <n v="340.91"/>
    <x v="1"/>
    <n v="323.86"/>
    <x v="3842"/>
    <n v="45.3"/>
  </r>
  <r>
    <s v="ORD-103851"/>
    <d v="2025-10-02T00:00:00"/>
    <s v="CUST-1006"/>
    <s v="Rahul Reddy"/>
    <x v="0"/>
    <s v="Madhya Pradesh"/>
    <x v="2"/>
    <x v="5"/>
    <x v="6"/>
    <n v="3"/>
    <n v="136.05000000000001"/>
    <x v="2"/>
    <n v="346.93"/>
    <x v="1992"/>
    <n v="40.78"/>
  </r>
  <r>
    <s v="ORD-103852"/>
    <d v="2025-10-21T00:00:00"/>
    <s v="CUST-1594"/>
    <s v="Priya Singh"/>
    <x v="3"/>
    <s v="Karnataka"/>
    <x v="2"/>
    <x v="4"/>
    <x v="5"/>
    <n v="1"/>
    <n v="326.47000000000003"/>
    <x v="2"/>
    <n v="277.5"/>
    <x v="3843"/>
    <n v="56.45"/>
  </r>
  <r>
    <s v="ORD-103853"/>
    <d v="2024-10-16T00:00:00"/>
    <s v="CUST-1071"/>
    <s v="Nisha Sharma"/>
    <x v="2"/>
    <s v="Uttarakhand"/>
    <x v="0"/>
    <x v="2"/>
    <x v="9"/>
    <n v="1"/>
    <n v="1648.91"/>
    <x v="3"/>
    <n v="1648.91"/>
    <x v="3844"/>
    <n v="228.54"/>
  </r>
  <r>
    <s v="ORD-103854"/>
    <d v="2025-06-14T00:00:00"/>
    <s v="CUST-1484"/>
    <s v="Ananya Rao"/>
    <x v="1"/>
    <s v="Jharkhand"/>
    <x v="2"/>
    <x v="5"/>
    <x v="7"/>
    <n v="4"/>
    <n v="270.37"/>
    <x v="0"/>
    <n v="973.33"/>
    <x v="3845"/>
    <n v="177.15"/>
  </r>
  <r>
    <s v="ORD-103855"/>
    <d v="2024-10-19T00:00:00"/>
    <s v="CUST-1028"/>
    <s v="Rohan Patel"/>
    <x v="2"/>
    <s v="Punjab"/>
    <x v="2"/>
    <x v="4"/>
    <x v="5"/>
    <n v="1"/>
    <n v="287.07"/>
    <x v="4"/>
    <n v="229.66"/>
    <x v="3846"/>
    <n v="55.45"/>
  </r>
  <r>
    <s v="ORD-103856"/>
    <d v="2025-04-04T00:00:00"/>
    <s v="CUST-1777"/>
    <s v="Kavya Rao"/>
    <x v="3"/>
    <s v="Tamil Nadu"/>
    <x v="1"/>
    <x v="7"/>
    <x v="20"/>
    <n v="4"/>
    <n v="5168.3999999999996"/>
    <x v="1"/>
    <n v="19639.919999999998"/>
    <x v="3847"/>
    <n v="4284.5200000000004"/>
  </r>
  <r>
    <s v="ORD-103857"/>
    <d v="2024-08-01T00:00:00"/>
    <s v="CUST-1545"/>
    <s v="Kavya Patel"/>
    <x v="0"/>
    <s v="Goa"/>
    <x v="1"/>
    <x v="3"/>
    <x v="21"/>
    <n v="2"/>
    <n v="7627.35"/>
    <x v="2"/>
    <n v="12966.5"/>
    <x v="3848"/>
    <n v="2757.91"/>
  </r>
  <r>
    <s v="ORD-103858"/>
    <d v="2025-03-12T00:00:00"/>
    <s v="CUST-1102"/>
    <s v="Sneha Sharma"/>
    <x v="0"/>
    <s v="Madhya Pradesh"/>
    <x v="2"/>
    <x v="4"/>
    <x v="12"/>
    <n v="1"/>
    <n v="473.49"/>
    <x v="1"/>
    <n v="449.82"/>
    <x v="3849"/>
    <n v="112.49"/>
  </r>
  <r>
    <s v="ORD-103859"/>
    <d v="2025-12-07T00:00:00"/>
    <s v="CUST-1532"/>
    <s v="Aditya Verma"/>
    <x v="0"/>
    <s v="Madhya Pradesh"/>
    <x v="1"/>
    <x v="7"/>
    <x v="23"/>
    <n v="6"/>
    <n v="7791.85"/>
    <x v="3"/>
    <n v="46751.1"/>
    <x v="3850"/>
    <n v="11637.55"/>
  </r>
  <r>
    <s v="ORD-103860"/>
    <d v="2024-12-06T00:00:00"/>
    <s v="CUST-1272"/>
    <s v="Rahul Patel"/>
    <x v="1"/>
    <s v="Odisha"/>
    <x v="1"/>
    <x v="7"/>
    <x v="10"/>
    <n v="6"/>
    <n v="4793.6400000000003"/>
    <x v="2"/>
    <n v="24447.56"/>
    <x v="3851"/>
    <n v="4495.03"/>
  </r>
  <r>
    <s v="ORD-103861"/>
    <d v="2025-11-24T00:00:00"/>
    <s v="CUST-1753"/>
    <s v="Rohan Patel"/>
    <x v="1"/>
    <s v="Jharkhand"/>
    <x v="1"/>
    <x v="3"/>
    <x v="13"/>
    <n v="1"/>
    <n v="19934.310000000001"/>
    <x v="2"/>
    <n v="16944.16"/>
    <x v="3852"/>
    <n v="4699.38"/>
  </r>
  <r>
    <s v="ORD-103862"/>
    <d v="2025-02-27T00:00:00"/>
    <s v="CUST-1082"/>
    <s v="Ishaan Patel"/>
    <x v="2"/>
    <s v="Haryana"/>
    <x v="2"/>
    <x v="6"/>
    <x v="8"/>
    <n v="2"/>
    <n v="312.13"/>
    <x v="1"/>
    <n v="593.04999999999995"/>
    <x v="3853"/>
    <n v="122.78"/>
  </r>
  <r>
    <s v="ORD-103863"/>
    <d v="2024-04-02T00:00:00"/>
    <s v="CUST-1071"/>
    <s v="Kavya Patel"/>
    <x v="0"/>
    <s v="Rajasthan"/>
    <x v="2"/>
    <x v="5"/>
    <x v="7"/>
    <n v="1"/>
    <n v="123.06"/>
    <x v="0"/>
    <n v="110.75"/>
    <x v="3854"/>
    <n v="26.13"/>
  </r>
  <r>
    <s v="ORD-103864"/>
    <d v="2024-08-14T00:00:00"/>
    <s v="CUST-1397"/>
    <s v="Rohan Rao"/>
    <x v="3"/>
    <s v="Andhra Pradesh"/>
    <x v="0"/>
    <x v="0"/>
    <x v="0"/>
    <n v="2"/>
    <n v="32742.18"/>
    <x v="1"/>
    <n v="62210.14"/>
    <x v="3855"/>
    <n v="11431.62"/>
  </r>
  <r>
    <s v="ORD-103865"/>
    <d v="2025-10-08T00:00:00"/>
    <s v="CUST-1643"/>
    <s v="Ishaan Patel"/>
    <x v="3"/>
    <s v="Tamil Nadu"/>
    <x v="2"/>
    <x v="6"/>
    <x v="22"/>
    <n v="1"/>
    <n v="414.55"/>
    <x v="1"/>
    <n v="393.82"/>
    <x v="3856"/>
    <n v="97.58"/>
  </r>
  <r>
    <s v="ORD-103866"/>
    <d v="2024-08-04T00:00:00"/>
    <s v="CUST-1170"/>
    <s v="Ananya Singh"/>
    <x v="0"/>
    <s v="Goa"/>
    <x v="1"/>
    <x v="7"/>
    <x v="23"/>
    <n v="3"/>
    <n v="5950.73"/>
    <x v="1"/>
    <n v="16959.580000000002"/>
    <x v="3857"/>
    <n v="3660.88"/>
  </r>
  <r>
    <s v="ORD-103867"/>
    <d v="2024-06-09T00:00:00"/>
    <s v="CUST-1284"/>
    <s v="Priya Sharma"/>
    <x v="0"/>
    <s v="Maharashtra"/>
    <x v="2"/>
    <x v="5"/>
    <x v="6"/>
    <n v="8"/>
    <n v="147.13999999999999"/>
    <x v="5"/>
    <n v="882.84"/>
    <x v="3858"/>
    <n v="113.93"/>
  </r>
  <r>
    <s v="ORD-103868"/>
    <d v="2024-11-13T00:00:00"/>
    <s v="CUST-1185"/>
    <s v="Ishaan Verma"/>
    <x v="2"/>
    <s v="Punjab"/>
    <x v="1"/>
    <x v="3"/>
    <x v="13"/>
    <n v="2"/>
    <n v="22115.38"/>
    <x v="3"/>
    <n v="44230.76"/>
    <x v="3859"/>
    <n v="6827.72"/>
  </r>
  <r>
    <s v="ORD-103869"/>
    <d v="2025-08-04T00:00:00"/>
    <s v="CUST-1674"/>
    <s v="Kavya Rao"/>
    <x v="2"/>
    <s v="Punjab"/>
    <x v="2"/>
    <x v="5"/>
    <x v="19"/>
    <n v="1"/>
    <n v="204.62"/>
    <x v="3"/>
    <n v="204.62"/>
    <x v="3860"/>
    <n v="27.12"/>
  </r>
  <r>
    <s v="ORD-103870"/>
    <d v="2024-07-25T00:00:00"/>
    <s v="CUST-1429"/>
    <s v="Kavya Kumar"/>
    <x v="3"/>
    <s v="Telangana"/>
    <x v="2"/>
    <x v="5"/>
    <x v="7"/>
    <n v="3"/>
    <n v="376.71"/>
    <x v="3"/>
    <n v="1130.1300000000001"/>
    <x v="3861"/>
    <n v="302.83"/>
  </r>
  <r>
    <s v="ORD-103871"/>
    <d v="2024-03-24T00:00:00"/>
    <s v="CUST-1421"/>
    <s v="Ananya Kumar"/>
    <x v="0"/>
    <s v="Rajasthan"/>
    <x v="1"/>
    <x v="3"/>
    <x v="13"/>
    <n v="2"/>
    <n v="21418.12"/>
    <x v="1"/>
    <n v="40694.43"/>
    <x v="3862"/>
    <n v="4134.68"/>
  </r>
  <r>
    <s v="ORD-103872"/>
    <d v="2024-01-05T00:00:00"/>
    <s v="CUST-1432"/>
    <s v="Aditya Patel"/>
    <x v="3"/>
    <s v="Telangana"/>
    <x v="1"/>
    <x v="1"/>
    <x v="3"/>
    <n v="3"/>
    <n v="4605.7"/>
    <x v="2"/>
    <n v="11744.53"/>
    <x v="3863"/>
    <n v="1435.53"/>
  </r>
  <r>
    <s v="ORD-103873"/>
    <d v="2024-09-26T00:00:00"/>
    <s v="CUST-1047"/>
    <s v="Diya Rao"/>
    <x v="3"/>
    <s v="Andhra Pradesh"/>
    <x v="0"/>
    <x v="8"/>
    <x v="17"/>
    <n v="4"/>
    <n v="74849.88"/>
    <x v="2"/>
    <n v="254489.59"/>
    <x v="3864"/>
    <n v="66170.7"/>
  </r>
  <r>
    <s v="ORD-103874"/>
    <d v="2025-01-20T00:00:00"/>
    <s v="CUST-1030"/>
    <s v="Ishaan Sharma"/>
    <x v="1"/>
    <s v="Jharkhand"/>
    <x v="1"/>
    <x v="7"/>
    <x v="10"/>
    <n v="5"/>
    <n v="6551.29"/>
    <x v="4"/>
    <n v="26205.16"/>
    <x v="3865"/>
    <n v="4815.47"/>
  </r>
  <r>
    <s v="ORD-103875"/>
    <d v="2025-10-15T00:00:00"/>
    <s v="CUST-1274"/>
    <s v="Aarav Verma"/>
    <x v="3"/>
    <s v="Tamil Nadu"/>
    <x v="0"/>
    <x v="8"/>
    <x v="17"/>
    <n v="1"/>
    <n v="76685.05"/>
    <x v="4"/>
    <n v="61348.04"/>
    <x v="3866"/>
    <n v="9017.7099999999991"/>
  </r>
  <r>
    <s v="ORD-103876"/>
    <d v="2024-04-12T00:00:00"/>
    <s v="CUST-1147"/>
    <s v="Kavya Singh"/>
    <x v="0"/>
    <s v="Maharashtra"/>
    <x v="2"/>
    <x v="6"/>
    <x v="24"/>
    <n v="8"/>
    <n v="198.56"/>
    <x v="3"/>
    <n v="1588.48"/>
    <x v="3867"/>
    <n v="284.13"/>
  </r>
  <r>
    <s v="ORD-103877"/>
    <d v="2025-05-27T00:00:00"/>
    <s v="CUST-1007"/>
    <s v="Rohan Sharma"/>
    <x v="3"/>
    <s v="Karnataka"/>
    <x v="1"/>
    <x v="1"/>
    <x v="3"/>
    <n v="2"/>
    <n v="6204.04"/>
    <x v="1"/>
    <n v="11787.68"/>
    <x v="3868"/>
    <n v="2831.19"/>
  </r>
  <r>
    <s v="ORD-103878"/>
    <d v="2025-02-25T00:00:00"/>
    <s v="CUST-1596"/>
    <s v="Meera Patel"/>
    <x v="1"/>
    <s v="Jharkhand"/>
    <x v="0"/>
    <x v="0"/>
    <x v="15"/>
    <n v="2"/>
    <n v="54203.94"/>
    <x v="0"/>
    <n v="97567.09"/>
    <x v="3869"/>
    <n v="11958.94"/>
  </r>
  <r>
    <s v="ORD-103879"/>
    <d v="2024-10-30T00:00:00"/>
    <s v="CUST-1514"/>
    <s v="Ishaan Singh"/>
    <x v="0"/>
    <s v="Rajasthan"/>
    <x v="0"/>
    <x v="8"/>
    <x v="17"/>
    <n v="6"/>
    <n v="94688.65"/>
    <x v="0"/>
    <n v="511318.71"/>
    <x v="3870"/>
    <n v="130068.09"/>
  </r>
  <r>
    <s v="ORD-103880"/>
    <d v="2025-04-13T00:00:00"/>
    <s v="CUST-1068"/>
    <s v="Aditya Sharma"/>
    <x v="3"/>
    <s v="Telangana"/>
    <x v="2"/>
    <x v="6"/>
    <x v="22"/>
    <n v="2"/>
    <n v="400.17"/>
    <x v="2"/>
    <n v="680.29"/>
    <x v="3871"/>
    <n v="149.44999999999999"/>
  </r>
  <r>
    <s v="ORD-103881"/>
    <d v="2024-07-04T00:00:00"/>
    <s v="CUST-1070"/>
    <s v="Arjun Rao"/>
    <x v="0"/>
    <s v="Goa"/>
    <x v="1"/>
    <x v="1"/>
    <x v="25"/>
    <n v="4"/>
    <n v="12495.33"/>
    <x v="0"/>
    <n v="44983.19"/>
    <x v="3872"/>
    <n v="6131.84"/>
  </r>
  <r>
    <s v="ORD-103882"/>
    <d v="2025-04-28T00:00:00"/>
    <s v="CUST-1588"/>
    <s v="Priya Sharma"/>
    <x v="2"/>
    <s v="Uttar Pradesh"/>
    <x v="1"/>
    <x v="3"/>
    <x v="21"/>
    <n v="2"/>
    <n v="4071.2"/>
    <x v="4"/>
    <n v="6513.92"/>
    <x v="3873"/>
    <n v="1734.09"/>
  </r>
  <r>
    <s v="ORD-103883"/>
    <d v="2024-03-20T00:00:00"/>
    <s v="CUST-1682"/>
    <s v="Aditya Rao"/>
    <x v="1"/>
    <s v="West Bengal"/>
    <x v="1"/>
    <x v="7"/>
    <x v="20"/>
    <n v="4"/>
    <n v="10116"/>
    <x v="0"/>
    <n v="36417.599999999999"/>
    <x v="3874"/>
    <n v="6038.58"/>
  </r>
  <r>
    <s v="ORD-103884"/>
    <d v="2024-05-25T00:00:00"/>
    <s v="CUST-1378"/>
    <s v="Rohan Verma"/>
    <x v="3"/>
    <s v="Andhra Pradesh"/>
    <x v="0"/>
    <x v="2"/>
    <x v="9"/>
    <n v="1"/>
    <n v="1894.16"/>
    <x v="1"/>
    <n v="1799.45"/>
    <x v="3875"/>
    <n v="397.17"/>
  </r>
  <r>
    <s v="ORD-103885"/>
    <d v="2025-07-15T00:00:00"/>
    <s v="CUST-1649"/>
    <s v="Nisha Reddy"/>
    <x v="1"/>
    <s v="West Bengal"/>
    <x v="2"/>
    <x v="4"/>
    <x v="16"/>
    <n v="2"/>
    <n v="862.58"/>
    <x v="3"/>
    <n v="1725.16"/>
    <x v="3876"/>
    <n v="238.92"/>
  </r>
  <r>
    <s v="ORD-103886"/>
    <d v="2024-01-18T00:00:00"/>
    <s v="CUST-1780"/>
    <s v="Rahul Singh"/>
    <x v="1"/>
    <s v="West Bengal"/>
    <x v="1"/>
    <x v="7"/>
    <x v="10"/>
    <n v="8"/>
    <n v="6834.08"/>
    <x v="5"/>
    <n v="41004.480000000003"/>
    <x v="3877"/>
    <n v="5782.64"/>
  </r>
  <r>
    <s v="ORD-103887"/>
    <d v="2024-12-30T00:00:00"/>
    <s v="CUST-1295"/>
    <s v="Vikram Rao"/>
    <x v="1"/>
    <s v="West Bengal"/>
    <x v="1"/>
    <x v="7"/>
    <x v="20"/>
    <n v="6"/>
    <n v="11806.22"/>
    <x v="1"/>
    <n v="67295.45"/>
    <x v="3878"/>
    <n v="15932.25"/>
  </r>
  <r>
    <s v="ORD-103888"/>
    <d v="2025-04-02T00:00:00"/>
    <s v="CUST-1214"/>
    <s v="Arjun Rao"/>
    <x v="2"/>
    <s v="Uttar Pradesh"/>
    <x v="0"/>
    <x v="2"/>
    <x v="14"/>
    <n v="8"/>
    <n v="1726.78"/>
    <x v="0"/>
    <n v="12432.82"/>
    <x v="3879"/>
    <n v="1436.82"/>
  </r>
  <r>
    <s v="ORD-103889"/>
    <d v="2025-05-08T00:00:00"/>
    <s v="CUST-1630"/>
    <s v="Ananya Patel"/>
    <x v="2"/>
    <s v="Delhi"/>
    <x v="0"/>
    <x v="8"/>
    <x v="17"/>
    <n v="3"/>
    <n v="98931.1"/>
    <x v="1"/>
    <n v="281953.64"/>
    <x v="3880"/>
    <n v="29469.57"/>
  </r>
  <r>
    <s v="ORD-103890"/>
    <d v="2024-03-20T00:00:00"/>
    <s v="CUST-1478"/>
    <s v="Rahul Sharma"/>
    <x v="0"/>
    <s v="Gujarat"/>
    <x v="0"/>
    <x v="8"/>
    <x v="11"/>
    <n v="1"/>
    <n v="50854.01"/>
    <x v="0"/>
    <n v="45768.61"/>
    <x v="3881"/>
    <n v="10208.02"/>
  </r>
  <r>
    <s v="ORD-103891"/>
    <d v="2024-08-11T00:00:00"/>
    <s v="CUST-1051"/>
    <s v="Nisha Reddy"/>
    <x v="2"/>
    <s v="Uttar Pradesh"/>
    <x v="0"/>
    <x v="0"/>
    <x v="15"/>
    <n v="3"/>
    <n v="45971.59"/>
    <x v="0"/>
    <n v="124123.29"/>
    <x v="3882"/>
    <n v="23657.45"/>
  </r>
  <r>
    <s v="ORD-103892"/>
    <d v="2025-11-26T00:00:00"/>
    <s v="CUST-1325"/>
    <s v="Sneha Reddy"/>
    <x v="0"/>
    <s v="Gujarat"/>
    <x v="0"/>
    <x v="2"/>
    <x v="9"/>
    <n v="3"/>
    <n v="1122.1300000000001"/>
    <x v="3"/>
    <n v="3366.39"/>
    <x v="3883"/>
    <n v="454.1"/>
  </r>
  <r>
    <s v="ORD-103893"/>
    <d v="2025-07-19T00:00:00"/>
    <s v="CUST-1441"/>
    <s v="Ananya Rao"/>
    <x v="2"/>
    <s v="Uttarakhand"/>
    <x v="2"/>
    <x v="4"/>
    <x v="5"/>
    <n v="1"/>
    <n v="547.62"/>
    <x v="0"/>
    <n v="492.86"/>
    <x v="3884"/>
    <n v="71.599999999999994"/>
  </r>
  <r>
    <s v="ORD-103894"/>
    <d v="2024-08-25T00:00:00"/>
    <s v="CUST-1540"/>
    <s v="Ananya Rao"/>
    <x v="0"/>
    <s v="Maharashtra"/>
    <x v="2"/>
    <x v="4"/>
    <x v="5"/>
    <n v="2"/>
    <n v="255.8"/>
    <x v="1"/>
    <n v="486.02"/>
    <x v="3885"/>
    <n v="133.21"/>
  </r>
  <r>
    <s v="ORD-103895"/>
    <d v="2024-07-17T00:00:00"/>
    <s v="CUST-1292"/>
    <s v="Priya Patel"/>
    <x v="2"/>
    <s v="Uttar Pradesh"/>
    <x v="2"/>
    <x v="5"/>
    <x v="19"/>
    <n v="5"/>
    <n v="245.8"/>
    <x v="0"/>
    <n v="1106.0999999999999"/>
    <x v="3886"/>
    <n v="193.24"/>
  </r>
  <r>
    <s v="ORD-103896"/>
    <d v="2025-11-21T00:00:00"/>
    <s v="CUST-1023"/>
    <s v="Aarav Patel"/>
    <x v="1"/>
    <s v="Jharkhand"/>
    <x v="1"/>
    <x v="1"/>
    <x v="1"/>
    <n v="8"/>
    <n v="11923.64"/>
    <x v="0"/>
    <n v="85850.21"/>
    <x v="3887"/>
    <n v="16547.38"/>
  </r>
  <r>
    <s v="ORD-103897"/>
    <d v="2024-05-23T00:00:00"/>
    <s v="CUST-1621"/>
    <s v="Meera Kumar"/>
    <x v="3"/>
    <s v="Telangana"/>
    <x v="2"/>
    <x v="6"/>
    <x v="24"/>
    <n v="3"/>
    <n v="575"/>
    <x v="0"/>
    <n v="1552.5"/>
    <x v="3888"/>
    <n v="175.21"/>
  </r>
  <r>
    <s v="ORD-103898"/>
    <d v="2024-12-04T00:00:00"/>
    <s v="CUST-1749"/>
    <s v="Rahul Verma"/>
    <x v="1"/>
    <s v="Bihar"/>
    <x v="0"/>
    <x v="2"/>
    <x v="2"/>
    <n v="3"/>
    <n v="3199.73"/>
    <x v="0"/>
    <n v="8639.27"/>
    <x v="3889"/>
    <n v="1998.42"/>
  </r>
  <r>
    <s v="ORD-103899"/>
    <d v="2025-02-25T00:00:00"/>
    <s v="CUST-1080"/>
    <s v="Sneha Singh"/>
    <x v="0"/>
    <s v="Goa"/>
    <x v="2"/>
    <x v="4"/>
    <x v="12"/>
    <n v="3"/>
    <n v="420.99"/>
    <x v="0"/>
    <n v="1136.67"/>
    <x v="3890"/>
    <n v="130.28"/>
  </r>
  <r>
    <s v="ORD-103900"/>
    <d v="2024-04-26T00:00:00"/>
    <s v="CUST-1616"/>
    <s v="Aditya Patel"/>
    <x v="1"/>
    <s v="Odisha"/>
    <x v="0"/>
    <x v="2"/>
    <x v="9"/>
    <n v="2"/>
    <n v="1154.17"/>
    <x v="3"/>
    <n v="2308.34"/>
    <x v="3891"/>
    <n v="499.85"/>
  </r>
  <r>
    <s v="ORD-103901"/>
    <d v="2025-05-26T00:00:00"/>
    <s v="CUST-1200"/>
    <s v="Sneha Rao"/>
    <x v="0"/>
    <s v="Maharashtra"/>
    <x v="1"/>
    <x v="1"/>
    <x v="25"/>
    <n v="8"/>
    <n v="9030.2999999999993"/>
    <x v="5"/>
    <n v="54181.8"/>
    <x v="3892"/>
    <n v="10835.85"/>
  </r>
  <r>
    <s v="ORD-103902"/>
    <d v="2024-06-27T00:00:00"/>
    <s v="CUST-1061"/>
    <s v="Priya Rao"/>
    <x v="0"/>
    <s v="Maharashtra"/>
    <x v="2"/>
    <x v="5"/>
    <x v="6"/>
    <n v="6"/>
    <n v="282.49"/>
    <x v="0"/>
    <n v="1525.45"/>
    <x v="3893"/>
    <n v="238.26"/>
  </r>
  <r>
    <s v="ORD-103903"/>
    <d v="2025-12-13T00:00:00"/>
    <s v="CUST-1154"/>
    <s v="Nisha Verma"/>
    <x v="1"/>
    <s v="Assam"/>
    <x v="1"/>
    <x v="3"/>
    <x v="13"/>
    <n v="3"/>
    <n v="19922.32"/>
    <x v="2"/>
    <n v="50801.919999999998"/>
    <x v="3894"/>
    <n v="11770.97"/>
  </r>
  <r>
    <s v="ORD-103904"/>
    <d v="2024-08-31T00:00:00"/>
    <s v="CUST-1419"/>
    <s v="Ishaan Singh"/>
    <x v="3"/>
    <s v="Tamil Nadu"/>
    <x v="2"/>
    <x v="6"/>
    <x v="22"/>
    <n v="1"/>
    <n v="363.13"/>
    <x v="3"/>
    <n v="363.13"/>
    <x v="3895"/>
    <n v="49.71"/>
  </r>
  <r>
    <s v="ORD-103905"/>
    <d v="2025-06-25T00:00:00"/>
    <s v="CUST-1581"/>
    <s v="Priya Singh"/>
    <x v="1"/>
    <s v="Bihar"/>
    <x v="2"/>
    <x v="5"/>
    <x v="6"/>
    <n v="5"/>
    <n v="98.89"/>
    <x v="0"/>
    <n v="445"/>
    <x v="3896"/>
    <n v="97.39"/>
  </r>
  <r>
    <s v="ORD-103906"/>
    <d v="2025-01-28T00:00:00"/>
    <s v="CUST-1676"/>
    <s v="Ananya Sharma"/>
    <x v="0"/>
    <s v="Maharashtra"/>
    <x v="0"/>
    <x v="8"/>
    <x v="11"/>
    <n v="2"/>
    <n v="47542.27"/>
    <x v="1"/>
    <n v="90330.31"/>
    <x v="3897"/>
    <n v="20201.599999999999"/>
  </r>
  <r>
    <s v="ORD-103907"/>
    <d v="2024-08-29T00:00:00"/>
    <s v="CUST-1134"/>
    <s v="Rahul Reddy"/>
    <x v="0"/>
    <s v="Gujarat"/>
    <x v="2"/>
    <x v="6"/>
    <x v="22"/>
    <n v="5"/>
    <n v="568.39"/>
    <x v="1"/>
    <n v="2699.85"/>
    <x v="3898"/>
    <n v="708.46"/>
  </r>
  <r>
    <s v="ORD-103908"/>
    <d v="2024-11-09T00:00:00"/>
    <s v="CUST-1403"/>
    <s v="Vikram Sharma"/>
    <x v="0"/>
    <s v="Maharashtra"/>
    <x v="1"/>
    <x v="7"/>
    <x v="10"/>
    <n v="2"/>
    <n v="4421.12"/>
    <x v="1"/>
    <n v="8400.1299999999992"/>
    <x v="3899"/>
    <n v="1661.72"/>
  </r>
  <r>
    <s v="ORD-103909"/>
    <d v="2024-03-10T00:00:00"/>
    <s v="CUST-1360"/>
    <s v="Ananya Verma"/>
    <x v="2"/>
    <s v="Punjab"/>
    <x v="0"/>
    <x v="2"/>
    <x v="2"/>
    <n v="8"/>
    <n v="4269.1499999999996"/>
    <x v="2"/>
    <n v="29030.22"/>
    <x v="3900"/>
    <n v="5193.1899999999996"/>
  </r>
  <r>
    <s v="ORD-103910"/>
    <d v="2024-02-07T00:00:00"/>
    <s v="CUST-1045"/>
    <s v="Rahul Sharma"/>
    <x v="0"/>
    <s v="Goa"/>
    <x v="2"/>
    <x v="4"/>
    <x v="12"/>
    <n v="2"/>
    <n v="302.8"/>
    <x v="3"/>
    <n v="605.6"/>
    <x v="3901"/>
    <n v="131.77000000000001"/>
  </r>
  <r>
    <s v="ORD-103911"/>
    <d v="2024-07-22T00:00:00"/>
    <s v="CUST-1623"/>
    <s v="Arjun Kumar"/>
    <x v="3"/>
    <s v="Kerala"/>
    <x v="2"/>
    <x v="4"/>
    <x v="16"/>
    <n v="2"/>
    <n v="673.77"/>
    <x v="3"/>
    <n v="1347.54"/>
    <x v="3902"/>
    <n v="313.58999999999997"/>
  </r>
  <r>
    <s v="ORD-103912"/>
    <d v="2024-04-04T00:00:00"/>
    <s v="CUST-1725"/>
    <s v="Kavya Rao"/>
    <x v="3"/>
    <s v="Karnataka"/>
    <x v="0"/>
    <x v="0"/>
    <x v="15"/>
    <n v="3"/>
    <n v="69378.320000000007"/>
    <x v="4"/>
    <n v="166507.97"/>
    <x v="3903"/>
    <n v="32880.550000000003"/>
  </r>
  <r>
    <s v="ORD-103913"/>
    <d v="2025-02-09T00:00:00"/>
    <s v="CUST-1446"/>
    <s v="Arjun Singh"/>
    <x v="3"/>
    <s v="Tamil Nadu"/>
    <x v="1"/>
    <x v="3"/>
    <x v="21"/>
    <n v="2"/>
    <n v="7630.22"/>
    <x v="2"/>
    <n v="12971.37"/>
    <x v="3904"/>
    <n v="2293.41"/>
  </r>
  <r>
    <s v="ORD-103914"/>
    <d v="2025-03-31T00:00:00"/>
    <s v="CUST-1567"/>
    <s v="Ishaan Reddy"/>
    <x v="1"/>
    <s v="Odisha"/>
    <x v="0"/>
    <x v="2"/>
    <x v="9"/>
    <n v="3"/>
    <n v="3060.78"/>
    <x v="2"/>
    <n v="7804.99"/>
    <x v="3905"/>
    <n v="1918.87"/>
  </r>
  <r>
    <s v="ORD-103915"/>
    <d v="2024-02-17T00:00:00"/>
    <s v="CUST-1465"/>
    <s v="Ananya Singh"/>
    <x v="1"/>
    <s v="West Bengal"/>
    <x v="2"/>
    <x v="5"/>
    <x v="19"/>
    <n v="2"/>
    <n v="207.97"/>
    <x v="1"/>
    <n v="395.14"/>
    <x v="3906"/>
    <n v="41.68"/>
  </r>
  <r>
    <s v="ORD-103916"/>
    <d v="2024-07-08T00:00:00"/>
    <s v="CUST-1152"/>
    <s v="Priya Verma"/>
    <x v="0"/>
    <s v="Goa"/>
    <x v="1"/>
    <x v="7"/>
    <x v="10"/>
    <n v="2"/>
    <n v="7551.75"/>
    <x v="1"/>
    <n v="14348.32"/>
    <x v="3907"/>
    <n v="3504.01"/>
  </r>
  <r>
    <s v="ORD-103917"/>
    <d v="2024-04-27T00:00:00"/>
    <s v="CUST-1623"/>
    <s v="Sneha Reddy"/>
    <x v="2"/>
    <s v="Uttarakhand"/>
    <x v="1"/>
    <x v="3"/>
    <x v="13"/>
    <n v="2"/>
    <n v="19349.14"/>
    <x v="5"/>
    <n v="29023.71"/>
    <x v="3908"/>
    <n v="6936.17"/>
  </r>
  <r>
    <s v="ORD-103918"/>
    <d v="2024-04-29T00:00:00"/>
    <s v="CUST-1554"/>
    <s v="Arjun Rao"/>
    <x v="0"/>
    <s v="Gujarat"/>
    <x v="1"/>
    <x v="3"/>
    <x v="21"/>
    <n v="2"/>
    <n v="5895.76"/>
    <x v="2"/>
    <n v="10022.790000000001"/>
    <x v="3909"/>
    <n v="1152.99"/>
  </r>
  <r>
    <s v="ORD-103919"/>
    <d v="2025-12-03T00:00:00"/>
    <s v="CUST-1755"/>
    <s v="Kavya Patel"/>
    <x v="2"/>
    <s v="Delhi"/>
    <x v="0"/>
    <x v="0"/>
    <x v="15"/>
    <n v="10"/>
    <n v="57314.87"/>
    <x v="3"/>
    <n v="573148.69999999995"/>
    <x v="3910"/>
    <n v="147547.46"/>
  </r>
  <r>
    <s v="ORD-103920"/>
    <d v="2025-05-27T00:00:00"/>
    <s v="CUST-1755"/>
    <s v="Vikram Patel"/>
    <x v="1"/>
    <s v="Jharkhand"/>
    <x v="2"/>
    <x v="5"/>
    <x v="6"/>
    <n v="1"/>
    <n v="280.20999999999998"/>
    <x v="0"/>
    <n v="252.19"/>
    <x v="3911"/>
    <n v="28.38"/>
  </r>
  <r>
    <s v="ORD-103921"/>
    <d v="2025-06-27T00:00:00"/>
    <s v="CUST-1710"/>
    <s v="Kavya Verma"/>
    <x v="1"/>
    <s v="Odisha"/>
    <x v="1"/>
    <x v="3"/>
    <x v="4"/>
    <n v="2"/>
    <n v="9236.23"/>
    <x v="0"/>
    <n v="16625.21"/>
    <x v="3912"/>
    <n v="2099.62"/>
  </r>
  <r>
    <s v="ORD-103922"/>
    <d v="2024-10-22T00:00:00"/>
    <s v="CUST-1028"/>
    <s v="Aarav Verma"/>
    <x v="0"/>
    <s v="Maharashtra"/>
    <x v="2"/>
    <x v="5"/>
    <x v="19"/>
    <n v="3"/>
    <n v="382.53"/>
    <x v="1"/>
    <n v="1090.21"/>
    <x v="3913"/>
    <n v="281.35000000000002"/>
  </r>
  <r>
    <s v="ORD-103923"/>
    <d v="2024-04-16T00:00:00"/>
    <s v="CUST-1506"/>
    <s v="Sneha Rao"/>
    <x v="2"/>
    <s v="Uttar Pradesh"/>
    <x v="2"/>
    <x v="4"/>
    <x v="16"/>
    <n v="1"/>
    <n v="760.92"/>
    <x v="2"/>
    <n v="646.78"/>
    <x v="3914"/>
    <n v="116.01"/>
  </r>
  <r>
    <s v="ORD-103924"/>
    <d v="2025-03-02T00:00:00"/>
    <s v="CUST-1217"/>
    <s v="Nisha Verma"/>
    <x v="3"/>
    <s v="Telangana"/>
    <x v="2"/>
    <x v="6"/>
    <x v="22"/>
    <n v="5"/>
    <n v="641.92999999999995"/>
    <x v="2"/>
    <n v="2728.2"/>
    <x v="3915"/>
    <n v="405.48"/>
  </r>
  <r>
    <s v="ORD-103925"/>
    <d v="2025-04-03T00:00:00"/>
    <s v="CUST-1459"/>
    <s v="Diya Reddy"/>
    <x v="1"/>
    <s v="Jharkhand"/>
    <x v="2"/>
    <x v="5"/>
    <x v="6"/>
    <n v="4"/>
    <n v="84.68"/>
    <x v="3"/>
    <n v="338.72"/>
    <x v="3916"/>
    <n v="75.900000000000006"/>
  </r>
  <r>
    <s v="ORD-103926"/>
    <d v="2024-08-06T00:00:00"/>
    <s v="CUST-1564"/>
    <s v="Arjun Singh"/>
    <x v="3"/>
    <s v="Karnataka"/>
    <x v="1"/>
    <x v="1"/>
    <x v="25"/>
    <n v="8"/>
    <n v="11769.71"/>
    <x v="3"/>
    <n v="94157.68"/>
    <x v="3917"/>
    <n v="17571.330000000002"/>
  </r>
  <r>
    <s v="ORD-103927"/>
    <d v="2025-07-12T00:00:00"/>
    <s v="CUST-1397"/>
    <s v="Sneha Reddy"/>
    <x v="2"/>
    <s v="Uttar Pradesh"/>
    <x v="1"/>
    <x v="3"/>
    <x v="4"/>
    <n v="3"/>
    <n v="16901.54"/>
    <x v="2"/>
    <n v="43098.93"/>
    <x v="3918"/>
    <n v="11367.07"/>
  </r>
  <r>
    <s v="ORD-103928"/>
    <d v="2025-05-17T00:00:00"/>
    <s v="CUST-1765"/>
    <s v="Priya Reddy"/>
    <x v="2"/>
    <s v="Delhi"/>
    <x v="0"/>
    <x v="0"/>
    <x v="18"/>
    <n v="3"/>
    <n v="52764.99"/>
    <x v="2"/>
    <n v="134550.72"/>
    <x v="3919"/>
    <n v="24108.880000000001"/>
  </r>
  <r>
    <s v="ORD-103929"/>
    <d v="2024-09-13T00:00:00"/>
    <s v="CUST-1475"/>
    <s v="Aarav Patel"/>
    <x v="2"/>
    <s v="Uttar Pradesh"/>
    <x v="0"/>
    <x v="2"/>
    <x v="14"/>
    <n v="5"/>
    <n v="1001.23"/>
    <x v="3"/>
    <n v="5006.1499999999996"/>
    <x v="3920"/>
    <n v="872.74"/>
  </r>
  <r>
    <s v="ORD-103930"/>
    <d v="2024-04-21T00:00:00"/>
    <s v="CUST-1023"/>
    <s v="Rohan Singh"/>
    <x v="3"/>
    <s v="Andhra Pradesh"/>
    <x v="1"/>
    <x v="1"/>
    <x v="3"/>
    <n v="2"/>
    <n v="4735.47"/>
    <x v="2"/>
    <n v="8050.3"/>
    <x v="3921"/>
    <n v="829.31"/>
  </r>
  <r>
    <s v="ORD-103931"/>
    <d v="2024-12-31T00:00:00"/>
    <s v="CUST-1531"/>
    <s v="Ananya Reddy"/>
    <x v="1"/>
    <s v="Assam"/>
    <x v="2"/>
    <x v="5"/>
    <x v="19"/>
    <n v="3"/>
    <n v="268.47000000000003"/>
    <x v="0"/>
    <n v="724.87"/>
    <x v="3922"/>
    <n v="80.27"/>
  </r>
  <r>
    <s v="ORD-103932"/>
    <d v="2024-12-11T00:00:00"/>
    <s v="CUST-1349"/>
    <s v="Vikram Reddy"/>
    <x v="3"/>
    <s v="Kerala"/>
    <x v="1"/>
    <x v="3"/>
    <x v="13"/>
    <n v="1"/>
    <n v="24570.83"/>
    <x v="4"/>
    <n v="19656.66"/>
    <x v="3923"/>
    <n v="3496.79"/>
  </r>
  <r>
    <s v="ORD-103933"/>
    <d v="2024-04-20T00:00:00"/>
    <s v="CUST-1555"/>
    <s v="Rahul Rao"/>
    <x v="2"/>
    <s v="Uttar Pradesh"/>
    <x v="2"/>
    <x v="6"/>
    <x v="8"/>
    <n v="4"/>
    <n v="219.63"/>
    <x v="1"/>
    <n v="834.59"/>
    <x v="3924"/>
    <n v="198.3"/>
  </r>
  <r>
    <s v="ORD-103934"/>
    <d v="2024-01-19T00:00:00"/>
    <s v="CUST-1363"/>
    <s v="Kavya Sharma"/>
    <x v="3"/>
    <s v="Kerala"/>
    <x v="0"/>
    <x v="0"/>
    <x v="0"/>
    <n v="1"/>
    <n v="26990.74"/>
    <x v="1"/>
    <n v="25641.200000000001"/>
    <x v="3925"/>
    <n v="4520.01"/>
  </r>
  <r>
    <s v="ORD-103935"/>
    <d v="2024-02-26T00:00:00"/>
    <s v="CUST-1534"/>
    <s v="Priya Kumar"/>
    <x v="0"/>
    <s v="Madhya Pradesh"/>
    <x v="0"/>
    <x v="2"/>
    <x v="9"/>
    <n v="4"/>
    <n v="2429.96"/>
    <x v="2"/>
    <n v="8261.86"/>
    <x v="3926"/>
    <n v="2147.62"/>
  </r>
  <r>
    <s v="ORD-103936"/>
    <d v="2025-07-23T00:00:00"/>
    <s v="CUST-1048"/>
    <s v="Rohan Patel"/>
    <x v="0"/>
    <s v="Rajasthan"/>
    <x v="2"/>
    <x v="6"/>
    <x v="8"/>
    <n v="3"/>
    <n v="418.59"/>
    <x v="0"/>
    <n v="1130.19"/>
    <x v="3927"/>
    <n v="214.5"/>
  </r>
  <r>
    <s v="ORD-103937"/>
    <d v="2024-06-17T00:00:00"/>
    <s v="CUST-1363"/>
    <s v="Sneha Patel"/>
    <x v="0"/>
    <s v="Rajasthan"/>
    <x v="1"/>
    <x v="1"/>
    <x v="1"/>
    <n v="1"/>
    <n v="11815.35"/>
    <x v="0"/>
    <n v="10633.82"/>
    <x v="3928"/>
    <n v="2900.15"/>
  </r>
  <r>
    <s v="ORD-103938"/>
    <d v="2024-04-21T00:00:00"/>
    <s v="CUST-1040"/>
    <s v="Kavya Sharma"/>
    <x v="3"/>
    <s v="Andhra Pradesh"/>
    <x v="0"/>
    <x v="2"/>
    <x v="9"/>
    <n v="4"/>
    <n v="2005.07"/>
    <x v="3"/>
    <n v="8020.28"/>
    <x v="3929"/>
    <n v="1142.46"/>
  </r>
  <r>
    <s v="ORD-103939"/>
    <d v="2024-11-18T00:00:00"/>
    <s v="CUST-1113"/>
    <s v="Diya Patel"/>
    <x v="3"/>
    <s v="Tamil Nadu"/>
    <x v="1"/>
    <x v="3"/>
    <x v="13"/>
    <n v="2"/>
    <n v="16765.349999999999"/>
    <x v="1"/>
    <n v="31854.16"/>
    <x v="3930"/>
    <n v="8348.75"/>
  </r>
  <r>
    <s v="ORD-103940"/>
    <d v="2025-05-27T00:00:00"/>
    <s v="CUST-1381"/>
    <s v="Priya Verma"/>
    <x v="0"/>
    <s v="Maharashtra"/>
    <x v="0"/>
    <x v="2"/>
    <x v="14"/>
    <n v="2"/>
    <n v="955.12"/>
    <x v="2"/>
    <n v="1623.7"/>
    <x v="3931"/>
    <n v="430.58"/>
  </r>
  <r>
    <s v="ORD-103941"/>
    <d v="2024-06-02T00:00:00"/>
    <s v="CUST-1034"/>
    <s v="Aarav Singh"/>
    <x v="2"/>
    <s v="Uttar Pradesh"/>
    <x v="1"/>
    <x v="7"/>
    <x v="10"/>
    <n v="4"/>
    <n v="4282.26"/>
    <x v="0"/>
    <n v="15416.14"/>
    <x v="3932"/>
    <n v="2586.42"/>
  </r>
  <r>
    <s v="ORD-103942"/>
    <d v="2024-04-08T00:00:00"/>
    <s v="CUST-1641"/>
    <s v="Vikram Patel"/>
    <x v="1"/>
    <s v="Jharkhand"/>
    <x v="2"/>
    <x v="6"/>
    <x v="24"/>
    <n v="4"/>
    <n v="286.70999999999998"/>
    <x v="0"/>
    <n v="1032.1600000000001"/>
    <x v="3933"/>
    <n v="238.96"/>
  </r>
  <r>
    <s v="ORD-103943"/>
    <d v="2024-02-19T00:00:00"/>
    <s v="CUST-1532"/>
    <s v="Rohan Singh"/>
    <x v="3"/>
    <s v="Kerala"/>
    <x v="1"/>
    <x v="3"/>
    <x v="21"/>
    <n v="10"/>
    <n v="6375.73"/>
    <x v="0"/>
    <n v="57381.57"/>
    <x v="3934"/>
    <n v="9190.4599999999991"/>
  </r>
  <r>
    <s v="ORD-103944"/>
    <d v="2025-11-27T00:00:00"/>
    <s v="CUST-1188"/>
    <s v="Rahul Verma"/>
    <x v="0"/>
    <s v="Gujarat"/>
    <x v="1"/>
    <x v="3"/>
    <x v="21"/>
    <n v="1"/>
    <n v="5159.59"/>
    <x v="1"/>
    <n v="4901.6099999999997"/>
    <x v="3935"/>
    <n v="1025.71"/>
  </r>
  <r>
    <s v="ORD-103945"/>
    <d v="2025-04-22T00:00:00"/>
    <s v="CUST-1781"/>
    <s v="Aditya Singh"/>
    <x v="3"/>
    <s v="Kerala"/>
    <x v="0"/>
    <x v="8"/>
    <x v="26"/>
    <n v="5"/>
    <n v="63868.65"/>
    <x v="3"/>
    <n v="319343.25"/>
    <x v="3936"/>
    <n v="47452.43"/>
  </r>
  <r>
    <s v="ORD-103946"/>
    <d v="2024-10-01T00:00:00"/>
    <s v="CUST-1138"/>
    <s v="Aditya Verma"/>
    <x v="3"/>
    <s v="Karnataka"/>
    <x v="0"/>
    <x v="8"/>
    <x v="11"/>
    <n v="2"/>
    <n v="46830.6"/>
    <x v="5"/>
    <n v="70245.899999999994"/>
    <x v="3937"/>
    <n v="19377.75"/>
  </r>
  <r>
    <s v="ORD-103947"/>
    <d v="2024-04-07T00:00:00"/>
    <s v="CUST-1609"/>
    <s v="Aarav Reddy"/>
    <x v="2"/>
    <s v="Uttar Pradesh"/>
    <x v="1"/>
    <x v="3"/>
    <x v="21"/>
    <n v="2"/>
    <n v="8690.86"/>
    <x v="0"/>
    <n v="15643.55"/>
    <x v="3938"/>
    <n v="2619.2199999999998"/>
  </r>
  <r>
    <s v="ORD-103948"/>
    <d v="2025-03-07T00:00:00"/>
    <s v="CUST-1424"/>
    <s v="Rahul Kumar"/>
    <x v="2"/>
    <s v="Uttarakhand"/>
    <x v="1"/>
    <x v="1"/>
    <x v="25"/>
    <n v="8"/>
    <n v="11389.34"/>
    <x v="4"/>
    <n v="72891.78"/>
    <x v="3939"/>
    <n v="13572.88"/>
  </r>
  <r>
    <s v="ORD-103949"/>
    <d v="2025-02-04T00:00:00"/>
    <s v="CUST-1304"/>
    <s v="Vikram Rao"/>
    <x v="3"/>
    <s v="Karnataka"/>
    <x v="0"/>
    <x v="8"/>
    <x v="17"/>
    <n v="2"/>
    <n v="87499.36"/>
    <x v="3"/>
    <n v="174998.72"/>
    <x v="3940"/>
    <n v="36239.230000000003"/>
  </r>
  <r>
    <s v="ORD-103950"/>
    <d v="2024-10-29T00:00:00"/>
    <s v="CUST-1752"/>
    <s v="Priya Rao"/>
    <x v="3"/>
    <s v="Tamil Nadu"/>
    <x v="0"/>
    <x v="2"/>
    <x v="14"/>
    <n v="1"/>
    <n v="512.83000000000004"/>
    <x v="2"/>
    <n v="435.91"/>
    <x v="3941"/>
    <n v="46.57"/>
  </r>
  <r>
    <s v="ORD-103951"/>
    <d v="2024-09-01T00:00:00"/>
    <s v="CUST-1090"/>
    <s v="Nisha Kumar"/>
    <x v="3"/>
    <s v="Telangana"/>
    <x v="1"/>
    <x v="7"/>
    <x v="10"/>
    <n v="1"/>
    <n v="8720.2999999999993"/>
    <x v="1"/>
    <n v="8284.2800000000007"/>
    <x v="3942"/>
    <n v="1618.85"/>
  </r>
  <r>
    <s v="ORD-103952"/>
    <d v="2025-12-19T00:00:00"/>
    <s v="CUST-1119"/>
    <s v="Diya Kumar"/>
    <x v="1"/>
    <s v="West Bengal"/>
    <x v="1"/>
    <x v="7"/>
    <x v="20"/>
    <n v="1"/>
    <n v="9667.9699999999993"/>
    <x v="1"/>
    <n v="9184.57"/>
    <x v="3943"/>
    <n v="1864.83"/>
  </r>
  <r>
    <s v="ORD-103953"/>
    <d v="2024-05-07T00:00:00"/>
    <s v="CUST-1779"/>
    <s v="Diya Reddy"/>
    <x v="1"/>
    <s v="West Bengal"/>
    <x v="2"/>
    <x v="5"/>
    <x v="19"/>
    <n v="5"/>
    <n v="308.07"/>
    <x v="3"/>
    <n v="1540.35"/>
    <x v="3944"/>
    <n v="223.24"/>
  </r>
  <r>
    <s v="ORD-103954"/>
    <d v="2024-08-24T00:00:00"/>
    <s v="CUST-1533"/>
    <s v="Ishaan Sharma"/>
    <x v="3"/>
    <s v="Tamil Nadu"/>
    <x v="1"/>
    <x v="7"/>
    <x v="20"/>
    <n v="4"/>
    <n v="7965.6"/>
    <x v="5"/>
    <n v="23896.799999999999"/>
    <x v="3945"/>
    <n v="4950.93"/>
  </r>
  <r>
    <s v="ORD-103955"/>
    <d v="2025-10-15T00:00:00"/>
    <s v="CUST-1041"/>
    <s v="Kavya Reddy"/>
    <x v="3"/>
    <s v="Karnataka"/>
    <x v="2"/>
    <x v="6"/>
    <x v="8"/>
    <n v="1"/>
    <n v="298.16000000000003"/>
    <x v="3"/>
    <n v="298.16000000000003"/>
    <x v="3946"/>
    <n v="32.11"/>
  </r>
  <r>
    <s v="ORD-103956"/>
    <d v="2024-10-19T00:00:00"/>
    <s v="CUST-1235"/>
    <s v="Ishaan Verma"/>
    <x v="1"/>
    <s v="Assam"/>
    <x v="2"/>
    <x v="5"/>
    <x v="7"/>
    <n v="3"/>
    <n v="248.08"/>
    <x v="3"/>
    <n v="744.24"/>
    <x v="3947"/>
    <n v="178.25"/>
  </r>
  <r>
    <s v="ORD-103957"/>
    <d v="2025-08-21T00:00:00"/>
    <s v="CUST-1610"/>
    <s v="Rahul Reddy"/>
    <x v="1"/>
    <s v="Odisha"/>
    <x v="2"/>
    <x v="5"/>
    <x v="6"/>
    <n v="2"/>
    <n v="89.88"/>
    <x v="2"/>
    <n v="152.80000000000001"/>
    <x v="3948"/>
    <n v="17.760000000000002"/>
  </r>
  <r>
    <s v="ORD-103958"/>
    <d v="2025-07-04T00:00:00"/>
    <s v="CUST-1505"/>
    <s v="Nisha Sharma"/>
    <x v="0"/>
    <s v="Rajasthan"/>
    <x v="1"/>
    <x v="1"/>
    <x v="3"/>
    <n v="4"/>
    <n v="4488.3999999999996"/>
    <x v="3"/>
    <n v="17953.599999999999"/>
    <x v="3949"/>
    <n v="4377.04"/>
  </r>
  <r>
    <s v="ORD-103959"/>
    <d v="2025-05-03T00:00:00"/>
    <s v="CUST-1408"/>
    <s v="Arjun Reddy"/>
    <x v="3"/>
    <s v="Tamil Nadu"/>
    <x v="2"/>
    <x v="5"/>
    <x v="6"/>
    <n v="2"/>
    <n v="135.43"/>
    <x v="0"/>
    <n v="243.77"/>
    <x v="3950"/>
    <n v="28.63"/>
  </r>
  <r>
    <s v="ORD-103960"/>
    <d v="2025-02-03T00:00:00"/>
    <s v="CUST-1309"/>
    <s v="Priya Kumar"/>
    <x v="3"/>
    <s v="Tamil Nadu"/>
    <x v="0"/>
    <x v="8"/>
    <x v="17"/>
    <n v="6"/>
    <n v="73871.03"/>
    <x v="1"/>
    <n v="421064.87"/>
    <x v="3951"/>
    <n v="95678.99"/>
  </r>
  <r>
    <s v="ORD-103961"/>
    <d v="2024-05-29T00:00:00"/>
    <s v="CUST-1252"/>
    <s v="Meera Kumar"/>
    <x v="2"/>
    <s v="Delhi"/>
    <x v="1"/>
    <x v="3"/>
    <x v="4"/>
    <n v="2"/>
    <n v="10378.65"/>
    <x v="0"/>
    <n v="18681.57"/>
    <x v="3952"/>
    <n v="2864.65"/>
  </r>
  <r>
    <s v="ORD-103962"/>
    <d v="2025-09-22T00:00:00"/>
    <s v="CUST-1387"/>
    <s v="Nisha Patel"/>
    <x v="0"/>
    <s v="Rajasthan"/>
    <x v="2"/>
    <x v="4"/>
    <x v="16"/>
    <n v="1"/>
    <n v="627.9"/>
    <x v="1"/>
    <n v="596.5"/>
    <x v="3953"/>
    <n v="90.4"/>
  </r>
  <r>
    <s v="ORD-103963"/>
    <d v="2025-08-31T00:00:00"/>
    <s v="CUST-1002"/>
    <s v="Rahul Rao"/>
    <x v="3"/>
    <s v="Telangana"/>
    <x v="1"/>
    <x v="7"/>
    <x v="23"/>
    <n v="5"/>
    <n v="5069.99"/>
    <x v="1"/>
    <n v="24082.45"/>
    <x v="3954"/>
    <n v="6370.71"/>
  </r>
  <r>
    <s v="ORD-103964"/>
    <d v="2025-01-20T00:00:00"/>
    <s v="CUST-1412"/>
    <s v="Arjun Kumar"/>
    <x v="2"/>
    <s v="Punjab"/>
    <x v="2"/>
    <x v="5"/>
    <x v="6"/>
    <n v="3"/>
    <n v="243.24"/>
    <x v="2"/>
    <n v="620.26"/>
    <x v="3955"/>
    <n v="99.06"/>
  </r>
  <r>
    <s v="ORD-103965"/>
    <d v="2024-12-19T00:00:00"/>
    <s v="CUST-1593"/>
    <s v="Diya Patel"/>
    <x v="3"/>
    <s v="Telangana"/>
    <x v="2"/>
    <x v="4"/>
    <x v="16"/>
    <n v="2"/>
    <n v="399.38"/>
    <x v="3"/>
    <n v="798.76"/>
    <x v="3956"/>
    <n v="128.4"/>
  </r>
  <r>
    <s v="ORD-103966"/>
    <d v="2024-10-21T00:00:00"/>
    <s v="CUST-1565"/>
    <s v="Priya Kumar"/>
    <x v="2"/>
    <s v="Punjab"/>
    <x v="1"/>
    <x v="7"/>
    <x v="23"/>
    <n v="4"/>
    <n v="3262.55"/>
    <x v="3"/>
    <n v="13050.2"/>
    <x v="3957"/>
    <n v="1351.61"/>
  </r>
  <r>
    <s v="ORD-103967"/>
    <d v="2024-02-21T00:00:00"/>
    <s v="CUST-1426"/>
    <s v="Meera Sharma"/>
    <x v="0"/>
    <s v="Goa"/>
    <x v="0"/>
    <x v="0"/>
    <x v="15"/>
    <n v="1"/>
    <n v="50248.41"/>
    <x v="4"/>
    <n v="40198.730000000003"/>
    <x v="3958"/>
    <n v="5976.14"/>
  </r>
  <r>
    <s v="ORD-103968"/>
    <d v="2024-03-22T00:00:00"/>
    <s v="CUST-1164"/>
    <s v="Rohan Patel"/>
    <x v="3"/>
    <s v="Telangana"/>
    <x v="0"/>
    <x v="8"/>
    <x v="26"/>
    <n v="5"/>
    <n v="70254.87"/>
    <x v="2"/>
    <n v="298583.2"/>
    <x v="3959"/>
    <n v="36985.870000000003"/>
  </r>
  <r>
    <s v="ORD-103969"/>
    <d v="2024-08-14T00:00:00"/>
    <s v="CUST-1376"/>
    <s v="Kavya Singh"/>
    <x v="2"/>
    <s v="Delhi"/>
    <x v="1"/>
    <x v="1"/>
    <x v="3"/>
    <n v="2"/>
    <n v="8125.09"/>
    <x v="1"/>
    <n v="15437.67"/>
    <x v="3960"/>
    <n v="2059.71"/>
  </r>
  <r>
    <s v="ORD-103970"/>
    <d v="2024-08-06T00:00:00"/>
    <s v="CUST-1244"/>
    <s v="Aditya Patel"/>
    <x v="0"/>
    <s v="Madhya Pradesh"/>
    <x v="1"/>
    <x v="1"/>
    <x v="3"/>
    <n v="2"/>
    <n v="5133.33"/>
    <x v="0"/>
    <n v="9239.99"/>
    <x v="3961"/>
    <n v="1565.87"/>
  </r>
  <r>
    <s v="ORD-103971"/>
    <d v="2024-09-10T00:00:00"/>
    <s v="CUST-1619"/>
    <s v="Diya Rao"/>
    <x v="1"/>
    <s v="Bihar"/>
    <x v="1"/>
    <x v="3"/>
    <x v="21"/>
    <n v="3"/>
    <n v="5140.2"/>
    <x v="0"/>
    <n v="13878.54"/>
    <x v="3962"/>
    <n v="3056.31"/>
  </r>
  <r>
    <s v="ORD-103972"/>
    <d v="2025-11-22T00:00:00"/>
    <s v="CUST-1779"/>
    <s v="Arjun Sharma"/>
    <x v="0"/>
    <s v="Madhya Pradesh"/>
    <x v="1"/>
    <x v="3"/>
    <x v="4"/>
    <n v="2"/>
    <n v="10578.51"/>
    <x v="0"/>
    <n v="19041.32"/>
    <x v="3963"/>
    <n v="2057.56"/>
  </r>
  <r>
    <s v="ORD-103973"/>
    <d v="2025-10-14T00:00:00"/>
    <s v="CUST-1232"/>
    <s v="Kavya Sharma"/>
    <x v="3"/>
    <s v="Andhra Pradesh"/>
    <x v="0"/>
    <x v="2"/>
    <x v="9"/>
    <n v="3"/>
    <n v="2448.2600000000002"/>
    <x v="1"/>
    <n v="6977.54"/>
    <x v="3964"/>
    <n v="925.82"/>
  </r>
  <r>
    <s v="ORD-103974"/>
    <d v="2024-06-04T00:00:00"/>
    <s v="CUST-1757"/>
    <s v="Ananya Kumar"/>
    <x v="2"/>
    <s v="Punjab"/>
    <x v="2"/>
    <x v="4"/>
    <x v="16"/>
    <n v="10"/>
    <n v="897.13"/>
    <x v="1"/>
    <n v="8522.73"/>
    <x v="3965"/>
    <n v="1179.08"/>
  </r>
  <r>
    <s v="ORD-103975"/>
    <d v="2025-11-28T00:00:00"/>
    <s v="CUST-1362"/>
    <s v="Vikram Patel"/>
    <x v="3"/>
    <s v="Tamil Nadu"/>
    <x v="1"/>
    <x v="1"/>
    <x v="25"/>
    <n v="2"/>
    <n v="12594.51"/>
    <x v="2"/>
    <n v="21410.67"/>
    <x v="3966"/>
    <n v="5332.57"/>
  </r>
  <r>
    <s v="ORD-103976"/>
    <d v="2025-03-03T00:00:00"/>
    <s v="CUST-1587"/>
    <s v="Priya Rao"/>
    <x v="1"/>
    <s v="Odisha"/>
    <x v="1"/>
    <x v="7"/>
    <x v="20"/>
    <n v="1"/>
    <n v="9864.18"/>
    <x v="2"/>
    <n v="8384.5499999999993"/>
    <x v="3967"/>
    <n v="2095.23"/>
  </r>
  <r>
    <s v="ORD-103977"/>
    <d v="2025-02-10T00:00:00"/>
    <s v="CUST-1385"/>
    <s v="Sneha Reddy"/>
    <x v="0"/>
    <s v="Goa"/>
    <x v="0"/>
    <x v="8"/>
    <x v="26"/>
    <n v="2"/>
    <n v="76448.69"/>
    <x v="1"/>
    <n v="145252.51"/>
    <x v="3968"/>
    <n v="15843.97"/>
  </r>
  <r>
    <s v="ORD-103978"/>
    <d v="2025-05-09T00:00:00"/>
    <s v="CUST-1082"/>
    <s v="Vikram Rao"/>
    <x v="0"/>
    <s v="Gujarat"/>
    <x v="1"/>
    <x v="3"/>
    <x v="21"/>
    <n v="1"/>
    <n v="4738.34"/>
    <x v="0"/>
    <n v="4264.51"/>
    <x v="3969"/>
    <n v="463.81"/>
  </r>
  <r>
    <s v="ORD-103979"/>
    <d v="2025-01-29T00:00:00"/>
    <s v="CUST-1288"/>
    <s v="Aarav Singh"/>
    <x v="3"/>
    <s v="Karnataka"/>
    <x v="2"/>
    <x v="5"/>
    <x v="7"/>
    <n v="2"/>
    <n v="220.02"/>
    <x v="1"/>
    <n v="418.04"/>
    <x v="3970"/>
    <n v="68.27"/>
  </r>
  <r>
    <s v="ORD-103980"/>
    <d v="2025-11-25T00:00:00"/>
    <s v="CUST-1162"/>
    <s v="Rohan Sharma"/>
    <x v="0"/>
    <s v="Maharashtra"/>
    <x v="2"/>
    <x v="6"/>
    <x v="24"/>
    <n v="1"/>
    <n v="408.11"/>
    <x v="2"/>
    <n v="346.89"/>
    <x v="3971"/>
    <n v="57.98"/>
  </r>
  <r>
    <s v="ORD-103981"/>
    <d v="2024-02-15T00:00:00"/>
    <s v="CUST-1047"/>
    <s v="Kavya Kumar"/>
    <x v="1"/>
    <s v="Jharkhand"/>
    <x v="0"/>
    <x v="2"/>
    <x v="14"/>
    <n v="5"/>
    <n v="1652.12"/>
    <x v="1"/>
    <n v="7847.57"/>
    <x v="3972"/>
    <n v="1330.31"/>
  </r>
  <r>
    <s v="ORD-103982"/>
    <d v="2025-12-17T00:00:00"/>
    <s v="CUST-1750"/>
    <s v="Priya Kumar"/>
    <x v="1"/>
    <s v="Bihar"/>
    <x v="0"/>
    <x v="0"/>
    <x v="0"/>
    <n v="6"/>
    <n v="27536.03"/>
    <x v="2"/>
    <n v="140433.75"/>
    <x v="3973"/>
    <n v="14764.34"/>
  </r>
  <r>
    <s v="ORD-103983"/>
    <d v="2025-06-26T00:00:00"/>
    <s v="CUST-1216"/>
    <s v="Kavya Rao"/>
    <x v="3"/>
    <s v="Tamil Nadu"/>
    <x v="1"/>
    <x v="3"/>
    <x v="4"/>
    <n v="1"/>
    <n v="15609.24"/>
    <x v="1"/>
    <n v="14828.78"/>
    <x v="3974"/>
    <n v="2054.0100000000002"/>
  </r>
  <r>
    <s v="ORD-103984"/>
    <d v="2025-12-02T00:00:00"/>
    <s v="CUST-1051"/>
    <s v="Rahul Rao"/>
    <x v="3"/>
    <s v="Karnataka"/>
    <x v="1"/>
    <x v="7"/>
    <x v="20"/>
    <n v="3"/>
    <n v="10499.29"/>
    <x v="0"/>
    <n v="28348.080000000002"/>
    <x v="3975"/>
    <n v="2844.27"/>
  </r>
  <r>
    <s v="ORD-103985"/>
    <d v="2024-12-07T00:00:00"/>
    <s v="CUST-1132"/>
    <s v="Aditya Kumar"/>
    <x v="1"/>
    <s v="West Bengal"/>
    <x v="0"/>
    <x v="2"/>
    <x v="2"/>
    <n v="1"/>
    <n v="4997.82"/>
    <x v="1"/>
    <n v="4747.93"/>
    <x v="3976"/>
    <n v="966.83"/>
  </r>
  <r>
    <s v="ORD-103986"/>
    <d v="2024-11-08T00:00:00"/>
    <s v="CUST-1265"/>
    <s v="Aditya Verma"/>
    <x v="1"/>
    <s v="West Bengal"/>
    <x v="1"/>
    <x v="3"/>
    <x v="21"/>
    <n v="5"/>
    <n v="9427.76"/>
    <x v="1"/>
    <n v="44781.86"/>
    <x v="3977"/>
    <n v="5819.29"/>
  </r>
  <r>
    <s v="ORD-103987"/>
    <d v="2024-03-29T00:00:00"/>
    <s v="CUST-1332"/>
    <s v="Sneha Patel"/>
    <x v="3"/>
    <s v="Kerala"/>
    <x v="0"/>
    <x v="2"/>
    <x v="2"/>
    <n v="3"/>
    <n v="4105.33"/>
    <x v="0"/>
    <n v="11084.39"/>
    <x v="3978"/>
    <n v="1177.27"/>
  </r>
  <r>
    <s v="ORD-103988"/>
    <d v="2024-09-09T00:00:00"/>
    <s v="CUST-1708"/>
    <s v="Diya Rao"/>
    <x v="0"/>
    <s v="Gujarat"/>
    <x v="2"/>
    <x v="4"/>
    <x v="12"/>
    <n v="1"/>
    <n v="365.39"/>
    <x v="0"/>
    <n v="328.85"/>
    <x v="3979"/>
    <n v="67.78"/>
  </r>
  <r>
    <s v="ORD-103989"/>
    <d v="2024-10-22T00:00:00"/>
    <s v="CUST-1435"/>
    <s v="Aarav Reddy"/>
    <x v="0"/>
    <s v="Madhya Pradesh"/>
    <x v="2"/>
    <x v="5"/>
    <x v="7"/>
    <n v="1"/>
    <n v="191.48"/>
    <x v="2"/>
    <n v="162.76"/>
    <x v="3980"/>
    <n v="38.18"/>
  </r>
  <r>
    <s v="ORD-103990"/>
    <d v="2024-10-03T00:00:00"/>
    <s v="CUST-1649"/>
    <s v="Vikram Verma"/>
    <x v="1"/>
    <s v="West Bengal"/>
    <x v="2"/>
    <x v="4"/>
    <x v="5"/>
    <n v="1"/>
    <n v="448.43"/>
    <x v="3"/>
    <n v="448.43"/>
    <x v="3981"/>
    <n v="54.29"/>
  </r>
  <r>
    <s v="ORD-103991"/>
    <d v="2024-05-10T00:00:00"/>
    <s v="CUST-1400"/>
    <s v="Priya Reddy"/>
    <x v="3"/>
    <s v="Karnataka"/>
    <x v="0"/>
    <x v="2"/>
    <x v="14"/>
    <n v="1"/>
    <n v="1602.02"/>
    <x v="3"/>
    <n v="1602.02"/>
    <x v="3982"/>
    <n v="416.5"/>
  </r>
  <r>
    <s v="ORD-103992"/>
    <d v="2025-05-08T00:00:00"/>
    <s v="CUST-1103"/>
    <s v="Diya Singh"/>
    <x v="3"/>
    <s v="Andhra Pradesh"/>
    <x v="1"/>
    <x v="1"/>
    <x v="1"/>
    <n v="3"/>
    <n v="8015.8"/>
    <x v="0"/>
    <n v="21642.66"/>
    <x v="3983"/>
    <n v="5358.77"/>
  </r>
  <r>
    <s v="ORD-103993"/>
    <d v="2024-03-29T00:00:00"/>
    <s v="CUST-1716"/>
    <s v="Rahul Patel"/>
    <x v="2"/>
    <s v="Uttar Pradesh"/>
    <x v="0"/>
    <x v="2"/>
    <x v="14"/>
    <n v="4"/>
    <n v="1783.35"/>
    <x v="1"/>
    <n v="6776.73"/>
    <x v="3984"/>
    <n v="862.22"/>
  </r>
  <r>
    <s v="ORD-103994"/>
    <d v="2024-04-29T00:00:00"/>
    <s v="CUST-1178"/>
    <s v="Aarav Patel"/>
    <x v="3"/>
    <s v="Kerala"/>
    <x v="2"/>
    <x v="4"/>
    <x v="16"/>
    <n v="5"/>
    <n v="873.13"/>
    <x v="5"/>
    <n v="3274.24"/>
    <x v="3985"/>
    <n v="607.78"/>
  </r>
  <r>
    <s v="ORD-103995"/>
    <d v="2025-03-13T00:00:00"/>
    <s v="CUST-1458"/>
    <s v="Sneha Rao"/>
    <x v="0"/>
    <s v="Goa"/>
    <x v="0"/>
    <x v="8"/>
    <x v="26"/>
    <n v="4"/>
    <n v="76137.56"/>
    <x v="5"/>
    <n v="228412.68"/>
    <x v="3986"/>
    <n v="62687.76"/>
  </r>
  <r>
    <s v="ORD-103996"/>
    <d v="2025-06-13T00:00:00"/>
    <s v="CUST-1713"/>
    <s v="Diya Rao"/>
    <x v="0"/>
    <s v="Rajasthan"/>
    <x v="0"/>
    <x v="0"/>
    <x v="18"/>
    <n v="10"/>
    <n v="31476.09"/>
    <x v="4"/>
    <n v="251808.72"/>
    <x v="3987"/>
    <n v="38443.11"/>
  </r>
  <r>
    <s v="ORD-103997"/>
    <d v="2024-02-26T00:00:00"/>
    <s v="CUST-1006"/>
    <s v="Nisha Singh"/>
    <x v="0"/>
    <s v="Madhya Pradesh"/>
    <x v="1"/>
    <x v="7"/>
    <x v="10"/>
    <n v="3"/>
    <n v="9415.9500000000007"/>
    <x v="1"/>
    <n v="26835.46"/>
    <x v="3988"/>
    <n v="5773.03"/>
  </r>
  <r>
    <s v="ORD-103998"/>
    <d v="2024-03-20T00:00:00"/>
    <s v="CUST-1210"/>
    <s v="Priya Sharma"/>
    <x v="0"/>
    <s v="Madhya Pradesh"/>
    <x v="1"/>
    <x v="3"/>
    <x v="13"/>
    <n v="1"/>
    <n v="27626.12"/>
    <x v="2"/>
    <n v="23482.2"/>
    <x v="3989"/>
    <n v="4572.68"/>
  </r>
  <r>
    <s v="ORD-103999"/>
    <d v="2025-02-18T00:00:00"/>
    <s v="CUST-1582"/>
    <s v="Diya Patel"/>
    <x v="0"/>
    <s v="Madhya Pradesh"/>
    <x v="2"/>
    <x v="5"/>
    <x v="7"/>
    <n v="5"/>
    <n v="306.19"/>
    <x v="1"/>
    <n v="1454.4"/>
    <x v="3990"/>
    <n v="213.91"/>
  </r>
  <r>
    <s v="ORD-104000"/>
    <d v="2024-06-23T00:00:00"/>
    <s v="CUST-1374"/>
    <s v="Nisha Rao"/>
    <x v="3"/>
    <s v="Tamil Nadu"/>
    <x v="0"/>
    <x v="0"/>
    <x v="18"/>
    <n v="6"/>
    <n v="38865.980000000003"/>
    <x v="0"/>
    <n v="209876.29"/>
    <x v="3991"/>
    <n v="46758.81"/>
  </r>
  <r>
    <s v="ORD-104001"/>
    <d v="2024-05-07T00:00:00"/>
    <s v="CUST-1489"/>
    <s v="Ishaan Singh"/>
    <x v="2"/>
    <s v="Haryana"/>
    <x v="1"/>
    <x v="1"/>
    <x v="1"/>
    <n v="2"/>
    <n v="10238.36"/>
    <x v="1"/>
    <n v="19452.88"/>
    <x v="3992"/>
    <n v="4431.82"/>
  </r>
  <r>
    <s v="ORD-104002"/>
    <d v="2025-02-27T00:00:00"/>
    <s v="CUST-1313"/>
    <s v="Vikram Verma"/>
    <x v="1"/>
    <s v="Bihar"/>
    <x v="2"/>
    <x v="5"/>
    <x v="6"/>
    <n v="2"/>
    <n v="120.74"/>
    <x v="0"/>
    <n v="217.33"/>
    <x v="3993"/>
    <n v="26.58"/>
  </r>
  <r>
    <s v="ORD-104003"/>
    <d v="2025-03-18T00:00:00"/>
    <s v="CUST-1038"/>
    <s v="Priya Kumar"/>
    <x v="2"/>
    <s v="Punjab"/>
    <x v="0"/>
    <x v="8"/>
    <x v="26"/>
    <n v="2"/>
    <n v="61408.33"/>
    <x v="4"/>
    <n v="98253.33"/>
    <x v="3994"/>
    <n v="11258.59"/>
  </r>
  <r>
    <s v="ORD-104004"/>
    <d v="2024-07-12T00:00:00"/>
    <s v="CUST-1161"/>
    <s v="Meera Reddy"/>
    <x v="3"/>
    <s v="Tamil Nadu"/>
    <x v="2"/>
    <x v="5"/>
    <x v="19"/>
    <n v="3"/>
    <n v="158.26"/>
    <x v="4"/>
    <n v="379.82"/>
    <x v="3995"/>
    <n v="43.25"/>
  </r>
  <r>
    <s v="ORD-104005"/>
    <d v="2025-02-09T00:00:00"/>
    <s v="CUST-1546"/>
    <s v="Aarav Patel"/>
    <x v="3"/>
    <s v="Tamil Nadu"/>
    <x v="1"/>
    <x v="3"/>
    <x v="13"/>
    <n v="1"/>
    <n v="25329.34"/>
    <x v="0"/>
    <n v="22796.41"/>
    <x v="3996"/>
    <n v="3793.26"/>
  </r>
  <r>
    <s v="ORD-104006"/>
    <d v="2024-09-11T00:00:00"/>
    <s v="CUST-1181"/>
    <s v="Rohan Rao"/>
    <x v="3"/>
    <s v="Tamil Nadu"/>
    <x v="1"/>
    <x v="7"/>
    <x v="10"/>
    <n v="2"/>
    <n v="8870.68"/>
    <x v="3"/>
    <n v="17741.36"/>
    <x v="3997"/>
    <n v="4505.29"/>
  </r>
  <r>
    <s v="ORD-104007"/>
    <d v="2024-03-09T00:00:00"/>
    <s v="CUST-1602"/>
    <s v="Aarav Sharma"/>
    <x v="0"/>
    <s v="Rajasthan"/>
    <x v="1"/>
    <x v="7"/>
    <x v="10"/>
    <n v="2"/>
    <n v="7293.73"/>
    <x v="2"/>
    <n v="12399.34"/>
    <x v="3998"/>
    <n v="3445.42"/>
  </r>
  <r>
    <s v="ORD-104008"/>
    <d v="2024-12-30T00:00:00"/>
    <s v="CUST-1434"/>
    <s v="Rahul Sharma"/>
    <x v="0"/>
    <s v="Goa"/>
    <x v="1"/>
    <x v="3"/>
    <x v="21"/>
    <n v="4"/>
    <n v="7069.04"/>
    <x v="4"/>
    <n v="22620.93"/>
    <x v="3999"/>
    <n v="6213.86"/>
  </r>
  <r>
    <s v="ORD-104009"/>
    <d v="2024-05-28T00:00:00"/>
    <s v="CUST-1408"/>
    <s v="Rohan Rao"/>
    <x v="2"/>
    <s v="Punjab"/>
    <x v="0"/>
    <x v="2"/>
    <x v="2"/>
    <n v="2"/>
    <n v="4345.2700000000004"/>
    <x v="1"/>
    <n v="8256.01"/>
    <x v="4000"/>
    <n v="1186.4100000000001"/>
  </r>
  <r>
    <s v="ORD-104010"/>
    <d v="2024-02-14T00:00:00"/>
    <s v="CUST-1284"/>
    <s v="Aarav Singh"/>
    <x v="3"/>
    <s v="Kerala"/>
    <x v="0"/>
    <x v="0"/>
    <x v="15"/>
    <n v="3"/>
    <n v="67159.05"/>
    <x v="0"/>
    <n v="181329.44"/>
    <x v="4001"/>
    <n v="43011.9"/>
  </r>
  <r>
    <s v="ORD-104011"/>
    <d v="2024-06-15T00:00:00"/>
    <s v="CUST-1622"/>
    <s v="Nisha Patel"/>
    <x v="3"/>
    <s v="Karnataka"/>
    <x v="1"/>
    <x v="1"/>
    <x v="25"/>
    <n v="1"/>
    <n v="16679.03"/>
    <x v="4"/>
    <n v="13343.22"/>
    <x v="4002"/>
    <n v="1358.75"/>
  </r>
  <r>
    <s v="ORD-104012"/>
    <d v="2025-08-13T00:00:00"/>
    <s v="CUST-1065"/>
    <s v="Arjun Reddy"/>
    <x v="0"/>
    <s v="Maharashtra"/>
    <x v="2"/>
    <x v="5"/>
    <x v="19"/>
    <n v="6"/>
    <n v="257.05"/>
    <x v="2"/>
    <n v="1310.96"/>
    <x v="4003"/>
    <n v="359.3"/>
  </r>
  <r>
    <s v="ORD-104013"/>
    <d v="2025-05-22T00:00:00"/>
    <s v="CUST-1134"/>
    <s v="Kavya Kumar"/>
    <x v="2"/>
    <s v="Haryana"/>
    <x v="1"/>
    <x v="3"/>
    <x v="13"/>
    <n v="2"/>
    <n v="19606.3"/>
    <x v="0"/>
    <n v="35291.339999999997"/>
    <x v="4004"/>
    <n v="9822.6200000000008"/>
  </r>
  <r>
    <s v="ORD-104014"/>
    <d v="2024-06-15T00:00:00"/>
    <s v="CUST-1611"/>
    <s v="Rahul Rao"/>
    <x v="3"/>
    <s v="Kerala"/>
    <x v="0"/>
    <x v="0"/>
    <x v="0"/>
    <n v="2"/>
    <n v="32427.94"/>
    <x v="0"/>
    <n v="58370.29"/>
    <x v="4005"/>
    <n v="10431.39"/>
  </r>
  <r>
    <s v="ORD-104015"/>
    <d v="2024-05-03T00:00:00"/>
    <s v="CUST-1403"/>
    <s v="Vikram Patel"/>
    <x v="2"/>
    <s v="Uttarakhand"/>
    <x v="2"/>
    <x v="5"/>
    <x v="7"/>
    <n v="5"/>
    <n v="179.11"/>
    <x v="1"/>
    <n v="850.77"/>
    <x v="4006"/>
    <n v="168.36"/>
  </r>
  <r>
    <s v="ORD-104016"/>
    <d v="2025-08-11T00:00:00"/>
    <s v="CUST-1312"/>
    <s v="Ananya Reddy"/>
    <x v="3"/>
    <s v="Karnataka"/>
    <x v="0"/>
    <x v="8"/>
    <x v="17"/>
    <n v="1"/>
    <n v="93526.94"/>
    <x v="0"/>
    <n v="84174.25"/>
    <x v="4007"/>
    <n v="23334.38"/>
  </r>
  <r>
    <s v="ORD-104017"/>
    <d v="2025-10-02T00:00:00"/>
    <s v="CUST-1211"/>
    <s v="Priya Patel"/>
    <x v="1"/>
    <s v="West Bengal"/>
    <x v="0"/>
    <x v="8"/>
    <x v="11"/>
    <n v="2"/>
    <n v="50231.62"/>
    <x v="3"/>
    <n v="100463.24"/>
    <x v="4008"/>
    <n v="24348.17"/>
  </r>
  <r>
    <s v="ORD-104018"/>
    <d v="2025-08-20T00:00:00"/>
    <s v="CUST-1789"/>
    <s v="Ishaan Rao"/>
    <x v="1"/>
    <s v="Odisha"/>
    <x v="2"/>
    <x v="4"/>
    <x v="16"/>
    <n v="8"/>
    <n v="566.91"/>
    <x v="3"/>
    <n v="4535.28"/>
    <x v="4009"/>
    <n v="1257.32"/>
  </r>
  <r>
    <s v="ORD-104019"/>
    <d v="2024-08-10T00:00:00"/>
    <s v="CUST-1687"/>
    <s v="Aarav Sharma"/>
    <x v="3"/>
    <s v="Kerala"/>
    <x v="0"/>
    <x v="0"/>
    <x v="0"/>
    <n v="1"/>
    <n v="27223.98"/>
    <x v="4"/>
    <n v="21779.18"/>
    <x v="4010"/>
    <n v="4204.75"/>
  </r>
  <r>
    <s v="ORD-104020"/>
    <d v="2025-05-11T00:00:00"/>
    <s v="CUST-1670"/>
    <s v="Aarav Sharma"/>
    <x v="3"/>
    <s v="Kerala"/>
    <x v="2"/>
    <x v="4"/>
    <x v="12"/>
    <n v="3"/>
    <n v="550.97"/>
    <x v="1"/>
    <n v="1570.26"/>
    <x v="4011"/>
    <n v="203.94"/>
  </r>
  <r>
    <s v="ORD-104021"/>
    <d v="2024-11-24T00:00:00"/>
    <s v="CUST-1210"/>
    <s v="Aditya Verma"/>
    <x v="0"/>
    <s v="Madhya Pradesh"/>
    <x v="2"/>
    <x v="5"/>
    <x v="19"/>
    <n v="1"/>
    <n v="198.13"/>
    <x v="0"/>
    <n v="178.32"/>
    <x v="4012"/>
    <n v="20.25"/>
  </r>
  <r>
    <s v="ORD-104022"/>
    <d v="2024-12-31T00:00:00"/>
    <s v="CUST-1012"/>
    <s v="Sneha Singh"/>
    <x v="3"/>
    <s v="Kerala"/>
    <x v="1"/>
    <x v="3"/>
    <x v="13"/>
    <n v="4"/>
    <n v="18270.419999999998"/>
    <x v="1"/>
    <n v="69427.600000000006"/>
    <x v="4013"/>
    <n v="18327.18"/>
  </r>
  <r>
    <s v="ORD-104023"/>
    <d v="2024-04-01T00:00:00"/>
    <s v="CUST-1198"/>
    <s v="Diya Patel"/>
    <x v="2"/>
    <s v="Uttar Pradesh"/>
    <x v="1"/>
    <x v="1"/>
    <x v="3"/>
    <n v="4"/>
    <n v="8917.75"/>
    <x v="1"/>
    <n v="33887.449999999997"/>
    <x v="4014"/>
    <n v="4685.18"/>
  </r>
  <r>
    <s v="ORD-104024"/>
    <d v="2025-01-26T00:00:00"/>
    <s v="CUST-1615"/>
    <s v="Nisha Kumar"/>
    <x v="1"/>
    <s v="West Bengal"/>
    <x v="1"/>
    <x v="3"/>
    <x v="4"/>
    <n v="1"/>
    <n v="10426.86"/>
    <x v="1"/>
    <n v="9905.52"/>
    <x v="4015"/>
    <n v="1504.78"/>
  </r>
  <r>
    <s v="ORD-104025"/>
    <d v="2024-10-05T00:00:00"/>
    <s v="CUST-1144"/>
    <s v="Diya Kumar"/>
    <x v="2"/>
    <s v="Uttarakhand"/>
    <x v="0"/>
    <x v="0"/>
    <x v="0"/>
    <n v="1"/>
    <n v="33492.19"/>
    <x v="1"/>
    <n v="31817.58"/>
    <x v="4016"/>
    <n v="5696.62"/>
  </r>
  <r>
    <s v="ORD-104026"/>
    <d v="2024-05-30T00:00:00"/>
    <s v="CUST-1325"/>
    <s v="Arjun Patel"/>
    <x v="1"/>
    <s v="Odisha"/>
    <x v="0"/>
    <x v="0"/>
    <x v="15"/>
    <n v="1"/>
    <n v="58692.89"/>
    <x v="0"/>
    <n v="52823.6"/>
    <x v="4017"/>
    <n v="9537.3700000000008"/>
  </r>
  <r>
    <s v="ORD-104027"/>
    <d v="2025-05-21T00:00:00"/>
    <s v="CUST-1053"/>
    <s v="Rohan Verma"/>
    <x v="0"/>
    <s v="Gujarat"/>
    <x v="0"/>
    <x v="8"/>
    <x v="11"/>
    <n v="1"/>
    <n v="56843.5"/>
    <x v="3"/>
    <n v="56843.5"/>
    <x v="4018"/>
    <n v="13769.93"/>
  </r>
  <r>
    <s v="ORD-104028"/>
    <d v="2025-10-08T00:00:00"/>
    <s v="CUST-1557"/>
    <s v="Kavya Verma"/>
    <x v="3"/>
    <s v="Tamil Nadu"/>
    <x v="0"/>
    <x v="2"/>
    <x v="14"/>
    <n v="10"/>
    <n v="1568.4"/>
    <x v="1"/>
    <n v="14899.8"/>
    <x v="4019"/>
    <n v="2845.79"/>
  </r>
  <r>
    <s v="ORD-104029"/>
    <d v="2024-03-07T00:00:00"/>
    <s v="CUST-1003"/>
    <s v="Sneha Patel"/>
    <x v="2"/>
    <s v="Uttarakhand"/>
    <x v="2"/>
    <x v="5"/>
    <x v="6"/>
    <n v="2"/>
    <n v="293.3"/>
    <x v="1"/>
    <n v="557.27"/>
    <x v="4020"/>
    <n v="59.24"/>
  </r>
  <r>
    <s v="ORD-104030"/>
    <d v="2025-03-12T00:00:00"/>
    <s v="CUST-1799"/>
    <s v="Nisha Rao"/>
    <x v="0"/>
    <s v="Madhya Pradesh"/>
    <x v="0"/>
    <x v="0"/>
    <x v="18"/>
    <n v="3"/>
    <n v="52612.1"/>
    <x v="2"/>
    <n v="134160.85"/>
    <x v="4021"/>
    <n v="23838.76"/>
  </r>
  <r>
    <s v="ORD-104031"/>
    <d v="2025-11-17T00:00:00"/>
    <s v="CUST-1725"/>
    <s v="Diya Singh"/>
    <x v="2"/>
    <s v="Uttarakhand"/>
    <x v="0"/>
    <x v="8"/>
    <x v="17"/>
    <n v="4"/>
    <n v="72973.52"/>
    <x v="1"/>
    <n v="277299.38"/>
    <x v="4022"/>
    <n v="40077"/>
  </r>
  <r>
    <s v="ORD-104032"/>
    <d v="2025-02-19T00:00:00"/>
    <s v="CUST-1062"/>
    <s v="Priya Verma"/>
    <x v="3"/>
    <s v="Kerala"/>
    <x v="0"/>
    <x v="2"/>
    <x v="2"/>
    <n v="2"/>
    <n v="3127.99"/>
    <x v="3"/>
    <n v="6255.98"/>
    <x v="4023"/>
    <n v="1434.32"/>
  </r>
  <r>
    <s v="ORD-104033"/>
    <d v="2025-05-16T00:00:00"/>
    <s v="CUST-1322"/>
    <s v="Sneha Singh"/>
    <x v="3"/>
    <s v="Kerala"/>
    <x v="2"/>
    <x v="6"/>
    <x v="22"/>
    <n v="1"/>
    <n v="361.81"/>
    <x v="1"/>
    <n v="343.72"/>
    <x v="4024"/>
    <n v="39.549999999999997"/>
  </r>
  <r>
    <s v="ORD-104034"/>
    <d v="2024-08-09T00:00:00"/>
    <s v="CUST-1190"/>
    <s v="Meera Rao"/>
    <x v="1"/>
    <s v="Odisha"/>
    <x v="0"/>
    <x v="0"/>
    <x v="15"/>
    <n v="1"/>
    <n v="46337.85"/>
    <x v="1"/>
    <n v="44020.959999999999"/>
    <x v="4025"/>
    <n v="12304.45"/>
  </r>
  <r>
    <s v="ORD-104035"/>
    <d v="2025-12-08T00:00:00"/>
    <s v="CUST-1426"/>
    <s v="Meera Verma"/>
    <x v="3"/>
    <s v="Telangana"/>
    <x v="2"/>
    <x v="6"/>
    <x v="24"/>
    <n v="2"/>
    <n v="197.63"/>
    <x v="1"/>
    <n v="375.5"/>
    <x v="4026"/>
    <n v="48.8"/>
  </r>
  <r>
    <s v="ORD-104036"/>
    <d v="2025-04-19T00:00:00"/>
    <s v="CUST-1483"/>
    <s v="Ishaan Kumar"/>
    <x v="1"/>
    <s v="West Bengal"/>
    <x v="2"/>
    <x v="4"/>
    <x v="16"/>
    <n v="1"/>
    <n v="604.15"/>
    <x v="0"/>
    <n v="543.74"/>
    <x v="4027"/>
    <n v="115.92"/>
  </r>
  <r>
    <s v="ORD-104037"/>
    <d v="2024-04-22T00:00:00"/>
    <s v="CUST-1790"/>
    <s v="Arjun Patel"/>
    <x v="1"/>
    <s v="Bihar"/>
    <x v="2"/>
    <x v="6"/>
    <x v="8"/>
    <n v="10"/>
    <n v="435.03"/>
    <x v="1"/>
    <n v="4132.78"/>
    <x v="4028"/>
    <n v="731.32"/>
  </r>
  <r>
    <s v="ORD-104038"/>
    <d v="2024-06-01T00:00:00"/>
    <s v="CUST-1656"/>
    <s v="Vikram Reddy"/>
    <x v="2"/>
    <s v="Punjab"/>
    <x v="1"/>
    <x v="3"/>
    <x v="13"/>
    <n v="3"/>
    <n v="23427.13"/>
    <x v="3"/>
    <n v="70281.39"/>
    <x v="4029"/>
    <n v="7497.62"/>
  </r>
  <r>
    <s v="ORD-104039"/>
    <d v="2025-08-22T00:00:00"/>
    <s v="CUST-1227"/>
    <s v="Ananya Sharma"/>
    <x v="2"/>
    <s v="Uttarakhand"/>
    <x v="2"/>
    <x v="6"/>
    <x v="22"/>
    <n v="3"/>
    <n v="678.81"/>
    <x v="1"/>
    <n v="1934.61"/>
    <x v="4030"/>
    <n v="534"/>
  </r>
  <r>
    <s v="ORD-104040"/>
    <d v="2025-06-04T00:00:00"/>
    <s v="CUST-1611"/>
    <s v="Diya Sharma"/>
    <x v="2"/>
    <s v="Delhi"/>
    <x v="1"/>
    <x v="1"/>
    <x v="3"/>
    <n v="3"/>
    <n v="4901.2299999999996"/>
    <x v="1"/>
    <n v="13968.51"/>
    <x v="4031"/>
    <n v="3872.49"/>
  </r>
  <r>
    <s v="ORD-104041"/>
    <d v="2025-08-27T00:00:00"/>
    <s v="CUST-1511"/>
    <s v="Aditya Rao"/>
    <x v="1"/>
    <s v="Jharkhand"/>
    <x v="1"/>
    <x v="7"/>
    <x v="23"/>
    <n v="4"/>
    <n v="4118.2299999999996"/>
    <x v="1"/>
    <n v="15649.27"/>
    <x v="4032"/>
    <n v="3908.12"/>
  </r>
  <r>
    <s v="ORD-104042"/>
    <d v="2024-10-14T00:00:00"/>
    <s v="CUST-1177"/>
    <s v="Vikram Kumar"/>
    <x v="3"/>
    <s v="Karnataka"/>
    <x v="0"/>
    <x v="0"/>
    <x v="18"/>
    <n v="6"/>
    <n v="30904.1"/>
    <x v="1"/>
    <n v="176153.37"/>
    <x v="4033"/>
    <n v="30826.28"/>
  </r>
  <r>
    <s v="ORD-104043"/>
    <d v="2025-12-22T00:00:00"/>
    <s v="CUST-1221"/>
    <s v="Sneha Singh"/>
    <x v="0"/>
    <s v="Rajasthan"/>
    <x v="1"/>
    <x v="3"/>
    <x v="4"/>
    <n v="3"/>
    <n v="8916.74"/>
    <x v="2"/>
    <n v="22737.69"/>
    <x v="4034"/>
    <n v="3793.58"/>
  </r>
  <r>
    <s v="ORD-104044"/>
    <d v="2024-05-13T00:00:00"/>
    <s v="CUST-1718"/>
    <s v="Priya Sharma"/>
    <x v="2"/>
    <s v="Uttarakhand"/>
    <x v="2"/>
    <x v="4"/>
    <x v="16"/>
    <n v="4"/>
    <n v="701.23"/>
    <x v="0"/>
    <n v="2524.4299999999998"/>
    <x v="4035"/>
    <n v="323.47000000000003"/>
  </r>
  <r>
    <s v="ORD-104045"/>
    <d v="2024-06-27T00:00:00"/>
    <s v="CUST-1208"/>
    <s v="Ananya Singh"/>
    <x v="0"/>
    <s v="Madhya Pradesh"/>
    <x v="2"/>
    <x v="6"/>
    <x v="22"/>
    <n v="1"/>
    <n v="447.6"/>
    <x v="4"/>
    <n v="358.08"/>
    <x v="4036"/>
    <n v="60.68"/>
  </r>
  <r>
    <s v="ORD-104046"/>
    <d v="2024-06-14T00:00:00"/>
    <s v="CUST-1762"/>
    <s v="Kavya Rao"/>
    <x v="0"/>
    <s v="Goa"/>
    <x v="0"/>
    <x v="2"/>
    <x v="9"/>
    <n v="5"/>
    <n v="3053.2"/>
    <x v="0"/>
    <n v="13739.4"/>
    <x v="4037"/>
    <n v="2372.65"/>
  </r>
  <r>
    <s v="ORD-104047"/>
    <d v="2024-12-27T00:00:00"/>
    <s v="CUST-1346"/>
    <s v="Ananya Kumar"/>
    <x v="0"/>
    <s v="Goa"/>
    <x v="0"/>
    <x v="2"/>
    <x v="9"/>
    <n v="4"/>
    <n v="2977.11"/>
    <x v="2"/>
    <n v="10122.17"/>
    <x v="4038"/>
    <n v="2333.2399999999998"/>
  </r>
  <r>
    <s v="ORD-104048"/>
    <d v="2025-08-09T00:00:00"/>
    <s v="CUST-1486"/>
    <s v="Rohan Reddy"/>
    <x v="0"/>
    <s v="Goa"/>
    <x v="0"/>
    <x v="8"/>
    <x v="17"/>
    <n v="3"/>
    <n v="75929.77"/>
    <x v="1"/>
    <n v="216399.84"/>
    <x v="4039"/>
    <n v="35977.83"/>
  </r>
  <r>
    <s v="ORD-104049"/>
    <d v="2025-06-25T00:00:00"/>
    <s v="CUST-1322"/>
    <s v="Aditya Sharma"/>
    <x v="1"/>
    <s v="Jharkhand"/>
    <x v="1"/>
    <x v="3"/>
    <x v="4"/>
    <n v="4"/>
    <n v="12134.46"/>
    <x v="3"/>
    <n v="48537.84"/>
    <x v="4040"/>
    <n v="13002.67"/>
  </r>
  <r>
    <s v="ORD-104050"/>
    <d v="2025-09-26T00:00:00"/>
    <s v="CUST-1772"/>
    <s v="Rohan Reddy"/>
    <x v="3"/>
    <s v="Kerala"/>
    <x v="1"/>
    <x v="1"/>
    <x v="25"/>
    <n v="4"/>
    <n v="15550.81"/>
    <x v="5"/>
    <n v="46652.43"/>
    <x v="4041"/>
    <n v="11314.31"/>
  </r>
  <r>
    <s v="ORD-104051"/>
    <d v="2025-08-24T00:00:00"/>
    <s v="CUST-1268"/>
    <s v="Meera Rao"/>
    <x v="1"/>
    <s v="Jharkhand"/>
    <x v="1"/>
    <x v="3"/>
    <x v="4"/>
    <n v="2"/>
    <n v="15358.33"/>
    <x v="0"/>
    <n v="27644.99"/>
    <x v="4042"/>
    <n v="7169.39"/>
  </r>
  <r>
    <s v="ORD-104052"/>
    <d v="2024-03-28T00:00:00"/>
    <s v="CUST-1141"/>
    <s v="Aditya Rao"/>
    <x v="2"/>
    <s v="Haryana"/>
    <x v="1"/>
    <x v="1"/>
    <x v="1"/>
    <n v="3"/>
    <n v="6642.95"/>
    <x v="1"/>
    <n v="18932.41"/>
    <x v="4043"/>
    <n v="5230.2299999999996"/>
  </r>
  <r>
    <s v="ORD-104053"/>
    <d v="2024-03-14T00:00:00"/>
    <s v="CUST-1581"/>
    <s v="Ishaan Verma"/>
    <x v="1"/>
    <s v="Assam"/>
    <x v="2"/>
    <x v="5"/>
    <x v="6"/>
    <n v="5"/>
    <n v="115.53"/>
    <x v="0"/>
    <n v="519.88"/>
    <x v="4044"/>
    <n v="113.14"/>
  </r>
  <r>
    <s v="ORD-104054"/>
    <d v="2025-04-01T00:00:00"/>
    <s v="CUST-1164"/>
    <s v="Rahul Kumar"/>
    <x v="0"/>
    <s v="Gujarat"/>
    <x v="0"/>
    <x v="2"/>
    <x v="2"/>
    <n v="2"/>
    <n v="3383.48"/>
    <x v="0"/>
    <n v="6090.26"/>
    <x v="4045"/>
    <n v="1302.07"/>
  </r>
  <r>
    <s v="ORD-104055"/>
    <d v="2025-04-10T00:00:00"/>
    <s v="CUST-1641"/>
    <s v="Aarav Sharma"/>
    <x v="2"/>
    <s v="Delhi"/>
    <x v="1"/>
    <x v="1"/>
    <x v="1"/>
    <n v="4"/>
    <n v="8500.18"/>
    <x v="3"/>
    <n v="34000.720000000001"/>
    <x v="4046"/>
    <n v="9519.5300000000007"/>
  </r>
  <r>
    <s v="ORD-104056"/>
    <d v="2024-07-19T00:00:00"/>
    <s v="CUST-1468"/>
    <s v="Ananya Reddy"/>
    <x v="3"/>
    <s v="Telangana"/>
    <x v="2"/>
    <x v="4"/>
    <x v="5"/>
    <n v="1"/>
    <n v="453.57"/>
    <x v="0"/>
    <n v="408.21"/>
    <x v="4047"/>
    <n v="84.73"/>
  </r>
  <r>
    <s v="ORD-104057"/>
    <d v="2024-11-11T00:00:00"/>
    <s v="CUST-1136"/>
    <s v="Vikram Sharma"/>
    <x v="1"/>
    <s v="Bihar"/>
    <x v="2"/>
    <x v="4"/>
    <x v="12"/>
    <n v="1"/>
    <n v="542.97"/>
    <x v="1"/>
    <n v="515.82000000000005"/>
    <x v="4048"/>
    <n v="126.23"/>
  </r>
  <r>
    <s v="ORD-104058"/>
    <d v="2025-10-22T00:00:00"/>
    <s v="CUST-1121"/>
    <s v="Ishaan Rao"/>
    <x v="3"/>
    <s v="Karnataka"/>
    <x v="0"/>
    <x v="0"/>
    <x v="15"/>
    <n v="4"/>
    <n v="68215.34"/>
    <x v="3"/>
    <n v="272861.36"/>
    <x v="4049"/>
    <n v="74872.160000000003"/>
  </r>
  <r>
    <s v="ORD-104059"/>
    <d v="2024-12-25T00:00:00"/>
    <s v="CUST-1349"/>
    <s v="Meera Reddy"/>
    <x v="1"/>
    <s v="Odisha"/>
    <x v="0"/>
    <x v="8"/>
    <x v="11"/>
    <n v="3"/>
    <n v="63669.65"/>
    <x v="5"/>
    <n v="143256.71"/>
    <x v="4050"/>
    <n v="18809.009999999998"/>
  </r>
  <r>
    <s v="ORD-104060"/>
    <d v="2025-08-18T00:00:00"/>
    <s v="CUST-1015"/>
    <s v="Ishaan Kumar"/>
    <x v="1"/>
    <s v="Assam"/>
    <x v="0"/>
    <x v="2"/>
    <x v="14"/>
    <n v="10"/>
    <n v="918.69"/>
    <x v="1"/>
    <n v="8727.56"/>
    <x v="4051"/>
    <n v="1332.72"/>
  </r>
  <r>
    <s v="ORD-104061"/>
    <d v="2024-09-19T00:00:00"/>
    <s v="CUST-1429"/>
    <s v="Rahul Reddy"/>
    <x v="3"/>
    <s v="Karnataka"/>
    <x v="1"/>
    <x v="7"/>
    <x v="10"/>
    <n v="2"/>
    <n v="9721.36"/>
    <x v="1"/>
    <n v="18470.580000000002"/>
    <x v="4052"/>
    <n v="2000.21"/>
  </r>
  <r>
    <s v="ORD-104062"/>
    <d v="2024-08-15T00:00:00"/>
    <s v="CUST-1214"/>
    <s v="Ananya Reddy"/>
    <x v="3"/>
    <s v="Tamil Nadu"/>
    <x v="1"/>
    <x v="7"/>
    <x v="10"/>
    <n v="1"/>
    <n v="5638.12"/>
    <x v="1"/>
    <n v="5356.21"/>
    <x v="4053"/>
    <n v="1286.02"/>
  </r>
  <r>
    <s v="ORD-104063"/>
    <d v="2024-11-19T00:00:00"/>
    <s v="CUST-1246"/>
    <s v="Meera Singh"/>
    <x v="2"/>
    <s v="Uttar Pradesh"/>
    <x v="1"/>
    <x v="7"/>
    <x v="23"/>
    <n v="2"/>
    <n v="7174.19"/>
    <x v="3"/>
    <n v="14348.38"/>
    <x v="4054"/>
    <n v="3479.13"/>
  </r>
  <r>
    <s v="ORD-104064"/>
    <d v="2024-11-04T00:00:00"/>
    <s v="CUST-1576"/>
    <s v="Aarav Reddy"/>
    <x v="3"/>
    <s v="Tamil Nadu"/>
    <x v="0"/>
    <x v="8"/>
    <x v="26"/>
    <n v="1"/>
    <n v="71176.759999999995"/>
    <x v="0"/>
    <n v="64059.08"/>
    <x v="4055"/>
    <n v="17117"/>
  </r>
  <r>
    <s v="ORD-104065"/>
    <d v="2024-03-06T00:00:00"/>
    <s v="CUST-1179"/>
    <s v="Nisha Singh"/>
    <x v="1"/>
    <s v="West Bengal"/>
    <x v="1"/>
    <x v="7"/>
    <x v="23"/>
    <n v="5"/>
    <n v="4710.42"/>
    <x v="3"/>
    <n v="23552.1"/>
    <x v="4056"/>
    <n v="2959.55"/>
  </r>
  <r>
    <s v="ORD-104066"/>
    <d v="2024-09-22T00:00:00"/>
    <s v="CUST-1192"/>
    <s v="Nisha Singh"/>
    <x v="3"/>
    <s v="Telangana"/>
    <x v="2"/>
    <x v="5"/>
    <x v="7"/>
    <n v="4"/>
    <n v="257.31"/>
    <x v="1"/>
    <n v="977.78"/>
    <x v="4057"/>
    <n v="116"/>
  </r>
  <r>
    <s v="ORD-104067"/>
    <d v="2025-09-02T00:00:00"/>
    <s v="CUST-1487"/>
    <s v="Vikram Reddy"/>
    <x v="3"/>
    <s v="Karnataka"/>
    <x v="2"/>
    <x v="5"/>
    <x v="6"/>
    <n v="2"/>
    <n v="99.11"/>
    <x v="2"/>
    <n v="168.49"/>
    <x v="4058"/>
    <n v="42.21"/>
  </r>
  <r>
    <s v="ORD-104068"/>
    <d v="2025-10-30T00:00:00"/>
    <s v="CUST-1175"/>
    <s v="Ishaan Rao"/>
    <x v="1"/>
    <s v="Odisha"/>
    <x v="2"/>
    <x v="5"/>
    <x v="19"/>
    <n v="1"/>
    <n v="414.22"/>
    <x v="3"/>
    <n v="414.22"/>
    <x v="4059"/>
    <n v="104.79"/>
  </r>
  <r>
    <s v="ORD-104069"/>
    <d v="2024-02-04T00:00:00"/>
    <s v="CUST-1030"/>
    <s v="Meera Singh"/>
    <x v="2"/>
    <s v="Uttarakhand"/>
    <x v="0"/>
    <x v="2"/>
    <x v="2"/>
    <n v="1"/>
    <n v="2668.42"/>
    <x v="0"/>
    <n v="2401.58"/>
    <x v="4060"/>
    <n v="285.32"/>
  </r>
  <r>
    <s v="ORD-104070"/>
    <d v="2025-03-14T00:00:00"/>
    <s v="CUST-1342"/>
    <s v="Aditya Reddy"/>
    <x v="1"/>
    <s v="Bihar"/>
    <x v="2"/>
    <x v="4"/>
    <x v="16"/>
    <n v="1"/>
    <n v="864.68"/>
    <x v="0"/>
    <n v="778.21"/>
    <x v="4061"/>
    <n v="203.07"/>
  </r>
  <r>
    <s v="ORD-104071"/>
    <d v="2025-01-03T00:00:00"/>
    <s v="CUST-1107"/>
    <s v="Vikram Verma"/>
    <x v="0"/>
    <s v="Madhya Pradesh"/>
    <x v="2"/>
    <x v="5"/>
    <x v="19"/>
    <n v="3"/>
    <n v="370.28"/>
    <x v="3"/>
    <n v="1110.8399999999999"/>
    <x v="4062"/>
    <n v="221.15"/>
  </r>
  <r>
    <s v="ORD-104072"/>
    <d v="2025-09-30T00:00:00"/>
    <s v="CUST-1273"/>
    <s v="Ananya Patel"/>
    <x v="2"/>
    <s v="Delhi"/>
    <x v="2"/>
    <x v="5"/>
    <x v="7"/>
    <n v="1"/>
    <n v="212.1"/>
    <x v="0"/>
    <n v="190.89"/>
    <x v="4063"/>
    <n v="46.72"/>
  </r>
  <r>
    <s v="ORD-104073"/>
    <d v="2024-06-25T00:00:00"/>
    <s v="CUST-1767"/>
    <s v="Aarav Kumar"/>
    <x v="2"/>
    <s v="Punjab"/>
    <x v="0"/>
    <x v="2"/>
    <x v="14"/>
    <n v="4"/>
    <n v="635.07000000000005"/>
    <x v="2"/>
    <n v="2159.2399999999998"/>
    <x v="4064"/>
    <n v="540.80999999999995"/>
  </r>
  <r>
    <s v="ORD-104074"/>
    <d v="2025-10-16T00:00:00"/>
    <s v="CUST-1532"/>
    <s v="Sneha Reddy"/>
    <x v="2"/>
    <s v="Punjab"/>
    <x v="0"/>
    <x v="2"/>
    <x v="9"/>
    <n v="5"/>
    <n v="2779.99"/>
    <x v="5"/>
    <n v="10424.959999999999"/>
    <x v="4065"/>
    <n v="2205.38"/>
  </r>
  <r>
    <s v="ORD-104075"/>
    <d v="2025-03-03T00:00:00"/>
    <s v="CUST-1223"/>
    <s v="Rahul Rao"/>
    <x v="2"/>
    <s v="Uttarakhand"/>
    <x v="2"/>
    <x v="5"/>
    <x v="7"/>
    <n v="5"/>
    <n v="377.26"/>
    <x v="4"/>
    <n v="1509.04"/>
    <x v="4066"/>
    <n v="167.43"/>
  </r>
  <r>
    <s v="ORD-104076"/>
    <d v="2025-06-29T00:00:00"/>
    <s v="CUST-1253"/>
    <s v="Ishaan Rao"/>
    <x v="2"/>
    <s v="Delhi"/>
    <x v="0"/>
    <x v="8"/>
    <x v="17"/>
    <n v="2"/>
    <n v="72871.5"/>
    <x v="2"/>
    <n v="123881.55"/>
    <x v="4067"/>
    <n v="29099.83"/>
  </r>
  <r>
    <s v="ORD-104077"/>
    <d v="2024-06-02T00:00:00"/>
    <s v="CUST-1155"/>
    <s v="Sneha Verma"/>
    <x v="0"/>
    <s v="Madhya Pradesh"/>
    <x v="2"/>
    <x v="5"/>
    <x v="7"/>
    <n v="3"/>
    <n v="266.95"/>
    <x v="2"/>
    <n v="680.72"/>
    <x v="4068"/>
    <n v="106.19"/>
  </r>
  <r>
    <s v="ORD-104078"/>
    <d v="2024-08-07T00:00:00"/>
    <s v="CUST-1552"/>
    <s v="Arjun Sharma"/>
    <x v="3"/>
    <s v="Karnataka"/>
    <x v="1"/>
    <x v="7"/>
    <x v="23"/>
    <n v="1"/>
    <n v="3433.61"/>
    <x v="2"/>
    <n v="2918.57"/>
    <x v="4069"/>
    <n v="298.33"/>
  </r>
  <r>
    <s v="ORD-104079"/>
    <d v="2025-08-10T00:00:00"/>
    <s v="CUST-1039"/>
    <s v="Rahul Verma"/>
    <x v="2"/>
    <s v="Punjab"/>
    <x v="0"/>
    <x v="8"/>
    <x v="11"/>
    <n v="1"/>
    <n v="54228.56"/>
    <x v="0"/>
    <n v="48805.7"/>
    <x v="4070"/>
    <n v="8447.2199999999993"/>
  </r>
  <r>
    <s v="ORD-104080"/>
    <d v="2024-08-09T00:00:00"/>
    <s v="CUST-1656"/>
    <s v="Vikram Sharma"/>
    <x v="3"/>
    <s v="Andhra Pradesh"/>
    <x v="0"/>
    <x v="2"/>
    <x v="9"/>
    <n v="2"/>
    <n v="3195.7"/>
    <x v="1"/>
    <n v="6071.83"/>
    <x v="4071"/>
    <n v="971.75"/>
  </r>
  <r>
    <s v="ORD-104081"/>
    <d v="2025-09-12T00:00:00"/>
    <s v="CUST-1394"/>
    <s v="Aditya Verma"/>
    <x v="2"/>
    <s v="Uttar Pradesh"/>
    <x v="2"/>
    <x v="4"/>
    <x v="16"/>
    <n v="2"/>
    <n v="307.85000000000002"/>
    <x v="0"/>
    <n v="554.13"/>
    <x v="4072"/>
    <n v="100.94"/>
  </r>
  <r>
    <s v="ORD-104082"/>
    <d v="2025-06-21T00:00:00"/>
    <s v="CUST-1297"/>
    <s v="Meera Rao"/>
    <x v="3"/>
    <s v="Telangana"/>
    <x v="0"/>
    <x v="2"/>
    <x v="14"/>
    <n v="3"/>
    <n v="632.34"/>
    <x v="2"/>
    <n v="1612.47"/>
    <x v="4073"/>
    <n v="280.47000000000003"/>
  </r>
  <r>
    <s v="ORD-104083"/>
    <d v="2025-12-03T00:00:00"/>
    <s v="CUST-1322"/>
    <s v="Aditya Patel"/>
    <x v="2"/>
    <s v="Punjab"/>
    <x v="2"/>
    <x v="4"/>
    <x v="5"/>
    <n v="3"/>
    <n v="331.64"/>
    <x v="1"/>
    <n v="945.17"/>
    <x v="4074"/>
    <n v="242.69"/>
  </r>
  <r>
    <s v="ORD-104084"/>
    <d v="2024-03-12T00:00:00"/>
    <s v="CUST-1246"/>
    <s v="Kavya Rao"/>
    <x v="2"/>
    <s v="Haryana"/>
    <x v="2"/>
    <x v="6"/>
    <x v="24"/>
    <n v="5"/>
    <n v="203.16"/>
    <x v="2"/>
    <n v="863.43"/>
    <x v="4075"/>
    <n v="113.59"/>
  </r>
  <r>
    <s v="ORD-104085"/>
    <d v="2024-02-25T00:00:00"/>
    <s v="CUST-1745"/>
    <s v="Kavya Kumar"/>
    <x v="3"/>
    <s v="Tamil Nadu"/>
    <x v="1"/>
    <x v="1"/>
    <x v="3"/>
    <n v="1"/>
    <n v="7144.77"/>
    <x v="0"/>
    <n v="6430.29"/>
    <x v="4076"/>
    <n v="988.5"/>
  </r>
  <r>
    <s v="ORD-104086"/>
    <d v="2024-09-17T00:00:00"/>
    <s v="CUST-1570"/>
    <s v="Ishaan Reddy"/>
    <x v="3"/>
    <s v="Telangana"/>
    <x v="1"/>
    <x v="3"/>
    <x v="13"/>
    <n v="2"/>
    <n v="28047.81"/>
    <x v="0"/>
    <n v="50486.06"/>
    <x v="4077"/>
    <n v="13986.13"/>
  </r>
  <r>
    <s v="ORD-104087"/>
    <d v="2025-02-13T00:00:00"/>
    <s v="CUST-1191"/>
    <s v="Rahul Singh"/>
    <x v="3"/>
    <s v="Karnataka"/>
    <x v="1"/>
    <x v="1"/>
    <x v="25"/>
    <n v="5"/>
    <n v="10784.66"/>
    <x v="0"/>
    <n v="48530.97"/>
    <x v="4078"/>
    <n v="5255.03"/>
  </r>
  <r>
    <s v="ORD-104088"/>
    <d v="2025-06-13T00:00:00"/>
    <s v="CUST-1284"/>
    <s v="Rahul Verma"/>
    <x v="2"/>
    <s v="Uttarakhand"/>
    <x v="0"/>
    <x v="2"/>
    <x v="9"/>
    <n v="2"/>
    <n v="1681.73"/>
    <x v="1"/>
    <n v="3195.29"/>
    <x v="4079"/>
    <n v="321.45999999999998"/>
  </r>
  <r>
    <s v="ORD-104089"/>
    <d v="2025-09-25T00:00:00"/>
    <s v="CUST-1723"/>
    <s v="Diya Sharma"/>
    <x v="1"/>
    <s v="West Bengal"/>
    <x v="2"/>
    <x v="6"/>
    <x v="22"/>
    <n v="2"/>
    <n v="447.8"/>
    <x v="2"/>
    <n v="761.26"/>
    <x v="4080"/>
    <n v="110.74"/>
  </r>
  <r>
    <s v="ORD-104090"/>
    <d v="2025-01-03T00:00:00"/>
    <s v="CUST-1701"/>
    <s v="Rahul Singh"/>
    <x v="3"/>
    <s v="Kerala"/>
    <x v="1"/>
    <x v="3"/>
    <x v="4"/>
    <n v="2"/>
    <n v="14541.13"/>
    <x v="2"/>
    <n v="24719.919999999998"/>
    <x v="4081"/>
    <n v="2857.24"/>
  </r>
  <r>
    <s v="ORD-104091"/>
    <d v="2024-06-28T00:00:00"/>
    <s v="CUST-1544"/>
    <s v="Kavya Sharma"/>
    <x v="2"/>
    <s v="Delhi"/>
    <x v="1"/>
    <x v="3"/>
    <x v="4"/>
    <n v="1"/>
    <n v="14245.73"/>
    <x v="0"/>
    <n v="12821.16"/>
    <x v="4082"/>
    <n v="1976.76"/>
  </r>
  <r>
    <s v="ORD-104092"/>
    <d v="2025-03-13T00:00:00"/>
    <s v="CUST-1668"/>
    <s v="Priya Reddy"/>
    <x v="0"/>
    <s v="Goa"/>
    <x v="1"/>
    <x v="7"/>
    <x v="10"/>
    <n v="2"/>
    <n v="9471.66"/>
    <x v="0"/>
    <n v="17048.990000000002"/>
    <x v="4083"/>
    <n v="3815.71"/>
  </r>
  <r>
    <s v="ORD-104093"/>
    <d v="2025-07-10T00:00:00"/>
    <s v="CUST-1187"/>
    <s v="Ananya Verma"/>
    <x v="0"/>
    <s v="Rajasthan"/>
    <x v="1"/>
    <x v="7"/>
    <x v="23"/>
    <n v="1"/>
    <n v="4637.29"/>
    <x v="0"/>
    <n v="4173.5600000000004"/>
    <x v="4084"/>
    <n v="911.35"/>
  </r>
  <r>
    <s v="ORD-104094"/>
    <d v="2025-04-07T00:00:00"/>
    <s v="CUST-1074"/>
    <s v="Rahul Rao"/>
    <x v="1"/>
    <s v="Bihar"/>
    <x v="2"/>
    <x v="6"/>
    <x v="8"/>
    <n v="2"/>
    <n v="315.95999999999998"/>
    <x v="2"/>
    <n v="537.13"/>
    <x v="4085"/>
    <n v="125.22"/>
  </r>
  <r>
    <s v="ORD-104095"/>
    <d v="2024-09-14T00:00:00"/>
    <s v="CUST-1633"/>
    <s v="Aarav Reddy"/>
    <x v="0"/>
    <s v="Rajasthan"/>
    <x v="0"/>
    <x v="8"/>
    <x v="26"/>
    <n v="4"/>
    <n v="84833.82"/>
    <x v="2"/>
    <n v="288434.99"/>
    <x v="4086"/>
    <n v="76065.09"/>
  </r>
  <r>
    <s v="ORD-104096"/>
    <d v="2024-03-13T00:00:00"/>
    <s v="CUST-1721"/>
    <s v="Aarav Reddy"/>
    <x v="0"/>
    <s v="Madhya Pradesh"/>
    <x v="2"/>
    <x v="4"/>
    <x v="16"/>
    <n v="1"/>
    <n v="895.17"/>
    <x v="0"/>
    <n v="805.65"/>
    <x v="4087"/>
    <n v="154.53"/>
  </r>
  <r>
    <s v="ORD-104097"/>
    <d v="2024-11-20T00:00:00"/>
    <s v="CUST-1310"/>
    <s v="Kavya Sharma"/>
    <x v="3"/>
    <s v="Telangana"/>
    <x v="1"/>
    <x v="3"/>
    <x v="4"/>
    <n v="1"/>
    <n v="9422.3799999999992"/>
    <x v="0"/>
    <n v="8480.14"/>
    <x v="4088"/>
    <n v="1031.4000000000001"/>
  </r>
  <r>
    <s v="ORD-104098"/>
    <d v="2025-07-30T00:00:00"/>
    <s v="CUST-1006"/>
    <s v="Priya Patel"/>
    <x v="3"/>
    <s v="Andhra Pradesh"/>
    <x v="0"/>
    <x v="2"/>
    <x v="9"/>
    <n v="6"/>
    <n v="1281.6300000000001"/>
    <x v="0"/>
    <n v="6920.8"/>
    <x v="4089"/>
    <n v="1787.03"/>
  </r>
  <r>
    <s v="ORD-104099"/>
    <d v="2024-10-31T00:00:00"/>
    <s v="CUST-1495"/>
    <s v="Diya Rao"/>
    <x v="3"/>
    <s v="Andhra Pradesh"/>
    <x v="1"/>
    <x v="7"/>
    <x v="10"/>
    <n v="2"/>
    <n v="6137.22"/>
    <x v="1"/>
    <n v="11660.72"/>
    <x v="4090"/>
    <n v="1706.92"/>
  </r>
  <r>
    <s v="ORD-104100"/>
    <d v="2024-09-22T00:00:00"/>
    <s v="CUST-1320"/>
    <s v="Sneha Rao"/>
    <x v="3"/>
    <s v="Karnataka"/>
    <x v="0"/>
    <x v="2"/>
    <x v="14"/>
    <n v="5"/>
    <n v="738.45"/>
    <x v="0"/>
    <n v="3323.02"/>
    <x v="4091"/>
    <n v="423.96"/>
  </r>
  <r>
    <s v="ORD-104101"/>
    <d v="2025-04-30T00:00:00"/>
    <s v="CUST-1363"/>
    <s v="Kavya Reddy"/>
    <x v="2"/>
    <s v="Uttar Pradesh"/>
    <x v="0"/>
    <x v="2"/>
    <x v="14"/>
    <n v="5"/>
    <n v="1745.89"/>
    <x v="0"/>
    <n v="7856.51"/>
    <x v="4092"/>
    <n v="1159.0899999999999"/>
  </r>
  <r>
    <s v="ORD-104102"/>
    <d v="2024-03-10T00:00:00"/>
    <s v="CUST-1577"/>
    <s v="Nisha Singh"/>
    <x v="0"/>
    <s v="Goa"/>
    <x v="2"/>
    <x v="6"/>
    <x v="24"/>
    <n v="8"/>
    <n v="260.27999999999997"/>
    <x v="3"/>
    <n v="2082.2399999999998"/>
    <x v="4093"/>
    <n v="273.57"/>
  </r>
  <r>
    <s v="ORD-104103"/>
    <d v="2024-12-06T00:00:00"/>
    <s v="CUST-1602"/>
    <s v="Ishaan Reddy"/>
    <x v="0"/>
    <s v="Gujarat"/>
    <x v="0"/>
    <x v="7"/>
    <x v="20"/>
    <n v="6"/>
    <n v="7249.47"/>
    <x v="0"/>
    <n v="39147.14"/>
    <x v="4094"/>
    <n v="8383.01"/>
  </r>
  <r>
    <s v="ORD-104104"/>
    <d v="2024-10-05T00:00:00"/>
    <s v="CUST-1393"/>
    <s v="Kavya Rao"/>
    <x v="3"/>
    <s v="Tamil Nadu"/>
    <x v="0"/>
    <x v="0"/>
    <x v="18"/>
    <n v="5"/>
    <n v="48452.56"/>
    <x v="0"/>
    <n v="218036.52"/>
    <x v="4095"/>
    <n v="36692.65"/>
  </r>
  <r>
    <s v="ORD-104105"/>
    <d v="2024-12-31T00:00:00"/>
    <s v="CUST-1173"/>
    <s v="Priya Verma"/>
    <x v="3"/>
    <s v="Kerala"/>
    <x v="1"/>
    <x v="3"/>
    <x v="4"/>
    <n v="2"/>
    <n v="14309.49"/>
    <x v="2"/>
    <n v="24326.13"/>
    <x v="4096"/>
    <n v="3341.12"/>
  </r>
  <r>
    <s v="ORD-104106"/>
    <d v="2024-10-15T00:00:00"/>
    <s v="CUST-1458"/>
    <s v="Nisha Patel"/>
    <x v="2"/>
    <s v="Punjab"/>
    <x v="0"/>
    <x v="8"/>
    <x v="11"/>
    <n v="4"/>
    <n v="61188.32"/>
    <x v="2"/>
    <n v="208040.29"/>
    <x v="4097"/>
    <n v="39900.94"/>
  </r>
  <r>
    <s v="ORD-104107"/>
    <d v="2024-06-19T00:00:00"/>
    <s v="CUST-1633"/>
    <s v="Priya Rao"/>
    <x v="1"/>
    <s v="Assam"/>
    <x v="0"/>
    <x v="0"/>
    <x v="15"/>
    <n v="6"/>
    <n v="48470.27"/>
    <x v="1"/>
    <n v="276280.53999999998"/>
    <x v="4098"/>
    <n v="35910.129999999997"/>
  </r>
  <r>
    <s v="ORD-104108"/>
    <d v="2024-09-03T00:00:00"/>
    <s v="CUST-1684"/>
    <s v="Rohan Patel"/>
    <x v="3"/>
    <s v="Telangana"/>
    <x v="1"/>
    <x v="3"/>
    <x v="13"/>
    <n v="1"/>
    <n v="28705.14"/>
    <x v="0"/>
    <n v="25834.63"/>
    <x v="4099"/>
    <n v="5986.36"/>
  </r>
  <r>
    <s v="ORD-104109"/>
    <d v="2024-02-29T00:00:00"/>
    <s v="CUST-1147"/>
    <s v="Priya Kumar"/>
    <x v="1"/>
    <s v="Bihar"/>
    <x v="1"/>
    <x v="1"/>
    <x v="25"/>
    <n v="8"/>
    <n v="16837.57"/>
    <x v="0"/>
    <n v="121230.5"/>
    <x v="4100"/>
    <n v="18538.59"/>
  </r>
  <r>
    <s v="ORD-104110"/>
    <d v="2024-09-19T00:00:00"/>
    <s v="CUST-1170"/>
    <s v="Diya Rao"/>
    <x v="2"/>
    <s v="Uttar Pradesh"/>
    <x v="2"/>
    <x v="4"/>
    <x v="5"/>
    <n v="1"/>
    <n v="526.74"/>
    <x v="3"/>
    <n v="526.74"/>
    <x v="4101"/>
    <n v="53.42"/>
  </r>
  <r>
    <s v="ORD-104111"/>
    <d v="2025-08-15T00:00:00"/>
    <s v="CUST-1172"/>
    <s v="Nisha Kumar"/>
    <x v="0"/>
    <s v="Gujarat"/>
    <x v="0"/>
    <x v="2"/>
    <x v="2"/>
    <n v="4"/>
    <n v="5461.58"/>
    <x v="3"/>
    <n v="21846.32"/>
    <x v="4102"/>
    <n v="3700.62"/>
  </r>
  <r>
    <s v="ORD-104112"/>
    <d v="2024-07-03T00:00:00"/>
    <s v="CUST-1716"/>
    <s v="Aditya Reddy"/>
    <x v="0"/>
    <s v="Goa"/>
    <x v="0"/>
    <x v="2"/>
    <x v="9"/>
    <n v="1"/>
    <n v="2288.62"/>
    <x v="0"/>
    <n v="2059.7600000000002"/>
    <x v="4103"/>
    <n v="280.18"/>
  </r>
  <r>
    <s v="ORD-104113"/>
    <d v="2024-07-28T00:00:00"/>
    <s v="CUST-1447"/>
    <s v="Sneha Rao"/>
    <x v="3"/>
    <s v="Karnataka"/>
    <x v="0"/>
    <x v="0"/>
    <x v="15"/>
    <n v="2"/>
    <n v="50570.73"/>
    <x v="1"/>
    <n v="96084.39"/>
    <x v="4104"/>
    <n v="9617.5"/>
  </r>
  <r>
    <s v="ORD-104114"/>
    <d v="2025-09-14T00:00:00"/>
    <s v="CUST-1424"/>
    <s v="Ananya Kumar"/>
    <x v="3"/>
    <s v="Telangana"/>
    <x v="2"/>
    <x v="5"/>
    <x v="7"/>
    <n v="1"/>
    <n v="337.79"/>
    <x v="5"/>
    <n v="253.34"/>
    <x v="4105"/>
    <n v="26.43"/>
  </r>
  <r>
    <s v="ORD-104115"/>
    <d v="2024-01-31T00:00:00"/>
    <s v="CUST-1773"/>
    <s v="Meera Sharma"/>
    <x v="2"/>
    <s v="Punjab"/>
    <x v="2"/>
    <x v="5"/>
    <x v="19"/>
    <n v="1"/>
    <n v="372.46"/>
    <x v="0"/>
    <n v="335.21"/>
    <x v="4106"/>
    <n v="90.4"/>
  </r>
  <r>
    <s v="ORD-104116"/>
    <d v="2024-09-29T00:00:00"/>
    <s v="CUST-1478"/>
    <s v="Sneha Verma"/>
    <x v="0"/>
    <s v="Madhya Pradesh"/>
    <x v="2"/>
    <x v="6"/>
    <x v="8"/>
    <n v="3"/>
    <n v="213.47"/>
    <x v="0"/>
    <n v="576.37"/>
    <x v="4107"/>
    <n v="105.54"/>
  </r>
  <r>
    <s v="ORD-104117"/>
    <d v="2024-09-02T00:00:00"/>
    <s v="CUST-1240"/>
    <s v="Aditya Reddy"/>
    <x v="1"/>
    <s v="West Bengal"/>
    <x v="2"/>
    <x v="4"/>
    <x v="16"/>
    <n v="1"/>
    <n v="528.11"/>
    <x v="1"/>
    <n v="501.7"/>
    <x v="4108"/>
    <n v="91.23"/>
  </r>
  <r>
    <s v="ORD-104118"/>
    <d v="2024-06-08T00:00:00"/>
    <s v="CUST-1096"/>
    <s v="Rohan Rao"/>
    <x v="0"/>
    <s v="Rajasthan"/>
    <x v="2"/>
    <x v="6"/>
    <x v="24"/>
    <n v="2"/>
    <n v="463.02"/>
    <x v="2"/>
    <n v="787.13"/>
    <x v="4109"/>
    <n v="101.85"/>
  </r>
  <r>
    <s v="ORD-104119"/>
    <d v="2025-04-02T00:00:00"/>
    <s v="CUST-1723"/>
    <s v="Sneha Sharma"/>
    <x v="3"/>
    <s v="Andhra Pradesh"/>
    <x v="2"/>
    <x v="6"/>
    <x v="24"/>
    <n v="8"/>
    <n v="344.51"/>
    <x v="0"/>
    <n v="2480.4699999999998"/>
    <x v="4110"/>
    <n v="249.61"/>
  </r>
  <r>
    <s v="ORD-104120"/>
    <d v="2025-09-26T00:00:00"/>
    <s v="CUST-1388"/>
    <s v="Rahul Singh"/>
    <x v="2"/>
    <s v="Punjab"/>
    <x v="0"/>
    <x v="0"/>
    <x v="15"/>
    <n v="3"/>
    <n v="54111.72"/>
    <x v="1"/>
    <n v="154218.4"/>
    <x v="4111"/>
    <n v="36917.78"/>
  </r>
  <r>
    <s v="ORD-104121"/>
    <d v="2024-01-28T00:00:00"/>
    <s v="CUST-1636"/>
    <s v="Nisha Rao"/>
    <x v="3"/>
    <s v="Telangana"/>
    <x v="0"/>
    <x v="0"/>
    <x v="0"/>
    <n v="1"/>
    <n v="28172.18"/>
    <x v="3"/>
    <n v="28172.18"/>
    <x v="4112"/>
    <n v="7560.14"/>
  </r>
  <r>
    <s v="ORD-104122"/>
    <d v="2025-10-04T00:00:00"/>
    <s v="CUST-1005"/>
    <s v="Meera Reddy"/>
    <x v="0"/>
    <s v="Gujarat"/>
    <x v="1"/>
    <x v="1"/>
    <x v="25"/>
    <n v="2"/>
    <n v="15217.83"/>
    <x v="0"/>
    <n v="27392.09"/>
    <x v="4113"/>
    <n v="4957.37"/>
  </r>
  <r>
    <s v="ORD-104123"/>
    <d v="2025-08-12T00:00:00"/>
    <s v="CUST-1115"/>
    <s v="Diya Patel"/>
    <x v="2"/>
    <s v="Uttar Pradesh"/>
    <x v="1"/>
    <x v="3"/>
    <x v="21"/>
    <n v="8"/>
    <n v="4582.59"/>
    <x v="4"/>
    <n v="29328.58"/>
    <x v="4114"/>
    <n v="6888.56"/>
  </r>
  <r>
    <s v="ORD-104124"/>
    <d v="2025-04-07T00:00:00"/>
    <s v="CUST-1125"/>
    <s v="Priya Reddy"/>
    <x v="1"/>
    <s v="West Bengal"/>
    <x v="0"/>
    <x v="8"/>
    <x v="17"/>
    <n v="1"/>
    <n v="90349.75"/>
    <x v="2"/>
    <n v="76797.289999999994"/>
    <x v="4115"/>
    <n v="21196.14"/>
  </r>
  <r>
    <s v="ORD-104125"/>
    <d v="2025-06-09T00:00:00"/>
    <s v="CUST-1634"/>
    <s v="Rahul Patel"/>
    <x v="2"/>
    <s v="Uttarakhand"/>
    <x v="2"/>
    <x v="5"/>
    <x v="7"/>
    <n v="3"/>
    <n v="198.85"/>
    <x v="1"/>
    <n v="566.72"/>
    <x v="4116"/>
    <n v="137.54"/>
  </r>
  <r>
    <s v="ORD-104126"/>
    <d v="2025-11-15T00:00:00"/>
    <s v="CUST-1552"/>
    <s v="Rahul Verma"/>
    <x v="2"/>
    <s v="Delhi"/>
    <x v="1"/>
    <x v="3"/>
    <x v="4"/>
    <n v="3"/>
    <n v="16473.669999999998"/>
    <x v="0"/>
    <n v="44478.91"/>
    <x v="4117"/>
    <n v="11450.01"/>
  </r>
  <r>
    <s v="ORD-104127"/>
    <d v="2024-03-06T00:00:00"/>
    <s v="CUST-1797"/>
    <s v="Vikram Rao"/>
    <x v="2"/>
    <s v="Delhi"/>
    <x v="0"/>
    <x v="2"/>
    <x v="2"/>
    <n v="2"/>
    <n v="3700"/>
    <x v="3"/>
    <n v="7400"/>
    <x v="4118"/>
    <n v="1925.09"/>
  </r>
  <r>
    <s v="ORD-104128"/>
    <d v="2025-04-24T00:00:00"/>
    <s v="CUST-1797"/>
    <s v="Rohan Verma"/>
    <x v="1"/>
    <s v="Assam"/>
    <x v="1"/>
    <x v="1"/>
    <x v="25"/>
    <n v="2"/>
    <n v="12327.68"/>
    <x v="1"/>
    <n v="23422.59"/>
    <x v="4119"/>
    <n v="5694.65"/>
  </r>
  <r>
    <s v="ORD-104129"/>
    <d v="2025-10-10T00:00:00"/>
    <s v="CUST-1162"/>
    <s v="Ananya Verma"/>
    <x v="3"/>
    <s v="Karnataka"/>
    <x v="2"/>
    <x v="5"/>
    <x v="6"/>
    <n v="4"/>
    <n v="250.76"/>
    <x v="0"/>
    <n v="902.74"/>
    <x v="4120"/>
    <n v="228.98"/>
  </r>
  <r>
    <s v="ORD-104130"/>
    <d v="2025-12-03T00:00:00"/>
    <s v="CUST-1118"/>
    <s v="Ishaan Kumar"/>
    <x v="3"/>
    <s v="Tamil Nadu"/>
    <x v="2"/>
    <x v="4"/>
    <x v="12"/>
    <n v="2"/>
    <n v="742.1"/>
    <x v="3"/>
    <n v="1484.2"/>
    <x v="4121"/>
    <n v="232.24"/>
  </r>
  <r>
    <s v="ORD-104131"/>
    <d v="2024-12-09T00:00:00"/>
    <s v="CUST-1523"/>
    <s v="Arjun Sharma"/>
    <x v="3"/>
    <s v="Tamil Nadu"/>
    <x v="0"/>
    <x v="2"/>
    <x v="9"/>
    <n v="5"/>
    <n v="2949.68"/>
    <x v="2"/>
    <n v="12536.14"/>
    <x v="4122"/>
    <n v="3286.99"/>
  </r>
  <r>
    <s v="ORD-104132"/>
    <d v="2025-08-28T00:00:00"/>
    <s v="CUST-1122"/>
    <s v="Meera Rao"/>
    <x v="3"/>
    <s v="Kerala"/>
    <x v="2"/>
    <x v="4"/>
    <x v="16"/>
    <n v="2"/>
    <n v="867.63"/>
    <x v="3"/>
    <n v="1735.26"/>
    <x v="4123"/>
    <n v="274.32"/>
  </r>
  <r>
    <s v="ORD-104133"/>
    <d v="2024-03-26T00:00:00"/>
    <s v="CUST-1742"/>
    <s v="Aditya Rao"/>
    <x v="2"/>
    <s v="Uttar Pradesh"/>
    <x v="2"/>
    <x v="6"/>
    <x v="8"/>
    <n v="2"/>
    <n v="554.78"/>
    <x v="0"/>
    <n v="998.6"/>
    <x v="4124"/>
    <n v="208.54"/>
  </r>
  <r>
    <s v="ORD-104134"/>
    <d v="2024-08-25T00:00:00"/>
    <s v="CUST-1644"/>
    <s v="Sneha Sharma"/>
    <x v="2"/>
    <s v="Punjab"/>
    <x v="1"/>
    <x v="7"/>
    <x v="23"/>
    <n v="2"/>
    <n v="3369.23"/>
    <x v="0"/>
    <n v="6064.61"/>
    <x v="4125"/>
    <n v="1542.22"/>
  </r>
  <r>
    <s v="ORD-104135"/>
    <d v="2024-12-27T00:00:00"/>
    <s v="CUST-1036"/>
    <s v="Diya Reddy"/>
    <x v="2"/>
    <s v="Uttarakhand"/>
    <x v="0"/>
    <x v="2"/>
    <x v="14"/>
    <n v="6"/>
    <n v="570.88"/>
    <x v="1"/>
    <n v="3254.02"/>
    <x v="4126"/>
    <n v="611.19000000000005"/>
  </r>
  <r>
    <s v="ORD-104136"/>
    <d v="2024-10-12T00:00:00"/>
    <s v="CUST-1360"/>
    <s v="Sneha Kumar"/>
    <x v="3"/>
    <s v="Tamil Nadu"/>
    <x v="1"/>
    <x v="1"/>
    <x v="1"/>
    <n v="2"/>
    <n v="8557.18"/>
    <x v="3"/>
    <n v="17114.36"/>
    <x v="4127"/>
    <n v="4173.29"/>
  </r>
  <r>
    <s v="ORD-104137"/>
    <d v="2025-09-09T00:00:00"/>
    <s v="CUST-1800"/>
    <s v="Sneha Verma"/>
    <x v="2"/>
    <s v="Uttar Pradesh"/>
    <x v="1"/>
    <x v="7"/>
    <x v="10"/>
    <n v="1"/>
    <n v="8169.68"/>
    <x v="4"/>
    <n v="6535.74"/>
    <x v="4128"/>
    <n v="988.47"/>
  </r>
  <r>
    <s v="ORD-104138"/>
    <d v="2024-06-02T00:00:00"/>
    <s v="CUST-1261"/>
    <s v="Ishaan Verma"/>
    <x v="0"/>
    <s v="Maharashtra"/>
    <x v="1"/>
    <x v="7"/>
    <x v="23"/>
    <n v="2"/>
    <n v="7394.76"/>
    <x v="2"/>
    <n v="12571.09"/>
    <x v="4129"/>
    <n v="2611.15"/>
  </r>
  <r>
    <s v="ORD-104139"/>
    <d v="2025-10-19T00:00:00"/>
    <s v="CUST-1664"/>
    <s v="Aditya Kumar"/>
    <x v="2"/>
    <s v="Uttar Pradesh"/>
    <x v="1"/>
    <x v="7"/>
    <x v="10"/>
    <n v="3"/>
    <n v="5892.08"/>
    <x v="0"/>
    <n v="15908.62"/>
    <x v="4130"/>
    <n v="3360.57"/>
  </r>
  <r>
    <s v="ORD-104140"/>
    <d v="2025-09-08T00:00:00"/>
    <s v="CUST-1781"/>
    <s v="Priya Patel"/>
    <x v="0"/>
    <s v="Rajasthan"/>
    <x v="0"/>
    <x v="0"/>
    <x v="0"/>
    <n v="3"/>
    <n v="27476"/>
    <x v="3"/>
    <n v="82428"/>
    <x v="4131"/>
    <n v="10630.93"/>
  </r>
  <r>
    <s v="ORD-104141"/>
    <d v="2024-01-15T00:00:00"/>
    <s v="CUST-1462"/>
    <s v="Sneha Reddy"/>
    <x v="0"/>
    <s v="Goa"/>
    <x v="2"/>
    <x v="4"/>
    <x v="12"/>
    <n v="5"/>
    <n v="625.42999999999995"/>
    <x v="1"/>
    <n v="2970.79"/>
    <x v="4132"/>
    <n v="399.72"/>
  </r>
  <r>
    <s v="ORD-104142"/>
    <d v="2024-07-11T00:00:00"/>
    <s v="CUST-1283"/>
    <s v="Nisha Rao"/>
    <x v="3"/>
    <s v="Tamil Nadu"/>
    <x v="2"/>
    <x v="4"/>
    <x v="5"/>
    <n v="4"/>
    <n v="554.05999999999995"/>
    <x v="3"/>
    <n v="2216.2399999999998"/>
    <x v="4133"/>
    <n v="570.33000000000004"/>
  </r>
  <r>
    <s v="ORD-104143"/>
    <d v="2024-08-11T00:00:00"/>
    <s v="CUST-1574"/>
    <s v="Kavya Kumar"/>
    <x v="3"/>
    <s v="Andhra Pradesh"/>
    <x v="2"/>
    <x v="5"/>
    <x v="7"/>
    <n v="2"/>
    <n v="327.93"/>
    <x v="0"/>
    <n v="590.27"/>
    <x v="4134"/>
    <n v="104.22"/>
  </r>
  <r>
    <s v="ORD-104144"/>
    <d v="2024-07-15T00:00:00"/>
    <s v="CUST-1737"/>
    <s v="Priya Patel"/>
    <x v="1"/>
    <s v="Odisha"/>
    <x v="2"/>
    <x v="5"/>
    <x v="19"/>
    <n v="2"/>
    <n v="114.5"/>
    <x v="0"/>
    <n v="206.1"/>
    <x v="4135"/>
    <n v="43.06"/>
  </r>
  <r>
    <s v="ORD-104145"/>
    <d v="2025-02-03T00:00:00"/>
    <s v="CUST-1320"/>
    <s v="Priya Rao"/>
    <x v="1"/>
    <s v="Assam"/>
    <x v="0"/>
    <x v="0"/>
    <x v="18"/>
    <n v="2"/>
    <n v="32058.41"/>
    <x v="0"/>
    <n v="57705.14"/>
    <x v="4136"/>
    <n v="9302.19"/>
  </r>
  <r>
    <s v="ORD-104146"/>
    <d v="2025-05-19T00:00:00"/>
    <s v="CUST-1328"/>
    <s v="Ishaan Patel"/>
    <x v="2"/>
    <s v="Delhi"/>
    <x v="0"/>
    <x v="0"/>
    <x v="15"/>
    <n v="4"/>
    <n v="56868.44"/>
    <x v="2"/>
    <n v="193352.7"/>
    <x v="4137"/>
    <n v="29831.09"/>
  </r>
  <r>
    <s v="ORD-104147"/>
    <d v="2025-12-04T00:00:00"/>
    <s v="CUST-1227"/>
    <s v="Kavya Kumar"/>
    <x v="3"/>
    <s v="Andhra Pradesh"/>
    <x v="1"/>
    <x v="3"/>
    <x v="13"/>
    <n v="3"/>
    <n v="28793.33"/>
    <x v="1"/>
    <n v="82060.990000000005"/>
    <x v="4138"/>
    <n v="18736.82"/>
  </r>
  <r>
    <s v="ORD-104148"/>
    <d v="2024-05-09T00:00:00"/>
    <s v="CUST-1519"/>
    <s v="Priya Patel"/>
    <x v="0"/>
    <s v="Goa"/>
    <x v="1"/>
    <x v="3"/>
    <x v="21"/>
    <n v="2"/>
    <n v="4570.5"/>
    <x v="0"/>
    <n v="8226.9"/>
    <x v="4139"/>
    <n v="1391.05"/>
  </r>
  <r>
    <s v="ORD-104149"/>
    <d v="2025-07-21T00:00:00"/>
    <s v="CUST-1229"/>
    <s v="Rahul Kumar"/>
    <x v="2"/>
    <s v="Uttar Pradesh"/>
    <x v="1"/>
    <x v="1"/>
    <x v="3"/>
    <n v="1"/>
    <n v="4653.18"/>
    <x v="4"/>
    <n v="3722.54"/>
    <x v="4140"/>
    <n v="482.43"/>
  </r>
  <r>
    <s v="ORD-104150"/>
    <d v="2024-12-05T00:00:00"/>
    <s v="CUST-1363"/>
    <s v="Diya Rao"/>
    <x v="2"/>
    <s v="Uttarakhand"/>
    <x v="0"/>
    <x v="2"/>
    <x v="9"/>
    <n v="1"/>
    <n v="2178.71"/>
    <x v="3"/>
    <n v="2178.71"/>
    <x v="4141"/>
    <n v="488.19"/>
  </r>
  <r>
    <s v="ORD-104151"/>
    <d v="2025-07-18T00:00:00"/>
    <s v="CUST-1669"/>
    <s v="Kavya Sharma"/>
    <x v="3"/>
    <s v="Andhra Pradesh"/>
    <x v="2"/>
    <x v="4"/>
    <x v="16"/>
    <n v="1"/>
    <n v="432.17"/>
    <x v="2"/>
    <n v="367.34"/>
    <x v="4142"/>
    <n v="51.21"/>
  </r>
  <r>
    <s v="ORD-104152"/>
    <d v="2025-05-28T00:00:00"/>
    <s v="CUST-1627"/>
    <s v="Rahul Singh"/>
    <x v="3"/>
    <s v="Karnataka"/>
    <x v="2"/>
    <x v="6"/>
    <x v="8"/>
    <n v="3"/>
    <n v="546.08000000000004"/>
    <x v="1"/>
    <n v="1556.33"/>
    <x v="4143"/>
    <n v="400.9"/>
  </r>
  <r>
    <s v="ORD-104153"/>
    <d v="2025-10-30T00:00:00"/>
    <s v="CUST-1107"/>
    <s v="Rohan Rao"/>
    <x v="2"/>
    <s v="Uttar Pradesh"/>
    <x v="0"/>
    <x v="8"/>
    <x v="11"/>
    <n v="1"/>
    <n v="50708.98"/>
    <x v="5"/>
    <n v="38031.74"/>
    <x v="4144"/>
    <n v="7662.9"/>
  </r>
  <r>
    <s v="ORD-104154"/>
    <d v="2025-01-28T00:00:00"/>
    <s v="CUST-1101"/>
    <s v="Priya Reddy"/>
    <x v="0"/>
    <s v="Gujarat"/>
    <x v="0"/>
    <x v="8"/>
    <x v="17"/>
    <n v="1"/>
    <n v="88810.86"/>
    <x v="3"/>
    <n v="88810.86"/>
    <x v="4145"/>
    <n v="23898.87"/>
  </r>
  <r>
    <s v="ORD-104155"/>
    <d v="2025-02-26T00:00:00"/>
    <s v="CUST-1354"/>
    <s v="Nisha Sharma"/>
    <x v="3"/>
    <s v="Telangana"/>
    <x v="2"/>
    <x v="6"/>
    <x v="24"/>
    <n v="1"/>
    <n v="564.12"/>
    <x v="0"/>
    <n v="507.71"/>
    <x v="4146"/>
    <n v="96.85"/>
  </r>
  <r>
    <s v="ORD-104156"/>
    <d v="2025-06-07T00:00:00"/>
    <s v="CUST-1153"/>
    <s v="Ishaan Kumar"/>
    <x v="3"/>
    <s v="Telangana"/>
    <x v="2"/>
    <x v="4"/>
    <x v="16"/>
    <n v="5"/>
    <n v="327.7"/>
    <x v="2"/>
    <n v="1392.72"/>
    <x v="4147"/>
    <n v="174.55"/>
  </r>
  <r>
    <s v="ORD-104157"/>
    <d v="2024-02-04T00:00:00"/>
    <s v="CUST-1242"/>
    <s v="Meera Patel"/>
    <x v="0"/>
    <s v="Madhya Pradesh"/>
    <x v="2"/>
    <x v="5"/>
    <x v="19"/>
    <n v="6"/>
    <n v="246.8"/>
    <x v="1"/>
    <n v="1406.76"/>
    <x v="4148"/>
    <n v="245.34"/>
  </r>
  <r>
    <s v="ORD-104158"/>
    <d v="2025-08-08T00:00:00"/>
    <s v="CUST-1567"/>
    <s v="Arjun Kumar"/>
    <x v="1"/>
    <s v="West Bengal"/>
    <x v="1"/>
    <x v="1"/>
    <x v="25"/>
    <n v="2"/>
    <n v="9148.68"/>
    <x v="3"/>
    <n v="18297.36"/>
    <x v="4149"/>
    <n v="3636.13"/>
  </r>
  <r>
    <s v="ORD-104159"/>
    <d v="2025-02-27T00:00:00"/>
    <s v="CUST-1019"/>
    <s v="Rahul Singh"/>
    <x v="1"/>
    <s v="Assam"/>
    <x v="1"/>
    <x v="1"/>
    <x v="25"/>
    <n v="1"/>
    <n v="11860.44"/>
    <x v="4"/>
    <n v="9488.35"/>
    <x v="4150"/>
    <n v="1631.6"/>
  </r>
  <r>
    <s v="ORD-104160"/>
    <d v="2024-09-10T00:00:00"/>
    <s v="CUST-1627"/>
    <s v="Kavya Kumar"/>
    <x v="0"/>
    <s v="Goa"/>
    <x v="0"/>
    <x v="0"/>
    <x v="18"/>
    <n v="10"/>
    <n v="38008.76"/>
    <x v="0"/>
    <n v="342078.84"/>
    <x v="4151"/>
    <n v="64490.239999999998"/>
  </r>
  <r>
    <s v="ORD-104161"/>
    <d v="2025-10-14T00:00:00"/>
    <s v="CUST-1047"/>
    <s v="Rahul Kumar"/>
    <x v="0"/>
    <s v="Gujarat"/>
    <x v="0"/>
    <x v="8"/>
    <x v="26"/>
    <n v="3"/>
    <n v="63649.56"/>
    <x v="1"/>
    <n v="181401.25"/>
    <x v="4152"/>
    <n v="36797.68"/>
  </r>
  <r>
    <s v="ORD-104162"/>
    <d v="2025-02-16T00:00:00"/>
    <s v="CUST-1471"/>
    <s v="Kavya Singh"/>
    <x v="3"/>
    <s v="Karnataka"/>
    <x v="0"/>
    <x v="0"/>
    <x v="15"/>
    <n v="3"/>
    <n v="51965.68"/>
    <x v="0"/>
    <n v="140307.34"/>
    <x v="4153"/>
    <n v="15503.01"/>
  </r>
  <r>
    <s v="ORD-104163"/>
    <d v="2024-12-23T00:00:00"/>
    <s v="CUST-1392"/>
    <s v="Priya Reddy"/>
    <x v="0"/>
    <s v="Madhya Pradesh"/>
    <x v="0"/>
    <x v="8"/>
    <x v="26"/>
    <n v="2"/>
    <n v="61333.69"/>
    <x v="0"/>
    <n v="110400.64"/>
    <x v="4154"/>
    <n v="16433.669999999998"/>
  </r>
  <r>
    <s v="ORD-104164"/>
    <d v="2024-09-15T00:00:00"/>
    <s v="CUST-1467"/>
    <s v="Rahul Singh"/>
    <x v="0"/>
    <s v="Maharashtra"/>
    <x v="1"/>
    <x v="7"/>
    <x v="10"/>
    <n v="1"/>
    <n v="8819.89"/>
    <x v="1"/>
    <n v="8378.9"/>
    <x v="4155"/>
    <n v="969.71"/>
  </r>
  <r>
    <s v="ORD-104165"/>
    <d v="2024-02-15T00:00:00"/>
    <s v="CUST-1359"/>
    <s v="Rohan Verma"/>
    <x v="2"/>
    <s v="Uttarakhand"/>
    <x v="0"/>
    <x v="0"/>
    <x v="0"/>
    <n v="5"/>
    <n v="34916.93"/>
    <x v="5"/>
    <n v="130938.49"/>
    <x v="4156"/>
    <n v="33516.26"/>
  </r>
  <r>
    <s v="ORD-104166"/>
    <d v="2024-07-24T00:00:00"/>
    <s v="CUST-1331"/>
    <s v="Diya Rao"/>
    <x v="0"/>
    <s v="Madhya Pradesh"/>
    <x v="1"/>
    <x v="3"/>
    <x v="21"/>
    <n v="1"/>
    <n v="8700"/>
    <x v="2"/>
    <n v="7395"/>
    <x v="4157"/>
    <n v="1784.88"/>
  </r>
  <r>
    <s v="ORD-104167"/>
    <d v="2024-09-20T00:00:00"/>
    <s v="CUST-1755"/>
    <s v="Ishaan Reddy"/>
    <x v="3"/>
    <s v="Telangana"/>
    <x v="1"/>
    <x v="3"/>
    <x v="4"/>
    <n v="1"/>
    <n v="12992.45"/>
    <x v="3"/>
    <n v="12992.45"/>
    <x v="4158"/>
    <n v="2805.78"/>
  </r>
  <r>
    <s v="ORD-104168"/>
    <d v="2024-07-28T00:00:00"/>
    <s v="CUST-1052"/>
    <s v="Ananya Sharma"/>
    <x v="3"/>
    <s v="Telangana"/>
    <x v="0"/>
    <x v="8"/>
    <x v="11"/>
    <n v="2"/>
    <n v="55403.61"/>
    <x v="3"/>
    <n v="110807.22"/>
    <x v="4159"/>
    <n v="13740.37"/>
  </r>
  <r>
    <s v="ORD-104169"/>
    <d v="2024-04-04T00:00:00"/>
    <s v="CUST-1130"/>
    <s v="Rohan Sharma"/>
    <x v="0"/>
    <s v="Gujarat"/>
    <x v="2"/>
    <x v="6"/>
    <x v="22"/>
    <n v="10"/>
    <n v="274.02"/>
    <x v="3"/>
    <n v="2740.2"/>
    <x v="4160"/>
    <n v="639.87"/>
  </r>
  <r>
    <s v="ORD-104170"/>
    <d v="2025-07-06T00:00:00"/>
    <s v="CUST-1321"/>
    <s v="Sneha Kumar"/>
    <x v="3"/>
    <s v="Karnataka"/>
    <x v="0"/>
    <x v="0"/>
    <x v="15"/>
    <n v="3"/>
    <n v="60973.09"/>
    <x v="0"/>
    <n v="164627.34"/>
    <x v="4161"/>
    <n v="45353.37"/>
  </r>
  <r>
    <s v="ORD-104171"/>
    <d v="2024-12-29T00:00:00"/>
    <s v="CUST-1704"/>
    <s v="Priya Singh"/>
    <x v="3"/>
    <s v="Andhra Pradesh"/>
    <x v="2"/>
    <x v="6"/>
    <x v="22"/>
    <n v="6"/>
    <n v="246.5"/>
    <x v="1"/>
    <n v="1405.05"/>
    <x v="4162"/>
    <n v="168.67"/>
  </r>
  <r>
    <s v="ORD-104172"/>
    <d v="2025-01-01T00:00:00"/>
    <s v="CUST-1787"/>
    <s v="Aditya Singh"/>
    <x v="1"/>
    <s v="Odisha"/>
    <x v="0"/>
    <x v="8"/>
    <x v="17"/>
    <n v="3"/>
    <n v="88778.92"/>
    <x v="0"/>
    <n v="239703.08"/>
    <x v="4163"/>
    <n v="54754.86"/>
  </r>
  <r>
    <s v="ORD-104173"/>
    <d v="2024-12-13T00:00:00"/>
    <s v="CUST-1045"/>
    <s v="Vikram Reddy"/>
    <x v="0"/>
    <s v="Maharashtra"/>
    <x v="1"/>
    <x v="1"/>
    <x v="25"/>
    <n v="1"/>
    <n v="12209.29"/>
    <x v="1"/>
    <n v="11598.83"/>
    <x v="4164"/>
    <n v="3063.06"/>
  </r>
  <r>
    <s v="ORD-104174"/>
    <d v="2024-10-24T00:00:00"/>
    <s v="CUST-1059"/>
    <s v="Priya Verma"/>
    <x v="0"/>
    <s v="Maharashtra"/>
    <x v="1"/>
    <x v="7"/>
    <x v="23"/>
    <n v="1"/>
    <n v="3307.03"/>
    <x v="4"/>
    <n v="2645.62"/>
    <x v="4165"/>
    <n v="617.99"/>
  </r>
  <r>
    <s v="ORD-104175"/>
    <d v="2024-10-03T00:00:00"/>
    <s v="CUST-1609"/>
    <s v="Vikram Verma"/>
    <x v="1"/>
    <s v="Jharkhand"/>
    <x v="2"/>
    <x v="4"/>
    <x v="16"/>
    <n v="3"/>
    <n v="707.92"/>
    <x v="2"/>
    <n v="1805.2"/>
    <x v="4166"/>
    <n v="299.38"/>
  </r>
  <r>
    <s v="ORD-104176"/>
    <d v="2024-08-12T00:00:00"/>
    <s v="CUST-1452"/>
    <s v="Meera Singh"/>
    <x v="1"/>
    <s v="Assam"/>
    <x v="2"/>
    <x v="5"/>
    <x v="6"/>
    <n v="3"/>
    <n v="281.70999999999998"/>
    <x v="1"/>
    <n v="802.87"/>
    <x v="4167"/>
    <n v="190.4"/>
  </r>
  <r>
    <s v="ORD-104177"/>
    <d v="2024-04-24T00:00:00"/>
    <s v="CUST-1020"/>
    <s v="Ishaan Kumar"/>
    <x v="2"/>
    <s v="Punjab"/>
    <x v="2"/>
    <x v="6"/>
    <x v="22"/>
    <n v="5"/>
    <n v="321.20999999999998"/>
    <x v="1"/>
    <n v="1525.75"/>
    <x v="4168"/>
    <n v="354.27"/>
  </r>
  <r>
    <s v="ORD-104178"/>
    <d v="2025-11-03T00:00:00"/>
    <s v="CUST-1170"/>
    <s v="Nisha Sharma"/>
    <x v="1"/>
    <s v="Jharkhand"/>
    <x v="2"/>
    <x v="6"/>
    <x v="24"/>
    <n v="5"/>
    <n v="423.5"/>
    <x v="1"/>
    <n v="2011.62"/>
    <x v="4169"/>
    <n v="465.92"/>
  </r>
  <r>
    <s v="ORD-104179"/>
    <d v="2025-07-31T00:00:00"/>
    <s v="CUST-1543"/>
    <s v="Diya Kumar"/>
    <x v="0"/>
    <s v="Gujarat"/>
    <x v="1"/>
    <x v="3"/>
    <x v="13"/>
    <n v="1"/>
    <n v="21556.67"/>
    <x v="1"/>
    <n v="20478.84"/>
    <x v="4170"/>
    <n v="4329.34"/>
  </r>
  <r>
    <s v="ORD-104180"/>
    <d v="2025-02-28T00:00:00"/>
    <s v="CUST-1616"/>
    <s v="Diya Reddy"/>
    <x v="0"/>
    <s v="Madhya Pradesh"/>
    <x v="0"/>
    <x v="2"/>
    <x v="9"/>
    <n v="3"/>
    <n v="2971.22"/>
    <x v="3"/>
    <n v="8913.66"/>
    <x v="4171"/>
    <n v="2413.61"/>
  </r>
  <r>
    <s v="ORD-104181"/>
    <d v="2024-12-16T00:00:00"/>
    <s v="CUST-1708"/>
    <s v="Diya Reddy"/>
    <x v="0"/>
    <s v="Gujarat"/>
    <x v="1"/>
    <x v="3"/>
    <x v="13"/>
    <n v="4"/>
    <n v="16100.24"/>
    <x v="1"/>
    <n v="61180.91"/>
    <x v="4172"/>
    <n v="15132.86"/>
  </r>
  <r>
    <s v="ORD-104182"/>
    <d v="2025-12-26T00:00:00"/>
    <s v="CUST-1186"/>
    <s v="Meera Rao"/>
    <x v="2"/>
    <s v="Haryana"/>
    <x v="1"/>
    <x v="3"/>
    <x v="21"/>
    <n v="3"/>
    <n v="5884.34"/>
    <x v="1"/>
    <n v="16770.37"/>
    <x v="4173"/>
    <n v="3779.57"/>
  </r>
  <r>
    <s v="ORD-104183"/>
    <d v="2024-12-03T00:00:00"/>
    <s v="CUST-1085"/>
    <s v="Aarav Patel"/>
    <x v="2"/>
    <s v="Uttar Pradesh"/>
    <x v="0"/>
    <x v="2"/>
    <x v="14"/>
    <n v="4"/>
    <n v="1677.38"/>
    <x v="4"/>
    <n v="5367.62"/>
    <x v="4174"/>
    <n v="941.03"/>
  </r>
  <r>
    <s v="ORD-104184"/>
    <d v="2025-03-16T00:00:00"/>
    <s v="CUST-1067"/>
    <s v="Nisha Singh"/>
    <x v="0"/>
    <s v="Maharashtra"/>
    <x v="0"/>
    <x v="2"/>
    <x v="14"/>
    <n v="4"/>
    <n v="786.93"/>
    <x v="0"/>
    <n v="2832.95"/>
    <x v="4175"/>
    <n v="353.84"/>
  </r>
  <r>
    <s v="ORD-104185"/>
    <d v="2024-04-19T00:00:00"/>
    <s v="CUST-1432"/>
    <s v="Kavya Kumar"/>
    <x v="3"/>
    <s v="Andhra Pradesh"/>
    <x v="0"/>
    <x v="0"/>
    <x v="0"/>
    <n v="1"/>
    <n v="25464.39"/>
    <x v="0"/>
    <n v="22917.95"/>
    <x v="4176"/>
    <n v="3571.39"/>
  </r>
  <r>
    <s v="ORD-104186"/>
    <d v="2024-01-09T00:00:00"/>
    <s v="CUST-1136"/>
    <s v="Ananya Patel"/>
    <x v="2"/>
    <s v="Uttar Pradesh"/>
    <x v="2"/>
    <x v="6"/>
    <x v="8"/>
    <n v="3"/>
    <n v="537.85"/>
    <x v="1"/>
    <n v="1532.87"/>
    <x v="4177"/>
    <n v="321.38"/>
  </r>
  <r>
    <s v="ORD-104187"/>
    <d v="2024-08-06T00:00:00"/>
    <s v="CUST-1113"/>
    <s v="Meera Verma"/>
    <x v="3"/>
    <s v="Karnataka"/>
    <x v="0"/>
    <x v="2"/>
    <x v="2"/>
    <n v="2"/>
    <n v="2693.39"/>
    <x v="0"/>
    <n v="4848.1000000000004"/>
    <x v="4178"/>
    <n v="633.03"/>
  </r>
  <r>
    <s v="ORD-104188"/>
    <d v="2025-05-23T00:00:00"/>
    <s v="CUST-1304"/>
    <s v="Priya Kumar"/>
    <x v="2"/>
    <s v="Punjab"/>
    <x v="0"/>
    <x v="0"/>
    <x v="18"/>
    <n v="1"/>
    <n v="41034.43"/>
    <x v="0"/>
    <n v="36930.99"/>
    <x v="4179"/>
    <n v="5734.63"/>
  </r>
  <r>
    <s v="ORD-104189"/>
    <d v="2025-06-04T00:00:00"/>
    <s v="CUST-1774"/>
    <s v="Kavya Rao"/>
    <x v="2"/>
    <s v="Delhi"/>
    <x v="0"/>
    <x v="8"/>
    <x v="11"/>
    <n v="3"/>
    <n v="60371.72"/>
    <x v="3"/>
    <n v="181115.16"/>
    <x v="4180"/>
    <n v="48076.39"/>
  </r>
  <r>
    <s v="ORD-104190"/>
    <d v="2024-10-17T00:00:00"/>
    <s v="CUST-1542"/>
    <s v="Aditya Singh"/>
    <x v="2"/>
    <s v="Delhi"/>
    <x v="2"/>
    <x v="6"/>
    <x v="24"/>
    <n v="1"/>
    <n v="597.32000000000005"/>
    <x v="0"/>
    <n v="537.59"/>
    <x v="4181"/>
    <n v="124.07"/>
  </r>
  <r>
    <s v="ORD-104191"/>
    <d v="2024-12-24T00:00:00"/>
    <s v="CUST-1543"/>
    <s v="Rohan Verma"/>
    <x v="2"/>
    <s v="Punjab"/>
    <x v="0"/>
    <x v="2"/>
    <x v="9"/>
    <n v="6"/>
    <n v="2175.89"/>
    <x v="0"/>
    <n v="11749.81"/>
    <x v="4182"/>
    <n v="1456.34"/>
  </r>
  <r>
    <s v="ORD-104192"/>
    <d v="2024-07-13T00:00:00"/>
    <s v="CUST-1652"/>
    <s v="Diya Singh"/>
    <x v="1"/>
    <s v="Jharkhand"/>
    <x v="2"/>
    <x v="4"/>
    <x v="12"/>
    <n v="5"/>
    <n v="425.95"/>
    <x v="2"/>
    <n v="1810.29"/>
    <x v="4183"/>
    <n v="222.75"/>
  </r>
  <r>
    <s v="ORD-104193"/>
    <d v="2025-02-06T00:00:00"/>
    <s v="CUST-1253"/>
    <s v="Nisha Sharma"/>
    <x v="0"/>
    <s v="Maharashtra"/>
    <x v="1"/>
    <x v="1"/>
    <x v="1"/>
    <n v="3"/>
    <n v="7953.63"/>
    <x v="0"/>
    <n v="21474.799999999999"/>
    <x v="4184"/>
    <n v="4624.53"/>
  </r>
  <r>
    <s v="ORD-104194"/>
    <d v="2025-10-05T00:00:00"/>
    <s v="CUST-1517"/>
    <s v="Arjun Sharma"/>
    <x v="2"/>
    <s v="Punjab"/>
    <x v="2"/>
    <x v="4"/>
    <x v="5"/>
    <n v="1"/>
    <n v="257.89"/>
    <x v="1"/>
    <n v="245"/>
    <x v="4185"/>
    <n v="48.81"/>
  </r>
  <r>
    <s v="ORD-104195"/>
    <d v="2024-05-20T00:00:00"/>
    <s v="CUST-1639"/>
    <s v="Kavya Verma"/>
    <x v="2"/>
    <s v="Punjab"/>
    <x v="0"/>
    <x v="2"/>
    <x v="14"/>
    <n v="3"/>
    <n v="1122.01"/>
    <x v="0"/>
    <n v="3029.43"/>
    <x v="4186"/>
    <n v="719.01"/>
  </r>
  <r>
    <s v="ORD-104196"/>
    <d v="2025-05-27T00:00:00"/>
    <s v="CUST-1277"/>
    <s v="Meera Kumar"/>
    <x v="3"/>
    <s v="Andhra Pradesh"/>
    <x v="0"/>
    <x v="2"/>
    <x v="9"/>
    <n v="2"/>
    <n v="2906.14"/>
    <x v="3"/>
    <n v="5812.28"/>
    <x v="4187"/>
    <n v="1609.7"/>
  </r>
  <r>
    <s v="ORD-104197"/>
    <d v="2024-07-29T00:00:00"/>
    <s v="CUST-1343"/>
    <s v="Rahul Sharma"/>
    <x v="3"/>
    <s v="Karnataka"/>
    <x v="0"/>
    <x v="0"/>
    <x v="15"/>
    <n v="2"/>
    <n v="61859.22"/>
    <x v="4"/>
    <n v="98974.75"/>
    <x v="4188"/>
    <n v="11436.41"/>
  </r>
  <r>
    <s v="ORD-104198"/>
    <d v="2025-06-03T00:00:00"/>
    <s v="CUST-1302"/>
    <s v="Diya Rao"/>
    <x v="3"/>
    <s v="Telangana"/>
    <x v="1"/>
    <x v="1"/>
    <x v="25"/>
    <n v="3"/>
    <n v="12485.12"/>
    <x v="0"/>
    <n v="33709.82"/>
    <x v="4189"/>
    <n v="6970.47"/>
  </r>
  <r>
    <s v="ORD-104199"/>
    <d v="2024-03-02T00:00:00"/>
    <s v="CUST-1690"/>
    <s v="Meera Patel"/>
    <x v="0"/>
    <s v="Rajasthan"/>
    <x v="2"/>
    <x v="6"/>
    <x v="24"/>
    <n v="2"/>
    <n v="341.99"/>
    <x v="0"/>
    <n v="615.58000000000004"/>
    <x v="4190"/>
    <n v="171.89"/>
  </r>
  <r>
    <s v="ORD-104200"/>
    <d v="2025-09-01T00:00:00"/>
    <s v="CUST-1713"/>
    <s v="Priya Rao"/>
    <x v="2"/>
    <s v="Haryana"/>
    <x v="1"/>
    <x v="1"/>
    <x v="25"/>
    <n v="2"/>
    <n v="11435.47"/>
    <x v="1"/>
    <n v="21727.39"/>
    <x v="4191"/>
    <n v="2701.04"/>
  </r>
  <r>
    <s v="ORD-104201"/>
    <d v="2024-08-23T00:00:00"/>
    <s v="CUST-1563"/>
    <s v="Aditya Reddy"/>
    <x v="1"/>
    <s v="West Bengal"/>
    <x v="0"/>
    <x v="2"/>
    <x v="9"/>
    <n v="1"/>
    <n v="3462.09"/>
    <x v="0"/>
    <n v="3115.88"/>
    <x v="4192"/>
    <n v="756.37"/>
  </r>
  <r>
    <s v="ORD-104202"/>
    <d v="2025-03-01T00:00:00"/>
    <s v="CUST-1614"/>
    <s v="Ishaan Verma"/>
    <x v="3"/>
    <s v="Karnataka"/>
    <x v="0"/>
    <x v="2"/>
    <x v="9"/>
    <n v="6"/>
    <n v="2219.79"/>
    <x v="0"/>
    <n v="11986.87"/>
    <x v="4193"/>
    <n v="1348.85"/>
  </r>
  <r>
    <s v="ORD-104203"/>
    <d v="2025-10-14T00:00:00"/>
    <s v="CUST-1625"/>
    <s v="Rohan Singh"/>
    <x v="3"/>
    <s v="Telangana"/>
    <x v="1"/>
    <x v="7"/>
    <x v="20"/>
    <n v="2"/>
    <n v="7746.05"/>
    <x v="1"/>
    <n v="14717.5"/>
    <x v="4194"/>
    <n v="1713.26"/>
  </r>
  <r>
    <s v="ORD-104204"/>
    <d v="2025-07-16T00:00:00"/>
    <s v="CUST-1511"/>
    <s v="Rahul Sharma"/>
    <x v="1"/>
    <s v="Bihar"/>
    <x v="2"/>
    <x v="5"/>
    <x v="7"/>
    <n v="4"/>
    <n v="116.82"/>
    <x v="1"/>
    <n v="443.92"/>
    <x v="4195"/>
    <n v="119.04"/>
  </r>
  <r>
    <s v="ORD-104205"/>
    <d v="2024-09-22T00:00:00"/>
    <s v="CUST-1220"/>
    <s v="Rahul Reddy"/>
    <x v="3"/>
    <s v="Kerala"/>
    <x v="2"/>
    <x v="6"/>
    <x v="22"/>
    <n v="3"/>
    <n v="308.18"/>
    <x v="1"/>
    <n v="878.31"/>
    <x v="4196"/>
    <n v="168.41"/>
  </r>
  <r>
    <s v="ORD-104206"/>
    <d v="2024-12-21T00:00:00"/>
    <s v="CUST-1776"/>
    <s v="Nisha Verma"/>
    <x v="0"/>
    <s v="Gujarat"/>
    <x v="1"/>
    <x v="1"/>
    <x v="25"/>
    <n v="3"/>
    <n v="13094.17"/>
    <x v="4"/>
    <n v="31426.01"/>
    <x v="4197"/>
    <n v="5879.32"/>
  </r>
  <r>
    <s v="ORD-104207"/>
    <d v="2025-02-15T00:00:00"/>
    <s v="CUST-1069"/>
    <s v="Aarav Kumar"/>
    <x v="2"/>
    <s v="Uttar Pradesh"/>
    <x v="2"/>
    <x v="4"/>
    <x v="12"/>
    <n v="2"/>
    <n v="331.6"/>
    <x v="1"/>
    <n v="630.04"/>
    <x v="4198"/>
    <n v="119.51"/>
  </r>
  <r>
    <s v="ORD-104208"/>
    <d v="2025-05-20T00:00:00"/>
    <s v="CUST-1237"/>
    <s v="Vikram Rao"/>
    <x v="0"/>
    <s v="Goa"/>
    <x v="1"/>
    <x v="1"/>
    <x v="25"/>
    <n v="2"/>
    <n v="9744.48"/>
    <x v="2"/>
    <n v="16565.62"/>
    <x v="4199"/>
    <n v="4206.8100000000004"/>
  </r>
  <r>
    <s v="ORD-104209"/>
    <d v="2024-08-03T00:00:00"/>
    <s v="CUST-1732"/>
    <s v="Ishaan Sharma"/>
    <x v="3"/>
    <s v="Tamil Nadu"/>
    <x v="2"/>
    <x v="5"/>
    <x v="7"/>
    <n v="5"/>
    <n v="376.7"/>
    <x v="0"/>
    <n v="1695.15"/>
    <x v="4200"/>
    <n v="271.27999999999997"/>
  </r>
  <r>
    <s v="ORD-104210"/>
    <d v="2024-02-27T00:00:00"/>
    <s v="CUST-1601"/>
    <s v="Aditya Sharma"/>
    <x v="3"/>
    <s v="Telangana"/>
    <x v="0"/>
    <x v="8"/>
    <x v="11"/>
    <n v="5"/>
    <n v="48786.07"/>
    <x v="0"/>
    <n v="219537.32"/>
    <x v="4201"/>
    <n v="40623.480000000003"/>
  </r>
  <r>
    <s v="ORD-104211"/>
    <d v="2025-11-12T00:00:00"/>
    <s v="CUST-1685"/>
    <s v="Meera Rao"/>
    <x v="3"/>
    <s v="Telangana"/>
    <x v="2"/>
    <x v="5"/>
    <x v="7"/>
    <n v="5"/>
    <n v="228.94"/>
    <x v="1"/>
    <n v="1087.46"/>
    <x v="4202"/>
    <n v="240.03"/>
  </r>
  <r>
    <s v="ORD-104212"/>
    <d v="2025-01-03T00:00:00"/>
    <s v="CUST-1309"/>
    <s v="Sneha Patel"/>
    <x v="2"/>
    <s v="Punjab"/>
    <x v="1"/>
    <x v="3"/>
    <x v="4"/>
    <n v="4"/>
    <n v="10154"/>
    <x v="1"/>
    <n v="38585.199999999997"/>
    <x v="4203"/>
    <n v="6527.54"/>
  </r>
  <r>
    <s v="ORD-104213"/>
    <d v="2025-07-08T00:00:00"/>
    <s v="CUST-1757"/>
    <s v="Meera Reddy"/>
    <x v="0"/>
    <s v="Maharashtra"/>
    <x v="0"/>
    <x v="0"/>
    <x v="0"/>
    <n v="3"/>
    <n v="34020.22"/>
    <x v="1"/>
    <n v="96957.63"/>
    <x v="4204"/>
    <n v="25337.79"/>
  </r>
  <r>
    <s v="ORD-104214"/>
    <d v="2025-05-21T00:00:00"/>
    <s v="CUST-1069"/>
    <s v="Meera Rao"/>
    <x v="3"/>
    <s v="Karnataka"/>
    <x v="0"/>
    <x v="2"/>
    <x v="14"/>
    <n v="6"/>
    <n v="1090.08"/>
    <x v="5"/>
    <n v="4905.3599999999997"/>
    <x v="4205"/>
    <n v="832.56"/>
  </r>
  <r>
    <s v="ORD-104215"/>
    <d v="2025-10-21T00:00:00"/>
    <s v="CUST-1638"/>
    <s v="Rohan Singh"/>
    <x v="2"/>
    <s v="Uttar Pradesh"/>
    <x v="2"/>
    <x v="4"/>
    <x v="5"/>
    <n v="1"/>
    <n v="268.04000000000002"/>
    <x v="3"/>
    <n v="268.04000000000002"/>
    <x v="4206"/>
    <n v="29.04"/>
  </r>
  <r>
    <s v="ORD-104216"/>
    <d v="2024-12-20T00:00:00"/>
    <s v="CUST-1502"/>
    <s v="Aarav Singh"/>
    <x v="1"/>
    <s v="Jharkhand"/>
    <x v="1"/>
    <x v="1"/>
    <x v="3"/>
    <n v="6"/>
    <n v="4513.8"/>
    <x v="3"/>
    <n v="27082.799999999999"/>
    <x v="4207"/>
    <n v="5726.91"/>
  </r>
  <r>
    <s v="ORD-104217"/>
    <d v="2025-08-31T00:00:00"/>
    <s v="CUST-1633"/>
    <s v="Aditya Rao"/>
    <x v="3"/>
    <s v="Kerala"/>
    <x v="0"/>
    <x v="8"/>
    <x v="17"/>
    <n v="3"/>
    <n v="88434.93"/>
    <x v="3"/>
    <n v="265304.78999999998"/>
    <x v="4208"/>
    <n v="29494.12"/>
  </r>
  <r>
    <s v="ORD-104218"/>
    <d v="2024-09-08T00:00:00"/>
    <s v="CUST-1739"/>
    <s v="Priya Rao"/>
    <x v="0"/>
    <s v="Rajasthan"/>
    <x v="0"/>
    <x v="8"/>
    <x v="26"/>
    <n v="1"/>
    <n v="75398.179999999993"/>
    <x v="4"/>
    <n v="60318.54"/>
    <x v="4209"/>
    <n v="10702.85"/>
  </r>
  <r>
    <s v="ORD-104219"/>
    <d v="2025-10-01T00:00:00"/>
    <s v="CUST-1117"/>
    <s v="Arjun Patel"/>
    <x v="2"/>
    <s v="Delhi"/>
    <x v="2"/>
    <x v="4"/>
    <x v="5"/>
    <n v="5"/>
    <n v="415.98"/>
    <x v="2"/>
    <n v="1767.92"/>
    <x v="4210"/>
    <n v="451.56"/>
  </r>
  <r>
    <s v="ORD-104220"/>
    <d v="2025-06-12T00:00:00"/>
    <s v="CUST-1304"/>
    <s v="Ananya Verma"/>
    <x v="3"/>
    <s v="Telangana"/>
    <x v="2"/>
    <x v="6"/>
    <x v="22"/>
    <n v="3"/>
    <n v="581.78"/>
    <x v="1"/>
    <n v="1658.07"/>
    <x v="4211"/>
    <n v="199.86"/>
  </r>
  <r>
    <s v="ORD-104221"/>
    <d v="2025-11-12T00:00:00"/>
    <s v="CUST-1242"/>
    <s v="Nisha Patel"/>
    <x v="0"/>
    <s v="Rajasthan"/>
    <x v="0"/>
    <x v="2"/>
    <x v="9"/>
    <n v="3"/>
    <n v="1108.42"/>
    <x v="3"/>
    <n v="3325.26"/>
    <x v="4212"/>
    <n v="888.83"/>
  </r>
  <r>
    <s v="ORD-104222"/>
    <d v="2025-02-01T00:00:00"/>
    <s v="CUST-1771"/>
    <s v="Rohan Verma"/>
    <x v="2"/>
    <s v="Haryana"/>
    <x v="1"/>
    <x v="7"/>
    <x v="20"/>
    <n v="5"/>
    <n v="5692.93"/>
    <x v="1"/>
    <n v="27041.42"/>
    <x v="4213"/>
    <n v="4637.82"/>
  </r>
  <r>
    <s v="ORD-104223"/>
    <d v="2025-12-09T00:00:00"/>
    <s v="CUST-1642"/>
    <s v="Nisha Rao"/>
    <x v="1"/>
    <s v="Bihar"/>
    <x v="1"/>
    <x v="1"/>
    <x v="3"/>
    <n v="4"/>
    <n v="4545.5200000000004"/>
    <x v="0"/>
    <n v="16363.87"/>
    <x v="4214"/>
    <n v="1642.93"/>
  </r>
  <r>
    <s v="ORD-104224"/>
    <d v="2024-02-24T00:00:00"/>
    <s v="CUST-1067"/>
    <s v="Rohan Patel"/>
    <x v="1"/>
    <s v="Bihar"/>
    <x v="1"/>
    <x v="1"/>
    <x v="25"/>
    <n v="10"/>
    <n v="10360.219999999999"/>
    <x v="2"/>
    <n v="88061.87"/>
    <x v="4215"/>
    <n v="10919.58"/>
  </r>
  <r>
    <s v="ORD-104225"/>
    <d v="2024-09-04T00:00:00"/>
    <s v="CUST-1132"/>
    <s v="Aditya Singh"/>
    <x v="2"/>
    <s v="Punjab"/>
    <x v="1"/>
    <x v="1"/>
    <x v="1"/>
    <n v="3"/>
    <n v="6942.46"/>
    <x v="1"/>
    <n v="19786.009999999998"/>
    <x v="4216"/>
    <n v="3781.55"/>
  </r>
  <r>
    <s v="ORD-104226"/>
    <d v="2025-10-27T00:00:00"/>
    <s v="CUST-1662"/>
    <s v="Sneha Verma"/>
    <x v="2"/>
    <s v="Uttarakhand"/>
    <x v="2"/>
    <x v="5"/>
    <x v="6"/>
    <n v="3"/>
    <n v="191.92"/>
    <x v="2"/>
    <n v="489.4"/>
    <x v="4217"/>
    <n v="61.56"/>
  </r>
  <r>
    <s v="ORD-104227"/>
    <d v="2024-08-23T00:00:00"/>
    <s v="CUST-1397"/>
    <s v="Aarav Patel"/>
    <x v="0"/>
    <s v="Rajasthan"/>
    <x v="0"/>
    <x v="0"/>
    <x v="18"/>
    <n v="2"/>
    <n v="41831.519999999997"/>
    <x v="1"/>
    <n v="79479.89"/>
    <x v="4218"/>
    <n v="21985.040000000001"/>
  </r>
  <r>
    <s v="ORD-104228"/>
    <d v="2025-07-14T00:00:00"/>
    <s v="CUST-1336"/>
    <s v="Meera Rao"/>
    <x v="2"/>
    <s v="Punjab"/>
    <x v="1"/>
    <x v="3"/>
    <x v="13"/>
    <n v="4"/>
    <n v="19064.45"/>
    <x v="2"/>
    <n v="64819.13"/>
    <x v="4219"/>
    <n v="17652.669999999998"/>
  </r>
  <r>
    <s v="ORD-104229"/>
    <d v="2025-07-08T00:00:00"/>
    <s v="CUST-1136"/>
    <s v="Kavya Reddy"/>
    <x v="0"/>
    <s v="Goa"/>
    <x v="2"/>
    <x v="6"/>
    <x v="24"/>
    <n v="3"/>
    <n v="570.6"/>
    <x v="3"/>
    <n v="1711.8"/>
    <x v="4220"/>
    <n v="293.52999999999997"/>
  </r>
  <r>
    <s v="ORD-104230"/>
    <d v="2025-02-20T00:00:00"/>
    <s v="CUST-1197"/>
    <s v="Kavya Kumar"/>
    <x v="3"/>
    <s v="Karnataka"/>
    <x v="0"/>
    <x v="2"/>
    <x v="9"/>
    <n v="2"/>
    <n v="2750.98"/>
    <x v="1"/>
    <n v="5226.8599999999997"/>
    <x v="4221"/>
    <n v="841.1"/>
  </r>
  <r>
    <s v="ORD-104231"/>
    <d v="2025-04-08T00:00:00"/>
    <s v="CUST-1642"/>
    <s v="Aarav Verma"/>
    <x v="2"/>
    <s v="Punjab"/>
    <x v="1"/>
    <x v="1"/>
    <x v="3"/>
    <n v="1"/>
    <n v="7035.41"/>
    <x v="3"/>
    <n v="7035.41"/>
    <x v="4222"/>
    <n v="867.49"/>
  </r>
  <r>
    <s v="ORD-104232"/>
    <d v="2025-12-17T00:00:00"/>
    <s v="CUST-1534"/>
    <s v="Sneha Rao"/>
    <x v="0"/>
    <s v="Maharashtra"/>
    <x v="0"/>
    <x v="0"/>
    <x v="18"/>
    <n v="2"/>
    <n v="30124.799999999999"/>
    <x v="3"/>
    <n v="60249.599999999999"/>
    <x v="4223"/>
    <n v="16741.04"/>
  </r>
  <r>
    <s v="ORD-104233"/>
    <d v="2024-01-26T00:00:00"/>
    <s v="CUST-1766"/>
    <s v="Priya Patel"/>
    <x v="0"/>
    <s v="Goa"/>
    <x v="1"/>
    <x v="3"/>
    <x v="21"/>
    <n v="6"/>
    <n v="8293.09"/>
    <x v="0"/>
    <n v="44782.69"/>
    <x v="4224"/>
    <n v="7564.97"/>
  </r>
  <r>
    <s v="ORD-104234"/>
    <d v="2024-01-01T00:00:00"/>
    <s v="CUST-1523"/>
    <s v="Nisha Reddy"/>
    <x v="1"/>
    <s v="Odisha"/>
    <x v="2"/>
    <x v="6"/>
    <x v="22"/>
    <n v="4"/>
    <n v="600.70000000000005"/>
    <x v="3"/>
    <n v="2402.8000000000002"/>
    <x v="4225"/>
    <n v="565.4"/>
  </r>
  <r>
    <s v="ORD-104235"/>
    <d v="2025-02-20T00:00:00"/>
    <s v="CUST-1074"/>
    <s v="Ananya Sharma"/>
    <x v="3"/>
    <s v="Telangana"/>
    <x v="1"/>
    <x v="7"/>
    <x v="10"/>
    <n v="4"/>
    <n v="8107.96"/>
    <x v="4"/>
    <n v="25945.47"/>
    <x v="4226"/>
    <n v="7111.45"/>
  </r>
  <r>
    <s v="ORD-104236"/>
    <d v="2025-08-18T00:00:00"/>
    <s v="CUST-1077"/>
    <s v="Vikram Patel"/>
    <x v="0"/>
    <s v="Goa"/>
    <x v="1"/>
    <x v="1"/>
    <x v="3"/>
    <n v="1"/>
    <n v="7944.43"/>
    <x v="0"/>
    <n v="7149.99"/>
    <x v="4227"/>
    <n v="1093.0899999999999"/>
  </r>
  <r>
    <s v="ORD-104237"/>
    <d v="2025-06-14T00:00:00"/>
    <s v="CUST-1671"/>
    <s v="Diya Rao"/>
    <x v="3"/>
    <s v="Kerala"/>
    <x v="2"/>
    <x v="6"/>
    <x v="22"/>
    <n v="4"/>
    <n v="713.26"/>
    <x v="0"/>
    <n v="2567.7399999999998"/>
    <x v="4228"/>
    <n v="563.89"/>
  </r>
  <r>
    <s v="ORD-104238"/>
    <d v="2025-03-05T00:00:00"/>
    <s v="CUST-1428"/>
    <s v="Ananya Singh"/>
    <x v="2"/>
    <s v="Haryana"/>
    <x v="2"/>
    <x v="4"/>
    <x v="12"/>
    <n v="6"/>
    <n v="540.09"/>
    <x v="1"/>
    <n v="3078.51"/>
    <x v="4229"/>
    <n v="854.37"/>
  </r>
  <r>
    <s v="ORD-104239"/>
    <d v="2024-12-22T00:00:00"/>
    <s v="CUST-1259"/>
    <s v="Rahul Reddy"/>
    <x v="2"/>
    <s v="Uttarakhand"/>
    <x v="0"/>
    <x v="8"/>
    <x v="17"/>
    <n v="1"/>
    <n v="83250.820000000007"/>
    <x v="1"/>
    <n v="79088.28"/>
    <x v="4230"/>
    <n v="19364.79"/>
  </r>
  <r>
    <s v="ORD-104240"/>
    <d v="2024-11-29T00:00:00"/>
    <s v="CUST-1621"/>
    <s v="Ishaan Kumar"/>
    <x v="0"/>
    <s v="Madhya Pradesh"/>
    <x v="0"/>
    <x v="2"/>
    <x v="9"/>
    <n v="1"/>
    <n v="2195.85"/>
    <x v="3"/>
    <n v="2195.85"/>
    <x v="4231"/>
    <n v="424.52"/>
  </r>
  <r>
    <s v="ORD-104241"/>
    <d v="2025-01-17T00:00:00"/>
    <s v="CUST-1624"/>
    <s v="Meera Rao"/>
    <x v="2"/>
    <s v="Uttarakhand"/>
    <x v="1"/>
    <x v="1"/>
    <x v="25"/>
    <n v="5"/>
    <n v="17144.009999999998"/>
    <x v="1"/>
    <n v="81434.05"/>
    <x v="4232"/>
    <n v="15756.69"/>
  </r>
  <r>
    <s v="ORD-104242"/>
    <d v="2024-07-11T00:00:00"/>
    <s v="CUST-1214"/>
    <s v="Priya Verma"/>
    <x v="0"/>
    <s v="Rajasthan"/>
    <x v="2"/>
    <x v="6"/>
    <x v="24"/>
    <n v="10"/>
    <n v="358.74"/>
    <x v="5"/>
    <n v="2690.55"/>
    <x v="4233"/>
    <n v="429.23"/>
  </r>
  <r>
    <s v="ORD-104243"/>
    <d v="2024-06-28T00:00:00"/>
    <s v="CUST-1223"/>
    <s v="Diya Sharma"/>
    <x v="2"/>
    <s v="Uttar Pradesh"/>
    <x v="1"/>
    <x v="1"/>
    <x v="3"/>
    <n v="2"/>
    <n v="8671.35"/>
    <x v="0"/>
    <n v="15608.43"/>
    <x v="4234"/>
    <n v="3589.44"/>
  </r>
  <r>
    <s v="ORD-104244"/>
    <d v="2025-12-30T00:00:00"/>
    <s v="CUST-1554"/>
    <s v="Ananya Singh"/>
    <x v="0"/>
    <s v="Madhya Pradesh"/>
    <x v="0"/>
    <x v="0"/>
    <x v="15"/>
    <n v="3"/>
    <n v="43025.52"/>
    <x v="0"/>
    <n v="116168.9"/>
    <x v="4235"/>
    <n v="23282.23"/>
  </r>
  <r>
    <s v="ORD-104245"/>
    <d v="2025-02-21T00:00:00"/>
    <s v="CUST-1351"/>
    <s v="Vikram Reddy"/>
    <x v="0"/>
    <s v="Maharashtra"/>
    <x v="1"/>
    <x v="3"/>
    <x v="13"/>
    <n v="3"/>
    <n v="19379.2"/>
    <x v="3"/>
    <n v="58137.599999999999"/>
    <x v="4236"/>
    <n v="9451.58"/>
  </r>
  <r>
    <s v="ORD-104246"/>
    <d v="2024-02-17T00:00:00"/>
    <s v="CUST-1229"/>
    <s v="Ishaan Singh"/>
    <x v="1"/>
    <s v="Assam"/>
    <x v="0"/>
    <x v="0"/>
    <x v="15"/>
    <n v="2"/>
    <n v="66160.12"/>
    <x v="0"/>
    <n v="119088.22"/>
    <x v="4237"/>
    <n v="32844.050000000003"/>
  </r>
  <r>
    <s v="ORD-104247"/>
    <d v="2025-12-15T00:00:00"/>
    <s v="CUST-1545"/>
    <s v="Rohan Patel"/>
    <x v="3"/>
    <s v="Andhra Pradesh"/>
    <x v="1"/>
    <x v="7"/>
    <x v="20"/>
    <n v="3"/>
    <n v="10746.75"/>
    <x v="3"/>
    <n v="32240.25"/>
    <x v="4238"/>
    <n v="4649.7"/>
  </r>
  <r>
    <s v="ORD-104248"/>
    <d v="2025-03-03T00:00:00"/>
    <s v="CUST-1681"/>
    <s v="Ishaan Verma"/>
    <x v="3"/>
    <s v="Kerala"/>
    <x v="2"/>
    <x v="5"/>
    <x v="7"/>
    <n v="3"/>
    <n v="168.34"/>
    <x v="1"/>
    <n v="479.77"/>
    <x v="4239"/>
    <n v="90.22"/>
  </r>
  <r>
    <s v="ORD-104249"/>
    <d v="2024-05-17T00:00:00"/>
    <s v="CUST-1680"/>
    <s v="Aditya Rao"/>
    <x v="2"/>
    <s v="Uttar Pradesh"/>
    <x v="0"/>
    <x v="8"/>
    <x v="26"/>
    <n v="2"/>
    <n v="80183.399999999994"/>
    <x v="0"/>
    <n v="144330.12"/>
    <x v="4240"/>
    <n v="25425.119999999999"/>
  </r>
  <r>
    <s v="ORD-104250"/>
    <d v="2025-06-30T00:00:00"/>
    <s v="CUST-1424"/>
    <s v="Aditya Kumar"/>
    <x v="1"/>
    <s v="Jharkhand"/>
    <x v="0"/>
    <x v="8"/>
    <x v="26"/>
    <n v="2"/>
    <n v="64036.76"/>
    <x v="3"/>
    <n v="128073.52"/>
    <x v="4241"/>
    <n v="15934.51"/>
  </r>
  <r>
    <s v="ORD-104251"/>
    <d v="2024-01-18T00:00:00"/>
    <s v="CUST-1697"/>
    <s v="Priya Patel"/>
    <x v="0"/>
    <s v="Gujarat"/>
    <x v="1"/>
    <x v="7"/>
    <x v="10"/>
    <n v="2"/>
    <n v="6896.36"/>
    <x v="2"/>
    <n v="11723.81"/>
    <x v="4242"/>
    <n v="1778.05"/>
  </r>
  <r>
    <s v="ORD-104252"/>
    <d v="2024-08-26T00:00:00"/>
    <s v="CUST-1317"/>
    <s v="Vikram Patel"/>
    <x v="3"/>
    <s v="Andhra Pradesh"/>
    <x v="1"/>
    <x v="3"/>
    <x v="13"/>
    <n v="3"/>
    <n v="16015.43"/>
    <x v="2"/>
    <n v="40839.35"/>
    <x v="4243"/>
    <n v="4517.7700000000004"/>
  </r>
  <r>
    <s v="ORD-104253"/>
    <d v="2024-08-21T00:00:00"/>
    <s v="CUST-1556"/>
    <s v="Ishaan Patel"/>
    <x v="0"/>
    <s v="Goa"/>
    <x v="0"/>
    <x v="0"/>
    <x v="0"/>
    <n v="5"/>
    <n v="33164.35"/>
    <x v="3"/>
    <n v="165821.75"/>
    <x v="4244"/>
    <n v="27355.599999999999"/>
  </r>
  <r>
    <s v="ORD-104254"/>
    <d v="2025-05-24T00:00:00"/>
    <s v="CUST-1296"/>
    <s v="Kavya Verma"/>
    <x v="0"/>
    <s v="Maharashtra"/>
    <x v="0"/>
    <x v="0"/>
    <x v="18"/>
    <n v="1"/>
    <n v="33401.78"/>
    <x v="2"/>
    <n v="28391.51"/>
    <x v="4245"/>
    <n v="5344.92"/>
  </r>
  <r>
    <s v="ORD-104255"/>
    <d v="2025-08-28T00:00:00"/>
    <s v="CUST-1213"/>
    <s v="Aarav Sharma"/>
    <x v="3"/>
    <s v="Telangana"/>
    <x v="1"/>
    <x v="7"/>
    <x v="20"/>
    <n v="2"/>
    <n v="7671.7"/>
    <x v="1"/>
    <n v="14576.23"/>
    <x v="4246"/>
    <n v="1548.99"/>
  </r>
  <r>
    <s v="ORD-104256"/>
    <d v="2025-12-07T00:00:00"/>
    <s v="CUST-1237"/>
    <s v="Arjun Kumar"/>
    <x v="2"/>
    <s v="Delhi"/>
    <x v="2"/>
    <x v="5"/>
    <x v="7"/>
    <n v="6"/>
    <n v="106.2"/>
    <x v="1"/>
    <n v="605.34"/>
    <x v="4247"/>
    <n v="69.89"/>
  </r>
  <r>
    <s v="ORD-104257"/>
    <d v="2025-06-21T00:00:00"/>
    <s v="CUST-1757"/>
    <s v="Aarav Reddy"/>
    <x v="1"/>
    <s v="Jharkhand"/>
    <x v="2"/>
    <x v="6"/>
    <x v="8"/>
    <n v="2"/>
    <n v="376.02"/>
    <x v="1"/>
    <n v="714.44"/>
    <x v="4248"/>
    <n v="177.88"/>
  </r>
  <r>
    <s v="ORD-104258"/>
    <d v="2025-08-06T00:00:00"/>
    <s v="CUST-1436"/>
    <s v="Rohan Patel"/>
    <x v="0"/>
    <s v="Maharashtra"/>
    <x v="1"/>
    <x v="7"/>
    <x v="23"/>
    <n v="2"/>
    <n v="4523.7"/>
    <x v="1"/>
    <n v="8595.0300000000007"/>
    <x v="4249"/>
    <n v="1368.67"/>
  </r>
  <r>
    <s v="ORD-104259"/>
    <d v="2025-02-17T00:00:00"/>
    <s v="CUST-1590"/>
    <s v="Aarav Patel"/>
    <x v="0"/>
    <s v="Goa"/>
    <x v="2"/>
    <x v="6"/>
    <x v="8"/>
    <n v="2"/>
    <n v="468.64"/>
    <x v="5"/>
    <n v="702.96"/>
    <x v="4250"/>
    <n v="140.77000000000001"/>
  </r>
  <r>
    <s v="ORD-104260"/>
    <d v="2024-02-05T00:00:00"/>
    <s v="CUST-1305"/>
    <s v="Sneha Singh"/>
    <x v="0"/>
    <s v="Goa"/>
    <x v="1"/>
    <x v="1"/>
    <x v="25"/>
    <n v="6"/>
    <n v="11673.35"/>
    <x v="0"/>
    <n v="63036.09"/>
    <x v="4251"/>
    <n v="10684.57"/>
  </r>
  <r>
    <s v="ORD-104261"/>
    <d v="2024-10-17T00:00:00"/>
    <s v="CUST-1430"/>
    <s v="Kavya Patel"/>
    <x v="3"/>
    <s v="Telangana"/>
    <x v="2"/>
    <x v="4"/>
    <x v="5"/>
    <n v="4"/>
    <n v="597.03"/>
    <x v="3"/>
    <n v="2388.12"/>
    <x v="4252"/>
    <n v="608.07000000000005"/>
  </r>
  <r>
    <s v="ORD-104262"/>
    <d v="2025-02-12T00:00:00"/>
    <s v="CUST-1402"/>
    <s v="Rohan Singh"/>
    <x v="1"/>
    <s v="Odisha"/>
    <x v="1"/>
    <x v="7"/>
    <x v="20"/>
    <n v="5"/>
    <n v="8383.6299999999992"/>
    <x v="0"/>
    <n v="37726.339999999997"/>
    <x v="4253"/>
    <n v="7970.38"/>
  </r>
  <r>
    <s v="ORD-104263"/>
    <d v="2024-05-17T00:00:00"/>
    <s v="CUST-1335"/>
    <s v="Sneha Reddy"/>
    <x v="0"/>
    <s v="Goa"/>
    <x v="0"/>
    <x v="8"/>
    <x v="17"/>
    <n v="2"/>
    <n v="85946.1"/>
    <x v="0"/>
    <n v="154702.98000000001"/>
    <x v="4254"/>
    <n v="32758.03"/>
  </r>
  <r>
    <s v="ORD-104264"/>
    <d v="2024-03-25T00:00:00"/>
    <s v="CUST-1563"/>
    <s v="Kavya Sharma"/>
    <x v="0"/>
    <s v="Gujarat"/>
    <x v="0"/>
    <x v="2"/>
    <x v="2"/>
    <n v="1"/>
    <n v="2228.8000000000002"/>
    <x v="0"/>
    <n v="2005.92"/>
    <x v="4255"/>
    <n v="255.28"/>
  </r>
  <r>
    <s v="ORD-104265"/>
    <d v="2024-06-09T00:00:00"/>
    <s v="CUST-1043"/>
    <s v="Sneha Singh"/>
    <x v="2"/>
    <s v="Uttar Pradesh"/>
    <x v="2"/>
    <x v="5"/>
    <x v="19"/>
    <n v="6"/>
    <n v="216.58"/>
    <x v="0"/>
    <n v="1169.53"/>
    <x v="4256"/>
    <n v="164.61"/>
  </r>
  <r>
    <s v="ORD-104266"/>
    <d v="2024-07-12T00:00:00"/>
    <s v="CUST-1518"/>
    <s v="Rahul Patel"/>
    <x v="0"/>
    <s v="Goa"/>
    <x v="0"/>
    <x v="8"/>
    <x v="26"/>
    <n v="4"/>
    <n v="84284.78"/>
    <x v="0"/>
    <n v="303425.21000000002"/>
    <x v="4257"/>
    <n v="57981.81"/>
  </r>
  <r>
    <s v="ORD-104267"/>
    <d v="2025-05-27T00:00:00"/>
    <s v="CUST-1183"/>
    <s v="Arjun Singh"/>
    <x v="2"/>
    <s v="Punjab"/>
    <x v="0"/>
    <x v="0"/>
    <x v="18"/>
    <n v="2"/>
    <n v="30902.25"/>
    <x v="0"/>
    <n v="55624.05"/>
    <x v="4258"/>
    <n v="12228.45"/>
  </r>
  <r>
    <s v="ORD-104268"/>
    <d v="2024-11-04T00:00:00"/>
    <s v="CUST-1044"/>
    <s v="Rohan Kumar"/>
    <x v="3"/>
    <s v="Telangana"/>
    <x v="1"/>
    <x v="7"/>
    <x v="10"/>
    <n v="3"/>
    <n v="6458.31"/>
    <x v="1"/>
    <n v="18406.18"/>
    <x v="4259"/>
    <n v="3144.32"/>
  </r>
  <r>
    <s v="ORD-104269"/>
    <d v="2024-07-27T00:00:00"/>
    <s v="CUST-1575"/>
    <s v="Ananya Verma"/>
    <x v="1"/>
    <s v="Jharkhand"/>
    <x v="2"/>
    <x v="6"/>
    <x v="8"/>
    <n v="1"/>
    <n v="507.65"/>
    <x v="0"/>
    <n v="456.88"/>
    <x v="4260"/>
    <n v="108.58"/>
  </r>
  <r>
    <s v="ORD-104270"/>
    <d v="2024-07-24T00:00:00"/>
    <s v="CUST-1432"/>
    <s v="Vikram Verma"/>
    <x v="1"/>
    <s v="Assam"/>
    <x v="2"/>
    <x v="5"/>
    <x v="19"/>
    <n v="1"/>
    <n v="300.62"/>
    <x v="3"/>
    <n v="300.62"/>
    <x v="4261"/>
    <n v="58.66"/>
  </r>
  <r>
    <s v="ORD-104271"/>
    <d v="2025-08-21T00:00:00"/>
    <s v="CUST-1074"/>
    <s v="Ananya Rao"/>
    <x v="2"/>
    <s v="Uttarakhand"/>
    <x v="2"/>
    <x v="4"/>
    <x v="12"/>
    <n v="5"/>
    <n v="694.3"/>
    <x v="0"/>
    <n v="3124.35"/>
    <x v="4262"/>
    <n v="328.12"/>
  </r>
  <r>
    <s v="ORD-104272"/>
    <d v="2025-05-04T00:00:00"/>
    <s v="CUST-1598"/>
    <s v="Ishaan Sharma"/>
    <x v="1"/>
    <s v="West Bengal"/>
    <x v="0"/>
    <x v="2"/>
    <x v="2"/>
    <n v="4"/>
    <n v="3381.39"/>
    <x v="2"/>
    <n v="11496.73"/>
    <x v="4263"/>
    <n v="2433.4"/>
  </r>
  <r>
    <s v="ORD-104273"/>
    <d v="2025-07-22T00:00:00"/>
    <s v="CUST-1082"/>
    <s v="Diya Reddy"/>
    <x v="3"/>
    <s v="Karnataka"/>
    <x v="1"/>
    <x v="1"/>
    <x v="1"/>
    <n v="4"/>
    <n v="11719.3"/>
    <x v="0"/>
    <n v="42189.48"/>
    <x v="4264"/>
    <n v="9179.07"/>
  </r>
  <r>
    <s v="ORD-104274"/>
    <d v="2025-10-31T00:00:00"/>
    <s v="CUST-1045"/>
    <s v="Kavya Kumar"/>
    <x v="0"/>
    <s v="Rajasthan"/>
    <x v="1"/>
    <x v="3"/>
    <x v="4"/>
    <n v="2"/>
    <n v="14228.56"/>
    <x v="3"/>
    <n v="28457.119999999999"/>
    <x v="4265"/>
    <n v="6260.49"/>
  </r>
  <r>
    <s v="ORD-104275"/>
    <d v="2024-07-07T00:00:00"/>
    <s v="CUST-1059"/>
    <s v="Priya Kumar"/>
    <x v="2"/>
    <s v="Uttar Pradesh"/>
    <x v="0"/>
    <x v="0"/>
    <x v="0"/>
    <n v="3"/>
    <n v="24505.94"/>
    <x v="1"/>
    <n v="69841.929999999993"/>
    <x v="4266"/>
    <n v="12383.07"/>
  </r>
  <r>
    <s v="ORD-104276"/>
    <d v="2025-12-28T00:00:00"/>
    <s v="CUST-1310"/>
    <s v="Rahul Kumar"/>
    <x v="2"/>
    <s v="Uttar Pradesh"/>
    <x v="2"/>
    <x v="5"/>
    <x v="7"/>
    <n v="5"/>
    <n v="313.89"/>
    <x v="1"/>
    <n v="1490.98"/>
    <x v="4267"/>
    <n v="416.17"/>
  </r>
  <r>
    <s v="ORD-104277"/>
    <d v="2024-03-23T00:00:00"/>
    <s v="CUST-1245"/>
    <s v="Sneha Sharma"/>
    <x v="0"/>
    <s v="Madhya Pradesh"/>
    <x v="2"/>
    <x v="4"/>
    <x v="16"/>
    <n v="10"/>
    <n v="639.69000000000005"/>
    <x v="1"/>
    <n v="6077.06"/>
    <x v="4268"/>
    <n v="1069.02"/>
  </r>
  <r>
    <s v="ORD-104278"/>
    <d v="2024-05-18T00:00:00"/>
    <s v="CUST-1758"/>
    <s v="Vikram Sharma"/>
    <x v="0"/>
    <s v="Gujarat"/>
    <x v="0"/>
    <x v="0"/>
    <x v="15"/>
    <n v="1"/>
    <n v="50231.24"/>
    <x v="2"/>
    <n v="42696.55"/>
    <x v="4269"/>
    <n v="8677.4"/>
  </r>
  <r>
    <s v="ORD-104279"/>
    <d v="2024-12-22T00:00:00"/>
    <s v="CUST-1378"/>
    <s v="Meera Reddy"/>
    <x v="3"/>
    <s v="Karnataka"/>
    <x v="2"/>
    <x v="4"/>
    <x v="5"/>
    <n v="2"/>
    <n v="499.31"/>
    <x v="3"/>
    <n v="998.62"/>
    <x v="4270"/>
    <n v="158.4"/>
  </r>
  <r>
    <s v="ORD-104280"/>
    <d v="2025-08-04T00:00:00"/>
    <s v="CUST-1228"/>
    <s v="Meera Rao"/>
    <x v="0"/>
    <s v="Gujarat"/>
    <x v="2"/>
    <x v="4"/>
    <x v="5"/>
    <n v="3"/>
    <n v="438.93"/>
    <x v="1"/>
    <n v="1250.95"/>
    <x v="4271"/>
    <n v="227.66"/>
  </r>
  <r>
    <s v="ORD-104281"/>
    <d v="2024-08-15T00:00:00"/>
    <s v="CUST-1245"/>
    <s v="Aarav Kumar"/>
    <x v="3"/>
    <s v="Karnataka"/>
    <x v="0"/>
    <x v="8"/>
    <x v="17"/>
    <n v="6"/>
    <n v="89689.72"/>
    <x v="0"/>
    <n v="484324.49"/>
    <x v="4272"/>
    <n v="77034.38"/>
  </r>
  <r>
    <s v="ORD-104282"/>
    <d v="2025-01-16T00:00:00"/>
    <s v="CUST-1192"/>
    <s v="Sneha Reddy"/>
    <x v="2"/>
    <s v="Haryana"/>
    <x v="2"/>
    <x v="6"/>
    <x v="22"/>
    <n v="3"/>
    <n v="283.67"/>
    <x v="3"/>
    <n v="851.01"/>
    <x v="4273"/>
    <n v="221.41"/>
  </r>
  <r>
    <s v="ORD-104283"/>
    <d v="2024-06-15T00:00:00"/>
    <s v="CUST-1022"/>
    <s v="Arjun Singh"/>
    <x v="3"/>
    <s v="Tamil Nadu"/>
    <x v="0"/>
    <x v="8"/>
    <x v="26"/>
    <n v="1"/>
    <n v="73329.7"/>
    <x v="0"/>
    <n v="65996.73"/>
    <x v="4274"/>
    <n v="14671.15"/>
  </r>
  <r>
    <s v="ORD-104284"/>
    <d v="2024-09-11T00:00:00"/>
    <s v="CUST-1188"/>
    <s v="Priya Kumar"/>
    <x v="3"/>
    <s v="Tamil Nadu"/>
    <x v="0"/>
    <x v="0"/>
    <x v="18"/>
    <n v="2"/>
    <n v="31505.45"/>
    <x v="3"/>
    <n v="63010.9"/>
    <x v="4275"/>
    <n v="15013.75"/>
  </r>
  <r>
    <s v="ORD-104285"/>
    <d v="2024-11-30T00:00:00"/>
    <s v="CUST-1379"/>
    <s v="Sneha Kumar"/>
    <x v="0"/>
    <s v="Rajasthan"/>
    <x v="1"/>
    <x v="3"/>
    <x v="13"/>
    <n v="2"/>
    <n v="20987.18"/>
    <x v="0"/>
    <n v="37776.92"/>
    <x v="4276"/>
    <n v="8889.74"/>
  </r>
  <r>
    <s v="ORD-104286"/>
    <d v="2024-07-04T00:00:00"/>
    <s v="CUST-1110"/>
    <s v="Arjun Kumar"/>
    <x v="2"/>
    <s v="Punjab"/>
    <x v="0"/>
    <x v="0"/>
    <x v="18"/>
    <n v="3"/>
    <n v="34697.43"/>
    <x v="3"/>
    <n v="104092.29"/>
    <x v="4277"/>
    <n v="15723.24"/>
  </r>
  <r>
    <s v="ORD-104287"/>
    <d v="2024-07-27T00:00:00"/>
    <s v="CUST-1636"/>
    <s v="Kavya Patel"/>
    <x v="1"/>
    <s v="Assam"/>
    <x v="1"/>
    <x v="3"/>
    <x v="13"/>
    <n v="8"/>
    <n v="29688.86"/>
    <x v="2"/>
    <n v="201884.25"/>
    <x v="4278"/>
    <n v="54870.18"/>
  </r>
  <r>
    <s v="ORD-104288"/>
    <d v="2025-01-17T00:00:00"/>
    <s v="CUST-1579"/>
    <s v="Aarav Rao"/>
    <x v="2"/>
    <s v="Delhi"/>
    <x v="0"/>
    <x v="2"/>
    <x v="9"/>
    <n v="2"/>
    <n v="2813.24"/>
    <x v="1"/>
    <n v="5345.16"/>
    <x v="4279"/>
    <n v="1457"/>
  </r>
  <r>
    <s v="ORD-104289"/>
    <d v="2025-09-09T00:00:00"/>
    <s v="CUST-1130"/>
    <s v="Ishaan Sharma"/>
    <x v="0"/>
    <s v="Madhya Pradesh"/>
    <x v="1"/>
    <x v="1"/>
    <x v="25"/>
    <n v="2"/>
    <n v="11731.3"/>
    <x v="3"/>
    <n v="23462.6"/>
    <x v="4280"/>
    <n v="6236.77"/>
  </r>
  <r>
    <s v="ORD-104290"/>
    <d v="2025-06-09T00:00:00"/>
    <s v="CUST-1590"/>
    <s v="Aarav Sharma"/>
    <x v="1"/>
    <s v="Jharkhand"/>
    <x v="0"/>
    <x v="8"/>
    <x v="26"/>
    <n v="2"/>
    <n v="69599.22"/>
    <x v="0"/>
    <n v="125278.6"/>
    <x v="4281"/>
    <n v="16662.55"/>
  </r>
  <r>
    <s v="ORD-104291"/>
    <d v="2024-11-24T00:00:00"/>
    <s v="CUST-1448"/>
    <s v="Aditya Kumar"/>
    <x v="0"/>
    <s v="Goa"/>
    <x v="1"/>
    <x v="7"/>
    <x v="10"/>
    <n v="6"/>
    <n v="5646.82"/>
    <x v="2"/>
    <n v="28798.78"/>
    <x v="4282"/>
    <n v="6835.67"/>
  </r>
  <r>
    <s v="ORD-104292"/>
    <d v="2024-11-10T00:00:00"/>
    <s v="CUST-1388"/>
    <s v="Priya Verma"/>
    <x v="3"/>
    <s v="Tamil Nadu"/>
    <x v="0"/>
    <x v="8"/>
    <x v="26"/>
    <n v="2"/>
    <n v="60606.35"/>
    <x v="4"/>
    <n v="96970.16"/>
    <x v="4283"/>
    <n v="19667.57"/>
  </r>
  <r>
    <s v="ORD-104293"/>
    <d v="2025-02-04T00:00:00"/>
    <s v="CUST-1400"/>
    <s v="Vikram Rao"/>
    <x v="0"/>
    <s v="Gujarat"/>
    <x v="0"/>
    <x v="0"/>
    <x v="0"/>
    <n v="3"/>
    <n v="32638.97"/>
    <x v="3"/>
    <n v="97916.91"/>
    <x v="4284"/>
    <n v="24059.96"/>
  </r>
  <r>
    <s v="ORD-104294"/>
    <d v="2025-11-09T00:00:00"/>
    <s v="CUST-1386"/>
    <s v="Rohan Reddy"/>
    <x v="1"/>
    <s v="Jharkhand"/>
    <x v="1"/>
    <x v="7"/>
    <x v="23"/>
    <n v="2"/>
    <n v="5926.54"/>
    <x v="0"/>
    <n v="10667.77"/>
    <x v="4285"/>
    <n v="1753.5"/>
  </r>
  <r>
    <s v="ORD-104295"/>
    <d v="2025-11-24T00:00:00"/>
    <s v="CUST-1455"/>
    <s v="Vikram Singh"/>
    <x v="0"/>
    <s v="Madhya Pradesh"/>
    <x v="1"/>
    <x v="7"/>
    <x v="10"/>
    <n v="1"/>
    <n v="4224.08"/>
    <x v="1"/>
    <n v="4012.88"/>
    <x v="4286"/>
    <n v="1044.49"/>
  </r>
  <r>
    <s v="ORD-104296"/>
    <d v="2025-07-20T00:00:00"/>
    <s v="CUST-1067"/>
    <s v="Arjun Verma"/>
    <x v="3"/>
    <s v="Karnataka"/>
    <x v="1"/>
    <x v="7"/>
    <x v="10"/>
    <n v="4"/>
    <n v="6410.43"/>
    <x v="0"/>
    <n v="23077.55"/>
    <x v="4287"/>
    <n v="4500.55"/>
  </r>
  <r>
    <s v="ORD-104297"/>
    <d v="2025-12-18T00:00:00"/>
    <s v="CUST-1001"/>
    <s v="Kavya Singh"/>
    <x v="3"/>
    <s v="Karnataka"/>
    <x v="1"/>
    <x v="1"/>
    <x v="25"/>
    <n v="2"/>
    <n v="16414.689999999999"/>
    <x v="0"/>
    <n v="29546.44"/>
    <x v="4288"/>
    <n v="4417.71"/>
  </r>
  <r>
    <s v="ORD-104298"/>
    <d v="2025-02-13T00:00:00"/>
    <s v="CUST-1150"/>
    <s v="Kavya Verma"/>
    <x v="3"/>
    <s v="Tamil Nadu"/>
    <x v="1"/>
    <x v="1"/>
    <x v="25"/>
    <n v="5"/>
    <n v="15418.91"/>
    <x v="0"/>
    <n v="69385.100000000006"/>
    <x v="4289"/>
    <n v="8507.59"/>
  </r>
  <r>
    <s v="ORD-104299"/>
    <d v="2025-10-18T00:00:00"/>
    <s v="CUST-1645"/>
    <s v="Ishaan Rao"/>
    <x v="0"/>
    <s v="Madhya Pradesh"/>
    <x v="1"/>
    <x v="3"/>
    <x v="4"/>
    <n v="5"/>
    <n v="13765.39"/>
    <x v="0"/>
    <n v="61944.26"/>
    <x v="4290"/>
    <n v="8686.7999999999993"/>
  </r>
  <r>
    <s v="ORD-104300"/>
    <d v="2025-03-03T00:00:00"/>
    <s v="CUST-1706"/>
    <s v="Ananya Verma"/>
    <x v="2"/>
    <s v="Delhi"/>
    <x v="2"/>
    <x v="4"/>
    <x v="5"/>
    <n v="1"/>
    <n v="279.52999999999997"/>
    <x v="2"/>
    <n v="237.6"/>
    <x v="4291"/>
    <n v="49.72"/>
  </r>
  <r>
    <s v="ORD-104301"/>
    <d v="2024-04-30T00:00:00"/>
    <s v="CUST-1150"/>
    <s v="Rohan Sharma"/>
    <x v="3"/>
    <s v="Tamil Nadu"/>
    <x v="0"/>
    <x v="2"/>
    <x v="14"/>
    <n v="1"/>
    <n v="1360.1"/>
    <x v="2"/>
    <n v="1156.08"/>
    <x v="4292"/>
    <n v="307.63"/>
  </r>
  <r>
    <s v="ORD-104302"/>
    <d v="2025-10-10T00:00:00"/>
    <s v="CUST-1454"/>
    <s v="Nisha Verma"/>
    <x v="1"/>
    <s v="Assam"/>
    <x v="1"/>
    <x v="1"/>
    <x v="3"/>
    <n v="8"/>
    <n v="7341.12"/>
    <x v="5"/>
    <n v="44046.720000000001"/>
    <x v="4293"/>
    <n v="8441.3799999999992"/>
  </r>
  <r>
    <s v="ORD-104303"/>
    <d v="2025-07-13T00:00:00"/>
    <s v="CUST-1605"/>
    <s v="Vikram Singh"/>
    <x v="2"/>
    <s v="Punjab"/>
    <x v="0"/>
    <x v="8"/>
    <x v="26"/>
    <n v="8"/>
    <n v="73365.83"/>
    <x v="1"/>
    <n v="557580.31000000006"/>
    <x v="4294"/>
    <n v="109622.39999999999"/>
  </r>
  <r>
    <s v="ORD-104304"/>
    <d v="2024-09-19T00:00:00"/>
    <s v="CUST-1086"/>
    <s v="Sneha Rao"/>
    <x v="2"/>
    <s v="Haryana"/>
    <x v="0"/>
    <x v="0"/>
    <x v="15"/>
    <n v="2"/>
    <n v="66122.179999999993"/>
    <x v="1"/>
    <n v="125632.14"/>
    <x v="4295"/>
    <n v="22313.61"/>
  </r>
  <r>
    <s v="ORD-104305"/>
    <d v="2025-02-16T00:00:00"/>
    <s v="CUST-1595"/>
    <s v="Diya Sharma"/>
    <x v="1"/>
    <s v="Odisha"/>
    <x v="2"/>
    <x v="4"/>
    <x v="5"/>
    <n v="4"/>
    <n v="512.64"/>
    <x v="0"/>
    <n v="1845.5"/>
    <x v="4296"/>
    <n v="276.18"/>
  </r>
  <r>
    <s v="ORD-104306"/>
    <d v="2025-05-16T00:00:00"/>
    <s v="CUST-1082"/>
    <s v="Aditya Kumar"/>
    <x v="3"/>
    <s v="Tamil Nadu"/>
    <x v="2"/>
    <x v="5"/>
    <x v="6"/>
    <n v="6"/>
    <n v="218.45"/>
    <x v="4"/>
    <n v="1048.56"/>
    <x v="4297"/>
    <n v="106.79"/>
  </r>
  <r>
    <s v="ORD-104307"/>
    <d v="2025-05-27T00:00:00"/>
    <s v="CUST-1695"/>
    <s v="Aarav Sharma"/>
    <x v="0"/>
    <s v="Rajasthan"/>
    <x v="1"/>
    <x v="7"/>
    <x v="23"/>
    <n v="2"/>
    <n v="7148.31"/>
    <x v="3"/>
    <n v="14296.62"/>
    <x v="4298"/>
    <n v="3049.74"/>
  </r>
  <r>
    <s v="ORD-104308"/>
    <d v="2025-04-06T00:00:00"/>
    <s v="CUST-1560"/>
    <s v="Priya Sharma"/>
    <x v="2"/>
    <s v="Uttarakhand"/>
    <x v="2"/>
    <x v="6"/>
    <x v="22"/>
    <n v="1"/>
    <n v="761.91"/>
    <x v="1"/>
    <n v="723.81"/>
    <x v="4299"/>
    <n v="151.59"/>
  </r>
  <r>
    <s v="ORD-104309"/>
    <d v="2024-02-21T00:00:00"/>
    <s v="CUST-1721"/>
    <s v="Kavya Sharma"/>
    <x v="1"/>
    <s v="Odisha"/>
    <x v="2"/>
    <x v="6"/>
    <x v="22"/>
    <n v="6"/>
    <n v="417.73"/>
    <x v="0"/>
    <n v="2255.7399999999998"/>
    <x v="4300"/>
    <n v="520.6"/>
  </r>
  <r>
    <s v="ORD-104310"/>
    <d v="2025-06-28T00:00:00"/>
    <s v="CUST-1413"/>
    <s v="Arjun Sharma"/>
    <x v="2"/>
    <s v="Haryana"/>
    <x v="2"/>
    <x v="5"/>
    <x v="6"/>
    <n v="10"/>
    <n v="263.7"/>
    <x v="2"/>
    <n v="2241.4499999999998"/>
    <x v="4301"/>
    <n v="447.66"/>
  </r>
  <r>
    <s v="ORD-104311"/>
    <d v="2025-10-11T00:00:00"/>
    <s v="CUST-1554"/>
    <s v="Aditya Sharma"/>
    <x v="3"/>
    <s v="Andhra Pradesh"/>
    <x v="0"/>
    <x v="0"/>
    <x v="15"/>
    <n v="2"/>
    <n v="61548.98"/>
    <x v="0"/>
    <n v="110788.16"/>
    <x v="4302"/>
    <n v="14922.37"/>
  </r>
  <r>
    <s v="ORD-104312"/>
    <d v="2024-04-02T00:00:00"/>
    <s v="CUST-1035"/>
    <s v="Meera Verma"/>
    <x v="1"/>
    <s v="Bihar"/>
    <x v="2"/>
    <x v="4"/>
    <x v="5"/>
    <n v="3"/>
    <n v="395.87"/>
    <x v="1"/>
    <n v="1128.23"/>
    <x v="4303"/>
    <n v="210.16"/>
  </r>
  <r>
    <s v="ORD-104313"/>
    <d v="2025-10-17T00:00:00"/>
    <s v="CUST-1488"/>
    <s v="Vikram Patel"/>
    <x v="3"/>
    <s v="Tamil Nadu"/>
    <x v="2"/>
    <x v="4"/>
    <x v="5"/>
    <n v="2"/>
    <n v="591.26"/>
    <x v="3"/>
    <n v="1182.52"/>
    <x v="4304"/>
    <n v="264.73"/>
  </r>
  <r>
    <s v="ORD-104314"/>
    <d v="2025-05-05T00:00:00"/>
    <s v="CUST-1524"/>
    <s v="Sneha Verma"/>
    <x v="1"/>
    <s v="West Bengal"/>
    <x v="1"/>
    <x v="1"/>
    <x v="25"/>
    <n v="5"/>
    <n v="9980.64"/>
    <x v="1"/>
    <n v="47408.04"/>
    <x v="4305"/>
    <n v="6725.12"/>
  </r>
  <r>
    <s v="ORD-104315"/>
    <d v="2024-09-29T00:00:00"/>
    <s v="CUST-1054"/>
    <s v="Aditya Verma"/>
    <x v="1"/>
    <s v="West Bengal"/>
    <x v="2"/>
    <x v="4"/>
    <x v="12"/>
    <n v="2"/>
    <n v="473.38"/>
    <x v="0"/>
    <n v="852.08"/>
    <x v="4306"/>
    <n v="144.19999999999999"/>
  </r>
  <r>
    <s v="ORD-104316"/>
    <d v="2024-07-12T00:00:00"/>
    <s v="CUST-1641"/>
    <s v="Rahul Kumar"/>
    <x v="3"/>
    <s v="Telangana"/>
    <x v="2"/>
    <x v="5"/>
    <x v="7"/>
    <n v="5"/>
    <n v="356.3"/>
    <x v="0"/>
    <n v="1603.35"/>
    <x v="4307"/>
    <n v="295.07"/>
  </r>
  <r>
    <s v="ORD-104317"/>
    <d v="2024-10-22T00:00:00"/>
    <s v="CUST-1238"/>
    <s v="Meera Sharma"/>
    <x v="2"/>
    <s v="Punjab"/>
    <x v="0"/>
    <x v="2"/>
    <x v="14"/>
    <n v="10"/>
    <n v="1183.33"/>
    <x v="0"/>
    <n v="10649.97"/>
    <x v="4308"/>
    <n v="1788.64"/>
  </r>
  <r>
    <s v="ORD-104318"/>
    <d v="2025-06-04T00:00:00"/>
    <s v="CUST-1119"/>
    <s v="Rahul Patel"/>
    <x v="3"/>
    <s v="Karnataka"/>
    <x v="1"/>
    <x v="1"/>
    <x v="1"/>
    <n v="3"/>
    <n v="9983.51"/>
    <x v="0"/>
    <n v="26955.48"/>
    <x v="4309"/>
    <n v="3569.09"/>
  </r>
  <r>
    <s v="ORD-104319"/>
    <d v="2025-04-20T00:00:00"/>
    <s v="CUST-1445"/>
    <s v="Meera Sharma"/>
    <x v="0"/>
    <s v="Goa"/>
    <x v="1"/>
    <x v="1"/>
    <x v="3"/>
    <n v="2"/>
    <n v="4418.26"/>
    <x v="1"/>
    <n v="8394.69"/>
    <x v="4310"/>
    <n v="1431.01"/>
  </r>
  <r>
    <s v="ORD-104320"/>
    <d v="2025-01-04T00:00:00"/>
    <s v="CUST-1760"/>
    <s v="Rohan Sharma"/>
    <x v="0"/>
    <s v="Madhya Pradesh"/>
    <x v="1"/>
    <x v="3"/>
    <x v="4"/>
    <n v="4"/>
    <n v="12126.99"/>
    <x v="3"/>
    <n v="48507.96"/>
    <x v="4311"/>
    <n v="12538.14"/>
  </r>
  <r>
    <s v="ORD-104321"/>
    <d v="2024-07-30T00:00:00"/>
    <s v="CUST-1632"/>
    <s v="Ishaan Kumar"/>
    <x v="2"/>
    <s v="Delhi"/>
    <x v="0"/>
    <x v="8"/>
    <x v="11"/>
    <n v="3"/>
    <n v="46876.76"/>
    <x v="2"/>
    <n v="119535.74"/>
    <x v="4312"/>
    <n v="30756.03"/>
  </r>
  <r>
    <s v="ORD-104322"/>
    <d v="2024-09-26T00:00:00"/>
    <s v="CUST-1133"/>
    <s v="Nisha Sharma"/>
    <x v="1"/>
    <s v="Odisha"/>
    <x v="2"/>
    <x v="5"/>
    <x v="7"/>
    <n v="3"/>
    <n v="235.73"/>
    <x v="3"/>
    <n v="707.19"/>
    <x v="4313"/>
    <n v="150.61000000000001"/>
  </r>
  <r>
    <s v="ORD-104323"/>
    <d v="2024-09-05T00:00:00"/>
    <s v="CUST-1091"/>
    <s v="Diya Verma"/>
    <x v="2"/>
    <s v="Punjab"/>
    <x v="2"/>
    <x v="5"/>
    <x v="6"/>
    <n v="1"/>
    <n v="237.34"/>
    <x v="4"/>
    <n v="189.87"/>
    <x v="4314"/>
    <n v="35.47"/>
  </r>
  <r>
    <s v="ORD-104324"/>
    <d v="2024-01-30T00:00:00"/>
    <s v="CUST-1457"/>
    <s v="Kavya Reddy"/>
    <x v="0"/>
    <s v="Gujarat"/>
    <x v="2"/>
    <x v="5"/>
    <x v="6"/>
    <n v="3"/>
    <n v="138.22"/>
    <x v="1"/>
    <n v="393.93"/>
    <x v="4315"/>
    <n v="102.99"/>
  </r>
  <r>
    <s v="ORD-104325"/>
    <d v="2024-03-16T00:00:00"/>
    <s v="CUST-1526"/>
    <s v="Sneha Singh"/>
    <x v="1"/>
    <s v="Assam"/>
    <x v="1"/>
    <x v="1"/>
    <x v="25"/>
    <n v="1"/>
    <n v="9787.11"/>
    <x v="0"/>
    <n v="8808.4"/>
    <x v="4316"/>
    <n v="2278.7600000000002"/>
  </r>
  <r>
    <s v="ORD-104326"/>
    <d v="2024-04-16T00:00:00"/>
    <s v="CUST-1134"/>
    <s v="Rohan Patel"/>
    <x v="1"/>
    <s v="Assam"/>
    <x v="0"/>
    <x v="0"/>
    <x v="18"/>
    <n v="1"/>
    <n v="54400.63"/>
    <x v="5"/>
    <n v="40800.47"/>
    <x v="4317"/>
    <n v="10732.74"/>
  </r>
  <r>
    <s v="ORD-104327"/>
    <d v="2024-10-25T00:00:00"/>
    <s v="CUST-1040"/>
    <s v="Rahul Sharma"/>
    <x v="3"/>
    <s v="Telangana"/>
    <x v="2"/>
    <x v="4"/>
    <x v="16"/>
    <n v="2"/>
    <n v="339.05"/>
    <x v="2"/>
    <n v="576.38"/>
    <x v="4318"/>
    <n v="58.03"/>
  </r>
  <r>
    <s v="ORD-104328"/>
    <d v="2025-09-02T00:00:00"/>
    <s v="CUST-1082"/>
    <s v="Aditya Patel"/>
    <x v="1"/>
    <s v="Assam"/>
    <x v="0"/>
    <x v="8"/>
    <x v="17"/>
    <n v="3"/>
    <n v="96849.9"/>
    <x v="0"/>
    <n v="261494.73"/>
    <x v="4319"/>
    <n v="67665.95"/>
  </r>
  <r>
    <s v="ORD-104329"/>
    <d v="2024-10-25T00:00:00"/>
    <s v="CUST-1141"/>
    <s v="Rohan Reddy"/>
    <x v="3"/>
    <s v="Telangana"/>
    <x v="1"/>
    <x v="1"/>
    <x v="1"/>
    <n v="4"/>
    <n v="6801.95"/>
    <x v="4"/>
    <n v="21766.240000000002"/>
    <x v="4320"/>
    <n v="2459.62"/>
  </r>
  <r>
    <s v="ORD-104330"/>
    <d v="2024-04-30T00:00:00"/>
    <s v="CUST-1469"/>
    <s v="Diya Reddy"/>
    <x v="1"/>
    <s v="Assam"/>
    <x v="2"/>
    <x v="6"/>
    <x v="8"/>
    <n v="4"/>
    <n v="323.60000000000002"/>
    <x v="1"/>
    <n v="1229.68"/>
    <x v="4321"/>
    <n v="197.27"/>
  </r>
  <r>
    <s v="ORD-104331"/>
    <d v="2024-04-17T00:00:00"/>
    <s v="CUST-1337"/>
    <s v="Meera Verma"/>
    <x v="3"/>
    <s v="Kerala"/>
    <x v="2"/>
    <x v="6"/>
    <x v="8"/>
    <n v="5"/>
    <n v="306"/>
    <x v="1"/>
    <n v="1453.5"/>
    <x v="4322"/>
    <n v="196.56"/>
  </r>
  <r>
    <s v="ORD-104332"/>
    <d v="2024-04-22T00:00:00"/>
    <s v="CUST-1629"/>
    <s v="Diya Verma"/>
    <x v="3"/>
    <s v="Kerala"/>
    <x v="0"/>
    <x v="0"/>
    <x v="15"/>
    <n v="1"/>
    <n v="56553.18"/>
    <x v="2"/>
    <n v="48070.2"/>
    <x v="4323"/>
    <n v="7502.57"/>
  </r>
  <r>
    <s v="ORD-104333"/>
    <d v="2024-06-11T00:00:00"/>
    <s v="CUST-1158"/>
    <s v="Arjun Reddy"/>
    <x v="0"/>
    <s v="Maharashtra"/>
    <x v="1"/>
    <x v="3"/>
    <x v="4"/>
    <n v="2"/>
    <n v="12564.16"/>
    <x v="1"/>
    <n v="23871.9"/>
    <x v="4324"/>
    <n v="5045.2"/>
  </r>
  <r>
    <s v="ORD-104334"/>
    <d v="2025-06-20T00:00:00"/>
    <s v="CUST-1250"/>
    <s v="Vikram Reddy"/>
    <x v="2"/>
    <s v="Haryana"/>
    <x v="2"/>
    <x v="4"/>
    <x v="12"/>
    <n v="10"/>
    <n v="397.58"/>
    <x v="0"/>
    <n v="3578.22"/>
    <x v="4325"/>
    <n v="599.19000000000005"/>
  </r>
  <r>
    <s v="ORD-104335"/>
    <d v="2025-09-11T00:00:00"/>
    <s v="CUST-1602"/>
    <s v="Aditya Rao"/>
    <x v="0"/>
    <s v="Maharashtra"/>
    <x v="2"/>
    <x v="6"/>
    <x v="22"/>
    <n v="1"/>
    <n v="211.9"/>
    <x v="0"/>
    <n v="190.71"/>
    <x v="4326"/>
    <n v="43.47"/>
  </r>
  <r>
    <s v="ORD-104336"/>
    <d v="2024-04-21T00:00:00"/>
    <s v="CUST-1663"/>
    <s v="Nisha Reddy"/>
    <x v="3"/>
    <s v="Tamil Nadu"/>
    <x v="2"/>
    <x v="5"/>
    <x v="6"/>
    <n v="2"/>
    <n v="280.89"/>
    <x v="3"/>
    <n v="561.78"/>
    <x v="4327"/>
    <n v="94.13"/>
  </r>
  <r>
    <s v="ORD-104337"/>
    <d v="2025-03-18T00:00:00"/>
    <s v="CUST-1788"/>
    <s v="Nisha Singh"/>
    <x v="2"/>
    <s v="Punjab"/>
    <x v="0"/>
    <x v="8"/>
    <x v="26"/>
    <n v="3"/>
    <n v="71314.25"/>
    <x v="2"/>
    <n v="181851.34"/>
    <x v="4328"/>
    <n v="41628.699999999997"/>
  </r>
  <r>
    <s v="ORD-104338"/>
    <d v="2025-10-22T00:00:00"/>
    <s v="CUST-1098"/>
    <s v="Ishaan Verma"/>
    <x v="1"/>
    <s v="Odisha"/>
    <x v="1"/>
    <x v="7"/>
    <x v="23"/>
    <n v="3"/>
    <n v="3733.44"/>
    <x v="1"/>
    <n v="10640.3"/>
    <x v="4329"/>
    <n v="1075.1300000000001"/>
  </r>
  <r>
    <s v="ORD-104339"/>
    <d v="2024-08-22T00:00:00"/>
    <s v="CUST-1478"/>
    <s v="Rohan Sharma"/>
    <x v="0"/>
    <s v="Maharashtra"/>
    <x v="0"/>
    <x v="8"/>
    <x v="17"/>
    <n v="1"/>
    <n v="98018.34"/>
    <x v="3"/>
    <n v="98018.34"/>
    <x v="4330"/>
    <n v="9873.19"/>
  </r>
  <r>
    <s v="ORD-104340"/>
    <d v="2024-05-09T00:00:00"/>
    <s v="CUST-1735"/>
    <s v="Nisha Patel"/>
    <x v="3"/>
    <s v="Tamil Nadu"/>
    <x v="0"/>
    <x v="0"/>
    <x v="18"/>
    <n v="4"/>
    <n v="32369.08"/>
    <x v="3"/>
    <n v="129476.32"/>
    <x v="4331"/>
    <n v="19419.439999999999"/>
  </r>
  <r>
    <s v="ORD-104341"/>
    <d v="2024-07-19T00:00:00"/>
    <s v="CUST-1645"/>
    <s v="Diya Verma"/>
    <x v="0"/>
    <s v="Goa"/>
    <x v="1"/>
    <x v="7"/>
    <x v="20"/>
    <n v="4"/>
    <n v="11235.99"/>
    <x v="4"/>
    <n v="35955.17"/>
    <x v="4332"/>
    <n v="8520.33"/>
  </r>
  <r>
    <s v="ORD-104342"/>
    <d v="2025-03-21T00:00:00"/>
    <s v="CUST-1285"/>
    <s v="Rohan Singh"/>
    <x v="3"/>
    <s v="Tamil Nadu"/>
    <x v="0"/>
    <x v="0"/>
    <x v="15"/>
    <n v="4"/>
    <n v="57162.68"/>
    <x v="3"/>
    <n v="228650.72"/>
    <x v="4333"/>
    <n v="53598.96"/>
  </r>
  <r>
    <s v="ORD-104343"/>
    <d v="2024-11-21T00:00:00"/>
    <s v="CUST-1607"/>
    <s v="Ananya Rao"/>
    <x v="1"/>
    <s v="Odisha"/>
    <x v="2"/>
    <x v="6"/>
    <x v="24"/>
    <n v="3"/>
    <n v="549.9"/>
    <x v="0"/>
    <n v="1484.73"/>
    <x v="4334"/>
    <n v="175.89"/>
  </r>
  <r>
    <s v="ORD-104344"/>
    <d v="2024-11-25T00:00:00"/>
    <s v="CUST-1791"/>
    <s v="Nisha Rao"/>
    <x v="1"/>
    <s v="West Bengal"/>
    <x v="1"/>
    <x v="3"/>
    <x v="21"/>
    <n v="5"/>
    <n v="5261.74"/>
    <x v="1"/>
    <n v="24993.26"/>
    <x v="4335"/>
    <n v="4649.26"/>
  </r>
  <r>
    <s v="ORD-104345"/>
    <d v="2025-03-13T00:00:00"/>
    <s v="CUST-1757"/>
    <s v="Aarav Verma"/>
    <x v="2"/>
    <s v="Uttar Pradesh"/>
    <x v="1"/>
    <x v="3"/>
    <x v="13"/>
    <n v="3"/>
    <n v="15722.14"/>
    <x v="1"/>
    <n v="44808.1"/>
    <x v="4336"/>
    <n v="11812.93"/>
  </r>
  <r>
    <s v="ORD-104346"/>
    <d v="2024-11-14T00:00:00"/>
    <s v="CUST-1218"/>
    <s v="Priya Reddy"/>
    <x v="0"/>
    <s v="Goa"/>
    <x v="0"/>
    <x v="8"/>
    <x v="11"/>
    <n v="2"/>
    <n v="60928.01"/>
    <x v="4"/>
    <n v="97484.82"/>
    <x v="4337"/>
    <n v="19222.62"/>
  </r>
  <r>
    <s v="ORD-104347"/>
    <d v="2024-08-16T00:00:00"/>
    <s v="CUST-1753"/>
    <s v="Aarav Rao"/>
    <x v="2"/>
    <s v="Haryana"/>
    <x v="0"/>
    <x v="2"/>
    <x v="2"/>
    <n v="5"/>
    <n v="2015.97"/>
    <x v="0"/>
    <n v="9071.86"/>
    <x v="4338"/>
    <n v="1641.05"/>
  </r>
  <r>
    <s v="ORD-104348"/>
    <d v="2024-09-15T00:00:00"/>
    <s v="CUST-1655"/>
    <s v="Vikram Kumar"/>
    <x v="0"/>
    <s v="Rajasthan"/>
    <x v="1"/>
    <x v="7"/>
    <x v="20"/>
    <n v="1"/>
    <n v="6346.22"/>
    <x v="3"/>
    <n v="6346.22"/>
    <x v="4339"/>
    <n v="1390.74"/>
  </r>
  <r>
    <s v="ORD-104349"/>
    <d v="2025-10-06T00:00:00"/>
    <s v="CUST-1524"/>
    <s v="Diya Kumar"/>
    <x v="1"/>
    <s v="West Bengal"/>
    <x v="0"/>
    <x v="2"/>
    <x v="9"/>
    <n v="2"/>
    <n v="2563.98"/>
    <x v="2"/>
    <n v="4358.7700000000004"/>
    <x v="4340"/>
    <n v="1196.1199999999999"/>
  </r>
  <r>
    <s v="ORD-104350"/>
    <d v="2024-01-21T00:00:00"/>
    <s v="CUST-1767"/>
    <s v="Ishaan Rao"/>
    <x v="2"/>
    <s v="Haryana"/>
    <x v="2"/>
    <x v="5"/>
    <x v="7"/>
    <n v="2"/>
    <n v="360.41"/>
    <x v="2"/>
    <n v="612.70000000000005"/>
    <x v="4341"/>
    <n v="105.94"/>
  </r>
  <r>
    <s v="ORD-104351"/>
    <d v="2025-05-21T00:00:00"/>
    <s v="CUST-1747"/>
    <s v="Meera Rao"/>
    <x v="2"/>
    <s v="Delhi"/>
    <x v="1"/>
    <x v="1"/>
    <x v="3"/>
    <n v="5"/>
    <n v="6399.72"/>
    <x v="0"/>
    <n v="28798.74"/>
    <x v="4342"/>
    <n v="3921.82"/>
  </r>
  <r>
    <s v="ORD-104352"/>
    <d v="2025-10-02T00:00:00"/>
    <s v="CUST-1693"/>
    <s v="Meera Rao"/>
    <x v="2"/>
    <s v="Haryana"/>
    <x v="0"/>
    <x v="0"/>
    <x v="0"/>
    <n v="4"/>
    <n v="24699.19"/>
    <x v="0"/>
    <n v="88917.08"/>
    <x v="4343"/>
    <n v="16266.31"/>
  </r>
  <r>
    <s v="ORD-104353"/>
    <d v="2025-02-01T00:00:00"/>
    <s v="CUST-1335"/>
    <s v="Kavya Verma"/>
    <x v="0"/>
    <s v="Madhya Pradesh"/>
    <x v="1"/>
    <x v="1"/>
    <x v="3"/>
    <n v="6"/>
    <n v="5719.51"/>
    <x v="1"/>
    <n v="32601.21"/>
    <x v="4344"/>
    <n v="6807.19"/>
  </r>
  <r>
    <s v="ORD-104354"/>
    <d v="2024-10-15T00:00:00"/>
    <s v="CUST-1595"/>
    <s v="Kavya Patel"/>
    <x v="1"/>
    <s v="Bihar"/>
    <x v="1"/>
    <x v="3"/>
    <x v="4"/>
    <n v="3"/>
    <n v="9958.2199999999993"/>
    <x v="2"/>
    <n v="25393.46"/>
    <x v="4345"/>
    <n v="3574.14"/>
  </r>
  <r>
    <s v="ORD-104355"/>
    <d v="2025-02-19T00:00:00"/>
    <s v="CUST-1302"/>
    <s v="Diya Kumar"/>
    <x v="0"/>
    <s v="Madhya Pradesh"/>
    <x v="2"/>
    <x v="4"/>
    <x v="12"/>
    <n v="3"/>
    <n v="581.58000000000004"/>
    <x v="1"/>
    <n v="1657.5"/>
    <x v="4346"/>
    <n v="391.19"/>
  </r>
  <r>
    <s v="ORD-104356"/>
    <d v="2025-12-02T00:00:00"/>
    <s v="CUST-1440"/>
    <s v="Aditya Rao"/>
    <x v="2"/>
    <s v="Delhi"/>
    <x v="2"/>
    <x v="4"/>
    <x v="16"/>
    <n v="2"/>
    <n v="675.51"/>
    <x v="4"/>
    <n v="1080.82"/>
    <x v="4347"/>
    <n v="270.57"/>
  </r>
  <r>
    <s v="ORD-104357"/>
    <d v="2024-11-08T00:00:00"/>
    <s v="CUST-1086"/>
    <s v="Vikram Sharma"/>
    <x v="3"/>
    <s v="Tamil Nadu"/>
    <x v="1"/>
    <x v="1"/>
    <x v="3"/>
    <n v="1"/>
    <n v="6851.75"/>
    <x v="0"/>
    <n v="6166.58"/>
    <x v="4348"/>
    <n v="1139.04"/>
  </r>
  <r>
    <s v="ORD-104358"/>
    <d v="2025-11-23T00:00:00"/>
    <s v="CUST-1300"/>
    <s v="Nisha Verma"/>
    <x v="2"/>
    <s v="Punjab"/>
    <x v="2"/>
    <x v="4"/>
    <x v="16"/>
    <n v="2"/>
    <n v="587.46"/>
    <x v="3"/>
    <n v="1174.92"/>
    <x v="4349"/>
    <n v="309.64"/>
  </r>
  <r>
    <s v="ORD-104359"/>
    <d v="2024-07-26T00:00:00"/>
    <s v="CUST-1245"/>
    <s v="Arjun Rao"/>
    <x v="2"/>
    <s v="Punjab"/>
    <x v="1"/>
    <x v="7"/>
    <x v="23"/>
    <n v="2"/>
    <n v="3615.29"/>
    <x v="3"/>
    <n v="7230.58"/>
    <x v="4350"/>
    <n v="1680.28"/>
  </r>
  <r>
    <s v="ORD-104360"/>
    <d v="2025-08-11T00:00:00"/>
    <s v="CUST-1316"/>
    <s v="Arjun Patel"/>
    <x v="3"/>
    <s v="Karnataka"/>
    <x v="1"/>
    <x v="7"/>
    <x v="10"/>
    <n v="8"/>
    <n v="7440.02"/>
    <x v="0"/>
    <n v="53568.14"/>
    <x v="4351"/>
    <n v="8773.4599999999991"/>
  </r>
  <r>
    <s v="ORD-104361"/>
    <d v="2025-11-30T00:00:00"/>
    <s v="CUST-1045"/>
    <s v="Vikram Kumar"/>
    <x v="3"/>
    <s v="Andhra Pradesh"/>
    <x v="0"/>
    <x v="8"/>
    <x v="17"/>
    <n v="5"/>
    <n v="87976.07"/>
    <x v="3"/>
    <n v="439880.35"/>
    <x v="4352"/>
    <n v="104132.98"/>
  </r>
  <r>
    <s v="ORD-104362"/>
    <d v="2025-03-19T00:00:00"/>
    <s v="CUST-1091"/>
    <s v="Nisha Kumar"/>
    <x v="2"/>
    <s v="Uttarakhand"/>
    <x v="0"/>
    <x v="0"/>
    <x v="18"/>
    <n v="5"/>
    <n v="43315.37"/>
    <x v="0"/>
    <n v="194919.16"/>
    <x v="4353"/>
    <n v="48519.93"/>
  </r>
  <r>
    <s v="ORD-104363"/>
    <d v="2025-12-26T00:00:00"/>
    <s v="CUST-1107"/>
    <s v="Ananya Verma"/>
    <x v="2"/>
    <s v="Punjab"/>
    <x v="2"/>
    <x v="6"/>
    <x v="22"/>
    <n v="3"/>
    <n v="690.19"/>
    <x v="2"/>
    <n v="1759.98"/>
    <x v="4354"/>
    <n v="424.71"/>
  </r>
  <r>
    <s v="ORD-104364"/>
    <d v="2024-08-28T00:00:00"/>
    <s v="CUST-1002"/>
    <s v="Vikram Reddy"/>
    <x v="0"/>
    <s v="Gujarat"/>
    <x v="0"/>
    <x v="0"/>
    <x v="0"/>
    <n v="2"/>
    <n v="32717.78"/>
    <x v="3"/>
    <n v="65435.56"/>
    <x v="4355"/>
    <n v="14688.01"/>
  </r>
  <r>
    <s v="ORD-104365"/>
    <d v="2025-07-01T00:00:00"/>
    <s v="CUST-1615"/>
    <s v="Arjun Verma"/>
    <x v="3"/>
    <s v="Andhra Pradesh"/>
    <x v="1"/>
    <x v="1"/>
    <x v="1"/>
    <n v="3"/>
    <n v="8160.97"/>
    <x v="3"/>
    <n v="24482.91"/>
    <x v="4356"/>
    <n v="5814.66"/>
  </r>
  <r>
    <s v="ORD-104366"/>
    <d v="2025-01-13T00:00:00"/>
    <s v="CUST-1147"/>
    <s v="Priya Sharma"/>
    <x v="2"/>
    <s v="Haryana"/>
    <x v="0"/>
    <x v="8"/>
    <x v="26"/>
    <n v="1"/>
    <n v="77752.009999999995"/>
    <x v="0"/>
    <n v="69976.81"/>
    <x v="4357"/>
    <n v="10763.67"/>
  </r>
  <r>
    <s v="ORD-104367"/>
    <d v="2025-09-01T00:00:00"/>
    <s v="CUST-1433"/>
    <s v="Ishaan Reddy"/>
    <x v="3"/>
    <s v="Karnataka"/>
    <x v="1"/>
    <x v="7"/>
    <x v="23"/>
    <n v="5"/>
    <n v="3926.93"/>
    <x v="2"/>
    <n v="16689.45"/>
    <x v="4358"/>
    <n v="4183.8100000000004"/>
  </r>
  <r>
    <s v="ORD-104368"/>
    <d v="2024-04-24T00:00:00"/>
    <s v="CUST-1332"/>
    <s v="Rohan Patel"/>
    <x v="0"/>
    <s v="Maharashtra"/>
    <x v="1"/>
    <x v="3"/>
    <x v="13"/>
    <n v="3"/>
    <n v="22485.94"/>
    <x v="2"/>
    <n v="57339.15"/>
    <x v="4359"/>
    <n v="7624.43"/>
  </r>
  <r>
    <s v="ORD-104369"/>
    <d v="2025-12-20T00:00:00"/>
    <s v="CUST-1671"/>
    <s v="Arjun Rao"/>
    <x v="3"/>
    <s v="Karnataka"/>
    <x v="2"/>
    <x v="5"/>
    <x v="6"/>
    <n v="6"/>
    <n v="201.64"/>
    <x v="3"/>
    <n v="1209.8399999999999"/>
    <x v="4360"/>
    <n v="292.29000000000002"/>
  </r>
  <r>
    <s v="ORD-104370"/>
    <d v="2025-12-13T00:00:00"/>
    <s v="CUST-1387"/>
    <s v="Vikram Patel"/>
    <x v="3"/>
    <s v="Kerala"/>
    <x v="2"/>
    <x v="6"/>
    <x v="8"/>
    <n v="1"/>
    <n v="256.67"/>
    <x v="5"/>
    <n v="192.5"/>
    <x v="4361"/>
    <n v="41.51"/>
  </r>
  <r>
    <s v="ORD-104371"/>
    <d v="2024-11-22T00:00:00"/>
    <s v="CUST-1335"/>
    <s v="Ishaan Singh"/>
    <x v="3"/>
    <s v="Tamil Nadu"/>
    <x v="1"/>
    <x v="1"/>
    <x v="1"/>
    <n v="2"/>
    <n v="9624.2800000000007"/>
    <x v="1"/>
    <n v="18286.13"/>
    <x v="4362"/>
    <n v="4970.63"/>
  </r>
  <r>
    <s v="ORD-104372"/>
    <d v="2024-06-18T00:00:00"/>
    <s v="CUST-1109"/>
    <s v="Priya Singh"/>
    <x v="0"/>
    <s v="Goa"/>
    <x v="0"/>
    <x v="0"/>
    <x v="18"/>
    <n v="2"/>
    <n v="33877.050000000003"/>
    <x v="1"/>
    <n v="64366.400000000001"/>
    <x v="4363"/>
    <n v="11316.98"/>
  </r>
  <r>
    <s v="ORD-104373"/>
    <d v="2024-01-07T00:00:00"/>
    <s v="CUST-1163"/>
    <s v="Diya Reddy"/>
    <x v="3"/>
    <s v="Andhra Pradesh"/>
    <x v="1"/>
    <x v="1"/>
    <x v="25"/>
    <n v="1"/>
    <n v="11234.55"/>
    <x v="1"/>
    <n v="10672.82"/>
    <x v="4364"/>
    <n v="1995.62"/>
  </r>
  <r>
    <s v="ORD-104374"/>
    <d v="2024-07-11T00:00:00"/>
    <s v="CUST-1475"/>
    <s v="Aarav Singh"/>
    <x v="0"/>
    <s v="Gujarat"/>
    <x v="1"/>
    <x v="7"/>
    <x v="23"/>
    <n v="2"/>
    <n v="3685.62"/>
    <x v="5"/>
    <n v="5528.43"/>
    <x v="4365"/>
    <n v="713.08"/>
  </r>
  <r>
    <s v="ORD-104375"/>
    <d v="2024-01-05T00:00:00"/>
    <s v="CUST-1194"/>
    <s v="Kavya Singh"/>
    <x v="0"/>
    <s v="Madhya Pradesh"/>
    <x v="0"/>
    <x v="2"/>
    <x v="9"/>
    <n v="6"/>
    <n v="3427.73"/>
    <x v="0"/>
    <n v="18509.740000000002"/>
    <x v="4366"/>
    <n v="2585.21"/>
  </r>
  <r>
    <s v="ORD-104376"/>
    <d v="2024-03-20T00:00:00"/>
    <s v="CUST-1699"/>
    <s v="Priya Patel"/>
    <x v="0"/>
    <s v="Goa"/>
    <x v="1"/>
    <x v="7"/>
    <x v="20"/>
    <n v="1"/>
    <n v="7313.38"/>
    <x v="0"/>
    <n v="6582.04"/>
    <x v="4367"/>
    <n v="795.49"/>
  </r>
  <r>
    <s v="ORD-104377"/>
    <d v="2024-08-28T00:00:00"/>
    <s v="CUST-1618"/>
    <s v="Kavya Sharma"/>
    <x v="0"/>
    <s v="Maharashtra"/>
    <x v="2"/>
    <x v="5"/>
    <x v="6"/>
    <n v="2"/>
    <n v="87.85"/>
    <x v="1"/>
    <n v="166.92"/>
    <x v="4368"/>
    <n v="19.690000000000001"/>
  </r>
  <r>
    <s v="ORD-104378"/>
    <d v="2024-05-09T00:00:00"/>
    <s v="CUST-1362"/>
    <s v="Diya Reddy"/>
    <x v="1"/>
    <s v="Jharkhand"/>
    <x v="2"/>
    <x v="6"/>
    <x v="22"/>
    <n v="8"/>
    <n v="417.14"/>
    <x v="0"/>
    <n v="3003.41"/>
    <x v="4369"/>
    <n v="342.02"/>
  </r>
  <r>
    <s v="ORD-104379"/>
    <d v="2024-05-23T00:00:00"/>
    <s v="CUST-1760"/>
    <s v="Diya Verma"/>
    <x v="3"/>
    <s v="Tamil Nadu"/>
    <x v="2"/>
    <x v="6"/>
    <x v="8"/>
    <n v="6"/>
    <n v="313.72000000000003"/>
    <x v="3"/>
    <n v="1882.32"/>
    <x v="4370"/>
    <n v="486.05"/>
  </r>
  <r>
    <s v="ORD-104380"/>
    <d v="2024-05-30T00:00:00"/>
    <s v="CUST-1723"/>
    <s v="Nisha Patel"/>
    <x v="0"/>
    <s v="Maharashtra"/>
    <x v="2"/>
    <x v="4"/>
    <x v="12"/>
    <n v="2"/>
    <n v="336.99"/>
    <x v="1"/>
    <n v="640.28"/>
    <x v="1706"/>
    <n v="151.65"/>
  </r>
  <r>
    <s v="ORD-104381"/>
    <d v="2025-11-10T00:00:00"/>
    <s v="CUST-1489"/>
    <s v="Sneha Verma"/>
    <x v="3"/>
    <s v="Telangana"/>
    <x v="0"/>
    <x v="0"/>
    <x v="18"/>
    <n v="2"/>
    <n v="35199.81"/>
    <x v="3"/>
    <n v="70399.62"/>
    <x v="4371"/>
    <n v="16696.25"/>
  </r>
  <r>
    <s v="ORD-104382"/>
    <d v="2024-07-30T00:00:00"/>
    <s v="CUST-1056"/>
    <s v="Priya Patel"/>
    <x v="3"/>
    <s v="Karnataka"/>
    <x v="2"/>
    <x v="4"/>
    <x v="12"/>
    <n v="8"/>
    <n v="562.46"/>
    <x v="0"/>
    <n v="4049.71"/>
    <x v="4372"/>
    <n v="956.8"/>
  </r>
  <r>
    <s v="ORD-104383"/>
    <d v="2025-09-28T00:00:00"/>
    <s v="CUST-1449"/>
    <s v="Meera Singh"/>
    <x v="2"/>
    <s v="Delhi"/>
    <x v="1"/>
    <x v="7"/>
    <x v="10"/>
    <n v="2"/>
    <n v="8593.07"/>
    <x v="2"/>
    <n v="14608.22"/>
    <x v="4373"/>
    <n v="2983.33"/>
  </r>
  <r>
    <s v="ORD-104384"/>
    <d v="2024-09-11T00:00:00"/>
    <s v="CUST-1045"/>
    <s v="Aarav Singh"/>
    <x v="0"/>
    <s v="Madhya Pradesh"/>
    <x v="1"/>
    <x v="7"/>
    <x v="23"/>
    <n v="1"/>
    <n v="3712.61"/>
    <x v="1"/>
    <n v="3526.98"/>
    <x v="4374"/>
    <n v="518.54"/>
  </r>
  <r>
    <s v="ORD-104385"/>
    <d v="2024-11-24T00:00:00"/>
    <s v="CUST-1103"/>
    <s v="Meera Reddy"/>
    <x v="1"/>
    <s v="West Bengal"/>
    <x v="1"/>
    <x v="7"/>
    <x v="10"/>
    <n v="2"/>
    <n v="4709.8100000000004"/>
    <x v="2"/>
    <n v="8006.68"/>
    <x v="4375"/>
    <n v="1642.81"/>
  </r>
  <r>
    <s v="ORD-104386"/>
    <d v="2025-07-22T00:00:00"/>
    <s v="CUST-1670"/>
    <s v="Aarav Verma"/>
    <x v="0"/>
    <s v="Madhya Pradesh"/>
    <x v="2"/>
    <x v="6"/>
    <x v="22"/>
    <n v="3"/>
    <n v="656.87"/>
    <x v="3"/>
    <n v="1970.61"/>
    <x v="4376"/>
    <n v="259.89999999999998"/>
  </r>
  <r>
    <s v="ORD-104387"/>
    <d v="2024-09-16T00:00:00"/>
    <s v="CUST-1200"/>
    <s v="Ishaan Kumar"/>
    <x v="1"/>
    <s v="West Bengal"/>
    <x v="1"/>
    <x v="1"/>
    <x v="1"/>
    <n v="2"/>
    <n v="9643.64"/>
    <x v="3"/>
    <n v="19287.28"/>
    <x v="4377"/>
    <n v="4730.21"/>
  </r>
  <r>
    <s v="ORD-104388"/>
    <d v="2024-01-05T00:00:00"/>
    <s v="CUST-1013"/>
    <s v="Ananya Verma"/>
    <x v="3"/>
    <s v="Andhra Pradesh"/>
    <x v="2"/>
    <x v="5"/>
    <x v="19"/>
    <n v="1"/>
    <n v="314.17"/>
    <x v="0"/>
    <n v="282.75"/>
    <x v="4378"/>
    <n v="61.67"/>
  </r>
  <r>
    <s v="ORD-104389"/>
    <d v="2025-04-20T00:00:00"/>
    <s v="CUST-1030"/>
    <s v="Meera Kumar"/>
    <x v="3"/>
    <s v="Telangana"/>
    <x v="1"/>
    <x v="7"/>
    <x v="10"/>
    <n v="3"/>
    <n v="9065.66"/>
    <x v="1"/>
    <n v="25837.13"/>
    <x v="4379"/>
    <n v="3148.27"/>
  </r>
  <r>
    <s v="ORD-104390"/>
    <d v="2024-08-14T00:00:00"/>
    <s v="CUST-1715"/>
    <s v="Aditya Verma"/>
    <x v="3"/>
    <s v="Kerala"/>
    <x v="0"/>
    <x v="0"/>
    <x v="18"/>
    <n v="2"/>
    <n v="46054.23"/>
    <x v="0"/>
    <n v="82897.61"/>
    <x v="4380"/>
    <n v="16188.45"/>
  </r>
  <r>
    <s v="ORD-104391"/>
    <d v="2025-09-01T00:00:00"/>
    <s v="CUST-1055"/>
    <s v="Ananya Singh"/>
    <x v="3"/>
    <s v="Telangana"/>
    <x v="0"/>
    <x v="8"/>
    <x v="26"/>
    <n v="2"/>
    <n v="80017.679999999993"/>
    <x v="1"/>
    <n v="152033.59"/>
    <x v="4381"/>
    <n v="22144.33"/>
  </r>
  <r>
    <s v="ORD-104392"/>
    <d v="2024-07-01T00:00:00"/>
    <s v="CUST-1213"/>
    <s v="Nisha Kumar"/>
    <x v="0"/>
    <s v="Maharashtra"/>
    <x v="2"/>
    <x v="6"/>
    <x v="22"/>
    <n v="5"/>
    <n v="775.41"/>
    <x v="0"/>
    <n v="3489.34"/>
    <x v="4382"/>
    <n v="455.06"/>
  </r>
  <r>
    <s v="ORD-104393"/>
    <d v="2025-09-19T00:00:00"/>
    <s v="CUST-1668"/>
    <s v="Priya Reddy"/>
    <x v="2"/>
    <s v="Delhi"/>
    <x v="1"/>
    <x v="3"/>
    <x v="4"/>
    <n v="5"/>
    <n v="11601.81"/>
    <x v="3"/>
    <n v="58009.05"/>
    <x v="4383"/>
    <n v="10441.36"/>
  </r>
  <r>
    <s v="ORD-104394"/>
    <d v="2024-08-08T00:00:00"/>
    <s v="CUST-1402"/>
    <s v="Rahul Sharma"/>
    <x v="3"/>
    <s v="Kerala"/>
    <x v="1"/>
    <x v="1"/>
    <x v="25"/>
    <n v="2"/>
    <n v="14156.87"/>
    <x v="2"/>
    <n v="24066.68"/>
    <x v="4384"/>
    <n v="5594.1"/>
  </r>
  <r>
    <s v="ORD-104395"/>
    <d v="2025-04-08T00:00:00"/>
    <s v="CUST-1770"/>
    <s v="Aditya Patel"/>
    <x v="1"/>
    <s v="West Bengal"/>
    <x v="1"/>
    <x v="7"/>
    <x v="20"/>
    <n v="2"/>
    <n v="5367.47"/>
    <x v="3"/>
    <n v="10734.94"/>
    <x v="4385"/>
    <n v="1818.78"/>
  </r>
  <r>
    <s v="ORD-104396"/>
    <d v="2025-05-01T00:00:00"/>
    <s v="CUST-1448"/>
    <s v="Rohan Verma"/>
    <x v="1"/>
    <s v="Jharkhand"/>
    <x v="2"/>
    <x v="4"/>
    <x v="12"/>
    <n v="2"/>
    <n v="381.37"/>
    <x v="4"/>
    <n v="610.19000000000005"/>
    <x v="4386"/>
    <n v="69.3"/>
  </r>
  <r>
    <s v="ORD-104397"/>
    <d v="2025-06-07T00:00:00"/>
    <s v="CUST-1750"/>
    <s v="Rohan Kumar"/>
    <x v="3"/>
    <s v="Karnataka"/>
    <x v="0"/>
    <x v="8"/>
    <x v="17"/>
    <n v="3"/>
    <n v="72930.929999999993"/>
    <x v="3"/>
    <n v="218792.79"/>
    <x v="4387"/>
    <n v="46668.47"/>
  </r>
  <r>
    <s v="ORD-104398"/>
    <d v="2025-09-01T00:00:00"/>
    <s v="CUST-1129"/>
    <s v="Ishaan Verma"/>
    <x v="3"/>
    <s v="Kerala"/>
    <x v="2"/>
    <x v="5"/>
    <x v="6"/>
    <n v="5"/>
    <n v="228.02"/>
    <x v="0"/>
    <n v="1026.0899999999999"/>
    <x v="4388"/>
    <n v="123.28"/>
  </r>
  <r>
    <s v="ORD-104399"/>
    <d v="2024-11-23T00:00:00"/>
    <s v="CUST-1109"/>
    <s v="Nisha Patel"/>
    <x v="3"/>
    <s v="Andhra Pradesh"/>
    <x v="2"/>
    <x v="6"/>
    <x v="24"/>
    <n v="3"/>
    <n v="218.12"/>
    <x v="2"/>
    <n v="556.21"/>
    <x v="4389"/>
    <n v="88"/>
  </r>
  <r>
    <s v="ORD-104400"/>
    <d v="2024-12-12T00:00:00"/>
    <s v="CUST-1601"/>
    <s v="Kavya Singh"/>
    <x v="3"/>
    <s v="Karnataka"/>
    <x v="1"/>
    <x v="7"/>
    <x v="23"/>
    <n v="2"/>
    <n v="3021.03"/>
    <x v="1"/>
    <n v="5739.96"/>
    <x v="4390"/>
    <n v="688"/>
  </r>
  <r>
    <s v="ORD-104401"/>
    <d v="2025-06-15T00:00:00"/>
    <s v="CUST-1619"/>
    <s v="Priya Reddy"/>
    <x v="3"/>
    <s v="Tamil Nadu"/>
    <x v="0"/>
    <x v="0"/>
    <x v="15"/>
    <n v="1"/>
    <n v="54868.78"/>
    <x v="1"/>
    <n v="52125.34"/>
    <x v="4391"/>
    <n v="11262.23"/>
  </r>
  <r>
    <s v="ORD-104402"/>
    <d v="2024-07-09T00:00:00"/>
    <s v="CUST-1283"/>
    <s v="Kavya Kumar"/>
    <x v="0"/>
    <s v="Rajasthan"/>
    <x v="2"/>
    <x v="4"/>
    <x v="5"/>
    <n v="1"/>
    <n v="352.55"/>
    <x v="0"/>
    <n v="317.3"/>
    <x v="4392"/>
    <n v="34.86"/>
  </r>
  <r>
    <s v="ORD-104403"/>
    <d v="2025-07-22T00:00:00"/>
    <s v="CUST-1566"/>
    <s v="Sneha Kumar"/>
    <x v="3"/>
    <s v="Tamil Nadu"/>
    <x v="1"/>
    <x v="1"/>
    <x v="25"/>
    <n v="1"/>
    <n v="13480.77"/>
    <x v="1"/>
    <n v="12806.73"/>
    <x v="4393"/>
    <n v="1306.53"/>
  </r>
  <r>
    <s v="ORD-104404"/>
    <d v="2025-04-05T00:00:00"/>
    <s v="CUST-1345"/>
    <s v="Sneha Singh"/>
    <x v="0"/>
    <s v="Madhya Pradesh"/>
    <x v="0"/>
    <x v="2"/>
    <x v="2"/>
    <n v="1"/>
    <n v="2355.08"/>
    <x v="3"/>
    <n v="2355.08"/>
    <x v="4394"/>
    <n v="345.88"/>
  </r>
  <r>
    <s v="ORD-104405"/>
    <d v="2025-03-15T00:00:00"/>
    <s v="CUST-1529"/>
    <s v="Priya Kumar"/>
    <x v="1"/>
    <s v="Odisha"/>
    <x v="0"/>
    <x v="2"/>
    <x v="2"/>
    <n v="5"/>
    <n v="5925.26"/>
    <x v="4"/>
    <n v="23701.040000000001"/>
    <x v="4395"/>
    <n v="5487.86"/>
  </r>
  <r>
    <s v="ORD-104406"/>
    <d v="2024-02-20T00:00:00"/>
    <s v="CUST-1088"/>
    <s v="Nisha Kumar"/>
    <x v="2"/>
    <s v="Haryana"/>
    <x v="2"/>
    <x v="5"/>
    <x v="6"/>
    <n v="8"/>
    <n v="221.5"/>
    <x v="2"/>
    <n v="1506.2"/>
    <x v="4396"/>
    <n v="264.05"/>
  </r>
  <r>
    <s v="ORD-104407"/>
    <d v="2024-09-18T00:00:00"/>
    <s v="CUST-1146"/>
    <s v="Priya Sharma"/>
    <x v="1"/>
    <s v="Bihar"/>
    <x v="1"/>
    <x v="3"/>
    <x v="21"/>
    <n v="3"/>
    <n v="9551.57"/>
    <x v="2"/>
    <n v="24356.5"/>
    <x v="4397"/>
    <n v="5620.93"/>
  </r>
  <r>
    <s v="ORD-104408"/>
    <d v="2025-11-12T00:00:00"/>
    <s v="CUST-1602"/>
    <s v="Vikram Rao"/>
    <x v="3"/>
    <s v="Karnataka"/>
    <x v="1"/>
    <x v="7"/>
    <x v="10"/>
    <n v="2"/>
    <n v="6516.23"/>
    <x v="3"/>
    <n v="13032.46"/>
    <x v="4398"/>
    <n v="1463.92"/>
  </r>
  <r>
    <s v="ORD-104409"/>
    <d v="2024-02-05T00:00:00"/>
    <s v="CUST-1528"/>
    <s v="Nisha Reddy"/>
    <x v="0"/>
    <s v="Goa"/>
    <x v="0"/>
    <x v="8"/>
    <x v="17"/>
    <n v="3"/>
    <n v="70417.59"/>
    <x v="3"/>
    <n v="211252.77"/>
    <x v="4399"/>
    <n v="29148.86"/>
  </r>
  <r>
    <s v="ORD-104410"/>
    <d v="2024-10-19T00:00:00"/>
    <s v="CUST-1376"/>
    <s v="Nisha Singh"/>
    <x v="0"/>
    <s v="Madhya Pradesh"/>
    <x v="2"/>
    <x v="6"/>
    <x v="22"/>
    <n v="3"/>
    <n v="215.54"/>
    <x v="2"/>
    <n v="549.63"/>
    <x v="4400"/>
    <n v="107.71"/>
  </r>
  <r>
    <s v="ORD-104411"/>
    <d v="2024-08-20T00:00:00"/>
    <s v="CUST-1508"/>
    <s v="Priya Reddy"/>
    <x v="3"/>
    <s v="Kerala"/>
    <x v="0"/>
    <x v="2"/>
    <x v="14"/>
    <n v="3"/>
    <n v="1790.71"/>
    <x v="0"/>
    <n v="4834.92"/>
    <x v="4401"/>
    <n v="1307.3399999999999"/>
  </r>
  <r>
    <s v="ORD-104412"/>
    <d v="2024-08-25T00:00:00"/>
    <s v="CUST-1242"/>
    <s v="Ishaan Kumar"/>
    <x v="3"/>
    <s v="Kerala"/>
    <x v="1"/>
    <x v="1"/>
    <x v="3"/>
    <n v="1"/>
    <n v="6729.3"/>
    <x v="2"/>
    <n v="5719.9"/>
    <x v="4402"/>
    <n v="1586.42"/>
  </r>
  <r>
    <s v="ORD-104413"/>
    <d v="2024-11-04T00:00:00"/>
    <s v="CUST-1532"/>
    <s v="Rohan Kumar"/>
    <x v="2"/>
    <s v="Uttar Pradesh"/>
    <x v="0"/>
    <x v="8"/>
    <x v="17"/>
    <n v="3"/>
    <n v="91029.3"/>
    <x v="0"/>
    <n v="245779.11"/>
    <x v="4403"/>
    <n v="30452.82"/>
  </r>
  <r>
    <s v="ORD-104414"/>
    <d v="2025-01-15T00:00:00"/>
    <s v="CUST-1637"/>
    <s v="Priya Singh"/>
    <x v="2"/>
    <s v="Punjab"/>
    <x v="2"/>
    <x v="5"/>
    <x v="19"/>
    <n v="6"/>
    <n v="261.73"/>
    <x v="2"/>
    <n v="1334.82"/>
    <x v="4404"/>
    <n v="163.76"/>
  </r>
  <r>
    <s v="ORD-104415"/>
    <d v="2024-06-07T00:00:00"/>
    <s v="CUST-1041"/>
    <s v="Ananya Sharma"/>
    <x v="0"/>
    <s v="Rajasthan"/>
    <x v="1"/>
    <x v="3"/>
    <x v="4"/>
    <n v="3"/>
    <n v="13537.03"/>
    <x v="1"/>
    <n v="38580.54"/>
    <x v="4405"/>
    <n v="7921.98"/>
  </r>
  <r>
    <s v="ORD-104416"/>
    <d v="2024-12-08T00:00:00"/>
    <s v="CUST-1643"/>
    <s v="Aarav Singh"/>
    <x v="0"/>
    <s v="Madhya Pradesh"/>
    <x v="0"/>
    <x v="2"/>
    <x v="14"/>
    <n v="6"/>
    <n v="1797.87"/>
    <x v="0"/>
    <n v="9708.5"/>
    <x v="4406"/>
    <n v="1897.61"/>
  </r>
  <r>
    <s v="ORD-104417"/>
    <d v="2024-09-20T00:00:00"/>
    <s v="CUST-1581"/>
    <s v="Arjun Verma"/>
    <x v="0"/>
    <s v="Rajasthan"/>
    <x v="2"/>
    <x v="4"/>
    <x v="16"/>
    <n v="2"/>
    <n v="891.31"/>
    <x v="1"/>
    <n v="1693.49"/>
    <x v="4407"/>
    <n v="310.52"/>
  </r>
  <r>
    <s v="ORD-104418"/>
    <d v="2024-03-01T00:00:00"/>
    <s v="CUST-1764"/>
    <s v="Kavya Singh"/>
    <x v="3"/>
    <s v="Kerala"/>
    <x v="1"/>
    <x v="7"/>
    <x v="23"/>
    <n v="1"/>
    <n v="7283.11"/>
    <x v="0"/>
    <n v="6554.8"/>
    <x v="4408"/>
    <n v="699.89"/>
  </r>
  <r>
    <s v="ORD-104419"/>
    <d v="2024-01-22T00:00:00"/>
    <s v="CUST-1079"/>
    <s v="Priya Singh"/>
    <x v="0"/>
    <s v="Maharashtra"/>
    <x v="2"/>
    <x v="5"/>
    <x v="6"/>
    <n v="2"/>
    <n v="199.67"/>
    <x v="5"/>
    <n v="299.5"/>
    <x v="4409"/>
    <n v="63.97"/>
  </r>
  <r>
    <s v="ORD-104420"/>
    <d v="2025-12-25T00:00:00"/>
    <s v="CUST-1691"/>
    <s v="Rahul Verma"/>
    <x v="3"/>
    <s v="Telangana"/>
    <x v="1"/>
    <x v="7"/>
    <x v="20"/>
    <n v="3"/>
    <n v="7153.09"/>
    <x v="2"/>
    <n v="18240.38"/>
    <x v="4410"/>
    <n v="3659.01"/>
  </r>
  <r>
    <s v="ORD-104421"/>
    <d v="2024-07-09T00:00:00"/>
    <s v="CUST-1052"/>
    <s v="Arjun Rao"/>
    <x v="3"/>
    <s v="Tamil Nadu"/>
    <x v="2"/>
    <x v="6"/>
    <x v="8"/>
    <n v="6"/>
    <n v="320.39999999999998"/>
    <x v="1"/>
    <n v="1826.28"/>
    <x v="4411"/>
    <n v="399.78"/>
  </r>
  <r>
    <s v="ORD-104422"/>
    <d v="2025-02-14T00:00:00"/>
    <s v="CUST-1294"/>
    <s v="Meera Reddy"/>
    <x v="1"/>
    <s v="Odisha"/>
    <x v="1"/>
    <x v="3"/>
    <x v="4"/>
    <n v="8"/>
    <n v="17200.82"/>
    <x v="1"/>
    <n v="130726.23"/>
    <x v="4412"/>
    <n v="36433.18"/>
  </r>
  <r>
    <s v="ORD-104423"/>
    <d v="2025-12-26T00:00:00"/>
    <s v="CUST-1340"/>
    <s v="Aarav Rao"/>
    <x v="2"/>
    <s v="Delhi"/>
    <x v="0"/>
    <x v="2"/>
    <x v="14"/>
    <n v="4"/>
    <n v="1642.56"/>
    <x v="1"/>
    <n v="6241.73"/>
    <x v="4413"/>
    <n v="662.22"/>
  </r>
  <r>
    <s v="ORD-104424"/>
    <d v="2025-07-30T00:00:00"/>
    <s v="CUST-1271"/>
    <s v="Arjun Reddy"/>
    <x v="2"/>
    <s v="Uttarakhand"/>
    <x v="0"/>
    <x v="0"/>
    <x v="15"/>
    <n v="1"/>
    <n v="59192.85"/>
    <x v="5"/>
    <n v="44394.64"/>
    <x v="4414"/>
    <n v="5642.3"/>
  </r>
  <r>
    <s v="ORD-104425"/>
    <d v="2024-01-02T00:00:00"/>
    <s v="CUST-1413"/>
    <s v="Aditya Kumar"/>
    <x v="0"/>
    <s v="Rajasthan"/>
    <x v="0"/>
    <x v="2"/>
    <x v="9"/>
    <n v="2"/>
    <n v="1912.23"/>
    <x v="1"/>
    <n v="3633.24"/>
    <x v="4415"/>
    <n v="752.33"/>
  </r>
  <r>
    <s v="ORD-104426"/>
    <d v="2025-03-06T00:00:00"/>
    <s v="CUST-1390"/>
    <s v="Rahul Singh"/>
    <x v="0"/>
    <s v="Rajasthan"/>
    <x v="2"/>
    <x v="4"/>
    <x v="16"/>
    <n v="1"/>
    <n v="803.02"/>
    <x v="0"/>
    <n v="722.72"/>
    <x v="4416"/>
    <n v="106.24"/>
  </r>
  <r>
    <s v="ORD-104427"/>
    <d v="2025-06-07T00:00:00"/>
    <s v="CUST-1539"/>
    <s v="Ishaan Sharma"/>
    <x v="3"/>
    <s v="Tamil Nadu"/>
    <x v="0"/>
    <x v="2"/>
    <x v="2"/>
    <n v="1"/>
    <n v="4037.45"/>
    <x v="0"/>
    <n v="3633.7"/>
    <x v="4417"/>
    <n v="685.61"/>
  </r>
  <r>
    <s v="ORD-104428"/>
    <d v="2025-01-20T00:00:00"/>
    <s v="CUST-1649"/>
    <s v="Diya Sharma"/>
    <x v="3"/>
    <s v="Karnataka"/>
    <x v="2"/>
    <x v="4"/>
    <x v="5"/>
    <n v="2"/>
    <n v="456.28"/>
    <x v="1"/>
    <n v="866.93"/>
    <x v="4418"/>
    <n v="124.26"/>
  </r>
  <r>
    <s v="ORD-104429"/>
    <d v="2025-01-13T00:00:00"/>
    <s v="CUST-1513"/>
    <s v="Arjun Sharma"/>
    <x v="3"/>
    <s v="Telangana"/>
    <x v="0"/>
    <x v="2"/>
    <x v="9"/>
    <n v="5"/>
    <n v="1770.36"/>
    <x v="3"/>
    <n v="8851.7999999999993"/>
    <x v="4419"/>
    <n v="2264.65"/>
  </r>
  <r>
    <s v="ORD-104430"/>
    <d v="2025-05-13T00:00:00"/>
    <s v="CUST-1623"/>
    <s v="Aarav Sharma"/>
    <x v="2"/>
    <s v="Uttar Pradesh"/>
    <x v="0"/>
    <x v="8"/>
    <x v="26"/>
    <n v="3"/>
    <n v="76752.78"/>
    <x v="0"/>
    <n v="207232.51"/>
    <x v="4420"/>
    <n v="37908.78"/>
  </r>
  <r>
    <s v="ORD-104431"/>
    <d v="2024-02-08T00:00:00"/>
    <s v="CUST-1149"/>
    <s v="Priya Kumar"/>
    <x v="2"/>
    <s v="Delhi"/>
    <x v="1"/>
    <x v="1"/>
    <x v="25"/>
    <n v="6"/>
    <n v="14558.27"/>
    <x v="5"/>
    <n v="65512.22"/>
    <x v="4421"/>
    <n v="8477.99"/>
  </r>
  <r>
    <s v="ORD-104432"/>
    <d v="2024-11-15T00:00:00"/>
    <s v="CUST-1619"/>
    <s v="Diya Sharma"/>
    <x v="0"/>
    <s v="Maharashtra"/>
    <x v="1"/>
    <x v="3"/>
    <x v="13"/>
    <n v="2"/>
    <n v="19004.62"/>
    <x v="0"/>
    <n v="34208.32"/>
    <x v="4422"/>
    <n v="8648.93"/>
  </r>
  <r>
    <s v="ORD-104433"/>
    <d v="2025-02-11T00:00:00"/>
    <s v="CUST-1661"/>
    <s v="Rohan Sharma"/>
    <x v="0"/>
    <s v="Gujarat"/>
    <x v="0"/>
    <x v="0"/>
    <x v="15"/>
    <n v="6"/>
    <n v="62780.42"/>
    <x v="1"/>
    <n v="357848.39"/>
    <x v="4423"/>
    <n v="87256.63"/>
  </r>
  <r>
    <s v="ORD-104434"/>
    <d v="2024-02-07T00:00:00"/>
    <s v="CUST-1115"/>
    <s v="Ananya Sharma"/>
    <x v="1"/>
    <s v="Bihar"/>
    <x v="2"/>
    <x v="6"/>
    <x v="8"/>
    <n v="1"/>
    <n v="290.51"/>
    <x v="0"/>
    <n v="261.45999999999998"/>
    <x v="4424"/>
    <n v="54.67"/>
  </r>
  <r>
    <s v="ORD-104435"/>
    <d v="2024-12-27T00:00:00"/>
    <s v="CUST-1082"/>
    <s v="Ananya Sharma"/>
    <x v="3"/>
    <s v="Kerala"/>
    <x v="1"/>
    <x v="1"/>
    <x v="25"/>
    <n v="8"/>
    <n v="16859.009999999998"/>
    <x v="1"/>
    <n v="128128.48"/>
    <x v="4425"/>
    <n v="24064.7"/>
  </r>
  <r>
    <s v="ORD-104436"/>
    <d v="2025-10-18T00:00:00"/>
    <s v="CUST-1187"/>
    <s v="Priya Rao"/>
    <x v="3"/>
    <s v="Telangana"/>
    <x v="1"/>
    <x v="7"/>
    <x v="20"/>
    <n v="2"/>
    <n v="7974.92"/>
    <x v="2"/>
    <n v="13557.36"/>
    <x v="4426"/>
    <n v="1358.84"/>
  </r>
  <r>
    <s v="ORD-104437"/>
    <d v="2024-10-02T00:00:00"/>
    <s v="CUST-1472"/>
    <s v="Rahul Kumar"/>
    <x v="0"/>
    <s v="Goa"/>
    <x v="1"/>
    <x v="1"/>
    <x v="25"/>
    <n v="3"/>
    <n v="14425.82"/>
    <x v="2"/>
    <n v="36785.839999999997"/>
    <x v="4427"/>
    <n v="8730.09"/>
  </r>
  <r>
    <s v="ORD-104438"/>
    <d v="2024-12-25T00:00:00"/>
    <s v="CUST-1236"/>
    <s v="Aarav Rao"/>
    <x v="2"/>
    <s v="Uttarakhand"/>
    <x v="1"/>
    <x v="1"/>
    <x v="3"/>
    <n v="3"/>
    <n v="8236.66"/>
    <x v="1"/>
    <n v="23474.48"/>
    <x v="4428"/>
    <n v="3320.47"/>
  </r>
  <r>
    <s v="ORD-104439"/>
    <d v="2025-12-21T00:00:00"/>
    <s v="CUST-1476"/>
    <s v="Kavya Verma"/>
    <x v="1"/>
    <s v="Jharkhand"/>
    <x v="0"/>
    <x v="8"/>
    <x v="11"/>
    <n v="1"/>
    <n v="48957.85"/>
    <x v="3"/>
    <n v="48957.85"/>
    <x v="4429"/>
    <n v="11206.25"/>
  </r>
  <r>
    <s v="ORD-104440"/>
    <d v="2025-12-07T00:00:00"/>
    <s v="CUST-1349"/>
    <s v="Arjun Patel"/>
    <x v="3"/>
    <s v="Tamil Nadu"/>
    <x v="0"/>
    <x v="0"/>
    <x v="18"/>
    <n v="3"/>
    <n v="52634.2"/>
    <x v="5"/>
    <n v="118426.95"/>
    <x v="4430"/>
    <n v="23352.93"/>
  </r>
  <r>
    <s v="ORD-104441"/>
    <d v="2024-12-17T00:00:00"/>
    <s v="CUST-1790"/>
    <s v="Aditya Reddy"/>
    <x v="1"/>
    <s v="Bihar"/>
    <x v="0"/>
    <x v="2"/>
    <x v="9"/>
    <n v="10"/>
    <n v="2749.93"/>
    <x v="2"/>
    <n v="23374.400000000001"/>
    <x v="4431"/>
    <n v="4667.1000000000004"/>
  </r>
  <r>
    <s v="ORD-104442"/>
    <d v="2025-05-13T00:00:00"/>
    <s v="CUST-1245"/>
    <s v="Nisha Rao"/>
    <x v="1"/>
    <s v="Bihar"/>
    <x v="2"/>
    <x v="4"/>
    <x v="5"/>
    <n v="4"/>
    <n v="305.45999999999998"/>
    <x v="3"/>
    <n v="1221.8399999999999"/>
    <x v="4432"/>
    <n v="257.67"/>
  </r>
  <r>
    <s v="ORD-104443"/>
    <d v="2024-11-13T00:00:00"/>
    <s v="CUST-1271"/>
    <s v="Ananya Rao"/>
    <x v="3"/>
    <s v="Karnataka"/>
    <x v="0"/>
    <x v="8"/>
    <x v="17"/>
    <n v="2"/>
    <n v="78884.25"/>
    <x v="1"/>
    <n v="149880.07"/>
    <x v="4433"/>
    <n v="40417.35"/>
  </r>
  <r>
    <s v="ORD-104444"/>
    <d v="2024-12-05T00:00:00"/>
    <s v="CUST-1007"/>
    <s v="Aarav Rao"/>
    <x v="0"/>
    <s v="Rajasthan"/>
    <x v="1"/>
    <x v="3"/>
    <x v="13"/>
    <n v="5"/>
    <n v="16762.580000000002"/>
    <x v="2"/>
    <n v="71240.97"/>
    <x v="4434"/>
    <n v="13050.91"/>
  </r>
  <r>
    <s v="ORD-104445"/>
    <d v="2025-04-24T00:00:00"/>
    <s v="CUST-1630"/>
    <s v="Aarav Singh"/>
    <x v="0"/>
    <s v="Goa"/>
    <x v="1"/>
    <x v="3"/>
    <x v="21"/>
    <n v="2"/>
    <n v="6425.02"/>
    <x v="3"/>
    <n v="12850.04"/>
    <x v="4435"/>
    <n v="2660.77"/>
  </r>
  <r>
    <s v="ORD-104446"/>
    <d v="2024-11-29T00:00:00"/>
    <s v="CUST-1429"/>
    <s v="Ananya Singh"/>
    <x v="1"/>
    <s v="Odisha"/>
    <x v="0"/>
    <x v="8"/>
    <x v="17"/>
    <n v="1"/>
    <n v="81835.5"/>
    <x v="3"/>
    <n v="81835.5"/>
    <x v="4436"/>
    <n v="22251.25"/>
  </r>
  <r>
    <s v="ORD-104447"/>
    <d v="2024-05-03T00:00:00"/>
    <s v="CUST-1200"/>
    <s v="Vikram Rao"/>
    <x v="3"/>
    <s v="Telangana"/>
    <x v="2"/>
    <x v="4"/>
    <x v="5"/>
    <n v="1"/>
    <n v="549.74"/>
    <x v="4"/>
    <n v="439.79"/>
    <x v="4437"/>
    <n v="60.21"/>
  </r>
  <r>
    <s v="ORD-104448"/>
    <d v="2025-06-28T00:00:00"/>
    <s v="CUST-1120"/>
    <s v="Arjun Rao"/>
    <x v="2"/>
    <s v="Uttar Pradesh"/>
    <x v="0"/>
    <x v="0"/>
    <x v="0"/>
    <n v="2"/>
    <n v="21105.61"/>
    <x v="1"/>
    <n v="40100.660000000003"/>
    <x v="4438"/>
    <n v="4276.09"/>
  </r>
  <r>
    <s v="ORD-104449"/>
    <d v="2025-05-23T00:00:00"/>
    <s v="CUST-1073"/>
    <s v="Aditya Singh"/>
    <x v="0"/>
    <s v="Gujarat"/>
    <x v="0"/>
    <x v="0"/>
    <x v="18"/>
    <n v="6"/>
    <n v="34222.32"/>
    <x v="0"/>
    <n v="184800.53"/>
    <x v="4439"/>
    <n v="27569.49"/>
  </r>
  <r>
    <s v="ORD-104450"/>
    <d v="2024-11-13T00:00:00"/>
    <s v="CUST-1654"/>
    <s v="Aditya Reddy"/>
    <x v="2"/>
    <s v="Uttar Pradesh"/>
    <x v="2"/>
    <x v="6"/>
    <x v="8"/>
    <n v="1"/>
    <n v="322.38"/>
    <x v="4"/>
    <n v="257.89999999999998"/>
    <x v="4440"/>
    <n v="35.68"/>
  </r>
  <r>
    <s v="ORD-104451"/>
    <d v="2025-09-07T00:00:00"/>
    <s v="CUST-1454"/>
    <s v="Ananya Rao"/>
    <x v="0"/>
    <s v="Goa"/>
    <x v="0"/>
    <x v="8"/>
    <x v="26"/>
    <n v="6"/>
    <n v="79778.039999999994"/>
    <x v="4"/>
    <n v="382934.59"/>
    <x v="4441"/>
    <n v="44112.68"/>
  </r>
  <r>
    <s v="ORD-104452"/>
    <d v="2025-06-15T00:00:00"/>
    <s v="CUST-1280"/>
    <s v="Rohan Kumar"/>
    <x v="2"/>
    <s v="Punjab"/>
    <x v="0"/>
    <x v="2"/>
    <x v="2"/>
    <n v="2"/>
    <n v="5628.29"/>
    <x v="2"/>
    <n v="9568.09"/>
    <x v="4442"/>
    <n v="2096.9499999999998"/>
  </r>
  <r>
    <s v="ORD-104453"/>
    <d v="2024-03-11T00:00:00"/>
    <s v="CUST-1059"/>
    <s v="Meera Singh"/>
    <x v="1"/>
    <s v="Assam"/>
    <x v="2"/>
    <x v="6"/>
    <x v="22"/>
    <n v="4"/>
    <n v="798.28"/>
    <x v="1"/>
    <n v="3033.46"/>
    <x v="4443"/>
    <n v="780.95"/>
  </r>
  <r>
    <s v="ORD-104454"/>
    <d v="2025-09-24T00:00:00"/>
    <s v="CUST-1180"/>
    <s v="Ananya Sharma"/>
    <x v="1"/>
    <s v="West Bengal"/>
    <x v="2"/>
    <x v="6"/>
    <x v="8"/>
    <n v="1"/>
    <n v="576.28"/>
    <x v="2"/>
    <n v="489.84"/>
    <x v="4444"/>
    <n v="136.27000000000001"/>
  </r>
  <r>
    <s v="ORD-104455"/>
    <d v="2024-03-31T00:00:00"/>
    <s v="CUST-1194"/>
    <s v="Rohan Singh"/>
    <x v="1"/>
    <s v="West Bengal"/>
    <x v="1"/>
    <x v="1"/>
    <x v="1"/>
    <n v="3"/>
    <n v="6947.34"/>
    <x v="0"/>
    <n v="18757.82"/>
    <x v="4445"/>
    <n v="2826.44"/>
  </r>
  <r>
    <s v="ORD-104456"/>
    <d v="2025-06-15T00:00:00"/>
    <s v="CUST-1459"/>
    <s v="Aditya Verma"/>
    <x v="3"/>
    <s v="Karnataka"/>
    <x v="0"/>
    <x v="0"/>
    <x v="15"/>
    <n v="3"/>
    <n v="48791.87"/>
    <x v="2"/>
    <n v="124419.27"/>
    <x v="4446"/>
    <n v="19050.84"/>
  </r>
  <r>
    <s v="ORD-104457"/>
    <d v="2024-02-14T00:00:00"/>
    <s v="CUST-1781"/>
    <s v="Rohan Verma"/>
    <x v="2"/>
    <s v="Delhi"/>
    <x v="2"/>
    <x v="6"/>
    <x v="22"/>
    <n v="2"/>
    <n v="689.05"/>
    <x v="2"/>
    <n v="1171.3800000000001"/>
    <x v="4447"/>
    <n v="174.47"/>
  </r>
  <r>
    <s v="ORD-104458"/>
    <d v="2024-03-31T00:00:00"/>
    <s v="CUST-1562"/>
    <s v="Diya Kumar"/>
    <x v="3"/>
    <s v="Kerala"/>
    <x v="1"/>
    <x v="1"/>
    <x v="3"/>
    <n v="2"/>
    <n v="7730.25"/>
    <x v="0"/>
    <n v="13914.45"/>
    <x v="4448"/>
    <n v="3728.28"/>
  </r>
  <r>
    <s v="ORD-104459"/>
    <d v="2025-11-15T00:00:00"/>
    <s v="CUST-1372"/>
    <s v="Ananya Kumar"/>
    <x v="0"/>
    <s v="Gujarat"/>
    <x v="0"/>
    <x v="8"/>
    <x v="11"/>
    <n v="5"/>
    <n v="57799.09"/>
    <x v="0"/>
    <n v="260095.9"/>
    <x v="4449"/>
    <n v="40828.980000000003"/>
  </r>
  <r>
    <s v="ORD-104460"/>
    <d v="2025-06-12T00:00:00"/>
    <s v="CUST-1541"/>
    <s v="Ananya Sharma"/>
    <x v="0"/>
    <s v="Gujarat"/>
    <x v="1"/>
    <x v="1"/>
    <x v="1"/>
    <n v="2"/>
    <n v="8315.4500000000007"/>
    <x v="0"/>
    <n v="14967.81"/>
    <x v="4450"/>
    <n v="1940.69"/>
  </r>
  <r>
    <s v="ORD-104461"/>
    <d v="2024-11-19T00:00:00"/>
    <s v="CUST-1052"/>
    <s v="Diya Rao"/>
    <x v="0"/>
    <s v="Goa"/>
    <x v="2"/>
    <x v="4"/>
    <x v="5"/>
    <n v="2"/>
    <n v="579.99"/>
    <x v="0"/>
    <n v="1043.98"/>
    <x v="4451"/>
    <n v="125.21"/>
  </r>
  <r>
    <s v="ORD-104462"/>
    <d v="2024-12-25T00:00:00"/>
    <s v="CUST-1660"/>
    <s v="Aditya Kumar"/>
    <x v="0"/>
    <s v="Gujarat"/>
    <x v="0"/>
    <x v="0"/>
    <x v="15"/>
    <n v="1"/>
    <n v="56679.15"/>
    <x v="1"/>
    <n v="53845.19"/>
    <x v="4452"/>
    <n v="11404.01"/>
  </r>
  <r>
    <s v="ORD-104463"/>
    <d v="2025-09-17T00:00:00"/>
    <s v="CUST-1677"/>
    <s v="Priya Singh"/>
    <x v="1"/>
    <s v="Jharkhand"/>
    <x v="0"/>
    <x v="2"/>
    <x v="14"/>
    <n v="4"/>
    <n v="1499.72"/>
    <x v="2"/>
    <n v="5099.05"/>
    <x v="4453"/>
    <n v="692.99"/>
  </r>
  <r>
    <s v="ORD-104464"/>
    <d v="2025-07-28T00:00:00"/>
    <s v="CUST-1433"/>
    <s v="Sneha Singh"/>
    <x v="3"/>
    <s v="Kerala"/>
    <x v="2"/>
    <x v="4"/>
    <x v="12"/>
    <n v="2"/>
    <n v="391.22"/>
    <x v="3"/>
    <n v="782.44"/>
    <x v="4454"/>
    <n v="208.77"/>
  </r>
  <r>
    <s v="ORD-104465"/>
    <d v="2025-01-16T00:00:00"/>
    <s v="CUST-1343"/>
    <s v="Sneha Verma"/>
    <x v="2"/>
    <s v="Haryana"/>
    <x v="0"/>
    <x v="8"/>
    <x v="26"/>
    <n v="3"/>
    <n v="73067.539999999994"/>
    <x v="1"/>
    <n v="208242.49"/>
    <x v="4455"/>
    <n v="32884.85"/>
  </r>
  <r>
    <s v="ORD-104466"/>
    <d v="2024-08-19T00:00:00"/>
    <s v="CUST-1267"/>
    <s v="Meera Singh"/>
    <x v="0"/>
    <s v="Rajasthan"/>
    <x v="1"/>
    <x v="3"/>
    <x v="21"/>
    <n v="1"/>
    <n v="9577.2000000000007"/>
    <x v="1"/>
    <n v="9098.34"/>
    <x v="4456"/>
    <n v="1446.91"/>
  </r>
  <r>
    <s v="ORD-104467"/>
    <d v="2024-07-21T00:00:00"/>
    <s v="CUST-1656"/>
    <s v="Vikram Patel"/>
    <x v="3"/>
    <s v="Karnataka"/>
    <x v="1"/>
    <x v="7"/>
    <x v="20"/>
    <n v="2"/>
    <n v="11822.79"/>
    <x v="3"/>
    <n v="23645.58"/>
    <x v="4457"/>
    <n v="4877.18"/>
  </r>
  <r>
    <s v="ORD-104468"/>
    <d v="2024-05-13T00:00:00"/>
    <s v="CUST-1116"/>
    <s v="Arjun Singh"/>
    <x v="3"/>
    <s v="Karnataka"/>
    <x v="2"/>
    <x v="4"/>
    <x v="16"/>
    <n v="3"/>
    <n v="606.35"/>
    <x v="3"/>
    <n v="1819.05"/>
    <x v="4458"/>
    <n v="403.63"/>
  </r>
  <r>
    <s v="ORD-104469"/>
    <d v="2024-05-09T00:00:00"/>
    <s v="CUST-1776"/>
    <s v="Ananya Verma"/>
    <x v="1"/>
    <s v="West Bengal"/>
    <x v="0"/>
    <x v="2"/>
    <x v="9"/>
    <n v="2"/>
    <n v="2587.77"/>
    <x v="1"/>
    <n v="4916.76"/>
    <x v="4459"/>
    <n v="1213.06"/>
  </r>
  <r>
    <s v="ORD-104470"/>
    <d v="2025-08-31T00:00:00"/>
    <s v="CUST-1791"/>
    <s v="Aditya Sharma"/>
    <x v="1"/>
    <s v="Jharkhand"/>
    <x v="2"/>
    <x v="5"/>
    <x v="19"/>
    <n v="5"/>
    <n v="131.69"/>
    <x v="2"/>
    <n v="559.67999999999995"/>
    <x v="4460"/>
    <n v="118.31"/>
  </r>
  <r>
    <s v="ORD-104471"/>
    <d v="2024-08-15T00:00:00"/>
    <s v="CUST-1367"/>
    <s v="Aditya Reddy"/>
    <x v="1"/>
    <s v="West Bengal"/>
    <x v="1"/>
    <x v="1"/>
    <x v="3"/>
    <n v="4"/>
    <n v="5195.5600000000004"/>
    <x v="1"/>
    <n v="19743.13"/>
    <x v="4461"/>
    <n v="4698.18"/>
  </r>
  <r>
    <s v="ORD-104472"/>
    <d v="2025-01-08T00:00:00"/>
    <s v="CUST-1242"/>
    <s v="Nisha Verma"/>
    <x v="1"/>
    <s v="Odisha"/>
    <x v="0"/>
    <x v="0"/>
    <x v="18"/>
    <n v="4"/>
    <n v="42297.42"/>
    <x v="1"/>
    <n v="160730.20000000001"/>
    <x v="4462"/>
    <n v="33857.660000000003"/>
  </r>
  <r>
    <s v="ORD-104473"/>
    <d v="2025-05-21T00:00:00"/>
    <s v="CUST-1374"/>
    <s v="Meera Patel"/>
    <x v="3"/>
    <s v="Telangana"/>
    <x v="2"/>
    <x v="5"/>
    <x v="19"/>
    <n v="3"/>
    <n v="149.03"/>
    <x v="4"/>
    <n v="357.67"/>
    <x v="4463"/>
    <n v="83.94"/>
  </r>
  <r>
    <s v="ORD-104474"/>
    <d v="2024-01-20T00:00:00"/>
    <s v="CUST-1753"/>
    <s v="Diya Sharma"/>
    <x v="0"/>
    <s v="Rajasthan"/>
    <x v="1"/>
    <x v="7"/>
    <x v="10"/>
    <n v="4"/>
    <n v="8253.77"/>
    <x v="1"/>
    <n v="31364.33"/>
    <x v="4464"/>
    <n v="7993.11"/>
  </r>
  <r>
    <s v="ORD-104475"/>
    <d v="2024-06-27T00:00:00"/>
    <s v="CUST-1615"/>
    <s v="Vikram Verma"/>
    <x v="2"/>
    <s v="Uttarakhand"/>
    <x v="2"/>
    <x v="5"/>
    <x v="6"/>
    <n v="3"/>
    <n v="228.89"/>
    <x v="1"/>
    <n v="652.34"/>
    <x v="4465"/>
    <n v="121.86"/>
  </r>
  <r>
    <s v="ORD-104476"/>
    <d v="2025-10-07T00:00:00"/>
    <s v="CUST-1009"/>
    <s v="Aarav Rao"/>
    <x v="0"/>
    <s v="Madhya Pradesh"/>
    <x v="1"/>
    <x v="7"/>
    <x v="20"/>
    <n v="1"/>
    <n v="10333.299999999999"/>
    <x v="1"/>
    <n v="9816.6299999999992"/>
    <x v="4466"/>
    <n v="1652.61"/>
  </r>
  <r>
    <s v="ORD-104477"/>
    <d v="2025-12-10T00:00:00"/>
    <s v="CUST-1374"/>
    <s v="Vikram Verma"/>
    <x v="0"/>
    <s v="Gujarat"/>
    <x v="1"/>
    <x v="1"/>
    <x v="25"/>
    <n v="2"/>
    <n v="11536.81"/>
    <x v="1"/>
    <n v="21919.94"/>
    <x v="4467"/>
    <n v="4638.87"/>
  </r>
  <r>
    <s v="ORD-104478"/>
    <d v="2024-09-27T00:00:00"/>
    <s v="CUST-1495"/>
    <s v="Rohan Reddy"/>
    <x v="0"/>
    <s v="Rajasthan"/>
    <x v="1"/>
    <x v="7"/>
    <x v="20"/>
    <n v="5"/>
    <n v="9892.7199999999993"/>
    <x v="3"/>
    <n v="49463.6"/>
    <x v="4468"/>
    <n v="7273.06"/>
  </r>
  <r>
    <s v="ORD-104479"/>
    <d v="2024-02-02T00:00:00"/>
    <s v="CUST-1763"/>
    <s v="Nisha Singh"/>
    <x v="2"/>
    <s v="Delhi"/>
    <x v="1"/>
    <x v="3"/>
    <x v="13"/>
    <n v="3"/>
    <n v="22411.5"/>
    <x v="0"/>
    <n v="60511.05"/>
    <x v="4469"/>
    <n v="9648.2800000000007"/>
  </r>
  <r>
    <s v="ORD-104480"/>
    <d v="2025-08-17T00:00:00"/>
    <s v="CUST-1415"/>
    <s v="Sneha Verma"/>
    <x v="2"/>
    <s v="Uttarakhand"/>
    <x v="0"/>
    <x v="2"/>
    <x v="2"/>
    <n v="1"/>
    <n v="3139.12"/>
    <x v="3"/>
    <n v="3139.12"/>
    <x v="4470"/>
    <n v="562.04"/>
  </r>
  <r>
    <s v="ORD-104481"/>
    <d v="2024-11-04T00:00:00"/>
    <s v="CUST-1154"/>
    <s v="Rahul Kumar"/>
    <x v="3"/>
    <s v="Tamil Nadu"/>
    <x v="2"/>
    <x v="5"/>
    <x v="7"/>
    <n v="3"/>
    <n v="112"/>
    <x v="2"/>
    <n v="285.60000000000002"/>
    <x v="4471"/>
    <n v="51.96"/>
  </r>
  <r>
    <s v="ORD-104482"/>
    <d v="2024-06-26T00:00:00"/>
    <s v="CUST-1360"/>
    <s v="Kavya Rao"/>
    <x v="0"/>
    <s v="Rajasthan"/>
    <x v="0"/>
    <x v="8"/>
    <x v="11"/>
    <n v="1"/>
    <n v="51188.73"/>
    <x v="3"/>
    <n v="51188.73"/>
    <x v="4472"/>
    <n v="8753.0400000000009"/>
  </r>
  <r>
    <s v="ORD-104483"/>
    <d v="2024-08-18T00:00:00"/>
    <s v="CUST-1401"/>
    <s v="Rahul Sharma"/>
    <x v="0"/>
    <s v="Rajasthan"/>
    <x v="2"/>
    <x v="6"/>
    <x v="24"/>
    <n v="1"/>
    <n v="474.18"/>
    <x v="0"/>
    <n v="426.76"/>
    <x v="4473"/>
    <n v="114.96"/>
  </r>
  <r>
    <s v="ORD-104484"/>
    <d v="2025-10-16T00:00:00"/>
    <s v="CUST-1555"/>
    <s v="Priya Kumar"/>
    <x v="2"/>
    <s v="Haryana"/>
    <x v="0"/>
    <x v="2"/>
    <x v="9"/>
    <n v="4"/>
    <n v="2198.13"/>
    <x v="3"/>
    <n v="8792.52"/>
    <x v="4474"/>
    <n v="2074.73"/>
  </r>
  <r>
    <s v="ORD-104485"/>
    <d v="2025-10-23T00:00:00"/>
    <s v="CUST-1465"/>
    <s v="Nisha Verma"/>
    <x v="3"/>
    <s v="Kerala"/>
    <x v="2"/>
    <x v="4"/>
    <x v="5"/>
    <n v="5"/>
    <n v="528.63"/>
    <x v="1"/>
    <n v="2510.9899999999998"/>
    <x v="4475"/>
    <n v="294.39"/>
  </r>
  <r>
    <s v="ORD-104486"/>
    <d v="2024-04-18T00:00:00"/>
    <s v="CUST-1219"/>
    <s v="Sneha Rao"/>
    <x v="2"/>
    <s v="Haryana"/>
    <x v="0"/>
    <x v="2"/>
    <x v="9"/>
    <n v="5"/>
    <n v="2394.29"/>
    <x v="3"/>
    <n v="11971.45"/>
    <x v="4476"/>
    <n v="1377.55"/>
  </r>
  <r>
    <s v="ORD-104487"/>
    <d v="2025-02-12T00:00:00"/>
    <s v="CUST-1749"/>
    <s v="Aarav Sharma"/>
    <x v="3"/>
    <s v="Andhra Pradesh"/>
    <x v="0"/>
    <x v="8"/>
    <x v="26"/>
    <n v="4"/>
    <n v="80409.179999999993"/>
    <x v="0"/>
    <n v="289473.05"/>
    <x v="4477"/>
    <n v="34995.03"/>
  </r>
  <r>
    <s v="ORD-104488"/>
    <d v="2024-04-26T00:00:00"/>
    <s v="CUST-1684"/>
    <s v="Ishaan Singh"/>
    <x v="0"/>
    <s v="Maharashtra"/>
    <x v="0"/>
    <x v="8"/>
    <x v="26"/>
    <n v="6"/>
    <n v="79913.86"/>
    <x v="0"/>
    <n v="431534.84"/>
    <x v="4478"/>
    <n v="73774.539999999994"/>
  </r>
  <r>
    <s v="ORD-104489"/>
    <d v="2025-12-14T00:00:00"/>
    <s v="CUST-1587"/>
    <s v="Priya Patel"/>
    <x v="2"/>
    <s v="Delhi"/>
    <x v="1"/>
    <x v="3"/>
    <x v="13"/>
    <n v="2"/>
    <n v="15066.25"/>
    <x v="0"/>
    <n v="27119.25"/>
    <x v="4479"/>
    <n v="5998.27"/>
  </r>
  <r>
    <s v="ORD-104490"/>
    <d v="2025-11-29T00:00:00"/>
    <s v="CUST-1281"/>
    <s v="Arjun Rao"/>
    <x v="0"/>
    <s v="Madhya Pradesh"/>
    <x v="1"/>
    <x v="1"/>
    <x v="3"/>
    <n v="5"/>
    <n v="5348.64"/>
    <x v="1"/>
    <n v="25406.04"/>
    <x v="4480"/>
    <n v="3634.9"/>
  </r>
  <r>
    <s v="ORD-104491"/>
    <d v="2024-11-27T00:00:00"/>
    <s v="CUST-1305"/>
    <s v="Kavya Verma"/>
    <x v="3"/>
    <s v="Tamil Nadu"/>
    <x v="2"/>
    <x v="6"/>
    <x v="22"/>
    <n v="10"/>
    <n v="615.89"/>
    <x v="0"/>
    <n v="5543.01"/>
    <x v="4481"/>
    <n v="830.16"/>
  </r>
  <r>
    <s v="ORD-104492"/>
    <d v="2024-09-14T00:00:00"/>
    <s v="CUST-1783"/>
    <s v="Arjun Verma"/>
    <x v="2"/>
    <s v="Uttar Pradesh"/>
    <x v="0"/>
    <x v="0"/>
    <x v="15"/>
    <n v="3"/>
    <n v="53942.64"/>
    <x v="0"/>
    <n v="145645.13"/>
    <x v="4482"/>
    <n v="37248.86"/>
  </r>
  <r>
    <s v="ORD-104493"/>
    <d v="2024-05-17T00:00:00"/>
    <s v="CUST-1737"/>
    <s v="Aarav Singh"/>
    <x v="0"/>
    <s v="Rajasthan"/>
    <x v="1"/>
    <x v="1"/>
    <x v="1"/>
    <n v="2"/>
    <n v="8719.2199999999993"/>
    <x v="0"/>
    <n v="15694.6"/>
    <x v="4483"/>
    <n v="4269.5600000000004"/>
  </r>
  <r>
    <s v="ORD-104494"/>
    <d v="2025-02-02T00:00:00"/>
    <s v="CUST-1545"/>
    <s v="Vikram Patel"/>
    <x v="2"/>
    <s v="Uttar Pradesh"/>
    <x v="2"/>
    <x v="5"/>
    <x v="19"/>
    <n v="1"/>
    <n v="296.93"/>
    <x v="2"/>
    <n v="252.39"/>
    <x v="4484"/>
    <n v="58.62"/>
  </r>
  <r>
    <s v="ORD-104495"/>
    <d v="2025-11-22T00:00:00"/>
    <s v="CUST-1300"/>
    <s v="Rohan Reddy"/>
    <x v="2"/>
    <s v="Punjab"/>
    <x v="1"/>
    <x v="1"/>
    <x v="1"/>
    <n v="1"/>
    <n v="10223.83"/>
    <x v="4"/>
    <n v="8179.06"/>
    <x v="4485"/>
    <n v="1144.8800000000001"/>
  </r>
  <r>
    <s v="ORD-104496"/>
    <d v="2024-03-15T00:00:00"/>
    <s v="CUST-1653"/>
    <s v="Ananya Sharma"/>
    <x v="2"/>
    <s v="Punjab"/>
    <x v="0"/>
    <x v="0"/>
    <x v="0"/>
    <n v="5"/>
    <n v="21571.19"/>
    <x v="0"/>
    <n v="97070.36"/>
    <x v="4486"/>
    <n v="22495.43"/>
  </r>
  <r>
    <s v="ORD-104497"/>
    <d v="2024-08-28T00:00:00"/>
    <s v="CUST-1005"/>
    <s v="Rahul Patel"/>
    <x v="0"/>
    <s v="Rajasthan"/>
    <x v="2"/>
    <x v="5"/>
    <x v="19"/>
    <n v="2"/>
    <n v="363.67"/>
    <x v="3"/>
    <n v="727.34"/>
    <x v="4487"/>
    <n v="87.32"/>
  </r>
  <r>
    <s v="ORD-104498"/>
    <d v="2025-02-26T00:00:00"/>
    <s v="CUST-1009"/>
    <s v="Priya Rao"/>
    <x v="3"/>
    <s v="Kerala"/>
    <x v="0"/>
    <x v="2"/>
    <x v="14"/>
    <n v="1"/>
    <n v="941.86"/>
    <x v="3"/>
    <n v="941.86"/>
    <x v="4488"/>
    <n v="119.92"/>
  </r>
  <r>
    <s v="ORD-104499"/>
    <d v="2024-12-25T00:00:00"/>
    <s v="CUST-1675"/>
    <s v="Vikram Kumar"/>
    <x v="3"/>
    <s v="Andhra Pradesh"/>
    <x v="1"/>
    <x v="3"/>
    <x v="13"/>
    <n v="3"/>
    <n v="26301.919999999998"/>
    <x v="1"/>
    <n v="74960.47"/>
    <x v="4489"/>
    <n v="19343.599999999999"/>
  </r>
  <r>
    <s v="ORD-104500"/>
    <d v="2025-03-12T00:00:00"/>
    <s v="CUST-1040"/>
    <s v="Nisha Sharma"/>
    <x v="0"/>
    <s v="Gujarat"/>
    <x v="2"/>
    <x v="4"/>
    <x v="16"/>
    <n v="2"/>
    <n v="674.74"/>
    <x v="3"/>
    <n v="1349.48"/>
    <x v="4490"/>
    <n v="171.47"/>
  </r>
  <r>
    <s v="ORD-104501"/>
    <d v="2025-04-29T00:00:00"/>
    <s v="CUST-1130"/>
    <s v="Aarav Patel"/>
    <x v="2"/>
    <s v="Delhi"/>
    <x v="0"/>
    <x v="0"/>
    <x v="0"/>
    <n v="1"/>
    <n v="24604.37"/>
    <x v="1"/>
    <n v="23374.15"/>
    <x v="4491"/>
    <n v="3442.64"/>
  </r>
  <r>
    <s v="ORD-104502"/>
    <d v="2024-09-04T00:00:00"/>
    <s v="CUST-1290"/>
    <s v="Rahul Patel"/>
    <x v="0"/>
    <s v="Maharashtra"/>
    <x v="2"/>
    <x v="4"/>
    <x v="12"/>
    <n v="3"/>
    <n v="509.83"/>
    <x v="0"/>
    <n v="1376.54"/>
    <x v="4492"/>
    <n v="202.68"/>
  </r>
  <r>
    <s v="ORD-104503"/>
    <d v="2025-07-10T00:00:00"/>
    <s v="CUST-1588"/>
    <s v="Vikram Reddy"/>
    <x v="3"/>
    <s v="Kerala"/>
    <x v="2"/>
    <x v="6"/>
    <x v="24"/>
    <n v="6"/>
    <n v="556.54"/>
    <x v="2"/>
    <n v="2838.35"/>
    <x v="4493"/>
    <n v="488.68"/>
  </r>
  <r>
    <s v="ORD-104504"/>
    <d v="2025-07-20T00:00:00"/>
    <s v="CUST-1698"/>
    <s v="Arjun Kumar"/>
    <x v="3"/>
    <s v="Andhra Pradesh"/>
    <x v="1"/>
    <x v="1"/>
    <x v="25"/>
    <n v="2"/>
    <n v="13326.68"/>
    <x v="1"/>
    <n v="25320.69"/>
    <x v="4494"/>
    <n v="3991.53"/>
  </r>
  <r>
    <s v="ORD-104505"/>
    <d v="2025-03-03T00:00:00"/>
    <s v="CUST-1421"/>
    <s v="Aarav Rao"/>
    <x v="0"/>
    <s v="Gujarat"/>
    <x v="2"/>
    <x v="5"/>
    <x v="19"/>
    <n v="2"/>
    <n v="308.07"/>
    <x v="3"/>
    <n v="616.14"/>
    <x v="4495"/>
    <n v="106.86"/>
  </r>
  <r>
    <s v="ORD-104506"/>
    <d v="2024-06-05T00:00:00"/>
    <s v="CUST-1181"/>
    <s v="Diya Verma"/>
    <x v="3"/>
    <s v="Tamil Nadu"/>
    <x v="2"/>
    <x v="4"/>
    <x v="12"/>
    <n v="1"/>
    <n v="742.02"/>
    <x v="0"/>
    <n v="667.82"/>
    <x v="4496"/>
    <n v="76.06"/>
  </r>
  <r>
    <s v="ORD-104507"/>
    <d v="2024-06-06T00:00:00"/>
    <s v="CUST-1384"/>
    <s v="Nisha Sharma"/>
    <x v="2"/>
    <s v="Uttarakhand"/>
    <x v="0"/>
    <x v="0"/>
    <x v="15"/>
    <n v="3"/>
    <n v="61047.47"/>
    <x v="3"/>
    <n v="183142.41"/>
    <x v="4497"/>
    <n v="28478.67"/>
  </r>
  <r>
    <s v="ORD-104508"/>
    <d v="2024-08-16T00:00:00"/>
    <s v="CUST-1795"/>
    <s v="Diya Patel"/>
    <x v="3"/>
    <s v="Kerala"/>
    <x v="1"/>
    <x v="1"/>
    <x v="1"/>
    <n v="2"/>
    <n v="5674.07"/>
    <x v="0"/>
    <n v="10213.33"/>
    <x v="4498"/>
    <n v="2052.5"/>
  </r>
  <r>
    <s v="ORD-104509"/>
    <d v="2025-09-07T00:00:00"/>
    <s v="CUST-1445"/>
    <s v="Ishaan Rao"/>
    <x v="2"/>
    <s v="Haryana"/>
    <x v="2"/>
    <x v="5"/>
    <x v="19"/>
    <n v="1"/>
    <n v="158.43"/>
    <x v="1"/>
    <n v="150.51"/>
    <x v="4499"/>
    <n v="30.67"/>
  </r>
  <r>
    <s v="ORD-104510"/>
    <d v="2025-12-15T00:00:00"/>
    <s v="CUST-1641"/>
    <s v="Ananya Rao"/>
    <x v="1"/>
    <s v="Bihar"/>
    <x v="0"/>
    <x v="2"/>
    <x v="9"/>
    <n v="4"/>
    <n v="2645.68"/>
    <x v="3"/>
    <n v="10582.72"/>
    <x v="4500"/>
    <n v="2194.19"/>
  </r>
  <r>
    <s v="ORD-104511"/>
    <d v="2025-09-05T00:00:00"/>
    <s v="CUST-1463"/>
    <s v="Priya Patel"/>
    <x v="3"/>
    <s v="Telangana"/>
    <x v="1"/>
    <x v="1"/>
    <x v="1"/>
    <n v="2"/>
    <n v="5757.14"/>
    <x v="2"/>
    <n v="9787.14"/>
    <x v="4501"/>
    <n v="1659.28"/>
  </r>
  <r>
    <s v="ORD-104512"/>
    <d v="2024-11-21T00:00:00"/>
    <s v="CUST-1519"/>
    <s v="Aditya Reddy"/>
    <x v="0"/>
    <s v="Madhya Pradesh"/>
    <x v="1"/>
    <x v="7"/>
    <x v="23"/>
    <n v="1"/>
    <n v="7142.01"/>
    <x v="3"/>
    <n v="7142.01"/>
    <x v="4502"/>
    <n v="1933.48"/>
  </r>
  <r>
    <s v="ORD-104513"/>
    <d v="2024-10-27T00:00:00"/>
    <s v="CUST-1331"/>
    <s v="Sneha Reddy"/>
    <x v="3"/>
    <s v="Kerala"/>
    <x v="1"/>
    <x v="7"/>
    <x v="10"/>
    <n v="2"/>
    <n v="6221.69"/>
    <x v="0"/>
    <n v="11199.04"/>
    <x v="4503"/>
    <n v="2335.1799999999998"/>
  </r>
  <r>
    <s v="ORD-104514"/>
    <d v="2025-07-17T00:00:00"/>
    <s v="CUST-1650"/>
    <s v="Rohan Kumar"/>
    <x v="2"/>
    <s v="Haryana"/>
    <x v="2"/>
    <x v="4"/>
    <x v="12"/>
    <n v="1"/>
    <n v="469.13"/>
    <x v="0"/>
    <n v="422.22"/>
    <x v="4504"/>
    <n v="69.09"/>
  </r>
  <r>
    <s v="ORD-104515"/>
    <d v="2024-07-19T00:00:00"/>
    <s v="CUST-1191"/>
    <s v="Rohan Sharma"/>
    <x v="0"/>
    <s v="Rajasthan"/>
    <x v="1"/>
    <x v="7"/>
    <x v="23"/>
    <n v="6"/>
    <n v="6342.97"/>
    <x v="1"/>
    <n v="36154.93"/>
    <x v="4505"/>
    <n v="4498.53"/>
  </r>
  <r>
    <s v="ORD-104516"/>
    <d v="2025-08-25T00:00:00"/>
    <s v="CUST-1684"/>
    <s v="Priya Patel"/>
    <x v="0"/>
    <s v="Rajasthan"/>
    <x v="1"/>
    <x v="7"/>
    <x v="20"/>
    <n v="5"/>
    <n v="8460.4699999999993"/>
    <x v="5"/>
    <n v="31726.76"/>
    <x v="4506"/>
    <n v="5725.66"/>
  </r>
  <r>
    <s v="ORD-104517"/>
    <d v="2024-05-18T00:00:00"/>
    <s v="CUST-1047"/>
    <s v="Meera Sharma"/>
    <x v="0"/>
    <s v="Maharashtra"/>
    <x v="0"/>
    <x v="8"/>
    <x v="26"/>
    <n v="2"/>
    <n v="64303.86"/>
    <x v="2"/>
    <n v="109316.56"/>
    <x v="4507"/>
    <n v="15175.82"/>
  </r>
  <r>
    <s v="ORD-104518"/>
    <d v="2024-11-22T00:00:00"/>
    <s v="CUST-1437"/>
    <s v="Aditya Singh"/>
    <x v="1"/>
    <s v="Jharkhand"/>
    <x v="2"/>
    <x v="6"/>
    <x v="24"/>
    <n v="2"/>
    <n v="457.06"/>
    <x v="0"/>
    <n v="822.71"/>
    <x v="4508"/>
    <n v="97.25"/>
  </r>
  <r>
    <s v="ORD-104519"/>
    <d v="2025-06-22T00:00:00"/>
    <s v="CUST-1209"/>
    <s v="Ananya Rao"/>
    <x v="3"/>
    <s v="Karnataka"/>
    <x v="0"/>
    <x v="2"/>
    <x v="2"/>
    <n v="1"/>
    <n v="3906.44"/>
    <x v="2"/>
    <n v="3320.47"/>
    <x v="4509"/>
    <n v="541.38"/>
  </r>
  <r>
    <s v="ORD-104520"/>
    <d v="2025-01-30T00:00:00"/>
    <s v="CUST-1374"/>
    <s v="Nisha Singh"/>
    <x v="3"/>
    <s v="Karnataka"/>
    <x v="2"/>
    <x v="6"/>
    <x v="24"/>
    <n v="2"/>
    <n v="484.89"/>
    <x v="0"/>
    <n v="872.8"/>
    <x v="4510"/>
    <n v="212.16"/>
  </r>
  <r>
    <s v="ORD-104521"/>
    <d v="2024-10-09T00:00:00"/>
    <s v="CUST-1514"/>
    <s v="Kavya Rao"/>
    <x v="1"/>
    <s v="Odisha"/>
    <x v="2"/>
    <x v="4"/>
    <x v="16"/>
    <n v="4"/>
    <n v="525.79999999999995"/>
    <x v="3"/>
    <n v="2103.1999999999998"/>
    <x v="4511"/>
    <n v="335.48"/>
  </r>
  <r>
    <s v="ORD-104522"/>
    <d v="2024-11-15T00:00:00"/>
    <s v="CUST-1473"/>
    <s v="Rohan Sharma"/>
    <x v="2"/>
    <s v="Delhi"/>
    <x v="0"/>
    <x v="8"/>
    <x v="26"/>
    <n v="3"/>
    <n v="64140.92"/>
    <x v="2"/>
    <n v="163559.35"/>
    <x v="4512"/>
    <n v="37776.06"/>
  </r>
  <r>
    <s v="ORD-104523"/>
    <d v="2024-07-04T00:00:00"/>
    <s v="CUST-1005"/>
    <s v="Kavya Singh"/>
    <x v="1"/>
    <s v="Bihar"/>
    <x v="2"/>
    <x v="6"/>
    <x v="8"/>
    <n v="6"/>
    <n v="646.96"/>
    <x v="0"/>
    <n v="3493.58"/>
    <x v="4513"/>
    <n v="527.21"/>
  </r>
  <r>
    <s v="ORD-104524"/>
    <d v="2024-03-08T00:00:00"/>
    <s v="CUST-1107"/>
    <s v="Vikram Reddy"/>
    <x v="2"/>
    <s v="Uttar Pradesh"/>
    <x v="2"/>
    <x v="6"/>
    <x v="8"/>
    <n v="3"/>
    <n v="522.66"/>
    <x v="0"/>
    <n v="1411.18"/>
    <x v="4514"/>
    <n v="247.78"/>
  </r>
  <r>
    <s v="ORD-104525"/>
    <d v="2025-08-19T00:00:00"/>
    <s v="CUST-1713"/>
    <s v="Aditya Rao"/>
    <x v="1"/>
    <s v="Odisha"/>
    <x v="2"/>
    <x v="6"/>
    <x v="22"/>
    <n v="2"/>
    <n v="495.51"/>
    <x v="1"/>
    <n v="941.47"/>
    <x v="4515"/>
    <n v="263.25"/>
  </r>
  <r>
    <s v="ORD-104526"/>
    <d v="2024-11-18T00:00:00"/>
    <s v="CUST-1736"/>
    <s v="Aarav Singh"/>
    <x v="0"/>
    <s v="Rajasthan"/>
    <x v="1"/>
    <x v="1"/>
    <x v="1"/>
    <n v="3"/>
    <n v="10487.26"/>
    <x v="3"/>
    <n v="31461.78"/>
    <x v="4516"/>
    <n v="6073.1"/>
  </r>
  <r>
    <s v="ORD-104527"/>
    <d v="2025-02-01T00:00:00"/>
    <s v="CUST-1160"/>
    <s v="Kavya Patel"/>
    <x v="2"/>
    <s v="Punjab"/>
    <x v="2"/>
    <x v="5"/>
    <x v="19"/>
    <n v="2"/>
    <n v="446.34"/>
    <x v="0"/>
    <n v="803.41"/>
    <x v="4517"/>
    <n v="180.7"/>
  </r>
  <r>
    <s v="ORD-104528"/>
    <d v="2024-11-10T00:00:00"/>
    <s v="CUST-1606"/>
    <s v="Rohan Singh"/>
    <x v="1"/>
    <s v="West Bengal"/>
    <x v="1"/>
    <x v="7"/>
    <x v="10"/>
    <n v="4"/>
    <n v="9125.26"/>
    <x v="2"/>
    <n v="31025.88"/>
    <x v="4518"/>
    <n v="4217.75"/>
  </r>
  <r>
    <s v="ORD-104529"/>
    <d v="2025-07-21T00:00:00"/>
    <s v="CUST-1739"/>
    <s v="Sneha Sharma"/>
    <x v="2"/>
    <s v="Uttar Pradesh"/>
    <x v="0"/>
    <x v="0"/>
    <x v="15"/>
    <n v="1"/>
    <n v="63925.86"/>
    <x v="0"/>
    <n v="57533.27"/>
    <x v="4519"/>
    <n v="13094.35"/>
  </r>
  <r>
    <s v="ORD-104530"/>
    <d v="2024-11-30T00:00:00"/>
    <s v="CUST-1155"/>
    <s v="Kavya Verma"/>
    <x v="3"/>
    <s v="Andhra Pradesh"/>
    <x v="2"/>
    <x v="6"/>
    <x v="22"/>
    <n v="3"/>
    <n v="575.91999999999996"/>
    <x v="4"/>
    <n v="1382.21"/>
    <x v="4520"/>
    <n v="309.93"/>
  </r>
  <r>
    <s v="ORD-104531"/>
    <d v="2025-11-10T00:00:00"/>
    <s v="CUST-1685"/>
    <s v="Arjun Kumar"/>
    <x v="3"/>
    <s v="Kerala"/>
    <x v="1"/>
    <x v="7"/>
    <x v="10"/>
    <n v="6"/>
    <n v="8094.65"/>
    <x v="3"/>
    <n v="48567.9"/>
    <x v="4521"/>
    <n v="9018.33"/>
  </r>
  <r>
    <s v="ORD-104532"/>
    <d v="2024-07-07T00:00:00"/>
    <s v="CUST-1193"/>
    <s v="Aarav Sharma"/>
    <x v="3"/>
    <s v="Kerala"/>
    <x v="2"/>
    <x v="5"/>
    <x v="6"/>
    <n v="1"/>
    <n v="287.62"/>
    <x v="1"/>
    <n v="273.24"/>
    <x v="4522"/>
    <n v="50.98"/>
  </r>
  <r>
    <s v="ORD-104533"/>
    <d v="2025-03-08T00:00:00"/>
    <s v="CUST-1139"/>
    <s v="Nisha Verma"/>
    <x v="3"/>
    <s v="Andhra Pradesh"/>
    <x v="1"/>
    <x v="1"/>
    <x v="25"/>
    <n v="4"/>
    <n v="12554.55"/>
    <x v="1"/>
    <n v="47707.29"/>
    <x v="4523"/>
    <n v="7429.88"/>
  </r>
  <r>
    <s v="ORD-104534"/>
    <d v="2024-07-19T00:00:00"/>
    <s v="CUST-1321"/>
    <s v="Ananya Reddy"/>
    <x v="0"/>
    <s v="Rajasthan"/>
    <x v="2"/>
    <x v="4"/>
    <x v="5"/>
    <n v="2"/>
    <n v="579.12"/>
    <x v="3"/>
    <n v="1158.24"/>
    <x v="4524"/>
    <n v="276.29000000000002"/>
  </r>
  <r>
    <s v="ORD-104535"/>
    <d v="2024-11-21T00:00:00"/>
    <s v="CUST-1310"/>
    <s v="Rohan Verma"/>
    <x v="0"/>
    <s v="Rajasthan"/>
    <x v="1"/>
    <x v="7"/>
    <x v="20"/>
    <n v="6"/>
    <n v="9853.44"/>
    <x v="0"/>
    <n v="53208.58"/>
    <x v="4525"/>
    <n v="12611.33"/>
  </r>
  <r>
    <s v="ORD-104536"/>
    <d v="2025-04-21T00:00:00"/>
    <s v="CUST-1304"/>
    <s v="Rahul Verma"/>
    <x v="2"/>
    <s v="Delhi"/>
    <x v="2"/>
    <x v="5"/>
    <x v="7"/>
    <n v="1"/>
    <n v="130.53"/>
    <x v="1"/>
    <n v="124"/>
    <x v="4526"/>
    <n v="29"/>
  </r>
  <r>
    <s v="ORD-104537"/>
    <d v="2025-12-29T00:00:00"/>
    <s v="CUST-1142"/>
    <s v="Ananya Rao"/>
    <x v="0"/>
    <s v="Maharashtra"/>
    <x v="1"/>
    <x v="3"/>
    <x v="4"/>
    <n v="2"/>
    <n v="7278.2"/>
    <x v="3"/>
    <n v="14556.4"/>
    <x v="4527"/>
    <n v="2982.45"/>
  </r>
  <r>
    <s v="ORD-104538"/>
    <d v="2024-08-03T00:00:00"/>
    <s v="CUST-1478"/>
    <s v="Arjun Patel"/>
    <x v="2"/>
    <s v="Haryana"/>
    <x v="2"/>
    <x v="6"/>
    <x v="8"/>
    <n v="8"/>
    <n v="308.8"/>
    <x v="3"/>
    <n v="2470.4"/>
    <x v="4528"/>
    <n v="471.7"/>
  </r>
  <r>
    <s v="ORD-104539"/>
    <d v="2025-01-22T00:00:00"/>
    <s v="CUST-1085"/>
    <s v="Arjun Rao"/>
    <x v="3"/>
    <s v="Telangana"/>
    <x v="0"/>
    <x v="0"/>
    <x v="18"/>
    <n v="2"/>
    <n v="48254.6"/>
    <x v="2"/>
    <n v="82032.820000000007"/>
    <x v="4529"/>
    <n v="13530.12"/>
  </r>
  <r>
    <s v="ORD-104540"/>
    <d v="2025-12-07T00:00:00"/>
    <s v="CUST-1394"/>
    <s v="Ishaan Sharma"/>
    <x v="3"/>
    <s v="Karnataka"/>
    <x v="1"/>
    <x v="1"/>
    <x v="25"/>
    <n v="1"/>
    <n v="13365.35"/>
    <x v="3"/>
    <n v="13365.35"/>
    <x v="4530"/>
    <n v="3484.65"/>
  </r>
  <r>
    <s v="ORD-104541"/>
    <d v="2024-07-07T00:00:00"/>
    <s v="CUST-1317"/>
    <s v="Vikram Verma"/>
    <x v="3"/>
    <s v="Tamil Nadu"/>
    <x v="2"/>
    <x v="6"/>
    <x v="24"/>
    <n v="2"/>
    <n v="520.47"/>
    <x v="0"/>
    <n v="936.85"/>
    <x v="4531"/>
    <n v="143.16999999999999"/>
  </r>
  <r>
    <s v="ORD-104542"/>
    <d v="2025-05-29T00:00:00"/>
    <s v="CUST-1615"/>
    <s v="Meera Singh"/>
    <x v="0"/>
    <s v="Maharashtra"/>
    <x v="2"/>
    <x v="6"/>
    <x v="24"/>
    <n v="6"/>
    <n v="308.42"/>
    <x v="0"/>
    <n v="1665.47"/>
    <x v="4532"/>
    <n v="261.79000000000002"/>
  </r>
  <r>
    <s v="ORD-104543"/>
    <d v="2024-03-08T00:00:00"/>
    <s v="CUST-1794"/>
    <s v="Sneha Reddy"/>
    <x v="3"/>
    <s v="Andhra Pradesh"/>
    <x v="0"/>
    <x v="8"/>
    <x v="26"/>
    <n v="1"/>
    <n v="80184.7"/>
    <x v="0"/>
    <n v="72166.23"/>
    <x v="4533"/>
    <n v="13060.56"/>
  </r>
  <r>
    <s v="ORD-104544"/>
    <d v="2025-11-07T00:00:00"/>
    <s v="CUST-1642"/>
    <s v="Ishaan Singh"/>
    <x v="3"/>
    <s v="Kerala"/>
    <x v="1"/>
    <x v="3"/>
    <x v="13"/>
    <n v="3"/>
    <n v="15172.72"/>
    <x v="3"/>
    <n v="45518.16"/>
    <x v="4534"/>
    <n v="11476.85"/>
  </r>
  <r>
    <s v="ORD-104545"/>
    <d v="2025-09-04T00:00:00"/>
    <s v="CUST-1047"/>
    <s v="Sneha Verma"/>
    <x v="0"/>
    <s v="Maharashtra"/>
    <x v="0"/>
    <x v="8"/>
    <x v="26"/>
    <n v="3"/>
    <n v="82206.600000000006"/>
    <x v="1"/>
    <n v="234288.81"/>
    <x v="4535"/>
    <n v="61431.26"/>
  </r>
  <r>
    <s v="ORD-104546"/>
    <d v="2025-03-09T00:00:00"/>
    <s v="CUST-1418"/>
    <s v="Vikram Sharma"/>
    <x v="1"/>
    <s v="West Bengal"/>
    <x v="1"/>
    <x v="7"/>
    <x v="10"/>
    <n v="4"/>
    <n v="6341.24"/>
    <x v="1"/>
    <n v="24096.71"/>
    <x v="4536"/>
    <n v="4557.18"/>
  </r>
  <r>
    <s v="ORD-104547"/>
    <d v="2024-10-07T00:00:00"/>
    <s v="CUST-1767"/>
    <s v="Aarav Verma"/>
    <x v="3"/>
    <s v="Andhra Pradesh"/>
    <x v="1"/>
    <x v="1"/>
    <x v="1"/>
    <n v="2"/>
    <n v="9218.91"/>
    <x v="0"/>
    <n v="16594.04"/>
    <x v="4537"/>
    <n v="1935.95"/>
  </r>
  <r>
    <s v="ORD-104548"/>
    <d v="2024-05-29T00:00:00"/>
    <s v="CUST-1560"/>
    <s v="Ananya Sharma"/>
    <x v="2"/>
    <s v="Uttar Pradesh"/>
    <x v="0"/>
    <x v="8"/>
    <x v="26"/>
    <n v="4"/>
    <n v="78643.38"/>
    <x v="0"/>
    <n v="283116.17"/>
    <x v="4538"/>
    <n v="75097.149999999994"/>
  </r>
  <r>
    <s v="ORD-104549"/>
    <d v="2024-04-04T00:00:00"/>
    <s v="CUST-1101"/>
    <s v="Kavya Singh"/>
    <x v="2"/>
    <s v="Punjab"/>
    <x v="0"/>
    <x v="8"/>
    <x v="17"/>
    <n v="8"/>
    <n v="98217.96"/>
    <x v="1"/>
    <n v="746456.5"/>
    <x v="4539"/>
    <n v="172537.84"/>
  </r>
  <r>
    <s v="ORD-104550"/>
    <d v="2024-01-13T00:00:00"/>
    <s v="CUST-1164"/>
    <s v="Rohan Sharma"/>
    <x v="2"/>
    <s v="Delhi"/>
    <x v="2"/>
    <x v="6"/>
    <x v="8"/>
    <n v="5"/>
    <n v="595.20000000000005"/>
    <x v="5"/>
    <n v="2232"/>
    <x v="4540"/>
    <n v="548.63"/>
  </r>
  <r>
    <s v="ORD-104551"/>
    <d v="2025-04-11T00:00:00"/>
    <s v="CUST-1289"/>
    <s v="Diya Sharma"/>
    <x v="1"/>
    <s v="Jharkhand"/>
    <x v="0"/>
    <x v="0"/>
    <x v="0"/>
    <n v="5"/>
    <n v="27742.880000000001"/>
    <x v="1"/>
    <n v="131778.68"/>
    <x v="4541"/>
    <n v="13796.56"/>
  </r>
  <r>
    <s v="ORD-104552"/>
    <d v="2024-05-30T00:00:00"/>
    <s v="CUST-1673"/>
    <s v="Aarav Singh"/>
    <x v="3"/>
    <s v="Tamil Nadu"/>
    <x v="1"/>
    <x v="3"/>
    <x v="4"/>
    <n v="4"/>
    <n v="11042.95"/>
    <x v="2"/>
    <n v="37546.03"/>
    <x v="4542"/>
    <n v="5019.53"/>
  </r>
  <r>
    <s v="ORD-104553"/>
    <d v="2025-09-15T00:00:00"/>
    <s v="CUST-1402"/>
    <s v="Arjun Kumar"/>
    <x v="3"/>
    <s v="Telangana"/>
    <x v="0"/>
    <x v="2"/>
    <x v="2"/>
    <n v="2"/>
    <n v="2916.65"/>
    <x v="3"/>
    <n v="5833.3"/>
    <x v="4543"/>
    <n v="1062.32"/>
  </r>
  <r>
    <s v="ORD-104554"/>
    <d v="2024-06-25T00:00:00"/>
    <s v="CUST-1406"/>
    <s v="Ananya Sharma"/>
    <x v="1"/>
    <s v="Odisha"/>
    <x v="0"/>
    <x v="0"/>
    <x v="18"/>
    <n v="10"/>
    <n v="38468.800000000003"/>
    <x v="0"/>
    <n v="346219.2"/>
    <x v="4544"/>
    <n v="54351.65"/>
  </r>
  <r>
    <s v="ORD-104555"/>
    <d v="2024-09-03T00:00:00"/>
    <s v="CUST-1500"/>
    <s v="Aditya Reddy"/>
    <x v="0"/>
    <s v="Goa"/>
    <x v="2"/>
    <x v="5"/>
    <x v="6"/>
    <n v="4"/>
    <n v="120.14"/>
    <x v="5"/>
    <n v="360.42"/>
    <x v="4545"/>
    <n v="57.22"/>
  </r>
  <r>
    <s v="ORD-104556"/>
    <d v="2025-01-03T00:00:00"/>
    <s v="CUST-1667"/>
    <s v="Priya Kumar"/>
    <x v="0"/>
    <s v="Madhya Pradesh"/>
    <x v="0"/>
    <x v="2"/>
    <x v="9"/>
    <n v="1"/>
    <n v="1485.42"/>
    <x v="2"/>
    <n v="1262.6099999999999"/>
    <x v="4546"/>
    <n v="172.43"/>
  </r>
  <r>
    <s v="ORD-104557"/>
    <d v="2025-03-20T00:00:00"/>
    <s v="CUST-1734"/>
    <s v="Ishaan Rao"/>
    <x v="2"/>
    <s v="Haryana"/>
    <x v="0"/>
    <x v="2"/>
    <x v="9"/>
    <n v="4"/>
    <n v="2959.7"/>
    <x v="1"/>
    <n v="11246.86"/>
    <x v="4547"/>
    <n v="2224.9"/>
  </r>
  <r>
    <s v="ORD-104558"/>
    <d v="2025-10-08T00:00:00"/>
    <s v="CUST-1460"/>
    <s v="Aarav Verma"/>
    <x v="2"/>
    <s v="Punjab"/>
    <x v="1"/>
    <x v="1"/>
    <x v="3"/>
    <n v="3"/>
    <n v="5148.24"/>
    <x v="3"/>
    <n v="15444.72"/>
    <x v="4548"/>
    <n v="3681.07"/>
  </r>
  <r>
    <s v="ORD-104559"/>
    <d v="2025-10-17T00:00:00"/>
    <s v="CUST-1519"/>
    <s v="Ishaan Reddy"/>
    <x v="1"/>
    <s v="Bihar"/>
    <x v="1"/>
    <x v="1"/>
    <x v="25"/>
    <n v="1"/>
    <n v="16724.68"/>
    <x v="1"/>
    <n v="15888.45"/>
    <x v="4549"/>
    <n v="2335.52"/>
  </r>
  <r>
    <s v="ORD-104560"/>
    <d v="2024-05-25T00:00:00"/>
    <s v="CUST-1267"/>
    <s v="Rahul Verma"/>
    <x v="1"/>
    <s v="Odisha"/>
    <x v="0"/>
    <x v="0"/>
    <x v="0"/>
    <n v="2"/>
    <n v="29828.52"/>
    <x v="3"/>
    <n v="59657.04"/>
    <x v="4550"/>
    <n v="10113.14"/>
  </r>
  <r>
    <s v="ORD-104561"/>
    <d v="2024-12-27T00:00:00"/>
    <s v="CUST-1236"/>
    <s v="Sneha Reddy"/>
    <x v="2"/>
    <s v="Delhi"/>
    <x v="0"/>
    <x v="2"/>
    <x v="2"/>
    <n v="6"/>
    <n v="3719.96"/>
    <x v="0"/>
    <n v="20087.78"/>
    <x v="4551"/>
    <n v="2385.0500000000002"/>
  </r>
  <r>
    <s v="ORD-104562"/>
    <d v="2025-01-28T00:00:00"/>
    <s v="CUST-1532"/>
    <s v="Ishaan Singh"/>
    <x v="3"/>
    <s v="Karnataka"/>
    <x v="0"/>
    <x v="2"/>
    <x v="14"/>
    <n v="2"/>
    <n v="1400.94"/>
    <x v="0"/>
    <n v="2521.69"/>
    <x v="4552"/>
    <n v="416.77"/>
  </r>
  <r>
    <s v="ORD-104563"/>
    <d v="2024-04-15T00:00:00"/>
    <s v="CUST-1487"/>
    <s v="Diya Singh"/>
    <x v="1"/>
    <s v="Assam"/>
    <x v="2"/>
    <x v="4"/>
    <x v="12"/>
    <n v="10"/>
    <n v="401.37"/>
    <x v="0"/>
    <n v="3612.33"/>
    <x v="4553"/>
    <n v="618.69000000000005"/>
  </r>
  <r>
    <s v="ORD-104564"/>
    <d v="2025-05-17T00:00:00"/>
    <s v="CUST-1527"/>
    <s v="Ishaan Rao"/>
    <x v="3"/>
    <s v="Karnataka"/>
    <x v="1"/>
    <x v="3"/>
    <x v="4"/>
    <n v="3"/>
    <n v="11023.2"/>
    <x v="4"/>
    <n v="26455.68"/>
    <x v="4554"/>
    <n v="5620.37"/>
  </r>
  <r>
    <s v="ORD-104565"/>
    <d v="2025-05-19T00:00:00"/>
    <s v="CUST-1117"/>
    <s v="Rahul Reddy"/>
    <x v="3"/>
    <s v="Karnataka"/>
    <x v="0"/>
    <x v="0"/>
    <x v="18"/>
    <n v="1"/>
    <n v="41671.32"/>
    <x v="0"/>
    <n v="37504.19"/>
    <x v="4555"/>
    <n v="6113.89"/>
  </r>
  <r>
    <s v="ORD-104566"/>
    <d v="2024-07-30T00:00:00"/>
    <s v="CUST-1518"/>
    <s v="Rohan Rao"/>
    <x v="1"/>
    <s v="Jharkhand"/>
    <x v="2"/>
    <x v="4"/>
    <x v="5"/>
    <n v="8"/>
    <n v="369.97"/>
    <x v="0"/>
    <n v="2663.78"/>
    <x v="4556"/>
    <n v="301.02"/>
  </r>
  <r>
    <s v="ORD-104567"/>
    <d v="2025-06-20T00:00:00"/>
    <s v="CUST-1421"/>
    <s v="Rahul Kumar"/>
    <x v="3"/>
    <s v="Andhra Pradesh"/>
    <x v="0"/>
    <x v="0"/>
    <x v="15"/>
    <n v="1"/>
    <n v="46618.91"/>
    <x v="0"/>
    <n v="41957.02"/>
    <x v="4557"/>
    <n v="7944.31"/>
  </r>
  <r>
    <s v="ORD-104568"/>
    <d v="2024-11-30T00:00:00"/>
    <s v="CUST-1584"/>
    <s v="Meera Verma"/>
    <x v="3"/>
    <s v="Andhra Pradesh"/>
    <x v="2"/>
    <x v="4"/>
    <x v="16"/>
    <n v="5"/>
    <n v="700.93"/>
    <x v="2"/>
    <n v="2978.95"/>
    <x v="4558"/>
    <n v="599.15"/>
  </r>
  <r>
    <s v="ORD-104569"/>
    <d v="2025-12-08T00:00:00"/>
    <s v="CUST-1631"/>
    <s v="Nisha Singh"/>
    <x v="3"/>
    <s v="Kerala"/>
    <x v="2"/>
    <x v="5"/>
    <x v="6"/>
    <n v="2"/>
    <n v="273.25"/>
    <x v="3"/>
    <n v="546.5"/>
    <x v="4559"/>
    <n v="57.57"/>
  </r>
  <r>
    <s v="ORD-104570"/>
    <d v="2024-07-25T00:00:00"/>
    <s v="CUST-1626"/>
    <s v="Rohan Verma"/>
    <x v="1"/>
    <s v="Odisha"/>
    <x v="0"/>
    <x v="8"/>
    <x v="17"/>
    <n v="3"/>
    <n v="81170.25"/>
    <x v="0"/>
    <n v="219159.67999999999"/>
    <x v="4560"/>
    <n v="21989.48"/>
  </r>
  <r>
    <s v="ORD-104571"/>
    <d v="2025-01-30T00:00:00"/>
    <s v="CUST-1576"/>
    <s v="Nisha Sharma"/>
    <x v="0"/>
    <s v="Gujarat"/>
    <x v="2"/>
    <x v="6"/>
    <x v="22"/>
    <n v="3"/>
    <n v="679.4"/>
    <x v="1"/>
    <n v="1936.29"/>
    <x v="4561"/>
    <n v="310.12"/>
  </r>
  <r>
    <s v="ORD-104572"/>
    <d v="2025-12-14T00:00:00"/>
    <s v="CUST-1552"/>
    <s v="Rahul Sharma"/>
    <x v="2"/>
    <s v="Punjab"/>
    <x v="0"/>
    <x v="8"/>
    <x v="26"/>
    <n v="2"/>
    <n v="71995.97"/>
    <x v="0"/>
    <n v="129592.75"/>
    <x v="4562"/>
    <n v="20986.799999999999"/>
  </r>
  <r>
    <s v="ORD-104573"/>
    <d v="2024-11-09T00:00:00"/>
    <s v="CUST-1201"/>
    <s v="Aditya Verma"/>
    <x v="3"/>
    <s v="Andhra Pradesh"/>
    <x v="2"/>
    <x v="4"/>
    <x v="16"/>
    <n v="2"/>
    <n v="363.95"/>
    <x v="3"/>
    <n v="727.9"/>
    <x v="4563"/>
    <n v="122.26"/>
  </r>
  <r>
    <s v="ORD-104574"/>
    <d v="2024-09-14T00:00:00"/>
    <s v="CUST-1062"/>
    <s v="Priya Rao"/>
    <x v="2"/>
    <s v="Delhi"/>
    <x v="1"/>
    <x v="3"/>
    <x v="4"/>
    <n v="4"/>
    <n v="9671.6299999999992"/>
    <x v="3"/>
    <n v="38686.519999999997"/>
    <x v="4564"/>
    <n v="5457.71"/>
  </r>
  <r>
    <s v="ORD-104575"/>
    <d v="2024-02-18T00:00:00"/>
    <s v="CUST-1003"/>
    <s v="Kavya Verma"/>
    <x v="2"/>
    <s v="Uttarakhand"/>
    <x v="0"/>
    <x v="8"/>
    <x v="26"/>
    <n v="2"/>
    <n v="74408.34"/>
    <x v="1"/>
    <n v="141375.85"/>
    <x v="4565"/>
    <n v="18808.86"/>
  </r>
  <r>
    <s v="ORD-104576"/>
    <d v="2025-12-27T00:00:00"/>
    <s v="CUST-1434"/>
    <s v="Sneha Kumar"/>
    <x v="0"/>
    <s v="Gujarat"/>
    <x v="2"/>
    <x v="5"/>
    <x v="6"/>
    <n v="1"/>
    <n v="292.17"/>
    <x v="4"/>
    <n v="233.74"/>
    <x v="4566"/>
    <n v="31.51"/>
  </r>
  <r>
    <s v="ORD-104577"/>
    <d v="2024-08-04T00:00:00"/>
    <s v="CUST-1510"/>
    <s v="Priya Reddy"/>
    <x v="0"/>
    <s v="Madhya Pradesh"/>
    <x v="0"/>
    <x v="0"/>
    <x v="15"/>
    <n v="2"/>
    <n v="47096.93"/>
    <x v="4"/>
    <n v="75355.09"/>
    <x v="4567"/>
    <n v="20827.150000000001"/>
  </r>
  <r>
    <s v="ORD-104578"/>
    <d v="2025-05-21T00:00:00"/>
    <s v="CUST-1532"/>
    <s v="Ananya Kumar"/>
    <x v="3"/>
    <s v="Tamil Nadu"/>
    <x v="0"/>
    <x v="2"/>
    <x v="9"/>
    <n v="3"/>
    <n v="2778.13"/>
    <x v="2"/>
    <n v="7084.23"/>
    <x v="4568"/>
    <n v="903.65"/>
  </r>
  <r>
    <s v="ORD-104579"/>
    <d v="2025-02-15T00:00:00"/>
    <s v="CUST-1388"/>
    <s v="Kavya Verma"/>
    <x v="1"/>
    <s v="West Bengal"/>
    <x v="1"/>
    <x v="1"/>
    <x v="25"/>
    <n v="6"/>
    <n v="11886.17"/>
    <x v="2"/>
    <n v="60619.47"/>
    <x v="4569"/>
    <n v="9431.86"/>
  </r>
  <r>
    <s v="ORD-104580"/>
    <d v="2024-11-20T00:00:00"/>
    <s v="CUST-1782"/>
    <s v="Diya Singh"/>
    <x v="2"/>
    <s v="Punjab"/>
    <x v="2"/>
    <x v="4"/>
    <x v="16"/>
    <n v="6"/>
    <n v="787.77"/>
    <x v="3"/>
    <n v="4726.62"/>
    <x v="4570"/>
    <n v="604.45000000000005"/>
  </r>
  <r>
    <s v="ORD-104581"/>
    <d v="2024-05-13T00:00:00"/>
    <s v="CUST-1589"/>
    <s v="Rahul Patel"/>
    <x v="1"/>
    <s v="West Bengal"/>
    <x v="0"/>
    <x v="0"/>
    <x v="15"/>
    <n v="1"/>
    <n v="63003.88"/>
    <x v="3"/>
    <n v="63003.88"/>
    <x v="4571"/>
    <n v="13677.05"/>
  </r>
  <r>
    <s v="ORD-104582"/>
    <d v="2024-11-08T00:00:00"/>
    <s v="CUST-1421"/>
    <s v="Kavya Verma"/>
    <x v="0"/>
    <s v="Maharashtra"/>
    <x v="2"/>
    <x v="5"/>
    <x v="6"/>
    <n v="1"/>
    <n v="252.11"/>
    <x v="4"/>
    <n v="201.69"/>
    <x v="4572"/>
    <n v="46.1"/>
  </r>
  <r>
    <s v="ORD-104583"/>
    <d v="2024-04-18T00:00:00"/>
    <s v="CUST-1193"/>
    <s v="Ishaan Verma"/>
    <x v="2"/>
    <s v="Haryana"/>
    <x v="1"/>
    <x v="3"/>
    <x v="4"/>
    <n v="2"/>
    <n v="12503"/>
    <x v="0"/>
    <n v="22505.4"/>
    <x v="4573"/>
    <n v="6127.57"/>
  </r>
  <r>
    <s v="ORD-104584"/>
    <d v="2025-02-04T00:00:00"/>
    <s v="CUST-1222"/>
    <s v="Vikram Sharma"/>
    <x v="2"/>
    <s v="Uttarakhand"/>
    <x v="0"/>
    <x v="2"/>
    <x v="9"/>
    <n v="2"/>
    <n v="2712.81"/>
    <x v="2"/>
    <n v="4611.78"/>
    <x v="4574"/>
    <n v="1067.8699999999999"/>
  </r>
  <r>
    <s v="ORD-104585"/>
    <d v="2025-07-18T00:00:00"/>
    <s v="CUST-1003"/>
    <s v="Nisha Reddy"/>
    <x v="2"/>
    <s v="Delhi"/>
    <x v="1"/>
    <x v="3"/>
    <x v="21"/>
    <n v="4"/>
    <n v="4772.95"/>
    <x v="1"/>
    <n v="18137.21"/>
    <x v="4575"/>
    <n v="4786.16"/>
  </r>
  <r>
    <s v="ORD-104586"/>
    <d v="2024-12-01T00:00:00"/>
    <s v="CUST-1210"/>
    <s v="Aditya Kumar"/>
    <x v="1"/>
    <s v="Jharkhand"/>
    <x v="1"/>
    <x v="7"/>
    <x v="20"/>
    <n v="1"/>
    <n v="8138.9"/>
    <x v="0"/>
    <n v="7325.01"/>
    <x v="4576"/>
    <n v="2041.41"/>
  </r>
  <r>
    <s v="ORD-104587"/>
    <d v="2024-12-27T00:00:00"/>
    <s v="CUST-1726"/>
    <s v="Rahul Kumar"/>
    <x v="0"/>
    <s v="Goa"/>
    <x v="2"/>
    <x v="6"/>
    <x v="24"/>
    <n v="6"/>
    <n v="522.69000000000005"/>
    <x v="1"/>
    <n v="2979.33"/>
    <x v="4577"/>
    <n v="470.09"/>
  </r>
  <r>
    <s v="ORD-104588"/>
    <d v="2025-11-10T00:00:00"/>
    <s v="CUST-1221"/>
    <s v="Ananya Rao"/>
    <x v="3"/>
    <s v="Karnataka"/>
    <x v="0"/>
    <x v="0"/>
    <x v="18"/>
    <n v="4"/>
    <n v="50539.58"/>
    <x v="2"/>
    <n v="171834.57"/>
    <x v="4578"/>
    <n v="26155.5"/>
  </r>
  <r>
    <s v="ORD-104589"/>
    <d v="2024-08-23T00:00:00"/>
    <s v="CUST-1682"/>
    <s v="Aarav Singh"/>
    <x v="2"/>
    <s v="Haryana"/>
    <x v="1"/>
    <x v="3"/>
    <x v="21"/>
    <n v="1"/>
    <n v="8322.01"/>
    <x v="2"/>
    <n v="7073.71"/>
    <x v="4579"/>
    <n v="1692.02"/>
  </r>
  <r>
    <s v="ORD-104590"/>
    <d v="2025-04-15T00:00:00"/>
    <s v="CUST-1049"/>
    <s v="Aarav Rao"/>
    <x v="2"/>
    <s v="Uttar Pradesh"/>
    <x v="2"/>
    <x v="6"/>
    <x v="8"/>
    <n v="2"/>
    <n v="266.38"/>
    <x v="4"/>
    <n v="426.21"/>
    <x v="4580"/>
    <n v="44.16"/>
  </r>
  <r>
    <s v="ORD-104591"/>
    <d v="2025-06-28T00:00:00"/>
    <s v="CUST-1721"/>
    <s v="Rahul Sharma"/>
    <x v="2"/>
    <s v="Uttar Pradesh"/>
    <x v="1"/>
    <x v="1"/>
    <x v="25"/>
    <n v="6"/>
    <n v="15620.19"/>
    <x v="3"/>
    <n v="93721.14"/>
    <x v="4581"/>
    <n v="11057.01"/>
  </r>
  <r>
    <s v="ORD-104592"/>
    <d v="2024-01-12T00:00:00"/>
    <s v="CUST-1356"/>
    <s v="Rohan Reddy"/>
    <x v="3"/>
    <s v="Telangana"/>
    <x v="1"/>
    <x v="7"/>
    <x v="20"/>
    <n v="2"/>
    <n v="5234.03"/>
    <x v="3"/>
    <n v="10468.06"/>
    <x v="4582"/>
    <n v="1957.54"/>
  </r>
  <r>
    <s v="ORD-104593"/>
    <d v="2024-11-30T00:00:00"/>
    <s v="CUST-1417"/>
    <s v="Arjun Reddy"/>
    <x v="0"/>
    <s v="Maharashtra"/>
    <x v="2"/>
    <x v="4"/>
    <x v="5"/>
    <n v="8"/>
    <n v="572.45000000000005"/>
    <x v="0"/>
    <n v="4121.6400000000003"/>
    <x v="4583"/>
    <n v="984.18"/>
  </r>
  <r>
    <s v="ORD-104594"/>
    <d v="2025-03-22T00:00:00"/>
    <s v="CUST-1039"/>
    <s v="Priya Reddy"/>
    <x v="0"/>
    <s v="Goa"/>
    <x v="2"/>
    <x v="5"/>
    <x v="6"/>
    <n v="1"/>
    <n v="216.07"/>
    <x v="0"/>
    <n v="194.46"/>
    <x v="4584"/>
    <n v="47.1"/>
  </r>
  <r>
    <s v="ORD-104595"/>
    <d v="2024-03-26T00:00:00"/>
    <s v="CUST-1102"/>
    <s v="Arjun Verma"/>
    <x v="0"/>
    <s v="Madhya Pradesh"/>
    <x v="0"/>
    <x v="0"/>
    <x v="0"/>
    <n v="2"/>
    <n v="27685.81"/>
    <x v="1"/>
    <n v="52603.040000000001"/>
    <x v="4585"/>
    <n v="11007.07"/>
  </r>
  <r>
    <s v="ORD-104596"/>
    <d v="2025-06-04T00:00:00"/>
    <s v="CUST-1533"/>
    <s v="Priya Verma"/>
    <x v="2"/>
    <s v="Delhi"/>
    <x v="2"/>
    <x v="6"/>
    <x v="24"/>
    <n v="2"/>
    <n v="581.26"/>
    <x v="0"/>
    <n v="1046.27"/>
    <x v="4586"/>
    <n v="233.72"/>
  </r>
  <r>
    <s v="ORD-104597"/>
    <d v="2024-07-19T00:00:00"/>
    <s v="CUST-1385"/>
    <s v="Nisha Kumar"/>
    <x v="2"/>
    <s v="Delhi"/>
    <x v="0"/>
    <x v="2"/>
    <x v="2"/>
    <n v="1"/>
    <n v="5966.43"/>
    <x v="1"/>
    <n v="5668.11"/>
    <x v="4587"/>
    <n v="1270.4100000000001"/>
  </r>
  <r>
    <s v="ORD-104598"/>
    <d v="2024-12-19T00:00:00"/>
    <s v="CUST-1409"/>
    <s v="Sneha Patel"/>
    <x v="3"/>
    <s v="Andhra Pradesh"/>
    <x v="0"/>
    <x v="0"/>
    <x v="18"/>
    <n v="2"/>
    <n v="40382.879999999997"/>
    <x v="4"/>
    <n v="64612.61"/>
    <x v="4588"/>
    <n v="12723.48"/>
  </r>
  <r>
    <s v="ORD-104599"/>
    <d v="2025-11-08T00:00:00"/>
    <s v="CUST-1258"/>
    <s v="Kavya Rao"/>
    <x v="0"/>
    <s v="Maharashtra"/>
    <x v="2"/>
    <x v="6"/>
    <x v="24"/>
    <n v="2"/>
    <n v="287.88"/>
    <x v="1"/>
    <n v="546.97"/>
    <x v="4589"/>
    <n v="61.75"/>
  </r>
  <r>
    <s v="ORD-104600"/>
    <d v="2025-04-17T00:00:00"/>
    <s v="CUST-1008"/>
    <s v="Ananya Patel"/>
    <x v="3"/>
    <s v="Kerala"/>
    <x v="0"/>
    <x v="2"/>
    <x v="14"/>
    <n v="1"/>
    <n v="1345.18"/>
    <x v="1"/>
    <n v="1277.92"/>
    <x v="4590"/>
    <n v="239.19"/>
  </r>
  <r>
    <s v="ORD-104601"/>
    <d v="2025-04-08T00:00:00"/>
    <s v="CUST-1118"/>
    <s v="Rohan Verma"/>
    <x v="3"/>
    <s v="Andhra Pradesh"/>
    <x v="2"/>
    <x v="4"/>
    <x v="12"/>
    <n v="5"/>
    <n v="524.85"/>
    <x v="3"/>
    <n v="2624.25"/>
    <x v="4591"/>
    <n v="730.42"/>
  </r>
  <r>
    <s v="ORD-104602"/>
    <d v="2025-12-18T00:00:00"/>
    <s v="CUST-1222"/>
    <s v="Ananya Rao"/>
    <x v="2"/>
    <s v="Uttar Pradesh"/>
    <x v="0"/>
    <x v="8"/>
    <x v="26"/>
    <n v="2"/>
    <n v="75458.210000000006"/>
    <x v="4"/>
    <n v="120733.14"/>
    <x v="4592"/>
    <n v="21720.560000000001"/>
  </r>
  <r>
    <s v="ORD-104603"/>
    <d v="2024-02-07T00:00:00"/>
    <s v="CUST-1453"/>
    <s v="Nisha Singh"/>
    <x v="1"/>
    <s v="Jharkhand"/>
    <x v="1"/>
    <x v="3"/>
    <x v="13"/>
    <n v="3"/>
    <n v="26109.26"/>
    <x v="3"/>
    <n v="78327.78"/>
    <x v="4593"/>
    <n v="10255.200000000001"/>
  </r>
  <r>
    <s v="ORD-104604"/>
    <d v="2025-05-27T00:00:00"/>
    <s v="CUST-1782"/>
    <s v="Arjun Verma"/>
    <x v="0"/>
    <s v="Gujarat"/>
    <x v="2"/>
    <x v="5"/>
    <x v="19"/>
    <n v="5"/>
    <n v="121.32"/>
    <x v="1"/>
    <n v="576.27"/>
    <x v="4594"/>
    <n v="121.26"/>
  </r>
  <r>
    <s v="ORD-104605"/>
    <d v="2024-06-02T00:00:00"/>
    <s v="CUST-1560"/>
    <s v="Vikram Sharma"/>
    <x v="2"/>
    <s v="Punjab"/>
    <x v="2"/>
    <x v="6"/>
    <x v="8"/>
    <n v="5"/>
    <n v="303.32"/>
    <x v="2"/>
    <n v="1289.1099999999999"/>
    <x v="4595"/>
    <n v="142.66"/>
  </r>
  <r>
    <s v="ORD-104606"/>
    <d v="2025-09-23T00:00:00"/>
    <s v="CUST-1226"/>
    <s v="Arjun Sharma"/>
    <x v="1"/>
    <s v="Odisha"/>
    <x v="2"/>
    <x v="5"/>
    <x v="7"/>
    <n v="2"/>
    <n v="171.28"/>
    <x v="4"/>
    <n v="274.05"/>
    <x v="4596"/>
    <n v="32.04"/>
  </r>
  <r>
    <s v="ORD-104607"/>
    <d v="2025-05-29T00:00:00"/>
    <s v="CUST-1471"/>
    <s v="Aarav Kumar"/>
    <x v="1"/>
    <s v="Bihar"/>
    <x v="2"/>
    <x v="5"/>
    <x v="6"/>
    <n v="2"/>
    <n v="283.7"/>
    <x v="0"/>
    <n v="510.66"/>
    <x v="4597"/>
    <n v="96.65"/>
  </r>
  <r>
    <s v="ORD-104608"/>
    <d v="2025-04-14T00:00:00"/>
    <s v="CUST-1782"/>
    <s v="Priya Rao"/>
    <x v="3"/>
    <s v="Kerala"/>
    <x v="2"/>
    <x v="4"/>
    <x v="5"/>
    <n v="3"/>
    <n v="502.41"/>
    <x v="2"/>
    <n v="1281.1500000000001"/>
    <x v="4598"/>
    <n v="259.63"/>
  </r>
  <r>
    <s v="ORD-104609"/>
    <d v="2024-05-27T00:00:00"/>
    <s v="CUST-1621"/>
    <s v="Vikram Verma"/>
    <x v="1"/>
    <s v="Assam"/>
    <x v="2"/>
    <x v="4"/>
    <x v="12"/>
    <n v="2"/>
    <n v="737.11"/>
    <x v="2"/>
    <n v="1253.0899999999999"/>
    <x v="4599"/>
    <n v="303.22000000000003"/>
  </r>
  <r>
    <s v="ORD-104610"/>
    <d v="2024-12-21T00:00:00"/>
    <s v="CUST-1144"/>
    <s v="Vikram Verma"/>
    <x v="0"/>
    <s v="Rajasthan"/>
    <x v="0"/>
    <x v="8"/>
    <x v="11"/>
    <n v="10"/>
    <n v="49730.37"/>
    <x v="0"/>
    <n v="447573.33"/>
    <x v="4600"/>
    <n v="56808.34"/>
  </r>
  <r>
    <s v="ORD-104611"/>
    <d v="2024-03-22T00:00:00"/>
    <s v="CUST-1134"/>
    <s v="Meera Rao"/>
    <x v="0"/>
    <s v="Rajasthan"/>
    <x v="2"/>
    <x v="4"/>
    <x v="16"/>
    <n v="6"/>
    <n v="579.52"/>
    <x v="1"/>
    <n v="3303.26"/>
    <x v="4601"/>
    <n v="588.33000000000004"/>
  </r>
  <r>
    <s v="ORD-104612"/>
    <d v="2025-07-30T00:00:00"/>
    <s v="CUST-1731"/>
    <s v="Diya Rao"/>
    <x v="3"/>
    <s v="Karnataka"/>
    <x v="1"/>
    <x v="3"/>
    <x v="13"/>
    <n v="6"/>
    <n v="21414.61"/>
    <x v="1"/>
    <n v="122063.28"/>
    <x v="4602"/>
    <n v="22436.04"/>
  </r>
  <r>
    <s v="ORD-104613"/>
    <d v="2025-01-29T00:00:00"/>
    <s v="CUST-1786"/>
    <s v="Meera Reddy"/>
    <x v="0"/>
    <s v="Maharashtra"/>
    <x v="2"/>
    <x v="5"/>
    <x v="7"/>
    <n v="3"/>
    <n v="120.32"/>
    <x v="3"/>
    <n v="360.96"/>
    <x v="4603"/>
    <n v="71.540000000000006"/>
  </r>
  <r>
    <s v="ORD-104614"/>
    <d v="2024-12-11T00:00:00"/>
    <s v="CUST-1784"/>
    <s v="Rohan Singh"/>
    <x v="3"/>
    <s v="Karnataka"/>
    <x v="2"/>
    <x v="4"/>
    <x v="12"/>
    <n v="6"/>
    <n v="740.9"/>
    <x v="5"/>
    <n v="3334.05"/>
    <x v="4604"/>
    <n v="757.18"/>
  </r>
  <r>
    <s v="ORD-104615"/>
    <d v="2024-07-18T00:00:00"/>
    <s v="CUST-1696"/>
    <s v="Rohan Verma"/>
    <x v="3"/>
    <s v="Andhra Pradesh"/>
    <x v="0"/>
    <x v="0"/>
    <x v="0"/>
    <n v="3"/>
    <n v="24702.85"/>
    <x v="2"/>
    <n v="62992.27"/>
    <x v="4605"/>
    <n v="14375.26"/>
  </r>
  <r>
    <s v="ORD-104616"/>
    <d v="2024-06-04T00:00:00"/>
    <s v="CUST-1459"/>
    <s v="Rahul Kumar"/>
    <x v="0"/>
    <s v="Rajasthan"/>
    <x v="2"/>
    <x v="5"/>
    <x v="7"/>
    <n v="6"/>
    <n v="216.81"/>
    <x v="1"/>
    <n v="1235.82"/>
    <x v="4606"/>
    <n v="294"/>
  </r>
  <r>
    <s v="ORD-104617"/>
    <d v="2025-01-28T00:00:00"/>
    <s v="CUST-1249"/>
    <s v="Aarav Verma"/>
    <x v="1"/>
    <s v="Odisha"/>
    <x v="1"/>
    <x v="1"/>
    <x v="1"/>
    <n v="2"/>
    <n v="8320.6200000000008"/>
    <x v="3"/>
    <n v="16641.240000000002"/>
    <x v="4607"/>
    <n v="3067.79"/>
  </r>
  <r>
    <s v="ORD-104618"/>
    <d v="2024-08-27T00:00:00"/>
    <s v="CUST-1460"/>
    <s v="Priya Patel"/>
    <x v="1"/>
    <s v="Bihar"/>
    <x v="1"/>
    <x v="1"/>
    <x v="1"/>
    <n v="2"/>
    <n v="11291.25"/>
    <x v="1"/>
    <n v="21453.38"/>
    <x v="4608"/>
    <n v="3314.43"/>
  </r>
  <r>
    <s v="ORD-104619"/>
    <d v="2024-10-23T00:00:00"/>
    <s v="CUST-1362"/>
    <s v="Rahul Patel"/>
    <x v="0"/>
    <s v="Maharashtra"/>
    <x v="1"/>
    <x v="7"/>
    <x v="20"/>
    <n v="2"/>
    <n v="6466.37"/>
    <x v="1"/>
    <n v="12286.1"/>
    <x v="4609"/>
    <n v="2675.42"/>
  </r>
  <r>
    <s v="ORD-104620"/>
    <d v="2024-01-25T00:00:00"/>
    <s v="CUST-1299"/>
    <s v="Arjun Rao"/>
    <x v="1"/>
    <s v="West Bengal"/>
    <x v="0"/>
    <x v="2"/>
    <x v="2"/>
    <n v="2"/>
    <n v="1879.9"/>
    <x v="0"/>
    <n v="3383.82"/>
    <x v="4610"/>
    <n v="643.84"/>
  </r>
  <r>
    <s v="ORD-104621"/>
    <d v="2024-01-28T00:00:00"/>
    <s v="CUST-1107"/>
    <s v="Meera Rao"/>
    <x v="1"/>
    <s v="Assam"/>
    <x v="1"/>
    <x v="3"/>
    <x v="4"/>
    <n v="5"/>
    <n v="9857.19"/>
    <x v="0"/>
    <n v="44357.36"/>
    <x v="4611"/>
    <n v="8845.74"/>
  </r>
  <r>
    <s v="ORD-104622"/>
    <d v="2024-04-06T00:00:00"/>
    <s v="CUST-1233"/>
    <s v="Rahul Rao"/>
    <x v="2"/>
    <s v="Haryana"/>
    <x v="2"/>
    <x v="6"/>
    <x v="24"/>
    <n v="1"/>
    <n v="432.3"/>
    <x v="2"/>
    <n v="367.46"/>
    <x v="4612"/>
    <n v="91.78"/>
  </r>
  <r>
    <s v="ORD-104623"/>
    <d v="2025-08-08T00:00:00"/>
    <s v="CUST-1778"/>
    <s v="Priya Rao"/>
    <x v="3"/>
    <s v="Andhra Pradesh"/>
    <x v="2"/>
    <x v="4"/>
    <x v="5"/>
    <n v="2"/>
    <n v="317.86"/>
    <x v="3"/>
    <n v="635.72"/>
    <x v="4613"/>
    <n v="81.239999999999995"/>
  </r>
  <r>
    <s v="ORD-104624"/>
    <d v="2024-05-25T00:00:00"/>
    <s v="CUST-1526"/>
    <s v="Rahul Patel"/>
    <x v="2"/>
    <s v="Haryana"/>
    <x v="2"/>
    <x v="4"/>
    <x v="12"/>
    <n v="1"/>
    <n v="423.76"/>
    <x v="1"/>
    <n v="402.57"/>
    <x v="4614"/>
    <n v="97.72"/>
  </r>
  <r>
    <s v="ORD-104625"/>
    <d v="2024-02-05T00:00:00"/>
    <s v="CUST-1789"/>
    <s v="Priya Patel"/>
    <x v="1"/>
    <s v="West Bengal"/>
    <x v="1"/>
    <x v="3"/>
    <x v="4"/>
    <n v="2"/>
    <n v="13864.12"/>
    <x v="1"/>
    <n v="26341.83"/>
    <x v="4615"/>
    <n v="5098.6099999999997"/>
  </r>
  <r>
    <s v="ORD-104626"/>
    <d v="2024-10-20T00:00:00"/>
    <s v="CUST-1658"/>
    <s v="Priya Verma"/>
    <x v="2"/>
    <s v="Punjab"/>
    <x v="0"/>
    <x v="2"/>
    <x v="9"/>
    <n v="6"/>
    <n v="1852.83"/>
    <x v="5"/>
    <n v="8337.74"/>
    <x v="4616"/>
    <n v="1075.67"/>
  </r>
  <r>
    <s v="ORD-104627"/>
    <d v="2024-08-02T00:00:00"/>
    <s v="CUST-1757"/>
    <s v="Ananya Reddy"/>
    <x v="0"/>
    <s v="Goa"/>
    <x v="0"/>
    <x v="8"/>
    <x v="26"/>
    <n v="4"/>
    <n v="80011.399999999994"/>
    <x v="2"/>
    <n v="272038.76"/>
    <x v="4617"/>
    <n v="42765.56"/>
  </r>
  <r>
    <s v="ORD-104628"/>
    <d v="2025-11-24T00:00:00"/>
    <s v="CUST-1108"/>
    <s v="Rahul Patel"/>
    <x v="0"/>
    <s v="Maharashtra"/>
    <x v="1"/>
    <x v="1"/>
    <x v="3"/>
    <n v="2"/>
    <n v="4565.07"/>
    <x v="3"/>
    <n v="9130.14"/>
    <x v="4618"/>
    <n v="2163.2600000000002"/>
  </r>
  <r>
    <s v="ORD-104629"/>
    <d v="2024-01-15T00:00:00"/>
    <s v="CUST-1341"/>
    <s v="Rohan Sharma"/>
    <x v="2"/>
    <s v="Punjab"/>
    <x v="1"/>
    <x v="3"/>
    <x v="21"/>
    <n v="1"/>
    <n v="6649.71"/>
    <x v="0"/>
    <n v="5984.74"/>
    <x v="4619"/>
    <n v="1444.77"/>
  </r>
  <r>
    <s v="ORD-104630"/>
    <d v="2025-10-15T00:00:00"/>
    <s v="CUST-1674"/>
    <s v="Ananya Verma"/>
    <x v="0"/>
    <s v="Gujarat"/>
    <x v="0"/>
    <x v="0"/>
    <x v="0"/>
    <n v="2"/>
    <n v="31914.02"/>
    <x v="3"/>
    <n v="63828.04"/>
    <x v="4620"/>
    <n v="12947.89"/>
  </r>
  <r>
    <s v="ORD-104631"/>
    <d v="2025-07-23T00:00:00"/>
    <s v="CUST-1029"/>
    <s v="Arjun Kumar"/>
    <x v="3"/>
    <s v="Telangana"/>
    <x v="2"/>
    <x v="6"/>
    <x v="8"/>
    <n v="2"/>
    <n v="417.4"/>
    <x v="0"/>
    <n v="751.32"/>
    <x v="4621"/>
    <n v="149.31"/>
  </r>
  <r>
    <s v="ORD-104632"/>
    <d v="2025-11-10T00:00:00"/>
    <s v="CUST-1081"/>
    <s v="Ananya Verma"/>
    <x v="0"/>
    <s v="Gujarat"/>
    <x v="2"/>
    <x v="6"/>
    <x v="8"/>
    <n v="2"/>
    <n v="699.58"/>
    <x v="0"/>
    <n v="1259.24"/>
    <x v="4622"/>
    <n v="331.04"/>
  </r>
  <r>
    <s v="ORD-104633"/>
    <d v="2024-02-09T00:00:00"/>
    <s v="CUST-1173"/>
    <s v="Priya Verma"/>
    <x v="1"/>
    <s v="West Bengal"/>
    <x v="1"/>
    <x v="7"/>
    <x v="10"/>
    <n v="2"/>
    <n v="5529.41"/>
    <x v="0"/>
    <n v="9952.94"/>
    <x v="4623"/>
    <n v="1299.53"/>
  </r>
  <r>
    <s v="ORD-104634"/>
    <d v="2025-03-23T00:00:00"/>
    <s v="CUST-1645"/>
    <s v="Ananya Verma"/>
    <x v="1"/>
    <s v="Jharkhand"/>
    <x v="2"/>
    <x v="4"/>
    <x v="12"/>
    <n v="6"/>
    <n v="366.88"/>
    <x v="0"/>
    <n v="1981.15"/>
    <x v="4624"/>
    <n v="524.78"/>
  </r>
  <r>
    <s v="ORD-104635"/>
    <d v="2025-09-11T00:00:00"/>
    <s v="CUST-1047"/>
    <s v="Ishaan Rao"/>
    <x v="3"/>
    <s v="Karnataka"/>
    <x v="2"/>
    <x v="5"/>
    <x v="19"/>
    <n v="3"/>
    <n v="194.96"/>
    <x v="1"/>
    <n v="555.64"/>
    <x v="4625"/>
    <n v="106.48"/>
  </r>
  <r>
    <s v="ORD-104636"/>
    <d v="2025-07-30T00:00:00"/>
    <s v="CUST-1336"/>
    <s v="Rahul Kumar"/>
    <x v="1"/>
    <s v="Odisha"/>
    <x v="1"/>
    <x v="7"/>
    <x v="20"/>
    <n v="2"/>
    <n v="6601.39"/>
    <x v="0"/>
    <n v="11882.5"/>
    <x v="4626"/>
    <n v="3270.39"/>
  </r>
  <r>
    <s v="ORD-104637"/>
    <d v="2025-04-22T00:00:00"/>
    <s v="CUST-1299"/>
    <s v="Meera Singh"/>
    <x v="0"/>
    <s v="Gujarat"/>
    <x v="2"/>
    <x v="6"/>
    <x v="24"/>
    <n v="4"/>
    <n v="407.68"/>
    <x v="0"/>
    <n v="1467.65"/>
    <x v="4627"/>
    <n v="227.18"/>
  </r>
  <r>
    <s v="ORD-104638"/>
    <d v="2024-09-29T00:00:00"/>
    <s v="CUST-1412"/>
    <s v="Diya Singh"/>
    <x v="2"/>
    <s v="Delhi"/>
    <x v="2"/>
    <x v="4"/>
    <x v="12"/>
    <n v="2"/>
    <n v="636.76"/>
    <x v="0"/>
    <n v="1146.17"/>
    <x v="4628"/>
    <n v="308.62"/>
  </r>
  <r>
    <s v="ORD-104639"/>
    <d v="2025-01-20T00:00:00"/>
    <s v="CUST-1420"/>
    <s v="Priya Patel"/>
    <x v="2"/>
    <s v="Punjab"/>
    <x v="2"/>
    <x v="4"/>
    <x v="5"/>
    <n v="1"/>
    <n v="391.92"/>
    <x v="1"/>
    <n v="372.32"/>
    <x v="4629"/>
    <n v="94.9"/>
  </r>
  <r>
    <s v="ORD-104640"/>
    <d v="2025-05-03T00:00:00"/>
    <s v="CUST-1626"/>
    <s v="Vikram Reddy"/>
    <x v="1"/>
    <s v="Assam"/>
    <x v="2"/>
    <x v="5"/>
    <x v="19"/>
    <n v="6"/>
    <n v="224.68"/>
    <x v="1"/>
    <n v="1280.68"/>
    <x v="4630"/>
    <n v="185.83"/>
  </r>
  <r>
    <s v="ORD-104641"/>
    <d v="2025-04-24T00:00:00"/>
    <s v="CUST-1677"/>
    <s v="Ishaan Patel"/>
    <x v="1"/>
    <s v="Jharkhand"/>
    <x v="0"/>
    <x v="2"/>
    <x v="14"/>
    <n v="3"/>
    <n v="1358.04"/>
    <x v="0"/>
    <n v="3666.71"/>
    <x v="4631"/>
    <n v="690.72"/>
  </r>
  <r>
    <s v="ORD-104642"/>
    <d v="2025-05-08T00:00:00"/>
    <s v="CUST-1756"/>
    <s v="Rohan Rao"/>
    <x v="0"/>
    <s v="Gujarat"/>
    <x v="2"/>
    <x v="5"/>
    <x v="6"/>
    <n v="3"/>
    <n v="109.89"/>
    <x v="1"/>
    <n v="313.19"/>
    <x v="4632"/>
    <n v="83.29"/>
  </r>
  <r>
    <s v="ORD-104643"/>
    <d v="2024-10-25T00:00:00"/>
    <s v="CUST-1379"/>
    <s v="Meera Kumar"/>
    <x v="1"/>
    <s v="Odisha"/>
    <x v="0"/>
    <x v="0"/>
    <x v="15"/>
    <n v="6"/>
    <n v="41535.339999999997"/>
    <x v="0"/>
    <n v="224290.84"/>
    <x v="4633"/>
    <n v="43955.199999999997"/>
  </r>
  <r>
    <s v="ORD-104644"/>
    <d v="2024-08-17T00:00:00"/>
    <s v="CUST-1007"/>
    <s v="Arjun Patel"/>
    <x v="3"/>
    <s v="Tamil Nadu"/>
    <x v="2"/>
    <x v="4"/>
    <x v="12"/>
    <n v="1"/>
    <n v="491.43"/>
    <x v="2"/>
    <n v="417.72"/>
    <x v="4634"/>
    <n v="51.42"/>
  </r>
  <r>
    <s v="ORD-104645"/>
    <d v="2025-01-01T00:00:00"/>
    <s v="CUST-1229"/>
    <s v="Rohan Verma"/>
    <x v="2"/>
    <s v="Punjab"/>
    <x v="0"/>
    <x v="2"/>
    <x v="2"/>
    <n v="4"/>
    <n v="4374.54"/>
    <x v="4"/>
    <n v="13998.53"/>
    <x v="4635"/>
    <n v="2066.8200000000002"/>
  </r>
  <r>
    <s v="ORD-104646"/>
    <d v="2024-03-31T00:00:00"/>
    <s v="CUST-1445"/>
    <s v="Rohan Verma"/>
    <x v="2"/>
    <s v="Uttarakhand"/>
    <x v="1"/>
    <x v="3"/>
    <x v="4"/>
    <n v="4"/>
    <n v="16695.810000000001"/>
    <x v="3"/>
    <n v="66783.240000000005"/>
    <x v="4636"/>
    <n v="13591.33"/>
  </r>
  <r>
    <s v="ORD-104647"/>
    <d v="2025-09-06T00:00:00"/>
    <s v="CUST-1233"/>
    <s v="Arjun Kumar"/>
    <x v="2"/>
    <s v="Uttar Pradesh"/>
    <x v="0"/>
    <x v="0"/>
    <x v="0"/>
    <n v="3"/>
    <n v="32604.15"/>
    <x v="2"/>
    <n v="83140.58"/>
    <x v="4637"/>
    <n v="19039.599999999999"/>
  </r>
  <r>
    <s v="ORD-104648"/>
    <d v="2024-12-25T00:00:00"/>
    <s v="CUST-1131"/>
    <s v="Ananya Kumar"/>
    <x v="3"/>
    <s v="Tamil Nadu"/>
    <x v="1"/>
    <x v="7"/>
    <x v="20"/>
    <n v="4"/>
    <n v="9507.6200000000008"/>
    <x v="0"/>
    <n v="34227.43"/>
    <x v="4638"/>
    <n v="8875.07"/>
  </r>
  <r>
    <s v="ORD-104649"/>
    <d v="2024-02-13T00:00:00"/>
    <s v="CUST-1075"/>
    <s v="Ishaan Singh"/>
    <x v="1"/>
    <s v="West Bengal"/>
    <x v="2"/>
    <x v="6"/>
    <x v="8"/>
    <n v="3"/>
    <n v="614.67999999999995"/>
    <x v="3"/>
    <n v="1844.04"/>
    <x v="4639"/>
    <n v="409.1"/>
  </r>
  <r>
    <s v="ORD-104650"/>
    <d v="2024-02-24T00:00:00"/>
    <s v="CUST-1116"/>
    <s v="Ishaan Verma"/>
    <x v="3"/>
    <s v="Telangana"/>
    <x v="2"/>
    <x v="6"/>
    <x v="8"/>
    <n v="4"/>
    <n v="271.10000000000002"/>
    <x v="2"/>
    <n v="921.74"/>
    <x v="4640"/>
    <n v="121.75"/>
  </r>
  <r>
    <s v="ORD-104651"/>
    <d v="2024-12-17T00:00:00"/>
    <s v="CUST-1195"/>
    <s v="Aarav Reddy"/>
    <x v="3"/>
    <s v="Karnataka"/>
    <x v="0"/>
    <x v="0"/>
    <x v="0"/>
    <n v="1"/>
    <n v="30887.41"/>
    <x v="0"/>
    <n v="27798.67"/>
    <x v="4641"/>
    <n v="4186.6899999999996"/>
  </r>
  <r>
    <s v="ORD-104652"/>
    <d v="2024-12-27T00:00:00"/>
    <s v="CUST-1053"/>
    <s v="Arjun Sharma"/>
    <x v="2"/>
    <s v="Delhi"/>
    <x v="0"/>
    <x v="8"/>
    <x v="26"/>
    <n v="2"/>
    <n v="62602.239999999998"/>
    <x v="1"/>
    <n v="118944.26"/>
    <x v="4642"/>
    <n v="15918.01"/>
  </r>
  <r>
    <s v="ORD-104653"/>
    <d v="2025-05-04T00:00:00"/>
    <s v="CUST-1798"/>
    <s v="Nisha Singh"/>
    <x v="0"/>
    <s v="Madhya Pradesh"/>
    <x v="1"/>
    <x v="7"/>
    <x v="20"/>
    <n v="1"/>
    <n v="5402.27"/>
    <x v="0"/>
    <n v="4862.04"/>
    <x v="4643"/>
    <n v="1326.43"/>
  </r>
  <r>
    <s v="ORD-104654"/>
    <d v="2025-09-21T00:00:00"/>
    <s v="CUST-1669"/>
    <s v="Vikram Reddy"/>
    <x v="1"/>
    <s v="Odisha"/>
    <x v="1"/>
    <x v="1"/>
    <x v="1"/>
    <n v="2"/>
    <n v="5109.32"/>
    <x v="2"/>
    <n v="8685.84"/>
    <x v="4644"/>
    <n v="1424.76"/>
  </r>
  <r>
    <s v="ORD-104655"/>
    <d v="2024-01-14T00:00:00"/>
    <s v="CUST-1286"/>
    <s v="Aarav Singh"/>
    <x v="0"/>
    <s v="Rajasthan"/>
    <x v="0"/>
    <x v="0"/>
    <x v="0"/>
    <n v="2"/>
    <n v="32330.98"/>
    <x v="3"/>
    <n v="64661.96"/>
    <x v="4645"/>
    <n v="13485.47"/>
  </r>
  <r>
    <s v="ORD-104656"/>
    <d v="2024-10-20T00:00:00"/>
    <s v="CUST-1345"/>
    <s v="Meera Kumar"/>
    <x v="3"/>
    <s v="Tamil Nadu"/>
    <x v="1"/>
    <x v="3"/>
    <x v="13"/>
    <n v="6"/>
    <n v="21023.16"/>
    <x v="2"/>
    <n v="107218.12"/>
    <x v="4646"/>
    <n v="16899.23"/>
  </r>
  <r>
    <s v="ORD-104657"/>
    <d v="2024-07-02T00:00:00"/>
    <s v="CUST-1130"/>
    <s v="Arjun Kumar"/>
    <x v="1"/>
    <s v="Odisha"/>
    <x v="1"/>
    <x v="3"/>
    <x v="4"/>
    <n v="3"/>
    <n v="17521.03"/>
    <x v="2"/>
    <n v="44678.63"/>
    <x v="4647"/>
    <n v="10382.31"/>
  </r>
  <r>
    <s v="ORD-104658"/>
    <d v="2025-01-11T00:00:00"/>
    <s v="CUST-1564"/>
    <s v="Aarav Kumar"/>
    <x v="0"/>
    <s v="Maharashtra"/>
    <x v="0"/>
    <x v="8"/>
    <x v="26"/>
    <n v="2"/>
    <n v="74619.37"/>
    <x v="0"/>
    <n v="134314.87"/>
    <x v="4648"/>
    <n v="35493.29"/>
  </r>
  <r>
    <s v="ORD-104659"/>
    <d v="2024-12-26T00:00:00"/>
    <s v="CUST-1502"/>
    <s v="Nisha Patel"/>
    <x v="3"/>
    <s v="Telangana"/>
    <x v="1"/>
    <x v="7"/>
    <x v="20"/>
    <n v="2"/>
    <n v="8592.2099999999991"/>
    <x v="1"/>
    <n v="16325.2"/>
    <x v="4649"/>
    <n v="4155.88"/>
  </r>
  <r>
    <s v="ORD-104660"/>
    <d v="2024-10-05T00:00:00"/>
    <s v="CUST-1252"/>
    <s v="Priya Reddy"/>
    <x v="2"/>
    <s v="Haryana"/>
    <x v="0"/>
    <x v="8"/>
    <x v="17"/>
    <n v="6"/>
    <n v="75051.34"/>
    <x v="3"/>
    <n v="450308.04"/>
    <x v="4650"/>
    <n v="104912.43"/>
  </r>
  <r>
    <s v="ORD-104661"/>
    <d v="2024-01-20T00:00:00"/>
    <s v="CUST-1012"/>
    <s v="Rohan Kumar"/>
    <x v="0"/>
    <s v="Madhya Pradesh"/>
    <x v="2"/>
    <x v="4"/>
    <x v="16"/>
    <n v="2"/>
    <n v="363.24"/>
    <x v="1"/>
    <n v="690.16"/>
    <x v="4651"/>
    <n v="135.88"/>
  </r>
  <r>
    <s v="ORD-104662"/>
    <d v="2024-01-29T00:00:00"/>
    <s v="CUST-1135"/>
    <s v="Priya Rao"/>
    <x v="2"/>
    <s v="Haryana"/>
    <x v="2"/>
    <x v="5"/>
    <x v="6"/>
    <n v="1"/>
    <n v="252.2"/>
    <x v="0"/>
    <n v="226.98"/>
    <x v="4652"/>
    <n v="60.47"/>
  </r>
  <r>
    <s v="ORD-104663"/>
    <d v="2025-12-21T00:00:00"/>
    <s v="CUST-1600"/>
    <s v="Priya Rao"/>
    <x v="0"/>
    <s v="Rajasthan"/>
    <x v="2"/>
    <x v="4"/>
    <x v="12"/>
    <n v="3"/>
    <n v="400.01"/>
    <x v="1"/>
    <n v="1140.03"/>
    <x v="4653"/>
    <n v="165.2"/>
  </r>
  <r>
    <s v="ORD-104664"/>
    <d v="2024-05-09T00:00:00"/>
    <s v="CUST-1302"/>
    <s v="Rahul Patel"/>
    <x v="1"/>
    <s v="Bihar"/>
    <x v="2"/>
    <x v="4"/>
    <x v="16"/>
    <n v="1"/>
    <n v="303.31"/>
    <x v="4"/>
    <n v="242.65"/>
    <x v="4654"/>
    <n v="49.6"/>
  </r>
  <r>
    <s v="ORD-104665"/>
    <d v="2024-01-09T00:00:00"/>
    <s v="CUST-1149"/>
    <s v="Ishaan Kumar"/>
    <x v="1"/>
    <s v="West Bengal"/>
    <x v="1"/>
    <x v="3"/>
    <x v="21"/>
    <n v="2"/>
    <n v="6560.92"/>
    <x v="5"/>
    <n v="9841.3799999999992"/>
    <x v="4655"/>
    <n v="1516.42"/>
  </r>
  <r>
    <s v="ORD-104666"/>
    <d v="2024-08-16T00:00:00"/>
    <s v="CUST-1247"/>
    <s v="Sneha Sharma"/>
    <x v="2"/>
    <s v="Uttarakhand"/>
    <x v="2"/>
    <x v="6"/>
    <x v="8"/>
    <n v="1"/>
    <n v="313.7"/>
    <x v="2"/>
    <n v="266.64"/>
    <x v="4656"/>
    <n v="59.49"/>
  </r>
  <r>
    <s v="ORD-104667"/>
    <d v="2025-05-11T00:00:00"/>
    <s v="CUST-1086"/>
    <s v="Diya Kumar"/>
    <x v="3"/>
    <s v="Kerala"/>
    <x v="0"/>
    <x v="8"/>
    <x v="11"/>
    <n v="3"/>
    <n v="47396.65"/>
    <x v="0"/>
    <n v="127970.96"/>
    <x v="4657"/>
    <n v="13315.22"/>
  </r>
  <r>
    <s v="ORD-104668"/>
    <d v="2025-09-28T00:00:00"/>
    <s v="CUST-1564"/>
    <s v="Aarav Sharma"/>
    <x v="1"/>
    <s v="Bihar"/>
    <x v="0"/>
    <x v="0"/>
    <x v="0"/>
    <n v="3"/>
    <n v="33129.18"/>
    <x v="2"/>
    <n v="84479.41"/>
    <x v="4658"/>
    <n v="20681.099999999999"/>
  </r>
  <r>
    <s v="ORD-104669"/>
    <d v="2024-07-18T00:00:00"/>
    <s v="CUST-1353"/>
    <s v="Vikram Kumar"/>
    <x v="2"/>
    <s v="Uttar Pradesh"/>
    <x v="1"/>
    <x v="3"/>
    <x v="13"/>
    <n v="3"/>
    <n v="28638.92"/>
    <x v="0"/>
    <n v="77325.08"/>
    <x v="4659"/>
    <n v="9225.76"/>
  </r>
  <r>
    <s v="ORD-104670"/>
    <d v="2025-06-28T00:00:00"/>
    <s v="CUST-1510"/>
    <s v="Ananya Sharma"/>
    <x v="2"/>
    <s v="Delhi"/>
    <x v="1"/>
    <x v="3"/>
    <x v="21"/>
    <n v="1"/>
    <n v="6942.43"/>
    <x v="1"/>
    <n v="6595.31"/>
    <x v="4660"/>
    <n v="1839.58"/>
  </r>
  <r>
    <s v="ORD-104671"/>
    <d v="2025-01-02T00:00:00"/>
    <s v="CUST-1426"/>
    <s v="Ananya Singh"/>
    <x v="0"/>
    <s v="Gujarat"/>
    <x v="0"/>
    <x v="2"/>
    <x v="2"/>
    <n v="1"/>
    <n v="3093.33"/>
    <x v="2"/>
    <n v="2629.33"/>
    <x v="4661"/>
    <n v="545.11"/>
  </r>
  <r>
    <s v="ORD-104672"/>
    <d v="2025-02-05T00:00:00"/>
    <s v="CUST-1173"/>
    <s v="Priya Singh"/>
    <x v="1"/>
    <s v="Assam"/>
    <x v="1"/>
    <x v="7"/>
    <x v="23"/>
    <n v="2"/>
    <n v="6573.59"/>
    <x v="2"/>
    <n v="11175.1"/>
    <x v="4662"/>
    <n v="2906.24"/>
  </r>
  <r>
    <s v="ORD-104673"/>
    <d v="2025-10-14T00:00:00"/>
    <s v="CUST-1208"/>
    <s v="Kavya Sharma"/>
    <x v="2"/>
    <s v="Haryana"/>
    <x v="2"/>
    <x v="6"/>
    <x v="8"/>
    <n v="4"/>
    <n v="295.76"/>
    <x v="3"/>
    <n v="1183.04"/>
    <x v="4663"/>
    <n v="178.18"/>
  </r>
  <r>
    <s v="ORD-104674"/>
    <d v="2024-02-15T00:00:00"/>
    <s v="CUST-1625"/>
    <s v="Ishaan Patel"/>
    <x v="3"/>
    <s v="Karnataka"/>
    <x v="0"/>
    <x v="8"/>
    <x v="26"/>
    <n v="1"/>
    <n v="82141.88"/>
    <x v="3"/>
    <n v="82141.88"/>
    <x v="4664"/>
    <n v="22048.99"/>
  </r>
  <r>
    <s v="ORD-104675"/>
    <d v="2025-12-31T00:00:00"/>
    <s v="CUST-1457"/>
    <s v="Meera Rao"/>
    <x v="0"/>
    <s v="Rajasthan"/>
    <x v="1"/>
    <x v="7"/>
    <x v="23"/>
    <n v="3"/>
    <n v="3233.94"/>
    <x v="0"/>
    <n v="8731.64"/>
    <x v="4665"/>
    <n v="1879.7"/>
  </r>
  <r>
    <s v="ORD-104676"/>
    <d v="2024-09-08T00:00:00"/>
    <s v="CUST-1228"/>
    <s v="Ananya Sharma"/>
    <x v="1"/>
    <s v="West Bengal"/>
    <x v="2"/>
    <x v="6"/>
    <x v="22"/>
    <n v="3"/>
    <n v="501.57"/>
    <x v="4"/>
    <n v="1203.77"/>
    <x v="4666"/>
    <n v="129.58000000000001"/>
  </r>
  <r>
    <s v="ORD-104677"/>
    <d v="2025-04-28T00:00:00"/>
    <s v="CUST-1413"/>
    <s v="Aarav Patel"/>
    <x v="3"/>
    <s v="Kerala"/>
    <x v="1"/>
    <x v="3"/>
    <x v="4"/>
    <n v="4"/>
    <n v="17108.47"/>
    <x v="1"/>
    <n v="65012.19"/>
    <x v="4667"/>
    <n v="7940.78"/>
  </r>
  <r>
    <s v="ORD-104678"/>
    <d v="2024-08-12T00:00:00"/>
    <s v="CUST-1136"/>
    <s v="Vikram Kumar"/>
    <x v="1"/>
    <s v="West Bengal"/>
    <x v="1"/>
    <x v="3"/>
    <x v="4"/>
    <n v="2"/>
    <n v="8172.15"/>
    <x v="0"/>
    <n v="14709.87"/>
    <x v="4668"/>
    <n v="1736.09"/>
  </r>
  <r>
    <s v="ORD-104679"/>
    <d v="2025-04-12T00:00:00"/>
    <s v="CUST-1604"/>
    <s v="Ishaan Patel"/>
    <x v="2"/>
    <s v="Punjab"/>
    <x v="2"/>
    <x v="6"/>
    <x v="8"/>
    <n v="1"/>
    <n v="584.69000000000005"/>
    <x v="0"/>
    <n v="526.22"/>
    <x v="4669"/>
    <n v="141.43"/>
  </r>
  <r>
    <s v="ORD-104680"/>
    <d v="2025-01-10T00:00:00"/>
    <s v="CUST-1766"/>
    <s v="Ananya Verma"/>
    <x v="2"/>
    <s v="Punjab"/>
    <x v="2"/>
    <x v="4"/>
    <x v="16"/>
    <n v="5"/>
    <n v="499.56"/>
    <x v="0"/>
    <n v="2248.02"/>
    <x v="4670"/>
    <n v="349.05"/>
  </r>
  <r>
    <s v="ORD-104681"/>
    <d v="2024-06-05T00:00:00"/>
    <s v="CUST-1482"/>
    <s v="Ananya Rao"/>
    <x v="3"/>
    <s v="Andhra Pradesh"/>
    <x v="2"/>
    <x v="6"/>
    <x v="24"/>
    <n v="4"/>
    <n v="299.35000000000002"/>
    <x v="0"/>
    <n v="1077.6600000000001"/>
    <x v="4671"/>
    <n v="189.45"/>
  </r>
  <r>
    <s v="ORD-104682"/>
    <d v="2024-10-15T00:00:00"/>
    <s v="CUST-1679"/>
    <s v="Nisha Reddy"/>
    <x v="3"/>
    <s v="Karnataka"/>
    <x v="1"/>
    <x v="3"/>
    <x v="4"/>
    <n v="6"/>
    <n v="17243.95"/>
    <x v="3"/>
    <n v="103463.7"/>
    <x v="4672"/>
    <n v="14098.61"/>
  </r>
  <r>
    <s v="ORD-104683"/>
    <d v="2024-09-05T00:00:00"/>
    <s v="CUST-1672"/>
    <s v="Vikram Reddy"/>
    <x v="1"/>
    <s v="Assam"/>
    <x v="0"/>
    <x v="2"/>
    <x v="14"/>
    <n v="1"/>
    <n v="866.47"/>
    <x v="0"/>
    <n v="779.82"/>
    <x v="4673"/>
    <n v="90.89"/>
  </r>
  <r>
    <s v="ORD-104684"/>
    <d v="2024-05-28T00:00:00"/>
    <s v="CUST-1475"/>
    <s v="Kavya Singh"/>
    <x v="3"/>
    <s v="Telangana"/>
    <x v="1"/>
    <x v="7"/>
    <x v="10"/>
    <n v="6"/>
    <n v="6260.32"/>
    <x v="1"/>
    <n v="35683.82"/>
    <x v="4674"/>
    <n v="6699.5"/>
  </r>
  <r>
    <s v="ORD-104685"/>
    <d v="2024-01-29T00:00:00"/>
    <s v="CUST-1521"/>
    <s v="Ishaan Verma"/>
    <x v="2"/>
    <s v="Delhi"/>
    <x v="2"/>
    <x v="6"/>
    <x v="24"/>
    <n v="3"/>
    <n v="540.28"/>
    <x v="2"/>
    <n v="1377.71"/>
    <x v="4675"/>
    <n v="152.88999999999999"/>
  </r>
  <r>
    <s v="ORD-104686"/>
    <d v="2024-10-13T00:00:00"/>
    <s v="CUST-1109"/>
    <s v="Aditya Rao"/>
    <x v="0"/>
    <s v="Gujarat"/>
    <x v="1"/>
    <x v="1"/>
    <x v="25"/>
    <n v="3"/>
    <n v="12890.72"/>
    <x v="3"/>
    <n v="38672.160000000003"/>
    <x v="4676"/>
    <n v="8417.48"/>
  </r>
  <r>
    <s v="ORD-104687"/>
    <d v="2024-07-06T00:00:00"/>
    <s v="CUST-1234"/>
    <s v="Ishaan Verma"/>
    <x v="3"/>
    <s v="Kerala"/>
    <x v="2"/>
    <x v="5"/>
    <x v="7"/>
    <n v="6"/>
    <n v="223.45"/>
    <x v="3"/>
    <n v="1340.7"/>
    <x v="4677"/>
    <n v="175.33"/>
  </r>
  <r>
    <s v="ORD-104688"/>
    <d v="2024-02-13T00:00:00"/>
    <s v="CUST-1204"/>
    <s v="Rohan Rao"/>
    <x v="3"/>
    <s v="Kerala"/>
    <x v="1"/>
    <x v="1"/>
    <x v="1"/>
    <n v="4"/>
    <n v="11484.8"/>
    <x v="2"/>
    <n v="39048.32"/>
    <x v="4678"/>
    <n v="10496.84"/>
  </r>
  <r>
    <s v="ORD-104689"/>
    <d v="2025-08-28T00:00:00"/>
    <s v="CUST-1065"/>
    <s v="Nisha Rao"/>
    <x v="0"/>
    <s v="Goa"/>
    <x v="0"/>
    <x v="8"/>
    <x v="26"/>
    <n v="2"/>
    <n v="79621.460000000006"/>
    <x v="2"/>
    <n v="135356.48000000001"/>
    <x v="4679"/>
    <n v="30920.59"/>
  </r>
  <r>
    <s v="ORD-104690"/>
    <d v="2025-01-27T00:00:00"/>
    <s v="CUST-1150"/>
    <s v="Meera Kumar"/>
    <x v="1"/>
    <s v="Assam"/>
    <x v="0"/>
    <x v="8"/>
    <x v="17"/>
    <n v="3"/>
    <n v="74134.720000000001"/>
    <x v="4"/>
    <n v="177923.33"/>
    <x v="4680"/>
    <n v="46374.43"/>
  </r>
  <r>
    <s v="ORD-104691"/>
    <d v="2024-03-07T00:00:00"/>
    <s v="CUST-1056"/>
    <s v="Nisha Rao"/>
    <x v="0"/>
    <s v="Madhya Pradesh"/>
    <x v="1"/>
    <x v="1"/>
    <x v="3"/>
    <n v="1"/>
    <n v="7147.53"/>
    <x v="4"/>
    <n v="5718.02"/>
    <x v="4681"/>
    <n v="575.76"/>
  </r>
  <r>
    <s v="ORD-104692"/>
    <d v="2024-07-07T00:00:00"/>
    <s v="CUST-1317"/>
    <s v="Vikram Rao"/>
    <x v="0"/>
    <s v="Maharashtra"/>
    <x v="2"/>
    <x v="4"/>
    <x v="12"/>
    <n v="4"/>
    <n v="586.98"/>
    <x v="2"/>
    <n v="1995.73"/>
    <x v="4682"/>
    <n v="205.48"/>
  </r>
  <r>
    <s v="ORD-104693"/>
    <d v="2024-07-11T00:00:00"/>
    <s v="CUST-1365"/>
    <s v="Ananya Reddy"/>
    <x v="0"/>
    <s v="Madhya Pradesh"/>
    <x v="1"/>
    <x v="1"/>
    <x v="3"/>
    <n v="1"/>
    <n v="6853.25"/>
    <x v="1"/>
    <n v="6510.59"/>
    <x v="4683"/>
    <n v="751.58"/>
  </r>
  <r>
    <s v="ORD-104694"/>
    <d v="2025-05-13T00:00:00"/>
    <s v="CUST-1649"/>
    <s v="Arjun Kumar"/>
    <x v="0"/>
    <s v="Madhya Pradesh"/>
    <x v="0"/>
    <x v="2"/>
    <x v="9"/>
    <n v="1"/>
    <n v="1685.5"/>
    <x v="3"/>
    <n v="1685.5"/>
    <x v="4684"/>
    <n v="429.54"/>
  </r>
  <r>
    <s v="ORD-104695"/>
    <d v="2024-12-21T00:00:00"/>
    <s v="CUST-1036"/>
    <s v="Ananya Reddy"/>
    <x v="0"/>
    <s v="Maharashtra"/>
    <x v="1"/>
    <x v="3"/>
    <x v="21"/>
    <n v="6"/>
    <n v="9656.1200000000008"/>
    <x v="3"/>
    <n v="57936.72"/>
    <x v="4685"/>
    <n v="5923.97"/>
  </r>
  <r>
    <s v="ORD-104696"/>
    <d v="2024-04-25T00:00:00"/>
    <s v="CUST-1307"/>
    <s v="Arjun Rao"/>
    <x v="1"/>
    <s v="Assam"/>
    <x v="1"/>
    <x v="3"/>
    <x v="4"/>
    <n v="2"/>
    <n v="7891.63"/>
    <x v="1"/>
    <n v="14994.1"/>
    <x v="4686"/>
    <n v="3529.03"/>
  </r>
  <r>
    <s v="ORD-104697"/>
    <d v="2024-01-17T00:00:00"/>
    <s v="CUST-1335"/>
    <s v="Nisha Rao"/>
    <x v="0"/>
    <s v="Maharashtra"/>
    <x v="2"/>
    <x v="5"/>
    <x v="19"/>
    <n v="1"/>
    <n v="114.06"/>
    <x v="4"/>
    <n v="91.25"/>
    <x v="4687"/>
    <n v="14.47"/>
  </r>
  <r>
    <s v="ORD-104698"/>
    <d v="2024-09-15T00:00:00"/>
    <s v="CUST-1713"/>
    <s v="Arjun Kumar"/>
    <x v="0"/>
    <s v="Goa"/>
    <x v="1"/>
    <x v="3"/>
    <x v="4"/>
    <n v="3"/>
    <n v="8800.08"/>
    <x v="0"/>
    <n v="23760.22"/>
    <x v="4688"/>
    <n v="4294.66"/>
  </r>
  <r>
    <s v="ORD-104699"/>
    <d v="2024-12-24T00:00:00"/>
    <s v="CUST-1652"/>
    <s v="Arjun Verma"/>
    <x v="3"/>
    <s v="Karnataka"/>
    <x v="0"/>
    <x v="8"/>
    <x v="17"/>
    <n v="2"/>
    <n v="86964.49"/>
    <x v="1"/>
    <n v="165232.53"/>
    <x v="4689"/>
    <n v="18920.23"/>
  </r>
  <r>
    <s v="ORD-104700"/>
    <d v="2025-11-28T00:00:00"/>
    <s v="CUST-1082"/>
    <s v="Arjun Patel"/>
    <x v="1"/>
    <s v="West Bengal"/>
    <x v="0"/>
    <x v="2"/>
    <x v="2"/>
    <n v="3"/>
    <n v="4791.7700000000004"/>
    <x v="0"/>
    <n v="12937.78"/>
    <x v="4690"/>
    <n v="1845.22"/>
  </r>
  <r>
    <s v="ORD-104701"/>
    <d v="2024-10-04T00:00:00"/>
    <s v="CUST-1657"/>
    <s v="Arjun Verma"/>
    <x v="3"/>
    <s v="Telangana"/>
    <x v="0"/>
    <x v="0"/>
    <x v="15"/>
    <n v="4"/>
    <n v="62649.02"/>
    <x v="1"/>
    <n v="238066.28"/>
    <x v="4691"/>
    <n v="40125.300000000003"/>
  </r>
  <r>
    <s v="ORD-104702"/>
    <d v="2024-06-16T00:00:00"/>
    <s v="CUST-1728"/>
    <s v="Diya Sharma"/>
    <x v="3"/>
    <s v="Kerala"/>
    <x v="2"/>
    <x v="6"/>
    <x v="24"/>
    <n v="2"/>
    <n v="243.86"/>
    <x v="0"/>
    <n v="438.95"/>
    <x v="4692"/>
    <n v="108.77"/>
  </r>
  <r>
    <s v="ORD-104703"/>
    <d v="2025-08-01T00:00:00"/>
    <s v="CUST-1096"/>
    <s v="Ananya Sharma"/>
    <x v="2"/>
    <s v="Delhi"/>
    <x v="0"/>
    <x v="0"/>
    <x v="18"/>
    <n v="3"/>
    <n v="35074.31"/>
    <x v="0"/>
    <n v="94700.64"/>
    <x v="4693"/>
    <n v="24042.42"/>
  </r>
  <r>
    <s v="ORD-104704"/>
    <d v="2024-01-28T00:00:00"/>
    <s v="CUST-1472"/>
    <s v="Ishaan Patel"/>
    <x v="2"/>
    <s v="Punjab"/>
    <x v="2"/>
    <x v="5"/>
    <x v="7"/>
    <n v="1"/>
    <n v="347.44"/>
    <x v="1"/>
    <n v="330.07"/>
    <x v="4694"/>
    <n v="45"/>
  </r>
  <r>
    <s v="ORD-104705"/>
    <d v="2025-10-10T00:00:00"/>
    <s v="CUST-1624"/>
    <s v="Vikram Sharma"/>
    <x v="0"/>
    <s v="Gujarat"/>
    <x v="1"/>
    <x v="1"/>
    <x v="1"/>
    <n v="10"/>
    <n v="5335.48"/>
    <x v="1"/>
    <n v="50687.06"/>
    <x v="4695"/>
    <n v="11685.49"/>
  </r>
  <r>
    <s v="ORD-104706"/>
    <d v="2024-01-28T00:00:00"/>
    <s v="CUST-1100"/>
    <s v="Vikram Patel"/>
    <x v="0"/>
    <s v="Goa"/>
    <x v="0"/>
    <x v="8"/>
    <x v="26"/>
    <n v="1"/>
    <n v="62103.82"/>
    <x v="1"/>
    <n v="58998.63"/>
    <x v="4696"/>
    <n v="9666.35"/>
  </r>
  <r>
    <s v="ORD-104707"/>
    <d v="2025-04-19T00:00:00"/>
    <s v="CUST-1494"/>
    <s v="Vikram Patel"/>
    <x v="2"/>
    <s v="Delhi"/>
    <x v="0"/>
    <x v="2"/>
    <x v="9"/>
    <n v="3"/>
    <n v="2008.53"/>
    <x v="0"/>
    <n v="5423.03"/>
    <x v="4697"/>
    <n v="933.76"/>
  </r>
  <r>
    <s v="ORD-104708"/>
    <d v="2024-10-30T00:00:00"/>
    <s v="CUST-1073"/>
    <s v="Aditya Patel"/>
    <x v="3"/>
    <s v="Kerala"/>
    <x v="1"/>
    <x v="1"/>
    <x v="25"/>
    <n v="4"/>
    <n v="17796.55"/>
    <x v="0"/>
    <n v="64067.58"/>
    <x v="4698"/>
    <n v="7137.52"/>
  </r>
  <r>
    <s v="ORD-104709"/>
    <d v="2025-08-20T00:00:00"/>
    <s v="CUST-1494"/>
    <s v="Rohan Patel"/>
    <x v="1"/>
    <s v="Assam"/>
    <x v="2"/>
    <x v="6"/>
    <x v="8"/>
    <n v="3"/>
    <n v="357.23"/>
    <x v="1"/>
    <n v="1018.11"/>
    <x v="4699"/>
    <n v="279.56"/>
  </r>
  <r>
    <s v="ORD-104710"/>
    <d v="2025-10-07T00:00:00"/>
    <s v="CUST-1521"/>
    <s v="Priya Reddy"/>
    <x v="2"/>
    <s v="Uttar Pradesh"/>
    <x v="0"/>
    <x v="2"/>
    <x v="9"/>
    <n v="2"/>
    <n v="3081.06"/>
    <x v="0"/>
    <n v="5545.91"/>
    <x v="4700"/>
    <n v="672.51"/>
  </r>
  <r>
    <s v="ORD-104711"/>
    <d v="2025-08-11T00:00:00"/>
    <s v="CUST-1094"/>
    <s v="Vikram Sharma"/>
    <x v="0"/>
    <s v="Goa"/>
    <x v="2"/>
    <x v="4"/>
    <x v="5"/>
    <n v="3"/>
    <n v="362.61"/>
    <x v="4"/>
    <n v="870.26"/>
    <x v="4701"/>
    <n v="108.16"/>
  </r>
  <r>
    <s v="ORD-104712"/>
    <d v="2025-06-18T00:00:00"/>
    <s v="CUST-1321"/>
    <s v="Aditya Reddy"/>
    <x v="0"/>
    <s v="Madhya Pradesh"/>
    <x v="1"/>
    <x v="7"/>
    <x v="20"/>
    <n v="3"/>
    <n v="8870.31"/>
    <x v="0"/>
    <n v="23949.84"/>
    <x v="4702"/>
    <n v="3509.23"/>
  </r>
  <r>
    <s v="ORD-104713"/>
    <d v="2024-07-30T00:00:00"/>
    <s v="CUST-1672"/>
    <s v="Rahul Verma"/>
    <x v="3"/>
    <s v="Karnataka"/>
    <x v="0"/>
    <x v="8"/>
    <x v="17"/>
    <n v="1"/>
    <n v="91715.48"/>
    <x v="0"/>
    <n v="82543.929999999993"/>
    <x v="4703"/>
    <n v="13351.75"/>
  </r>
  <r>
    <s v="ORD-104714"/>
    <d v="2024-08-19T00:00:00"/>
    <s v="CUST-1111"/>
    <s v="Vikram Kumar"/>
    <x v="2"/>
    <s v="Uttarakhand"/>
    <x v="1"/>
    <x v="1"/>
    <x v="25"/>
    <n v="10"/>
    <n v="10933.64"/>
    <x v="1"/>
    <n v="103869.58"/>
    <x v="4704"/>
    <n v="16275.48"/>
  </r>
  <r>
    <s v="ORD-104715"/>
    <d v="2025-07-19T00:00:00"/>
    <s v="CUST-1443"/>
    <s v="Ishaan Kumar"/>
    <x v="0"/>
    <s v="Rajasthan"/>
    <x v="0"/>
    <x v="0"/>
    <x v="0"/>
    <n v="3"/>
    <n v="34750.31"/>
    <x v="0"/>
    <n v="93825.84"/>
    <x v="4705"/>
    <n v="24795.52"/>
  </r>
  <r>
    <s v="ORD-104716"/>
    <d v="2024-05-11T00:00:00"/>
    <s v="CUST-1098"/>
    <s v="Kavya Kumar"/>
    <x v="0"/>
    <s v="Gujarat"/>
    <x v="2"/>
    <x v="4"/>
    <x v="16"/>
    <n v="8"/>
    <n v="557.55999999999995"/>
    <x v="2"/>
    <n v="3791.41"/>
    <x v="4706"/>
    <n v="638.24"/>
  </r>
  <r>
    <s v="ORD-104717"/>
    <d v="2025-10-05T00:00:00"/>
    <s v="CUST-1266"/>
    <s v="Vikram Kumar"/>
    <x v="2"/>
    <s v="Punjab"/>
    <x v="0"/>
    <x v="2"/>
    <x v="14"/>
    <n v="4"/>
    <n v="1215.76"/>
    <x v="1"/>
    <n v="4619.8900000000003"/>
    <x v="4707"/>
    <n v="464.06"/>
  </r>
  <r>
    <s v="ORD-104718"/>
    <d v="2025-01-19T00:00:00"/>
    <s v="CUST-1543"/>
    <s v="Arjun Verma"/>
    <x v="1"/>
    <s v="Assam"/>
    <x v="0"/>
    <x v="0"/>
    <x v="18"/>
    <n v="1"/>
    <n v="54225.919999999998"/>
    <x v="1"/>
    <n v="51514.62"/>
    <x v="4708"/>
    <n v="13045.8"/>
  </r>
  <r>
    <s v="ORD-104719"/>
    <d v="2024-06-20T00:00:00"/>
    <s v="CUST-1330"/>
    <s v="Kavya Kumar"/>
    <x v="0"/>
    <s v="Goa"/>
    <x v="2"/>
    <x v="4"/>
    <x v="5"/>
    <n v="1"/>
    <n v="510.8"/>
    <x v="3"/>
    <n v="510.8"/>
    <x v="4709"/>
    <n v="114.05"/>
  </r>
  <r>
    <s v="ORD-104720"/>
    <d v="2024-06-17T00:00:00"/>
    <s v="CUST-1313"/>
    <s v="Kavya Singh"/>
    <x v="1"/>
    <s v="West Bengal"/>
    <x v="1"/>
    <x v="1"/>
    <x v="3"/>
    <n v="1"/>
    <n v="7472.08"/>
    <x v="1"/>
    <n v="7098.48"/>
    <x v="4710"/>
    <n v="1429.98"/>
  </r>
  <r>
    <s v="ORD-104721"/>
    <d v="2024-11-24T00:00:00"/>
    <s v="CUST-1233"/>
    <s v="Diya Kumar"/>
    <x v="0"/>
    <s v="Goa"/>
    <x v="1"/>
    <x v="1"/>
    <x v="3"/>
    <n v="5"/>
    <n v="5660.72"/>
    <x v="2"/>
    <n v="24058.06"/>
    <x v="4711"/>
    <n v="2445.6799999999998"/>
  </r>
  <r>
    <s v="ORD-104722"/>
    <d v="2024-05-27T00:00:00"/>
    <s v="CUST-1660"/>
    <s v="Diya Sharma"/>
    <x v="3"/>
    <s v="Tamil Nadu"/>
    <x v="1"/>
    <x v="3"/>
    <x v="13"/>
    <n v="6"/>
    <n v="21941.57"/>
    <x v="1"/>
    <n v="125066.95"/>
    <x v="4712"/>
    <n v="16608.189999999999"/>
  </r>
  <r>
    <s v="ORD-104723"/>
    <d v="2024-07-28T00:00:00"/>
    <s v="CUST-1042"/>
    <s v="Meera Patel"/>
    <x v="3"/>
    <s v="Telangana"/>
    <x v="2"/>
    <x v="6"/>
    <x v="8"/>
    <n v="1"/>
    <n v="230.91"/>
    <x v="3"/>
    <n v="230.91"/>
    <x v="4713"/>
    <n v="47.71"/>
  </r>
  <r>
    <s v="ORD-104724"/>
    <d v="2025-04-14T00:00:00"/>
    <s v="CUST-1522"/>
    <s v="Priya Sharma"/>
    <x v="0"/>
    <s v="Gujarat"/>
    <x v="2"/>
    <x v="5"/>
    <x v="7"/>
    <n v="2"/>
    <n v="295.20999999999998"/>
    <x v="1"/>
    <n v="560.9"/>
    <x v="4714"/>
    <n v="156.88"/>
  </r>
  <r>
    <s v="ORD-104725"/>
    <d v="2024-02-07T00:00:00"/>
    <s v="CUST-1760"/>
    <s v="Rohan Singh"/>
    <x v="3"/>
    <s v="Andhra Pradesh"/>
    <x v="2"/>
    <x v="4"/>
    <x v="16"/>
    <n v="4"/>
    <n v="889.5"/>
    <x v="0"/>
    <n v="3202.2"/>
    <x v="4715"/>
    <n v="556.04"/>
  </r>
  <r>
    <s v="ORD-104726"/>
    <d v="2025-08-24T00:00:00"/>
    <s v="CUST-1094"/>
    <s v="Aditya Verma"/>
    <x v="3"/>
    <s v="Telangana"/>
    <x v="2"/>
    <x v="4"/>
    <x v="5"/>
    <n v="1"/>
    <n v="484.92"/>
    <x v="0"/>
    <n v="436.43"/>
    <x v="4716"/>
    <n v="64.06"/>
  </r>
  <r>
    <s v="ORD-104727"/>
    <d v="2024-06-22T00:00:00"/>
    <s v="CUST-1613"/>
    <s v="Sneha Reddy"/>
    <x v="1"/>
    <s v="Jharkhand"/>
    <x v="0"/>
    <x v="2"/>
    <x v="9"/>
    <n v="1"/>
    <n v="1030.0899999999999"/>
    <x v="3"/>
    <n v="1030.0899999999999"/>
    <x v="4717"/>
    <n v="139.69999999999999"/>
  </r>
  <r>
    <s v="ORD-104728"/>
    <d v="2024-08-15T00:00:00"/>
    <s v="CUST-1408"/>
    <s v="Vikram Sharma"/>
    <x v="1"/>
    <s v="Bihar"/>
    <x v="2"/>
    <x v="4"/>
    <x v="5"/>
    <n v="4"/>
    <n v="475.52"/>
    <x v="3"/>
    <n v="1902.08"/>
    <x v="4718"/>
    <n v="483.53"/>
  </r>
  <r>
    <s v="ORD-104729"/>
    <d v="2025-02-11T00:00:00"/>
    <s v="CUST-1532"/>
    <s v="Aarav Kumar"/>
    <x v="2"/>
    <s v="Uttarakhand"/>
    <x v="1"/>
    <x v="3"/>
    <x v="21"/>
    <n v="2"/>
    <n v="7789.89"/>
    <x v="1"/>
    <n v="14800.79"/>
    <x v="4719"/>
    <n v="1961.55"/>
  </r>
  <r>
    <s v="ORD-104730"/>
    <d v="2024-10-12T00:00:00"/>
    <s v="CUST-1517"/>
    <s v="Rohan Rao"/>
    <x v="3"/>
    <s v="Andhra Pradesh"/>
    <x v="0"/>
    <x v="0"/>
    <x v="15"/>
    <n v="2"/>
    <n v="53981.61"/>
    <x v="2"/>
    <n v="91768.74"/>
    <x v="4720"/>
    <n v="18557.150000000001"/>
  </r>
  <r>
    <s v="ORD-104731"/>
    <d v="2025-12-21T00:00:00"/>
    <s v="CUST-1163"/>
    <s v="Ananya Verma"/>
    <x v="3"/>
    <s v="Kerala"/>
    <x v="2"/>
    <x v="4"/>
    <x v="16"/>
    <n v="5"/>
    <n v="413.59"/>
    <x v="0"/>
    <n v="1861.16"/>
    <x v="4721"/>
    <n v="324.66000000000003"/>
  </r>
  <r>
    <s v="ORD-104732"/>
    <d v="2025-09-21T00:00:00"/>
    <s v="CUST-1610"/>
    <s v="Arjun Sharma"/>
    <x v="3"/>
    <s v="Telangana"/>
    <x v="1"/>
    <x v="1"/>
    <x v="3"/>
    <n v="2"/>
    <n v="4339.3500000000004"/>
    <x v="1"/>
    <n v="8244.76"/>
    <x v="4722"/>
    <n v="1714.29"/>
  </r>
  <r>
    <s v="ORD-104733"/>
    <d v="2025-03-09T00:00:00"/>
    <s v="CUST-1470"/>
    <s v="Rahul Singh"/>
    <x v="2"/>
    <s v="Uttarakhand"/>
    <x v="0"/>
    <x v="0"/>
    <x v="0"/>
    <n v="1"/>
    <n v="21704.21"/>
    <x v="1"/>
    <n v="20619"/>
    <x v="4723"/>
    <n v="4337.66"/>
  </r>
  <r>
    <s v="ORD-104734"/>
    <d v="2025-09-03T00:00:00"/>
    <s v="CUST-1468"/>
    <s v="Ishaan Singh"/>
    <x v="1"/>
    <s v="Assam"/>
    <x v="0"/>
    <x v="8"/>
    <x v="26"/>
    <n v="3"/>
    <n v="81722.94"/>
    <x v="1"/>
    <n v="232910.38"/>
    <x v="4724"/>
    <n v="55662.13"/>
  </r>
  <r>
    <s v="ORD-104735"/>
    <d v="2024-07-05T00:00:00"/>
    <s v="CUST-1159"/>
    <s v="Kavya Reddy"/>
    <x v="0"/>
    <s v="Goa"/>
    <x v="2"/>
    <x v="6"/>
    <x v="24"/>
    <n v="2"/>
    <n v="395.17"/>
    <x v="3"/>
    <n v="790.34"/>
    <x v="4725"/>
    <n v="221.27"/>
  </r>
  <r>
    <s v="ORD-104736"/>
    <d v="2025-12-30T00:00:00"/>
    <s v="CUST-1653"/>
    <s v="Aarav Kumar"/>
    <x v="3"/>
    <s v="Telangana"/>
    <x v="2"/>
    <x v="4"/>
    <x v="16"/>
    <n v="2"/>
    <n v="493.92"/>
    <x v="0"/>
    <n v="889.06"/>
    <x v="4726"/>
    <n v="203.98"/>
  </r>
  <r>
    <s v="ORD-104737"/>
    <d v="2024-05-22T00:00:00"/>
    <s v="CUST-1345"/>
    <s v="Aditya Kumar"/>
    <x v="0"/>
    <s v="Madhya Pradesh"/>
    <x v="0"/>
    <x v="8"/>
    <x v="26"/>
    <n v="4"/>
    <n v="68260.36"/>
    <x v="3"/>
    <n v="273041.44"/>
    <x v="4727"/>
    <n v="33615.4"/>
  </r>
  <r>
    <s v="ORD-104738"/>
    <d v="2025-03-04T00:00:00"/>
    <s v="CUST-1286"/>
    <s v="Rahul Kumar"/>
    <x v="0"/>
    <s v="Gujarat"/>
    <x v="1"/>
    <x v="3"/>
    <x v="21"/>
    <n v="1"/>
    <n v="8173.02"/>
    <x v="3"/>
    <n v="8173.02"/>
    <x v="4728"/>
    <n v="1968.34"/>
  </r>
  <r>
    <s v="ORD-104739"/>
    <d v="2025-03-19T00:00:00"/>
    <s v="CUST-1133"/>
    <s v="Rahul Sharma"/>
    <x v="0"/>
    <s v="Maharashtra"/>
    <x v="0"/>
    <x v="2"/>
    <x v="14"/>
    <n v="3"/>
    <n v="1628.43"/>
    <x v="5"/>
    <n v="3663.97"/>
    <x v="4729"/>
    <n v="435.73"/>
  </r>
  <r>
    <s v="ORD-104740"/>
    <d v="2025-12-11T00:00:00"/>
    <s v="CUST-1430"/>
    <s v="Kavya Verma"/>
    <x v="2"/>
    <s v="Punjab"/>
    <x v="1"/>
    <x v="1"/>
    <x v="1"/>
    <n v="2"/>
    <n v="11809.25"/>
    <x v="1"/>
    <n v="22437.58"/>
    <x v="4730"/>
    <n v="3104.8"/>
  </r>
  <r>
    <s v="ORD-104741"/>
    <d v="2024-10-12T00:00:00"/>
    <s v="CUST-1348"/>
    <s v="Ananya Rao"/>
    <x v="2"/>
    <s v="Uttar Pradesh"/>
    <x v="1"/>
    <x v="7"/>
    <x v="10"/>
    <n v="2"/>
    <n v="8438.76"/>
    <x v="1"/>
    <n v="16033.64"/>
    <x v="4731"/>
    <n v="1706.66"/>
  </r>
  <r>
    <s v="ORD-104742"/>
    <d v="2025-03-16T00:00:00"/>
    <s v="CUST-1344"/>
    <s v="Vikram Patel"/>
    <x v="3"/>
    <s v="Kerala"/>
    <x v="2"/>
    <x v="6"/>
    <x v="24"/>
    <n v="3"/>
    <n v="263.02"/>
    <x v="4"/>
    <n v="631.25"/>
    <x v="4732"/>
    <n v="81.680000000000007"/>
  </r>
  <r>
    <s v="ORD-104743"/>
    <d v="2025-12-04T00:00:00"/>
    <s v="CUST-1167"/>
    <s v="Kavya Patel"/>
    <x v="3"/>
    <s v="Telangana"/>
    <x v="0"/>
    <x v="2"/>
    <x v="14"/>
    <n v="2"/>
    <n v="1551.59"/>
    <x v="0"/>
    <n v="2792.86"/>
    <x v="4733"/>
    <n v="402.93"/>
  </r>
  <r>
    <s v="ORD-104744"/>
    <d v="2025-03-27T00:00:00"/>
    <s v="CUST-1409"/>
    <s v="Rahul Patel"/>
    <x v="1"/>
    <s v="Odisha"/>
    <x v="2"/>
    <x v="6"/>
    <x v="8"/>
    <n v="4"/>
    <n v="482.91"/>
    <x v="0"/>
    <n v="1738.48"/>
    <x v="4734"/>
    <n v="364.46"/>
  </r>
  <r>
    <s v="ORD-104745"/>
    <d v="2025-10-10T00:00:00"/>
    <s v="CUST-1558"/>
    <s v="Meera Sharma"/>
    <x v="3"/>
    <s v="Kerala"/>
    <x v="0"/>
    <x v="0"/>
    <x v="0"/>
    <n v="4"/>
    <n v="27744.82"/>
    <x v="2"/>
    <n v="94332.39"/>
    <x v="4735"/>
    <n v="14936.93"/>
  </r>
  <r>
    <s v="ORD-104746"/>
    <d v="2025-09-03T00:00:00"/>
    <s v="CUST-1573"/>
    <s v="Priya Singh"/>
    <x v="3"/>
    <s v="Tamil Nadu"/>
    <x v="0"/>
    <x v="8"/>
    <x v="11"/>
    <n v="1"/>
    <n v="52233.49"/>
    <x v="4"/>
    <n v="41786.79"/>
    <x v="4736"/>
    <n v="11238.25"/>
  </r>
  <r>
    <s v="ORD-104747"/>
    <d v="2024-09-10T00:00:00"/>
    <s v="CUST-1166"/>
    <s v="Rohan Patel"/>
    <x v="3"/>
    <s v="Andhra Pradesh"/>
    <x v="2"/>
    <x v="5"/>
    <x v="19"/>
    <n v="4"/>
    <n v="389.18"/>
    <x v="0"/>
    <n v="1401.05"/>
    <x v="4737"/>
    <n v="289.07"/>
  </r>
  <r>
    <s v="ORD-104748"/>
    <d v="2025-07-22T00:00:00"/>
    <s v="CUST-1579"/>
    <s v="Rahul Patel"/>
    <x v="3"/>
    <s v="Andhra Pradesh"/>
    <x v="1"/>
    <x v="1"/>
    <x v="3"/>
    <n v="1"/>
    <n v="6742.48"/>
    <x v="1"/>
    <n v="6405.36"/>
    <x v="4738"/>
    <n v="1047.5"/>
  </r>
  <r>
    <s v="ORD-104749"/>
    <d v="2025-07-31T00:00:00"/>
    <s v="CUST-1270"/>
    <s v="Ishaan Rao"/>
    <x v="0"/>
    <s v="Rajasthan"/>
    <x v="2"/>
    <x v="6"/>
    <x v="24"/>
    <n v="1"/>
    <n v="237.82"/>
    <x v="1"/>
    <n v="225.93"/>
    <x v="4739"/>
    <n v="34.9"/>
  </r>
  <r>
    <s v="ORD-104750"/>
    <d v="2025-08-08T00:00:00"/>
    <s v="CUST-1486"/>
    <s v="Kavya Reddy"/>
    <x v="1"/>
    <s v="Bihar"/>
    <x v="2"/>
    <x v="4"/>
    <x v="16"/>
    <n v="4"/>
    <n v="352.51"/>
    <x v="1"/>
    <n v="1339.54"/>
    <x v="4740"/>
    <n v="220.83"/>
  </r>
  <r>
    <s v="ORD-104751"/>
    <d v="2025-10-04T00:00:00"/>
    <s v="CUST-1128"/>
    <s v="Aarav Sharma"/>
    <x v="0"/>
    <s v="Rajasthan"/>
    <x v="0"/>
    <x v="8"/>
    <x v="26"/>
    <n v="8"/>
    <n v="74297.850000000006"/>
    <x v="2"/>
    <n v="505225.38"/>
    <x v="4741"/>
    <n v="88320.57"/>
  </r>
  <r>
    <s v="ORD-104752"/>
    <d v="2024-04-09T00:00:00"/>
    <s v="CUST-1394"/>
    <s v="Ishaan Kumar"/>
    <x v="0"/>
    <s v="Goa"/>
    <x v="1"/>
    <x v="3"/>
    <x v="13"/>
    <n v="1"/>
    <n v="20573.95"/>
    <x v="0"/>
    <n v="18516.560000000001"/>
    <x v="4742"/>
    <n v="3823.98"/>
  </r>
  <r>
    <s v="ORD-104753"/>
    <d v="2025-12-23T00:00:00"/>
    <s v="CUST-1366"/>
    <s v="Diya Patel"/>
    <x v="2"/>
    <s v="Punjab"/>
    <x v="0"/>
    <x v="0"/>
    <x v="0"/>
    <n v="1"/>
    <n v="29764.02"/>
    <x v="0"/>
    <n v="26787.62"/>
    <x v="4743"/>
    <n v="4653.9799999999996"/>
  </r>
  <r>
    <s v="ORD-104754"/>
    <d v="2024-06-11T00:00:00"/>
    <s v="CUST-1466"/>
    <s v="Arjun Kumar"/>
    <x v="0"/>
    <s v="Rajasthan"/>
    <x v="2"/>
    <x v="5"/>
    <x v="6"/>
    <n v="2"/>
    <n v="115.19"/>
    <x v="3"/>
    <n v="230.38"/>
    <x v="4744"/>
    <n v="31.98"/>
  </r>
  <r>
    <s v="ORD-104755"/>
    <d v="2025-07-22T00:00:00"/>
    <s v="CUST-1280"/>
    <s v="Aditya Verma"/>
    <x v="1"/>
    <s v="Assam"/>
    <x v="0"/>
    <x v="8"/>
    <x v="17"/>
    <n v="1"/>
    <n v="92406.97"/>
    <x v="1"/>
    <n v="87786.62"/>
    <x v="4745"/>
    <n v="18272.759999999998"/>
  </r>
  <r>
    <s v="ORD-104756"/>
    <d v="2024-06-14T00:00:00"/>
    <s v="CUST-1480"/>
    <s v="Aditya Sharma"/>
    <x v="1"/>
    <s v="Bihar"/>
    <x v="2"/>
    <x v="4"/>
    <x v="5"/>
    <n v="1"/>
    <n v="293.27999999999997"/>
    <x v="0"/>
    <n v="263.95"/>
    <x v="4746"/>
    <n v="70.91"/>
  </r>
  <r>
    <s v="ORD-104757"/>
    <d v="2025-02-15T00:00:00"/>
    <s v="CUST-1648"/>
    <s v="Diya Rao"/>
    <x v="3"/>
    <s v="Andhra Pradesh"/>
    <x v="2"/>
    <x v="4"/>
    <x v="16"/>
    <n v="5"/>
    <n v="530.45000000000005"/>
    <x v="0"/>
    <n v="2387.02"/>
    <x v="4747"/>
    <n v="299.52"/>
  </r>
  <r>
    <s v="ORD-104758"/>
    <d v="2024-11-04T00:00:00"/>
    <s v="CUST-1634"/>
    <s v="Diya Kumar"/>
    <x v="2"/>
    <s v="Delhi"/>
    <x v="2"/>
    <x v="4"/>
    <x v="16"/>
    <n v="3"/>
    <n v="701.26"/>
    <x v="1"/>
    <n v="1998.59"/>
    <x v="4748"/>
    <n v="329.16"/>
  </r>
  <r>
    <s v="ORD-104759"/>
    <d v="2025-06-26T00:00:00"/>
    <s v="CUST-1461"/>
    <s v="Ishaan Patel"/>
    <x v="0"/>
    <s v="Goa"/>
    <x v="1"/>
    <x v="7"/>
    <x v="23"/>
    <n v="2"/>
    <n v="4459.3900000000003"/>
    <x v="3"/>
    <n v="8918.7800000000007"/>
    <x v="4749"/>
    <n v="1497.39"/>
  </r>
  <r>
    <s v="ORD-104760"/>
    <d v="2025-10-30T00:00:00"/>
    <s v="CUST-1492"/>
    <s v="Nisha Singh"/>
    <x v="1"/>
    <s v="Bihar"/>
    <x v="2"/>
    <x v="4"/>
    <x v="5"/>
    <n v="3"/>
    <n v="268.39"/>
    <x v="1"/>
    <n v="764.91"/>
    <x v="4750"/>
    <n v="109.41"/>
  </r>
  <r>
    <s v="ORD-104761"/>
    <d v="2025-01-26T00:00:00"/>
    <s v="CUST-1711"/>
    <s v="Ananya Kumar"/>
    <x v="0"/>
    <s v="Madhya Pradesh"/>
    <x v="2"/>
    <x v="5"/>
    <x v="7"/>
    <n v="3"/>
    <n v="171.91"/>
    <x v="3"/>
    <n v="515.73"/>
    <x v="4751"/>
    <n v="102.93"/>
  </r>
  <r>
    <s v="ORD-104762"/>
    <d v="2025-02-12T00:00:00"/>
    <s v="CUST-1029"/>
    <s v="Priya Kumar"/>
    <x v="1"/>
    <s v="Bihar"/>
    <x v="2"/>
    <x v="4"/>
    <x v="16"/>
    <n v="10"/>
    <n v="899.1"/>
    <x v="1"/>
    <n v="8541.4500000000007"/>
    <x v="4752"/>
    <n v="1225.92"/>
  </r>
  <r>
    <s v="ORD-104763"/>
    <d v="2025-05-17T00:00:00"/>
    <s v="CUST-1025"/>
    <s v="Meera Sharma"/>
    <x v="2"/>
    <s v="Haryana"/>
    <x v="0"/>
    <x v="0"/>
    <x v="18"/>
    <n v="1"/>
    <n v="34963.370000000003"/>
    <x v="0"/>
    <n v="31467.03"/>
    <x v="4753"/>
    <n v="3798.92"/>
  </r>
  <r>
    <s v="ORD-104764"/>
    <d v="2025-06-25T00:00:00"/>
    <s v="CUST-1526"/>
    <s v="Kavya Verma"/>
    <x v="3"/>
    <s v="Kerala"/>
    <x v="2"/>
    <x v="5"/>
    <x v="7"/>
    <n v="1"/>
    <n v="279.52999999999997"/>
    <x v="2"/>
    <n v="237.6"/>
    <x v="4754"/>
    <n v="65.05"/>
  </r>
  <r>
    <s v="ORD-104765"/>
    <d v="2024-07-14T00:00:00"/>
    <s v="CUST-1409"/>
    <s v="Arjun Kumar"/>
    <x v="0"/>
    <s v="Madhya Pradesh"/>
    <x v="0"/>
    <x v="8"/>
    <x v="26"/>
    <n v="1"/>
    <n v="83917.96"/>
    <x v="2"/>
    <n v="71330.27"/>
    <x v="4755"/>
    <n v="15484.14"/>
  </r>
  <r>
    <s v="ORD-104766"/>
    <d v="2025-12-11T00:00:00"/>
    <s v="CUST-1568"/>
    <s v="Aditya Sharma"/>
    <x v="1"/>
    <s v="Jharkhand"/>
    <x v="0"/>
    <x v="2"/>
    <x v="14"/>
    <n v="4"/>
    <n v="874.83"/>
    <x v="2"/>
    <n v="2974.42"/>
    <x v="4756"/>
    <n v="664.86"/>
  </r>
  <r>
    <s v="ORD-104767"/>
    <d v="2024-01-22T00:00:00"/>
    <s v="CUST-1779"/>
    <s v="Sneha Sharma"/>
    <x v="1"/>
    <s v="Odisha"/>
    <x v="0"/>
    <x v="2"/>
    <x v="14"/>
    <n v="4"/>
    <n v="609.71"/>
    <x v="4"/>
    <n v="1951.07"/>
    <x v="4757"/>
    <n v="463.24"/>
  </r>
  <r>
    <s v="ORD-104768"/>
    <d v="2025-05-15T00:00:00"/>
    <s v="CUST-1799"/>
    <s v="Diya Patel"/>
    <x v="3"/>
    <s v="Andhra Pradesh"/>
    <x v="1"/>
    <x v="3"/>
    <x v="4"/>
    <n v="5"/>
    <n v="17520.47"/>
    <x v="0"/>
    <n v="78842.12"/>
    <x v="4758"/>
    <n v="9913.34"/>
  </r>
  <r>
    <s v="ORD-104769"/>
    <d v="2025-06-06T00:00:00"/>
    <s v="CUST-1373"/>
    <s v="Ananya Rao"/>
    <x v="2"/>
    <s v="Uttar Pradesh"/>
    <x v="0"/>
    <x v="2"/>
    <x v="9"/>
    <n v="3"/>
    <n v="2530.29"/>
    <x v="0"/>
    <n v="6831.78"/>
    <x v="4759"/>
    <n v="1843.11"/>
  </r>
  <r>
    <s v="ORD-104770"/>
    <d v="2024-01-12T00:00:00"/>
    <s v="CUST-1250"/>
    <s v="Ananya Sharma"/>
    <x v="0"/>
    <s v="Gujarat"/>
    <x v="2"/>
    <x v="4"/>
    <x v="16"/>
    <n v="1"/>
    <n v="769.05"/>
    <x v="0"/>
    <n v="692.14"/>
    <x v="4760"/>
    <n v="125.69"/>
  </r>
  <r>
    <s v="ORD-104771"/>
    <d v="2025-01-06T00:00:00"/>
    <s v="CUST-1233"/>
    <s v="Nisha Verma"/>
    <x v="3"/>
    <s v="Tamil Nadu"/>
    <x v="0"/>
    <x v="0"/>
    <x v="0"/>
    <n v="2"/>
    <n v="28307.74"/>
    <x v="0"/>
    <n v="50953.93"/>
    <x v="4761"/>
    <n v="10911.01"/>
  </r>
  <r>
    <s v="ORD-104772"/>
    <d v="2024-02-08T00:00:00"/>
    <s v="CUST-1556"/>
    <s v="Aarav Rao"/>
    <x v="0"/>
    <s v="Rajasthan"/>
    <x v="0"/>
    <x v="8"/>
    <x v="26"/>
    <n v="5"/>
    <n v="63624.73"/>
    <x v="2"/>
    <n v="270405.09999999998"/>
    <x v="4762"/>
    <n v="52964.25"/>
  </r>
  <r>
    <s v="ORD-104773"/>
    <d v="2025-08-26T00:00:00"/>
    <s v="CUST-1531"/>
    <s v="Diya Patel"/>
    <x v="3"/>
    <s v="Karnataka"/>
    <x v="0"/>
    <x v="2"/>
    <x v="2"/>
    <n v="5"/>
    <n v="2413.86"/>
    <x v="0"/>
    <n v="10862.37"/>
    <x v="4763"/>
    <n v="1299.47"/>
  </r>
  <r>
    <s v="ORD-104774"/>
    <d v="2024-07-30T00:00:00"/>
    <s v="CUST-1623"/>
    <s v="Meera Kumar"/>
    <x v="1"/>
    <s v="Odisha"/>
    <x v="2"/>
    <x v="6"/>
    <x v="8"/>
    <n v="2"/>
    <n v="522.53"/>
    <x v="2"/>
    <n v="888.3"/>
    <x v="4764"/>
    <n v="205.22"/>
  </r>
  <r>
    <s v="ORD-104775"/>
    <d v="2024-05-26T00:00:00"/>
    <s v="CUST-1240"/>
    <s v="Rahul Kumar"/>
    <x v="0"/>
    <s v="Maharashtra"/>
    <x v="0"/>
    <x v="2"/>
    <x v="2"/>
    <n v="1"/>
    <n v="3949.93"/>
    <x v="0"/>
    <n v="3554.94"/>
    <x v="4765"/>
    <n v="595.98"/>
  </r>
  <r>
    <s v="ORD-104776"/>
    <d v="2025-09-01T00:00:00"/>
    <s v="CUST-1562"/>
    <s v="Ishaan Kumar"/>
    <x v="1"/>
    <s v="Odisha"/>
    <x v="1"/>
    <x v="7"/>
    <x v="10"/>
    <n v="2"/>
    <n v="9622.33"/>
    <x v="1"/>
    <n v="18282.43"/>
    <x v="4766"/>
    <n v="1859.69"/>
  </r>
  <r>
    <s v="ORD-104777"/>
    <d v="2025-02-02T00:00:00"/>
    <s v="CUST-1782"/>
    <s v="Priya Sharma"/>
    <x v="3"/>
    <s v="Telangana"/>
    <x v="1"/>
    <x v="1"/>
    <x v="3"/>
    <n v="1"/>
    <n v="6388.51"/>
    <x v="4"/>
    <n v="5110.8100000000004"/>
    <x v="4767"/>
    <n v="518.30999999999995"/>
  </r>
  <r>
    <s v="ORD-104778"/>
    <d v="2025-11-06T00:00:00"/>
    <s v="CUST-1085"/>
    <s v="Vikram Reddy"/>
    <x v="0"/>
    <s v="Rajasthan"/>
    <x v="0"/>
    <x v="2"/>
    <x v="2"/>
    <n v="3"/>
    <n v="5541.27"/>
    <x v="0"/>
    <n v="14961.43"/>
    <x v="4768"/>
    <n v="2502.17"/>
  </r>
  <r>
    <s v="ORD-104779"/>
    <d v="2025-05-14T00:00:00"/>
    <s v="CUST-1650"/>
    <s v="Sneha Kumar"/>
    <x v="3"/>
    <s v="Telangana"/>
    <x v="2"/>
    <x v="6"/>
    <x v="22"/>
    <n v="5"/>
    <n v="573.79"/>
    <x v="4"/>
    <n v="2295.16"/>
    <x v="4769"/>
    <n v="411.66"/>
  </r>
  <r>
    <s v="ORD-104780"/>
    <d v="2025-12-19T00:00:00"/>
    <s v="CUST-1286"/>
    <s v="Priya Patel"/>
    <x v="3"/>
    <s v="Tamil Nadu"/>
    <x v="0"/>
    <x v="2"/>
    <x v="9"/>
    <n v="2"/>
    <n v="2562.11"/>
    <x v="4"/>
    <n v="4099.38"/>
    <x v="4770"/>
    <n v="541.58000000000004"/>
  </r>
  <r>
    <s v="ORD-104781"/>
    <d v="2024-10-23T00:00:00"/>
    <s v="CUST-1556"/>
    <s v="Ishaan Rao"/>
    <x v="3"/>
    <s v="Kerala"/>
    <x v="1"/>
    <x v="3"/>
    <x v="21"/>
    <n v="3"/>
    <n v="6632.61"/>
    <x v="2"/>
    <n v="16913.16"/>
    <x v="4771"/>
    <n v="4068.24"/>
  </r>
  <r>
    <s v="ORD-104782"/>
    <d v="2024-01-26T00:00:00"/>
    <s v="CUST-1251"/>
    <s v="Rahul Sharma"/>
    <x v="3"/>
    <s v="Telangana"/>
    <x v="2"/>
    <x v="5"/>
    <x v="7"/>
    <n v="1"/>
    <n v="356.82"/>
    <x v="0"/>
    <n v="321.14"/>
    <x v="4772"/>
    <n v="46.94"/>
  </r>
  <r>
    <s v="ORD-104783"/>
    <d v="2025-03-24T00:00:00"/>
    <s v="CUST-1507"/>
    <s v="Diya Sharma"/>
    <x v="0"/>
    <s v="Madhya Pradesh"/>
    <x v="2"/>
    <x v="5"/>
    <x v="19"/>
    <n v="2"/>
    <n v="163.54"/>
    <x v="4"/>
    <n v="261.66000000000003"/>
    <x v="4773"/>
    <n v="32.25"/>
  </r>
  <r>
    <s v="ORD-104784"/>
    <d v="2024-09-10T00:00:00"/>
    <s v="CUST-1579"/>
    <s v="Sneha Singh"/>
    <x v="3"/>
    <s v="Tamil Nadu"/>
    <x v="1"/>
    <x v="1"/>
    <x v="25"/>
    <n v="2"/>
    <n v="14072.98"/>
    <x v="2"/>
    <n v="23924.07"/>
    <x v="4774"/>
    <n v="4973.22"/>
  </r>
  <r>
    <s v="ORD-104785"/>
    <d v="2025-11-04T00:00:00"/>
    <s v="CUST-1776"/>
    <s v="Rohan Reddy"/>
    <x v="0"/>
    <s v="Madhya Pradesh"/>
    <x v="0"/>
    <x v="2"/>
    <x v="2"/>
    <n v="2"/>
    <n v="2625.14"/>
    <x v="0"/>
    <n v="4725.25"/>
    <x v="4775"/>
    <n v="525.69000000000005"/>
  </r>
  <r>
    <s v="ORD-104786"/>
    <d v="2025-03-31T00:00:00"/>
    <s v="CUST-1075"/>
    <s v="Rahul Rao"/>
    <x v="0"/>
    <s v="Goa"/>
    <x v="2"/>
    <x v="5"/>
    <x v="19"/>
    <n v="1"/>
    <n v="179.56"/>
    <x v="1"/>
    <n v="170.58"/>
    <x v="4776"/>
    <n v="47.26"/>
  </r>
  <r>
    <s v="ORD-104787"/>
    <d v="2025-09-12T00:00:00"/>
    <s v="CUST-1199"/>
    <s v="Vikram Reddy"/>
    <x v="1"/>
    <s v="Assam"/>
    <x v="0"/>
    <x v="8"/>
    <x v="26"/>
    <n v="2"/>
    <n v="73957.539999999994"/>
    <x v="2"/>
    <n v="125727.82"/>
    <x v="4777"/>
    <n v="26315.95"/>
  </r>
  <r>
    <s v="ORD-104788"/>
    <d v="2024-07-13T00:00:00"/>
    <s v="CUST-1215"/>
    <s v="Rohan Sharma"/>
    <x v="1"/>
    <s v="Assam"/>
    <x v="0"/>
    <x v="0"/>
    <x v="0"/>
    <n v="4"/>
    <n v="33032.480000000003"/>
    <x v="0"/>
    <n v="118916.93"/>
    <x v="4778"/>
    <n v="17647.62"/>
  </r>
  <r>
    <s v="ORD-104789"/>
    <d v="2024-04-12T00:00:00"/>
    <s v="CUST-1405"/>
    <s v="Vikram Rao"/>
    <x v="0"/>
    <s v="Gujarat"/>
    <x v="0"/>
    <x v="0"/>
    <x v="15"/>
    <n v="1"/>
    <n v="40806.5"/>
    <x v="2"/>
    <n v="34685.519999999997"/>
    <x v="4779"/>
    <n v="6349.7"/>
  </r>
  <r>
    <s v="ORD-104790"/>
    <d v="2025-10-06T00:00:00"/>
    <s v="CUST-1521"/>
    <s v="Diya Rao"/>
    <x v="0"/>
    <s v="Maharashtra"/>
    <x v="1"/>
    <x v="7"/>
    <x v="23"/>
    <n v="3"/>
    <n v="4406.45"/>
    <x v="3"/>
    <n v="13219.35"/>
    <x v="4780"/>
    <n v="1599.93"/>
  </r>
  <r>
    <s v="ORD-104791"/>
    <d v="2024-09-07T00:00:00"/>
    <s v="CUST-1635"/>
    <s v="Nisha Rao"/>
    <x v="3"/>
    <s v="Kerala"/>
    <x v="0"/>
    <x v="8"/>
    <x v="11"/>
    <n v="2"/>
    <n v="55901.96"/>
    <x v="4"/>
    <n v="89443.14"/>
    <x v="4781"/>
    <n v="18240.52"/>
  </r>
  <r>
    <s v="ORD-104792"/>
    <d v="2024-12-26T00:00:00"/>
    <s v="CUST-1229"/>
    <s v="Diya Rao"/>
    <x v="1"/>
    <s v="Jharkhand"/>
    <x v="0"/>
    <x v="2"/>
    <x v="2"/>
    <n v="4"/>
    <n v="5730.06"/>
    <x v="0"/>
    <n v="20628.22"/>
    <x v="4782"/>
    <n v="2106.4699999999998"/>
  </r>
  <r>
    <s v="ORD-104793"/>
    <d v="2025-03-31T00:00:00"/>
    <s v="CUST-1275"/>
    <s v="Ishaan Patel"/>
    <x v="3"/>
    <s v="Andhra Pradesh"/>
    <x v="1"/>
    <x v="3"/>
    <x v="21"/>
    <n v="2"/>
    <n v="7269.78"/>
    <x v="0"/>
    <n v="13085.6"/>
    <x v="4783"/>
    <n v="2604.25"/>
  </r>
  <r>
    <s v="ORD-104794"/>
    <d v="2025-07-09T00:00:00"/>
    <s v="CUST-1482"/>
    <s v="Aarav Singh"/>
    <x v="3"/>
    <s v="Telangana"/>
    <x v="1"/>
    <x v="1"/>
    <x v="25"/>
    <n v="2"/>
    <n v="12420.62"/>
    <x v="3"/>
    <n v="24841.24"/>
    <x v="4784"/>
    <n v="2624.66"/>
  </r>
  <r>
    <s v="ORD-104795"/>
    <d v="2025-02-23T00:00:00"/>
    <s v="CUST-1362"/>
    <s v="Ishaan Reddy"/>
    <x v="3"/>
    <s v="Andhra Pradesh"/>
    <x v="2"/>
    <x v="5"/>
    <x v="6"/>
    <n v="5"/>
    <n v="218.29"/>
    <x v="0"/>
    <n v="982.3"/>
    <x v="4785"/>
    <n v="130.08000000000001"/>
  </r>
  <r>
    <s v="ORD-104796"/>
    <d v="2025-08-24T00:00:00"/>
    <s v="CUST-1503"/>
    <s v="Rohan Sharma"/>
    <x v="0"/>
    <s v="Maharashtra"/>
    <x v="0"/>
    <x v="2"/>
    <x v="14"/>
    <n v="2"/>
    <n v="826.88"/>
    <x v="3"/>
    <n v="1653.76"/>
    <x v="4786"/>
    <n v="232.5"/>
  </r>
  <r>
    <s v="ORD-104797"/>
    <d v="2024-12-20T00:00:00"/>
    <s v="CUST-1246"/>
    <s v="Priya Verma"/>
    <x v="3"/>
    <s v="Tamil Nadu"/>
    <x v="0"/>
    <x v="8"/>
    <x v="17"/>
    <n v="1"/>
    <n v="98380.19"/>
    <x v="3"/>
    <n v="98380.19"/>
    <x v="4787"/>
    <n v="11783.88"/>
  </r>
  <r>
    <s v="ORD-104798"/>
    <d v="2024-12-11T00:00:00"/>
    <s v="CUST-1204"/>
    <s v="Ananya Singh"/>
    <x v="2"/>
    <s v="Uttarakhand"/>
    <x v="0"/>
    <x v="0"/>
    <x v="15"/>
    <n v="1"/>
    <n v="46827.47"/>
    <x v="3"/>
    <n v="46827.47"/>
    <x v="4788"/>
    <n v="10665.59"/>
  </r>
  <r>
    <s v="ORD-104799"/>
    <d v="2024-03-03T00:00:00"/>
    <s v="CUST-1117"/>
    <s v="Aditya Reddy"/>
    <x v="3"/>
    <s v="Karnataka"/>
    <x v="0"/>
    <x v="8"/>
    <x v="26"/>
    <n v="1"/>
    <n v="83716.31"/>
    <x v="3"/>
    <n v="83716.31"/>
    <x v="4789"/>
    <n v="11071.08"/>
  </r>
  <r>
    <s v="ORD-104800"/>
    <d v="2025-05-30T00:00:00"/>
    <s v="CUST-1618"/>
    <s v="Vikram Kumar"/>
    <x v="2"/>
    <s v="Punjab"/>
    <x v="1"/>
    <x v="3"/>
    <x v="4"/>
    <n v="8"/>
    <n v="11618.53"/>
    <x v="0"/>
    <n v="83653.42"/>
    <x v="4790"/>
    <n v="23141.45"/>
  </r>
  <r>
    <s v="ORD-104801"/>
    <d v="2025-02-21T00:00:00"/>
    <s v="CUST-1485"/>
    <s v="Meera Sharma"/>
    <x v="3"/>
    <s v="Andhra Pradesh"/>
    <x v="2"/>
    <x v="5"/>
    <x v="6"/>
    <n v="10"/>
    <n v="249.45"/>
    <x v="0"/>
    <n v="2245.0500000000002"/>
    <x v="4791"/>
    <n v="418.43"/>
  </r>
  <r>
    <s v="ORD-104802"/>
    <d v="2024-03-06T00:00:00"/>
    <s v="CUST-1270"/>
    <s v="Aarav Singh"/>
    <x v="3"/>
    <s v="Andhra Pradesh"/>
    <x v="2"/>
    <x v="6"/>
    <x v="8"/>
    <n v="3"/>
    <n v="282.11"/>
    <x v="0"/>
    <n v="761.7"/>
    <x v="4792"/>
    <n v="180.54"/>
  </r>
  <r>
    <s v="ORD-104803"/>
    <d v="2024-11-26T00:00:00"/>
    <s v="CUST-1393"/>
    <s v="Nisha Singh"/>
    <x v="1"/>
    <s v="Odisha"/>
    <x v="1"/>
    <x v="3"/>
    <x v="21"/>
    <n v="3"/>
    <n v="6204.31"/>
    <x v="2"/>
    <n v="15820.99"/>
    <x v="4793"/>
    <n v="2311.66"/>
  </r>
  <r>
    <s v="ORD-104804"/>
    <d v="2025-11-08T00:00:00"/>
    <s v="CUST-1307"/>
    <s v="Nisha Kumar"/>
    <x v="3"/>
    <s v="Kerala"/>
    <x v="1"/>
    <x v="1"/>
    <x v="25"/>
    <n v="2"/>
    <n v="15926.69"/>
    <x v="0"/>
    <n v="28668.04"/>
    <x v="4794"/>
    <n v="5992.91"/>
  </r>
  <r>
    <s v="ORD-104805"/>
    <d v="2024-07-19T00:00:00"/>
    <s v="CUST-1347"/>
    <s v="Meera Kumar"/>
    <x v="1"/>
    <s v="West Bengal"/>
    <x v="2"/>
    <x v="6"/>
    <x v="8"/>
    <n v="1"/>
    <n v="204.84"/>
    <x v="3"/>
    <n v="204.84"/>
    <x v="4795"/>
    <n v="51.76"/>
  </r>
  <r>
    <s v="ORD-104806"/>
    <d v="2025-01-28T00:00:00"/>
    <s v="CUST-1050"/>
    <s v="Ishaan Reddy"/>
    <x v="0"/>
    <s v="Madhya Pradesh"/>
    <x v="2"/>
    <x v="5"/>
    <x v="7"/>
    <n v="3"/>
    <n v="166.4"/>
    <x v="4"/>
    <n v="399.36"/>
    <x v="4796"/>
    <n v="94.55"/>
  </r>
  <r>
    <s v="ORD-104807"/>
    <d v="2024-11-05T00:00:00"/>
    <s v="CUST-1012"/>
    <s v="Aarav Singh"/>
    <x v="3"/>
    <s v="Tamil Nadu"/>
    <x v="2"/>
    <x v="5"/>
    <x v="6"/>
    <n v="6"/>
    <n v="175.87"/>
    <x v="0"/>
    <n v="949.7"/>
    <x v="4797"/>
    <n v="156.94"/>
  </r>
  <r>
    <s v="ORD-104808"/>
    <d v="2025-12-12T00:00:00"/>
    <s v="CUST-1613"/>
    <s v="Priya Kumar"/>
    <x v="1"/>
    <s v="Assam"/>
    <x v="1"/>
    <x v="1"/>
    <x v="1"/>
    <n v="2"/>
    <n v="9305.24"/>
    <x v="0"/>
    <n v="16749.43"/>
    <x v="4798"/>
    <n v="1749.29"/>
  </r>
  <r>
    <s v="ORD-104809"/>
    <d v="2025-04-23T00:00:00"/>
    <s v="CUST-1507"/>
    <s v="Arjun Patel"/>
    <x v="3"/>
    <s v="Kerala"/>
    <x v="2"/>
    <x v="4"/>
    <x v="12"/>
    <n v="4"/>
    <n v="594.69000000000005"/>
    <x v="2"/>
    <n v="2021.95"/>
    <x v="4799"/>
    <n v="242.51"/>
  </r>
  <r>
    <s v="ORD-104810"/>
    <d v="2025-04-08T00:00:00"/>
    <s v="CUST-1327"/>
    <s v="Ishaan Rao"/>
    <x v="1"/>
    <s v="Bihar"/>
    <x v="2"/>
    <x v="6"/>
    <x v="22"/>
    <n v="4"/>
    <n v="698.93"/>
    <x v="2"/>
    <n v="2376.36"/>
    <x v="4800"/>
    <n v="399.77"/>
  </r>
  <r>
    <s v="ORD-104811"/>
    <d v="2025-03-26T00:00:00"/>
    <s v="CUST-1603"/>
    <s v="Kavya Kumar"/>
    <x v="3"/>
    <s v="Kerala"/>
    <x v="0"/>
    <x v="2"/>
    <x v="9"/>
    <n v="4"/>
    <n v="2057.06"/>
    <x v="0"/>
    <n v="7405.42"/>
    <x v="4801"/>
    <n v="1649.17"/>
  </r>
  <r>
    <s v="ORD-104812"/>
    <d v="2024-04-08T00:00:00"/>
    <s v="CUST-1510"/>
    <s v="Ishaan Rao"/>
    <x v="1"/>
    <s v="West Bengal"/>
    <x v="0"/>
    <x v="8"/>
    <x v="11"/>
    <n v="3"/>
    <n v="51788.42"/>
    <x v="0"/>
    <n v="139828.73000000001"/>
    <x v="4802"/>
    <n v="29971.15"/>
  </r>
  <r>
    <s v="ORD-104813"/>
    <d v="2024-09-02T00:00:00"/>
    <s v="CUST-1472"/>
    <s v="Rahul Singh"/>
    <x v="3"/>
    <s v="Karnataka"/>
    <x v="1"/>
    <x v="7"/>
    <x v="20"/>
    <n v="1"/>
    <n v="10497.05"/>
    <x v="0"/>
    <n v="9447.34"/>
    <x v="4803"/>
    <n v="2486.52"/>
  </r>
  <r>
    <s v="ORD-104814"/>
    <d v="2025-04-05T00:00:00"/>
    <s v="CUST-1595"/>
    <s v="Rohan Patel"/>
    <x v="0"/>
    <s v="Goa"/>
    <x v="2"/>
    <x v="6"/>
    <x v="22"/>
    <n v="2"/>
    <n v="509.74"/>
    <x v="1"/>
    <n v="968.51"/>
    <x v="4804"/>
    <n v="249.84"/>
  </r>
  <r>
    <s v="ORD-104815"/>
    <d v="2024-11-26T00:00:00"/>
    <s v="CUST-1175"/>
    <s v="Aarav Sharma"/>
    <x v="2"/>
    <s v="Punjab"/>
    <x v="2"/>
    <x v="5"/>
    <x v="6"/>
    <n v="1"/>
    <n v="260.88"/>
    <x v="4"/>
    <n v="208.7"/>
    <x v="4805"/>
    <n v="47.05"/>
  </r>
  <r>
    <s v="ORD-104816"/>
    <d v="2024-12-05T00:00:00"/>
    <s v="CUST-1420"/>
    <s v="Aditya Verma"/>
    <x v="1"/>
    <s v="West Bengal"/>
    <x v="0"/>
    <x v="8"/>
    <x v="17"/>
    <n v="5"/>
    <n v="96613.28"/>
    <x v="1"/>
    <n v="458913.08"/>
    <x v="4806"/>
    <n v="65688.58"/>
  </r>
  <r>
    <s v="ORD-104817"/>
    <d v="2024-10-04T00:00:00"/>
    <s v="CUST-1772"/>
    <s v="Diya Sharma"/>
    <x v="1"/>
    <s v="Jharkhand"/>
    <x v="0"/>
    <x v="0"/>
    <x v="18"/>
    <n v="2"/>
    <n v="30720.68"/>
    <x v="2"/>
    <n v="52225.16"/>
    <x v="4807"/>
    <n v="13122.04"/>
  </r>
  <r>
    <s v="ORD-104818"/>
    <d v="2024-07-08T00:00:00"/>
    <s v="CUST-1195"/>
    <s v="Rohan Patel"/>
    <x v="1"/>
    <s v="West Bengal"/>
    <x v="0"/>
    <x v="0"/>
    <x v="0"/>
    <n v="2"/>
    <n v="33088.660000000003"/>
    <x v="5"/>
    <n v="49632.99"/>
    <x v="4808"/>
    <n v="12890.66"/>
  </r>
  <r>
    <s v="ORD-104819"/>
    <d v="2025-08-15T00:00:00"/>
    <s v="CUST-1060"/>
    <s v="Rohan Reddy"/>
    <x v="1"/>
    <s v="West Bengal"/>
    <x v="1"/>
    <x v="7"/>
    <x v="23"/>
    <n v="8"/>
    <n v="5670.94"/>
    <x v="0"/>
    <n v="40830.769999999997"/>
    <x v="4809"/>
    <n v="6404.07"/>
  </r>
  <r>
    <s v="ORD-104820"/>
    <d v="2025-06-17T00:00:00"/>
    <s v="CUST-1106"/>
    <s v="Ishaan Rao"/>
    <x v="3"/>
    <s v="Andhra Pradesh"/>
    <x v="1"/>
    <x v="3"/>
    <x v="4"/>
    <n v="2"/>
    <n v="7481.9"/>
    <x v="3"/>
    <n v="14963.8"/>
    <x v="4810"/>
    <n v="2388.2399999999998"/>
  </r>
  <r>
    <s v="ORD-104821"/>
    <d v="2025-04-28T00:00:00"/>
    <s v="CUST-1798"/>
    <s v="Rohan Kumar"/>
    <x v="3"/>
    <s v="Karnataka"/>
    <x v="1"/>
    <x v="1"/>
    <x v="3"/>
    <n v="1"/>
    <n v="6436.65"/>
    <x v="3"/>
    <n v="6436.65"/>
    <x v="4811"/>
    <n v="911.82"/>
  </r>
  <r>
    <s v="ORD-104822"/>
    <d v="2024-05-19T00:00:00"/>
    <s v="CUST-1122"/>
    <s v="Vikram Patel"/>
    <x v="3"/>
    <s v="Telangana"/>
    <x v="0"/>
    <x v="0"/>
    <x v="0"/>
    <n v="3"/>
    <n v="25943.19"/>
    <x v="4"/>
    <n v="62263.66"/>
    <x v="4812"/>
    <n v="11182.34"/>
  </r>
  <r>
    <s v="ORD-104823"/>
    <d v="2024-07-24T00:00:00"/>
    <s v="CUST-1721"/>
    <s v="Ananya Sharma"/>
    <x v="0"/>
    <s v="Gujarat"/>
    <x v="2"/>
    <x v="5"/>
    <x v="19"/>
    <n v="1"/>
    <n v="325.83999999999997"/>
    <x v="1"/>
    <n v="309.55"/>
    <x v="4813"/>
    <n v="80.34"/>
  </r>
  <r>
    <s v="ORD-104824"/>
    <d v="2025-12-02T00:00:00"/>
    <s v="CUST-1395"/>
    <s v="Ishaan Kumar"/>
    <x v="0"/>
    <s v="Goa"/>
    <x v="2"/>
    <x v="6"/>
    <x v="8"/>
    <n v="2"/>
    <n v="470.44"/>
    <x v="1"/>
    <n v="893.84"/>
    <x v="4814"/>
    <n v="164.66"/>
  </r>
  <r>
    <s v="ORD-104825"/>
    <d v="2025-08-02T00:00:00"/>
    <s v="CUST-1553"/>
    <s v="Nisha Kumar"/>
    <x v="0"/>
    <s v="Gujarat"/>
    <x v="0"/>
    <x v="0"/>
    <x v="18"/>
    <n v="1"/>
    <n v="34856.379999999997"/>
    <x v="2"/>
    <n v="29627.919999999998"/>
    <x v="4815"/>
    <n v="7326.9"/>
  </r>
  <r>
    <s v="ORD-104826"/>
    <d v="2025-12-21T00:00:00"/>
    <s v="CUST-1241"/>
    <s v="Priya Sharma"/>
    <x v="3"/>
    <s v="Kerala"/>
    <x v="0"/>
    <x v="8"/>
    <x v="26"/>
    <n v="2"/>
    <n v="66904.86"/>
    <x v="1"/>
    <n v="127119.23"/>
    <x v="4816"/>
    <n v="29429.82"/>
  </r>
  <r>
    <s v="ORD-104827"/>
    <d v="2025-11-17T00:00:00"/>
    <s v="CUST-1050"/>
    <s v="Nisha Rao"/>
    <x v="2"/>
    <s v="Punjab"/>
    <x v="2"/>
    <x v="6"/>
    <x v="22"/>
    <n v="1"/>
    <n v="608.82000000000005"/>
    <x v="2"/>
    <n v="517.5"/>
    <x v="4817"/>
    <n v="137.4"/>
  </r>
  <r>
    <s v="ORD-104828"/>
    <d v="2024-12-27T00:00:00"/>
    <s v="CUST-1145"/>
    <s v="Aditya Sharma"/>
    <x v="3"/>
    <s v="Andhra Pradesh"/>
    <x v="0"/>
    <x v="2"/>
    <x v="2"/>
    <n v="5"/>
    <n v="3121.2"/>
    <x v="2"/>
    <n v="13265.1"/>
    <x v="4818"/>
    <n v="2028.76"/>
  </r>
  <r>
    <s v="ORD-104829"/>
    <d v="2025-06-08T00:00:00"/>
    <s v="CUST-1034"/>
    <s v="Nisha Sharma"/>
    <x v="0"/>
    <s v="Gujarat"/>
    <x v="2"/>
    <x v="4"/>
    <x v="16"/>
    <n v="4"/>
    <n v="637.27"/>
    <x v="3"/>
    <n v="2549.08"/>
    <x v="4819"/>
    <n v="348.29"/>
  </r>
  <r>
    <s v="ORD-104830"/>
    <d v="2025-12-18T00:00:00"/>
    <s v="CUST-1514"/>
    <s v="Meera Patel"/>
    <x v="0"/>
    <s v="Maharashtra"/>
    <x v="2"/>
    <x v="6"/>
    <x v="8"/>
    <n v="3"/>
    <n v="244.48"/>
    <x v="2"/>
    <n v="623.41999999999996"/>
    <x v="4820"/>
    <n v="123.64"/>
  </r>
  <r>
    <s v="ORD-104831"/>
    <d v="2025-07-26T00:00:00"/>
    <s v="CUST-1360"/>
    <s v="Priya Singh"/>
    <x v="2"/>
    <s v="Uttar Pradesh"/>
    <x v="1"/>
    <x v="7"/>
    <x v="10"/>
    <n v="2"/>
    <n v="6237.1"/>
    <x v="0"/>
    <n v="11226.78"/>
    <x v="4821"/>
    <n v="2203.31"/>
  </r>
  <r>
    <s v="ORD-104832"/>
    <d v="2024-08-28T00:00:00"/>
    <s v="CUST-1395"/>
    <s v="Vikram Patel"/>
    <x v="2"/>
    <s v="Punjab"/>
    <x v="1"/>
    <x v="7"/>
    <x v="23"/>
    <n v="10"/>
    <n v="3694.46"/>
    <x v="2"/>
    <n v="31402.91"/>
    <x v="4822"/>
    <n v="5325.17"/>
  </r>
  <r>
    <s v="ORD-104833"/>
    <d v="2024-04-15T00:00:00"/>
    <s v="CUST-1280"/>
    <s v="Diya Sharma"/>
    <x v="2"/>
    <s v="Punjab"/>
    <x v="2"/>
    <x v="5"/>
    <x v="6"/>
    <n v="6"/>
    <n v="175.15"/>
    <x v="2"/>
    <n v="893.27"/>
    <x v="4823"/>
    <n v="176.48"/>
  </r>
  <r>
    <s v="ORD-104834"/>
    <d v="2024-06-30T00:00:00"/>
    <s v="CUST-1302"/>
    <s v="Rohan Verma"/>
    <x v="3"/>
    <s v="Kerala"/>
    <x v="0"/>
    <x v="2"/>
    <x v="2"/>
    <n v="3"/>
    <n v="4525.41"/>
    <x v="2"/>
    <n v="11539.8"/>
    <x v="4824"/>
    <n v="1638.69"/>
  </r>
  <r>
    <s v="ORD-104835"/>
    <d v="2024-10-27T00:00:00"/>
    <s v="CUST-1182"/>
    <s v="Arjun Patel"/>
    <x v="0"/>
    <s v="Madhya Pradesh"/>
    <x v="2"/>
    <x v="6"/>
    <x v="24"/>
    <n v="1"/>
    <n v="446.39"/>
    <x v="1"/>
    <n v="424.07"/>
    <x v="4825"/>
    <n v="70.36"/>
  </r>
  <r>
    <s v="ORD-104836"/>
    <d v="2025-08-18T00:00:00"/>
    <s v="CUST-1701"/>
    <s v="Meera Sharma"/>
    <x v="3"/>
    <s v="Tamil Nadu"/>
    <x v="0"/>
    <x v="2"/>
    <x v="2"/>
    <n v="6"/>
    <n v="4071.31"/>
    <x v="3"/>
    <n v="24427.86"/>
    <x v="4826"/>
    <n v="5434.1"/>
  </r>
  <r>
    <s v="ORD-104837"/>
    <d v="2024-02-07T00:00:00"/>
    <s v="CUST-1428"/>
    <s v="Aarav Rao"/>
    <x v="0"/>
    <s v="Goa"/>
    <x v="0"/>
    <x v="0"/>
    <x v="15"/>
    <n v="4"/>
    <n v="58745.279999999999"/>
    <x v="1"/>
    <n v="223232.06"/>
    <x v="4827"/>
    <n v="46260.78"/>
  </r>
  <r>
    <s v="ORD-104838"/>
    <d v="2025-05-18T00:00:00"/>
    <s v="CUST-1796"/>
    <s v="Vikram Kumar"/>
    <x v="0"/>
    <s v="Madhya Pradesh"/>
    <x v="2"/>
    <x v="4"/>
    <x v="5"/>
    <n v="2"/>
    <n v="253.32"/>
    <x v="0"/>
    <n v="455.98"/>
    <x v="4828"/>
    <n v="125.41"/>
  </r>
  <r>
    <s v="ORD-104839"/>
    <d v="2025-09-20T00:00:00"/>
    <s v="CUST-1010"/>
    <s v="Rahul Sharma"/>
    <x v="3"/>
    <s v="Karnataka"/>
    <x v="1"/>
    <x v="1"/>
    <x v="3"/>
    <n v="4"/>
    <n v="8999.7800000000007"/>
    <x v="2"/>
    <n v="30599.25"/>
    <x v="4829"/>
    <n v="3852.39"/>
  </r>
  <r>
    <s v="ORD-104840"/>
    <d v="2024-08-23T00:00:00"/>
    <s v="CUST-1515"/>
    <s v="Priya Verma"/>
    <x v="3"/>
    <s v="Tamil Nadu"/>
    <x v="1"/>
    <x v="1"/>
    <x v="3"/>
    <n v="2"/>
    <n v="6318.1"/>
    <x v="4"/>
    <n v="10108.959999999999"/>
    <x v="4830"/>
    <n v="2249.3000000000002"/>
  </r>
  <r>
    <s v="ORD-104841"/>
    <d v="2025-05-02T00:00:00"/>
    <s v="CUST-1482"/>
    <s v="Priya Verma"/>
    <x v="1"/>
    <s v="Jharkhand"/>
    <x v="1"/>
    <x v="1"/>
    <x v="25"/>
    <n v="2"/>
    <n v="9145.84"/>
    <x v="5"/>
    <n v="13718.76"/>
    <x v="4831"/>
    <n v="2982.22"/>
  </r>
  <r>
    <s v="ORD-104842"/>
    <d v="2025-07-12T00:00:00"/>
    <s v="CUST-1016"/>
    <s v="Rahul Kumar"/>
    <x v="1"/>
    <s v="Assam"/>
    <x v="2"/>
    <x v="6"/>
    <x v="24"/>
    <n v="2"/>
    <n v="596.78"/>
    <x v="2"/>
    <n v="1014.53"/>
    <x v="4832"/>
    <n v="209.56"/>
  </r>
  <r>
    <s v="ORD-104843"/>
    <d v="2025-06-12T00:00:00"/>
    <s v="CUST-1195"/>
    <s v="Vikram Singh"/>
    <x v="0"/>
    <s v="Goa"/>
    <x v="1"/>
    <x v="7"/>
    <x v="10"/>
    <n v="2"/>
    <n v="7726.76"/>
    <x v="0"/>
    <n v="13908.17"/>
    <x v="4833"/>
    <n v="2502.56"/>
  </r>
  <r>
    <s v="ORD-104844"/>
    <d v="2024-10-01T00:00:00"/>
    <s v="CUST-1224"/>
    <s v="Vikram Reddy"/>
    <x v="3"/>
    <s v="Andhra Pradesh"/>
    <x v="0"/>
    <x v="8"/>
    <x v="17"/>
    <n v="1"/>
    <n v="95702.29"/>
    <x v="1"/>
    <n v="90917.18"/>
    <x v="4834"/>
    <n v="24970.65"/>
  </r>
  <r>
    <s v="ORD-104845"/>
    <d v="2025-08-01T00:00:00"/>
    <s v="CUST-1026"/>
    <s v="Kavya Rao"/>
    <x v="3"/>
    <s v="Kerala"/>
    <x v="0"/>
    <x v="2"/>
    <x v="14"/>
    <n v="2"/>
    <n v="971.42"/>
    <x v="2"/>
    <n v="1651.41"/>
    <x v="4835"/>
    <n v="383.83"/>
  </r>
  <r>
    <s v="ORD-104846"/>
    <d v="2024-01-12T00:00:00"/>
    <s v="CUST-1668"/>
    <s v="Aditya Reddy"/>
    <x v="0"/>
    <s v="Goa"/>
    <x v="1"/>
    <x v="3"/>
    <x v="13"/>
    <n v="2"/>
    <n v="25421.119999999999"/>
    <x v="1"/>
    <n v="48300.13"/>
    <x v="4836"/>
    <n v="8683.1"/>
  </r>
  <r>
    <s v="ORD-104847"/>
    <d v="2025-03-02T00:00:00"/>
    <s v="CUST-1078"/>
    <s v="Meera Verma"/>
    <x v="1"/>
    <s v="Jharkhand"/>
    <x v="2"/>
    <x v="5"/>
    <x v="6"/>
    <n v="2"/>
    <n v="191.34"/>
    <x v="1"/>
    <n v="363.55"/>
    <x v="4837"/>
    <n v="99.97"/>
  </r>
  <r>
    <s v="ORD-104848"/>
    <d v="2025-05-10T00:00:00"/>
    <s v="CUST-1586"/>
    <s v="Arjun Singh"/>
    <x v="3"/>
    <s v="Karnataka"/>
    <x v="1"/>
    <x v="3"/>
    <x v="13"/>
    <n v="1"/>
    <n v="20684.349999999999"/>
    <x v="1"/>
    <n v="19650.13"/>
    <x v="4838"/>
    <n v="2326.9299999999998"/>
  </r>
  <r>
    <s v="ORD-104849"/>
    <d v="2024-06-15T00:00:00"/>
    <s v="CUST-1441"/>
    <s v="Aarav Sharma"/>
    <x v="2"/>
    <s v="Haryana"/>
    <x v="0"/>
    <x v="0"/>
    <x v="18"/>
    <n v="1"/>
    <n v="49589.58"/>
    <x v="2"/>
    <n v="42151.14"/>
    <x v="4839"/>
    <n v="8903.15"/>
  </r>
  <r>
    <s v="ORD-104850"/>
    <d v="2024-11-25T00:00:00"/>
    <s v="CUST-1323"/>
    <s v="Nisha Reddy"/>
    <x v="3"/>
    <s v="Karnataka"/>
    <x v="0"/>
    <x v="8"/>
    <x v="17"/>
    <n v="4"/>
    <n v="77577.2"/>
    <x v="1"/>
    <n v="294793.36"/>
    <x v="4840"/>
    <n v="65959.17"/>
  </r>
  <r>
    <s v="ORD-104851"/>
    <d v="2025-11-28T00:00:00"/>
    <s v="CUST-1603"/>
    <s v="Ishaan Singh"/>
    <x v="1"/>
    <s v="Bihar"/>
    <x v="0"/>
    <x v="8"/>
    <x v="17"/>
    <n v="2"/>
    <n v="92694.1"/>
    <x v="0"/>
    <n v="166849.38"/>
    <x v="4841"/>
    <n v="22662.46"/>
  </r>
  <r>
    <s v="ORD-104852"/>
    <d v="2024-01-05T00:00:00"/>
    <s v="CUST-1167"/>
    <s v="Aarav Patel"/>
    <x v="0"/>
    <s v="Goa"/>
    <x v="0"/>
    <x v="2"/>
    <x v="14"/>
    <n v="3"/>
    <n v="598.54999999999995"/>
    <x v="0"/>
    <n v="1616.08"/>
    <x v="4842"/>
    <n v="186.51"/>
  </r>
  <r>
    <s v="ORD-104853"/>
    <d v="2024-04-24T00:00:00"/>
    <s v="CUST-1263"/>
    <s v="Vikram Reddy"/>
    <x v="2"/>
    <s v="Uttar Pradesh"/>
    <x v="0"/>
    <x v="0"/>
    <x v="0"/>
    <n v="10"/>
    <n v="31731.55"/>
    <x v="1"/>
    <n v="301449.71999999997"/>
    <x v="4843"/>
    <n v="55529.05"/>
  </r>
  <r>
    <s v="ORD-104854"/>
    <d v="2024-11-16T00:00:00"/>
    <s v="CUST-1368"/>
    <s v="Arjun Kumar"/>
    <x v="0"/>
    <s v="Maharashtra"/>
    <x v="1"/>
    <x v="3"/>
    <x v="13"/>
    <n v="3"/>
    <n v="19655.439999999999"/>
    <x v="2"/>
    <n v="50121.37"/>
    <x v="4844"/>
    <n v="9488.5300000000007"/>
  </r>
  <r>
    <s v="ORD-104855"/>
    <d v="2024-05-02T00:00:00"/>
    <s v="CUST-1649"/>
    <s v="Diya Verma"/>
    <x v="2"/>
    <s v="Punjab"/>
    <x v="0"/>
    <x v="8"/>
    <x v="17"/>
    <n v="2"/>
    <n v="70693"/>
    <x v="0"/>
    <n v="127247.4"/>
    <x v="4845"/>
    <n v="35127.089999999997"/>
  </r>
  <r>
    <s v="ORD-104856"/>
    <d v="2025-10-20T00:00:00"/>
    <s v="CUST-1553"/>
    <s v="Ishaan Patel"/>
    <x v="3"/>
    <s v="Kerala"/>
    <x v="1"/>
    <x v="1"/>
    <x v="1"/>
    <n v="8"/>
    <n v="7218.77"/>
    <x v="2"/>
    <n v="49087.64"/>
    <x v="4846"/>
    <n v="6176.61"/>
  </r>
  <r>
    <s v="ORD-104857"/>
    <d v="2024-01-08T00:00:00"/>
    <s v="CUST-1780"/>
    <s v="Aarav Kumar"/>
    <x v="3"/>
    <s v="Andhra Pradesh"/>
    <x v="0"/>
    <x v="8"/>
    <x v="17"/>
    <n v="10"/>
    <n v="97027.55"/>
    <x v="0"/>
    <n v="873247.95"/>
    <x v="4847"/>
    <n v="235798.3"/>
  </r>
  <r>
    <s v="ORD-104858"/>
    <d v="2025-08-10T00:00:00"/>
    <s v="CUST-1506"/>
    <s v="Ishaan Verma"/>
    <x v="1"/>
    <s v="Assam"/>
    <x v="1"/>
    <x v="3"/>
    <x v="13"/>
    <n v="1"/>
    <n v="28015.85"/>
    <x v="4"/>
    <n v="22412.68"/>
    <x v="4848"/>
    <n v="2516.23"/>
  </r>
  <r>
    <s v="ORD-104859"/>
    <d v="2024-12-16T00:00:00"/>
    <s v="CUST-1370"/>
    <s v="Rohan Singh"/>
    <x v="1"/>
    <s v="Assam"/>
    <x v="0"/>
    <x v="8"/>
    <x v="17"/>
    <n v="3"/>
    <n v="94858.94"/>
    <x v="1"/>
    <n v="270347.98"/>
    <x v="4849"/>
    <n v="40902.71"/>
  </r>
  <r>
    <s v="ORD-104860"/>
    <d v="2024-06-26T00:00:00"/>
    <s v="CUST-1242"/>
    <s v="Ananya Kumar"/>
    <x v="1"/>
    <s v="Odisha"/>
    <x v="0"/>
    <x v="8"/>
    <x v="17"/>
    <n v="5"/>
    <n v="98542.9"/>
    <x v="0"/>
    <n v="443443.05"/>
    <x v="4850"/>
    <n v="103614.93"/>
  </r>
  <r>
    <s v="ORD-104861"/>
    <d v="2025-01-10T00:00:00"/>
    <s v="CUST-1571"/>
    <s v="Diya Sharma"/>
    <x v="2"/>
    <s v="Haryana"/>
    <x v="2"/>
    <x v="5"/>
    <x v="19"/>
    <n v="6"/>
    <n v="143.93"/>
    <x v="3"/>
    <n v="863.58"/>
    <x v="4851"/>
    <n v="92.91"/>
  </r>
  <r>
    <s v="ORD-104862"/>
    <d v="2025-01-01T00:00:00"/>
    <s v="CUST-1553"/>
    <s v="Meera Verma"/>
    <x v="1"/>
    <s v="Jharkhand"/>
    <x v="1"/>
    <x v="3"/>
    <x v="21"/>
    <n v="4"/>
    <n v="5709.69"/>
    <x v="2"/>
    <n v="19412.95"/>
    <x v="4852"/>
    <n v="5115.12"/>
  </r>
  <r>
    <s v="ORD-104863"/>
    <d v="2025-10-13T00:00:00"/>
    <s v="CUST-1298"/>
    <s v="Rohan Rao"/>
    <x v="3"/>
    <s v="Telangana"/>
    <x v="0"/>
    <x v="0"/>
    <x v="18"/>
    <n v="3"/>
    <n v="38982.769999999997"/>
    <x v="0"/>
    <n v="105253.48"/>
    <x v="4853"/>
    <n v="15395.3"/>
  </r>
  <r>
    <s v="ORD-104864"/>
    <d v="2025-09-18T00:00:00"/>
    <s v="CUST-1473"/>
    <s v="Aditya Kumar"/>
    <x v="0"/>
    <s v="Maharashtra"/>
    <x v="2"/>
    <x v="5"/>
    <x v="6"/>
    <n v="2"/>
    <n v="282.29000000000002"/>
    <x v="1"/>
    <n v="536.35"/>
    <x v="4854"/>
    <n v="69.67"/>
  </r>
  <r>
    <s v="ORD-104865"/>
    <d v="2025-06-22T00:00:00"/>
    <s v="CUST-1214"/>
    <s v="Aditya Kumar"/>
    <x v="0"/>
    <s v="Maharashtra"/>
    <x v="1"/>
    <x v="3"/>
    <x v="4"/>
    <n v="1"/>
    <n v="9871.58"/>
    <x v="1"/>
    <n v="9378"/>
    <x v="4855"/>
    <n v="1787.62"/>
  </r>
  <r>
    <s v="ORD-104866"/>
    <d v="2024-06-30T00:00:00"/>
    <s v="CUST-1617"/>
    <s v="Sneha Verma"/>
    <x v="2"/>
    <s v="Punjab"/>
    <x v="1"/>
    <x v="7"/>
    <x v="20"/>
    <n v="5"/>
    <n v="10891.03"/>
    <x v="1"/>
    <n v="51732.39"/>
    <x v="4856"/>
    <n v="10388.91"/>
  </r>
  <r>
    <s v="ORD-104867"/>
    <d v="2024-12-09T00:00:00"/>
    <s v="CUST-1061"/>
    <s v="Aditya Reddy"/>
    <x v="0"/>
    <s v="Gujarat"/>
    <x v="0"/>
    <x v="0"/>
    <x v="18"/>
    <n v="2"/>
    <n v="40385.46"/>
    <x v="0"/>
    <n v="72693.83"/>
    <x v="4857"/>
    <n v="17614.73"/>
  </r>
  <r>
    <s v="ORD-104868"/>
    <d v="2024-05-17T00:00:00"/>
    <s v="CUST-1698"/>
    <s v="Nisha Kumar"/>
    <x v="3"/>
    <s v="Tamil Nadu"/>
    <x v="1"/>
    <x v="1"/>
    <x v="3"/>
    <n v="8"/>
    <n v="5704.56"/>
    <x v="3"/>
    <n v="45636.480000000003"/>
    <x v="4858"/>
    <n v="5392.73"/>
  </r>
  <r>
    <s v="ORD-104869"/>
    <d v="2024-07-20T00:00:00"/>
    <s v="CUST-1109"/>
    <s v="Ananya Sharma"/>
    <x v="2"/>
    <s v="Delhi"/>
    <x v="1"/>
    <x v="1"/>
    <x v="1"/>
    <n v="6"/>
    <n v="9035.23"/>
    <x v="2"/>
    <n v="46079.67"/>
    <x v="4859"/>
    <n v="11757.29"/>
  </r>
  <r>
    <s v="ORD-104870"/>
    <d v="2024-12-29T00:00:00"/>
    <s v="CUST-1236"/>
    <s v="Rahul Kumar"/>
    <x v="1"/>
    <s v="Bihar"/>
    <x v="0"/>
    <x v="2"/>
    <x v="14"/>
    <n v="1"/>
    <n v="808.63"/>
    <x v="0"/>
    <n v="727.77"/>
    <x v="4860"/>
    <n v="82.76"/>
  </r>
  <r>
    <s v="ORD-104871"/>
    <d v="2025-12-23T00:00:00"/>
    <s v="CUST-1234"/>
    <s v="Meera Rao"/>
    <x v="0"/>
    <s v="Maharashtra"/>
    <x v="1"/>
    <x v="3"/>
    <x v="13"/>
    <n v="3"/>
    <n v="27206.79"/>
    <x v="0"/>
    <n v="73458.33"/>
    <x v="4861"/>
    <n v="9381.43"/>
  </r>
  <r>
    <s v="ORD-104872"/>
    <d v="2024-05-05T00:00:00"/>
    <s v="CUST-1720"/>
    <s v="Ananya Kumar"/>
    <x v="3"/>
    <s v="Andhra Pradesh"/>
    <x v="1"/>
    <x v="7"/>
    <x v="23"/>
    <n v="5"/>
    <n v="5360.03"/>
    <x v="0"/>
    <n v="24120.14"/>
    <x v="4862"/>
    <n v="3341.41"/>
  </r>
  <r>
    <s v="ORD-104873"/>
    <d v="2025-02-20T00:00:00"/>
    <s v="CUST-1353"/>
    <s v="Rohan Verma"/>
    <x v="3"/>
    <s v="Karnataka"/>
    <x v="0"/>
    <x v="2"/>
    <x v="9"/>
    <n v="2"/>
    <n v="3123.26"/>
    <x v="0"/>
    <n v="5621.87"/>
    <x v="4863"/>
    <n v="571.37"/>
  </r>
  <r>
    <s v="ORD-104874"/>
    <d v="2025-12-24T00:00:00"/>
    <s v="CUST-1027"/>
    <s v="Diya Sharma"/>
    <x v="3"/>
    <s v="Karnataka"/>
    <x v="2"/>
    <x v="5"/>
    <x v="7"/>
    <n v="5"/>
    <n v="104.4"/>
    <x v="2"/>
    <n v="443.7"/>
    <x v="4864"/>
    <n v="81.95"/>
  </r>
  <r>
    <s v="ORD-104875"/>
    <d v="2025-06-25T00:00:00"/>
    <s v="CUST-1617"/>
    <s v="Ishaan Rao"/>
    <x v="3"/>
    <s v="Karnataka"/>
    <x v="1"/>
    <x v="3"/>
    <x v="13"/>
    <n v="2"/>
    <n v="24929.24"/>
    <x v="0"/>
    <n v="44872.63"/>
    <x v="4865"/>
    <n v="8812.31"/>
  </r>
  <r>
    <s v="ORD-104876"/>
    <d v="2024-04-03T00:00:00"/>
    <s v="CUST-1214"/>
    <s v="Meera Reddy"/>
    <x v="2"/>
    <s v="Uttar Pradesh"/>
    <x v="1"/>
    <x v="7"/>
    <x v="20"/>
    <n v="1"/>
    <n v="6631.28"/>
    <x v="1"/>
    <n v="6299.72"/>
    <x v="4866"/>
    <n v="1539.15"/>
  </r>
  <r>
    <s v="ORD-104877"/>
    <d v="2024-12-30T00:00:00"/>
    <s v="CUST-1037"/>
    <s v="Rahul Sharma"/>
    <x v="2"/>
    <s v="Uttarakhand"/>
    <x v="2"/>
    <x v="4"/>
    <x v="12"/>
    <n v="6"/>
    <n v="315.13"/>
    <x v="0"/>
    <n v="1701.7"/>
    <x v="4867"/>
    <n v="248.84"/>
  </r>
  <r>
    <s v="ORD-104878"/>
    <d v="2025-12-24T00:00:00"/>
    <s v="CUST-1478"/>
    <s v="Ananya Rao"/>
    <x v="2"/>
    <s v="Delhi"/>
    <x v="1"/>
    <x v="1"/>
    <x v="25"/>
    <n v="1"/>
    <n v="15357.38"/>
    <x v="0"/>
    <n v="13821.64"/>
    <x v="4868"/>
    <n v="1564.18"/>
  </r>
  <r>
    <s v="ORD-104879"/>
    <d v="2024-06-20T00:00:00"/>
    <s v="CUST-1439"/>
    <s v="Aditya Rao"/>
    <x v="0"/>
    <s v="Rajasthan"/>
    <x v="2"/>
    <x v="6"/>
    <x v="8"/>
    <n v="2"/>
    <n v="513.91999999999996"/>
    <x v="1"/>
    <n v="976.45"/>
    <x v="4869"/>
    <n v="212.28"/>
  </r>
  <r>
    <s v="ORD-104880"/>
    <d v="2025-12-23T00:00:00"/>
    <s v="CUST-1515"/>
    <s v="Rahul Kumar"/>
    <x v="1"/>
    <s v="Assam"/>
    <x v="2"/>
    <x v="6"/>
    <x v="24"/>
    <n v="2"/>
    <n v="463.98"/>
    <x v="0"/>
    <n v="835.16"/>
    <x v="4870"/>
    <n v="93.92"/>
  </r>
  <r>
    <s v="ORD-104881"/>
    <d v="2024-04-14T00:00:00"/>
    <s v="CUST-1334"/>
    <s v="Ishaan Patel"/>
    <x v="3"/>
    <s v="Kerala"/>
    <x v="1"/>
    <x v="7"/>
    <x v="20"/>
    <n v="4"/>
    <n v="5052.78"/>
    <x v="2"/>
    <n v="17179.45"/>
    <x v="4871"/>
    <n v="3391.59"/>
  </r>
  <r>
    <s v="ORD-104882"/>
    <d v="2024-03-07T00:00:00"/>
    <s v="CUST-1151"/>
    <s v="Ishaan Singh"/>
    <x v="0"/>
    <s v="Madhya Pradesh"/>
    <x v="2"/>
    <x v="6"/>
    <x v="24"/>
    <n v="3"/>
    <n v="480.09"/>
    <x v="2"/>
    <n v="1224.23"/>
    <x v="4872"/>
    <n v="206.53"/>
  </r>
  <r>
    <s v="ORD-104883"/>
    <d v="2025-11-08T00:00:00"/>
    <s v="CUST-1228"/>
    <s v="Kavya Kumar"/>
    <x v="1"/>
    <s v="Bihar"/>
    <x v="1"/>
    <x v="3"/>
    <x v="4"/>
    <n v="5"/>
    <n v="17740.310000000001"/>
    <x v="3"/>
    <n v="88701.55"/>
    <x v="4873"/>
    <n v="14519.09"/>
  </r>
  <r>
    <s v="ORD-104884"/>
    <d v="2025-02-19T00:00:00"/>
    <s v="CUST-1507"/>
    <s v="Sneha Singh"/>
    <x v="3"/>
    <s v="Tamil Nadu"/>
    <x v="0"/>
    <x v="8"/>
    <x v="26"/>
    <n v="4"/>
    <n v="78525.72"/>
    <x v="2"/>
    <n v="266987.45"/>
    <x v="4874"/>
    <n v="63327.41"/>
  </r>
  <r>
    <s v="ORD-104885"/>
    <d v="2024-06-01T00:00:00"/>
    <s v="CUST-1413"/>
    <s v="Ishaan Patel"/>
    <x v="3"/>
    <s v="Kerala"/>
    <x v="2"/>
    <x v="5"/>
    <x v="7"/>
    <n v="1"/>
    <n v="328.53"/>
    <x v="5"/>
    <n v="246.4"/>
    <x v="4875"/>
    <n v="63.45"/>
  </r>
  <r>
    <s v="ORD-104886"/>
    <d v="2024-11-01T00:00:00"/>
    <s v="CUST-1136"/>
    <s v="Priya Singh"/>
    <x v="1"/>
    <s v="Jharkhand"/>
    <x v="2"/>
    <x v="5"/>
    <x v="19"/>
    <n v="5"/>
    <n v="125.78"/>
    <x v="0"/>
    <n v="566.01"/>
    <x v="4876"/>
    <n v="60.74"/>
  </r>
  <r>
    <s v="ORD-104887"/>
    <d v="2024-06-14T00:00:00"/>
    <s v="CUST-1366"/>
    <s v="Kavya Verma"/>
    <x v="0"/>
    <s v="Maharashtra"/>
    <x v="1"/>
    <x v="3"/>
    <x v="4"/>
    <n v="1"/>
    <n v="8707.65"/>
    <x v="4"/>
    <n v="6966.12"/>
    <x v="4877"/>
    <n v="766.97"/>
  </r>
  <r>
    <s v="ORD-104888"/>
    <d v="2024-02-10T00:00:00"/>
    <s v="CUST-1121"/>
    <s v="Rohan Rao"/>
    <x v="2"/>
    <s v="Punjab"/>
    <x v="0"/>
    <x v="8"/>
    <x v="11"/>
    <n v="1"/>
    <n v="52021.279999999999"/>
    <x v="1"/>
    <n v="49420.22"/>
    <x v="4878"/>
    <n v="12099.82"/>
  </r>
  <r>
    <s v="ORD-104889"/>
    <d v="2025-03-22T00:00:00"/>
    <s v="CUST-1177"/>
    <s v="Priya Singh"/>
    <x v="3"/>
    <s v="Tamil Nadu"/>
    <x v="0"/>
    <x v="0"/>
    <x v="18"/>
    <n v="4"/>
    <n v="32880.14"/>
    <x v="3"/>
    <n v="131520.56"/>
    <x v="4879"/>
    <n v="33552.629999999997"/>
  </r>
  <r>
    <s v="ORD-104890"/>
    <d v="2024-08-14T00:00:00"/>
    <s v="CUST-1072"/>
    <s v="Priya Sharma"/>
    <x v="2"/>
    <s v="Uttar Pradesh"/>
    <x v="0"/>
    <x v="0"/>
    <x v="15"/>
    <n v="2"/>
    <n v="57145.440000000002"/>
    <x v="0"/>
    <n v="102861.79"/>
    <x v="4880"/>
    <n v="24447.29"/>
  </r>
  <r>
    <s v="ORD-104891"/>
    <d v="2025-02-12T00:00:00"/>
    <s v="CUST-1175"/>
    <s v="Vikram Verma"/>
    <x v="0"/>
    <s v="Rajasthan"/>
    <x v="0"/>
    <x v="2"/>
    <x v="2"/>
    <n v="4"/>
    <n v="5451.57"/>
    <x v="1"/>
    <n v="20715.97"/>
    <x v="4881"/>
    <n v="2080.5100000000002"/>
  </r>
  <r>
    <s v="ORD-104892"/>
    <d v="2024-08-02T00:00:00"/>
    <s v="CUST-1637"/>
    <s v="Diya Patel"/>
    <x v="3"/>
    <s v="Andhra Pradesh"/>
    <x v="1"/>
    <x v="3"/>
    <x v="4"/>
    <n v="4"/>
    <n v="12833.85"/>
    <x v="1"/>
    <n v="48768.63"/>
    <x v="4882"/>
    <n v="5818.3"/>
  </r>
  <r>
    <s v="ORD-104893"/>
    <d v="2025-05-24T00:00:00"/>
    <s v="CUST-1394"/>
    <s v="Priya Singh"/>
    <x v="2"/>
    <s v="Punjab"/>
    <x v="2"/>
    <x v="4"/>
    <x v="5"/>
    <n v="3"/>
    <n v="340.9"/>
    <x v="1"/>
    <n v="971.56"/>
    <x v="4883"/>
    <n v="249.29"/>
  </r>
  <r>
    <s v="ORD-104894"/>
    <d v="2025-03-30T00:00:00"/>
    <s v="CUST-1370"/>
    <s v="Sneha Kumar"/>
    <x v="3"/>
    <s v="Karnataka"/>
    <x v="1"/>
    <x v="1"/>
    <x v="1"/>
    <n v="4"/>
    <n v="11929.54"/>
    <x v="1"/>
    <n v="45332.25"/>
    <x v="4884"/>
    <n v="5297.74"/>
  </r>
  <r>
    <s v="ORD-104895"/>
    <d v="2025-12-02T00:00:00"/>
    <s v="CUST-1555"/>
    <s v="Ananya Kumar"/>
    <x v="0"/>
    <s v="Gujarat"/>
    <x v="1"/>
    <x v="3"/>
    <x v="13"/>
    <n v="1"/>
    <n v="23837.09"/>
    <x v="0"/>
    <n v="21453.38"/>
    <x v="4885"/>
    <n v="5139.54"/>
  </r>
  <r>
    <s v="ORD-104896"/>
    <d v="2024-11-11T00:00:00"/>
    <s v="CUST-1754"/>
    <s v="Priya Verma"/>
    <x v="3"/>
    <s v="Karnataka"/>
    <x v="0"/>
    <x v="2"/>
    <x v="14"/>
    <n v="2"/>
    <n v="1513.33"/>
    <x v="3"/>
    <n v="3026.66"/>
    <x v="4886"/>
    <n v="313.11"/>
  </r>
  <r>
    <s v="ORD-104897"/>
    <d v="2025-11-11T00:00:00"/>
    <s v="CUST-1393"/>
    <s v="Priya Rao"/>
    <x v="3"/>
    <s v="Andhra Pradesh"/>
    <x v="1"/>
    <x v="7"/>
    <x v="20"/>
    <n v="4"/>
    <n v="10170.56"/>
    <x v="0"/>
    <n v="36614.019999999997"/>
    <x v="4887"/>
    <n v="10037.73"/>
  </r>
  <r>
    <s v="ORD-104898"/>
    <d v="2025-08-03T00:00:00"/>
    <s v="CUST-1274"/>
    <s v="Ishaan Rao"/>
    <x v="3"/>
    <s v="Andhra Pradesh"/>
    <x v="0"/>
    <x v="2"/>
    <x v="14"/>
    <n v="6"/>
    <n v="1277.1400000000001"/>
    <x v="0"/>
    <n v="6896.56"/>
    <x v="4888"/>
    <n v="1036.8"/>
  </r>
  <r>
    <s v="ORD-104899"/>
    <d v="2025-03-17T00:00:00"/>
    <s v="CUST-1543"/>
    <s v="Priya Singh"/>
    <x v="3"/>
    <s v="Karnataka"/>
    <x v="0"/>
    <x v="2"/>
    <x v="14"/>
    <n v="3"/>
    <n v="759"/>
    <x v="3"/>
    <n v="2277"/>
    <x v="4889"/>
    <n v="339.06"/>
  </r>
  <r>
    <s v="ORD-104900"/>
    <d v="2024-01-20T00:00:00"/>
    <s v="CUST-1327"/>
    <s v="Ananya Singh"/>
    <x v="1"/>
    <s v="Assam"/>
    <x v="2"/>
    <x v="4"/>
    <x v="16"/>
    <n v="2"/>
    <n v="877.45"/>
    <x v="0"/>
    <n v="1579.41"/>
    <x v="4890"/>
    <n v="185.12"/>
  </r>
  <r>
    <s v="ORD-104901"/>
    <d v="2025-02-15T00:00:00"/>
    <s v="CUST-1354"/>
    <s v="Arjun Kumar"/>
    <x v="3"/>
    <s v="Karnataka"/>
    <x v="2"/>
    <x v="4"/>
    <x v="5"/>
    <n v="8"/>
    <n v="305.07"/>
    <x v="4"/>
    <n v="1952.45"/>
    <x v="4891"/>
    <n v="348.36"/>
  </r>
  <r>
    <s v="ORD-104902"/>
    <d v="2024-01-17T00:00:00"/>
    <s v="CUST-1395"/>
    <s v="Diya Sharma"/>
    <x v="0"/>
    <s v="Maharashtra"/>
    <x v="1"/>
    <x v="7"/>
    <x v="10"/>
    <n v="2"/>
    <n v="7270.2"/>
    <x v="3"/>
    <n v="14540.4"/>
    <x v="4892"/>
    <n v="3713.93"/>
  </r>
  <r>
    <s v="ORD-104903"/>
    <d v="2025-05-29T00:00:00"/>
    <s v="CUST-1796"/>
    <s v="Ananya Reddy"/>
    <x v="3"/>
    <s v="Andhra Pradesh"/>
    <x v="0"/>
    <x v="8"/>
    <x v="17"/>
    <n v="2"/>
    <n v="70780.899999999994"/>
    <x v="3"/>
    <n v="141561.79999999999"/>
    <x v="4893"/>
    <n v="30543.01"/>
  </r>
  <r>
    <s v="ORD-104904"/>
    <d v="2024-05-26T00:00:00"/>
    <s v="CUST-1180"/>
    <s v="Nisha Singh"/>
    <x v="0"/>
    <s v="Goa"/>
    <x v="2"/>
    <x v="4"/>
    <x v="5"/>
    <n v="3"/>
    <n v="596.14"/>
    <x v="5"/>
    <n v="1341.32"/>
    <x v="4894"/>
    <n v="170.18"/>
  </r>
  <r>
    <s v="ORD-104905"/>
    <d v="2024-05-02T00:00:00"/>
    <s v="CUST-1289"/>
    <s v="Diya Singh"/>
    <x v="1"/>
    <s v="Odisha"/>
    <x v="0"/>
    <x v="2"/>
    <x v="9"/>
    <n v="1"/>
    <n v="3070.72"/>
    <x v="0"/>
    <n v="2763.65"/>
    <x v="4895"/>
    <n v="725.69"/>
  </r>
  <r>
    <s v="ORD-104906"/>
    <d v="2024-12-11T00:00:00"/>
    <s v="CUST-1105"/>
    <s v="Rohan Kumar"/>
    <x v="3"/>
    <s v="Telangana"/>
    <x v="1"/>
    <x v="7"/>
    <x v="23"/>
    <n v="8"/>
    <n v="3275.71"/>
    <x v="0"/>
    <n v="23585.11"/>
    <x v="4896"/>
    <n v="5470.12"/>
  </r>
  <r>
    <s v="ORD-104907"/>
    <d v="2025-02-25T00:00:00"/>
    <s v="CUST-1477"/>
    <s v="Aarav Reddy"/>
    <x v="1"/>
    <s v="Bihar"/>
    <x v="0"/>
    <x v="2"/>
    <x v="9"/>
    <n v="1"/>
    <n v="1187.57"/>
    <x v="3"/>
    <n v="1187.57"/>
    <x v="4897"/>
    <n v="265.45999999999998"/>
  </r>
  <r>
    <s v="ORD-104908"/>
    <d v="2025-09-28T00:00:00"/>
    <s v="CUST-1675"/>
    <s v="Vikram Verma"/>
    <x v="3"/>
    <s v="Tamil Nadu"/>
    <x v="2"/>
    <x v="5"/>
    <x v="7"/>
    <n v="3"/>
    <n v="267.77"/>
    <x v="2"/>
    <n v="682.81"/>
    <x v="4898"/>
    <n v="84.92"/>
  </r>
  <r>
    <s v="ORD-104909"/>
    <d v="2025-05-03T00:00:00"/>
    <s v="CUST-1092"/>
    <s v="Ishaan Singh"/>
    <x v="2"/>
    <s v="Uttar Pradesh"/>
    <x v="0"/>
    <x v="8"/>
    <x v="26"/>
    <n v="8"/>
    <n v="68414.399999999994"/>
    <x v="4"/>
    <n v="437852.15999999997"/>
    <x v="4899"/>
    <n v="110129.4"/>
  </r>
  <r>
    <s v="ORD-104910"/>
    <d v="2025-05-02T00:00:00"/>
    <s v="CUST-1754"/>
    <s v="Diya Verma"/>
    <x v="0"/>
    <s v="Madhya Pradesh"/>
    <x v="2"/>
    <x v="5"/>
    <x v="6"/>
    <n v="3"/>
    <n v="196.63"/>
    <x v="2"/>
    <n v="501.41"/>
    <x v="4900"/>
    <n v="58.88"/>
  </r>
  <r>
    <s v="ORD-104911"/>
    <d v="2024-07-19T00:00:00"/>
    <s v="CUST-1599"/>
    <s v="Nisha Verma"/>
    <x v="1"/>
    <s v="Jharkhand"/>
    <x v="2"/>
    <x v="5"/>
    <x v="7"/>
    <n v="2"/>
    <n v="180.54"/>
    <x v="1"/>
    <n v="343.03"/>
    <x v="4901"/>
    <n v="39.93"/>
  </r>
  <r>
    <s v="ORD-104912"/>
    <d v="2024-05-02T00:00:00"/>
    <s v="CUST-1595"/>
    <s v="Ishaan Patel"/>
    <x v="0"/>
    <s v="Goa"/>
    <x v="2"/>
    <x v="4"/>
    <x v="12"/>
    <n v="1"/>
    <n v="591.45000000000005"/>
    <x v="3"/>
    <n v="591.45000000000005"/>
    <x v="4902"/>
    <n v="150.87"/>
  </r>
  <r>
    <s v="ORD-104913"/>
    <d v="2024-04-06T00:00:00"/>
    <s v="CUST-1021"/>
    <s v="Ananya Singh"/>
    <x v="0"/>
    <s v="Goa"/>
    <x v="2"/>
    <x v="4"/>
    <x v="5"/>
    <n v="5"/>
    <n v="333.77"/>
    <x v="3"/>
    <n v="1668.85"/>
    <x v="4903"/>
    <n v="411.06"/>
  </r>
  <r>
    <s v="ORD-104914"/>
    <d v="2024-10-12T00:00:00"/>
    <s v="CUST-1621"/>
    <s v="Kavya Verma"/>
    <x v="3"/>
    <s v="Kerala"/>
    <x v="2"/>
    <x v="5"/>
    <x v="7"/>
    <n v="2"/>
    <n v="225.1"/>
    <x v="0"/>
    <n v="405.18"/>
    <x v="4904"/>
    <n v="99.37"/>
  </r>
  <r>
    <s v="ORD-104915"/>
    <d v="2024-03-17T00:00:00"/>
    <s v="CUST-1727"/>
    <s v="Aditya Verma"/>
    <x v="3"/>
    <s v="Andhra Pradesh"/>
    <x v="1"/>
    <x v="1"/>
    <x v="25"/>
    <n v="1"/>
    <n v="15970.96"/>
    <x v="1"/>
    <n v="15172.41"/>
    <x v="4905"/>
    <n v="2882.74"/>
  </r>
  <r>
    <s v="ORD-104916"/>
    <d v="2025-11-08T00:00:00"/>
    <s v="CUST-1381"/>
    <s v="Nisha Sharma"/>
    <x v="1"/>
    <s v="Assam"/>
    <x v="1"/>
    <x v="1"/>
    <x v="25"/>
    <n v="3"/>
    <n v="15268.04"/>
    <x v="0"/>
    <n v="41223.71"/>
    <x v="4906"/>
    <n v="10470.77"/>
  </r>
  <r>
    <s v="ORD-104917"/>
    <d v="2024-12-17T00:00:00"/>
    <s v="CUST-1716"/>
    <s v="Aarav Reddy"/>
    <x v="0"/>
    <s v="Rajasthan"/>
    <x v="2"/>
    <x v="5"/>
    <x v="6"/>
    <n v="5"/>
    <n v="193.65"/>
    <x v="3"/>
    <n v="968.25"/>
    <x v="4907"/>
    <n v="159.38"/>
  </r>
  <r>
    <s v="ORD-104918"/>
    <d v="2024-06-07T00:00:00"/>
    <s v="CUST-1771"/>
    <s v="Vikram Rao"/>
    <x v="0"/>
    <s v="Gujarat"/>
    <x v="2"/>
    <x v="6"/>
    <x v="22"/>
    <n v="1"/>
    <n v="490.73"/>
    <x v="0"/>
    <n v="441.66"/>
    <x v="4908"/>
    <n v="72.290000000000006"/>
  </r>
  <r>
    <s v="ORD-104919"/>
    <d v="2024-04-25T00:00:00"/>
    <s v="CUST-1149"/>
    <s v="Kavya Rao"/>
    <x v="2"/>
    <s v="Uttar Pradesh"/>
    <x v="2"/>
    <x v="4"/>
    <x v="5"/>
    <n v="4"/>
    <n v="431.33"/>
    <x v="1"/>
    <n v="1639.05"/>
    <x v="4909"/>
    <n v="272.2"/>
  </r>
  <r>
    <s v="ORD-104920"/>
    <d v="2025-03-21T00:00:00"/>
    <s v="CUST-1287"/>
    <s v="Diya Sharma"/>
    <x v="0"/>
    <s v="Madhya Pradesh"/>
    <x v="0"/>
    <x v="0"/>
    <x v="15"/>
    <n v="8"/>
    <n v="53177.93"/>
    <x v="3"/>
    <n v="425423.44"/>
    <x v="4910"/>
    <n v="62992.89"/>
  </r>
  <r>
    <s v="ORD-104921"/>
    <d v="2024-11-01T00:00:00"/>
    <s v="CUST-1179"/>
    <s v="Priya Kumar"/>
    <x v="1"/>
    <s v="Odisha"/>
    <x v="0"/>
    <x v="0"/>
    <x v="15"/>
    <n v="3"/>
    <n v="58689.51"/>
    <x v="1"/>
    <n v="167265.1"/>
    <x v="4911"/>
    <n v="36885.61"/>
  </r>
  <r>
    <s v="ORD-104922"/>
    <d v="2025-12-27T00:00:00"/>
    <s v="CUST-1003"/>
    <s v="Priya Singh"/>
    <x v="2"/>
    <s v="Uttarakhand"/>
    <x v="0"/>
    <x v="2"/>
    <x v="2"/>
    <n v="3"/>
    <n v="3372.11"/>
    <x v="1"/>
    <n v="9610.51"/>
    <x v="4912"/>
    <n v="2113.19"/>
  </r>
  <r>
    <s v="ORD-104923"/>
    <d v="2025-04-23T00:00:00"/>
    <s v="CUST-1569"/>
    <s v="Arjun Reddy"/>
    <x v="2"/>
    <s v="Delhi"/>
    <x v="0"/>
    <x v="2"/>
    <x v="2"/>
    <n v="1"/>
    <n v="5619.81"/>
    <x v="3"/>
    <n v="5338.82"/>
    <x v="4913"/>
    <n v="883.93"/>
  </r>
  <r>
    <s v="ORD-104924"/>
    <d v="2024-07-23T00:00:00"/>
    <s v="CUST-1697"/>
    <s v="Ishaan Rao"/>
    <x v="1"/>
    <s v="Bihar"/>
    <x v="2"/>
    <x v="6"/>
    <x v="8"/>
    <n v="5"/>
    <n v="647.03"/>
    <x v="3"/>
    <n v="3235.15"/>
    <x v="4914"/>
    <n v="661.84"/>
  </r>
  <r>
    <s v="ORD-104925"/>
    <d v="2025-01-04T00:00:00"/>
    <s v="CUST-1571"/>
    <s v="Meera Patel"/>
    <x v="3"/>
    <s v="Andhra Pradesh"/>
    <x v="0"/>
    <x v="0"/>
    <x v="0"/>
    <n v="3"/>
    <n v="24738.14"/>
    <x v="0"/>
    <n v="66792.98"/>
    <x v="4915"/>
    <n v="11430.59"/>
  </r>
  <r>
    <s v="ORD-104926"/>
    <d v="2024-02-05T00:00:00"/>
    <s v="CUST-1624"/>
    <s v="Ishaan Rao"/>
    <x v="3"/>
    <s v="Tamil Nadu"/>
    <x v="2"/>
    <x v="5"/>
    <x v="7"/>
    <n v="1"/>
    <n v="289.94"/>
    <x v="0"/>
    <n v="260.95"/>
    <x v="4916"/>
    <n v="30.55"/>
  </r>
  <r>
    <s v="ORD-104927"/>
    <d v="2024-03-28T00:00:00"/>
    <s v="CUST-1176"/>
    <s v="Kavya Verma"/>
    <x v="0"/>
    <s v="Maharashtra"/>
    <x v="0"/>
    <x v="8"/>
    <x v="26"/>
    <n v="1"/>
    <n v="79302.559999999998"/>
    <x v="0"/>
    <n v="71372.3"/>
    <x v="4917"/>
    <n v="10568.3"/>
  </r>
  <r>
    <s v="ORD-104928"/>
    <d v="2025-08-16T00:00:00"/>
    <s v="CUST-1248"/>
    <s v="Sneha Verma"/>
    <x v="3"/>
    <s v="Andhra Pradesh"/>
    <x v="0"/>
    <x v="2"/>
    <x v="9"/>
    <n v="2"/>
    <n v="1238.45"/>
    <x v="3"/>
    <n v="2476.9"/>
    <x v="4918"/>
    <n v="633.84"/>
  </r>
  <r>
    <s v="ORD-104929"/>
    <d v="2024-01-17T00:00:00"/>
    <s v="CUST-1239"/>
    <s v="Vikram Sharma"/>
    <x v="2"/>
    <s v="Haryana"/>
    <x v="0"/>
    <x v="0"/>
    <x v="0"/>
    <n v="2"/>
    <n v="23193.4"/>
    <x v="4"/>
    <n v="37109.440000000002"/>
    <x v="4919"/>
    <n v="8102.12"/>
  </r>
  <r>
    <s v="ORD-104930"/>
    <d v="2024-09-24T00:00:00"/>
    <s v="CUST-1500"/>
    <s v="Priya Kumar"/>
    <x v="1"/>
    <s v="Bihar"/>
    <x v="0"/>
    <x v="8"/>
    <x v="17"/>
    <n v="2"/>
    <n v="95228.62"/>
    <x v="5"/>
    <n v="142842.93"/>
    <x v="4920"/>
    <n v="24179.65"/>
  </r>
  <r>
    <s v="ORD-104931"/>
    <d v="2025-12-23T00:00:00"/>
    <s v="CUST-1698"/>
    <s v="Meera Patel"/>
    <x v="0"/>
    <s v="Gujarat"/>
    <x v="0"/>
    <x v="2"/>
    <x v="14"/>
    <n v="1"/>
    <n v="1564.08"/>
    <x v="2"/>
    <n v="1329.47"/>
    <x v="4921"/>
    <n v="165.43"/>
  </r>
  <r>
    <s v="ORD-104932"/>
    <d v="2025-05-06T00:00:00"/>
    <s v="CUST-1137"/>
    <s v="Sneha Singh"/>
    <x v="0"/>
    <s v="Goa"/>
    <x v="2"/>
    <x v="6"/>
    <x v="22"/>
    <n v="2"/>
    <n v="625.57000000000005"/>
    <x v="0"/>
    <n v="1126.03"/>
    <x v="4922"/>
    <n v="252.4"/>
  </r>
  <r>
    <s v="ORD-104933"/>
    <d v="2025-09-04T00:00:00"/>
    <s v="CUST-1786"/>
    <s v="Vikram Reddy"/>
    <x v="1"/>
    <s v="Bihar"/>
    <x v="0"/>
    <x v="2"/>
    <x v="14"/>
    <n v="3"/>
    <n v="1069.42"/>
    <x v="2"/>
    <n v="2727.02"/>
    <x v="4923"/>
    <n v="357.45"/>
  </r>
  <r>
    <s v="ORD-104934"/>
    <d v="2024-11-20T00:00:00"/>
    <s v="CUST-1738"/>
    <s v="Vikram Singh"/>
    <x v="0"/>
    <s v="Gujarat"/>
    <x v="2"/>
    <x v="6"/>
    <x v="22"/>
    <n v="3"/>
    <n v="363.64"/>
    <x v="3"/>
    <n v="1090.92"/>
    <x v="4924"/>
    <n v="114.69"/>
  </r>
  <r>
    <s v="ORD-104935"/>
    <d v="2025-11-20T00:00:00"/>
    <s v="CUST-1302"/>
    <s v="Aditya Kumar"/>
    <x v="0"/>
    <s v="Goa"/>
    <x v="2"/>
    <x v="4"/>
    <x v="12"/>
    <n v="4"/>
    <n v="510.95"/>
    <x v="3"/>
    <n v="2043.8"/>
    <x v="4925"/>
    <n v="298.44"/>
  </r>
  <r>
    <s v="ORD-104936"/>
    <d v="2024-04-14T00:00:00"/>
    <s v="CUST-1742"/>
    <s v="Sneha Singh"/>
    <x v="0"/>
    <s v="Goa"/>
    <x v="1"/>
    <x v="1"/>
    <x v="3"/>
    <n v="1"/>
    <n v="5990.75"/>
    <x v="1"/>
    <n v="5691.21"/>
    <x v="4926"/>
    <n v="1430.81"/>
  </r>
  <r>
    <s v="ORD-104937"/>
    <d v="2024-08-12T00:00:00"/>
    <s v="CUST-1687"/>
    <s v="Aarav Kumar"/>
    <x v="1"/>
    <s v="Jharkhand"/>
    <x v="0"/>
    <x v="8"/>
    <x v="11"/>
    <n v="4"/>
    <n v="50345.14"/>
    <x v="2"/>
    <n v="171173.48"/>
    <x v="4927"/>
    <n v="37566.67"/>
  </r>
  <r>
    <s v="ORD-104938"/>
    <d v="2024-04-17T00:00:00"/>
    <s v="CUST-1271"/>
    <s v="Ananya Rao"/>
    <x v="0"/>
    <s v="Rajasthan"/>
    <x v="2"/>
    <x v="4"/>
    <x v="12"/>
    <n v="2"/>
    <n v="730.3"/>
    <x v="4"/>
    <n v="1168.48"/>
    <x v="4928"/>
    <n v="265.52"/>
  </r>
  <r>
    <s v="ORD-104939"/>
    <d v="2025-04-09T00:00:00"/>
    <s v="CUST-1421"/>
    <s v="Ishaan Rao"/>
    <x v="2"/>
    <s v="Delhi"/>
    <x v="0"/>
    <x v="0"/>
    <x v="15"/>
    <n v="8"/>
    <n v="44750.84"/>
    <x v="3"/>
    <n v="358006.72"/>
    <x v="4929"/>
    <n v="84867.69"/>
  </r>
  <r>
    <s v="ORD-104940"/>
    <d v="2025-05-12T00:00:00"/>
    <s v="CUST-1292"/>
    <s v="Sneha Verma"/>
    <x v="1"/>
    <s v="Jharkhand"/>
    <x v="2"/>
    <x v="6"/>
    <x v="8"/>
    <n v="2"/>
    <n v="302.51"/>
    <x v="0"/>
    <n v="544.52"/>
    <x v="4930"/>
    <n v="130.66"/>
  </r>
  <r>
    <s v="ORD-104941"/>
    <d v="2025-09-01T00:00:00"/>
    <s v="CUST-1090"/>
    <s v="Kavya Kumar"/>
    <x v="0"/>
    <s v="Rajasthan"/>
    <x v="2"/>
    <x v="5"/>
    <x v="7"/>
    <n v="10"/>
    <n v="124.01"/>
    <x v="4"/>
    <n v="992.08"/>
    <x v="4931"/>
    <n v="134.46"/>
  </r>
  <r>
    <s v="ORD-104942"/>
    <d v="2025-05-17T00:00:00"/>
    <s v="CUST-1781"/>
    <s v="Nisha Patel"/>
    <x v="0"/>
    <s v="Maharashtra"/>
    <x v="1"/>
    <x v="1"/>
    <x v="25"/>
    <n v="2"/>
    <n v="14062.95"/>
    <x v="1"/>
    <n v="26719.599999999999"/>
    <x v="4932"/>
    <n v="5200.1899999999996"/>
  </r>
  <r>
    <s v="ORD-104943"/>
    <d v="2025-03-06T00:00:00"/>
    <s v="CUST-1539"/>
    <s v="Aditya Patel"/>
    <x v="1"/>
    <s v="Bihar"/>
    <x v="0"/>
    <x v="2"/>
    <x v="2"/>
    <n v="3"/>
    <n v="4355.45"/>
    <x v="0"/>
    <n v="11759.71"/>
    <x v="4933"/>
    <n v="1797.27"/>
  </r>
  <r>
    <s v="ORD-104944"/>
    <d v="2024-12-01T00:00:00"/>
    <s v="CUST-1390"/>
    <s v="Ananya Sharma"/>
    <x v="0"/>
    <s v="Goa"/>
    <x v="0"/>
    <x v="2"/>
    <x v="2"/>
    <n v="2"/>
    <n v="3265.4"/>
    <x v="0"/>
    <n v="5877.72"/>
    <x v="4934"/>
    <n v="1189.3399999999999"/>
  </r>
  <r>
    <s v="ORD-104945"/>
    <d v="2025-05-27T00:00:00"/>
    <s v="CUST-1029"/>
    <s v="Meera Rao"/>
    <x v="2"/>
    <s v="Uttar Pradesh"/>
    <x v="1"/>
    <x v="3"/>
    <x v="21"/>
    <n v="4"/>
    <n v="8329.9699999999993"/>
    <x v="2"/>
    <n v="28321.9"/>
    <x v="4935"/>
    <n v="3871.37"/>
  </r>
  <r>
    <s v="ORD-104946"/>
    <d v="2025-04-16T00:00:00"/>
    <s v="CUST-1689"/>
    <s v="Vikram Rao"/>
    <x v="1"/>
    <s v="West Bengal"/>
    <x v="2"/>
    <x v="6"/>
    <x v="22"/>
    <n v="3"/>
    <n v="222.09"/>
    <x v="0"/>
    <n v="599.64"/>
    <x v="4936"/>
    <n v="102.36"/>
  </r>
  <r>
    <s v="ORD-104947"/>
    <d v="2025-01-19T00:00:00"/>
    <s v="CUST-1578"/>
    <s v="Vikram Singh"/>
    <x v="2"/>
    <s v="Haryana"/>
    <x v="1"/>
    <x v="3"/>
    <x v="4"/>
    <n v="1"/>
    <n v="8834.9"/>
    <x v="3"/>
    <n v="8834.9"/>
    <x v="4937"/>
    <n v="1858.85"/>
  </r>
  <r>
    <s v="ORD-104948"/>
    <d v="2024-02-05T00:00:00"/>
    <s v="CUST-1458"/>
    <s v="Aarav Verma"/>
    <x v="2"/>
    <s v="Uttarakhand"/>
    <x v="0"/>
    <x v="0"/>
    <x v="15"/>
    <n v="2"/>
    <n v="48942.39"/>
    <x v="3"/>
    <n v="97884.78"/>
    <x v="4938"/>
    <n v="20955.48"/>
  </r>
  <r>
    <s v="ORD-104949"/>
    <d v="2025-07-28T00:00:00"/>
    <s v="CUST-1271"/>
    <s v="Rahul Sharma"/>
    <x v="1"/>
    <s v="Odisha"/>
    <x v="1"/>
    <x v="1"/>
    <x v="3"/>
    <n v="2"/>
    <n v="4692.63"/>
    <x v="4"/>
    <n v="7508.21"/>
    <x v="4939"/>
    <n v="1902.7"/>
  </r>
  <r>
    <s v="ORD-104950"/>
    <d v="2024-06-13T00:00:00"/>
    <s v="CUST-1174"/>
    <s v="Rahul Rao"/>
    <x v="1"/>
    <s v="Odisha"/>
    <x v="2"/>
    <x v="6"/>
    <x v="22"/>
    <n v="2"/>
    <n v="376.04"/>
    <x v="1"/>
    <n v="714.48"/>
    <x v="4940"/>
    <n v="172.87"/>
  </r>
  <r>
    <s v="ORD-104951"/>
    <d v="2024-08-21T00:00:00"/>
    <s v="CUST-1351"/>
    <s v="Ananya Verma"/>
    <x v="0"/>
    <s v="Gujarat"/>
    <x v="2"/>
    <x v="5"/>
    <x v="19"/>
    <n v="4"/>
    <n v="364"/>
    <x v="3"/>
    <n v="1456"/>
    <x v="4941"/>
    <n v="237.12"/>
  </r>
  <r>
    <s v="ORD-104952"/>
    <d v="2025-01-22T00:00:00"/>
    <s v="CUST-1780"/>
    <s v="Rohan Rao"/>
    <x v="3"/>
    <s v="Karnataka"/>
    <x v="2"/>
    <x v="6"/>
    <x v="8"/>
    <n v="3"/>
    <n v="550.37"/>
    <x v="3"/>
    <n v="1651.11"/>
    <x v="4942"/>
    <n v="382.04"/>
  </r>
  <r>
    <s v="ORD-104953"/>
    <d v="2025-11-21T00:00:00"/>
    <s v="CUST-1562"/>
    <s v="Ishaan Verma"/>
    <x v="0"/>
    <s v="Gujarat"/>
    <x v="2"/>
    <x v="6"/>
    <x v="8"/>
    <n v="5"/>
    <n v="332.6"/>
    <x v="3"/>
    <n v="1663"/>
    <x v="4943"/>
    <n v="380.38"/>
  </r>
  <r>
    <s v="ORD-104954"/>
    <d v="2025-04-06T00:00:00"/>
    <s v="CUST-1006"/>
    <s v="Aarav Patel"/>
    <x v="2"/>
    <s v="Punjab"/>
    <x v="2"/>
    <x v="5"/>
    <x v="19"/>
    <n v="4"/>
    <n v="368.24"/>
    <x v="1"/>
    <n v="1399.31"/>
    <x v="4944"/>
    <n v="187.39"/>
  </r>
  <r>
    <s v="ORD-104955"/>
    <d v="2025-12-02T00:00:00"/>
    <s v="CUST-1337"/>
    <s v="Diya Rao"/>
    <x v="0"/>
    <s v="Madhya Pradesh"/>
    <x v="1"/>
    <x v="7"/>
    <x v="23"/>
    <n v="3"/>
    <n v="3218.26"/>
    <x v="3"/>
    <n v="9654.7800000000007"/>
    <x v="4945"/>
    <n v="2133.4"/>
  </r>
  <r>
    <s v="ORD-104956"/>
    <d v="2024-11-25T00:00:00"/>
    <s v="CUST-1800"/>
    <s v="Rohan Rao"/>
    <x v="2"/>
    <s v="Haryana"/>
    <x v="2"/>
    <x v="6"/>
    <x v="22"/>
    <n v="2"/>
    <n v="618.97"/>
    <x v="2"/>
    <n v="1052.25"/>
    <x v="4946"/>
    <n v="265.5"/>
  </r>
  <r>
    <s v="ORD-104957"/>
    <d v="2025-10-09T00:00:00"/>
    <s v="CUST-1001"/>
    <s v="Sneha Patel"/>
    <x v="0"/>
    <s v="Madhya Pradesh"/>
    <x v="0"/>
    <x v="8"/>
    <x v="11"/>
    <n v="5"/>
    <n v="54025.54"/>
    <x v="1"/>
    <n v="256621.32"/>
    <x v="4947"/>
    <n v="66078.990000000005"/>
  </r>
  <r>
    <s v="ORD-104958"/>
    <d v="2024-11-09T00:00:00"/>
    <s v="CUST-1569"/>
    <s v="Vikram Reddy"/>
    <x v="2"/>
    <s v="Uttar Pradesh"/>
    <x v="0"/>
    <x v="8"/>
    <x v="17"/>
    <n v="1"/>
    <n v="94830.83"/>
    <x v="0"/>
    <n v="85347.75"/>
    <x v="4948"/>
    <n v="13206.95"/>
  </r>
  <r>
    <s v="ORD-104959"/>
    <d v="2024-06-09T00:00:00"/>
    <s v="CUST-1664"/>
    <s v="Rahul Singh"/>
    <x v="3"/>
    <s v="Andhra Pradesh"/>
    <x v="0"/>
    <x v="2"/>
    <x v="14"/>
    <n v="1"/>
    <n v="1733.99"/>
    <x v="0"/>
    <n v="1560.59"/>
    <x v="4949"/>
    <n v="183.48"/>
  </r>
  <r>
    <s v="ORD-104960"/>
    <d v="2024-06-15T00:00:00"/>
    <s v="CUST-1714"/>
    <s v="Nisha Kumar"/>
    <x v="2"/>
    <s v="Haryana"/>
    <x v="1"/>
    <x v="3"/>
    <x v="21"/>
    <n v="3"/>
    <n v="4331.32"/>
    <x v="1"/>
    <n v="12344.26"/>
    <x v="4950"/>
    <n v="1376.3"/>
  </r>
  <r>
    <s v="ORD-104961"/>
    <d v="2024-04-18T00:00:00"/>
    <s v="CUST-1700"/>
    <s v="Kavya Verma"/>
    <x v="0"/>
    <s v="Gujarat"/>
    <x v="1"/>
    <x v="7"/>
    <x v="10"/>
    <n v="2"/>
    <n v="8504.6200000000008"/>
    <x v="5"/>
    <n v="12756.93"/>
    <x v="4951"/>
    <n v="2022.18"/>
  </r>
  <r>
    <s v="ORD-104962"/>
    <d v="2024-10-16T00:00:00"/>
    <s v="CUST-1145"/>
    <s v="Aarav Singh"/>
    <x v="3"/>
    <s v="Andhra Pradesh"/>
    <x v="0"/>
    <x v="0"/>
    <x v="15"/>
    <n v="2"/>
    <n v="58271.25"/>
    <x v="1"/>
    <n v="110715.38"/>
    <x v="4952"/>
    <n v="11306.14"/>
  </r>
  <r>
    <s v="ORD-104963"/>
    <d v="2025-06-20T00:00:00"/>
    <s v="CUST-1078"/>
    <s v="Vikram Verma"/>
    <x v="3"/>
    <s v="Karnataka"/>
    <x v="1"/>
    <x v="7"/>
    <x v="23"/>
    <n v="2"/>
    <n v="4124.66"/>
    <x v="0"/>
    <n v="7424.39"/>
    <x v="4953"/>
    <n v="913.99"/>
  </r>
  <r>
    <s v="ORD-104964"/>
    <d v="2024-10-31T00:00:00"/>
    <s v="CUST-1356"/>
    <s v="Ishaan Patel"/>
    <x v="2"/>
    <s v="Punjab"/>
    <x v="0"/>
    <x v="8"/>
    <x v="17"/>
    <n v="3"/>
    <n v="87112.46"/>
    <x v="1"/>
    <n v="248270.51"/>
    <x v="4954"/>
    <n v="51642.81"/>
  </r>
  <r>
    <s v="ORD-104965"/>
    <d v="2025-06-15T00:00:00"/>
    <s v="CUST-1230"/>
    <s v="Diya Sharma"/>
    <x v="0"/>
    <s v="Maharashtra"/>
    <x v="2"/>
    <x v="4"/>
    <x v="5"/>
    <n v="1"/>
    <n v="439.6"/>
    <x v="1"/>
    <n v="417.62"/>
    <x v="4955"/>
    <n v="71.16"/>
  </r>
  <r>
    <s v="ORD-104966"/>
    <d v="2024-09-17T00:00:00"/>
    <s v="CUST-1369"/>
    <s v="Priya Sharma"/>
    <x v="3"/>
    <s v="Tamil Nadu"/>
    <x v="1"/>
    <x v="3"/>
    <x v="4"/>
    <n v="2"/>
    <n v="17264.12"/>
    <x v="3"/>
    <n v="34528.239999999998"/>
    <x v="4956"/>
    <n v="8612.65"/>
  </r>
  <r>
    <s v="ORD-104967"/>
    <d v="2025-12-16T00:00:00"/>
    <s v="CUST-1281"/>
    <s v="Diya Reddy"/>
    <x v="1"/>
    <s v="Bihar"/>
    <x v="0"/>
    <x v="0"/>
    <x v="0"/>
    <n v="3"/>
    <n v="27873.58"/>
    <x v="2"/>
    <n v="71077.63"/>
    <x v="4957"/>
    <n v="12153.1"/>
  </r>
  <r>
    <s v="ORD-104968"/>
    <d v="2025-06-29T00:00:00"/>
    <s v="CUST-1180"/>
    <s v="Ananya Kumar"/>
    <x v="2"/>
    <s v="Delhi"/>
    <x v="2"/>
    <x v="4"/>
    <x v="12"/>
    <n v="4"/>
    <n v="392.43"/>
    <x v="1"/>
    <n v="1491.23"/>
    <x v="4958"/>
    <n v="227.55"/>
  </r>
  <r>
    <s v="ORD-104969"/>
    <d v="2024-01-14T00:00:00"/>
    <s v="CUST-1273"/>
    <s v="Sneha Verma"/>
    <x v="1"/>
    <s v="Jharkhand"/>
    <x v="2"/>
    <x v="4"/>
    <x v="16"/>
    <n v="2"/>
    <n v="890.24"/>
    <x v="2"/>
    <n v="1513.41"/>
    <x v="4959"/>
    <n v="374.29"/>
  </r>
  <r>
    <s v="ORD-104970"/>
    <d v="2024-05-12T00:00:00"/>
    <s v="CUST-1431"/>
    <s v="Vikram Verma"/>
    <x v="0"/>
    <s v="Gujarat"/>
    <x v="1"/>
    <x v="1"/>
    <x v="25"/>
    <n v="5"/>
    <n v="13148.06"/>
    <x v="2"/>
    <n v="55879.26"/>
    <x v="4960"/>
    <n v="8967.2000000000007"/>
  </r>
  <r>
    <s v="ORD-104971"/>
    <d v="2024-09-06T00:00:00"/>
    <s v="CUST-1603"/>
    <s v="Arjun Reddy"/>
    <x v="0"/>
    <s v="Gujarat"/>
    <x v="2"/>
    <x v="6"/>
    <x v="24"/>
    <n v="2"/>
    <n v="394.64"/>
    <x v="2"/>
    <n v="670.89"/>
    <x v="4961"/>
    <n v="97.39"/>
  </r>
  <r>
    <s v="ORD-104972"/>
    <d v="2024-05-15T00:00:00"/>
    <s v="CUST-1221"/>
    <s v="Ishaan Rao"/>
    <x v="1"/>
    <s v="Bihar"/>
    <x v="1"/>
    <x v="3"/>
    <x v="21"/>
    <n v="3"/>
    <n v="6330.54"/>
    <x v="1"/>
    <n v="18042.04"/>
    <x v="4962"/>
    <n v="5004.43"/>
  </r>
  <r>
    <s v="ORD-104973"/>
    <d v="2024-07-28T00:00:00"/>
    <s v="CUST-1415"/>
    <s v="Arjun Verma"/>
    <x v="0"/>
    <s v="Rajasthan"/>
    <x v="2"/>
    <x v="4"/>
    <x v="16"/>
    <n v="1"/>
    <n v="651.22"/>
    <x v="2"/>
    <n v="553.54"/>
    <x v="4963"/>
    <n v="96.81"/>
  </r>
  <r>
    <s v="ORD-104974"/>
    <d v="2025-10-04T00:00:00"/>
    <s v="CUST-1220"/>
    <s v="Sneha Patel"/>
    <x v="2"/>
    <s v="Uttar Pradesh"/>
    <x v="0"/>
    <x v="8"/>
    <x v="17"/>
    <n v="1"/>
    <n v="98680.320000000007"/>
    <x v="1"/>
    <n v="93746.3"/>
    <x v="4964"/>
    <n v="15968.91"/>
  </r>
  <r>
    <s v="ORD-104975"/>
    <d v="2025-08-30T00:00:00"/>
    <s v="CUST-1658"/>
    <s v="Ishaan Reddy"/>
    <x v="3"/>
    <s v="Karnataka"/>
    <x v="2"/>
    <x v="4"/>
    <x v="5"/>
    <n v="5"/>
    <n v="584.57000000000005"/>
    <x v="2"/>
    <n v="2484.42"/>
    <x v="4965"/>
    <n v="560.12"/>
  </r>
  <r>
    <s v="ORD-104976"/>
    <d v="2025-03-16T00:00:00"/>
    <s v="CUST-1121"/>
    <s v="Priya Patel"/>
    <x v="0"/>
    <s v="Gujarat"/>
    <x v="2"/>
    <x v="4"/>
    <x v="5"/>
    <n v="3"/>
    <n v="476.84"/>
    <x v="5"/>
    <n v="1072.8900000000001"/>
    <x v="4966"/>
    <n v="205.77"/>
  </r>
  <r>
    <s v="ORD-104977"/>
    <d v="2024-09-01T00:00:00"/>
    <s v="CUST-1483"/>
    <s v="Vikram Kumar"/>
    <x v="3"/>
    <s v="Karnataka"/>
    <x v="0"/>
    <x v="2"/>
    <x v="14"/>
    <n v="4"/>
    <n v="1751.06"/>
    <x v="3"/>
    <n v="7004.24"/>
    <x v="4967"/>
    <n v="730.1"/>
  </r>
  <r>
    <s v="ORD-104978"/>
    <d v="2024-11-04T00:00:00"/>
    <s v="CUST-1362"/>
    <s v="Nisha Rao"/>
    <x v="3"/>
    <s v="Telangana"/>
    <x v="2"/>
    <x v="5"/>
    <x v="7"/>
    <n v="3"/>
    <n v="379.93"/>
    <x v="2"/>
    <n v="968.82"/>
    <x v="4968"/>
    <n v="152.63"/>
  </r>
  <r>
    <s v="ORD-104979"/>
    <d v="2024-06-18T00:00:00"/>
    <s v="CUST-1270"/>
    <s v="Aarav Patel"/>
    <x v="3"/>
    <s v="Kerala"/>
    <x v="0"/>
    <x v="2"/>
    <x v="14"/>
    <n v="5"/>
    <n v="1070.98"/>
    <x v="3"/>
    <n v="5354.9"/>
    <x v="4969"/>
    <n v="636.24"/>
  </r>
  <r>
    <s v="ORD-104980"/>
    <d v="2025-05-18T00:00:00"/>
    <s v="CUST-1784"/>
    <s v="Meera Kumar"/>
    <x v="3"/>
    <s v="Karnataka"/>
    <x v="1"/>
    <x v="1"/>
    <x v="3"/>
    <n v="3"/>
    <n v="6035.34"/>
    <x v="3"/>
    <n v="18106.02"/>
    <x v="4970"/>
    <n v="2199.79"/>
  </r>
  <r>
    <s v="ORD-104981"/>
    <d v="2025-02-12T00:00:00"/>
    <s v="CUST-1087"/>
    <s v="Rohan Verma"/>
    <x v="1"/>
    <s v="Assam"/>
    <x v="0"/>
    <x v="2"/>
    <x v="14"/>
    <n v="2"/>
    <n v="645.82000000000005"/>
    <x v="0"/>
    <n v="1162.48"/>
    <x v="4971"/>
    <n v="254.68"/>
  </r>
  <r>
    <s v="ORD-104982"/>
    <d v="2024-04-19T00:00:00"/>
    <s v="CUST-1294"/>
    <s v="Rahul Kumar"/>
    <x v="3"/>
    <s v="Andhra Pradesh"/>
    <x v="2"/>
    <x v="4"/>
    <x v="12"/>
    <n v="1"/>
    <n v="343.79"/>
    <x v="2"/>
    <n v="292.22000000000003"/>
    <x v="4972"/>
    <n v="41.27"/>
  </r>
  <r>
    <s v="ORD-104983"/>
    <d v="2024-09-22T00:00:00"/>
    <s v="CUST-1285"/>
    <s v="Rahul Reddy"/>
    <x v="2"/>
    <s v="Uttar Pradesh"/>
    <x v="1"/>
    <x v="1"/>
    <x v="3"/>
    <n v="3"/>
    <n v="7656.08"/>
    <x v="1"/>
    <n v="21819.83"/>
    <x v="4973"/>
    <n v="3071.46"/>
  </r>
  <r>
    <s v="ORD-104984"/>
    <d v="2024-07-07T00:00:00"/>
    <s v="CUST-1067"/>
    <s v="Aditya Reddy"/>
    <x v="1"/>
    <s v="Bihar"/>
    <x v="0"/>
    <x v="2"/>
    <x v="14"/>
    <n v="4"/>
    <n v="1245.8900000000001"/>
    <x v="1"/>
    <n v="4734.38"/>
    <x v="4974"/>
    <n v="1114.29"/>
  </r>
  <r>
    <s v="ORD-104985"/>
    <d v="2025-04-10T00:00:00"/>
    <s v="CUST-1700"/>
    <s v="Kavya Reddy"/>
    <x v="0"/>
    <s v="Gujarat"/>
    <x v="1"/>
    <x v="7"/>
    <x v="10"/>
    <n v="2"/>
    <n v="8563.9"/>
    <x v="1"/>
    <n v="16271.41"/>
    <x v="4975"/>
    <n v="3568.42"/>
  </r>
  <r>
    <s v="ORD-104986"/>
    <d v="2024-09-13T00:00:00"/>
    <s v="CUST-1336"/>
    <s v="Sneha Sharma"/>
    <x v="3"/>
    <s v="Telangana"/>
    <x v="0"/>
    <x v="0"/>
    <x v="0"/>
    <n v="2"/>
    <n v="26292.720000000001"/>
    <x v="0"/>
    <n v="47326.9"/>
    <x v="4976"/>
    <n v="11829.95"/>
  </r>
  <r>
    <s v="ORD-104987"/>
    <d v="2024-08-03T00:00:00"/>
    <s v="CUST-1195"/>
    <s v="Priya Patel"/>
    <x v="2"/>
    <s v="Delhi"/>
    <x v="1"/>
    <x v="1"/>
    <x v="3"/>
    <n v="3"/>
    <n v="4352.83"/>
    <x v="1"/>
    <n v="12405.57"/>
    <x v="4977"/>
    <n v="1996.33"/>
  </r>
  <r>
    <s v="ORD-104988"/>
    <d v="2025-12-08T00:00:00"/>
    <s v="CUST-1715"/>
    <s v="Diya Patel"/>
    <x v="2"/>
    <s v="Uttarakhand"/>
    <x v="0"/>
    <x v="0"/>
    <x v="18"/>
    <n v="6"/>
    <n v="52137.46"/>
    <x v="3"/>
    <n v="312824.76"/>
    <x v="4978"/>
    <n v="59443.53"/>
  </r>
  <r>
    <s v="ORD-104989"/>
    <d v="2025-07-29T00:00:00"/>
    <s v="CUST-1698"/>
    <s v="Aditya Sharma"/>
    <x v="2"/>
    <s v="Uttarakhand"/>
    <x v="1"/>
    <x v="7"/>
    <x v="10"/>
    <n v="2"/>
    <n v="5090.21"/>
    <x v="1"/>
    <n v="9671.4"/>
    <x v="4979"/>
    <n v="1513.47"/>
  </r>
  <r>
    <s v="ORD-104990"/>
    <d v="2024-03-07T00:00:00"/>
    <s v="CUST-1082"/>
    <s v="Aarav Reddy"/>
    <x v="2"/>
    <s v="Haryana"/>
    <x v="2"/>
    <x v="6"/>
    <x v="8"/>
    <n v="1"/>
    <n v="644.67999999999995"/>
    <x v="4"/>
    <n v="515.74"/>
    <x v="4980"/>
    <n v="119.34"/>
  </r>
  <r>
    <s v="ORD-104991"/>
    <d v="2025-09-14T00:00:00"/>
    <s v="CUST-1454"/>
    <s v="Priya Patel"/>
    <x v="1"/>
    <s v="Bihar"/>
    <x v="2"/>
    <x v="5"/>
    <x v="7"/>
    <n v="4"/>
    <n v="320.95"/>
    <x v="2"/>
    <n v="1091.23"/>
    <x v="4981"/>
    <n v="295.43"/>
  </r>
  <r>
    <s v="ORD-104992"/>
    <d v="2025-10-25T00:00:00"/>
    <s v="CUST-1533"/>
    <s v="Ananya Patel"/>
    <x v="2"/>
    <s v="Delhi"/>
    <x v="0"/>
    <x v="8"/>
    <x v="17"/>
    <n v="1"/>
    <n v="83248.820000000007"/>
    <x v="0"/>
    <n v="74923.94"/>
    <x v="4982"/>
    <n v="17992.990000000002"/>
  </r>
  <r>
    <s v="ORD-104993"/>
    <d v="2025-07-30T00:00:00"/>
    <s v="CUST-1762"/>
    <s v="Aditya Singh"/>
    <x v="0"/>
    <s v="Rajasthan"/>
    <x v="1"/>
    <x v="3"/>
    <x v="4"/>
    <n v="5"/>
    <n v="17497.29"/>
    <x v="3"/>
    <n v="87486.45"/>
    <x v="4983"/>
    <n v="17337.240000000002"/>
  </r>
  <r>
    <s v="ORD-104994"/>
    <d v="2024-01-17T00:00:00"/>
    <s v="CUST-1522"/>
    <s v="Vikram Singh"/>
    <x v="2"/>
    <s v="Delhi"/>
    <x v="0"/>
    <x v="0"/>
    <x v="0"/>
    <n v="3"/>
    <n v="30750.99"/>
    <x v="3"/>
    <n v="92252.97"/>
    <x v="4984"/>
    <n v="25764.68"/>
  </r>
  <r>
    <s v="ORD-104995"/>
    <d v="2024-07-25T00:00:00"/>
    <s v="CUST-1422"/>
    <s v="Vikram Singh"/>
    <x v="3"/>
    <s v="Telangana"/>
    <x v="2"/>
    <x v="5"/>
    <x v="6"/>
    <n v="5"/>
    <n v="89.84"/>
    <x v="2"/>
    <n v="381.82"/>
    <x v="4985"/>
    <n v="79.010000000000005"/>
  </r>
  <r>
    <s v="ORD-104996"/>
    <d v="2024-03-16T00:00:00"/>
    <s v="CUST-1746"/>
    <s v="Rohan Reddy"/>
    <x v="1"/>
    <s v="Bihar"/>
    <x v="1"/>
    <x v="3"/>
    <x v="4"/>
    <n v="1"/>
    <n v="9232.67"/>
    <x v="2"/>
    <n v="7847.77"/>
    <x v="4986"/>
    <n v="844.53"/>
  </r>
  <r>
    <s v="ORD-104997"/>
    <d v="2024-02-07T00:00:00"/>
    <s v="CUST-1588"/>
    <s v="Rahul Sharma"/>
    <x v="3"/>
    <s v="Kerala"/>
    <x v="2"/>
    <x v="4"/>
    <x v="16"/>
    <n v="10"/>
    <n v="579.39"/>
    <x v="4"/>
    <n v="4635.12"/>
    <x v="4987"/>
    <n v="757.46"/>
  </r>
  <r>
    <s v="ORD-104998"/>
    <d v="2024-09-15T00:00:00"/>
    <s v="CUST-1279"/>
    <s v="Diya Kumar"/>
    <x v="0"/>
    <s v="Goa"/>
    <x v="2"/>
    <x v="4"/>
    <x v="5"/>
    <n v="5"/>
    <n v="400.07"/>
    <x v="1"/>
    <n v="1900.33"/>
    <x v="4988"/>
    <n v="387.84"/>
  </r>
  <r>
    <s v="ORD-104999"/>
    <d v="2025-02-21T00:00:00"/>
    <s v="CUST-1180"/>
    <s v="Sneha Verma"/>
    <x v="1"/>
    <s v="Bihar"/>
    <x v="1"/>
    <x v="3"/>
    <x v="13"/>
    <n v="3"/>
    <n v="23890.93"/>
    <x v="0"/>
    <n v="64505.51"/>
    <x v="4989"/>
    <n v="8486.41"/>
  </r>
  <r>
    <s v="ORD-105000"/>
    <d v="2024-04-12T00:00:00"/>
    <s v="CUST-1623"/>
    <s v="Kavya Rao"/>
    <x v="2"/>
    <s v="Haryana"/>
    <x v="0"/>
    <x v="0"/>
    <x v="0"/>
    <n v="3"/>
    <n v="21136.2"/>
    <x v="3"/>
    <n v="63408.6"/>
    <x v="4990"/>
    <n v="10187.86"/>
  </r>
  <r>
    <s v="ORD-105001"/>
    <d v="2025-07-01T00:00:00"/>
    <s v="CUST-1343"/>
    <s v="Ishaan Verma"/>
    <x v="0"/>
    <s v="Maharashtra"/>
    <x v="2"/>
    <x v="6"/>
    <x v="22"/>
    <n v="6"/>
    <n v="647.13"/>
    <x v="1"/>
    <n v="3688.64"/>
    <x v="4991"/>
    <n v="719.57"/>
  </r>
  <r>
    <s v="ORD-105002"/>
    <d v="2024-01-29T00:00:00"/>
    <s v="CUST-1695"/>
    <s v="Priya Patel"/>
    <x v="0"/>
    <s v="Rajasthan"/>
    <x v="2"/>
    <x v="4"/>
    <x v="16"/>
    <n v="3"/>
    <n v="428.32"/>
    <x v="4"/>
    <n v="1027.97"/>
    <x v="4992"/>
    <n v="188.28"/>
  </r>
  <r>
    <s v="ORD-105003"/>
    <d v="2024-12-25T00:00:00"/>
    <s v="CUST-1549"/>
    <s v="Aditya Verma"/>
    <x v="1"/>
    <s v="West Bengal"/>
    <x v="1"/>
    <x v="7"/>
    <x v="10"/>
    <n v="5"/>
    <n v="7916.72"/>
    <x v="2"/>
    <n v="33646.06"/>
    <x v="4993"/>
    <n v="7037.21"/>
  </r>
  <r>
    <s v="ORD-105004"/>
    <d v="2025-05-23T00:00:00"/>
    <s v="CUST-1006"/>
    <s v="Vikram Verma"/>
    <x v="0"/>
    <s v="Gujarat"/>
    <x v="2"/>
    <x v="4"/>
    <x v="12"/>
    <n v="1"/>
    <n v="473.15"/>
    <x v="0"/>
    <n v="425.84"/>
    <x v="4994"/>
    <n v="83.84"/>
  </r>
  <r>
    <s v="ORD-105005"/>
    <d v="2024-01-30T00:00:00"/>
    <s v="CUST-1119"/>
    <s v="Aditya Singh"/>
    <x v="1"/>
    <s v="Bihar"/>
    <x v="1"/>
    <x v="1"/>
    <x v="25"/>
    <n v="1"/>
    <n v="10263.959999999999"/>
    <x v="1"/>
    <n v="9750.76"/>
    <x v="4995"/>
    <n v="1837.53"/>
  </r>
  <r>
    <s v="ORD-105006"/>
    <d v="2025-06-03T00:00:00"/>
    <s v="CUST-1528"/>
    <s v="Priya Reddy"/>
    <x v="3"/>
    <s v="Tamil Nadu"/>
    <x v="1"/>
    <x v="1"/>
    <x v="3"/>
    <n v="4"/>
    <n v="5112.63"/>
    <x v="1"/>
    <n v="19427.990000000002"/>
    <x v="4996"/>
    <n v="5199.18"/>
  </r>
  <r>
    <s v="ORD-105007"/>
    <d v="2024-01-09T00:00:00"/>
    <s v="CUST-1537"/>
    <s v="Aarav Reddy"/>
    <x v="2"/>
    <s v="Punjab"/>
    <x v="1"/>
    <x v="1"/>
    <x v="25"/>
    <n v="6"/>
    <n v="10421.49"/>
    <x v="0"/>
    <n v="56276.05"/>
    <x v="4997"/>
    <n v="12227.71"/>
  </r>
  <r>
    <s v="ORD-105008"/>
    <d v="2025-04-06T00:00:00"/>
    <s v="CUST-1078"/>
    <s v="Priya Patel"/>
    <x v="1"/>
    <s v="Bihar"/>
    <x v="2"/>
    <x v="4"/>
    <x v="16"/>
    <n v="1"/>
    <n v="815.57"/>
    <x v="3"/>
    <n v="815.57"/>
    <x v="4998"/>
    <n v="87.37"/>
  </r>
  <r>
    <s v="ORD-105009"/>
    <d v="2025-11-10T00:00:00"/>
    <s v="CUST-1685"/>
    <s v="Aarav Sharma"/>
    <x v="3"/>
    <s v="Tamil Nadu"/>
    <x v="2"/>
    <x v="4"/>
    <x v="5"/>
    <n v="6"/>
    <n v="309.48"/>
    <x v="3"/>
    <n v="1856.88"/>
    <x v="4999"/>
    <n v="300.72000000000003"/>
  </r>
  <r>
    <s v="ORD-105010"/>
    <d v="2025-12-24T00:00:00"/>
    <s v="CUST-1195"/>
    <s v="Rohan Reddy"/>
    <x v="0"/>
    <s v="Goa"/>
    <x v="0"/>
    <x v="8"/>
    <x v="26"/>
    <n v="2"/>
    <n v="76465.63"/>
    <x v="1"/>
    <n v="145284.70000000001"/>
    <x v="5000"/>
    <n v="27681.3"/>
  </r>
  <r>
    <s v="ORD-105011"/>
    <d v="2024-04-26T00:00:00"/>
    <s v="CUST-1005"/>
    <s v="Aditya Singh"/>
    <x v="3"/>
    <s v="Andhra Pradesh"/>
    <x v="2"/>
    <x v="5"/>
    <x v="7"/>
    <n v="2"/>
    <n v="195.36"/>
    <x v="3"/>
    <n v="390.72"/>
    <x v="5001"/>
    <n v="73.13"/>
  </r>
  <r>
    <s v="ORD-105012"/>
    <d v="2025-06-27T00:00:00"/>
    <s v="CUST-1217"/>
    <s v="Ishaan Verma"/>
    <x v="2"/>
    <s v="Delhi"/>
    <x v="2"/>
    <x v="5"/>
    <x v="19"/>
    <n v="4"/>
    <n v="134.91999999999999"/>
    <x v="1"/>
    <n v="512.70000000000005"/>
    <x v="5002"/>
    <n v="73.510000000000005"/>
  </r>
  <r>
    <s v="ORD-105013"/>
    <d v="2024-08-01T00:00:00"/>
    <s v="CUST-1666"/>
    <s v="Arjun Rao"/>
    <x v="0"/>
    <s v="Goa"/>
    <x v="2"/>
    <x v="6"/>
    <x v="22"/>
    <n v="3"/>
    <n v="416.82"/>
    <x v="4"/>
    <n v="1000.37"/>
    <x v="5003"/>
    <n v="170.93"/>
  </r>
  <r>
    <s v="ORD-105014"/>
    <d v="2025-04-29T00:00:00"/>
    <s v="CUST-1107"/>
    <s v="Nisha Verma"/>
    <x v="2"/>
    <s v="Uttar Pradesh"/>
    <x v="0"/>
    <x v="0"/>
    <x v="15"/>
    <n v="2"/>
    <n v="64022.34"/>
    <x v="1"/>
    <n v="121642.45"/>
    <x v="5004"/>
    <n v="32196.82"/>
  </r>
  <r>
    <s v="ORD-105015"/>
    <d v="2024-11-28T00:00:00"/>
    <s v="CUST-1596"/>
    <s v="Kavya Kumar"/>
    <x v="3"/>
    <s v="Andhra Pradesh"/>
    <x v="2"/>
    <x v="5"/>
    <x v="7"/>
    <n v="6"/>
    <n v="328.65"/>
    <x v="2"/>
    <n v="1676.11"/>
    <x v="5005"/>
    <n v="449.56"/>
  </r>
  <r>
    <s v="ORD-105016"/>
    <d v="2025-11-23T00:00:00"/>
    <s v="CUST-1398"/>
    <s v="Sneha Rao"/>
    <x v="3"/>
    <s v="Kerala"/>
    <x v="1"/>
    <x v="1"/>
    <x v="3"/>
    <n v="1"/>
    <n v="8424.4599999999991"/>
    <x v="2"/>
    <n v="7160.79"/>
    <x v="5006"/>
    <n v="1811.48"/>
  </r>
  <r>
    <s v="ORD-105017"/>
    <d v="2024-10-27T00:00:00"/>
    <s v="CUST-1103"/>
    <s v="Rohan Kumar"/>
    <x v="3"/>
    <s v="Andhra Pradesh"/>
    <x v="2"/>
    <x v="4"/>
    <x v="5"/>
    <n v="4"/>
    <n v="267.12"/>
    <x v="3"/>
    <n v="1068.48"/>
    <x v="5007"/>
    <n v="288.52999999999997"/>
  </r>
  <r>
    <s v="ORD-105018"/>
    <d v="2024-06-09T00:00:00"/>
    <s v="CUST-1115"/>
    <s v="Sneha Sharma"/>
    <x v="0"/>
    <s v="Maharashtra"/>
    <x v="0"/>
    <x v="0"/>
    <x v="15"/>
    <n v="2"/>
    <n v="56088.36"/>
    <x v="3"/>
    <n v="112176.72"/>
    <x v="5008"/>
    <n v="24459.45"/>
  </r>
  <r>
    <s v="ORD-105019"/>
    <d v="2025-11-11T00:00:00"/>
    <s v="CUST-1136"/>
    <s v="Nisha Singh"/>
    <x v="0"/>
    <s v="Gujarat"/>
    <x v="0"/>
    <x v="0"/>
    <x v="0"/>
    <n v="1"/>
    <n v="31988.23"/>
    <x v="1"/>
    <n v="30388.82"/>
    <x v="5009"/>
    <n v="4225.3100000000004"/>
  </r>
  <r>
    <s v="ORD-105020"/>
    <d v="2024-02-19T00:00:00"/>
    <s v="CUST-1324"/>
    <s v="Ananya Patel"/>
    <x v="1"/>
    <s v="Assam"/>
    <x v="1"/>
    <x v="3"/>
    <x v="4"/>
    <n v="2"/>
    <n v="10953.2"/>
    <x v="0"/>
    <n v="19715.759999999998"/>
    <x v="5010"/>
    <n v="2476.6799999999998"/>
  </r>
  <r>
    <s v="ORD-105021"/>
    <d v="2024-05-08T00:00:00"/>
    <s v="CUST-1493"/>
    <s v="Aarav Rao"/>
    <x v="2"/>
    <s v="Uttar Pradesh"/>
    <x v="1"/>
    <x v="3"/>
    <x v="21"/>
    <n v="1"/>
    <n v="6214.52"/>
    <x v="2"/>
    <n v="5282.34"/>
    <x v="5011"/>
    <n v="719.55"/>
  </r>
  <r>
    <s v="ORD-105022"/>
    <d v="2024-09-29T00:00:00"/>
    <s v="CUST-1327"/>
    <s v="Arjun Patel"/>
    <x v="0"/>
    <s v="Madhya Pradesh"/>
    <x v="2"/>
    <x v="6"/>
    <x v="22"/>
    <n v="1"/>
    <n v="587.12"/>
    <x v="3"/>
    <n v="587.12"/>
    <x v="5012"/>
    <n v="93.25"/>
  </r>
  <r>
    <s v="ORD-105023"/>
    <d v="2025-09-20T00:00:00"/>
    <s v="CUST-1250"/>
    <s v="Kavya Sharma"/>
    <x v="1"/>
    <s v="Odisha"/>
    <x v="0"/>
    <x v="2"/>
    <x v="9"/>
    <n v="8"/>
    <n v="1001.76"/>
    <x v="3"/>
    <n v="8014.08"/>
    <x v="5013"/>
    <n v="1160.07"/>
  </r>
  <r>
    <s v="ORD-105024"/>
    <d v="2025-05-02T00:00:00"/>
    <s v="CUST-1044"/>
    <s v="Kavya Singh"/>
    <x v="2"/>
    <s v="Uttarakhand"/>
    <x v="0"/>
    <x v="8"/>
    <x v="17"/>
    <n v="2"/>
    <n v="92410.16"/>
    <x v="2"/>
    <n v="157097.26999999999"/>
    <x v="5014"/>
    <n v="42104.58"/>
  </r>
  <r>
    <s v="ORD-105025"/>
    <d v="2025-02-01T00:00:00"/>
    <s v="CUST-1674"/>
    <s v="Kavya Kumar"/>
    <x v="1"/>
    <s v="Odisha"/>
    <x v="0"/>
    <x v="2"/>
    <x v="9"/>
    <n v="1"/>
    <n v="3482.59"/>
    <x v="1"/>
    <n v="3308.46"/>
    <x v="5015"/>
    <n v="547.28"/>
  </r>
  <r>
    <s v="ORD-105026"/>
    <d v="2024-10-29T00:00:00"/>
    <s v="CUST-1274"/>
    <s v="Aarav Singh"/>
    <x v="0"/>
    <s v="Rajasthan"/>
    <x v="1"/>
    <x v="3"/>
    <x v="21"/>
    <n v="6"/>
    <n v="8281.9"/>
    <x v="3"/>
    <n v="49691.4"/>
    <x v="5016"/>
    <n v="10649.4"/>
  </r>
  <r>
    <s v="ORD-105027"/>
    <d v="2024-09-28T00:00:00"/>
    <s v="CUST-1255"/>
    <s v="Rohan Rao"/>
    <x v="3"/>
    <s v="Karnataka"/>
    <x v="2"/>
    <x v="5"/>
    <x v="7"/>
    <n v="5"/>
    <n v="281.54000000000002"/>
    <x v="0"/>
    <n v="1266.93"/>
    <x v="5017"/>
    <n v="302.69"/>
  </r>
  <r>
    <s v="ORD-105028"/>
    <d v="2025-06-17T00:00:00"/>
    <s v="CUST-1083"/>
    <s v="Ananya Kumar"/>
    <x v="3"/>
    <s v="Telangana"/>
    <x v="1"/>
    <x v="1"/>
    <x v="3"/>
    <n v="3"/>
    <n v="7039.16"/>
    <x v="2"/>
    <n v="17949.86"/>
    <x v="5018"/>
    <n v="4150.22"/>
  </r>
  <r>
    <s v="ORD-105029"/>
    <d v="2025-03-13T00:00:00"/>
    <s v="CUST-1570"/>
    <s v="Ananya Rao"/>
    <x v="2"/>
    <s v="Uttar Pradesh"/>
    <x v="1"/>
    <x v="7"/>
    <x v="23"/>
    <n v="2"/>
    <n v="7319.88"/>
    <x v="1"/>
    <n v="13907.77"/>
    <x v="5019"/>
    <n v="2716.76"/>
  </r>
  <r>
    <s v="ORD-105030"/>
    <d v="2025-08-09T00:00:00"/>
    <s v="CUST-1746"/>
    <s v="Priya Rao"/>
    <x v="3"/>
    <s v="Tamil Nadu"/>
    <x v="0"/>
    <x v="8"/>
    <x v="11"/>
    <n v="4"/>
    <n v="51522.59"/>
    <x v="3"/>
    <n v="206090.36"/>
    <x v="5020"/>
    <n v="22916.44"/>
  </r>
  <r>
    <s v="ORD-105031"/>
    <d v="2024-12-03T00:00:00"/>
    <s v="CUST-1502"/>
    <s v="Nisha Reddy"/>
    <x v="0"/>
    <s v="Madhya Pradesh"/>
    <x v="0"/>
    <x v="2"/>
    <x v="9"/>
    <n v="5"/>
    <n v="3028.73"/>
    <x v="0"/>
    <n v="13629.28"/>
    <x v="5021"/>
    <n v="3629.53"/>
  </r>
  <r>
    <s v="ORD-105032"/>
    <d v="2024-07-09T00:00:00"/>
    <s v="CUST-1145"/>
    <s v="Priya Rao"/>
    <x v="0"/>
    <s v="Madhya Pradesh"/>
    <x v="2"/>
    <x v="4"/>
    <x v="5"/>
    <n v="3"/>
    <n v="458.39"/>
    <x v="3"/>
    <n v="1375.17"/>
    <x v="5022"/>
    <n v="344.11"/>
  </r>
  <r>
    <s v="ORD-105033"/>
    <d v="2024-02-20T00:00:00"/>
    <s v="CUST-1258"/>
    <s v="Ishaan Sharma"/>
    <x v="0"/>
    <s v="Gujarat"/>
    <x v="2"/>
    <x v="6"/>
    <x v="24"/>
    <n v="5"/>
    <n v="292.79000000000002"/>
    <x v="0"/>
    <n v="1317.56"/>
    <x v="5023"/>
    <n v="185.88"/>
  </r>
  <r>
    <s v="ORD-105034"/>
    <d v="2024-03-20T00:00:00"/>
    <s v="CUST-1031"/>
    <s v="Aarav Verma"/>
    <x v="2"/>
    <s v="Uttar Pradesh"/>
    <x v="0"/>
    <x v="0"/>
    <x v="15"/>
    <n v="1"/>
    <n v="45492.09"/>
    <x v="1"/>
    <n v="43217.49"/>
    <x v="5024"/>
    <n v="7385.26"/>
  </r>
  <r>
    <s v="ORD-105035"/>
    <d v="2024-11-09T00:00:00"/>
    <s v="CUST-1334"/>
    <s v="Diya Patel"/>
    <x v="3"/>
    <s v="Telangana"/>
    <x v="1"/>
    <x v="7"/>
    <x v="10"/>
    <n v="5"/>
    <n v="8732.9599999999991"/>
    <x v="1"/>
    <n v="41481.56"/>
    <x v="5025"/>
    <n v="11337.38"/>
  </r>
  <r>
    <s v="ORD-105036"/>
    <d v="2025-07-21T00:00:00"/>
    <s v="CUST-1030"/>
    <s v="Meera Rao"/>
    <x v="0"/>
    <s v="Maharashtra"/>
    <x v="0"/>
    <x v="2"/>
    <x v="9"/>
    <n v="3"/>
    <n v="2069.61"/>
    <x v="2"/>
    <n v="5277.51"/>
    <x v="5026"/>
    <n v="796"/>
  </r>
  <r>
    <s v="ORD-105037"/>
    <d v="2025-09-07T00:00:00"/>
    <s v="CUST-1181"/>
    <s v="Rohan Reddy"/>
    <x v="2"/>
    <s v="Delhi"/>
    <x v="0"/>
    <x v="8"/>
    <x v="26"/>
    <n v="1"/>
    <n v="77794.39"/>
    <x v="2"/>
    <n v="66125.23"/>
    <x v="5027"/>
    <n v="14471.83"/>
  </r>
  <r>
    <s v="ORD-105038"/>
    <d v="2025-03-03T00:00:00"/>
    <s v="CUST-1266"/>
    <s v="Aditya Verma"/>
    <x v="1"/>
    <s v="Bihar"/>
    <x v="0"/>
    <x v="0"/>
    <x v="0"/>
    <n v="2"/>
    <n v="33318.93"/>
    <x v="0"/>
    <n v="59974.07"/>
    <x v="5028"/>
    <n v="14497.99"/>
  </r>
  <r>
    <s v="ORD-105039"/>
    <d v="2024-12-10T00:00:00"/>
    <s v="CUST-1311"/>
    <s v="Meera Verma"/>
    <x v="2"/>
    <s v="Uttar Pradesh"/>
    <x v="2"/>
    <x v="4"/>
    <x v="12"/>
    <n v="1"/>
    <n v="535.24"/>
    <x v="0"/>
    <n v="481.72"/>
    <x v="5029"/>
    <n v="114.53"/>
  </r>
  <r>
    <s v="ORD-105040"/>
    <d v="2024-05-26T00:00:00"/>
    <s v="CUST-1603"/>
    <s v="Rahul Verma"/>
    <x v="1"/>
    <s v="West Bengal"/>
    <x v="1"/>
    <x v="3"/>
    <x v="4"/>
    <n v="2"/>
    <n v="16463.62"/>
    <x v="1"/>
    <n v="31280.880000000001"/>
    <x v="5030"/>
    <n v="3387.86"/>
  </r>
  <r>
    <s v="ORD-105041"/>
    <d v="2024-09-17T00:00:00"/>
    <s v="CUST-1071"/>
    <s v="Diya Rao"/>
    <x v="2"/>
    <s v="Haryana"/>
    <x v="0"/>
    <x v="0"/>
    <x v="15"/>
    <n v="1"/>
    <n v="64329.71"/>
    <x v="1"/>
    <n v="61113.22"/>
    <x v="5031"/>
    <n v="11149.64"/>
  </r>
  <r>
    <s v="ORD-105042"/>
    <d v="2024-01-15T00:00:00"/>
    <s v="CUST-1617"/>
    <s v="Ananya Patel"/>
    <x v="2"/>
    <s v="Uttarakhand"/>
    <x v="2"/>
    <x v="4"/>
    <x v="12"/>
    <n v="3"/>
    <n v="310.16000000000003"/>
    <x v="1"/>
    <n v="883.96"/>
    <x v="5032"/>
    <n v="126.17"/>
  </r>
  <r>
    <s v="ORD-105043"/>
    <d v="2025-12-31T00:00:00"/>
    <s v="CUST-1754"/>
    <s v="Ishaan Sharma"/>
    <x v="3"/>
    <s v="Andhra Pradesh"/>
    <x v="2"/>
    <x v="4"/>
    <x v="5"/>
    <n v="2"/>
    <n v="590.65"/>
    <x v="3"/>
    <n v="1181.3"/>
    <x v="5033"/>
    <n v="274.63"/>
  </r>
  <r>
    <s v="ORD-105044"/>
    <d v="2025-03-17T00:00:00"/>
    <s v="CUST-1330"/>
    <s v="Sneha Singh"/>
    <x v="2"/>
    <s v="Uttar Pradesh"/>
    <x v="0"/>
    <x v="2"/>
    <x v="14"/>
    <n v="1"/>
    <n v="1756.47"/>
    <x v="3"/>
    <n v="1756.47"/>
    <x v="5034"/>
    <n v="259.29000000000002"/>
  </r>
  <r>
    <s v="ORD-105045"/>
    <d v="2025-08-17T00:00:00"/>
    <s v="CUST-1267"/>
    <s v="Ananya Reddy"/>
    <x v="2"/>
    <s v="Uttar Pradesh"/>
    <x v="2"/>
    <x v="4"/>
    <x v="12"/>
    <n v="1"/>
    <n v="635.84"/>
    <x v="3"/>
    <n v="635.84"/>
    <x v="5035"/>
    <n v="128.16999999999999"/>
  </r>
  <r>
    <s v="ORD-105046"/>
    <d v="2024-03-20T00:00:00"/>
    <s v="CUST-1686"/>
    <s v="Rahul Sharma"/>
    <x v="2"/>
    <s v="Uttarakhand"/>
    <x v="2"/>
    <x v="4"/>
    <x v="5"/>
    <n v="2"/>
    <n v="451.64"/>
    <x v="3"/>
    <n v="903.28"/>
    <x v="5036"/>
    <n v="248.82"/>
  </r>
  <r>
    <s v="ORD-105047"/>
    <d v="2024-10-16T00:00:00"/>
    <s v="CUST-1306"/>
    <s v="Meera Singh"/>
    <x v="0"/>
    <s v="Rajasthan"/>
    <x v="1"/>
    <x v="7"/>
    <x v="20"/>
    <n v="2"/>
    <n v="9787.56"/>
    <x v="1"/>
    <n v="18596.36"/>
    <x v="5037"/>
    <n v="3915.93"/>
  </r>
  <r>
    <s v="ORD-105048"/>
    <d v="2025-08-12T00:00:00"/>
    <s v="CUST-1244"/>
    <s v="Meera Sharma"/>
    <x v="0"/>
    <s v="Rajasthan"/>
    <x v="0"/>
    <x v="2"/>
    <x v="2"/>
    <n v="2"/>
    <n v="3084.68"/>
    <x v="2"/>
    <n v="5243.96"/>
    <x v="5038"/>
    <n v="1015.89"/>
  </r>
  <r>
    <s v="ORD-105049"/>
    <d v="2024-07-16T00:00:00"/>
    <s v="CUST-1563"/>
    <s v="Ananya Singh"/>
    <x v="0"/>
    <s v="Rajasthan"/>
    <x v="1"/>
    <x v="3"/>
    <x v="21"/>
    <n v="2"/>
    <n v="8438.89"/>
    <x v="1"/>
    <n v="16033.89"/>
    <x v="5039"/>
    <n v="3879.45"/>
  </r>
  <r>
    <s v="ORD-105050"/>
    <d v="2025-03-06T00:00:00"/>
    <s v="CUST-1370"/>
    <s v="Diya Singh"/>
    <x v="0"/>
    <s v="Rajasthan"/>
    <x v="2"/>
    <x v="4"/>
    <x v="16"/>
    <n v="3"/>
    <n v="361.95"/>
    <x v="0"/>
    <n v="977.26"/>
    <x v="5040"/>
    <n v="117.71"/>
  </r>
  <r>
    <s v="ORD-105051"/>
    <d v="2024-09-29T00:00:00"/>
    <s v="CUST-1173"/>
    <s v="Meera Singh"/>
    <x v="3"/>
    <s v="Tamil Nadu"/>
    <x v="0"/>
    <x v="0"/>
    <x v="18"/>
    <n v="1"/>
    <n v="31073.75"/>
    <x v="0"/>
    <n v="27966.38"/>
    <x v="5041"/>
    <n v="4856.6899999999996"/>
  </r>
  <r>
    <s v="ORD-105052"/>
    <d v="2024-12-22T00:00:00"/>
    <s v="CUST-1703"/>
    <s v="Vikram Patel"/>
    <x v="1"/>
    <s v="Bihar"/>
    <x v="0"/>
    <x v="2"/>
    <x v="2"/>
    <n v="1"/>
    <n v="5113.16"/>
    <x v="1"/>
    <n v="4857.5"/>
    <x v="5042"/>
    <n v="982.72"/>
  </r>
  <r>
    <s v="ORD-105053"/>
    <d v="2024-06-11T00:00:00"/>
    <s v="CUST-1223"/>
    <s v="Nisha Sharma"/>
    <x v="3"/>
    <s v="Andhra Pradesh"/>
    <x v="2"/>
    <x v="5"/>
    <x v="7"/>
    <n v="3"/>
    <n v="166.94"/>
    <x v="0"/>
    <n v="450.74"/>
    <x v="1812"/>
    <n v="70.38"/>
  </r>
  <r>
    <s v="ORD-105054"/>
    <d v="2024-10-17T00:00:00"/>
    <s v="CUST-1622"/>
    <s v="Aarav Rao"/>
    <x v="3"/>
    <s v="Karnataka"/>
    <x v="0"/>
    <x v="8"/>
    <x v="11"/>
    <n v="6"/>
    <n v="46238.71"/>
    <x v="2"/>
    <n v="235817.42"/>
    <x v="5043"/>
    <n v="56447.17"/>
  </r>
  <r>
    <s v="ORD-105055"/>
    <d v="2024-11-29T00:00:00"/>
    <s v="CUST-1306"/>
    <s v="Sneha Reddy"/>
    <x v="0"/>
    <s v="Madhya Pradesh"/>
    <x v="0"/>
    <x v="8"/>
    <x v="11"/>
    <n v="2"/>
    <n v="54675.45"/>
    <x v="5"/>
    <n v="82013.17"/>
    <x v="5044"/>
    <n v="8835.6"/>
  </r>
  <r>
    <s v="ORD-105056"/>
    <d v="2025-02-10T00:00:00"/>
    <s v="CUST-1735"/>
    <s v="Sneha Patel"/>
    <x v="2"/>
    <s v="Delhi"/>
    <x v="2"/>
    <x v="6"/>
    <x v="24"/>
    <n v="10"/>
    <n v="384.24"/>
    <x v="2"/>
    <n v="3266.04"/>
    <x v="5045"/>
    <n v="507.93"/>
  </r>
  <r>
    <s v="ORD-105057"/>
    <d v="2025-01-17T00:00:00"/>
    <s v="CUST-1571"/>
    <s v="Arjun Rao"/>
    <x v="0"/>
    <s v="Gujarat"/>
    <x v="0"/>
    <x v="8"/>
    <x v="11"/>
    <n v="5"/>
    <n v="61472.19"/>
    <x v="1"/>
    <n v="291992.90000000002"/>
    <x v="5046"/>
    <n v="70955.25"/>
  </r>
  <r>
    <s v="ORD-105058"/>
    <d v="2025-08-31T00:00:00"/>
    <s v="CUST-1465"/>
    <s v="Ishaan Rao"/>
    <x v="3"/>
    <s v="Telangana"/>
    <x v="0"/>
    <x v="8"/>
    <x v="17"/>
    <n v="8"/>
    <n v="78815.070000000007"/>
    <x v="2"/>
    <n v="535942.48"/>
    <x v="5047"/>
    <n v="126486.67"/>
  </r>
  <r>
    <s v="ORD-105059"/>
    <d v="2024-08-28T00:00:00"/>
    <s v="CUST-1615"/>
    <s v="Rohan Verma"/>
    <x v="0"/>
    <s v="Maharashtra"/>
    <x v="0"/>
    <x v="2"/>
    <x v="9"/>
    <n v="1"/>
    <n v="1725.28"/>
    <x v="0"/>
    <n v="1552.75"/>
    <x v="5048"/>
    <n v="221.19"/>
  </r>
  <r>
    <s v="ORD-105060"/>
    <d v="2025-03-27T00:00:00"/>
    <s v="CUST-1277"/>
    <s v="Vikram Rao"/>
    <x v="0"/>
    <s v="Rajasthan"/>
    <x v="1"/>
    <x v="1"/>
    <x v="1"/>
    <n v="2"/>
    <n v="5469.84"/>
    <x v="3"/>
    <n v="10939.68"/>
    <x v="5049"/>
    <n v="2157.9299999999998"/>
  </r>
  <r>
    <s v="ORD-105061"/>
    <d v="2025-03-25T00:00:00"/>
    <s v="CUST-1386"/>
    <s v="Ishaan Verma"/>
    <x v="1"/>
    <s v="Assam"/>
    <x v="1"/>
    <x v="1"/>
    <x v="25"/>
    <n v="3"/>
    <n v="12103.16"/>
    <x v="0"/>
    <n v="32678.53"/>
    <x v="5050"/>
    <n v="5325.75"/>
  </r>
  <r>
    <s v="ORD-105062"/>
    <d v="2024-02-01T00:00:00"/>
    <s v="CUST-1507"/>
    <s v="Ishaan Rao"/>
    <x v="1"/>
    <s v="West Bengal"/>
    <x v="0"/>
    <x v="0"/>
    <x v="15"/>
    <n v="5"/>
    <n v="67323.600000000006"/>
    <x v="2"/>
    <n v="286125.3"/>
    <x v="5051"/>
    <n v="73792.69"/>
  </r>
  <r>
    <s v="ORD-105063"/>
    <d v="2024-03-23T00:00:00"/>
    <s v="CUST-1618"/>
    <s v="Vikram Singh"/>
    <x v="0"/>
    <s v="Maharashtra"/>
    <x v="0"/>
    <x v="8"/>
    <x v="17"/>
    <n v="3"/>
    <n v="70021.820000000007"/>
    <x v="3"/>
    <n v="210065.46"/>
    <x v="5052"/>
    <n v="53986.57"/>
  </r>
  <r>
    <s v="ORD-105064"/>
    <d v="2025-12-04T00:00:00"/>
    <s v="CUST-1544"/>
    <s v="Ananya Kumar"/>
    <x v="0"/>
    <s v="Gujarat"/>
    <x v="0"/>
    <x v="2"/>
    <x v="14"/>
    <n v="6"/>
    <n v="692.48"/>
    <x v="1"/>
    <n v="3947.14"/>
    <x v="5053"/>
    <n v="503.21"/>
  </r>
  <r>
    <s v="ORD-105065"/>
    <d v="2025-01-24T00:00:00"/>
    <s v="CUST-1022"/>
    <s v="Rohan Verma"/>
    <x v="2"/>
    <s v="Uttarakhand"/>
    <x v="1"/>
    <x v="1"/>
    <x v="25"/>
    <n v="1"/>
    <n v="15893.11"/>
    <x v="4"/>
    <n v="12714.49"/>
    <x v="5054"/>
    <n v="1431.04"/>
  </r>
  <r>
    <s v="ORD-105066"/>
    <d v="2025-09-20T00:00:00"/>
    <s v="CUST-1101"/>
    <s v="Ishaan Singh"/>
    <x v="3"/>
    <s v="Kerala"/>
    <x v="1"/>
    <x v="3"/>
    <x v="4"/>
    <n v="5"/>
    <n v="14489.12"/>
    <x v="0"/>
    <n v="65201.04"/>
    <x v="5055"/>
    <n v="7164.99"/>
  </r>
  <r>
    <s v="ORD-105067"/>
    <d v="2024-11-25T00:00:00"/>
    <s v="CUST-1084"/>
    <s v="Ishaan Sharma"/>
    <x v="0"/>
    <s v="Maharashtra"/>
    <x v="2"/>
    <x v="6"/>
    <x v="24"/>
    <n v="8"/>
    <n v="419.83"/>
    <x v="3"/>
    <n v="3358.64"/>
    <x v="5056"/>
    <n v="534.85"/>
  </r>
  <r>
    <s v="ORD-105068"/>
    <d v="2025-11-30T00:00:00"/>
    <s v="CUST-1290"/>
    <s v="Diya Kumar"/>
    <x v="0"/>
    <s v="Madhya Pradesh"/>
    <x v="0"/>
    <x v="8"/>
    <x v="26"/>
    <n v="8"/>
    <n v="63400.32"/>
    <x v="3"/>
    <n v="507202.56"/>
    <x v="5057"/>
    <n v="68985.69"/>
  </r>
  <r>
    <s v="ORD-105069"/>
    <d v="2025-11-20T00:00:00"/>
    <s v="CUST-1112"/>
    <s v="Ishaan Kumar"/>
    <x v="1"/>
    <s v="Odisha"/>
    <x v="1"/>
    <x v="7"/>
    <x v="20"/>
    <n v="1"/>
    <n v="11854.74"/>
    <x v="1"/>
    <n v="11262"/>
    <x v="5058"/>
    <n v="2120.14"/>
  </r>
  <r>
    <s v="ORD-105070"/>
    <d v="2025-06-25T00:00:00"/>
    <s v="CUST-1017"/>
    <s v="Sneha Sharma"/>
    <x v="3"/>
    <s v="Andhra Pradesh"/>
    <x v="1"/>
    <x v="7"/>
    <x v="23"/>
    <n v="1"/>
    <n v="4467.72"/>
    <x v="3"/>
    <n v="4467.72"/>
    <x v="5059"/>
    <n v="669.5"/>
  </r>
  <r>
    <s v="ORD-105071"/>
    <d v="2025-08-06T00:00:00"/>
    <s v="CUST-1456"/>
    <s v="Meera Kumar"/>
    <x v="0"/>
    <s v="Gujarat"/>
    <x v="1"/>
    <x v="1"/>
    <x v="3"/>
    <n v="1"/>
    <n v="5056.0200000000004"/>
    <x v="1"/>
    <n v="4803.22"/>
    <x v="5060"/>
    <n v="896.56"/>
  </r>
  <r>
    <s v="ORD-105072"/>
    <d v="2024-09-15T00:00:00"/>
    <s v="CUST-1714"/>
    <s v="Meera Sharma"/>
    <x v="2"/>
    <s v="Uttar Pradesh"/>
    <x v="1"/>
    <x v="7"/>
    <x v="20"/>
    <n v="2"/>
    <n v="10165.86"/>
    <x v="0"/>
    <n v="18298.55"/>
    <x v="5061"/>
    <n v="1894.91"/>
  </r>
  <r>
    <s v="ORD-105073"/>
    <d v="2024-12-30T00:00:00"/>
    <s v="CUST-1321"/>
    <s v="Rahul Reddy"/>
    <x v="0"/>
    <s v="Maharashtra"/>
    <x v="0"/>
    <x v="2"/>
    <x v="9"/>
    <n v="2"/>
    <n v="1526.71"/>
    <x v="0"/>
    <n v="2748.08"/>
    <x v="5062"/>
    <n v="570.9"/>
  </r>
  <r>
    <s v="ORD-105074"/>
    <d v="2025-10-30T00:00:00"/>
    <s v="CUST-1503"/>
    <s v="Arjun Patel"/>
    <x v="3"/>
    <s v="Kerala"/>
    <x v="2"/>
    <x v="6"/>
    <x v="24"/>
    <n v="3"/>
    <n v="400.96"/>
    <x v="3"/>
    <n v="1202.8800000000001"/>
    <x v="5063"/>
    <n v="186.61"/>
  </r>
  <r>
    <s v="ORD-105075"/>
    <d v="2025-12-02T00:00:00"/>
    <s v="CUST-1306"/>
    <s v="Vikram Patel"/>
    <x v="1"/>
    <s v="Odisha"/>
    <x v="2"/>
    <x v="5"/>
    <x v="6"/>
    <n v="5"/>
    <n v="119.7"/>
    <x v="3"/>
    <n v="598.5"/>
    <x v="5064"/>
    <n v="139.76"/>
  </r>
  <r>
    <s v="ORD-105076"/>
    <d v="2025-04-28T00:00:00"/>
    <s v="CUST-1324"/>
    <s v="Sneha Patel"/>
    <x v="0"/>
    <s v="Maharashtra"/>
    <x v="0"/>
    <x v="0"/>
    <x v="0"/>
    <n v="10"/>
    <n v="24060.73"/>
    <x v="3"/>
    <n v="240607.3"/>
    <x v="5065"/>
    <n v="41664.44"/>
  </r>
  <r>
    <s v="ORD-105077"/>
    <d v="2025-05-29T00:00:00"/>
    <s v="CUST-1748"/>
    <s v="Arjun Sharma"/>
    <x v="2"/>
    <s v="Delhi"/>
    <x v="1"/>
    <x v="7"/>
    <x v="20"/>
    <n v="3"/>
    <n v="6002.84"/>
    <x v="4"/>
    <n v="14406.82"/>
    <x v="5066"/>
    <n v="3582.66"/>
  </r>
  <r>
    <s v="ORD-105078"/>
    <d v="2024-06-03T00:00:00"/>
    <s v="CUST-1542"/>
    <s v="Arjun Reddy"/>
    <x v="3"/>
    <s v="Karnataka"/>
    <x v="0"/>
    <x v="8"/>
    <x v="17"/>
    <n v="5"/>
    <n v="80482.5"/>
    <x v="4"/>
    <n v="321930"/>
    <x v="5067"/>
    <n v="67102.02"/>
  </r>
  <r>
    <s v="ORD-105079"/>
    <d v="2025-03-08T00:00:00"/>
    <s v="CUST-1257"/>
    <s v="Vikram Verma"/>
    <x v="0"/>
    <s v="Madhya Pradesh"/>
    <x v="1"/>
    <x v="1"/>
    <x v="25"/>
    <n v="1"/>
    <n v="12663.58"/>
    <x v="1"/>
    <n v="12030.4"/>
    <x v="5068"/>
    <n v="1952.57"/>
  </r>
  <r>
    <s v="ORD-105080"/>
    <d v="2024-06-04T00:00:00"/>
    <s v="CUST-1057"/>
    <s v="Rahul Reddy"/>
    <x v="0"/>
    <s v="Madhya Pradesh"/>
    <x v="2"/>
    <x v="5"/>
    <x v="7"/>
    <n v="1"/>
    <n v="105.19"/>
    <x v="2"/>
    <n v="89.41"/>
    <x v="5069"/>
    <n v="13.51"/>
  </r>
  <r>
    <s v="ORD-105081"/>
    <d v="2024-10-28T00:00:00"/>
    <s v="CUST-1579"/>
    <s v="Rahul Verma"/>
    <x v="3"/>
    <s v="Andhra Pradesh"/>
    <x v="1"/>
    <x v="3"/>
    <x v="21"/>
    <n v="3"/>
    <n v="6472.56"/>
    <x v="1"/>
    <n v="18446.8"/>
    <x v="5070"/>
    <n v="3338.42"/>
  </r>
  <r>
    <s v="ORD-105082"/>
    <d v="2024-04-28T00:00:00"/>
    <s v="CUST-1528"/>
    <s v="Priya Patel"/>
    <x v="3"/>
    <s v="Andhra Pradesh"/>
    <x v="2"/>
    <x v="6"/>
    <x v="8"/>
    <n v="6"/>
    <n v="343.06"/>
    <x v="1"/>
    <n v="1955.44"/>
    <x v="5071"/>
    <n v="233.45"/>
  </r>
  <r>
    <s v="ORD-105083"/>
    <d v="2025-10-22T00:00:00"/>
    <s v="CUST-1705"/>
    <s v="Rohan Singh"/>
    <x v="1"/>
    <s v="West Bengal"/>
    <x v="1"/>
    <x v="1"/>
    <x v="3"/>
    <n v="2"/>
    <n v="8941.26"/>
    <x v="1"/>
    <n v="16988.39"/>
    <x v="5072"/>
    <n v="2609.91"/>
  </r>
  <r>
    <s v="ORD-105084"/>
    <d v="2024-09-04T00:00:00"/>
    <s v="CUST-1505"/>
    <s v="Ananya Sharma"/>
    <x v="3"/>
    <s v="Kerala"/>
    <x v="1"/>
    <x v="3"/>
    <x v="21"/>
    <n v="4"/>
    <n v="8209.7999999999993"/>
    <x v="4"/>
    <n v="26271.360000000001"/>
    <x v="5073"/>
    <n v="7262.12"/>
  </r>
  <r>
    <s v="ORD-105085"/>
    <d v="2025-06-13T00:00:00"/>
    <s v="CUST-1322"/>
    <s v="Priya Patel"/>
    <x v="3"/>
    <s v="Kerala"/>
    <x v="1"/>
    <x v="7"/>
    <x v="20"/>
    <n v="1"/>
    <n v="6214.54"/>
    <x v="4"/>
    <n v="4971.63"/>
    <x v="1407"/>
    <n v="1113.57"/>
  </r>
  <r>
    <s v="ORD-105086"/>
    <d v="2024-03-16T00:00:00"/>
    <s v="CUST-1789"/>
    <s v="Kavya Reddy"/>
    <x v="0"/>
    <s v="Gujarat"/>
    <x v="1"/>
    <x v="7"/>
    <x v="10"/>
    <n v="3"/>
    <n v="9292.94"/>
    <x v="1"/>
    <n v="26484.880000000001"/>
    <x v="5074"/>
    <n v="6837.33"/>
  </r>
  <r>
    <s v="ORD-105087"/>
    <d v="2025-01-09T00:00:00"/>
    <s v="CUST-1731"/>
    <s v="Aditya Rao"/>
    <x v="2"/>
    <s v="Haryana"/>
    <x v="2"/>
    <x v="5"/>
    <x v="19"/>
    <n v="2"/>
    <n v="419.67"/>
    <x v="4"/>
    <n v="671.47"/>
    <x v="5075"/>
    <n v="110.5"/>
  </r>
  <r>
    <s v="ORD-105088"/>
    <d v="2025-03-04T00:00:00"/>
    <s v="CUST-1557"/>
    <s v="Nisha Reddy"/>
    <x v="3"/>
    <s v="Telangana"/>
    <x v="2"/>
    <x v="6"/>
    <x v="24"/>
    <n v="8"/>
    <n v="492.48"/>
    <x v="4"/>
    <n v="3151.87"/>
    <x v="5076"/>
    <n v="436.59"/>
  </r>
  <r>
    <s v="ORD-105089"/>
    <d v="2025-05-31T00:00:00"/>
    <s v="CUST-1107"/>
    <s v="Meera Verma"/>
    <x v="2"/>
    <s v="Uttarakhand"/>
    <x v="0"/>
    <x v="0"/>
    <x v="0"/>
    <n v="1"/>
    <n v="26955.51"/>
    <x v="1"/>
    <n v="25607.73"/>
    <x v="5077"/>
    <n v="5627.12"/>
  </r>
  <r>
    <s v="ORD-105090"/>
    <d v="2024-03-05T00:00:00"/>
    <s v="CUST-1485"/>
    <s v="Rahul Sharma"/>
    <x v="3"/>
    <s v="Karnataka"/>
    <x v="1"/>
    <x v="7"/>
    <x v="20"/>
    <n v="6"/>
    <n v="9432.2099999999991"/>
    <x v="0"/>
    <n v="50933.93"/>
    <x v="5078"/>
    <n v="13605.29"/>
  </r>
  <r>
    <s v="ORD-105091"/>
    <d v="2025-02-18T00:00:00"/>
    <s v="CUST-1007"/>
    <s v="Aditya Kumar"/>
    <x v="3"/>
    <s v="Karnataka"/>
    <x v="2"/>
    <x v="6"/>
    <x v="24"/>
    <n v="5"/>
    <n v="582.78"/>
    <x v="1"/>
    <n v="2768.2"/>
    <x v="5079"/>
    <n v="725.55"/>
  </r>
  <r>
    <s v="ORD-105092"/>
    <d v="2025-07-13T00:00:00"/>
    <s v="CUST-1351"/>
    <s v="Rohan Reddy"/>
    <x v="3"/>
    <s v="Tamil Nadu"/>
    <x v="2"/>
    <x v="5"/>
    <x v="19"/>
    <n v="4"/>
    <n v="228.05"/>
    <x v="0"/>
    <n v="820.98"/>
    <x v="5080"/>
    <n v="159.99"/>
  </r>
  <r>
    <s v="ORD-105093"/>
    <d v="2025-03-04T00:00:00"/>
    <s v="CUST-1035"/>
    <s v="Priya Patel"/>
    <x v="1"/>
    <s v="Odisha"/>
    <x v="1"/>
    <x v="3"/>
    <x v="13"/>
    <n v="10"/>
    <n v="21818.51"/>
    <x v="2"/>
    <n v="185457.33"/>
    <x v="5081"/>
    <n v="28915.3"/>
  </r>
  <r>
    <s v="ORD-105094"/>
    <d v="2024-12-26T00:00:00"/>
    <s v="CUST-1590"/>
    <s v="Priya Singh"/>
    <x v="3"/>
    <s v="Andhra Pradesh"/>
    <x v="0"/>
    <x v="0"/>
    <x v="15"/>
    <n v="3"/>
    <n v="61369.3"/>
    <x v="3"/>
    <n v="184107.9"/>
    <x v="5082"/>
    <n v="30100.28"/>
  </r>
  <r>
    <s v="ORD-105095"/>
    <d v="2025-01-29T00:00:00"/>
    <s v="CUST-1567"/>
    <s v="Aarav Verma"/>
    <x v="3"/>
    <s v="Andhra Pradesh"/>
    <x v="2"/>
    <x v="6"/>
    <x v="24"/>
    <n v="6"/>
    <n v="239.85"/>
    <x v="0"/>
    <n v="1295.19"/>
    <x v="5083"/>
    <n v="338.84"/>
  </r>
  <r>
    <s v="ORD-105096"/>
    <d v="2025-10-03T00:00:00"/>
    <s v="CUST-1088"/>
    <s v="Priya Singh"/>
    <x v="0"/>
    <s v="Rajasthan"/>
    <x v="2"/>
    <x v="5"/>
    <x v="7"/>
    <n v="8"/>
    <n v="393.5"/>
    <x v="2"/>
    <n v="2675.8"/>
    <x v="5084"/>
    <n v="385.81"/>
  </r>
  <r>
    <s v="ORD-105097"/>
    <d v="2024-12-30T00:00:00"/>
    <s v="CUST-1542"/>
    <s v="Priya Singh"/>
    <x v="1"/>
    <s v="Odisha"/>
    <x v="2"/>
    <x v="6"/>
    <x v="24"/>
    <n v="10"/>
    <n v="472.08"/>
    <x v="2"/>
    <n v="4012.68"/>
    <x v="5085"/>
    <n v="1010.98"/>
  </r>
  <r>
    <s v="ORD-105098"/>
    <d v="2024-11-18T00:00:00"/>
    <s v="CUST-1102"/>
    <s v="Vikram Reddy"/>
    <x v="3"/>
    <s v="Karnataka"/>
    <x v="1"/>
    <x v="7"/>
    <x v="20"/>
    <n v="2"/>
    <n v="6795.64"/>
    <x v="0"/>
    <n v="12232.15"/>
    <x v="5086"/>
    <n v="3215.36"/>
  </r>
  <r>
    <s v="ORD-105099"/>
    <d v="2024-09-10T00:00:00"/>
    <s v="CUST-1727"/>
    <s v="Vikram Sharma"/>
    <x v="0"/>
    <s v="Goa"/>
    <x v="1"/>
    <x v="3"/>
    <x v="4"/>
    <n v="3"/>
    <n v="8347.61"/>
    <x v="2"/>
    <n v="21286.41"/>
    <x v="5087"/>
    <n v="4190.1899999999996"/>
  </r>
  <r>
    <s v="ORD-105100"/>
    <d v="2024-03-20T00:00:00"/>
    <s v="CUST-1039"/>
    <s v="Ananya Rao"/>
    <x v="3"/>
    <s v="Telangana"/>
    <x v="0"/>
    <x v="0"/>
    <x v="18"/>
    <n v="1"/>
    <n v="41432.239999999998"/>
    <x v="5"/>
    <n v="31074.18"/>
    <x v="5088"/>
    <n v="3525.61"/>
  </r>
  <r>
    <s v="ORD-105101"/>
    <d v="2024-12-29T00:00:00"/>
    <s v="CUST-1452"/>
    <s v="Rahul Kumar"/>
    <x v="0"/>
    <s v="Madhya Pradesh"/>
    <x v="0"/>
    <x v="8"/>
    <x v="11"/>
    <n v="3"/>
    <n v="48267.56"/>
    <x v="1"/>
    <n v="137562.54999999999"/>
    <x v="5089"/>
    <n v="27893.34"/>
  </r>
  <r>
    <s v="ORD-105102"/>
    <d v="2025-02-28T00:00:00"/>
    <s v="CUST-1749"/>
    <s v="Arjun Kumar"/>
    <x v="2"/>
    <s v="Haryana"/>
    <x v="1"/>
    <x v="7"/>
    <x v="20"/>
    <n v="1"/>
    <n v="11898.56"/>
    <x v="2"/>
    <n v="10113.780000000001"/>
    <x v="5090"/>
    <n v="1516.43"/>
  </r>
  <r>
    <s v="ORD-105103"/>
    <d v="2024-07-24T00:00:00"/>
    <s v="CUST-1222"/>
    <s v="Ananya Rao"/>
    <x v="2"/>
    <s v="Uttar Pradesh"/>
    <x v="1"/>
    <x v="7"/>
    <x v="20"/>
    <n v="2"/>
    <n v="9863.9699999999993"/>
    <x v="0"/>
    <n v="17755.150000000001"/>
    <x v="5091"/>
    <n v="4478.74"/>
  </r>
  <r>
    <s v="ORD-105104"/>
    <d v="2024-10-30T00:00:00"/>
    <s v="CUST-1522"/>
    <s v="Rohan Sharma"/>
    <x v="0"/>
    <s v="Goa"/>
    <x v="1"/>
    <x v="3"/>
    <x v="13"/>
    <n v="3"/>
    <n v="27798.04"/>
    <x v="0"/>
    <n v="75054.710000000006"/>
    <x v="5092"/>
    <n v="9005.0499999999993"/>
  </r>
  <r>
    <s v="ORD-105105"/>
    <d v="2025-10-22T00:00:00"/>
    <s v="CUST-1412"/>
    <s v="Meera Verma"/>
    <x v="0"/>
    <s v="Madhya Pradesh"/>
    <x v="2"/>
    <x v="4"/>
    <x v="5"/>
    <n v="3"/>
    <n v="380.41"/>
    <x v="0"/>
    <n v="1027.1099999999999"/>
    <x v="5093"/>
    <n v="113.75"/>
  </r>
  <r>
    <s v="ORD-105106"/>
    <d v="2024-05-26T00:00:00"/>
    <s v="CUST-1113"/>
    <s v="Aditya Sharma"/>
    <x v="3"/>
    <s v="Telangana"/>
    <x v="2"/>
    <x v="5"/>
    <x v="19"/>
    <n v="1"/>
    <n v="221.8"/>
    <x v="3"/>
    <n v="221.8"/>
    <x v="5094"/>
    <n v="25.39"/>
  </r>
  <r>
    <s v="ORD-105107"/>
    <d v="2025-09-26T00:00:00"/>
    <s v="CUST-1254"/>
    <s v="Ananya Reddy"/>
    <x v="0"/>
    <s v="Madhya Pradesh"/>
    <x v="1"/>
    <x v="7"/>
    <x v="10"/>
    <n v="5"/>
    <n v="9914.68"/>
    <x v="2"/>
    <n v="42137.39"/>
    <x v="5095"/>
    <n v="6297.33"/>
  </r>
  <r>
    <s v="ORD-105108"/>
    <d v="2024-02-04T00:00:00"/>
    <s v="CUST-1778"/>
    <s v="Priya Singh"/>
    <x v="3"/>
    <s v="Karnataka"/>
    <x v="1"/>
    <x v="1"/>
    <x v="3"/>
    <n v="10"/>
    <n v="6654.82"/>
    <x v="1"/>
    <n v="63220.79"/>
    <x v="5096"/>
    <n v="8785.26"/>
  </r>
  <r>
    <s v="ORD-105109"/>
    <d v="2024-03-17T00:00:00"/>
    <s v="CUST-1218"/>
    <s v="Meera Singh"/>
    <x v="2"/>
    <s v="Uttarakhand"/>
    <x v="1"/>
    <x v="3"/>
    <x v="13"/>
    <n v="2"/>
    <n v="24725.599999999999"/>
    <x v="3"/>
    <n v="49451.199999999997"/>
    <x v="5097"/>
    <n v="5561.62"/>
  </r>
  <r>
    <s v="ORD-105110"/>
    <d v="2024-09-05T00:00:00"/>
    <s v="CUST-1398"/>
    <s v="Aarav Rao"/>
    <x v="1"/>
    <s v="Bihar"/>
    <x v="2"/>
    <x v="6"/>
    <x v="22"/>
    <n v="1"/>
    <n v="407.33"/>
    <x v="2"/>
    <n v="346.23"/>
    <x v="4629"/>
    <n v="68.81"/>
  </r>
  <r>
    <s v="ORD-105111"/>
    <d v="2024-09-30T00:00:00"/>
    <s v="CUST-1257"/>
    <s v="Vikram Kumar"/>
    <x v="1"/>
    <s v="Odisha"/>
    <x v="2"/>
    <x v="5"/>
    <x v="7"/>
    <n v="2"/>
    <n v="135.44999999999999"/>
    <x v="3"/>
    <n v="270.89999999999998"/>
    <x v="5098"/>
    <n v="68.5"/>
  </r>
  <r>
    <s v="ORD-105112"/>
    <d v="2025-10-09T00:00:00"/>
    <s v="CUST-1732"/>
    <s v="Nisha Singh"/>
    <x v="1"/>
    <s v="Bihar"/>
    <x v="1"/>
    <x v="1"/>
    <x v="3"/>
    <n v="2"/>
    <n v="6498.3"/>
    <x v="1"/>
    <n v="12346.77"/>
    <x v="5099"/>
    <n v="2437.71"/>
  </r>
  <r>
    <s v="ORD-105113"/>
    <d v="2024-08-18T00:00:00"/>
    <s v="CUST-1703"/>
    <s v="Aditya Sharma"/>
    <x v="2"/>
    <s v="Uttar Pradesh"/>
    <x v="1"/>
    <x v="1"/>
    <x v="25"/>
    <n v="6"/>
    <n v="17727.28"/>
    <x v="0"/>
    <n v="95727.31"/>
    <x v="5100"/>
    <n v="23243.13"/>
  </r>
  <r>
    <s v="ORD-105114"/>
    <d v="2024-07-23T00:00:00"/>
    <s v="CUST-1580"/>
    <s v="Ishaan Reddy"/>
    <x v="2"/>
    <s v="Delhi"/>
    <x v="1"/>
    <x v="7"/>
    <x v="20"/>
    <n v="3"/>
    <n v="6877.42"/>
    <x v="0"/>
    <n v="18569.03"/>
    <x v="5101"/>
    <n v="3256.34"/>
  </r>
  <r>
    <s v="ORD-105115"/>
    <d v="2024-05-30T00:00:00"/>
    <s v="CUST-1575"/>
    <s v="Kavya Verma"/>
    <x v="3"/>
    <s v="Kerala"/>
    <x v="1"/>
    <x v="7"/>
    <x v="20"/>
    <n v="1"/>
    <n v="11215.09"/>
    <x v="4"/>
    <n v="8972.07"/>
    <x v="5102"/>
    <n v="2348.91"/>
  </r>
  <r>
    <s v="ORD-105116"/>
    <d v="2025-07-25T00:00:00"/>
    <s v="CUST-1768"/>
    <s v="Vikram Verma"/>
    <x v="2"/>
    <s v="Delhi"/>
    <x v="2"/>
    <x v="4"/>
    <x v="12"/>
    <n v="1"/>
    <n v="549.73"/>
    <x v="2"/>
    <n v="467.27"/>
    <x v="5103"/>
    <n v="58.01"/>
  </r>
  <r>
    <s v="ORD-105117"/>
    <d v="2025-01-03T00:00:00"/>
    <s v="CUST-1100"/>
    <s v="Diya Patel"/>
    <x v="0"/>
    <s v="Rajasthan"/>
    <x v="2"/>
    <x v="5"/>
    <x v="7"/>
    <n v="2"/>
    <n v="323.52999999999997"/>
    <x v="2"/>
    <n v="550"/>
    <x v="5104"/>
    <n v="78"/>
  </r>
  <r>
    <s v="ORD-105118"/>
    <d v="2024-11-16T00:00:00"/>
    <s v="CUST-1766"/>
    <s v="Diya Kumar"/>
    <x v="0"/>
    <s v="Madhya Pradesh"/>
    <x v="2"/>
    <x v="4"/>
    <x v="12"/>
    <n v="2"/>
    <n v="441.49"/>
    <x v="4"/>
    <n v="706.38"/>
    <x v="5105"/>
    <n v="138.44"/>
  </r>
  <r>
    <s v="ORD-105119"/>
    <d v="2024-10-15T00:00:00"/>
    <s v="CUST-1201"/>
    <s v="Rahul Sharma"/>
    <x v="2"/>
    <s v="Haryana"/>
    <x v="2"/>
    <x v="5"/>
    <x v="7"/>
    <n v="4"/>
    <n v="219.7"/>
    <x v="0"/>
    <n v="790.92"/>
    <x v="5106"/>
    <n v="137.76"/>
  </r>
  <r>
    <s v="ORD-105120"/>
    <d v="2024-12-22T00:00:00"/>
    <s v="CUST-1131"/>
    <s v="Aditya Kumar"/>
    <x v="3"/>
    <s v="Tamil Nadu"/>
    <x v="2"/>
    <x v="5"/>
    <x v="19"/>
    <n v="4"/>
    <n v="220.57"/>
    <x v="1"/>
    <n v="838.17"/>
    <x v="5107"/>
    <n v="144.69"/>
  </r>
  <r>
    <s v="ORD-105121"/>
    <d v="2025-09-13T00:00:00"/>
    <s v="CUST-1421"/>
    <s v="Priya Rao"/>
    <x v="0"/>
    <s v="Rajasthan"/>
    <x v="2"/>
    <x v="5"/>
    <x v="6"/>
    <n v="3"/>
    <n v="192.01"/>
    <x v="0"/>
    <n v="518.42999999999995"/>
    <x v="5108"/>
    <n v="107.85"/>
  </r>
  <r>
    <s v="ORD-105122"/>
    <d v="2025-07-18T00:00:00"/>
    <s v="CUST-1778"/>
    <s v="Ananya Reddy"/>
    <x v="1"/>
    <s v="Assam"/>
    <x v="1"/>
    <x v="1"/>
    <x v="25"/>
    <n v="4"/>
    <n v="13803.62"/>
    <x v="0"/>
    <n v="49693.03"/>
    <x v="5109"/>
    <n v="6953.44"/>
  </r>
  <r>
    <s v="ORD-105123"/>
    <d v="2024-07-10T00:00:00"/>
    <s v="CUST-1023"/>
    <s v="Priya Singh"/>
    <x v="3"/>
    <s v="Tamil Nadu"/>
    <x v="2"/>
    <x v="6"/>
    <x v="22"/>
    <n v="6"/>
    <n v="359.13"/>
    <x v="3"/>
    <n v="2154.7800000000002"/>
    <x v="5110"/>
    <n v="268.64"/>
  </r>
  <r>
    <s v="ORD-105124"/>
    <d v="2024-12-25T00:00:00"/>
    <s v="CUST-1169"/>
    <s v="Aarav Sharma"/>
    <x v="0"/>
    <s v="Rajasthan"/>
    <x v="1"/>
    <x v="7"/>
    <x v="20"/>
    <n v="6"/>
    <n v="5609.49"/>
    <x v="1"/>
    <n v="31974.09"/>
    <x v="5111"/>
    <n v="4812.57"/>
  </r>
  <r>
    <s v="ORD-105125"/>
    <d v="2024-01-19T00:00:00"/>
    <s v="CUST-1082"/>
    <s v="Rohan Rao"/>
    <x v="1"/>
    <s v="Jharkhand"/>
    <x v="0"/>
    <x v="2"/>
    <x v="14"/>
    <n v="3"/>
    <n v="738.44"/>
    <x v="1"/>
    <n v="2104.5500000000002"/>
    <x v="5112"/>
    <n v="339.44"/>
  </r>
  <r>
    <s v="ORD-105126"/>
    <d v="2024-09-10T00:00:00"/>
    <s v="CUST-1597"/>
    <s v="Ishaan Sharma"/>
    <x v="2"/>
    <s v="Delhi"/>
    <x v="0"/>
    <x v="2"/>
    <x v="14"/>
    <n v="2"/>
    <n v="915.85"/>
    <x v="4"/>
    <n v="1465.36"/>
    <x v="5113"/>
    <n v="263.01"/>
  </r>
  <r>
    <s v="ORD-105127"/>
    <d v="2024-08-27T00:00:00"/>
    <s v="CUST-1790"/>
    <s v="Rahul Kumar"/>
    <x v="0"/>
    <s v="Goa"/>
    <x v="0"/>
    <x v="0"/>
    <x v="18"/>
    <n v="4"/>
    <n v="46509.15"/>
    <x v="3"/>
    <n v="186036.6"/>
    <x v="5114"/>
    <n v="19100.509999999998"/>
  </r>
  <r>
    <s v="ORD-105128"/>
    <d v="2025-11-26T00:00:00"/>
    <s v="CUST-1229"/>
    <s v="Rahul Verma"/>
    <x v="3"/>
    <s v="Kerala"/>
    <x v="1"/>
    <x v="1"/>
    <x v="1"/>
    <n v="4"/>
    <n v="5816.28"/>
    <x v="2"/>
    <n v="19775.349999999999"/>
    <x v="5115"/>
    <n v="5010.43"/>
  </r>
  <r>
    <s v="ORD-105129"/>
    <d v="2025-09-01T00:00:00"/>
    <s v="CUST-1074"/>
    <s v="Ishaan Reddy"/>
    <x v="0"/>
    <s v="Goa"/>
    <x v="1"/>
    <x v="1"/>
    <x v="25"/>
    <n v="3"/>
    <n v="9408.82"/>
    <x v="1"/>
    <n v="26815.14"/>
    <x v="5116"/>
    <n v="6702.94"/>
  </r>
  <r>
    <s v="ORD-105130"/>
    <d v="2025-03-01T00:00:00"/>
    <s v="CUST-1392"/>
    <s v="Vikram Kumar"/>
    <x v="1"/>
    <s v="Bihar"/>
    <x v="1"/>
    <x v="1"/>
    <x v="1"/>
    <n v="3"/>
    <n v="9775.6200000000008"/>
    <x v="0"/>
    <n v="26394.17"/>
    <x v="5117"/>
    <n v="6504.29"/>
  </r>
  <r>
    <s v="ORD-105131"/>
    <d v="2025-10-13T00:00:00"/>
    <s v="CUST-1357"/>
    <s v="Aditya Sharma"/>
    <x v="0"/>
    <s v="Goa"/>
    <x v="2"/>
    <x v="4"/>
    <x v="12"/>
    <n v="1"/>
    <n v="367.12"/>
    <x v="0"/>
    <n v="330.41"/>
    <x v="5118"/>
    <n v="55.71"/>
  </r>
  <r>
    <s v="ORD-105132"/>
    <d v="2025-10-01T00:00:00"/>
    <s v="CUST-1761"/>
    <s v="Nisha Reddy"/>
    <x v="0"/>
    <s v="Rajasthan"/>
    <x v="0"/>
    <x v="2"/>
    <x v="9"/>
    <n v="2"/>
    <n v="1689.16"/>
    <x v="0"/>
    <n v="3040.49"/>
    <x v="5119"/>
    <n v="447.04"/>
  </r>
  <r>
    <s v="ORD-105133"/>
    <d v="2024-10-13T00:00:00"/>
    <s v="CUST-1234"/>
    <s v="Sneha Reddy"/>
    <x v="3"/>
    <s v="Andhra Pradesh"/>
    <x v="1"/>
    <x v="3"/>
    <x v="21"/>
    <n v="3"/>
    <n v="6179.54"/>
    <x v="2"/>
    <n v="15757.83"/>
    <x v="5120"/>
    <n v="1656.24"/>
  </r>
  <r>
    <s v="ORD-105134"/>
    <d v="2025-04-15T00:00:00"/>
    <s v="CUST-1289"/>
    <s v="Meera Rao"/>
    <x v="3"/>
    <s v="Andhra Pradesh"/>
    <x v="2"/>
    <x v="4"/>
    <x v="12"/>
    <n v="3"/>
    <n v="571.79999999999995"/>
    <x v="2"/>
    <n v="1458.09"/>
    <x v="5121"/>
    <n v="292.95"/>
  </r>
  <r>
    <s v="ORD-105135"/>
    <d v="2025-01-13T00:00:00"/>
    <s v="CUST-1132"/>
    <s v="Arjun Rao"/>
    <x v="1"/>
    <s v="West Bengal"/>
    <x v="2"/>
    <x v="5"/>
    <x v="7"/>
    <n v="4"/>
    <n v="291.55"/>
    <x v="0"/>
    <n v="1049.58"/>
    <x v="5122"/>
    <n v="216.34"/>
  </r>
  <r>
    <s v="ORD-105136"/>
    <d v="2025-07-20T00:00:00"/>
    <s v="CUST-1147"/>
    <s v="Arjun Verma"/>
    <x v="0"/>
    <s v="Goa"/>
    <x v="2"/>
    <x v="6"/>
    <x v="8"/>
    <n v="2"/>
    <n v="389.01"/>
    <x v="1"/>
    <n v="739.12"/>
    <x v="5123"/>
    <n v="74.47"/>
  </r>
  <r>
    <s v="ORD-105137"/>
    <d v="2025-05-21T00:00:00"/>
    <s v="CUST-1323"/>
    <s v="Ishaan Rao"/>
    <x v="2"/>
    <s v="Punjab"/>
    <x v="0"/>
    <x v="0"/>
    <x v="18"/>
    <n v="2"/>
    <n v="44236.85"/>
    <x v="0"/>
    <n v="79626.33"/>
    <x v="5124"/>
    <n v="17506.71"/>
  </r>
  <r>
    <s v="ORD-105138"/>
    <d v="2025-02-22T00:00:00"/>
    <s v="CUST-1077"/>
    <s v="Diya Reddy"/>
    <x v="3"/>
    <s v="Telangana"/>
    <x v="0"/>
    <x v="2"/>
    <x v="14"/>
    <n v="3"/>
    <n v="875.18"/>
    <x v="3"/>
    <n v="2625.54"/>
    <x v="5125"/>
    <n v="299.5"/>
  </r>
  <r>
    <s v="ORD-105139"/>
    <d v="2025-12-24T00:00:00"/>
    <s v="CUST-1272"/>
    <s v="Meera Patel"/>
    <x v="2"/>
    <s v="Uttar Pradesh"/>
    <x v="2"/>
    <x v="5"/>
    <x v="6"/>
    <n v="2"/>
    <n v="279.04000000000002"/>
    <x v="1"/>
    <n v="530.17999999999995"/>
    <x v="5126"/>
    <n v="132.77000000000001"/>
  </r>
  <r>
    <s v="ORD-105140"/>
    <d v="2024-01-14T00:00:00"/>
    <s v="CUST-1376"/>
    <s v="Priya Reddy"/>
    <x v="1"/>
    <s v="Bihar"/>
    <x v="1"/>
    <x v="7"/>
    <x v="10"/>
    <n v="2"/>
    <n v="6548.28"/>
    <x v="3"/>
    <n v="13096.56"/>
    <x v="5127"/>
    <n v="2549.41"/>
  </r>
  <r>
    <s v="ORD-105141"/>
    <d v="2024-04-30T00:00:00"/>
    <s v="CUST-1289"/>
    <s v="Nisha Reddy"/>
    <x v="2"/>
    <s v="Uttarakhand"/>
    <x v="1"/>
    <x v="3"/>
    <x v="13"/>
    <n v="3"/>
    <n v="20829.330000000002"/>
    <x v="2"/>
    <n v="53114.79"/>
    <x v="5128"/>
    <n v="13153.04"/>
  </r>
  <r>
    <s v="ORD-105142"/>
    <d v="2025-08-14T00:00:00"/>
    <s v="CUST-1201"/>
    <s v="Sneha Reddy"/>
    <x v="3"/>
    <s v="Karnataka"/>
    <x v="2"/>
    <x v="5"/>
    <x v="6"/>
    <n v="3"/>
    <n v="80.72"/>
    <x v="2"/>
    <n v="205.84"/>
    <x v="5129"/>
    <n v="56.76"/>
  </r>
  <r>
    <s v="ORD-105143"/>
    <d v="2024-04-02T00:00:00"/>
    <s v="CUST-1664"/>
    <s v="Meera Kumar"/>
    <x v="2"/>
    <s v="Delhi"/>
    <x v="0"/>
    <x v="2"/>
    <x v="14"/>
    <n v="2"/>
    <n v="1628.34"/>
    <x v="2"/>
    <n v="2768.18"/>
    <x v="5130"/>
    <n v="609.35"/>
  </r>
  <r>
    <s v="ORD-105144"/>
    <d v="2025-07-31T00:00:00"/>
    <s v="CUST-1665"/>
    <s v="Aditya Kumar"/>
    <x v="2"/>
    <s v="Uttar Pradesh"/>
    <x v="2"/>
    <x v="6"/>
    <x v="22"/>
    <n v="3"/>
    <n v="207.77"/>
    <x v="2"/>
    <n v="529.80999999999995"/>
    <x v="5131"/>
    <n v="81.83"/>
  </r>
  <r>
    <s v="ORD-105145"/>
    <d v="2024-10-23T00:00:00"/>
    <s v="CUST-1382"/>
    <s v="Meera Kumar"/>
    <x v="0"/>
    <s v="Madhya Pradesh"/>
    <x v="1"/>
    <x v="3"/>
    <x v="21"/>
    <n v="3"/>
    <n v="8368.18"/>
    <x v="0"/>
    <n v="22594.09"/>
    <x v="5132"/>
    <n v="5714.41"/>
  </r>
  <r>
    <s v="ORD-105146"/>
    <d v="2025-02-12T00:00:00"/>
    <s v="CUST-1520"/>
    <s v="Ishaan Rao"/>
    <x v="1"/>
    <s v="Jharkhand"/>
    <x v="2"/>
    <x v="5"/>
    <x v="19"/>
    <n v="2"/>
    <n v="345.03"/>
    <x v="3"/>
    <n v="690.06"/>
    <x v="5133"/>
    <n v="167.88"/>
  </r>
  <r>
    <s v="ORD-105147"/>
    <d v="2025-07-20T00:00:00"/>
    <s v="CUST-1190"/>
    <s v="Kavya Rao"/>
    <x v="2"/>
    <s v="Delhi"/>
    <x v="2"/>
    <x v="5"/>
    <x v="6"/>
    <n v="3"/>
    <n v="123.4"/>
    <x v="1"/>
    <n v="351.69"/>
    <x v="5134"/>
    <n v="94.95"/>
  </r>
  <r>
    <s v="ORD-105148"/>
    <d v="2025-05-20T00:00:00"/>
    <s v="CUST-1791"/>
    <s v="Ananya Patel"/>
    <x v="1"/>
    <s v="Assam"/>
    <x v="0"/>
    <x v="8"/>
    <x v="11"/>
    <n v="4"/>
    <n v="54154.59"/>
    <x v="5"/>
    <n v="162463.76999999999"/>
    <x v="5135"/>
    <n v="23450.71"/>
  </r>
  <r>
    <s v="ORD-105149"/>
    <d v="2025-08-04T00:00:00"/>
    <s v="CUST-1691"/>
    <s v="Aarav Singh"/>
    <x v="2"/>
    <s v="Uttarakhand"/>
    <x v="0"/>
    <x v="0"/>
    <x v="18"/>
    <n v="4"/>
    <n v="35292.839999999997"/>
    <x v="0"/>
    <n v="127054.22"/>
    <x v="5136"/>
    <n v="18538.669999999998"/>
  </r>
  <r>
    <s v="ORD-105150"/>
    <d v="2024-11-27T00:00:00"/>
    <s v="CUST-1648"/>
    <s v="Arjun Sharma"/>
    <x v="3"/>
    <s v="Karnataka"/>
    <x v="0"/>
    <x v="0"/>
    <x v="18"/>
    <n v="5"/>
    <n v="44877.3"/>
    <x v="0"/>
    <n v="201947.85"/>
    <x v="5137"/>
    <n v="31341.82"/>
  </r>
  <r>
    <s v="ORD-105151"/>
    <d v="2024-02-04T00:00:00"/>
    <s v="CUST-1220"/>
    <s v="Rahul Reddy"/>
    <x v="0"/>
    <s v="Madhya Pradesh"/>
    <x v="1"/>
    <x v="1"/>
    <x v="1"/>
    <n v="1"/>
    <n v="9020.2900000000009"/>
    <x v="2"/>
    <n v="7667.25"/>
    <x v="5138"/>
    <n v="1349.53"/>
  </r>
  <r>
    <s v="ORD-105152"/>
    <d v="2024-10-04T00:00:00"/>
    <s v="CUST-1694"/>
    <s v="Diya Verma"/>
    <x v="3"/>
    <s v="Karnataka"/>
    <x v="0"/>
    <x v="2"/>
    <x v="2"/>
    <n v="1"/>
    <n v="3481.72"/>
    <x v="1"/>
    <n v="3307.63"/>
    <x v="5139"/>
    <n v="522.08000000000004"/>
  </r>
  <r>
    <s v="ORD-105153"/>
    <d v="2024-09-29T00:00:00"/>
    <s v="CUST-1317"/>
    <s v="Ananya Patel"/>
    <x v="1"/>
    <s v="Bihar"/>
    <x v="2"/>
    <x v="5"/>
    <x v="19"/>
    <n v="4"/>
    <n v="435.73"/>
    <x v="3"/>
    <n v="1742.92"/>
    <x v="5140"/>
    <n v="453.29"/>
  </r>
  <r>
    <s v="ORD-105154"/>
    <d v="2024-12-13T00:00:00"/>
    <s v="CUST-1367"/>
    <s v="Diya Kumar"/>
    <x v="2"/>
    <s v="Uttarakhand"/>
    <x v="1"/>
    <x v="7"/>
    <x v="10"/>
    <n v="5"/>
    <n v="5116.1899999999996"/>
    <x v="2"/>
    <n v="21743.81"/>
    <x v="5141"/>
    <n v="3807.17"/>
  </r>
  <r>
    <s v="ORD-105155"/>
    <d v="2025-02-11T00:00:00"/>
    <s v="CUST-1558"/>
    <s v="Meera Patel"/>
    <x v="2"/>
    <s v="Uttar Pradesh"/>
    <x v="2"/>
    <x v="6"/>
    <x v="22"/>
    <n v="3"/>
    <n v="726.09"/>
    <x v="0"/>
    <n v="1960.44"/>
    <x v="5142"/>
    <n v="337.39"/>
  </r>
  <r>
    <s v="ORD-105156"/>
    <d v="2025-09-07T00:00:00"/>
    <s v="CUST-1489"/>
    <s v="Vikram Kumar"/>
    <x v="0"/>
    <s v="Goa"/>
    <x v="2"/>
    <x v="6"/>
    <x v="24"/>
    <n v="1"/>
    <n v="466.15"/>
    <x v="3"/>
    <n v="466.15"/>
    <x v="5143"/>
    <n v="121.82"/>
  </r>
  <r>
    <s v="ORD-105157"/>
    <d v="2025-10-18T00:00:00"/>
    <s v="CUST-1292"/>
    <s v="Nisha Rao"/>
    <x v="3"/>
    <s v="Kerala"/>
    <x v="0"/>
    <x v="0"/>
    <x v="15"/>
    <n v="3"/>
    <n v="53789.41"/>
    <x v="1"/>
    <n v="153299.82"/>
    <x v="5144"/>
    <n v="35570.230000000003"/>
  </r>
  <r>
    <s v="ORD-105158"/>
    <d v="2025-06-19T00:00:00"/>
    <s v="CUST-1530"/>
    <s v="Aditya Verma"/>
    <x v="2"/>
    <s v="Haryana"/>
    <x v="0"/>
    <x v="0"/>
    <x v="18"/>
    <n v="4"/>
    <n v="50773.33"/>
    <x v="2"/>
    <n v="172629.32"/>
    <x v="5145"/>
    <n v="37638.65"/>
  </r>
  <r>
    <s v="ORD-105159"/>
    <d v="2024-06-27T00:00:00"/>
    <s v="CUST-1289"/>
    <s v="Arjun Rao"/>
    <x v="0"/>
    <s v="Madhya Pradesh"/>
    <x v="0"/>
    <x v="0"/>
    <x v="0"/>
    <n v="2"/>
    <n v="20514.71"/>
    <x v="0"/>
    <n v="36926.480000000003"/>
    <x v="5146"/>
    <n v="9028.7099999999991"/>
  </r>
  <r>
    <s v="ORD-105160"/>
    <d v="2024-04-23T00:00:00"/>
    <s v="CUST-1189"/>
    <s v="Diya Kumar"/>
    <x v="3"/>
    <s v="Telangana"/>
    <x v="1"/>
    <x v="1"/>
    <x v="3"/>
    <n v="1"/>
    <n v="4577.6000000000004"/>
    <x v="1"/>
    <n v="4348.72"/>
    <x v="5147"/>
    <n v="435.54"/>
  </r>
  <r>
    <s v="ORD-105161"/>
    <d v="2025-06-29T00:00:00"/>
    <s v="CUST-1591"/>
    <s v="Arjun Patel"/>
    <x v="2"/>
    <s v="Delhi"/>
    <x v="1"/>
    <x v="1"/>
    <x v="3"/>
    <n v="2"/>
    <n v="6381.05"/>
    <x v="0"/>
    <n v="11485.89"/>
    <x v="5148"/>
    <n v="2782.27"/>
  </r>
  <r>
    <s v="ORD-105162"/>
    <d v="2025-01-26T00:00:00"/>
    <s v="CUST-1040"/>
    <s v="Rahul Kumar"/>
    <x v="3"/>
    <s v="Karnataka"/>
    <x v="1"/>
    <x v="1"/>
    <x v="25"/>
    <n v="1"/>
    <n v="15344.41"/>
    <x v="1"/>
    <n v="14577.19"/>
    <x v="5149"/>
    <n v="1637.79"/>
  </r>
  <r>
    <s v="ORD-105163"/>
    <d v="2025-12-26T00:00:00"/>
    <s v="CUST-1263"/>
    <s v="Diya Reddy"/>
    <x v="0"/>
    <s v="Gujarat"/>
    <x v="1"/>
    <x v="1"/>
    <x v="3"/>
    <n v="4"/>
    <n v="4806.29"/>
    <x v="0"/>
    <n v="17302.64"/>
    <x v="5150"/>
    <n v="3585.87"/>
  </r>
  <r>
    <s v="ORD-105164"/>
    <d v="2024-12-27T00:00:00"/>
    <s v="CUST-1762"/>
    <s v="Aditya Verma"/>
    <x v="0"/>
    <s v="Maharashtra"/>
    <x v="0"/>
    <x v="2"/>
    <x v="9"/>
    <n v="1"/>
    <n v="2055.11"/>
    <x v="1"/>
    <n v="1952.35"/>
    <x v="5151"/>
    <n v="506.64"/>
  </r>
  <r>
    <s v="ORD-105165"/>
    <d v="2025-01-03T00:00:00"/>
    <s v="CUST-1200"/>
    <s v="Rahul Verma"/>
    <x v="3"/>
    <s v="Andhra Pradesh"/>
    <x v="0"/>
    <x v="8"/>
    <x v="17"/>
    <n v="6"/>
    <n v="99869.01"/>
    <x v="2"/>
    <n v="509331.95"/>
    <x v="5152"/>
    <n v="54372.08"/>
  </r>
  <r>
    <s v="ORD-105166"/>
    <d v="2025-08-26T00:00:00"/>
    <s v="CUST-1507"/>
    <s v="Sneha Singh"/>
    <x v="1"/>
    <s v="Bihar"/>
    <x v="0"/>
    <x v="8"/>
    <x v="26"/>
    <n v="1"/>
    <n v="76216.02"/>
    <x v="2"/>
    <n v="64783.62"/>
    <x v="5153"/>
    <n v="8293.15"/>
  </r>
  <r>
    <s v="ORD-105167"/>
    <d v="2025-06-05T00:00:00"/>
    <s v="CUST-1225"/>
    <s v="Ananya Singh"/>
    <x v="3"/>
    <s v="Tamil Nadu"/>
    <x v="0"/>
    <x v="0"/>
    <x v="0"/>
    <n v="2"/>
    <n v="20188.14"/>
    <x v="1"/>
    <n v="38357.47"/>
    <x v="5154"/>
    <n v="5188.8500000000004"/>
  </r>
  <r>
    <s v="ORD-105168"/>
    <d v="2025-06-29T00:00:00"/>
    <s v="CUST-1043"/>
    <s v="Nisha Rao"/>
    <x v="3"/>
    <s v="Andhra Pradesh"/>
    <x v="1"/>
    <x v="1"/>
    <x v="1"/>
    <n v="2"/>
    <n v="7060.66"/>
    <x v="1"/>
    <n v="13415.25"/>
    <x v="5155"/>
    <n v="1875.81"/>
  </r>
  <r>
    <s v="ORD-105169"/>
    <d v="2024-05-17T00:00:00"/>
    <s v="CUST-1533"/>
    <s v="Aarav Singh"/>
    <x v="3"/>
    <s v="Karnataka"/>
    <x v="2"/>
    <x v="6"/>
    <x v="8"/>
    <n v="8"/>
    <n v="392.6"/>
    <x v="0"/>
    <n v="2826.72"/>
    <x v="5156"/>
    <n v="722.27"/>
  </r>
  <r>
    <s v="ORD-105170"/>
    <d v="2024-02-26T00:00:00"/>
    <s v="CUST-1569"/>
    <s v="Ishaan Singh"/>
    <x v="2"/>
    <s v="Uttarakhand"/>
    <x v="1"/>
    <x v="3"/>
    <x v="13"/>
    <n v="1"/>
    <n v="28425.200000000001"/>
    <x v="2"/>
    <n v="24161.42"/>
    <x v="5157"/>
    <n v="6433.85"/>
  </r>
  <r>
    <s v="ORD-105171"/>
    <d v="2024-06-28T00:00:00"/>
    <s v="CUST-1141"/>
    <s v="Arjun Rao"/>
    <x v="0"/>
    <s v="Gujarat"/>
    <x v="2"/>
    <x v="4"/>
    <x v="12"/>
    <n v="1"/>
    <n v="340.48"/>
    <x v="1"/>
    <n v="323.45999999999998"/>
    <x v="5158"/>
    <n v="76.540000000000006"/>
  </r>
  <r>
    <s v="ORD-105172"/>
    <d v="2025-08-28T00:00:00"/>
    <s v="CUST-1729"/>
    <s v="Meera Rao"/>
    <x v="0"/>
    <s v="Gujarat"/>
    <x v="0"/>
    <x v="2"/>
    <x v="2"/>
    <n v="3"/>
    <n v="5697.21"/>
    <x v="0"/>
    <n v="15382.47"/>
    <x v="5159"/>
    <n v="1749.09"/>
  </r>
  <r>
    <s v="ORD-105173"/>
    <d v="2024-09-28T00:00:00"/>
    <s v="CUST-1123"/>
    <s v="Rahul Rao"/>
    <x v="3"/>
    <s v="Andhra Pradesh"/>
    <x v="0"/>
    <x v="0"/>
    <x v="18"/>
    <n v="4"/>
    <n v="32847.379999999997"/>
    <x v="1"/>
    <n v="124820.04"/>
    <x v="5160"/>
    <n v="21913.68"/>
  </r>
  <r>
    <s v="ORD-105174"/>
    <d v="2025-01-20T00:00:00"/>
    <s v="CUST-1397"/>
    <s v="Aditya Reddy"/>
    <x v="3"/>
    <s v="Andhra Pradesh"/>
    <x v="1"/>
    <x v="3"/>
    <x v="21"/>
    <n v="5"/>
    <n v="6203.22"/>
    <x v="4"/>
    <n v="24812.880000000001"/>
    <x v="5161"/>
    <n v="3871.76"/>
  </r>
  <r>
    <s v="ORD-105175"/>
    <d v="2024-05-13T00:00:00"/>
    <s v="CUST-1076"/>
    <s v="Sneha Patel"/>
    <x v="0"/>
    <s v="Gujarat"/>
    <x v="2"/>
    <x v="5"/>
    <x v="19"/>
    <n v="2"/>
    <n v="403.77"/>
    <x v="0"/>
    <n v="726.79"/>
    <x v="5162"/>
    <n v="136.69999999999999"/>
  </r>
  <r>
    <s v="ORD-105176"/>
    <d v="2024-11-07T00:00:00"/>
    <s v="CUST-1347"/>
    <s v="Vikram Reddy"/>
    <x v="1"/>
    <s v="Jharkhand"/>
    <x v="1"/>
    <x v="7"/>
    <x v="23"/>
    <n v="4"/>
    <n v="3906.11"/>
    <x v="2"/>
    <n v="13280.77"/>
    <x v="5163"/>
    <n v="2595.81"/>
  </r>
  <r>
    <s v="ORD-105177"/>
    <d v="2024-06-28T00:00:00"/>
    <s v="CUST-1256"/>
    <s v="Nisha Reddy"/>
    <x v="1"/>
    <s v="West Bengal"/>
    <x v="1"/>
    <x v="7"/>
    <x v="10"/>
    <n v="5"/>
    <n v="6045.24"/>
    <x v="0"/>
    <n v="27203.58"/>
    <x v="5164"/>
    <n v="6835.67"/>
  </r>
  <r>
    <s v="ORD-105178"/>
    <d v="2025-11-20T00:00:00"/>
    <s v="CUST-1048"/>
    <s v="Arjun Patel"/>
    <x v="3"/>
    <s v="Kerala"/>
    <x v="1"/>
    <x v="7"/>
    <x v="10"/>
    <n v="6"/>
    <n v="7600.42"/>
    <x v="1"/>
    <n v="43322.39"/>
    <x v="5165"/>
    <n v="5254"/>
  </r>
  <r>
    <s v="ORD-105179"/>
    <d v="2024-06-04T00:00:00"/>
    <s v="CUST-1603"/>
    <s v="Sneha Reddy"/>
    <x v="0"/>
    <s v="Maharashtra"/>
    <x v="0"/>
    <x v="0"/>
    <x v="0"/>
    <n v="4"/>
    <n v="26808.34"/>
    <x v="0"/>
    <n v="96510.02"/>
    <x v="5166"/>
    <n v="20564.5"/>
  </r>
  <r>
    <s v="ORD-105180"/>
    <d v="2025-09-26T00:00:00"/>
    <s v="CUST-1709"/>
    <s v="Kavya Sharma"/>
    <x v="1"/>
    <s v="Odisha"/>
    <x v="0"/>
    <x v="0"/>
    <x v="18"/>
    <n v="2"/>
    <n v="40206.269999999997"/>
    <x v="3"/>
    <n v="80412.539999999994"/>
    <x v="5167"/>
    <n v="14232.24"/>
  </r>
  <r>
    <s v="ORD-105181"/>
    <d v="2025-07-24T00:00:00"/>
    <s v="CUST-1036"/>
    <s v="Priya Sharma"/>
    <x v="0"/>
    <s v="Maharashtra"/>
    <x v="1"/>
    <x v="7"/>
    <x v="20"/>
    <n v="1"/>
    <n v="6538.62"/>
    <x v="3"/>
    <n v="6538.62"/>
    <x v="5168"/>
    <n v="1157.28"/>
  </r>
  <r>
    <s v="ORD-105182"/>
    <d v="2024-08-20T00:00:00"/>
    <s v="CUST-1222"/>
    <s v="Kavya Verma"/>
    <x v="1"/>
    <s v="Jharkhand"/>
    <x v="0"/>
    <x v="8"/>
    <x v="11"/>
    <n v="2"/>
    <n v="49860.72"/>
    <x v="0"/>
    <n v="89749.3"/>
    <x v="5169"/>
    <n v="20246.16"/>
  </r>
  <r>
    <s v="ORD-105183"/>
    <d v="2025-11-16T00:00:00"/>
    <s v="CUST-1543"/>
    <s v="Rahul Sharma"/>
    <x v="3"/>
    <s v="Tamil Nadu"/>
    <x v="0"/>
    <x v="0"/>
    <x v="0"/>
    <n v="3"/>
    <n v="23227.88"/>
    <x v="2"/>
    <n v="59231.09"/>
    <x v="5170"/>
    <n v="9387.1299999999992"/>
  </r>
  <r>
    <s v="ORD-105184"/>
    <d v="2024-03-14T00:00:00"/>
    <s v="CUST-1459"/>
    <s v="Priya Patel"/>
    <x v="1"/>
    <s v="West Bengal"/>
    <x v="1"/>
    <x v="1"/>
    <x v="3"/>
    <n v="1"/>
    <n v="7886.81"/>
    <x v="2"/>
    <n v="6703.79"/>
    <x v="5171"/>
    <n v="1483.71"/>
  </r>
  <r>
    <s v="ORD-105185"/>
    <d v="2024-09-29T00:00:00"/>
    <s v="CUST-1382"/>
    <s v="Sneha Reddy"/>
    <x v="2"/>
    <s v="Uttarakhand"/>
    <x v="2"/>
    <x v="5"/>
    <x v="6"/>
    <n v="3"/>
    <n v="111.89"/>
    <x v="0"/>
    <n v="302.10000000000002"/>
    <x v="5172"/>
    <n v="55.5"/>
  </r>
  <r>
    <s v="ORD-105186"/>
    <d v="2025-10-14T00:00:00"/>
    <s v="CUST-1765"/>
    <s v="Priya Reddy"/>
    <x v="1"/>
    <s v="Jharkhand"/>
    <x v="0"/>
    <x v="8"/>
    <x v="11"/>
    <n v="3"/>
    <n v="57423.93"/>
    <x v="1"/>
    <n v="163658.20000000001"/>
    <x v="5173"/>
    <n v="45364.76"/>
  </r>
  <r>
    <s v="ORD-105187"/>
    <d v="2025-12-08T00:00:00"/>
    <s v="CUST-1668"/>
    <s v="Priya Patel"/>
    <x v="2"/>
    <s v="Haryana"/>
    <x v="2"/>
    <x v="6"/>
    <x v="24"/>
    <n v="3"/>
    <n v="472.77"/>
    <x v="4"/>
    <n v="1134.6500000000001"/>
    <x v="5174"/>
    <n v="299.82"/>
  </r>
  <r>
    <s v="ORD-105188"/>
    <d v="2024-09-17T00:00:00"/>
    <s v="CUST-1546"/>
    <s v="Rohan Singh"/>
    <x v="0"/>
    <s v="Rajasthan"/>
    <x v="0"/>
    <x v="2"/>
    <x v="9"/>
    <n v="2"/>
    <n v="2016.17"/>
    <x v="3"/>
    <n v="4032.34"/>
    <x v="5175"/>
    <n v="884.56"/>
  </r>
  <r>
    <s v="ORD-105189"/>
    <d v="2024-10-13T00:00:00"/>
    <s v="CUST-1779"/>
    <s v="Ananya Patel"/>
    <x v="1"/>
    <s v="Odisha"/>
    <x v="1"/>
    <x v="1"/>
    <x v="25"/>
    <n v="2"/>
    <n v="12157.58"/>
    <x v="0"/>
    <n v="21883.64"/>
    <x v="5176"/>
    <n v="3280.3"/>
  </r>
  <r>
    <s v="ORD-105190"/>
    <d v="2025-12-10T00:00:00"/>
    <s v="CUST-1355"/>
    <s v="Meera Kumar"/>
    <x v="3"/>
    <s v="Tamil Nadu"/>
    <x v="2"/>
    <x v="6"/>
    <x v="22"/>
    <n v="4"/>
    <n v="481.96"/>
    <x v="4"/>
    <n v="1542.27"/>
    <x v="5177"/>
    <n v="254.8"/>
  </r>
  <r>
    <s v="ORD-105191"/>
    <d v="2024-02-26T00:00:00"/>
    <s v="CUST-1154"/>
    <s v="Diya Sharma"/>
    <x v="0"/>
    <s v="Madhya Pradesh"/>
    <x v="2"/>
    <x v="6"/>
    <x v="24"/>
    <n v="3"/>
    <n v="245.88"/>
    <x v="3"/>
    <n v="737.64"/>
    <x v="5178"/>
    <n v="87.28"/>
  </r>
  <r>
    <s v="ORD-105192"/>
    <d v="2024-09-26T00:00:00"/>
    <s v="CUST-1539"/>
    <s v="Ishaan Verma"/>
    <x v="2"/>
    <s v="Haryana"/>
    <x v="1"/>
    <x v="7"/>
    <x v="10"/>
    <n v="2"/>
    <n v="7259.32"/>
    <x v="1"/>
    <n v="13792.71"/>
    <x v="5179"/>
    <n v="2079.83"/>
  </r>
  <r>
    <s v="ORD-105193"/>
    <d v="2024-03-20T00:00:00"/>
    <s v="CUST-1055"/>
    <s v="Nisha Patel"/>
    <x v="2"/>
    <s v="Uttarakhand"/>
    <x v="0"/>
    <x v="0"/>
    <x v="15"/>
    <n v="5"/>
    <n v="54948.88"/>
    <x v="1"/>
    <n v="261007.18"/>
    <x v="5180"/>
    <n v="71088.100000000006"/>
  </r>
  <r>
    <s v="ORD-105194"/>
    <d v="2024-11-26T00:00:00"/>
    <s v="CUST-1101"/>
    <s v="Rahul Kumar"/>
    <x v="1"/>
    <s v="Odisha"/>
    <x v="0"/>
    <x v="2"/>
    <x v="9"/>
    <n v="2"/>
    <n v="2793.67"/>
    <x v="5"/>
    <n v="4190.5"/>
    <x v="5181"/>
    <n v="644.24"/>
  </r>
  <r>
    <s v="ORD-105195"/>
    <d v="2025-06-01T00:00:00"/>
    <s v="CUST-1294"/>
    <s v="Aditya Patel"/>
    <x v="3"/>
    <s v="Kerala"/>
    <x v="1"/>
    <x v="7"/>
    <x v="23"/>
    <n v="4"/>
    <n v="3240.34"/>
    <x v="4"/>
    <n v="10369.09"/>
    <x v="5182"/>
    <n v="2030.57"/>
  </r>
  <r>
    <s v="ORD-105196"/>
    <d v="2024-10-17T00:00:00"/>
    <s v="CUST-1280"/>
    <s v="Kavya Patel"/>
    <x v="2"/>
    <s v="Uttar Pradesh"/>
    <x v="2"/>
    <x v="5"/>
    <x v="7"/>
    <n v="2"/>
    <n v="119.13"/>
    <x v="1"/>
    <n v="226.35"/>
    <x v="5183"/>
    <n v="61.76"/>
  </r>
  <r>
    <s v="ORD-105197"/>
    <d v="2025-03-05T00:00:00"/>
    <s v="CUST-1622"/>
    <s v="Rahul Kumar"/>
    <x v="2"/>
    <s v="Delhi"/>
    <x v="2"/>
    <x v="6"/>
    <x v="8"/>
    <n v="4"/>
    <n v="280.37"/>
    <x v="3"/>
    <n v="1121.48"/>
    <x v="5184"/>
    <n v="255.48"/>
  </r>
  <r>
    <s v="ORD-105198"/>
    <d v="2025-04-07T00:00:00"/>
    <s v="CUST-1436"/>
    <s v="Ishaan Singh"/>
    <x v="3"/>
    <s v="Karnataka"/>
    <x v="2"/>
    <x v="4"/>
    <x v="12"/>
    <n v="2"/>
    <n v="389.52"/>
    <x v="3"/>
    <n v="779.04"/>
    <x v="5185"/>
    <n v="200.98"/>
  </r>
  <r>
    <s v="ORD-105199"/>
    <d v="2024-10-12T00:00:00"/>
    <s v="CUST-1276"/>
    <s v="Diya Reddy"/>
    <x v="0"/>
    <s v="Rajasthan"/>
    <x v="0"/>
    <x v="8"/>
    <x v="11"/>
    <n v="1"/>
    <n v="50042.79"/>
    <x v="0"/>
    <n v="45038.51"/>
    <x v="5186"/>
    <n v="8740.4699999999993"/>
  </r>
  <r>
    <s v="ORD-105200"/>
    <d v="2025-03-04T00:00:00"/>
    <s v="CUST-1732"/>
    <s v="Nisha Singh"/>
    <x v="3"/>
    <s v="Tamil Nadu"/>
    <x v="1"/>
    <x v="3"/>
    <x v="21"/>
    <n v="4"/>
    <n v="4899.21"/>
    <x v="0"/>
    <n v="17637.16"/>
    <x v="5187"/>
    <n v="2367.36"/>
  </r>
  <r>
    <s v="ORD-105201"/>
    <d v="2025-04-06T00:00:00"/>
    <s v="CUST-1110"/>
    <s v="Meera Verma"/>
    <x v="0"/>
    <s v="Gujarat"/>
    <x v="1"/>
    <x v="3"/>
    <x v="13"/>
    <n v="6"/>
    <n v="29554.78"/>
    <x v="2"/>
    <n v="150729.38"/>
    <x v="5188"/>
    <n v="18689.32"/>
  </r>
  <r>
    <s v="ORD-105202"/>
    <d v="2025-07-21T00:00:00"/>
    <s v="CUST-1679"/>
    <s v="Sneha Reddy"/>
    <x v="1"/>
    <s v="West Bengal"/>
    <x v="1"/>
    <x v="7"/>
    <x v="20"/>
    <n v="3"/>
    <n v="8420.5300000000007"/>
    <x v="1"/>
    <n v="23998.51"/>
    <x v="5189"/>
    <n v="5117"/>
  </r>
  <r>
    <s v="ORD-105203"/>
    <d v="2025-08-01T00:00:00"/>
    <s v="CUST-1123"/>
    <s v="Ishaan Rao"/>
    <x v="2"/>
    <s v="Uttarakhand"/>
    <x v="1"/>
    <x v="1"/>
    <x v="25"/>
    <n v="5"/>
    <n v="17424.490000000002"/>
    <x v="0"/>
    <n v="78410.210000000006"/>
    <x v="5190"/>
    <n v="15799.42"/>
  </r>
  <r>
    <s v="ORD-105204"/>
    <d v="2024-11-02T00:00:00"/>
    <s v="CUST-1445"/>
    <s v="Arjun Sharma"/>
    <x v="2"/>
    <s v="Haryana"/>
    <x v="2"/>
    <x v="5"/>
    <x v="7"/>
    <n v="5"/>
    <n v="283.69"/>
    <x v="3"/>
    <n v="1418.45"/>
    <x v="5191"/>
    <n v="296.83999999999997"/>
  </r>
  <r>
    <s v="ORD-105205"/>
    <d v="2024-04-17T00:00:00"/>
    <s v="CUST-1782"/>
    <s v="Ishaan Kumar"/>
    <x v="1"/>
    <s v="Odisha"/>
    <x v="0"/>
    <x v="2"/>
    <x v="2"/>
    <n v="6"/>
    <n v="4718.8100000000004"/>
    <x v="3"/>
    <n v="28312.86"/>
    <x v="5192"/>
    <n v="3171.41"/>
  </r>
  <r>
    <s v="ORD-105206"/>
    <d v="2025-10-03T00:00:00"/>
    <s v="CUST-1006"/>
    <s v="Nisha Rao"/>
    <x v="0"/>
    <s v="Maharashtra"/>
    <x v="2"/>
    <x v="6"/>
    <x v="22"/>
    <n v="8"/>
    <n v="256.33"/>
    <x v="3"/>
    <n v="2050.64"/>
    <x v="5193"/>
    <n v="571.49"/>
  </r>
  <r>
    <s v="ORD-105207"/>
    <d v="2025-04-29T00:00:00"/>
    <s v="CUST-1712"/>
    <s v="Rohan Kumar"/>
    <x v="1"/>
    <s v="Jharkhand"/>
    <x v="0"/>
    <x v="8"/>
    <x v="26"/>
    <n v="2"/>
    <n v="62427.34"/>
    <x v="4"/>
    <n v="99883.74"/>
    <x v="5194"/>
    <n v="12772.11"/>
  </r>
  <r>
    <s v="ORD-105208"/>
    <d v="2024-06-19T00:00:00"/>
    <s v="CUST-1101"/>
    <s v="Nisha Kumar"/>
    <x v="0"/>
    <s v="Gujarat"/>
    <x v="2"/>
    <x v="5"/>
    <x v="7"/>
    <n v="1"/>
    <n v="219.23"/>
    <x v="1"/>
    <n v="208.27"/>
    <x v="5195"/>
    <n v="45.41"/>
  </r>
  <r>
    <s v="ORD-105209"/>
    <d v="2024-03-25T00:00:00"/>
    <s v="CUST-1240"/>
    <s v="Aarav Reddy"/>
    <x v="1"/>
    <s v="Odisha"/>
    <x v="0"/>
    <x v="8"/>
    <x v="17"/>
    <n v="4"/>
    <n v="86113.71"/>
    <x v="0"/>
    <n v="310009.36"/>
    <x v="5196"/>
    <n v="47784.62"/>
  </r>
  <r>
    <s v="ORD-105210"/>
    <d v="2024-07-27T00:00:00"/>
    <s v="CUST-1025"/>
    <s v="Kavya Rao"/>
    <x v="3"/>
    <s v="Andhra Pradesh"/>
    <x v="0"/>
    <x v="2"/>
    <x v="14"/>
    <n v="4"/>
    <n v="1732.56"/>
    <x v="1"/>
    <n v="6583.73"/>
    <x v="5197"/>
    <n v="1518.46"/>
  </r>
  <r>
    <s v="ORD-105211"/>
    <d v="2025-09-05T00:00:00"/>
    <s v="CUST-1739"/>
    <s v="Nisha Patel"/>
    <x v="1"/>
    <s v="Jharkhand"/>
    <x v="2"/>
    <x v="6"/>
    <x v="22"/>
    <n v="3"/>
    <n v="795.07"/>
    <x v="5"/>
    <n v="1788.91"/>
    <x v="5198"/>
    <n v="438.89"/>
  </r>
  <r>
    <s v="ORD-105212"/>
    <d v="2024-12-29T00:00:00"/>
    <s v="CUST-1431"/>
    <s v="Vikram Patel"/>
    <x v="3"/>
    <s v="Kerala"/>
    <x v="2"/>
    <x v="5"/>
    <x v="7"/>
    <n v="3"/>
    <n v="253.83"/>
    <x v="1"/>
    <n v="723.42"/>
    <x v="5199"/>
    <n v="174.02"/>
  </r>
  <r>
    <s v="ORD-105213"/>
    <d v="2025-07-30T00:00:00"/>
    <s v="CUST-1227"/>
    <s v="Priya Kumar"/>
    <x v="0"/>
    <s v="Goa"/>
    <x v="0"/>
    <x v="0"/>
    <x v="18"/>
    <n v="3"/>
    <n v="47724.05"/>
    <x v="0"/>
    <n v="128854.94"/>
    <x v="5200"/>
    <n v="25210.63"/>
  </r>
  <r>
    <s v="ORD-105214"/>
    <d v="2025-07-09T00:00:00"/>
    <s v="CUST-1001"/>
    <s v="Vikram Reddy"/>
    <x v="2"/>
    <s v="Uttarakhand"/>
    <x v="0"/>
    <x v="8"/>
    <x v="17"/>
    <n v="3"/>
    <n v="86938.99"/>
    <x v="1"/>
    <n v="247776.12"/>
    <x v="5201"/>
    <n v="65127.53"/>
  </r>
  <r>
    <s v="ORD-105215"/>
    <d v="2025-06-01T00:00:00"/>
    <s v="CUST-1277"/>
    <s v="Rahul Rao"/>
    <x v="0"/>
    <s v="Maharashtra"/>
    <x v="1"/>
    <x v="1"/>
    <x v="3"/>
    <n v="10"/>
    <n v="5720.36"/>
    <x v="0"/>
    <n v="51483.24"/>
    <x v="5202"/>
    <n v="12794.66"/>
  </r>
  <r>
    <s v="ORD-105216"/>
    <d v="2024-09-13T00:00:00"/>
    <s v="CUST-1409"/>
    <s v="Arjun Reddy"/>
    <x v="2"/>
    <s v="Haryana"/>
    <x v="1"/>
    <x v="3"/>
    <x v="4"/>
    <n v="3"/>
    <n v="10807.4"/>
    <x v="3"/>
    <n v="32422.2"/>
    <x v="5203"/>
    <n v="5500.86"/>
  </r>
  <r>
    <s v="ORD-105217"/>
    <d v="2024-04-17T00:00:00"/>
    <s v="CUST-1771"/>
    <s v="Rahul Patel"/>
    <x v="0"/>
    <s v="Maharashtra"/>
    <x v="1"/>
    <x v="3"/>
    <x v="21"/>
    <n v="1"/>
    <n v="8723.5300000000007"/>
    <x v="2"/>
    <n v="7415"/>
    <x v="5204"/>
    <n v="948.54"/>
  </r>
  <r>
    <s v="ORD-105218"/>
    <d v="2025-07-09T00:00:00"/>
    <s v="CUST-1724"/>
    <s v="Rahul Rao"/>
    <x v="2"/>
    <s v="Uttar Pradesh"/>
    <x v="0"/>
    <x v="0"/>
    <x v="15"/>
    <n v="4"/>
    <n v="68153.119999999995"/>
    <x v="0"/>
    <n v="245351.23"/>
    <x v="5205"/>
    <n v="27518.25"/>
  </r>
  <r>
    <s v="ORD-105219"/>
    <d v="2025-04-04T00:00:00"/>
    <s v="CUST-1582"/>
    <s v="Kavya Patel"/>
    <x v="3"/>
    <s v="Kerala"/>
    <x v="1"/>
    <x v="3"/>
    <x v="13"/>
    <n v="4"/>
    <n v="22740.04"/>
    <x v="2"/>
    <n v="77316.14"/>
    <x v="5206"/>
    <n v="8702.5400000000009"/>
  </r>
  <r>
    <s v="ORD-105220"/>
    <d v="2025-02-10T00:00:00"/>
    <s v="CUST-1081"/>
    <s v="Ishaan Reddy"/>
    <x v="3"/>
    <s v="Andhra Pradesh"/>
    <x v="2"/>
    <x v="5"/>
    <x v="6"/>
    <n v="2"/>
    <n v="120.08"/>
    <x v="1"/>
    <n v="228.15"/>
    <x v="5207"/>
    <n v="24.9"/>
  </r>
  <r>
    <s v="ORD-105221"/>
    <d v="2025-03-06T00:00:00"/>
    <s v="CUST-1094"/>
    <s v="Ananya Kumar"/>
    <x v="3"/>
    <s v="Tamil Nadu"/>
    <x v="1"/>
    <x v="1"/>
    <x v="25"/>
    <n v="1"/>
    <n v="13471.18"/>
    <x v="3"/>
    <n v="13471.18"/>
    <x v="5208"/>
    <n v="2172.0100000000002"/>
  </r>
  <r>
    <s v="ORD-105222"/>
    <d v="2024-10-30T00:00:00"/>
    <s v="CUST-1679"/>
    <s v="Vikram Singh"/>
    <x v="0"/>
    <s v="Gujarat"/>
    <x v="2"/>
    <x v="5"/>
    <x v="7"/>
    <n v="1"/>
    <n v="370.35"/>
    <x v="2"/>
    <n v="314.8"/>
    <x v="5209"/>
    <n v="66.099999999999994"/>
  </r>
  <r>
    <s v="ORD-105223"/>
    <d v="2024-04-23T00:00:00"/>
    <s v="CUST-1455"/>
    <s v="Aditya Singh"/>
    <x v="3"/>
    <s v="Telangana"/>
    <x v="2"/>
    <x v="6"/>
    <x v="24"/>
    <n v="1"/>
    <n v="191.38"/>
    <x v="1"/>
    <n v="181.81"/>
    <x v="5210"/>
    <n v="33.65"/>
  </r>
  <r>
    <s v="ORD-105224"/>
    <d v="2025-06-13T00:00:00"/>
    <s v="CUST-1742"/>
    <s v="Kavya Sharma"/>
    <x v="0"/>
    <s v="Gujarat"/>
    <x v="0"/>
    <x v="2"/>
    <x v="9"/>
    <n v="4"/>
    <n v="2928.97"/>
    <x v="1"/>
    <n v="11130.09"/>
    <x v="5211"/>
    <n v="1392.72"/>
  </r>
  <r>
    <s v="ORD-105225"/>
    <d v="2025-06-16T00:00:00"/>
    <s v="CUST-1045"/>
    <s v="Ananya Rao"/>
    <x v="0"/>
    <s v="Gujarat"/>
    <x v="1"/>
    <x v="7"/>
    <x v="23"/>
    <n v="6"/>
    <n v="5954.13"/>
    <x v="3"/>
    <n v="35724.78"/>
    <x v="5212"/>
    <n v="8534.51"/>
  </r>
  <r>
    <s v="ORD-105226"/>
    <d v="2024-09-02T00:00:00"/>
    <s v="CUST-1373"/>
    <s v="Meera Reddy"/>
    <x v="3"/>
    <s v="Karnataka"/>
    <x v="0"/>
    <x v="2"/>
    <x v="14"/>
    <n v="1"/>
    <n v="1566.18"/>
    <x v="0"/>
    <n v="1409.56"/>
    <x v="5213"/>
    <n v="179.91"/>
  </r>
  <r>
    <s v="ORD-105227"/>
    <d v="2025-11-02T00:00:00"/>
    <s v="CUST-1140"/>
    <s v="Aditya Rao"/>
    <x v="2"/>
    <s v="Uttar Pradesh"/>
    <x v="2"/>
    <x v="5"/>
    <x v="7"/>
    <n v="6"/>
    <n v="105.25"/>
    <x v="1"/>
    <n v="599.91999999999996"/>
    <x v="5214"/>
    <n v="70.97"/>
  </r>
  <r>
    <s v="ORD-105228"/>
    <d v="2024-08-16T00:00:00"/>
    <s v="CUST-1224"/>
    <s v="Priya Singh"/>
    <x v="1"/>
    <s v="Assam"/>
    <x v="2"/>
    <x v="6"/>
    <x v="8"/>
    <n v="6"/>
    <n v="681.31"/>
    <x v="3"/>
    <n v="4087.86"/>
    <x v="5215"/>
    <n v="1070.49"/>
  </r>
  <r>
    <s v="ORD-105229"/>
    <d v="2025-11-18T00:00:00"/>
    <s v="CUST-1794"/>
    <s v="Kavya Reddy"/>
    <x v="3"/>
    <s v="Telangana"/>
    <x v="0"/>
    <x v="2"/>
    <x v="14"/>
    <n v="5"/>
    <n v="1689.16"/>
    <x v="0"/>
    <n v="7601.22"/>
    <x v="5216"/>
    <n v="1238.1400000000001"/>
  </r>
  <r>
    <s v="ORD-105230"/>
    <d v="2025-02-19T00:00:00"/>
    <s v="CUST-1400"/>
    <s v="Sneha Singh"/>
    <x v="2"/>
    <s v="Uttar Pradesh"/>
    <x v="1"/>
    <x v="1"/>
    <x v="3"/>
    <n v="1"/>
    <n v="8861.17"/>
    <x v="2"/>
    <n v="7531.99"/>
    <x v="5217"/>
    <n v="1421.32"/>
  </r>
  <r>
    <s v="ORD-105231"/>
    <d v="2024-08-06T00:00:00"/>
    <s v="CUST-1579"/>
    <s v="Priya Verma"/>
    <x v="2"/>
    <s v="Uttar Pradesh"/>
    <x v="0"/>
    <x v="8"/>
    <x v="11"/>
    <n v="2"/>
    <n v="49924.37"/>
    <x v="4"/>
    <n v="79878.990000000005"/>
    <x v="5218"/>
    <n v="13840.07"/>
  </r>
  <r>
    <s v="ORD-105232"/>
    <d v="2025-03-26T00:00:00"/>
    <s v="CUST-1406"/>
    <s v="Sneha Kumar"/>
    <x v="0"/>
    <s v="Madhya Pradesh"/>
    <x v="0"/>
    <x v="8"/>
    <x v="26"/>
    <n v="3"/>
    <n v="62638.89"/>
    <x v="0"/>
    <n v="169125"/>
    <x v="5219"/>
    <n v="24844.23"/>
  </r>
  <r>
    <s v="ORD-105233"/>
    <d v="2024-11-15T00:00:00"/>
    <s v="CUST-1273"/>
    <s v="Vikram Patel"/>
    <x v="2"/>
    <s v="Haryana"/>
    <x v="0"/>
    <x v="0"/>
    <x v="0"/>
    <n v="4"/>
    <n v="20390.97"/>
    <x v="4"/>
    <n v="65251.1"/>
    <x v="5220"/>
    <n v="8624.98"/>
  </r>
  <r>
    <s v="ORD-105234"/>
    <d v="2024-09-09T00:00:00"/>
    <s v="CUST-1612"/>
    <s v="Nisha Sharma"/>
    <x v="0"/>
    <s v="Madhya Pradesh"/>
    <x v="1"/>
    <x v="1"/>
    <x v="1"/>
    <n v="4"/>
    <n v="10039.06"/>
    <x v="1"/>
    <n v="38148.43"/>
    <x v="5221"/>
    <n v="5412.99"/>
  </r>
  <r>
    <s v="ORD-105235"/>
    <d v="2025-02-28T00:00:00"/>
    <s v="CUST-1010"/>
    <s v="Nisha Sharma"/>
    <x v="0"/>
    <s v="Gujarat"/>
    <x v="0"/>
    <x v="0"/>
    <x v="15"/>
    <n v="2"/>
    <n v="67269.440000000002"/>
    <x v="2"/>
    <n v="114358.05"/>
    <x v="5222"/>
    <n v="14719.95"/>
  </r>
  <r>
    <s v="ORD-105236"/>
    <d v="2024-07-01T00:00:00"/>
    <s v="CUST-1102"/>
    <s v="Meera Verma"/>
    <x v="3"/>
    <s v="Andhra Pradesh"/>
    <x v="0"/>
    <x v="8"/>
    <x v="17"/>
    <n v="2"/>
    <n v="72206.12"/>
    <x v="2"/>
    <n v="122750.39999999999"/>
    <x v="5223"/>
    <n v="30379.29"/>
  </r>
  <r>
    <s v="ORD-105237"/>
    <d v="2025-07-09T00:00:00"/>
    <s v="CUST-1420"/>
    <s v="Meera Sharma"/>
    <x v="2"/>
    <s v="Uttar Pradesh"/>
    <x v="1"/>
    <x v="7"/>
    <x v="10"/>
    <n v="4"/>
    <n v="9902.84"/>
    <x v="1"/>
    <n v="37630.79"/>
    <x v="5224"/>
    <n v="4169.3900000000003"/>
  </r>
  <r>
    <s v="ORD-105238"/>
    <d v="2025-09-27T00:00:00"/>
    <s v="CUST-1562"/>
    <s v="Aditya Kumar"/>
    <x v="2"/>
    <s v="Uttar Pradesh"/>
    <x v="0"/>
    <x v="2"/>
    <x v="9"/>
    <n v="2"/>
    <n v="1886.96"/>
    <x v="0"/>
    <n v="3396.53"/>
    <x v="5225"/>
    <n v="445.75"/>
  </r>
  <r>
    <s v="ORD-105239"/>
    <d v="2024-06-04T00:00:00"/>
    <s v="CUST-1504"/>
    <s v="Ananya Patel"/>
    <x v="3"/>
    <s v="Kerala"/>
    <x v="1"/>
    <x v="7"/>
    <x v="20"/>
    <n v="4"/>
    <n v="5863.11"/>
    <x v="4"/>
    <n v="18761.95"/>
    <x v="5226"/>
    <n v="1994.9"/>
  </r>
  <r>
    <s v="ORD-105240"/>
    <d v="2025-11-23T00:00:00"/>
    <s v="CUST-1044"/>
    <s v="Nisha Patel"/>
    <x v="0"/>
    <s v="Madhya Pradesh"/>
    <x v="0"/>
    <x v="8"/>
    <x v="11"/>
    <n v="4"/>
    <n v="56460.65"/>
    <x v="1"/>
    <n v="214550.47"/>
    <x v="5227"/>
    <n v="48046.29"/>
  </r>
  <r>
    <s v="ORD-105241"/>
    <d v="2025-12-12T00:00:00"/>
    <s v="CUST-1304"/>
    <s v="Nisha Patel"/>
    <x v="1"/>
    <s v="West Bengal"/>
    <x v="0"/>
    <x v="0"/>
    <x v="0"/>
    <n v="4"/>
    <n v="30016.82"/>
    <x v="0"/>
    <n v="108060.55"/>
    <x v="5228"/>
    <n v="12048.1"/>
  </r>
  <r>
    <s v="ORD-105242"/>
    <d v="2024-05-21T00:00:00"/>
    <s v="CUST-1104"/>
    <s v="Rahul Reddy"/>
    <x v="0"/>
    <s v="Gujarat"/>
    <x v="2"/>
    <x v="6"/>
    <x v="24"/>
    <n v="5"/>
    <n v="269.86"/>
    <x v="3"/>
    <n v="1349.3"/>
    <x v="5229"/>
    <n v="217.19"/>
  </r>
  <r>
    <s v="ORD-105243"/>
    <d v="2025-09-18T00:00:00"/>
    <s v="CUST-1208"/>
    <s v="Nisha Verma"/>
    <x v="0"/>
    <s v="Madhya Pradesh"/>
    <x v="2"/>
    <x v="6"/>
    <x v="22"/>
    <n v="1"/>
    <n v="417.11"/>
    <x v="1"/>
    <n v="396.25"/>
    <x v="5230"/>
    <n v="86.18"/>
  </r>
  <r>
    <s v="ORD-105244"/>
    <d v="2025-10-02T00:00:00"/>
    <s v="CUST-1799"/>
    <s v="Aditya Sharma"/>
    <x v="1"/>
    <s v="Bihar"/>
    <x v="0"/>
    <x v="2"/>
    <x v="9"/>
    <n v="3"/>
    <n v="2376.2199999999998"/>
    <x v="4"/>
    <n v="5702.93"/>
    <x v="5231"/>
    <n v="638.96"/>
  </r>
  <r>
    <s v="ORD-105245"/>
    <d v="2025-01-30T00:00:00"/>
    <s v="CUST-1378"/>
    <s v="Nisha Verma"/>
    <x v="2"/>
    <s v="Delhi"/>
    <x v="0"/>
    <x v="8"/>
    <x v="17"/>
    <n v="2"/>
    <n v="84289.66"/>
    <x v="3"/>
    <n v="168579.32"/>
    <x v="5232"/>
    <n v="25945.38"/>
  </r>
  <r>
    <s v="ORD-105246"/>
    <d v="2025-07-06T00:00:00"/>
    <s v="CUST-1743"/>
    <s v="Rahul Verma"/>
    <x v="2"/>
    <s v="Uttarakhand"/>
    <x v="2"/>
    <x v="5"/>
    <x v="6"/>
    <n v="6"/>
    <n v="280.45999999999998"/>
    <x v="0"/>
    <n v="1514.48"/>
    <x v="5233"/>
    <n v="386.58"/>
  </r>
  <r>
    <s v="ORD-105247"/>
    <d v="2024-06-29T00:00:00"/>
    <s v="CUST-1412"/>
    <s v="Aarav Verma"/>
    <x v="2"/>
    <s v="Uttar Pradesh"/>
    <x v="0"/>
    <x v="8"/>
    <x v="11"/>
    <n v="5"/>
    <n v="64000.93"/>
    <x v="3"/>
    <n v="320004.65000000002"/>
    <x v="5234"/>
    <n v="56187.53"/>
  </r>
  <r>
    <s v="ORD-105248"/>
    <d v="2024-01-01T00:00:00"/>
    <s v="CUST-1787"/>
    <s v="Rohan Reddy"/>
    <x v="1"/>
    <s v="Assam"/>
    <x v="0"/>
    <x v="2"/>
    <x v="14"/>
    <n v="1"/>
    <n v="1191.1300000000001"/>
    <x v="0"/>
    <n v="1072.02"/>
    <x v="5235"/>
    <n v="203.25"/>
  </r>
  <r>
    <s v="ORD-105249"/>
    <d v="2025-12-08T00:00:00"/>
    <s v="CUST-1306"/>
    <s v="Diya Patel"/>
    <x v="0"/>
    <s v="Rajasthan"/>
    <x v="0"/>
    <x v="2"/>
    <x v="14"/>
    <n v="4"/>
    <n v="955.92"/>
    <x v="1"/>
    <n v="3632.5"/>
    <x v="5236"/>
    <n v="733.92"/>
  </r>
  <r>
    <s v="ORD-105250"/>
    <d v="2024-04-18T00:00:00"/>
    <s v="CUST-1043"/>
    <s v="Rohan Singh"/>
    <x v="0"/>
    <s v="Rajasthan"/>
    <x v="1"/>
    <x v="7"/>
    <x v="20"/>
    <n v="8"/>
    <n v="10969.1"/>
    <x v="3"/>
    <n v="87752.8"/>
    <x v="5237"/>
    <n v="21242.07"/>
  </r>
  <r>
    <s v="ORD-105251"/>
    <d v="2025-11-14T00:00:00"/>
    <s v="CUST-1494"/>
    <s v="Ananya Kumar"/>
    <x v="0"/>
    <s v="Gujarat"/>
    <x v="2"/>
    <x v="5"/>
    <x v="19"/>
    <n v="4"/>
    <n v="441.95"/>
    <x v="0"/>
    <n v="1591.02"/>
    <x v="5238"/>
    <n v="242.9"/>
  </r>
  <r>
    <s v="ORD-105252"/>
    <d v="2025-06-24T00:00:00"/>
    <s v="CUST-1784"/>
    <s v="Rahul Rao"/>
    <x v="1"/>
    <s v="Odisha"/>
    <x v="0"/>
    <x v="8"/>
    <x v="17"/>
    <n v="2"/>
    <n v="84173.21"/>
    <x v="0"/>
    <n v="151511.78"/>
    <x v="5239"/>
    <n v="38057.15"/>
  </r>
  <r>
    <s v="ORD-105253"/>
    <d v="2025-11-24T00:00:00"/>
    <s v="CUST-1241"/>
    <s v="Priya Verma"/>
    <x v="2"/>
    <s v="Uttarakhand"/>
    <x v="1"/>
    <x v="1"/>
    <x v="1"/>
    <n v="8"/>
    <n v="11555.76"/>
    <x v="1"/>
    <n v="87823.78"/>
    <x v="5240"/>
    <n v="16660.97"/>
  </r>
  <r>
    <s v="ORD-105254"/>
    <d v="2024-04-03T00:00:00"/>
    <s v="CUST-1610"/>
    <s v="Aditya Singh"/>
    <x v="3"/>
    <s v="Kerala"/>
    <x v="0"/>
    <x v="8"/>
    <x v="11"/>
    <n v="2"/>
    <n v="57540.09"/>
    <x v="1"/>
    <n v="109326.17"/>
    <x v="5241"/>
    <n v="20894.54"/>
  </r>
  <r>
    <s v="ORD-105255"/>
    <d v="2024-06-29T00:00:00"/>
    <s v="CUST-1148"/>
    <s v="Nisha Singh"/>
    <x v="1"/>
    <s v="Bihar"/>
    <x v="0"/>
    <x v="8"/>
    <x v="26"/>
    <n v="5"/>
    <n v="78929.66"/>
    <x v="0"/>
    <n v="355183.47"/>
    <x v="5242"/>
    <n v="91012.65"/>
  </r>
  <r>
    <s v="ORD-105256"/>
    <d v="2024-06-02T00:00:00"/>
    <s v="CUST-1785"/>
    <s v="Rohan Rao"/>
    <x v="0"/>
    <s v="Maharashtra"/>
    <x v="2"/>
    <x v="6"/>
    <x v="22"/>
    <n v="1"/>
    <n v="376.87"/>
    <x v="1"/>
    <n v="358.03"/>
    <x v="5243"/>
    <n v="70.2"/>
  </r>
  <r>
    <s v="ORD-105257"/>
    <d v="2025-12-22T00:00:00"/>
    <s v="CUST-1637"/>
    <s v="Aditya Singh"/>
    <x v="3"/>
    <s v="Telangana"/>
    <x v="2"/>
    <x v="5"/>
    <x v="19"/>
    <n v="1"/>
    <n v="171.97"/>
    <x v="1"/>
    <n v="163.37"/>
    <x v="5244"/>
    <n v="17.2"/>
  </r>
  <r>
    <s v="ORD-105258"/>
    <d v="2025-08-23T00:00:00"/>
    <s v="CUST-1352"/>
    <s v="Aarav Reddy"/>
    <x v="0"/>
    <s v="Madhya Pradesh"/>
    <x v="1"/>
    <x v="7"/>
    <x v="10"/>
    <n v="4"/>
    <n v="9388.67"/>
    <x v="2"/>
    <n v="31921.48"/>
    <x v="5245"/>
    <n v="4871.91"/>
  </r>
  <r>
    <s v="ORD-105259"/>
    <d v="2025-08-09T00:00:00"/>
    <s v="CUST-1221"/>
    <s v="Kavya Verma"/>
    <x v="0"/>
    <s v="Gujarat"/>
    <x v="2"/>
    <x v="6"/>
    <x v="8"/>
    <n v="2"/>
    <n v="356.21"/>
    <x v="1"/>
    <n v="676.8"/>
    <x v="5246"/>
    <n v="137.75"/>
  </r>
  <r>
    <s v="ORD-105260"/>
    <d v="2025-11-07T00:00:00"/>
    <s v="CUST-1185"/>
    <s v="Priya Patel"/>
    <x v="1"/>
    <s v="Bihar"/>
    <x v="2"/>
    <x v="6"/>
    <x v="8"/>
    <n v="3"/>
    <n v="554.16999999999996"/>
    <x v="1"/>
    <n v="1579.38"/>
    <x v="5247"/>
    <n v="284.82"/>
  </r>
  <r>
    <s v="ORD-105261"/>
    <d v="2025-01-14T00:00:00"/>
    <s v="CUST-1037"/>
    <s v="Arjun Singh"/>
    <x v="3"/>
    <s v="Telangana"/>
    <x v="0"/>
    <x v="0"/>
    <x v="18"/>
    <n v="3"/>
    <n v="32401.84"/>
    <x v="4"/>
    <n v="77764.42"/>
    <x v="5248"/>
    <n v="15606.47"/>
  </r>
  <r>
    <s v="ORD-105262"/>
    <d v="2025-02-23T00:00:00"/>
    <s v="CUST-1454"/>
    <s v="Diya Rao"/>
    <x v="1"/>
    <s v="Assam"/>
    <x v="2"/>
    <x v="4"/>
    <x v="12"/>
    <n v="2"/>
    <n v="519.26"/>
    <x v="3"/>
    <n v="1038.52"/>
    <x v="5249"/>
    <n v="282.58"/>
  </r>
  <r>
    <s v="ORD-105263"/>
    <d v="2025-06-05T00:00:00"/>
    <s v="CUST-1440"/>
    <s v="Arjun Singh"/>
    <x v="0"/>
    <s v="Gujarat"/>
    <x v="1"/>
    <x v="1"/>
    <x v="1"/>
    <n v="6"/>
    <n v="7827.19"/>
    <x v="5"/>
    <n v="35222.35"/>
    <x v="5250"/>
    <n v="9498.4699999999993"/>
  </r>
  <r>
    <s v="ORD-105264"/>
    <d v="2024-09-04T00:00:00"/>
    <s v="CUST-1462"/>
    <s v="Nisha Reddy"/>
    <x v="3"/>
    <s v="Andhra Pradesh"/>
    <x v="1"/>
    <x v="1"/>
    <x v="1"/>
    <n v="4"/>
    <n v="9028.42"/>
    <x v="0"/>
    <n v="32502.31"/>
    <x v="5251"/>
    <n v="4852.68"/>
  </r>
  <r>
    <s v="ORD-105265"/>
    <d v="2025-04-13T00:00:00"/>
    <s v="CUST-1366"/>
    <s v="Kavya Patel"/>
    <x v="1"/>
    <s v="Odisha"/>
    <x v="1"/>
    <x v="1"/>
    <x v="1"/>
    <n v="1"/>
    <n v="7576.79"/>
    <x v="1"/>
    <n v="7197.95"/>
    <x v="5252"/>
    <n v="1427.93"/>
  </r>
  <r>
    <s v="ORD-105266"/>
    <d v="2024-01-05T00:00:00"/>
    <s v="CUST-1246"/>
    <s v="Diya Reddy"/>
    <x v="0"/>
    <s v="Rajasthan"/>
    <x v="2"/>
    <x v="6"/>
    <x v="8"/>
    <n v="2"/>
    <n v="418.91"/>
    <x v="4"/>
    <n v="670.26"/>
    <x v="5253"/>
    <n v="171.79"/>
  </r>
  <r>
    <s v="ORD-105267"/>
    <d v="2025-11-26T00:00:00"/>
    <s v="CUST-1217"/>
    <s v="Aarav Singh"/>
    <x v="3"/>
    <s v="Andhra Pradesh"/>
    <x v="2"/>
    <x v="5"/>
    <x v="19"/>
    <n v="2"/>
    <n v="253.35"/>
    <x v="0"/>
    <n v="456.03"/>
    <x v="5254"/>
    <n v="61.68"/>
  </r>
  <r>
    <s v="ORD-105268"/>
    <d v="2024-11-02T00:00:00"/>
    <s v="CUST-1153"/>
    <s v="Rahul Singh"/>
    <x v="0"/>
    <s v="Madhya Pradesh"/>
    <x v="0"/>
    <x v="0"/>
    <x v="15"/>
    <n v="3"/>
    <n v="41185.61"/>
    <x v="1"/>
    <n v="117378.99"/>
    <x v="5255"/>
    <n v="31264.01"/>
  </r>
  <r>
    <s v="ORD-105269"/>
    <d v="2025-07-21T00:00:00"/>
    <s v="CUST-1092"/>
    <s v="Ananya Rao"/>
    <x v="1"/>
    <s v="Bihar"/>
    <x v="1"/>
    <x v="1"/>
    <x v="3"/>
    <n v="1"/>
    <n v="7734.39"/>
    <x v="1"/>
    <n v="7347.67"/>
    <x v="5256"/>
    <n v="1161.33"/>
  </r>
  <r>
    <s v="ORD-105270"/>
    <d v="2024-08-02T00:00:00"/>
    <s v="CUST-1077"/>
    <s v="Aarav Sharma"/>
    <x v="0"/>
    <s v="Madhya Pradesh"/>
    <x v="1"/>
    <x v="3"/>
    <x v="4"/>
    <n v="3"/>
    <n v="10419.969999999999"/>
    <x v="1"/>
    <n v="29696.91"/>
    <x v="5257"/>
    <n v="6679.36"/>
  </r>
  <r>
    <s v="ORD-105271"/>
    <d v="2024-10-18T00:00:00"/>
    <s v="CUST-1342"/>
    <s v="Priya Rao"/>
    <x v="3"/>
    <s v="Andhra Pradesh"/>
    <x v="0"/>
    <x v="2"/>
    <x v="14"/>
    <n v="2"/>
    <n v="1586.59"/>
    <x v="2"/>
    <n v="2697.2"/>
    <x v="5258"/>
    <n v="460.67"/>
  </r>
  <r>
    <s v="ORD-105272"/>
    <d v="2024-03-18T00:00:00"/>
    <s v="CUST-1608"/>
    <s v="Aditya Rao"/>
    <x v="3"/>
    <s v="Tamil Nadu"/>
    <x v="1"/>
    <x v="1"/>
    <x v="25"/>
    <n v="2"/>
    <n v="13474.88"/>
    <x v="0"/>
    <n v="24254.78"/>
    <x v="5259"/>
    <n v="2894.22"/>
  </r>
  <r>
    <s v="ORD-105273"/>
    <d v="2025-10-30T00:00:00"/>
    <s v="CUST-1087"/>
    <s v="Sneha Singh"/>
    <x v="3"/>
    <s v="Telangana"/>
    <x v="0"/>
    <x v="8"/>
    <x v="17"/>
    <n v="3"/>
    <n v="94725.82"/>
    <x v="4"/>
    <n v="227341.97"/>
    <x v="5260"/>
    <n v="31645.599999999999"/>
  </r>
  <r>
    <s v="ORD-105274"/>
    <d v="2024-04-29T00:00:00"/>
    <s v="CUST-1335"/>
    <s v="Rahul Patel"/>
    <x v="2"/>
    <s v="Delhi"/>
    <x v="0"/>
    <x v="8"/>
    <x v="11"/>
    <n v="2"/>
    <n v="55037.29"/>
    <x v="4"/>
    <n v="88059.66"/>
    <x v="5261"/>
    <n v="20306.96"/>
  </r>
  <r>
    <s v="ORD-105275"/>
    <d v="2024-05-12T00:00:00"/>
    <s v="CUST-1222"/>
    <s v="Arjun Kumar"/>
    <x v="0"/>
    <s v="Madhya Pradesh"/>
    <x v="0"/>
    <x v="8"/>
    <x v="11"/>
    <n v="10"/>
    <n v="52930.51"/>
    <x v="1"/>
    <n v="502839.84"/>
    <x v="5262"/>
    <n v="114362.79"/>
  </r>
  <r>
    <s v="ORD-105276"/>
    <d v="2025-09-06T00:00:00"/>
    <s v="CUST-1081"/>
    <s v="Sneha Patel"/>
    <x v="3"/>
    <s v="Tamil Nadu"/>
    <x v="0"/>
    <x v="2"/>
    <x v="14"/>
    <n v="1"/>
    <n v="1302.93"/>
    <x v="2"/>
    <n v="1107.49"/>
    <x v="5263"/>
    <n v="257.47000000000003"/>
  </r>
  <r>
    <s v="ORD-105277"/>
    <d v="2025-10-26T00:00:00"/>
    <s v="CUST-1571"/>
    <s v="Aditya Reddy"/>
    <x v="3"/>
    <s v="Kerala"/>
    <x v="2"/>
    <x v="5"/>
    <x v="6"/>
    <n v="2"/>
    <n v="190.89"/>
    <x v="3"/>
    <n v="381.78"/>
    <x v="5264"/>
    <n v="74.680000000000007"/>
  </r>
  <r>
    <s v="ORD-105278"/>
    <d v="2025-02-20T00:00:00"/>
    <s v="CUST-1373"/>
    <s v="Diya Singh"/>
    <x v="0"/>
    <s v="Goa"/>
    <x v="0"/>
    <x v="2"/>
    <x v="14"/>
    <n v="3"/>
    <n v="967.25"/>
    <x v="1"/>
    <n v="2756.66"/>
    <x v="5265"/>
    <n v="770.73"/>
  </r>
  <r>
    <s v="ORD-105279"/>
    <d v="2025-01-09T00:00:00"/>
    <s v="CUST-1650"/>
    <s v="Meera Rao"/>
    <x v="1"/>
    <s v="Bihar"/>
    <x v="2"/>
    <x v="5"/>
    <x v="19"/>
    <n v="2"/>
    <n v="241.2"/>
    <x v="1"/>
    <n v="458.28"/>
    <x v="5266"/>
    <n v="92.61"/>
  </r>
  <r>
    <s v="ORD-105280"/>
    <d v="2025-03-20T00:00:00"/>
    <s v="CUST-1417"/>
    <s v="Arjun Singh"/>
    <x v="0"/>
    <s v="Madhya Pradesh"/>
    <x v="0"/>
    <x v="2"/>
    <x v="9"/>
    <n v="5"/>
    <n v="2505.0300000000002"/>
    <x v="0"/>
    <n v="11272.64"/>
    <x v="5267"/>
    <n v="2025.7"/>
  </r>
  <r>
    <s v="ORD-105281"/>
    <d v="2024-10-24T00:00:00"/>
    <s v="CUST-1161"/>
    <s v="Rahul Singh"/>
    <x v="1"/>
    <s v="Bihar"/>
    <x v="1"/>
    <x v="3"/>
    <x v="13"/>
    <n v="3"/>
    <n v="26667.53"/>
    <x v="1"/>
    <n v="76002.460000000006"/>
    <x v="5268"/>
    <n v="9829.49"/>
  </r>
  <r>
    <s v="ORD-105282"/>
    <d v="2025-04-06T00:00:00"/>
    <s v="CUST-1777"/>
    <s v="Diya Singh"/>
    <x v="0"/>
    <s v="Gujarat"/>
    <x v="2"/>
    <x v="5"/>
    <x v="7"/>
    <n v="2"/>
    <n v="286.73"/>
    <x v="2"/>
    <n v="487.44"/>
    <x v="5269"/>
    <n v="94.46"/>
  </r>
  <r>
    <s v="ORD-105283"/>
    <d v="2024-09-06T00:00:00"/>
    <s v="CUST-1429"/>
    <s v="Diya Patel"/>
    <x v="3"/>
    <s v="Tamil Nadu"/>
    <x v="2"/>
    <x v="4"/>
    <x v="12"/>
    <n v="4"/>
    <n v="387.96"/>
    <x v="1"/>
    <n v="1474.25"/>
    <x v="5270"/>
    <n v="305.22000000000003"/>
  </r>
  <r>
    <s v="ORD-105284"/>
    <d v="2025-07-23T00:00:00"/>
    <s v="CUST-1100"/>
    <s v="Vikram Kumar"/>
    <x v="1"/>
    <s v="Bihar"/>
    <x v="2"/>
    <x v="5"/>
    <x v="19"/>
    <n v="6"/>
    <n v="421.83"/>
    <x v="0"/>
    <n v="2277.88"/>
    <x v="5271"/>
    <n v="387.23"/>
  </r>
  <r>
    <s v="ORD-105285"/>
    <d v="2024-05-01T00:00:00"/>
    <s v="CUST-1411"/>
    <s v="Kavya Kumar"/>
    <x v="0"/>
    <s v="Madhya Pradesh"/>
    <x v="0"/>
    <x v="0"/>
    <x v="0"/>
    <n v="2"/>
    <n v="31218.91"/>
    <x v="2"/>
    <n v="53072.15"/>
    <x v="5272"/>
    <n v="11112"/>
  </r>
  <r>
    <s v="ORD-105286"/>
    <d v="2025-02-19T00:00:00"/>
    <s v="CUST-1601"/>
    <s v="Meera Sharma"/>
    <x v="2"/>
    <s v="Delhi"/>
    <x v="0"/>
    <x v="0"/>
    <x v="0"/>
    <n v="3"/>
    <n v="22578.13"/>
    <x v="1"/>
    <n v="64347.67"/>
    <x v="5273"/>
    <n v="10552.22"/>
  </r>
  <r>
    <s v="ORD-105287"/>
    <d v="2025-02-26T00:00:00"/>
    <s v="CUST-1205"/>
    <s v="Aditya Verma"/>
    <x v="1"/>
    <s v="Jharkhand"/>
    <x v="2"/>
    <x v="5"/>
    <x v="6"/>
    <n v="2"/>
    <n v="105.23"/>
    <x v="0"/>
    <n v="189.41"/>
    <x v="5274"/>
    <n v="28.29"/>
  </r>
  <r>
    <s v="ORD-105288"/>
    <d v="2024-10-16T00:00:00"/>
    <s v="CUST-1366"/>
    <s v="Aarav Sharma"/>
    <x v="3"/>
    <s v="Tamil Nadu"/>
    <x v="1"/>
    <x v="1"/>
    <x v="25"/>
    <n v="3"/>
    <n v="9305.8700000000008"/>
    <x v="1"/>
    <n v="26521.73"/>
    <x v="5275"/>
    <n v="4791.78"/>
  </r>
  <r>
    <s v="ORD-105289"/>
    <d v="2024-12-24T00:00:00"/>
    <s v="CUST-1481"/>
    <s v="Meera Patel"/>
    <x v="3"/>
    <s v="Karnataka"/>
    <x v="1"/>
    <x v="1"/>
    <x v="25"/>
    <n v="6"/>
    <n v="12556.04"/>
    <x v="0"/>
    <n v="67802.62"/>
    <x v="5276"/>
    <n v="13321.96"/>
  </r>
  <r>
    <s v="ORD-105290"/>
    <d v="2024-03-18T00:00:00"/>
    <s v="CUST-1318"/>
    <s v="Rahul Kumar"/>
    <x v="2"/>
    <s v="Haryana"/>
    <x v="1"/>
    <x v="3"/>
    <x v="4"/>
    <n v="1"/>
    <n v="17311.599999999999"/>
    <x v="3"/>
    <n v="17311.599999999999"/>
    <x v="5277"/>
    <n v="3357.09"/>
  </r>
  <r>
    <s v="ORD-105291"/>
    <d v="2024-08-09T00:00:00"/>
    <s v="CUST-1486"/>
    <s v="Rahul Verma"/>
    <x v="3"/>
    <s v="Kerala"/>
    <x v="2"/>
    <x v="6"/>
    <x v="24"/>
    <n v="2"/>
    <n v="253.1"/>
    <x v="1"/>
    <n v="480.89"/>
    <x v="5278"/>
    <n v="76.89"/>
  </r>
  <r>
    <s v="ORD-105292"/>
    <d v="2024-12-19T00:00:00"/>
    <s v="CUST-1766"/>
    <s v="Aditya Rao"/>
    <x v="3"/>
    <s v="Kerala"/>
    <x v="1"/>
    <x v="1"/>
    <x v="3"/>
    <n v="3"/>
    <n v="7957.36"/>
    <x v="0"/>
    <n v="21484.87"/>
    <x v="5279"/>
    <n v="3225.82"/>
  </r>
  <r>
    <s v="ORD-105293"/>
    <d v="2024-01-17T00:00:00"/>
    <s v="CUST-1282"/>
    <s v="Meera Kumar"/>
    <x v="3"/>
    <s v="Tamil Nadu"/>
    <x v="0"/>
    <x v="2"/>
    <x v="14"/>
    <n v="3"/>
    <n v="1137.25"/>
    <x v="1"/>
    <n v="3241.16"/>
    <x v="5280"/>
    <n v="438.69"/>
  </r>
  <r>
    <s v="ORD-105294"/>
    <d v="2024-08-19T00:00:00"/>
    <s v="CUST-1461"/>
    <s v="Sneha Singh"/>
    <x v="3"/>
    <s v="Kerala"/>
    <x v="0"/>
    <x v="2"/>
    <x v="9"/>
    <n v="10"/>
    <n v="3383.73"/>
    <x v="2"/>
    <n v="28761.7"/>
    <x v="5281"/>
    <n v="5543.46"/>
  </r>
  <r>
    <s v="ORD-105295"/>
    <d v="2024-07-10T00:00:00"/>
    <s v="CUST-1523"/>
    <s v="Nisha Kumar"/>
    <x v="2"/>
    <s v="Uttarakhand"/>
    <x v="0"/>
    <x v="2"/>
    <x v="2"/>
    <n v="5"/>
    <n v="3276.52"/>
    <x v="0"/>
    <n v="14744.34"/>
    <x v="5282"/>
    <n v="4022.98"/>
  </r>
  <r>
    <s v="ORD-105296"/>
    <d v="2024-11-08T00:00:00"/>
    <s v="CUST-1295"/>
    <s v="Diya Singh"/>
    <x v="3"/>
    <s v="Tamil Nadu"/>
    <x v="0"/>
    <x v="2"/>
    <x v="14"/>
    <n v="4"/>
    <n v="1583.11"/>
    <x v="3"/>
    <n v="6332.44"/>
    <x v="5283"/>
    <n v="1372.54"/>
  </r>
  <r>
    <s v="ORD-105297"/>
    <d v="2024-04-06T00:00:00"/>
    <s v="CUST-1621"/>
    <s v="Diya Reddy"/>
    <x v="0"/>
    <s v="Maharashtra"/>
    <x v="1"/>
    <x v="3"/>
    <x v="13"/>
    <n v="6"/>
    <n v="22549.599999999999"/>
    <x v="1"/>
    <n v="128532.72"/>
    <x v="5284"/>
    <n v="23344.16"/>
  </r>
  <r>
    <s v="ORD-105298"/>
    <d v="2024-05-11T00:00:00"/>
    <s v="CUST-1605"/>
    <s v="Kavya Reddy"/>
    <x v="2"/>
    <s v="Haryana"/>
    <x v="0"/>
    <x v="2"/>
    <x v="9"/>
    <n v="6"/>
    <n v="1388.41"/>
    <x v="0"/>
    <n v="7497.41"/>
    <x v="5285"/>
    <n v="1203.68"/>
  </r>
  <r>
    <s v="ORD-105299"/>
    <d v="2024-07-08T00:00:00"/>
    <s v="CUST-1640"/>
    <s v="Nisha Patel"/>
    <x v="0"/>
    <s v="Maharashtra"/>
    <x v="2"/>
    <x v="5"/>
    <x v="7"/>
    <n v="2"/>
    <n v="225.54"/>
    <x v="1"/>
    <n v="428.53"/>
    <x v="5286"/>
    <n v="86.1"/>
  </r>
  <r>
    <s v="ORD-105300"/>
    <d v="2024-06-23T00:00:00"/>
    <s v="CUST-1381"/>
    <s v="Rahul Verma"/>
    <x v="3"/>
    <s v="Kerala"/>
    <x v="2"/>
    <x v="6"/>
    <x v="8"/>
    <n v="1"/>
    <n v="535.41"/>
    <x v="0"/>
    <n v="481.87"/>
    <x v="5287"/>
    <n v="75.459999999999994"/>
  </r>
  <r>
    <s v="ORD-105301"/>
    <d v="2025-08-07T00:00:00"/>
    <s v="CUST-1698"/>
    <s v="Vikram Singh"/>
    <x v="2"/>
    <s v="Delhi"/>
    <x v="0"/>
    <x v="0"/>
    <x v="18"/>
    <n v="8"/>
    <n v="51030.239999999998"/>
    <x v="0"/>
    <n v="367417.73"/>
    <x v="5288"/>
    <n v="75224.42"/>
  </r>
  <r>
    <s v="ORD-105302"/>
    <d v="2024-09-12T00:00:00"/>
    <s v="CUST-1354"/>
    <s v="Rohan Reddy"/>
    <x v="3"/>
    <s v="Kerala"/>
    <x v="2"/>
    <x v="4"/>
    <x v="12"/>
    <n v="3"/>
    <n v="595.47"/>
    <x v="1"/>
    <n v="1697.09"/>
    <x v="5289"/>
    <n v="190.98"/>
  </r>
  <r>
    <s v="ORD-105303"/>
    <d v="2025-06-18T00:00:00"/>
    <s v="CUST-1265"/>
    <s v="Arjun Sharma"/>
    <x v="2"/>
    <s v="Delhi"/>
    <x v="2"/>
    <x v="6"/>
    <x v="24"/>
    <n v="3"/>
    <n v="493.34"/>
    <x v="1"/>
    <n v="1406.02"/>
    <x v="5290"/>
    <n v="238.41"/>
  </r>
  <r>
    <s v="ORD-105304"/>
    <d v="2024-05-15T00:00:00"/>
    <s v="CUST-1488"/>
    <s v="Aarav Verma"/>
    <x v="1"/>
    <s v="West Bengal"/>
    <x v="1"/>
    <x v="3"/>
    <x v="4"/>
    <n v="6"/>
    <n v="9876.4"/>
    <x v="0"/>
    <n v="53332.56"/>
    <x v="5291"/>
    <n v="10650.07"/>
  </r>
  <r>
    <s v="ORD-105305"/>
    <d v="2024-08-05T00:00:00"/>
    <s v="CUST-1203"/>
    <s v="Meera Verma"/>
    <x v="0"/>
    <s v="Goa"/>
    <x v="0"/>
    <x v="0"/>
    <x v="18"/>
    <n v="2"/>
    <n v="30601.38"/>
    <x v="3"/>
    <n v="61202.76"/>
    <x v="5292"/>
    <n v="16570.88"/>
  </r>
  <r>
    <s v="ORD-105306"/>
    <d v="2025-07-25T00:00:00"/>
    <s v="CUST-1184"/>
    <s v="Priya Sharma"/>
    <x v="0"/>
    <s v="Maharashtra"/>
    <x v="0"/>
    <x v="8"/>
    <x v="17"/>
    <n v="2"/>
    <n v="85764.7"/>
    <x v="2"/>
    <n v="145799.99"/>
    <x v="5293"/>
    <n v="30114.53"/>
  </r>
  <r>
    <s v="ORD-105307"/>
    <d v="2024-06-12T00:00:00"/>
    <s v="CUST-1378"/>
    <s v="Ananya Sharma"/>
    <x v="0"/>
    <s v="Madhya Pradesh"/>
    <x v="0"/>
    <x v="0"/>
    <x v="18"/>
    <n v="1"/>
    <n v="35986.699999999997"/>
    <x v="1"/>
    <n v="34187.360000000001"/>
    <x v="5294"/>
    <n v="6939.98"/>
  </r>
  <r>
    <s v="ORD-105308"/>
    <d v="2024-01-27T00:00:00"/>
    <s v="CUST-1613"/>
    <s v="Priya Verma"/>
    <x v="0"/>
    <s v="Goa"/>
    <x v="1"/>
    <x v="1"/>
    <x v="3"/>
    <n v="3"/>
    <n v="6792.39"/>
    <x v="0"/>
    <n v="18339.45"/>
    <x v="5295"/>
    <n v="4757.3"/>
  </r>
  <r>
    <s v="ORD-105309"/>
    <d v="2025-03-28T00:00:00"/>
    <s v="CUST-1552"/>
    <s v="Ishaan Patel"/>
    <x v="1"/>
    <s v="West Bengal"/>
    <x v="2"/>
    <x v="6"/>
    <x v="8"/>
    <n v="3"/>
    <n v="259.45999999999998"/>
    <x v="0"/>
    <n v="700.54"/>
    <x v="5296"/>
    <n v="107.24"/>
  </r>
  <r>
    <s v="ORD-105310"/>
    <d v="2025-07-17T00:00:00"/>
    <s v="CUST-1615"/>
    <s v="Aarav Sharma"/>
    <x v="1"/>
    <s v="Bihar"/>
    <x v="0"/>
    <x v="0"/>
    <x v="15"/>
    <n v="4"/>
    <n v="59442.36"/>
    <x v="3"/>
    <n v="237769.44"/>
    <x v="5297"/>
    <n v="25226.71"/>
  </r>
  <r>
    <s v="ORD-105311"/>
    <d v="2024-05-27T00:00:00"/>
    <s v="CUST-1517"/>
    <s v="Priya Singh"/>
    <x v="0"/>
    <s v="Rajasthan"/>
    <x v="1"/>
    <x v="1"/>
    <x v="25"/>
    <n v="2"/>
    <n v="9013.35"/>
    <x v="3"/>
    <n v="18026.7"/>
    <x v="5298"/>
    <n v="2514.62"/>
  </r>
  <r>
    <s v="ORD-105312"/>
    <d v="2025-11-20T00:00:00"/>
    <s v="CUST-1371"/>
    <s v="Diya Sharma"/>
    <x v="2"/>
    <s v="Haryana"/>
    <x v="1"/>
    <x v="1"/>
    <x v="1"/>
    <n v="3"/>
    <n v="9627.66"/>
    <x v="2"/>
    <n v="24550.53"/>
    <x v="5299"/>
    <n v="2843.64"/>
  </r>
  <r>
    <s v="ORD-105313"/>
    <d v="2024-09-11T00:00:00"/>
    <s v="CUST-1396"/>
    <s v="Ananya Kumar"/>
    <x v="1"/>
    <s v="Jharkhand"/>
    <x v="2"/>
    <x v="6"/>
    <x v="8"/>
    <n v="1"/>
    <n v="296.05"/>
    <x v="2"/>
    <n v="251.64"/>
    <x v="5300"/>
    <n v="33.229999999999997"/>
  </r>
  <r>
    <s v="ORD-105314"/>
    <d v="2025-01-03T00:00:00"/>
    <s v="CUST-1667"/>
    <s v="Arjun Rao"/>
    <x v="1"/>
    <s v="Jharkhand"/>
    <x v="1"/>
    <x v="7"/>
    <x v="23"/>
    <n v="8"/>
    <n v="4503.82"/>
    <x v="3"/>
    <n v="36030.559999999998"/>
    <x v="5301"/>
    <n v="9488.7199999999993"/>
  </r>
  <r>
    <s v="ORD-105315"/>
    <d v="2024-03-09T00:00:00"/>
    <s v="CUST-1711"/>
    <s v="Ishaan Sharma"/>
    <x v="0"/>
    <s v="Goa"/>
    <x v="0"/>
    <x v="0"/>
    <x v="0"/>
    <n v="2"/>
    <n v="33905.379999999997"/>
    <x v="3"/>
    <n v="67810.759999999995"/>
    <x v="5302"/>
    <n v="9569.89"/>
  </r>
  <r>
    <s v="ORD-105316"/>
    <d v="2024-01-24T00:00:00"/>
    <s v="CUST-1420"/>
    <s v="Aarav Patel"/>
    <x v="0"/>
    <s v="Madhya Pradesh"/>
    <x v="2"/>
    <x v="4"/>
    <x v="5"/>
    <n v="3"/>
    <n v="568.14"/>
    <x v="2"/>
    <n v="1448.76"/>
    <x v="5303"/>
    <n v="296.66000000000003"/>
  </r>
  <r>
    <s v="ORD-105317"/>
    <d v="2024-07-15T00:00:00"/>
    <s v="CUST-1448"/>
    <s v="Ishaan Singh"/>
    <x v="3"/>
    <s v="Kerala"/>
    <x v="1"/>
    <x v="3"/>
    <x v="13"/>
    <n v="2"/>
    <n v="20957.36"/>
    <x v="0"/>
    <n v="37723.25"/>
    <x v="5304"/>
    <n v="8680"/>
  </r>
  <r>
    <s v="ORD-105318"/>
    <d v="2025-04-21T00:00:00"/>
    <s v="CUST-1724"/>
    <s v="Aarav Reddy"/>
    <x v="1"/>
    <s v="Assam"/>
    <x v="0"/>
    <x v="0"/>
    <x v="15"/>
    <n v="5"/>
    <n v="68170.559999999998"/>
    <x v="1"/>
    <n v="323810.15999999997"/>
    <x v="5305"/>
    <n v="66186.490000000005"/>
  </r>
  <r>
    <s v="ORD-105319"/>
    <d v="2025-06-30T00:00:00"/>
    <s v="CUST-1042"/>
    <s v="Ishaan Rao"/>
    <x v="3"/>
    <s v="Andhra Pradesh"/>
    <x v="0"/>
    <x v="0"/>
    <x v="15"/>
    <n v="3"/>
    <n v="55054.23"/>
    <x v="0"/>
    <n v="148646.42000000001"/>
    <x v="5306"/>
    <n v="18268.43"/>
  </r>
  <r>
    <s v="ORD-105320"/>
    <d v="2025-06-02T00:00:00"/>
    <s v="CUST-1689"/>
    <s v="Diya Kumar"/>
    <x v="2"/>
    <s v="Uttar Pradesh"/>
    <x v="2"/>
    <x v="5"/>
    <x v="19"/>
    <n v="1"/>
    <n v="434.26"/>
    <x v="2"/>
    <n v="369.12"/>
    <x v="5307"/>
    <n v="86.84"/>
  </r>
  <r>
    <s v="ORD-105321"/>
    <d v="2025-04-25T00:00:00"/>
    <s v="CUST-1789"/>
    <s v="Vikram Verma"/>
    <x v="3"/>
    <s v="Tamil Nadu"/>
    <x v="0"/>
    <x v="2"/>
    <x v="2"/>
    <n v="3"/>
    <n v="5585.71"/>
    <x v="1"/>
    <n v="15919.27"/>
    <x v="5308"/>
    <n v="4350.6499999999996"/>
  </r>
  <r>
    <s v="ORD-105322"/>
    <d v="2024-10-16T00:00:00"/>
    <s v="CUST-1564"/>
    <s v="Kavya Rao"/>
    <x v="3"/>
    <s v="Kerala"/>
    <x v="2"/>
    <x v="6"/>
    <x v="22"/>
    <n v="3"/>
    <n v="613.99"/>
    <x v="1"/>
    <n v="1749.87"/>
    <x v="5309"/>
    <n v="414.33"/>
  </r>
  <r>
    <s v="ORD-105323"/>
    <d v="2024-05-05T00:00:00"/>
    <s v="CUST-1725"/>
    <s v="Aarav Rao"/>
    <x v="0"/>
    <s v="Madhya Pradesh"/>
    <x v="0"/>
    <x v="0"/>
    <x v="0"/>
    <n v="3"/>
    <n v="26419.48"/>
    <x v="0"/>
    <n v="71332.600000000006"/>
    <x v="5310"/>
    <n v="9518.52"/>
  </r>
  <r>
    <s v="ORD-105324"/>
    <d v="2025-09-04T00:00:00"/>
    <s v="CUST-1414"/>
    <s v="Meera Reddy"/>
    <x v="1"/>
    <s v="Bihar"/>
    <x v="1"/>
    <x v="1"/>
    <x v="3"/>
    <n v="3"/>
    <n v="7119.73"/>
    <x v="1"/>
    <n v="20291.23"/>
    <x v="5311"/>
    <n v="4596.34"/>
  </r>
  <r>
    <s v="ORD-105325"/>
    <d v="2024-12-23T00:00:00"/>
    <s v="CUST-1489"/>
    <s v="Priya Reddy"/>
    <x v="3"/>
    <s v="Karnataka"/>
    <x v="2"/>
    <x v="4"/>
    <x v="12"/>
    <n v="8"/>
    <n v="376.29"/>
    <x v="1"/>
    <n v="2859.8"/>
    <x v="5312"/>
    <n v="389.66"/>
  </r>
  <r>
    <s v="ORD-105326"/>
    <d v="2025-06-02T00:00:00"/>
    <s v="CUST-1763"/>
    <s v="Aditya Verma"/>
    <x v="2"/>
    <s v="Haryana"/>
    <x v="1"/>
    <x v="1"/>
    <x v="3"/>
    <n v="4"/>
    <n v="5537.61"/>
    <x v="1"/>
    <n v="21042.92"/>
    <x v="5313"/>
    <n v="2975.34"/>
  </r>
  <r>
    <s v="ORD-105327"/>
    <d v="2024-04-07T00:00:00"/>
    <s v="CUST-1114"/>
    <s v="Priya Rao"/>
    <x v="3"/>
    <s v="Andhra Pradesh"/>
    <x v="1"/>
    <x v="1"/>
    <x v="3"/>
    <n v="1"/>
    <n v="8807.02"/>
    <x v="3"/>
    <n v="8807.02"/>
    <x v="5314"/>
    <n v="1448.83"/>
  </r>
  <r>
    <s v="ORD-105328"/>
    <d v="2025-05-04T00:00:00"/>
    <s v="CUST-1340"/>
    <s v="Sneha Singh"/>
    <x v="3"/>
    <s v="Andhra Pradesh"/>
    <x v="2"/>
    <x v="4"/>
    <x v="5"/>
    <n v="4"/>
    <n v="428.42"/>
    <x v="1"/>
    <n v="1628"/>
    <x v="5315"/>
    <n v="166.66"/>
  </r>
  <r>
    <s v="ORD-105329"/>
    <d v="2024-12-25T00:00:00"/>
    <s v="CUST-1324"/>
    <s v="Priya Patel"/>
    <x v="0"/>
    <s v="Goa"/>
    <x v="1"/>
    <x v="3"/>
    <x v="13"/>
    <n v="8"/>
    <n v="23854.71"/>
    <x v="1"/>
    <n v="181295.8"/>
    <x v="5316"/>
    <n v="43095.68"/>
  </r>
  <r>
    <s v="ORD-105330"/>
    <d v="2025-07-25T00:00:00"/>
    <s v="CUST-1700"/>
    <s v="Rohan Rao"/>
    <x v="0"/>
    <s v="Rajasthan"/>
    <x v="0"/>
    <x v="2"/>
    <x v="9"/>
    <n v="1"/>
    <n v="2206.13"/>
    <x v="3"/>
    <n v="2206.13"/>
    <x v="5317"/>
    <n v="353.24"/>
  </r>
  <r>
    <s v="ORD-105331"/>
    <d v="2024-04-18T00:00:00"/>
    <s v="CUST-1338"/>
    <s v="Diya Kumar"/>
    <x v="3"/>
    <s v="Kerala"/>
    <x v="2"/>
    <x v="4"/>
    <x v="12"/>
    <n v="1"/>
    <n v="656.44"/>
    <x v="0"/>
    <n v="590.79999999999995"/>
    <x v="5318"/>
    <n v="63.62"/>
  </r>
  <r>
    <s v="ORD-105332"/>
    <d v="2024-06-08T00:00:00"/>
    <s v="CUST-1329"/>
    <s v="Nisha Patel"/>
    <x v="0"/>
    <s v="Gujarat"/>
    <x v="0"/>
    <x v="8"/>
    <x v="11"/>
    <n v="8"/>
    <n v="48002.080000000002"/>
    <x v="0"/>
    <n v="345614.98"/>
    <x v="5319"/>
    <n v="81716.27"/>
  </r>
  <r>
    <s v="ORD-105333"/>
    <d v="2024-05-09T00:00:00"/>
    <s v="CUST-1362"/>
    <s v="Meera Verma"/>
    <x v="3"/>
    <s v="Andhra Pradesh"/>
    <x v="2"/>
    <x v="4"/>
    <x v="12"/>
    <n v="3"/>
    <n v="549.79"/>
    <x v="1"/>
    <n v="1566.9"/>
    <x v="5320"/>
    <n v="378.91"/>
  </r>
  <r>
    <s v="ORD-105334"/>
    <d v="2025-05-23T00:00:00"/>
    <s v="CUST-1002"/>
    <s v="Nisha Singh"/>
    <x v="0"/>
    <s v="Rajasthan"/>
    <x v="2"/>
    <x v="5"/>
    <x v="19"/>
    <n v="3"/>
    <n v="390.05"/>
    <x v="4"/>
    <n v="936.12"/>
    <x v="5321"/>
    <n v="148.47999999999999"/>
  </r>
  <r>
    <s v="ORD-105335"/>
    <d v="2024-01-15T00:00:00"/>
    <s v="CUST-1165"/>
    <s v="Kavya Patel"/>
    <x v="1"/>
    <s v="Odisha"/>
    <x v="1"/>
    <x v="3"/>
    <x v="21"/>
    <n v="1"/>
    <n v="8516.2900000000009"/>
    <x v="3"/>
    <n v="8516.2900000000009"/>
    <x v="5322"/>
    <n v="2134.06"/>
  </r>
  <r>
    <s v="ORD-105336"/>
    <d v="2025-02-13T00:00:00"/>
    <s v="CUST-1660"/>
    <s v="Rohan Singh"/>
    <x v="1"/>
    <s v="Odisha"/>
    <x v="1"/>
    <x v="3"/>
    <x v="4"/>
    <n v="3"/>
    <n v="17933.080000000002"/>
    <x v="0"/>
    <n v="48419.32"/>
    <x v="5323"/>
    <n v="7442"/>
  </r>
  <r>
    <s v="ORD-105337"/>
    <d v="2025-09-12T00:00:00"/>
    <s v="CUST-1662"/>
    <s v="Aditya Rao"/>
    <x v="0"/>
    <s v="Rajasthan"/>
    <x v="2"/>
    <x v="6"/>
    <x v="22"/>
    <n v="2"/>
    <n v="383.77"/>
    <x v="2"/>
    <n v="652.41"/>
    <x v="5324"/>
    <n v="98.67"/>
  </r>
  <r>
    <s v="ORD-105338"/>
    <d v="2025-11-26T00:00:00"/>
    <s v="CUST-1777"/>
    <s v="Rahul Reddy"/>
    <x v="2"/>
    <s v="Haryana"/>
    <x v="0"/>
    <x v="2"/>
    <x v="2"/>
    <n v="2"/>
    <n v="5592.87"/>
    <x v="1"/>
    <n v="10626.45"/>
    <x v="5325"/>
    <n v="1538.66"/>
  </r>
  <r>
    <s v="ORD-105339"/>
    <d v="2024-03-27T00:00:00"/>
    <s v="CUST-1209"/>
    <s v="Aditya Rao"/>
    <x v="1"/>
    <s v="Assam"/>
    <x v="0"/>
    <x v="2"/>
    <x v="9"/>
    <n v="3"/>
    <n v="2122.7199999999998"/>
    <x v="3"/>
    <n v="6368.16"/>
    <x v="5326"/>
    <n v="879.89"/>
  </r>
  <r>
    <s v="ORD-105340"/>
    <d v="2025-03-08T00:00:00"/>
    <s v="CUST-1744"/>
    <s v="Aarav Patel"/>
    <x v="3"/>
    <s v="Kerala"/>
    <x v="0"/>
    <x v="8"/>
    <x v="17"/>
    <n v="5"/>
    <n v="97838.05"/>
    <x v="1"/>
    <n v="464730.74"/>
    <x v="5327"/>
    <n v="61645.37"/>
  </r>
  <r>
    <s v="ORD-105341"/>
    <d v="2024-01-02T00:00:00"/>
    <s v="CUST-1207"/>
    <s v="Meera Sharma"/>
    <x v="1"/>
    <s v="Odisha"/>
    <x v="1"/>
    <x v="7"/>
    <x v="10"/>
    <n v="3"/>
    <n v="6536.83"/>
    <x v="1"/>
    <n v="18629.97"/>
    <x v="5328"/>
    <n v="2766.35"/>
  </r>
  <r>
    <s v="ORD-105342"/>
    <d v="2025-05-14T00:00:00"/>
    <s v="CUST-1650"/>
    <s v="Aarav Sharma"/>
    <x v="1"/>
    <s v="Assam"/>
    <x v="2"/>
    <x v="5"/>
    <x v="6"/>
    <n v="2"/>
    <n v="180.25"/>
    <x v="3"/>
    <n v="360.5"/>
    <x v="5329"/>
    <n v="56.56"/>
  </r>
  <r>
    <s v="ORD-105343"/>
    <d v="2024-09-23T00:00:00"/>
    <s v="CUST-1713"/>
    <s v="Sneha Sharma"/>
    <x v="3"/>
    <s v="Tamil Nadu"/>
    <x v="1"/>
    <x v="3"/>
    <x v="13"/>
    <n v="6"/>
    <n v="15699.54"/>
    <x v="3"/>
    <n v="94197.24"/>
    <x v="5330"/>
    <n v="19889.490000000002"/>
  </r>
  <r>
    <s v="ORD-105344"/>
    <d v="2025-10-17T00:00:00"/>
    <s v="CUST-1137"/>
    <s v="Diya Rao"/>
    <x v="3"/>
    <s v="Andhra Pradesh"/>
    <x v="2"/>
    <x v="5"/>
    <x v="6"/>
    <n v="1"/>
    <n v="95.72"/>
    <x v="1"/>
    <n v="90.93"/>
    <x v="5331"/>
    <n v="16.68"/>
  </r>
  <r>
    <s v="ORD-105345"/>
    <d v="2024-05-28T00:00:00"/>
    <s v="CUST-1219"/>
    <s v="Nisha Verma"/>
    <x v="1"/>
    <s v="Assam"/>
    <x v="0"/>
    <x v="8"/>
    <x v="26"/>
    <n v="1"/>
    <n v="77098.080000000002"/>
    <x v="5"/>
    <n v="57823.56"/>
    <x v="5332"/>
    <n v="15764.57"/>
  </r>
  <r>
    <s v="ORD-105346"/>
    <d v="2024-08-16T00:00:00"/>
    <s v="CUST-1360"/>
    <s v="Aarav Sharma"/>
    <x v="0"/>
    <s v="Maharashtra"/>
    <x v="0"/>
    <x v="0"/>
    <x v="18"/>
    <n v="1"/>
    <n v="52152"/>
    <x v="0"/>
    <n v="46936.800000000003"/>
    <x v="5333"/>
    <n v="5876.87"/>
  </r>
  <r>
    <s v="ORD-105347"/>
    <d v="2024-07-26T00:00:00"/>
    <s v="CUST-1603"/>
    <s v="Rahul Sharma"/>
    <x v="3"/>
    <s v="Telangana"/>
    <x v="0"/>
    <x v="8"/>
    <x v="26"/>
    <n v="1"/>
    <n v="69875.63"/>
    <x v="2"/>
    <n v="59394.29"/>
    <x v="5334"/>
    <n v="10686.95"/>
  </r>
  <r>
    <s v="ORD-105348"/>
    <d v="2024-10-17T00:00:00"/>
    <s v="CUST-1459"/>
    <s v="Ananya Verma"/>
    <x v="3"/>
    <s v="Telangana"/>
    <x v="2"/>
    <x v="4"/>
    <x v="12"/>
    <n v="2"/>
    <n v="749.73"/>
    <x v="0"/>
    <n v="1349.51"/>
    <x v="5335"/>
    <n v="297.64999999999998"/>
  </r>
  <r>
    <s v="ORD-105349"/>
    <d v="2025-07-03T00:00:00"/>
    <s v="CUST-1320"/>
    <s v="Aditya Singh"/>
    <x v="0"/>
    <s v="Maharashtra"/>
    <x v="2"/>
    <x v="5"/>
    <x v="6"/>
    <n v="1"/>
    <n v="204.68"/>
    <x v="2"/>
    <n v="173.98"/>
    <x v="5336"/>
    <n v="32.82"/>
  </r>
  <r>
    <s v="ORD-105350"/>
    <d v="2025-08-05T00:00:00"/>
    <s v="CUST-1056"/>
    <s v="Aditya Verma"/>
    <x v="2"/>
    <s v="Delhi"/>
    <x v="2"/>
    <x v="6"/>
    <x v="8"/>
    <n v="5"/>
    <n v="412.88"/>
    <x v="0"/>
    <n v="1857.96"/>
    <x v="5337"/>
    <n v="511.07"/>
  </r>
  <r>
    <s v="ORD-105351"/>
    <d v="2024-12-11T00:00:00"/>
    <s v="CUST-1053"/>
    <s v="Aarav Sharma"/>
    <x v="2"/>
    <s v="Punjab"/>
    <x v="1"/>
    <x v="1"/>
    <x v="3"/>
    <n v="5"/>
    <n v="4116.43"/>
    <x v="3"/>
    <n v="20582.150000000001"/>
    <x v="5338"/>
    <n v="2851.32"/>
  </r>
  <r>
    <s v="ORD-105352"/>
    <d v="2025-12-14T00:00:00"/>
    <s v="CUST-1298"/>
    <s v="Rahul Rao"/>
    <x v="1"/>
    <s v="Jharkhand"/>
    <x v="0"/>
    <x v="2"/>
    <x v="14"/>
    <n v="1"/>
    <n v="844.32"/>
    <x v="3"/>
    <n v="844.32"/>
    <x v="5339"/>
    <n v="107.2"/>
  </r>
  <r>
    <s v="ORD-105353"/>
    <d v="2024-06-05T00:00:00"/>
    <s v="CUST-1722"/>
    <s v="Arjun Verma"/>
    <x v="3"/>
    <s v="Karnataka"/>
    <x v="2"/>
    <x v="4"/>
    <x v="12"/>
    <n v="6"/>
    <n v="675.63"/>
    <x v="2"/>
    <n v="3445.71"/>
    <x v="5340"/>
    <n v="938.78"/>
  </r>
  <r>
    <s v="ORD-105354"/>
    <d v="2024-12-03T00:00:00"/>
    <s v="CUST-1388"/>
    <s v="Ishaan Rao"/>
    <x v="0"/>
    <s v="Gujarat"/>
    <x v="0"/>
    <x v="0"/>
    <x v="0"/>
    <n v="3"/>
    <n v="29122.75"/>
    <x v="0"/>
    <n v="78631.42"/>
    <x v="5341"/>
    <n v="17756.22"/>
  </r>
  <r>
    <s v="ORD-105355"/>
    <d v="2025-01-11T00:00:00"/>
    <s v="CUST-1664"/>
    <s v="Diya Reddy"/>
    <x v="0"/>
    <s v="Gujarat"/>
    <x v="0"/>
    <x v="0"/>
    <x v="18"/>
    <n v="2"/>
    <n v="44813.25"/>
    <x v="0"/>
    <n v="80663.850000000006"/>
    <x v="5342"/>
    <n v="18302.46"/>
  </r>
  <r>
    <s v="ORD-105356"/>
    <d v="2024-10-07T00:00:00"/>
    <s v="CUST-1480"/>
    <s v="Aarav Sharma"/>
    <x v="0"/>
    <s v="Goa"/>
    <x v="2"/>
    <x v="5"/>
    <x v="7"/>
    <n v="5"/>
    <n v="119.04"/>
    <x v="1"/>
    <n v="565.44000000000005"/>
    <x v="5343"/>
    <n v="112.21"/>
  </r>
  <r>
    <s v="ORD-105357"/>
    <d v="2024-05-02T00:00:00"/>
    <s v="CUST-1104"/>
    <s v="Arjun Rao"/>
    <x v="3"/>
    <s v="Karnataka"/>
    <x v="0"/>
    <x v="0"/>
    <x v="15"/>
    <n v="3"/>
    <n v="48870.89"/>
    <x v="0"/>
    <n v="131951.4"/>
    <x v="5344"/>
    <n v="16672.52"/>
  </r>
  <r>
    <s v="ORD-105358"/>
    <d v="2024-08-04T00:00:00"/>
    <s v="CUST-1640"/>
    <s v="Nisha Reddy"/>
    <x v="1"/>
    <s v="West Bengal"/>
    <x v="2"/>
    <x v="4"/>
    <x v="12"/>
    <n v="2"/>
    <n v="484.66"/>
    <x v="0"/>
    <n v="872.39"/>
    <x v="5345"/>
    <n v="136.69999999999999"/>
  </r>
  <r>
    <s v="ORD-105359"/>
    <d v="2024-09-30T00:00:00"/>
    <s v="CUST-1756"/>
    <s v="Aarav Rao"/>
    <x v="1"/>
    <s v="Odisha"/>
    <x v="2"/>
    <x v="5"/>
    <x v="7"/>
    <n v="3"/>
    <n v="337.29"/>
    <x v="1"/>
    <n v="961.28"/>
    <x v="5346"/>
    <n v="225.54"/>
  </r>
  <r>
    <s v="ORD-105360"/>
    <d v="2025-02-02T00:00:00"/>
    <s v="CUST-1412"/>
    <s v="Meera Reddy"/>
    <x v="0"/>
    <s v="Maharashtra"/>
    <x v="2"/>
    <x v="5"/>
    <x v="19"/>
    <n v="2"/>
    <n v="324.64999999999998"/>
    <x v="3"/>
    <n v="649.29999999999995"/>
    <x v="5347"/>
    <n v="154.36000000000001"/>
  </r>
  <r>
    <s v="ORD-105361"/>
    <d v="2025-04-07T00:00:00"/>
    <s v="CUST-1258"/>
    <s v="Priya Rao"/>
    <x v="2"/>
    <s v="Uttar Pradesh"/>
    <x v="2"/>
    <x v="6"/>
    <x v="24"/>
    <n v="10"/>
    <n v="545.36"/>
    <x v="1"/>
    <n v="5180.92"/>
    <x v="5348"/>
    <n v="541.55999999999995"/>
  </r>
  <r>
    <s v="ORD-105362"/>
    <d v="2025-02-22T00:00:00"/>
    <s v="CUST-1577"/>
    <s v="Vikram Kumar"/>
    <x v="3"/>
    <s v="Kerala"/>
    <x v="2"/>
    <x v="4"/>
    <x v="16"/>
    <n v="6"/>
    <n v="862.86"/>
    <x v="0"/>
    <n v="4659.4399999999996"/>
    <x v="5349"/>
    <n v="1038.3800000000001"/>
  </r>
  <r>
    <s v="ORD-105363"/>
    <d v="2024-06-27T00:00:00"/>
    <s v="CUST-1748"/>
    <s v="Vikram Rao"/>
    <x v="0"/>
    <s v="Madhya Pradesh"/>
    <x v="2"/>
    <x v="5"/>
    <x v="6"/>
    <n v="1"/>
    <n v="219.52"/>
    <x v="3"/>
    <n v="219.52"/>
    <x v="5350"/>
    <n v="32.39"/>
  </r>
  <r>
    <s v="ORD-105364"/>
    <d v="2024-11-05T00:00:00"/>
    <s v="CUST-1684"/>
    <s v="Ananya Verma"/>
    <x v="2"/>
    <s v="Punjab"/>
    <x v="1"/>
    <x v="7"/>
    <x v="10"/>
    <n v="1"/>
    <n v="4574.87"/>
    <x v="0"/>
    <n v="4117.38"/>
    <x v="5351"/>
    <n v="629.74"/>
  </r>
  <r>
    <s v="ORD-105365"/>
    <d v="2025-06-21T00:00:00"/>
    <s v="CUST-1328"/>
    <s v="Priya Patel"/>
    <x v="0"/>
    <s v="Goa"/>
    <x v="1"/>
    <x v="3"/>
    <x v="13"/>
    <n v="4"/>
    <n v="26685.43"/>
    <x v="1"/>
    <n v="101404.63"/>
    <x v="5352"/>
    <n v="19898.53"/>
  </r>
  <r>
    <s v="ORD-105366"/>
    <d v="2025-06-20T00:00:00"/>
    <s v="CUST-1027"/>
    <s v="Arjun Singh"/>
    <x v="1"/>
    <s v="West Bengal"/>
    <x v="1"/>
    <x v="3"/>
    <x v="4"/>
    <n v="3"/>
    <n v="9378"/>
    <x v="1"/>
    <n v="26727.3"/>
    <x v="5353"/>
    <n v="5528.38"/>
  </r>
  <r>
    <s v="ORD-105367"/>
    <d v="2025-01-08T00:00:00"/>
    <s v="CUST-1611"/>
    <s v="Rahul Patel"/>
    <x v="2"/>
    <s v="Punjab"/>
    <x v="0"/>
    <x v="2"/>
    <x v="14"/>
    <n v="1"/>
    <n v="1642.37"/>
    <x v="1"/>
    <n v="1560.25"/>
    <x v="5354"/>
    <n v="167.18"/>
  </r>
  <r>
    <s v="ORD-105368"/>
    <d v="2024-07-31T00:00:00"/>
    <s v="CUST-1650"/>
    <s v="Sneha Patel"/>
    <x v="0"/>
    <s v="Goa"/>
    <x v="0"/>
    <x v="2"/>
    <x v="2"/>
    <n v="5"/>
    <n v="2082.9899999999998"/>
    <x v="3"/>
    <n v="10414.950000000001"/>
    <x v="5355"/>
    <n v="2891.92"/>
  </r>
  <r>
    <s v="ORD-105369"/>
    <d v="2025-11-08T00:00:00"/>
    <s v="CUST-1598"/>
    <s v="Aarav Rao"/>
    <x v="2"/>
    <s v="Delhi"/>
    <x v="2"/>
    <x v="6"/>
    <x v="8"/>
    <n v="3"/>
    <n v="322.22000000000003"/>
    <x v="0"/>
    <n v="869.99"/>
    <x v="5356"/>
    <n v="132.11000000000001"/>
  </r>
  <r>
    <s v="ORD-105370"/>
    <d v="2025-09-27T00:00:00"/>
    <s v="CUST-1531"/>
    <s v="Vikram Reddy"/>
    <x v="3"/>
    <s v="Karnataka"/>
    <x v="2"/>
    <x v="6"/>
    <x v="24"/>
    <n v="1"/>
    <n v="262.98"/>
    <x v="4"/>
    <n v="210.38"/>
    <x v="5357"/>
    <n v="53.31"/>
  </r>
  <r>
    <s v="ORD-105371"/>
    <d v="2025-09-16T00:00:00"/>
    <s v="CUST-1283"/>
    <s v="Kavya Singh"/>
    <x v="0"/>
    <s v="Madhya Pradesh"/>
    <x v="1"/>
    <x v="1"/>
    <x v="1"/>
    <n v="4"/>
    <n v="6397.05"/>
    <x v="1"/>
    <n v="24308.79"/>
    <x v="5358"/>
    <n v="2714.38"/>
  </r>
  <r>
    <s v="ORD-105372"/>
    <d v="2024-06-24T00:00:00"/>
    <s v="CUST-1231"/>
    <s v="Rahul Rao"/>
    <x v="0"/>
    <s v="Goa"/>
    <x v="0"/>
    <x v="2"/>
    <x v="9"/>
    <n v="2"/>
    <n v="1659.17"/>
    <x v="0"/>
    <n v="2986.51"/>
    <x v="5359"/>
    <n v="675.69"/>
  </r>
  <r>
    <s v="ORD-105373"/>
    <d v="2025-08-05T00:00:00"/>
    <s v="CUST-1024"/>
    <s v="Rohan Singh"/>
    <x v="0"/>
    <s v="Maharashtra"/>
    <x v="1"/>
    <x v="1"/>
    <x v="3"/>
    <n v="4"/>
    <n v="4062.8"/>
    <x v="1"/>
    <n v="15438.64"/>
    <x v="5360"/>
    <n v="2767.82"/>
  </r>
  <r>
    <s v="ORD-105374"/>
    <d v="2024-09-03T00:00:00"/>
    <s v="CUST-1071"/>
    <s v="Priya Patel"/>
    <x v="2"/>
    <s v="Punjab"/>
    <x v="1"/>
    <x v="7"/>
    <x v="20"/>
    <n v="5"/>
    <n v="7262.74"/>
    <x v="1"/>
    <n v="34498.01"/>
    <x v="5361"/>
    <n v="8192.33"/>
  </r>
  <r>
    <s v="ORD-105375"/>
    <d v="2024-01-04T00:00:00"/>
    <s v="CUST-1564"/>
    <s v="Rahul Sharma"/>
    <x v="0"/>
    <s v="Maharashtra"/>
    <x v="2"/>
    <x v="4"/>
    <x v="12"/>
    <n v="3"/>
    <n v="351.13"/>
    <x v="2"/>
    <n v="895.38"/>
    <x v="5362"/>
    <n v="211.31"/>
  </r>
  <r>
    <s v="ORD-105376"/>
    <d v="2024-09-26T00:00:00"/>
    <s v="CUST-1272"/>
    <s v="Rohan Singh"/>
    <x v="2"/>
    <s v="Punjab"/>
    <x v="2"/>
    <x v="6"/>
    <x v="8"/>
    <n v="1"/>
    <n v="525.04999999999995"/>
    <x v="1"/>
    <n v="498.8"/>
    <x v="5363"/>
    <n v="99.85"/>
  </r>
  <r>
    <s v="ORD-105377"/>
    <d v="2025-10-21T00:00:00"/>
    <s v="CUST-1277"/>
    <s v="Diya Kumar"/>
    <x v="2"/>
    <s v="Uttarakhand"/>
    <x v="1"/>
    <x v="3"/>
    <x v="21"/>
    <n v="2"/>
    <n v="5979.69"/>
    <x v="1"/>
    <n v="11361.41"/>
    <x v="5364"/>
    <n v="1213.51"/>
  </r>
  <r>
    <s v="ORD-105378"/>
    <d v="2024-06-19T00:00:00"/>
    <s v="CUST-1441"/>
    <s v="Priya Sharma"/>
    <x v="0"/>
    <s v="Madhya Pradesh"/>
    <x v="1"/>
    <x v="3"/>
    <x v="21"/>
    <n v="8"/>
    <n v="8996.0400000000009"/>
    <x v="4"/>
    <n v="57574.66"/>
    <x v="5365"/>
    <n v="10240.049999999999"/>
  </r>
  <r>
    <s v="ORD-105379"/>
    <d v="2025-04-15T00:00:00"/>
    <s v="CUST-1409"/>
    <s v="Diya Sharma"/>
    <x v="1"/>
    <s v="West Bengal"/>
    <x v="2"/>
    <x v="6"/>
    <x v="8"/>
    <n v="2"/>
    <n v="362.13"/>
    <x v="5"/>
    <n v="543.19000000000005"/>
    <x v="5366"/>
    <n v="78.790000000000006"/>
  </r>
  <r>
    <s v="ORD-105380"/>
    <d v="2024-02-21T00:00:00"/>
    <s v="CUST-1715"/>
    <s v="Nisha Sharma"/>
    <x v="3"/>
    <s v="Telangana"/>
    <x v="0"/>
    <x v="8"/>
    <x v="26"/>
    <n v="3"/>
    <n v="61361.919999999998"/>
    <x v="0"/>
    <n v="165677.18"/>
    <x v="5367"/>
    <n v="35701.32"/>
  </r>
  <r>
    <s v="ORD-105381"/>
    <d v="2024-04-13T00:00:00"/>
    <s v="CUST-1044"/>
    <s v="Aditya Rao"/>
    <x v="3"/>
    <s v="Andhra Pradesh"/>
    <x v="2"/>
    <x v="4"/>
    <x v="5"/>
    <n v="3"/>
    <n v="412.49"/>
    <x v="2"/>
    <n v="1051.8499999999999"/>
    <x v="5368"/>
    <n v="262.94"/>
  </r>
  <r>
    <s v="ORD-105382"/>
    <d v="2024-07-24T00:00:00"/>
    <s v="CUST-1357"/>
    <s v="Vikram Rao"/>
    <x v="0"/>
    <s v="Gujarat"/>
    <x v="2"/>
    <x v="4"/>
    <x v="16"/>
    <n v="2"/>
    <n v="312.08999999999997"/>
    <x v="0"/>
    <n v="561.76"/>
    <x v="5369"/>
    <n v="137.6"/>
  </r>
  <r>
    <s v="ORD-105383"/>
    <d v="2025-01-01T00:00:00"/>
    <s v="CUST-1671"/>
    <s v="Arjun Kumar"/>
    <x v="3"/>
    <s v="Tamil Nadu"/>
    <x v="2"/>
    <x v="5"/>
    <x v="6"/>
    <n v="2"/>
    <n v="196.25"/>
    <x v="3"/>
    <n v="392.5"/>
    <x v="5370"/>
    <n v="68.97"/>
  </r>
  <r>
    <s v="ORD-105384"/>
    <d v="2025-02-25T00:00:00"/>
    <s v="CUST-1577"/>
    <s v="Kavya Reddy"/>
    <x v="3"/>
    <s v="Tamil Nadu"/>
    <x v="0"/>
    <x v="2"/>
    <x v="14"/>
    <n v="1"/>
    <n v="812.69"/>
    <x v="3"/>
    <n v="812.69"/>
    <x v="5371"/>
    <n v="116.57"/>
  </r>
  <r>
    <s v="ORD-105385"/>
    <d v="2024-01-29T00:00:00"/>
    <s v="CUST-1434"/>
    <s v="Sneha Reddy"/>
    <x v="2"/>
    <s v="Haryana"/>
    <x v="2"/>
    <x v="5"/>
    <x v="6"/>
    <n v="10"/>
    <n v="286.77999999999997"/>
    <x v="4"/>
    <n v="2294.2399999999998"/>
    <x v="5372"/>
    <n v="525.34"/>
  </r>
  <r>
    <s v="ORD-105386"/>
    <d v="2024-11-20T00:00:00"/>
    <s v="CUST-1541"/>
    <s v="Meera Verma"/>
    <x v="0"/>
    <s v="Maharashtra"/>
    <x v="2"/>
    <x v="6"/>
    <x v="8"/>
    <n v="2"/>
    <n v="410.54"/>
    <x v="2"/>
    <n v="697.92"/>
    <x v="5373"/>
    <n v="194.32"/>
  </r>
  <r>
    <s v="ORD-105387"/>
    <d v="2024-05-25T00:00:00"/>
    <s v="CUST-1166"/>
    <s v="Kavya Singh"/>
    <x v="0"/>
    <s v="Goa"/>
    <x v="1"/>
    <x v="3"/>
    <x v="21"/>
    <n v="5"/>
    <n v="7891.95"/>
    <x v="0"/>
    <n v="35513.78"/>
    <x v="5374"/>
    <n v="8853.16"/>
  </r>
  <r>
    <s v="ORD-105388"/>
    <d v="2025-10-15T00:00:00"/>
    <s v="CUST-1047"/>
    <s v="Rohan Verma"/>
    <x v="1"/>
    <s v="West Bengal"/>
    <x v="2"/>
    <x v="4"/>
    <x v="16"/>
    <n v="3"/>
    <n v="363.17"/>
    <x v="2"/>
    <n v="926.08"/>
    <x v="5375"/>
    <n v="239.9"/>
  </r>
  <r>
    <s v="ORD-105389"/>
    <d v="2025-11-21T00:00:00"/>
    <s v="CUST-1243"/>
    <s v="Nisha Verma"/>
    <x v="2"/>
    <s v="Uttarakhand"/>
    <x v="0"/>
    <x v="2"/>
    <x v="9"/>
    <n v="1"/>
    <n v="2919.95"/>
    <x v="2"/>
    <n v="2481.96"/>
    <x v="5376"/>
    <n v="677.02"/>
  </r>
  <r>
    <s v="ORD-105390"/>
    <d v="2025-04-17T00:00:00"/>
    <s v="CUST-1467"/>
    <s v="Diya Reddy"/>
    <x v="1"/>
    <s v="Jharkhand"/>
    <x v="0"/>
    <x v="2"/>
    <x v="2"/>
    <n v="3"/>
    <n v="2315.62"/>
    <x v="1"/>
    <n v="6599.52"/>
    <x v="5377"/>
    <n v="1838.4"/>
  </r>
  <r>
    <s v="ORD-105391"/>
    <d v="2025-10-21T00:00:00"/>
    <s v="CUST-1186"/>
    <s v="Aditya Sharma"/>
    <x v="3"/>
    <s v="Kerala"/>
    <x v="2"/>
    <x v="6"/>
    <x v="8"/>
    <n v="2"/>
    <n v="356.77"/>
    <x v="0"/>
    <n v="642.19000000000005"/>
    <x v="5378"/>
    <n v="178.4"/>
  </r>
  <r>
    <s v="ORD-105392"/>
    <d v="2024-06-20T00:00:00"/>
    <s v="CUST-1114"/>
    <s v="Ananya Verma"/>
    <x v="0"/>
    <s v="Maharashtra"/>
    <x v="1"/>
    <x v="1"/>
    <x v="25"/>
    <n v="3"/>
    <n v="16125.32"/>
    <x v="1"/>
    <n v="45957.16"/>
    <x v="5379"/>
    <n v="11575.79"/>
  </r>
  <r>
    <s v="ORD-105393"/>
    <d v="2024-10-10T00:00:00"/>
    <s v="CUST-1053"/>
    <s v="Diya Sharma"/>
    <x v="1"/>
    <s v="West Bengal"/>
    <x v="2"/>
    <x v="4"/>
    <x v="5"/>
    <n v="4"/>
    <n v="320.86"/>
    <x v="3"/>
    <n v="1283.44"/>
    <x v="5380"/>
    <n v="169"/>
  </r>
  <r>
    <s v="ORD-105394"/>
    <d v="2024-07-31T00:00:00"/>
    <s v="CUST-1536"/>
    <s v="Nisha Singh"/>
    <x v="2"/>
    <s v="Uttar Pradesh"/>
    <x v="1"/>
    <x v="3"/>
    <x v="21"/>
    <n v="2"/>
    <n v="7799.17"/>
    <x v="0"/>
    <n v="14038.51"/>
    <x v="5381"/>
    <n v="1769.23"/>
  </r>
  <r>
    <s v="ORD-105395"/>
    <d v="2024-09-01T00:00:00"/>
    <s v="CUST-1639"/>
    <s v="Diya Rao"/>
    <x v="2"/>
    <s v="Punjab"/>
    <x v="2"/>
    <x v="4"/>
    <x v="12"/>
    <n v="3"/>
    <n v="668.7"/>
    <x v="0"/>
    <n v="1805.49"/>
    <x v="5382"/>
    <n v="386.03"/>
  </r>
  <r>
    <s v="ORD-105396"/>
    <d v="2024-04-02T00:00:00"/>
    <s v="CUST-1760"/>
    <s v="Sneha Kumar"/>
    <x v="0"/>
    <s v="Gujarat"/>
    <x v="1"/>
    <x v="3"/>
    <x v="13"/>
    <n v="5"/>
    <n v="16398.88"/>
    <x v="0"/>
    <n v="73794.960000000006"/>
    <x v="5383"/>
    <n v="19428.650000000001"/>
  </r>
  <r>
    <s v="ORD-105397"/>
    <d v="2025-02-28T00:00:00"/>
    <s v="CUST-1227"/>
    <s v="Vikram Singh"/>
    <x v="3"/>
    <s v="Andhra Pradesh"/>
    <x v="1"/>
    <x v="3"/>
    <x v="13"/>
    <n v="2"/>
    <n v="29052.73"/>
    <x v="1"/>
    <n v="55200.19"/>
    <x v="5384"/>
    <n v="7153.52"/>
  </r>
  <r>
    <s v="ORD-105398"/>
    <d v="2024-06-07T00:00:00"/>
    <s v="CUST-1095"/>
    <s v="Vikram Singh"/>
    <x v="0"/>
    <s v="Goa"/>
    <x v="2"/>
    <x v="6"/>
    <x v="8"/>
    <n v="4"/>
    <n v="492.38"/>
    <x v="1"/>
    <n v="1871.04"/>
    <x v="5385"/>
    <n v="264.87"/>
  </r>
  <r>
    <s v="ORD-105399"/>
    <d v="2024-09-24T00:00:00"/>
    <s v="CUST-1605"/>
    <s v="Aditya Verma"/>
    <x v="0"/>
    <s v="Gujarat"/>
    <x v="2"/>
    <x v="4"/>
    <x v="5"/>
    <n v="3"/>
    <n v="574.41"/>
    <x v="0"/>
    <n v="1550.91"/>
    <x v="5386"/>
    <n v="259.62"/>
  </r>
  <r>
    <s v="ORD-105400"/>
    <d v="2025-08-29T00:00:00"/>
    <s v="CUST-1072"/>
    <s v="Nisha Reddy"/>
    <x v="1"/>
    <s v="Bihar"/>
    <x v="1"/>
    <x v="7"/>
    <x v="20"/>
    <n v="4"/>
    <n v="7979.55"/>
    <x v="0"/>
    <n v="28726.38"/>
    <x v="5387"/>
    <n v="4919.32"/>
  </r>
  <r>
    <s v="ORD-105401"/>
    <d v="2024-11-22T00:00:00"/>
    <s v="CUST-1625"/>
    <s v="Ishaan Rao"/>
    <x v="3"/>
    <s v="Tamil Nadu"/>
    <x v="2"/>
    <x v="5"/>
    <x v="6"/>
    <n v="6"/>
    <n v="153.66999999999999"/>
    <x v="2"/>
    <n v="783.72"/>
    <x v="5388"/>
    <n v="109.3"/>
  </r>
  <r>
    <s v="ORD-105402"/>
    <d v="2025-11-06T00:00:00"/>
    <s v="CUST-1369"/>
    <s v="Arjun Kumar"/>
    <x v="1"/>
    <s v="Odisha"/>
    <x v="1"/>
    <x v="7"/>
    <x v="23"/>
    <n v="6"/>
    <n v="6522.51"/>
    <x v="2"/>
    <n v="33264.800000000003"/>
    <x v="5389"/>
    <n v="4024.35"/>
  </r>
  <r>
    <s v="ORD-105403"/>
    <d v="2024-08-18T00:00:00"/>
    <s v="CUST-1324"/>
    <s v="Rohan Singh"/>
    <x v="1"/>
    <s v="Odisha"/>
    <x v="0"/>
    <x v="8"/>
    <x v="11"/>
    <n v="6"/>
    <n v="56739.58"/>
    <x v="3"/>
    <n v="340437.48"/>
    <x v="5390"/>
    <n v="51230.95"/>
  </r>
  <r>
    <s v="ORD-105404"/>
    <d v="2024-03-05T00:00:00"/>
    <s v="CUST-1615"/>
    <s v="Sneha Sharma"/>
    <x v="3"/>
    <s v="Karnataka"/>
    <x v="2"/>
    <x v="5"/>
    <x v="19"/>
    <n v="1"/>
    <n v="349.5"/>
    <x v="3"/>
    <n v="349.5"/>
    <x v="5391"/>
    <n v="58.49"/>
  </r>
  <r>
    <s v="ORD-105405"/>
    <d v="2024-11-05T00:00:00"/>
    <s v="CUST-1597"/>
    <s v="Kavya Sharma"/>
    <x v="0"/>
    <s v="Rajasthan"/>
    <x v="1"/>
    <x v="7"/>
    <x v="10"/>
    <n v="1"/>
    <n v="4074.2"/>
    <x v="1"/>
    <n v="3870.49"/>
    <x v="5392"/>
    <n v="1006.55"/>
  </r>
  <r>
    <s v="ORD-105406"/>
    <d v="2024-08-24T00:00:00"/>
    <s v="CUST-1510"/>
    <s v="Ananya Verma"/>
    <x v="1"/>
    <s v="Bihar"/>
    <x v="0"/>
    <x v="0"/>
    <x v="15"/>
    <n v="2"/>
    <n v="52427.4"/>
    <x v="2"/>
    <n v="89126.58"/>
    <x v="5393"/>
    <n v="19933.259999999998"/>
  </r>
  <r>
    <s v="ORD-105407"/>
    <d v="2025-03-28T00:00:00"/>
    <s v="CUST-1459"/>
    <s v="Ananya Patel"/>
    <x v="1"/>
    <s v="Jharkhand"/>
    <x v="0"/>
    <x v="8"/>
    <x v="11"/>
    <n v="2"/>
    <n v="59997.43"/>
    <x v="1"/>
    <n v="113995.12"/>
    <x v="5394"/>
    <n v="16841.61"/>
  </r>
  <r>
    <s v="ORD-105408"/>
    <d v="2025-09-04T00:00:00"/>
    <s v="CUST-1309"/>
    <s v="Rahul Verma"/>
    <x v="0"/>
    <s v="Goa"/>
    <x v="0"/>
    <x v="8"/>
    <x v="26"/>
    <n v="5"/>
    <n v="81900.570000000007"/>
    <x v="1"/>
    <n v="389027.71"/>
    <x v="5395"/>
    <n v="88296.28"/>
  </r>
  <r>
    <s v="ORD-105409"/>
    <d v="2025-05-04T00:00:00"/>
    <s v="CUST-1539"/>
    <s v="Rahul Sharma"/>
    <x v="0"/>
    <s v="Maharashtra"/>
    <x v="1"/>
    <x v="7"/>
    <x v="10"/>
    <n v="4"/>
    <n v="9716.01"/>
    <x v="1"/>
    <n v="36920.839999999997"/>
    <x v="5396"/>
    <n v="6430.92"/>
  </r>
  <r>
    <s v="ORD-105410"/>
    <d v="2024-08-30T00:00:00"/>
    <s v="CUST-1710"/>
    <s v="Nisha Sharma"/>
    <x v="0"/>
    <s v="Goa"/>
    <x v="2"/>
    <x v="6"/>
    <x v="8"/>
    <n v="3"/>
    <n v="418.66"/>
    <x v="5"/>
    <n v="941.98"/>
    <x v="5397"/>
    <n v="256.49"/>
  </r>
  <r>
    <s v="ORD-105411"/>
    <d v="2025-05-28T00:00:00"/>
    <s v="CUST-1367"/>
    <s v="Rahul Verma"/>
    <x v="2"/>
    <s v="Haryana"/>
    <x v="1"/>
    <x v="3"/>
    <x v="21"/>
    <n v="8"/>
    <n v="6541.4"/>
    <x v="0"/>
    <n v="47098.080000000002"/>
    <x v="5398"/>
    <n v="12015.59"/>
  </r>
  <r>
    <s v="ORD-105412"/>
    <d v="2025-01-26T00:00:00"/>
    <s v="CUST-1093"/>
    <s v="Rohan Singh"/>
    <x v="3"/>
    <s v="Karnataka"/>
    <x v="2"/>
    <x v="4"/>
    <x v="5"/>
    <n v="3"/>
    <n v="525.99"/>
    <x v="1"/>
    <n v="1499.07"/>
    <x v="5399"/>
    <n v="343.81"/>
  </r>
  <r>
    <s v="ORD-105413"/>
    <d v="2025-04-24T00:00:00"/>
    <s v="CUST-1438"/>
    <s v="Rahul Rao"/>
    <x v="2"/>
    <s v="Delhi"/>
    <x v="1"/>
    <x v="1"/>
    <x v="1"/>
    <n v="4"/>
    <n v="10339.66"/>
    <x v="1"/>
    <n v="39290.71"/>
    <x v="5400"/>
    <n v="6649.3"/>
  </r>
  <r>
    <s v="ORD-105414"/>
    <d v="2025-04-03T00:00:00"/>
    <s v="CUST-1740"/>
    <s v="Diya Singh"/>
    <x v="3"/>
    <s v="Kerala"/>
    <x v="2"/>
    <x v="4"/>
    <x v="12"/>
    <n v="2"/>
    <n v="401.33"/>
    <x v="3"/>
    <n v="802.66"/>
    <x v="5401"/>
    <n v="103.86"/>
  </r>
  <r>
    <s v="ORD-105415"/>
    <d v="2024-06-20T00:00:00"/>
    <s v="CUST-1396"/>
    <s v="Vikram Patel"/>
    <x v="3"/>
    <s v="Kerala"/>
    <x v="0"/>
    <x v="2"/>
    <x v="2"/>
    <n v="5"/>
    <n v="2489.85"/>
    <x v="2"/>
    <n v="10581.86"/>
    <x v="5402"/>
    <n v="2320.3000000000002"/>
  </r>
  <r>
    <s v="ORD-105416"/>
    <d v="2025-04-08T00:00:00"/>
    <s v="CUST-1437"/>
    <s v="Priya Verma"/>
    <x v="0"/>
    <s v="Madhya Pradesh"/>
    <x v="2"/>
    <x v="5"/>
    <x v="7"/>
    <n v="4"/>
    <n v="218.14"/>
    <x v="4"/>
    <n v="698.05"/>
    <x v="5403"/>
    <n v="180.1"/>
  </r>
  <r>
    <s v="ORD-105417"/>
    <d v="2025-03-10T00:00:00"/>
    <s v="CUST-1788"/>
    <s v="Rohan Patel"/>
    <x v="0"/>
    <s v="Maharashtra"/>
    <x v="0"/>
    <x v="8"/>
    <x v="11"/>
    <n v="8"/>
    <n v="55754.2"/>
    <x v="0"/>
    <n v="401430.24"/>
    <x v="5404"/>
    <n v="45687.65"/>
  </r>
  <r>
    <s v="ORD-105418"/>
    <d v="2025-02-08T00:00:00"/>
    <s v="CUST-1506"/>
    <s v="Ishaan Patel"/>
    <x v="0"/>
    <s v="Gujarat"/>
    <x v="2"/>
    <x v="5"/>
    <x v="6"/>
    <n v="1"/>
    <n v="262.56"/>
    <x v="1"/>
    <n v="249.43"/>
    <x v="5405"/>
    <n v="60.5"/>
  </r>
  <r>
    <s v="ORD-105419"/>
    <d v="2024-01-03T00:00:00"/>
    <s v="CUST-1188"/>
    <s v="Aarav Singh"/>
    <x v="0"/>
    <s v="Maharashtra"/>
    <x v="2"/>
    <x v="4"/>
    <x v="5"/>
    <n v="3"/>
    <n v="323.31"/>
    <x v="3"/>
    <n v="969.93"/>
    <x v="5406"/>
    <n v="238.64"/>
  </r>
  <r>
    <s v="ORD-105420"/>
    <d v="2024-11-01T00:00:00"/>
    <s v="CUST-1715"/>
    <s v="Arjun Singh"/>
    <x v="0"/>
    <s v="Rajasthan"/>
    <x v="0"/>
    <x v="0"/>
    <x v="18"/>
    <n v="6"/>
    <n v="51172.41"/>
    <x v="3"/>
    <n v="307034.46000000002"/>
    <x v="5407"/>
    <n v="74297.759999999995"/>
  </r>
  <r>
    <s v="ORD-105421"/>
    <d v="2024-11-11T00:00:00"/>
    <s v="CUST-1720"/>
    <s v="Aarav Verma"/>
    <x v="3"/>
    <s v="Tamil Nadu"/>
    <x v="1"/>
    <x v="7"/>
    <x v="23"/>
    <n v="4"/>
    <n v="6863.97"/>
    <x v="0"/>
    <n v="24710.29"/>
    <x v="5408"/>
    <n v="6520.47"/>
  </r>
  <r>
    <s v="ORD-105422"/>
    <d v="2025-01-21T00:00:00"/>
    <s v="CUST-1281"/>
    <s v="Ananya Sharma"/>
    <x v="0"/>
    <s v="Goa"/>
    <x v="0"/>
    <x v="2"/>
    <x v="14"/>
    <n v="2"/>
    <n v="1175.22"/>
    <x v="3"/>
    <n v="2350.44"/>
    <x v="5409"/>
    <n v="470.74"/>
  </r>
  <r>
    <s v="ORD-105423"/>
    <d v="2024-04-10T00:00:00"/>
    <s v="CUST-1491"/>
    <s v="Aarav Sharma"/>
    <x v="1"/>
    <s v="Jharkhand"/>
    <x v="2"/>
    <x v="4"/>
    <x v="12"/>
    <n v="3"/>
    <n v="384.04"/>
    <x v="0"/>
    <n v="1036.9100000000001"/>
    <x v="5410"/>
    <n v="233.95"/>
  </r>
  <r>
    <s v="ORD-105424"/>
    <d v="2024-01-21T00:00:00"/>
    <s v="CUST-1195"/>
    <s v="Arjun Kumar"/>
    <x v="0"/>
    <s v="Rajasthan"/>
    <x v="1"/>
    <x v="3"/>
    <x v="13"/>
    <n v="2"/>
    <n v="26905.05"/>
    <x v="5"/>
    <n v="40357.57"/>
    <x v="5411"/>
    <n v="4939.7"/>
  </r>
  <r>
    <s v="ORD-105425"/>
    <d v="2025-08-27T00:00:00"/>
    <s v="CUST-1137"/>
    <s v="Ananya Singh"/>
    <x v="0"/>
    <s v="Goa"/>
    <x v="0"/>
    <x v="8"/>
    <x v="26"/>
    <n v="2"/>
    <n v="62938.49"/>
    <x v="3"/>
    <n v="125876.98"/>
    <x v="5412"/>
    <n v="19431.080000000002"/>
  </r>
  <r>
    <s v="ORD-105426"/>
    <d v="2024-02-04T00:00:00"/>
    <s v="CUST-1639"/>
    <s v="Arjun Kumar"/>
    <x v="2"/>
    <s v="Punjab"/>
    <x v="1"/>
    <x v="3"/>
    <x v="4"/>
    <n v="3"/>
    <n v="7439.71"/>
    <x v="1"/>
    <n v="21203.17"/>
    <x v="5413"/>
    <n v="2707.02"/>
  </r>
  <r>
    <s v="ORD-105427"/>
    <d v="2025-12-06T00:00:00"/>
    <s v="CUST-1752"/>
    <s v="Rohan Rao"/>
    <x v="1"/>
    <s v="Odisha"/>
    <x v="0"/>
    <x v="0"/>
    <x v="0"/>
    <n v="1"/>
    <n v="20639.13"/>
    <x v="1"/>
    <n v="19607.169999999998"/>
    <x v="5414"/>
    <n v="4520.72"/>
  </r>
  <r>
    <s v="ORD-105428"/>
    <d v="2024-05-28T00:00:00"/>
    <s v="CUST-1057"/>
    <s v="Meera Rao"/>
    <x v="3"/>
    <s v="Andhra Pradesh"/>
    <x v="1"/>
    <x v="3"/>
    <x v="21"/>
    <n v="4"/>
    <n v="5787.85"/>
    <x v="1"/>
    <n v="21993.83"/>
    <x v="5415"/>
    <n v="2346.7399999999998"/>
  </r>
  <r>
    <s v="ORD-105429"/>
    <d v="2024-09-05T00:00:00"/>
    <s v="CUST-1037"/>
    <s v="Rohan Sharma"/>
    <x v="2"/>
    <s v="Uttar Pradesh"/>
    <x v="2"/>
    <x v="4"/>
    <x v="12"/>
    <n v="4"/>
    <n v="357.85"/>
    <x v="2"/>
    <n v="1216.69"/>
    <x v="5416"/>
    <n v="152.15"/>
  </r>
  <r>
    <s v="ORD-105430"/>
    <d v="2025-02-02T00:00:00"/>
    <s v="CUST-1533"/>
    <s v="Diya Kumar"/>
    <x v="2"/>
    <s v="Haryana"/>
    <x v="2"/>
    <x v="6"/>
    <x v="8"/>
    <n v="4"/>
    <n v="282.3"/>
    <x v="1"/>
    <n v="1072.74"/>
    <x v="5417"/>
    <n v="291.79000000000002"/>
  </r>
  <r>
    <s v="ORD-105431"/>
    <d v="2025-10-11T00:00:00"/>
    <s v="CUST-1702"/>
    <s v="Aarav Kumar"/>
    <x v="2"/>
    <s v="Haryana"/>
    <x v="1"/>
    <x v="3"/>
    <x v="21"/>
    <n v="6"/>
    <n v="6642.62"/>
    <x v="1"/>
    <n v="37862.93"/>
    <x v="5418"/>
    <n v="5318.25"/>
  </r>
  <r>
    <s v="ORD-105432"/>
    <d v="2025-05-01T00:00:00"/>
    <s v="CUST-1465"/>
    <s v="Aditya Singh"/>
    <x v="3"/>
    <s v="Tamil Nadu"/>
    <x v="2"/>
    <x v="5"/>
    <x v="19"/>
    <n v="8"/>
    <n v="191.02"/>
    <x v="2"/>
    <n v="1298.94"/>
    <x v="5419"/>
    <n v="339.65"/>
  </r>
  <r>
    <s v="ORD-105433"/>
    <d v="2024-05-28T00:00:00"/>
    <s v="CUST-1251"/>
    <s v="Arjun Singh"/>
    <x v="2"/>
    <s v="Delhi"/>
    <x v="1"/>
    <x v="1"/>
    <x v="1"/>
    <n v="3"/>
    <n v="11116.51"/>
    <x v="3"/>
    <n v="33349.53"/>
    <x v="5420"/>
    <n v="7409.41"/>
  </r>
  <r>
    <s v="ORD-105434"/>
    <d v="2024-05-19T00:00:00"/>
    <s v="CUST-1566"/>
    <s v="Nisha Sharma"/>
    <x v="3"/>
    <s v="Telangana"/>
    <x v="2"/>
    <x v="4"/>
    <x v="5"/>
    <n v="1"/>
    <n v="257.77"/>
    <x v="1"/>
    <n v="244.88"/>
    <x v="5421"/>
    <n v="63.45"/>
  </r>
  <r>
    <s v="ORD-105435"/>
    <d v="2025-12-24T00:00:00"/>
    <s v="CUST-1195"/>
    <s v="Rahul Reddy"/>
    <x v="2"/>
    <s v="Uttarakhand"/>
    <x v="2"/>
    <x v="6"/>
    <x v="8"/>
    <n v="2"/>
    <n v="532.85"/>
    <x v="1"/>
    <n v="1012.42"/>
    <x v="5422"/>
    <n v="105.33"/>
  </r>
  <r>
    <s v="ORD-105436"/>
    <d v="2025-12-08T00:00:00"/>
    <s v="CUST-1629"/>
    <s v="Diya Singh"/>
    <x v="2"/>
    <s v="Delhi"/>
    <x v="1"/>
    <x v="1"/>
    <x v="25"/>
    <n v="3"/>
    <n v="9307.4"/>
    <x v="0"/>
    <n v="25129.98"/>
    <x v="5423"/>
    <n v="2788.88"/>
  </r>
  <r>
    <s v="ORD-105437"/>
    <d v="2024-06-19T00:00:00"/>
    <s v="CUST-1310"/>
    <s v="Rohan Patel"/>
    <x v="3"/>
    <s v="Andhra Pradesh"/>
    <x v="1"/>
    <x v="3"/>
    <x v="13"/>
    <n v="1"/>
    <n v="19435.689999999999"/>
    <x v="4"/>
    <n v="15548.55"/>
    <x v="5424"/>
    <n v="1589.09"/>
  </r>
  <r>
    <s v="ORD-105438"/>
    <d v="2024-04-22T00:00:00"/>
    <s v="CUST-1249"/>
    <s v="Kavya Sharma"/>
    <x v="1"/>
    <s v="Odisha"/>
    <x v="0"/>
    <x v="0"/>
    <x v="18"/>
    <n v="10"/>
    <n v="53390.04"/>
    <x v="0"/>
    <n v="480510.36"/>
    <x v="5425"/>
    <n v="115210.16"/>
  </r>
  <r>
    <s v="ORD-105439"/>
    <d v="2024-05-24T00:00:00"/>
    <s v="CUST-1762"/>
    <s v="Arjun Sharma"/>
    <x v="3"/>
    <s v="Andhra Pradesh"/>
    <x v="1"/>
    <x v="7"/>
    <x v="20"/>
    <n v="2"/>
    <n v="11750.2"/>
    <x v="0"/>
    <n v="21150.36"/>
    <x v="5426"/>
    <n v="3061.06"/>
  </r>
  <r>
    <s v="ORD-105440"/>
    <d v="2025-04-10T00:00:00"/>
    <s v="CUST-1129"/>
    <s v="Vikram Sharma"/>
    <x v="1"/>
    <s v="Odisha"/>
    <x v="0"/>
    <x v="8"/>
    <x v="11"/>
    <n v="3"/>
    <n v="52930.76"/>
    <x v="0"/>
    <n v="142913.04999999999"/>
    <x v="5427"/>
    <n v="29292.49"/>
  </r>
  <r>
    <s v="ORD-105441"/>
    <d v="2025-09-24T00:00:00"/>
    <s v="CUST-1195"/>
    <s v="Sneha Verma"/>
    <x v="0"/>
    <s v="Madhya Pradesh"/>
    <x v="0"/>
    <x v="0"/>
    <x v="15"/>
    <n v="2"/>
    <n v="47970.52"/>
    <x v="1"/>
    <n v="91143.99"/>
    <x v="5428"/>
    <n v="22718.74"/>
  </r>
  <r>
    <s v="ORD-105442"/>
    <d v="2024-10-27T00:00:00"/>
    <s v="CUST-1195"/>
    <s v="Sneha Patel"/>
    <x v="3"/>
    <s v="Andhra Pradesh"/>
    <x v="0"/>
    <x v="2"/>
    <x v="2"/>
    <n v="1"/>
    <n v="3415.78"/>
    <x v="1"/>
    <n v="3244.99"/>
    <x v="5429"/>
    <n v="537.92999999999995"/>
  </r>
  <r>
    <s v="ORD-105443"/>
    <d v="2025-09-05T00:00:00"/>
    <s v="CUST-1265"/>
    <s v="Priya Kumar"/>
    <x v="3"/>
    <s v="Karnataka"/>
    <x v="1"/>
    <x v="3"/>
    <x v="4"/>
    <n v="4"/>
    <n v="14209.62"/>
    <x v="2"/>
    <n v="48312.71"/>
    <x v="5430"/>
    <n v="9727.91"/>
  </r>
  <r>
    <s v="ORD-105444"/>
    <d v="2024-11-29T00:00:00"/>
    <s v="CUST-1798"/>
    <s v="Rohan Verma"/>
    <x v="1"/>
    <s v="Jharkhand"/>
    <x v="0"/>
    <x v="0"/>
    <x v="0"/>
    <n v="4"/>
    <n v="29340.91"/>
    <x v="1"/>
    <n v="111495.46"/>
    <x v="5431"/>
    <n v="29597.93"/>
  </r>
  <r>
    <s v="ORD-105445"/>
    <d v="2025-08-08T00:00:00"/>
    <s v="CUST-1305"/>
    <s v="Meera Rao"/>
    <x v="3"/>
    <s v="Karnataka"/>
    <x v="0"/>
    <x v="8"/>
    <x v="26"/>
    <n v="4"/>
    <n v="80395.210000000006"/>
    <x v="3"/>
    <n v="321580.84000000003"/>
    <x v="5432"/>
    <n v="32571.99"/>
  </r>
  <r>
    <s v="ORD-105446"/>
    <d v="2025-03-20T00:00:00"/>
    <s v="CUST-1377"/>
    <s v="Meera Reddy"/>
    <x v="3"/>
    <s v="Telangana"/>
    <x v="2"/>
    <x v="5"/>
    <x v="7"/>
    <n v="3"/>
    <n v="235.09"/>
    <x v="3"/>
    <n v="705.27"/>
    <x v="5433"/>
    <n v="94.61"/>
  </r>
  <r>
    <s v="ORD-105447"/>
    <d v="2025-09-18T00:00:00"/>
    <s v="CUST-1225"/>
    <s v="Aditya Sharma"/>
    <x v="0"/>
    <s v="Goa"/>
    <x v="1"/>
    <x v="3"/>
    <x v="21"/>
    <n v="5"/>
    <n v="9391.65"/>
    <x v="1"/>
    <n v="44610.34"/>
    <x v="5434"/>
    <n v="8402.2800000000007"/>
  </r>
  <r>
    <s v="ORD-105448"/>
    <d v="2024-05-11T00:00:00"/>
    <s v="CUST-1724"/>
    <s v="Sneha Verma"/>
    <x v="2"/>
    <s v="Uttarakhand"/>
    <x v="0"/>
    <x v="2"/>
    <x v="14"/>
    <n v="1"/>
    <n v="1380.68"/>
    <x v="0"/>
    <n v="1242.6099999999999"/>
    <x v="5435"/>
    <n v="146.16999999999999"/>
  </r>
  <r>
    <s v="ORD-105449"/>
    <d v="2024-04-24T00:00:00"/>
    <s v="CUST-1208"/>
    <s v="Aarav Reddy"/>
    <x v="0"/>
    <s v="Rajasthan"/>
    <x v="2"/>
    <x v="6"/>
    <x v="8"/>
    <n v="1"/>
    <n v="596.03"/>
    <x v="3"/>
    <n v="596.03"/>
    <x v="5436"/>
    <n v="113.27"/>
  </r>
  <r>
    <s v="ORD-105450"/>
    <d v="2024-06-19T00:00:00"/>
    <s v="CUST-1618"/>
    <s v="Ananya Rao"/>
    <x v="3"/>
    <s v="Karnataka"/>
    <x v="2"/>
    <x v="6"/>
    <x v="8"/>
    <n v="1"/>
    <n v="336.02"/>
    <x v="0"/>
    <n v="302.42"/>
    <x v="5437"/>
    <n v="65.59"/>
  </r>
  <r>
    <s v="ORD-105451"/>
    <d v="2024-05-05T00:00:00"/>
    <s v="CUST-1512"/>
    <s v="Ananya Kumar"/>
    <x v="3"/>
    <s v="Andhra Pradesh"/>
    <x v="1"/>
    <x v="7"/>
    <x v="10"/>
    <n v="2"/>
    <n v="4804.1899999999996"/>
    <x v="0"/>
    <n v="8647.5400000000009"/>
    <x v="5438"/>
    <n v="1073.52"/>
  </r>
  <r>
    <s v="ORD-105452"/>
    <d v="2025-11-24T00:00:00"/>
    <s v="CUST-1319"/>
    <s v="Sneha Singh"/>
    <x v="3"/>
    <s v="Karnataka"/>
    <x v="1"/>
    <x v="1"/>
    <x v="3"/>
    <n v="6"/>
    <n v="4740.18"/>
    <x v="4"/>
    <n v="22752.86"/>
    <x v="5439"/>
    <n v="4980.82"/>
  </r>
  <r>
    <s v="ORD-105453"/>
    <d v="2024-05-13T00:00:00"/>
    <s v="CUST-1404"/>
    <s v="Kavya Reddy"/>
    <x v="3"/>
    <s v="Andhra Pradesh"/>
    <x v="1"/>
    <x v="3"/>
    <x v="13"/>
    <n v="1"/>
    <n v="19308.71"/>
    <x v="1"/>
    <n v="18343.27"/>
    <x v="5440"/>
    <n v="3990.49"/>
  </r>
  <r>
    <s v="ORD-105454"/>
    <d v="2025-11-12T00:00:00"/>
    <s v="CUST-1085"/>
    <s v="Priya Rao"/>
    <x v="0"/>
    <s v="Gujarat"/>
    <x v="0"/>
    <x v="0"/>
    <x v="18"/>
    <n v="4"/>
    <n v="51355.18"/>
    <x v="2"/>
    <n v="174607.61"/>
    <x v="5441"/>
    <n v="42482.52"/>
  </r>
  <r>
    <s v="ORD-105455"/>
    <d v="2025-06-17T00:00:00"/>
    <s v="CUST-1552"/>
    <s v="Diya Rao"/>
    <x v="2"/>
    <s v="Haryana"/>
    <x v="1"/>
    <x v="1"/>
    <x v="1"/>
    <n v="4"/>
    <n v="11386.13"/>
    <x v="3"/>
    <n v="45544.52"/>
    <x v="5442"/>
    <n v="10716.03"/>
  </r>
  <r>
    <s v="ORD-105456"/>
    <d v="2025-08-13T00:00:00"/>
    <s v="CUST-1397"/>
    <s v="Arjun Patel"/>
    <x v="3"/>
    <s v="Telangana"/>
    <x v="0"/>
    <x v="2"/>
    <x v="9"/>
    <n v="5"/>
    <n v="2559.17"/>
    <x v="3"/>
    <n v="12795.85"/>
    <x v="5443"/>
    <n v="3492.43"/>
  </r>
  <r>
    <s v="ORD-105457"/>
    <d v="2024-08-23T00:00:00"/>
    <s v="CUST-1658"/>
    <s v="Diya Rao"/>
    <x v="0"/>
    <s v="Gujarat"/>
    <x v="2"/>
    <x v="6"/>
    <x v="24"/>
    <n v="4"/>
    <n v="372.44"/>
    <x v="1"/>
    <n v="1415.27"/>
    <x v="5444"/>
    <n v="346.57"/>
  </r>
  <r>
    <s v="ORD-105458"/>
    <d v="2025-06-02T00:00:00"/>
    <s v="CUST-1053"/>
    <s v="Kavya Sharma"/>
    <x v="0"/>
    <s v="Gujarat"/>
    <x v="0"/>
    <x v="2"/>
    <x v="2"/>
    <n v="4"/>
    <n v="4239.53"/>
    <x v="0"/>
    <n v="15262.31"/>
    <x v="5445"/>
    <n v="3835.94"/>
  </r>
  <r>
    <s v="ORD-105459"/>
    <d v="2024-06-02T00:00:00"/>
    <s v="CUST-1051"/>
    <s v="Aarav Reddy"/>
    <x v="1"/>
    <s v="Bihar"/>
    <x v="1"/>
    <x v="1"/>
    <x v="25"/>
    <n v="2"/>
    <n v="14719.92"/>
    <x v="0"/>
    <n v="26495.86"/>
    <x v="5446"/>
    <n v="4829.0200000000004"/>
  </r>
  <r>
    <s v="ORD-105460"/>
    <d v="2024-12-25T00:00:00"/>
    <s v="CUST-1703"/>
    <s v="Aarav Sharma"/>
    <x v="1"/>
    <s v="Odisha"/>
    <x v="2"/>
    <x v="4"/>
    <x v="5"/>
    <n v="1"/>
    <n v="550.26"/>
    <x v="3"/>
    <n v="550.26"/>
    <x v="5447"/>
    <n v="123.07"/>
  </r>
  <r>
    <s v="ORD-105461"/>
    <d v="2024-06-25T00:00:00"/>
    <s v="CUST-1327"/>
    <s v="Meera Sharma"/>
    <x v="1"/>
    <s v="Assam"/>
    <x v="1"/>
    <x v="1"/>
    <x v="3"/>
    <n v="2"/>
    <n v="6703.11"/>
    <x v="4"/>
    <n v="10724.98"/>
    <x v="5448"/>
    <n v="2421.88"/>
  </r>
  <r>
    <s v="ORD-105462"/>
    <d v="2024-12-25T00:00:00"/>
    <s v="CUST-1169"/>
    <s v="Rohan Rao"/>
    <x v="3"/>
    <s v="Telangana"/>
    <x v="0"/>
    <x v="2"/>
    <x v="2"/>
    <n v="3"/>
    <n v="4058.7"/>
    <x v="1"/>
    <n v="11567.29"/>
    <x v="5449"/>
    <n v="1830.87"/>
  </r>
  <r>
    <s v="ORD-105463"/>
    <d v="2024-08-27T00:00:00"/>
    <s v="CUST-1635"/>
    <s v="Ishaan Patel"/>
    <x v="3"/>
    <s v="Kerala"/>
    <x v="2"/>
    <x v="6"/>
    <x v="22"/>
    <n v="3"/>
    <n v="499"/>
    <x v="3"/>
    <n v="1497"/>
    <x v="5450"/>
    <n v="216.41"/>
  </r>
  <r>
    <s v="ORD-105464"/>
    <d v="2024-12-06T00:00:00"/>
    <s v="CUST-1461"/>
    <s v="Ananya Rao"/>
    <x v="0"/>
    <s v="Rajasthan"/>
    <x v="0"/>
    <x v="8"/>
    <x v="11"/>
    <n v="5"/>
    <n v="55902.87"/>
    <x v="1"/>
    <n v="265538.63"/>
    <x v="5451"/>
    <n v="32469.07"/>
  </r>
  <r>
    <s v="ORD-105465"/>
    <d v="2025-05-28T00:00:00"/>
    <s v="CUST-1591"/>
    <s v="Meera Reddy"/>
    <x v="3"/>
    <s v="Telangana"/>
    <x v="1"/>
    <x v="1"/>
    <x v="1"/>
    <n v="4"/>
    <n v="10737.98"/>
    <x v="2"/>
    <n v="36509.129999999997"/>
    <x v="5452"/>
    <n v="5466.08"/>
  </r>
  <r>
    <s v="ORD-105466"/>
    <d v="2025-09-22T00:00:00"/>
    <s v="CUST-1557"/>
    <s v="Rohan Rao"/>
    <x v="0"/>
    <s v="Rajasthan"/>
    <x v="0"/>
    <x v="2"/>
    <x v="14"/>
    <n v="8"/>
    <n v="781.24"/>
    <x v="4"/>
    <n v="4999.9399999999996"/>
    <x v="5453"/>
    <n v="511.06"/>
  </r>
  <r>
    <s v="ORD-105467"/>
    <d v="2024-12-15T00:00:00"/>
    <s v="CUST-1799"/>
    <s v="Rahul Patel"/>
    <x v="2"/>
    <s v="Punjab"/>
    <x v="0"/>
    <x v="0"/>
    <x v="18"/>
    <n v="3"/>
    <n v="45176.57"/>
    <x v="3"/>
    <n v="135529.71"/>
    <x v="5454"/>
    <n v="30071.51"/>
  </r>
  <r>
    <s v="ORD-105468"/>
    <d v="2025-06-07T00:00:00"/>
    <s v="CUST-1750"/>
    <s v="Rohan Reddy"/>
    <x v="1"/>
    <s v="Bihar"/>
    <x v="2"/>
    <x v="4"/>
    <x v="5"/>
    <n v="10"/>
    <n v="445.97"/>
    <x v="1"/>
    <n v="4236.72"/>
    <x v="5455"/>
    <n v="944.45"/>
  </r>
  <r>
    <s v="ORD-105469"/>
    <d v="2024-05-19T00:00:00"/>
    <s v="CUST-1705"/>
    <s v="Priya Rao"/>
    <x v="1"/>
    <s v="Assam"/>
    <x v="1"/>
    <x v="7"/>
    <x v="10"/>
    <n v="4"/>
    <n v="8604.09"/>
    <x v="4"/>
    <n v="27533.09"/>
    <x v="5456"/>
    <n v="7201.33"/>
  </r>
  <r>
    <s v="ORD-105470"/>
    <d v="2025-12-04T00:00:00"/>
    <s v="CUST-1495"/>
    <s v="Arjun Patel"/>
    <x v="0"/>
    <s v="Rajasthan"/>
    <x v="2"/>
    <x v="5"/>
    <x v="7"/>
    <n v="1"/>
    <n v="398.7"/>
    <x v="3"/>
    <n v="398.7"/>
    <x v="5457"/>
    <n v="104.15"/>
  </r>
  <r>
    <s v="ORD-105471"/>
    <d v="2024-11-15T00:00:00"/>
    <s v="CUST-1289"/>
    <s v="Aarav Sharma"/>
    <x v="2"/>
    <s v="Punjab"/>
    <x v="1"/>
    <x v="7"/>
    <x v="10"/>
    <n v="3"/>
    <n v="5564.36"/>
    <x v="0"/>
    <n v="15023.77"/>
    <x v="5458"/>
    <n v="1719.24"/>
  </r>
  <r>
    <s v="ORD-105472"/>
    <d v="2025-03-21T00:00:00"/>
    <s v="CUST-1459"/>
    <s v="Sneha Verma"/>
    <x v="0"/>
    <s v="Madhya Pradesh"/>
    <x v="1"/>
    <x v="7"/>
    <x v="23"/>
    <n v="5"/>
    <n v="4536.92"/>
    <x v="1"/>
    <n v="21550.37"/>
    <x v="5459"/>
    <n v="4334.92"/>
  </r>
  <r>
    <s v="ORD-105473"/>
    <d v="2025-03-30T00:00:00"/>
    <s v="CUST-1747"/>
    <s v="Aarav Patel"/>
    <x v="3"/>
    <s v="Kerala"/>
    <x v="2"/>
    <x v="5"/>
    <x v="7"/>
    <n v="2"/>
    <n v="300.49"/>
    <x v="4"/>
    <n v="480.78"/>
    <x v="5460"/>
    <n v="59.29"/>
  </r>
  <r>
    <s v="ORD-105474"/>
    <d v="2024-06-08T00:00:00"/>
    <s v="CUST-1776"/>
    <s v="Diya Reddy"/>
    <x v="2"/>
    <s v="Uttar Pradesh"/>
    <x v="1"/>
    <x v="3"/>
    <x v="13"/>
    <n v="5"/>
    <n v="17225.59"/>
    <x v="4"/>
    <n v="68902.36"/>
    <x v="5461"/>
    <n v="15192.74"/>
  </r>
  <r>
    <s v="ORD-105475"/>
    <d v="2025-05-05T00:00:00"/>
    <s v="CUST-1397"/>
    <s v="Rohan Verma"/>
    <x v="3"/>
    <s v="Andhra Pradesh"/>
    <x v="0"/>
    <x v="0"/>
    <x v="15"/>
    <n v="3"/>
    <n v="44089.04"/>
    <x v="1"/>
    <n v="125653.75999999999"/>
    <x v="5462"/>
    <n v="35164.11"/>
  </r>
  <r>
    <s v="ORD-105476"/>
    <d v="2024-06-23T00:00:00"/>
    <s v="CUST-1342"/>
    <s v="Aditya Singh"/>
    <x v="0"/>
    <s v="Goa"/>
    <x v="2"/>
    <x v="6"/>
    <x v="8"/>
    <n v="3"/>
    <n v="363.37"/>
    <x v="3"/>
    <n v="1090.1099999999999"/>
    <x v="5463"/>
    <n v="211.65"/>
  </r>
  <r>
    <s v="ORD-105477"/>
    <d v="2024-01-23T00:00:00"/>
    <s v="CUST-1538"/>
    <s v="Kavya Reddy"/>
    <x v="0"/>
    <s v="Rajasthan"/>
    <x v="0"/>
    <x v="2"/>
    <x v="2"/>
    <n v="6"/>
    <n v="2481.96"/>
    <x v="4"/>
    <n v="11913.41"/>
    <x v="5464"/>
    <n v="2835.66"/>
  </r>
  <r>
    <s v="ORD-105478"/>
    <d v="2024-08-30T00:00:00"/>
    <s v="CUST-1368"/>
    <s v="Ananya Patel"/>
    <x v="2"/>
    <s v="Uttarakhand"/>
    <x v="0"/>
    <x v="8"/>
    <x v="26"/>
    <n v="4"/>
    <n v="66141.53"/>
    <x v="0"/>
    <n v="238109.51"/>
    <x v="5465"/>
    <n v="37282.870000000003"/>
  </r>
  <r>
    <s v="ORD-105479"/>
    <d v="2024-09-03T00:00:00"/>
    <s v="CUST-1226"/>
    <s v="Ananya Verma"/>
    <x v="2"/>
    <s v="Uttarakhand"/>
    <x v="2"/>
    <x v="6"/>
    <x v="8"/>
    <n v="3"/>
    <n v="460.07"/>
    <x v="1"/>
    <n v="1311.2"/>
    <x v="5466"/>
    <n v="333.7"/>
  </r>
  <r>
    <s v="ORD-105480"/>
    <d v="2024-04-30T00:00:00"/>
    <s v="CUST-1337"/>
    <s v="Sneha Reddy"/>
    <x v="0"/>
    <s v="Maharashtra"/>
    <x v="1"/>
    <x v="7"/>
    <x v="23"/>
    <n v="5"/>
    <n v="6598.14"/>
    <x v="0"/>
    <n v="29691.63"/>
    <x v="5467"/>
    <n v="7883.67"/>
  </r>
  <r>
    <s v="ORD-105481"/>
    <d v="2024-02-10T00:00:00"/>
    <s v="CUST-1054"/>
    <s v="Aarav Sharma"/>
    <x v="1"/>
    <s v="Odisha"/>
    <x v="1"/>
    <x v="1"/>
    <x v="3"/>
    <n v="10"/>
    <n v="4036.46"/>
    <x v="0"/>
    <n v="36328.14"/>
    <x v="5468"/>
    <n v="6752.43"/>
  </r>
  <r>
    <s v="ORD-105482"/>
    <d v="2025-11-15T00:00:00"/>
    <s v="CUST-1376"/>
    <s v="Aditya Patel"/>
    <x v="3"/>
    <s v="Telangana"/>
    <x v="1"/>
    <x v="7"/>
    <x v="20"/>
    <n v="3"/>
    <n v="9296.7800000000007"/>
    <x v="1"/>
    <n v="26495.82"/>
    <x v="5469"/>
    <n v="5952.96"/>
  </r>
  <r>
    <s v="ORD-105483"/>
    <d v="2024-10-11T00:00:00"/>
    <s v="CUST-1788"/>
    <s v="Sneha Verma"/>
    <x v="0"/>
    <s v="Goa"/>
    <x v="1"/>
    <x v="1"/>
    <x v="1"/>
    <n v="3"/>
    <n v="8145.45"/>
    <x v="1"/>
    <n v="23214.53"/>
    <x v="5470"/>
    <n v="5601.97"/>
  </r>
  <r>
    <s v="ORD-105484"/>
    <d v="2024-09-20T00:00:00"/>
    <s v="CUST-1792"/>
    <s v="Aditya Rao"/>
    <x v="2"/>
    <s v="Uttar Pradesh"/>
    <x v="1"/>
    <x v="1"/>
    <x v="3"/>
    <n v="1"/>
    <n v="8478.42"/>
    <x v="5"/>
    <n v="6358.82"/>
    <x v="5471"/>
    <n v="669.85"/>
  </r>
  <r>
    <s v="ORD-105485"/>
    <d v="2025-01-19T00:00:00"/>
    <s v="CUST-1457"/>
    <s v="Priya Kumar"/>
    <x v="2"/>
    <s v="Uttarakhand"/>
    <x v="0"/>
    <x v="8"/>
    <x v="11"/>
    <n v="6"/>
    <n v="47116.21"/>
    <x v="0"/>
    <n v="254427.53"/>
    <x v="5472"/>
    <n v="30528.21"/>
  </r>
  <r>
    <s v="ORD-105486"/>
    <d v="2024-09-14T00:00:00"/>
    <s v="CUST-1357"/>
    <s v="Rohan Kumar"/>
    <x v="1"/>
    <s v="Odisha"/>
    <x v="0"/>
    <x v="2"/>
    <x v="14"/>
    <n v="2"/>
    <n v="1749.34"/>
    <x v="1"/>
    <n v="3323.75"/>
    <x v="5473"/>
    <n v="672.35"/>
  </r>
  <r>
    <s v="ORD-105487"/>
    <d v="2024-06-02T00:00:00"/>
    <s v="CUST-1287"/>
    <s v="Nisha Kumar"/>
    <x v="3"/>
    <s v="Kerala"/>
    <x v="1"/>
    <x v="7"/>
    <x v="20"/>
    <n v="2"/>
    <n v="11150.8"/>
    <x v="0"/>
    <n v="20071.439999999999"/>
    <x v="5474"/>
    <n v="5520.04"/>
  </r>
  <r>
    <s v="ORD-105488"/>
    <d v="2024-12-26T00:00:00"/>
    <s v="CUST-1155"/>
    <s v="Arjun Sharma"/>
    <x v="2"/>
    <s v="Delhi"/>
    <x v="0"/>
    <x v="2"/>
    <x v="2"/>
    <n v="5"/>
    <n v="5528.56"/>
    <x v="2"/>
    <n v="23496.38"/>
    <x v="5475"/>
    <n v="4714.49"/>
  </r>
  <r>
    <s v="ORD-105489"/>
    <d v="2024-12-12T00:00:00"/>
    <s v="CUST-1384"/>
    <s v="Diya Rao"/>
    <x v="2"/>
    <s v="Delhi"/>
    <x v="2"/>
    <x v="5"/>
    <x v="6"/>
    <n v="1"/>
    <n v="244.69"/>
    <x v="0"/>
    <n v="220.22"/>
    <x v="5476"/>
    <n v="56.6"/>
  </r>
  <r>
    <s v="ORD-105490"/>
    <d v="2025-11-07T00:00:00"/>
    <s v="CUST-1503"/>
    <s v="Kavya Patel"/>
    <x v="1"/>
    <s v="Jharkhand"/>
    <x v="1"/>
    <x v="1"/>
    <x v="25"/>
    <n v="2"/>
    <n v="12502.7"/>
    <x v="0"/>
    <n v="22504.86"/>
    <x v="5477"/>
    <n v="6236.9"/>
  </r>
  <r>
    <s v="ORD-105491"/>
    <d v="2025-04-18T00:00:00"/>
    <s v="CUST-1676"/>
    <s v="Diya Kumar"/>
    <x v="3"/>
    <s v="Andhra Pradesh"/>
    <x v="2"/>
    <x v="5"/>
    <x v="19"/>
    <n v="3"/>
    <n v="413.31"/>
    <x v="4"/>
    <n v="991.94"/>
    <x v="5478"/>
    <n v="215.56"/>
  </r>
  <r>
    <s v="ORD-105492"/>
    <d v="2024-08-23T00:00:00"/>
    <s v="CUST-1606"/>
    <s v="Diya Kumar"/>
    <x v="2"/>
    <s v="Punjab"/>
    <x v="1"/>
    <x v="3"/>
    <x v="13"/>
    <n v="2"/>
    <n v="24412.97"/>
    <x v="3"/>
    <n v="48825.94"/>
    <x v="5479"/>
    <n v="5991.49"/>
  </r>
  <r>
    <s v="ORD-105493"/>
    <d v="2025-08-11T00:00:00"/>
    <s v="CUST-1558"/>
    <s v="Diya Singh"/>
    <x v="0"/>
    <s v="Rajasthan"/>
    <x v="1"/>
    <x v="1"/>
    <x v="25"/>
    <n v="2"/>
    <n v="11119.06"/>
    <x v="0"/>
    <n v="20014.310000000001"/>
    <x v="5480"/>
    <n v="3579.31"/>
  </r>
  <r>
    <s v="ORD-105494"/>
    <d v="2024-04-16T00:00:00"/>
    <s v="CUST-1287"/>
    <s v="Rahul Sharma"/>
    <x v="3"/>
    <s v="Telangana"/>
    <x v="0"/>
    <x v="8"/>
    <x v="11"/>
    <n v="5"/>
    <n v="56468.15"/>
    <x v="3"/>
    <n v="282340.75"/>
    <x v="5481"/>
    <n v="73140.37"/>
  </r>
  <r>
    <s v="ORD-105495"/>
    <d v="2025-03-16T00:00:00"/>
    <s v="CUST-1003"/>
    <s v="Rohan Rao"/>
    <x v="0"/>
    <s v="Maharashtra"/>
    <x v="1"/>
    <x v="3"/>
    <x v="13"/>
    <n v="2"/>
    <n v="26630.44"/>
    <x v="0"/>
    <n v="47934.79"/>
    <x v="5482"/>
    <n v="11189.42"/>
  </r>
  <r>
    <s v="ORD-105496"/>
    <d v="2025-02-05T00:00:00"/>
    <s v="CUST-1778"/>
    <s v="Meera Kumar"/>
    <x v="0"/>
    <s v="Maharashtra"/>
    <x v="1"/>
    <x v="1"/>
    <x v="25"/>
    <n v="3"/>
    <n v="15376"/>
    <x v="3"/>
    <n v="46128"/>
    <x v="5483"/>
    <n v="8658.92"/>
  </r>
  <r>
    <s v="ORD-105497"/>
    <d v="2024-03-11T00:00:00"/>
    <s v="CUST-1119"/>
    <s v="Rahul Patel"/>
    <x v="2"/>
    <s v="Uttarakhand"/>
    <x v="1"/>
    <x v="3"/>
    <x v="21"/>
    <n v="4"/>
    <n v="4083.26"/>
    <x v="4"/>
    <n v="13066.43"/>
    <x v="5484"/>
    <n v="3182.37"/>
  </r>
  <r>
    <s v="ORD-105498"/>
    <d v="2025-01-23T00:00:00"/>
    <s v="CUST-1240"/>
    <s v="Meera Kumar"/>
    <x v="1"/>
    <s v="Bihar"/>
    <x v="2"/>
    <x v="6"/>
    <x v="22"/>
    <n v="3"/>
    <n v="748.7"/>
    <x v="0"/>
    <n v="2021.49"/>
    <x v="5485"/>
    <n v="463.42"/>
  </r>
  <r>
    <s v="ORD-105499"/>
    <d v="2024-10-05T00:00:00"/>
    <s v="CUST-1070"/>
    <s v="Rahul Patel"/>
    <x v="0"/>
    <s v="Maharashtra"/>
    <x v="2"/>
    <x v="5"/>
    <x v="7"/>
    <n v="1"/>
    <n v="219.33"/>
    <x v="1"/>
    <n v="208.36"/>
    <x v="5486"/>
    <n v="28.45"/>
  </r>
  <r>
    <s v="ORD-105500"/>
    <d v="2024-07-16T00:00:00"/>
    <s v="CUST-1262"/>
    <s v="Meera Reddy"/>
    <x v="2"/>
    <s v="Haryana"/>
    <x v="1"/>
    <x v="3"/>
    <x v="13"/>
    <n v="6"/>
    <n v="15488.68"/>
    <x v="4"/>
    <n v="74345.66"/>
    <x v="5487"/>
    <n v="20139.5"/>
  </r>
  <r>
    <s v="ORD-105501"/>
    <d v="2025-03-15T00:00:00"/>
    <s v="CUST-1230"/>
    <s v="Nisha Verma"/>
    <x v="0"/>
    <s v="Goa"/>
    <x v="2"/>
    <x v="5"/>
    <x v="7"/>
    <n v="4"/>
    <n v="124.93"/>
    <x v="1"/>
    <n v="474.73"/>
    <x v="5488"/>
    <n v="127.44"/>
  </r>
  <r>
    <s v="ORD-105502"/>
    <d v="2024-07-31T00:00:00"/>
    <s v="CUST-1183"/>
    <s v="Arjun Verma"/>
    <x v="3"/>
    <s v="Andhra Pradesh"/>
    <x v="2"/>
    <x v="6"/>
    <x v="8"/>
    <n v="2"/>
    <n v="629.08000000000004"/>
    <x v="0"/>
    <n v="1132.3399999999999"/>
    <x v="5489"/>
    <n v="149.11000000000001"/>
  </r>
  <r>
    <s v="ORD-105503"/>
    <d v="2025-01-13T00:00:00"/>
    <s v="CUST-1451"/>
    <s v="Rahul Patel"/>
    <x v="3"/>
    <s v="Karnataka"/>
    <x v="1"/>
    <x v="1"/>
    <x v="1"/>
    <n v="2"/>
    <n v="8873.34"/>
    <x v="3"/>
    <n v="17746.68"/>
    <x v="5490"/>
    <n v="2509.37"/>
  </r>
  <r>
    <s v="ORD-105504"/>
    <d v="2024-02-04T00:00:00"/>
    <s v="CUST-1502"/>
    <s v="Diya Rao"/>
    <x v="0"/>
    <s v="Madhya Pradesh"/>
    <x v="2"/>
    <x v="5"/>
    <x v="7"/>
    <n v="1"/>
    <n v="172.53"/>
    <x v="1"/>
    <n v="163.9"/>
    <x v="5491"/>
    <n v="30.93"/>
  </r>
  <r>
    <s v="ORD-105505"/>
    <d v="2025-08-25T00:00:00"/>
    <s v="CUST-1326"/>
    <s v="Priya Kumar"/>
    <x v="0"/>
    <s v="Goa"/>
    <x v="0"/>
    <x v="8"/>
    <x v="26"/>
    <n v="2"/>
    <n v="84819.15"/>
    <x v="5"/>
    <n v="127228.72"/>
    <x v="5492"/>
    <n v="34166.03"/>
  </r>
  <r>
    <s v="ORD-105506"/>
    <d v="2024-05-03T00:00:00"/>
    <s v="CUST-1178"/>
    <s v="Sneha Patel"/>
    <x v="3"/>
    <s v="Kerala"/>
    <x v="0"/>
    <x v="0"/>
    <x v="15"/>
    <n v="1"/>
    <n v="40329.040000000001"/>
    <x v="2"/>
    <n v="34279.68"/>
    <x v="5493"/>
    <n v="5609.07"/>
  </r>
  <r>
    <s v="ORD-105507"/>
    <d v="2025-04-15T00:00:00"/>
    <s v="CUST-1357"/>
    <s v="Ishaan Patel"/>
    <x v="0"/>
    <s v="Gujarat"/>
    <x v="1"/>
    <x v="7"/>
    <x v="10"/>
    <n v="6"/>
    <n v="4233.18"/>
    <x v="1"/>
    <n v="24129.13"/>
    <x v="5494"/>
    <n v="6295.51"/>
  </r>
  <r>
    <s v="ORD-105508"/>
    <d v="2024-08-09T00:00:00"/>
    <s v="CUST-1016"/>
    <s v="Aditya Singh"/>
    <x v="0"/>
    <s v="Maharashtra"/>
    <x v="2"/>
    <x v="4"/>
    <x v="12"/>
    <n v="10"/>
    <n v="701.31"/>
    <x v="1"/>
    <n v="6662.44"/>
    <x v="5495"/>
    <n v="1559.37"/>
  </r>
  <r>
    <s v="ORD-105509"/>
    <d v="2025-07-11T00:00:00"/>
    <s v="CUST-1240"/>
    <s v="Priya Singh"/>
    <x v="3"/>
    <s v="Tamil Nadu"/>
    <x v="1"/>
    <x v="3"/>
    <x v="13"/>
    <n v="3"/>
    <n v="15830.25"/>
    <x v="2"/>
    <n v="40367.14"/>
    <x v="5496"/>
    <n v="7328.03"/>
  </r>
  <r>
    <s v="ORD-105510"/>
    <d v="2024-02-03T00:00:00"/>
    <s v="CUST-1750"/>
    <s v="Aditya Kumar"/>
    <x v="0"/>
    <s v="Rajasthan"/>
    <x v="2"/>
    <x v="5"/>
    <x v="7"/>
    <n v="1"/>
    <n v="208.32"/>
    <x v="3"/>
    <n v="208.32"/>
    <x v="5497"/>
    <n v="25.65"/>
  </r>
  <r>
    <s v="ORD-105511"/>
    <d v="2025-04-02T00:00:00"/>
    <s v="CUST-1741"/>
    <s v="Vikram Patel"/>
    <x v="3"/>
    <s v="Andhra Pradesh"/>
    <x v="2"/>
    <x v="5"/>
    <x v="6"/>
    <n v="3"/>
    <n v="134.65"/>
    <x v="0"/>
    <n v="363.56"/>
    <x v="5498"/>
    <n v="100.82"/>
  </r>
  <r>
    <s v="ORD-105512"/>
    <d v="2024-12-11T00:00:00"/>
    <s v="CUST-1245"/>
    <s v="Diya Reddy"/>
    <x v="1"/>
    <s v="Assam"/>
    <x v="0"/>
    <x v="0"/>
    <x v="18"/>
    <n v="1"/>
    <n v="42545.16"/>
    <x v="3"/>
    <n v="42545.16"/>
    <x v="5499"/>
    <n v="6119.77"/>
  </r>
  <r>
    <s v="ORD-105513"/>
    <d v="2025-09-05T00:00:00"/>
    <s v="CUST-1360"/>
    <s v="Meera Rao"/>
    <x v="1"/>
    <s v="West Bengal"/>
    <x v="0"/>
    <x v="2"/>
    <x v="9"/>
    <n v="3"/>
    <n v="2628.7"/>
    <x v="3"/>
    <n v="7886.1"/>
    <x v="5500"/>
    <n v="967.16"/>
  </r>
  <r>
    <s v="ORD-105514"/>
    <d v="2025-07-31T00:00:00"/>
    <s v="CUST-1508"/>
    <s v="Ananya Sharma"/>
    <x v="2"/>
    <s v="Uttarakhand"/>
    <x v="2"/>
    <x v="4"/>
    <x v="12"/>
    <n v="3"/>
    <n v="439.15"/>
    <x v="0"/>
    <n v="1185.7"/>
    <x v="5501"/>
    <n v="227.37"/>
  </r>
  <r>
    <s v="ORD-105515"/>
    <d v="2024-06-09T00:00:00"/>
    <s v="CUST-1188"/>
    <s v="Kavya Patel"/>
    <x v="3"/>
    <s v="Karnataka"/>
    <x v="1"/>
    <x v="7"/>
    <x v="23"/>
    <n v="1"/>
    <n v="5154.34"/>
    <x v="2"/>
    <n v="4381.1899999999996"/>
    <x v="5502"/>
    <n v="1105.99"/>
  </r>
  <r>
    <s v="ORD-105516"/>
    <d v="2024-03-22T00:00:00"/>
    <s v="CUST-1404"/>
    <s v="Nisha Patel"/>
    <x v="2"/>
    <s v="Haryana"/>
    <x v="0"/>
    <x v="8"/>
    <x v="26"/>
    <n v="2"/>
    <n v="83498.02"/>
    <x v="0"/>
    <n v="150296.44"/>
    <x v="5503"/>
    <n v="24685.74"/>
  </r>
  <r>
    <s v="ORD-105517"/>
    <d v="2025-09-29T00:00:00"/>
    <s v="CUST-1416"/>
    <s v="Ishaan Rao"/>
    <x v="1"/>
    <s v="Jharkhand"/>
    <x v="0"/>
    <x v="8"/>
    <x v="11"/>
    <n v="3"/>
    <n v="59150.91"/>
    <x v="0"/>
    <n v="159707.46"/>
    <x v="5504"/>
    <n v="42230.1"/>
  </r>
  <r>
    <s v="ORD-105518"/>
    <d v="2024-06-16T00:00:00"/>
    <s v="CUST-1006"/>
    <s v="Nisha Verma"/>
    <x v="2"/>
    <s v="Uttarakhand"/>
    <x v="2"/>
    <x v="4"/>
    <x v="16"/>
    <n v="3"/>
    <n v="355.22"/>
    <x v="3"/>
    <n v="1065.6600000000001"/>
    <x v="5505"/>
    <n v="193.51"/>
  </r>
  <r>
    <s v="ORD-105519"/>
    <d v="2024-07-20T00:00:00"/>
    <s v="CUST-1410"/>
    <s v="Aditya Reddy"/>
    <x v="3"/>
    <s v="Kerala"/>
    <x v="0"/>
    <x v="8"/>
    <x v="17"/>
    <n v="1"/>
    <n v="78552.33"/>
    <x v="0"/>
    <n v="70697.100000000006"/>
    <x v="5506"/>
    <n v="8473.82"/>
  </r>
  <r>
    <s v="ORD-105520"/>
    <d v="2024-07-05T00:00:00"/>
    <s v="CUST-1275"/>
    <s v="Kavya Singh"/>
    <x v="2"/>
    <s v="Uttar Pradesh"/>
    <x v="0"/>
    <x v="2"/>
    <x v="14"/>
    <n v="3"/>
    <n v="1289.1500000000001"/>
    <x v="5"/>
    <n v="2900.59"/>
    <x v="5507"/>
    <n v="592.58000000000004"/>
  </r>
  <r>
    <s v="ORD-105521"/>
    <d v="2025-10-19T00:00:00"/>
    <s v="CUST-1065"/>
    <s v="Diya Singh"/>
    <x v="1"/>
    <s v="Jharkhand"/>
    <x v="2"/>
    <x v="4"/>
    <x v="12"/>
    <n v="1"/>
    <n v="706.7"/>
    <x v="4"/>
    <n v="565.36"/>
    <x v="5508"/>
    <n v="121.25"/>
  </r>
  <r>
    <s v="ORD-105522"/>
    <d v="2025-03-07T00:00:00"/>
    <s v="CUST-1239"/>
    <s v="Ishaan Rao"/>
    <x v="2"/>
    <s v="Uttar Pradesh"/>
    <x v="0"/>
    <x v="0"/>
    <x v="18"/>
    <n v="2"/>
    <n v="53867.05"/>
    <x v="0"/>
    <n v="96960.69"/>
    <x v="5509"/>
    <n v="25506.05"/>
  </r>
  <r>
    <s v="ORD-105523"/>
    <d v="2025-10-16T00:00:00"/>
    <s v="CUST-1496"/>
    <s v="Ishaan Patel"/>
    <x v="2"/>
    <s v="Delhi"/>
    <x v="0"/>
    <x v="0"/>
    <x v="15"/>
    <n v="1"/>
    <n v="64477.21"/>
    <x v="0"/>
    <n v="58029.49"/>
    <x v="5510"/>
    <n v="10899.46"/>
  </r>
  <r>
    <s v="ORD-105524"/>
    <d v="2024-10-20T00:00:00"/>
    <s v="CUST-1520"/>
    <s v="Ishaan Patel"/>
    <x v="0"/>
    <s v="Madhya Pradesh"/>
    <x v="1"/>
    <x v="7"/>
    <x v="20"/>
    <n v="2"/>
    <n v="11682.95"/>
    <x v="0"/>
    <n v="21029.31"/>
    <x v="5511"/>
    <n v="2997.08"/>
  </r>
  <r>
    <s v="ORD-105525"/>
    <d v="2025-06-18T00:00:00"/>
    <s v="CUST-1465"/>
    <s v="Aarav Reddy"/>
    <x v="0"/>
    <s v="Gujarat"/>
    <x v="1"/>
    <x v="3"/>
    <x v="21"/>
    <n v="2"/>
    <n v="4107.29"/>
    <x v="0"/>
    <n v="7393.12"/>
    <x v="5512"/>
    <n v="1025.67"/>
  </r>
  <r>
    <s v="ORD-105526"/>
    <d v="2024-04-12T00:00:00"/>
    <s v="CUST-1682"/>
    <s v="Arjun Sharma"/>
    <x v="3"/>
    <s v="Telangana"/>
    <x v="1"/>
    <x v="7"/>
    <x v="10"/>
    <n v="2"/>
    <n v="6139.51"/>
    <x v="1"/>
    <n v="11665.07"/>
    <x v="5513"/>
    <n v="1251.5999999999999"/>
  </r>
  <r>
    <s v="ORD-105527"/>
    <d v="2025-11-24T00:00:00"/>
    <s v="CUST-1660"/>
    <s v="Ishaan Kumar"/>
    <x v="2"/>
    <s v="Delhi"/>
    <x v="1"/>
    <x v="7"/>
    <x v="23"/>
    <n v="3"/>
    <n v="7789.88"/>
    <x v="0"/>
    <n v="21032.68"/>
    <x v="5514"/>
    <n v="2936.68"/>
  </r>
  <r>
    <s v="ORD-105528"/>
    <d v="2024-11-15T00:00:00"/>
    <s v="CUST-1219"/>
    <s v="Meera Singh"/>
    <x v="3"/>
    <s v="Telangana"/>
    <x v="1"/>
    <x v="3"/>
    <x v="13"/>
    <n v="6"/>
    <n v="29082.94"/>
    <x v="2"/>
    <n v="148322.99"/>
    <x v="5515"/>
    <n v="21560.82"/>
  </r>
  <r>
    <s v="ORD-105529"/>
    <d v="2024-10-13T00:00:00"/>
    <s v="CUST-1683"/>
    <s v="Rohan Rao"/>
    <x v="0"/>
    <s v="Gujarat"/>
    <x v="1"/>
    <x v="1"/>
    <x v="1"/>
    <n v="3"/>
    <n v="8714.36"/>
    <x v="0"/>
    <n v="23528.77"/>
    <x v="5516"/>
    <n v="4103.21"/>
  </r>
  <r>
    <s v="ORD-105530"/>
    <d v="2025-07-01T00:00:00"/>
    <s v="CUST-1458"/>
    <s v="Kavya Sharma"/>
    <x v="3"/>
    <s v="Karnataka"/>
    <x v="1"/>
    <x v="1"/>
    <x v="25"/>
    <n v="2"/>
    <n v="15266.05"/>
    <x v="2"/>
    <n v="25952.28"/>
    <x v="5517"/>
    <n v="7069.05"/>
  </r>
  <r>
    <s v="ORD-105531"/>
    <d v="2025-03-13T00:00:00"/>
    <s v="CUST-1790"/>
    <s v="Aditya Singh"/>
    <x v="0"/>
    <s v="Madhya Pradesh"/>
    <x v="0"/>
    <x v="8"/>
    <x v="26"/>
    <n v="5"/>
    <n v="75232.55"/>
    <x v="0"/>
    <n v="338546.48"/>
    <x v="5518"/>
    <n v="80772.320000000007"/>
  </r>
  <r>
    <s v="ORD-105532"/>
    <d v="2024-09-02T00:00:00"/>
    <s v="CUST-1412"/>
    <s v="Ishaan Kumar"/>
    <x v="3"/>
    <s v="Tamil Nadu"/>
    <x v="1"/>
    <x v="7"/>
    <x v="20"/>
    <n v="2"/>
    <n v="5395.43"/>
    <x v="0"/>
    <n v="9711.77"/>
    <x v="5519"/>
    <n v="1707.58"/>
  </r>
  <r>
    <s v="ORD-105533"/>
    <d v="2025-01-03T00:00:00"/>
    <s v="CUST-1264"/>
    <s v="Vikram Rao"/>
    <x v="2"/>
    <s v="Haryana"/>
    <x v="1"/>
    <x v="1"/>
    <x v="3"/>
    <n v="8"/>
    <n v="7746.75"/>
    <x v="3"/>
    <n v="61974"/>
    <x v="5520"/>
    <n v="14251.52"/>
  </r>
  <r>
    <s v="ORD-105534"/>
    <d v="2024-07-12T00:00:00"/>
    <s v="CUST-1583"/>
    <s v="Nisha Sharma"/>
    <x v="2"/>
    <s v="Uttarakhand"/>
    <x v="1"/>
    <x v="7"/>
    <x v="20"/>
    <n v="2"/>
    <n v="6996.41"/>
    <x v="2"/>
    <n v="11893.9"/>
    <x v="5521"/>
    <n v="2686.96"/>
  </r>
  <r>
    <s v="ORD-105535"/>
    <d v="2024-09-01T00:00:00"/>
    <s v="CUST-1587"/>
    <s v="Sneha Sharma"/>
    <x v="3"/>
    <s v="Andhra Pradesh"/>
    <x v="2"/>
    <x v="5"/>
    <x v="6"/>
    <n v="1"/>
    <n v="195.59"/>
    <x v="0"/>
    <n v="176.03"/>
    <x v="5522"/>
    <n v="33.92"/>
  </r>
  <r>
    <s v="ORD-105536"/>
    <d v="2025-07-30T00:00:00"/>
    <s v="CUST-1549"/>
    <s v="Arjun Kumar"/>
    <x v="3"/>
    <s v="Tamil Nadu"/>
    <x v="1"/>
    <x v="1"/>
    <x v="3"/>
    <n v="1"/>
    <n v="8166.35"/>
    <x v="3"/>
    <n v="8166.35"/>
    <x v="5523"/>
    <n v="1261.8800000000001"/>
  </r>
  <r>
    <s v="ORD-105537"/>
    <d v="2025-05-22T00:00:00"/>
    <s v="CUST-1799"/>
    <s v="Arjun Patel"/>
    <x v="3"/>
    <s v="Telangana"/>
    <x v="2"/>
    <x v="5"/>
    <x v="6"/>
    <n v="1"/>
    <n v="170.66"/>
    <x v="1"/>
    <n v="162.13"/>
    <x v="5524"/>
    <n v="24.6"/>
  </r>
  <r>
    <s v="ORD-105538"/>
    <d v="2025-10-20T00:00:00"/>
    <s v="CUST-1783"/>
    <s v="Arjun Sharma"/>
    <x v="1"/>
    <s v="Bihar"/>
    <x v="2"/>
    <x v="6"/>
    <x v="8"/>
    <n v="2"/>
    <n v="437.03"/>
    <x v="0"/>
    <n v="786.65"/>
    <x v="5525"/>
    <n v="216.53"/>
  </r>
  <r>
    <s v="ORD-105539"/>
    <d v="2025-04-26T00:00:00"/>
    <s v="CUST-1586"/>
    <s v="Meera Sharma"/>
    <x v="0"/>
    <s v="Madhya Pradesh"/>
    <x v="0"/>
    <x v="0"/>
    <x v="0"/>
    <n v="8"/>
    <n v="34992.51"/>
    <x v="3"/>
    <n v="279940.08"/>
    <x v="5526"/>
    <n v="77052.740000000005"/>
  </r>
  <r>
    <s v="ORD-105540"/>
    <d v="2025-10-08T00:00:00"/>
    <s v="CUST-1725"/>
    <s v="Aarav Rao"/>
    <x v="0"/>
    <s v="Maharashtra"/>
    <x v="1"/>
    <x v="1"/>
    <x v="3"/>
    <n v="5"/>
    <n v="8798.81"/>
    <x v="2"/>
    <n v="37394.94"/>
    <x v="5527"/>
    <n v="8399.52"/>
  </r>
  <r>
    <s v="ORD-105541"/>
    <d v="2024-01-26T00:00:00"/>
    <s v="CUST-1050"/>
    <s v="Meera Sharma"/>
    <x v="3"/>
    <s v="Tamil Nadu"/>
    <x v="0"/>
    <x v="2"/>
    <x v="9"/>
    <n v="2"/>
    <n v="1976.79"/>
    <x v="0"/>
    <n v="3558.22"/>
    <x v="5528"/>
    <n v="968.41"/>
  </r>
  <r>
    <s v="ORD-105542"/>
    <d v="2024-05-08T00:00:00"/>
    <s v="CUST-1058"/>
    <s v="Kavya Patel"/>
    <x v="2"/>
    <s v="Uttarakhand"/>
    <x v="1"/>
    <x v="3"/>
    <x v="4"/>
    <n v="3"/>
    <n v="15676.24"/>
    <x v="4"/>
    <n v="37622.980000000003"/>
    <x v="5529"/>
    <n v="4673.3100000000004"/>
  </r>
  <r>
    <s v="ORD-105543"/>
    <d v="2024-03-11T00:00:00"/>
    <s v="CUST-1090"/>
    <s v="Aarav Kumar"/>
    <x v="1"/>
    <s v="Odisha"/>
    <x v="0"/>
    <x v="0"/>
    <x v="15"/>
    <n v="1"/>
    <n v="51120.08"/>
    <x v="2"/>
    <n v="43452.07"/>
    <x v="5530"/>
    <n v="7590.71"/>
  </r>
  <r>
    <s v="ORD-105544"/>
    <d v="2024-03-22T00:00:00"/>
    <s v="CUST-1186"/>
    <s v="Rohan Reddy"/>
    <x v="1"/>
    <s v="Assam"/>
    <x v="2"/>
    <x v="5"/>
    <x v="6"/>
    <n v="1"/>
    <n v="109.04"/>
    <x v="3"/>
    <n v="109.04"/>
    <x v="5531"/>
    <n v="15.23"/>
  </r>
  <r>
    <s v="ORD-105545"/>
    <d v="2024-10-25T00:00:00"/>
    <s v="CUST-1669"/>
    <s v="Aarav Singh"/>
    <x v="2"/>
    <s v="Punjab"/>
    <x v="1"/>
    <x v="7"/>
    <x v="23"/>
    <n v="1"/>
    <n v="7461.05"/>
    <x v="1"/>
    <n v="7088"/>
    <x v="5532"/>
    <n v="1192.95"/>
  </r>
  <r>
    <s v="ORD-105546"/>
    <d v="2025-01-04T00:00:00"/>
    <s v="CUST-1732"/>
    <s v="Aarav Kumar"/>
    <x v="3"/>
    <s v="Telangana"/>
    <x v="1"/>
    <x v="1"/>
    <x v="3"/>
    <n v="1"/>
    <n v="4042.29"/>
    <x v="0"/>
    <n v="3638.06"/>
    <x v="5533"/>
    <n v="569.51"/>
  </r>
  <r>
    <s v="ORD-105547"/>
    <d v="2025-05-09T00:00:00"/>
    <s v="CUST-1301"/>
    <s v="Ishaan Reddy"/>
    <x v="3"/>
    <s v="Kerala"/>
    <x v="1"/>
    <x v="7"/>
    <x v="23"/>
    <n v="2"/>
    <n v="4843.7299999999996"/>
    <x v="1"/>
    <n v="9203.09"/>
    <x v="5534"/>
    <n v="1978.25"/>
  </r>
  <r>
    <s v="ORD-105548"/>
    <d v="2025-04-18T00:00:00"/>
    <s v="CUST-1731"/>
    <s v="Arjun Patel"/>
    <x v="3"/>
    <s v="Karnataka"/>
    <x v="2"/>
    <x v="6"/>
    <x v="24"/>
    <n v="1"/>
    <n v="367.72"/>
    <x v="0"/>
    <n v="330.95"/>
    <x v="5535"/>
    <n v="56.43"/>
  </r>
  <r>
    <s v="ORD-105549"/>
    <d v="2025-08-10T00:00:00"/>
    <s v="CUST-1758"/>
    <s v="Arjun Sharma"/>
    <x v="3"/>
    <s v="Karnataka"/>
    <x v="1"/>
    <x v="1"/>
    <x v="1"/>
    <n v="6"/>
    <n v="9742.5300000000007"/>
    <x v="0"/>
    <n v="52609.66"/>
    <x v="5536"/>
    <n v="9196.2900000000009"/>
  </r>
  <r>
    <s v="ORD-105550"/>
    <d v="2025-03-16T00:00:00"/>
    <s v="CUST-1246"/>
    <s v="Rohan Verma"/>
    <x v="3"/>
    <s v="Karnataka"/>
    <x v="2"/>
    <x v="6"/>
    <x v="8"/>
    <n v="8"/>
    <n v="601.34"/>
    <x v="1"/>
    <n v="4570.18"/>
    <x v="5537"/>
    <n v="815.17"/>
  </r>
  <r>
    <s v="ORD-105551"/>
    <d v="2024-10-07T00:00:00"/>
    <s v="CUST-1551"/>
    <s v="Aarav Singh"/>
    <x v="3"/>
    <s v="Karnataka"/>
    <x v="0"/>
    <x v="0"/>
    <x v="18"/>
    <n v="3"/>
    <n v="51705.41"/>
    <x v="0"/>
    <n v="139604.60999999999"/>
    <x v="5538"/>
    <n v="33755.57"/>
  </r>
  <r>
    <s v="ORD-105552"/>
    <d v="2024-05-12T00:00:00"/>
    <s v="CUST-1512"/>
    <s v="Nisha Verma"/>
    <x v="0"/>
    <s v="Rajasthan"/>
    <x v="1"/>
    <x v="3"/>
    <x v="21"/>
    <n v="2"/>
    <n v="4542.9399999999996"/>
    <x v="2"/>
    <n v="7723"/>
    <x v="5539"/>
    <n v="989.35"/>
  </r>
  <r>
    <s v="ORD-105553"/>
    <d v="2024-08-28T00:00:00"/>
    <s v="CUST-1117"/>
    <s v="Arjun Rao"/>
    <x v="1"/>
    <s v="Odisha"/>
    <x v="1"/>
    <x v="1"/>
    <x v="3"/>
    <n v="4"/>
    <n v="6084.59"/>
    <x v="1"/>
    <n v="23121.439999999999"/>
    <x v="5540"/>
    <n v="5771.39"/>
  </r>
  <r>
    <s v="ORD-105554"/>
    <d v="2024-03-18T00:00:00"/>
    <s v="CUST-1119"/>
    <s v="Nisha Kumar"/>
    <x v="2"/>
    <s v="Uttarakhand"/>
    <x v="2"/>
    <x v="6"/>
    <x v="22"/>
    <n v="8"/>
    <n v="683.44"/>
    <x v="1"/>
    <n v="5194.1400000000003"/>
    <x v="5541"/>
    <n v="660.67"/>
  </r>
  <r>
    <s v="ORD-105555"/>
    <d v="2024-11-05T00:00:00"/>
    <s v="CUST-1764"/>
    <s v="Ishaan Kumar"/>
    <x v="1"/>
    <s v="West Bengal"/>
    <x v="1"/>
    <x v="3"/>
    <x v="21"/>
    <n v="2"/>
    <n v="6072.75"/>
    <x v="2"/>
    <n v="10323.67"/>
    <x v="5542"/>
    <n v="2839.29"/>
  </r>
  <r>
    <s v="ORD-105556"/>
    <d v="2024-07-12T00:00:00"/>
    <s v="CUST-1012"/>
    <s v="Sneha Rao"/>
    <x v="2"/>
    <s v="Uttar Pradesh"/>
    <x v="2"/>
    <x v="6"/>
    <x v="24"/>
    <n v="4"/>
    <n v="388.86"/>
    <x v="0"/>
    <n v="1399.9"/>
    <x v="5543"/>
    <n v="225.47"/>
  </r>
  <r>
    <s v="ORD-105557"/>
    <d v="2024-12-14T00:00:00"/>
    <s v="CUST-1121"/>
    <s v="Ananya Kumar"/>
    <x v="3"/>
    <s v="Karnataka"/>
    <x v="0"/>
    <x v="0"/>
    <x v="15"/>
    <n v="3"/>
    <n v="51579.76"/>
    <x v="2"/>
    <n v="131528.39000000001"/>
    <x v="5544"/>
    <n v="34471.61"/>
  </r>
  <r>
    <s v="ORD-105558"/>
    <d v="2025-07-25T00:00:00"/>
    <s v="CUST-1213"/>
    <s v="Ananya Sharma"/>
    <x v="2"/>
    <s v="Delhi"/>
    <x v="1"/>
    <x v="1"/>
    <x v="3"/>
    <n v="6"/>
    <n v="5284.81"/>
    <x v="2"/>
    <n v="26952.53"/>
    <x v="5545"/>
    <n v="7470.58"/>
  </r>
  <r>
    <s v="ORD-105559"/>
    <d v="2024-02-21T00:00:00"/>
    <s v="CUST-1322"/>
    <s v="Arjun Reddy"/>
    <x v="3"/>
    <s v="Telangana"/>
    <x v="0"/>
    <x v="8"/>
    <x v="11"/>
    <n v="2"/>
    <n v="45783.82"/>
    <x v="3"/>
    <n v="91567.64"/>
    <x v="5546"/>
    <n v="14898.34"/>
  </r>
  <r>
    <s v="ORD-105560"/>
    <d v="2025-10-17T00:00:00"/>
    <s v="CUST-1756"/>
    <s v="Ishaan Singh"/>
    <x v="2"/>
    <s v="Uttar Pradesh"/>
    <x v="2"/>
    <x v="4"/>
    <x v="12"/>
    <n v="1"/>
    <n v="581.4"/>
    <x v="0"/>
    <n v="523.26"/>
    <x v="5547"/>
    <n v="120.13"/>
  </r>
  <r>
    <s v="ORD-105561"/>
    <d v="2024-08-20T00:00:00"/>
    <s v="CUST-1508"/>
    <s v="Ishaan Singh"/>
    <x v="0"/>
    <s v="Gujarat"/>
    <x v="2"/>
    <x v="5"/>
    <x v="19"/>
    <n v="1"/>
    <n v="117.09"/>
    <x v="1"/>
    <n v="111.24"/>
    <x v="5548"/>
    <n v="19.29"/>
  </r>
  <r>
    <s v="ORD-105562"/>
    <d v="2024-02-14T00:00:00"/>
    <s v="CUST-1605"/>
    <s v="Arjun Patel"/>
    <x v="1"/>
    <s v="West Bengal"/>
    <x v="2"/>
    <x v="4"/>
    <x v="12"/>
    <n v="2"/>
    <n v="426.73"/>
    <x v="0"/>
    <n v="768.11"/>
    <x v="5549"/>
    <n v="126"/>
  </r>
  <r>
    <s v="ORD-105563"/>
    <d v="2025-09-27T00:00:00"/>
    <s v="CUST-1113"/>
    <s v="Rohan Verma"/>
    <x v="3"/>
    <s v="Kerala"/>
    <x v="2"/>
    <x v="6"/>
    <x v="24"/>
    <n v="3"/>
    <n v="518.19000000000005"/>
    <x v="3"/>
    <n v="1554.57"/>
    <x v="5550"/>
    <n v="418.42"/>
  </r>
  <r>
    <s v="ORD-105564"/>
    <d v="2025-12-12T00:00:00"/>
    <s v="CUST-1057"/>
    <s v="Ishaan Reddy"/>
    <x v="3"/>
    <s v="Kerala"/>
    <x v="1"/>
    <x v="1"/>
    <x v="25"/>
    <n v="5"/>
    <n v="9793.0499999999993"/>
    <x v="2"/>
    <n v="41620.46"/>
    <x v="5551"/>
    <n v="10458.89"/>
  </r>
  <r>
    <s v="ORD-105565"/>
    <d v="2024-09-14T00:00:00"/>
    <s v="CUST-1796"/>
    <s v="Ananya Rao"/>
    <x v="1"/>
    <s v="Odisha"/>
    <x v="2"/>
    <x v="4"/>
    <x v="16"/>
    <n v="2"/>
    <n v="851.62"/>
    <x v="2"/>
    <n v="1447.75"/>
    <x v="5552"/>
    <n v="400.37"/>
  </r>
  <r>
    <s v="ORD-105566"/>
    <d v="2025-03-21T00:00:00"/>
    <s v="CUST-1555"/>
    <s v="Rahul Rao"/>
    <x v="3"/>
    <s v="Tamil Nadu"/>
    <x v="0"/>
    <x v="0"/>
    <x v="0"/>
    <n v="4"/>
    <n v="25756.23"/>
    <x v="1"/>
    <n v="97873.67"/>
    <x v="5553"/>
    <n v="15421.3"/>
  </r>
  <r>
    <s v="ORD-105567"/>
    <d v="2024-03-29T00:00:00"/>
    <s v="CUST-1051"/>
    <s v="Ishaan Rao"/>
    <x v="2"/>
    <s v="Punjab"/>
    <x v="2"/>
    <x v="5"/>
    <x v="6"/>
    <n v="8"/>
    <n v="179.36"/>
    <x v="2"/>
    <n v="1219.6500000000001"/>
    <x v="5554"/>
    <n v="196.04"/>
  </r>
  <r>
    <s v="ORD-105568"/>
    <d v="2025-07-24T00:00:00"/>
    <s v="CUST-1308"/>
    <s v="Ananya Sharma"/>
    <x v="2"/>
    <s v="Uttar Pradesh"/>
    <x v="0"/>
    <x v="0"/>
    <x v="15"/>
    <n v="3"/>
    <n v="68658.55"/>
    <x v="0"/>
    <n v="185378.09"/>
    <x v="5555"/>
    <n v="25619.81"/>
  </r>
  <r>
    <s v="ORD-105569"/>
    <d v="2024-11-27T00:00:00"/>
    <s v="CUST-1171"/>
    <s v="Vikram Sharma"/>
    <x v="1"/>
    <s v="Bihar"/>
    <x v="2"/>
    <x v="4"/>
    <x v="5"/>
    <n v="2"/>
    <n v="567.52"/>
    <x v="4"/>
    <n v="908.03"/>
    <x v="5556"/>
    <n v="225.74"/>
  </r>
  <r>
    <s v="ORD-105570"/>
    <d v="2024-11-07T00:00:00"/>
    <s v="CUST-1501"/>
    <s v="Priya Verma"/>
    <x v="1"/>
    <s v="Jharkhand"/>
    <x v="1"/>
    <x v="1"/>
    <x v="1"/>
    <n v="2"/>
    <n v="6823.91"/>
    <x v="0"/>
    <n v="12283.04"/>
    <x v="5557"/>
    <n v="2329.3000000000002"/>
  </r>
  <r>
    <s v="ORD-105571"/>
    <d v="2025-12-18T00:00:00"/>
    <s v="CUST-1750"/>
    <s v="Vikram Kumar"/>
    <x v="1"/>
    <s v="Assam"/>
    <x v="2"/>
    <x v="6"/>
    <x v="24"/>
    <n v="2"/>
    <n v="484.57"/>
    <x v="0"/>
    <n v="872.23"/>
    <x v="5558"/>
    <n v="233.69"/>
  </r>
  <r>
    <s v="ORD-105572"/>
    <d v="2024-12-01T00:00:00"/>
    <s v="CUST-1193"/>
    <s v="Kavya Kumar"/>
    <x v="3"/>
    <s v="Telangana"/>
    <x v="2"/>
    <x v="6"/>
    <x v="24"/>
    <n v="3"/>
    <n v="479.43"/>
    <x v="2"/>
    <n v="1222.55"/>
    <x v="5559"/>
    <n v="313.45"/>
  </r>
  <r>
    <s v="ORD-105573"/>
    <d v="2024-10-04T00:00:00"/>
    <s v="CUST-1142"/>
    <s v="Rahul Sharma"/>
    <x v="1"/>
    <s v="Jharkhand"/>
    <x v="0"/>
    <x v="0"/>
    <x v="0"/>
    <n v="3"/>
    <n v="25194.27"/>
    <x v="0"/>
    <n v="68024.53"/>
    <x v="5560"/>
    <n v="14156.82"/>
  </r>
  <r>
    <s v="ORD-105574"/>
    <d v="2024-04-11T00:00:00"/>
    <s v="CUST-1037"/>
    <s v="Diya Kumar"/>
    <x v="2"/>
    <s v="Uttarakhand"/>
    <x v="0"/>
    <x v="8"/>
    <x v="17"/>
    <n v="3"/>
    <n v="99937.61"/>
    <x v="1"/>
    <n v="284822.19"/>
    <x v="5561"/>
    <n v="73865.39"/>
  </r>
  <r>
    <s v="ORD-105575"/>
    <d v="2024-10-31T00:00:00"/>
    <s v="CUST-1256"/>
    <s v="Priya Patel"/>
    <x v="2"/>
    <s v="Punjab"/>
    <x v="2"/>
    <x v="6"/>
    <x v="22"/>
    <n v="1"/>
    <n v="531.5"/>
    <x v="0"/>
    <n v="478.35"/>
    <x v="5562"/>
    <n v="87.87"/>
  </r>
  <r>
    <s v="ORD-105576"/>
    <d v="2025-10-18T00:00:00"/>
    <s v="CUST-1307"/>
    <s v="Ananya Singh"/>
    <x v="3"/>
    <s v="Karnataka"/>
    <x v="1"/>
    <x v="7"/>
    <x v="10"/>
    <n v="10"/>
    <n v="5757.14"/>
    <x v="2"/>
    <n v="48935.69"/>
    <x v="5563"/>
    <n v="7723.42"/>
  </r>
  <r>
    <s v="ORD-105577"/>
    <d v="2025-04-06T00:00:00"/>
    <s v="CUST-1045"/>
    <s v="Diya Verma"/>
    <x v="2"/>
    <s v="Uttarakhand"/>
    <x v="1"/>
    <x v="7"/>
    <x v="23"/>
    <n v="2"/>
    <n v="5320.2"/>
    <x v="2"/>
    <n v="9044.34"/>
    <x v="5564"/>
    <n v="2192.65"/>
  </r>
  <r>
    <s v="ORD-105578"/>
    <d v="2025-09-04T00:00:00"/>
    <s v="CUST-1464"/>
    <s v="Meera Sharma"/>
    <x v="1"/>
    <s v="West Bengal"/>
    <x v="1"/>
    <x v="3"/>
    <x v="21"/>
    <n v="3"/>
    <n v="4691.0200000000004"/>
    <x v="0"/>
    <n v="12665.75"/>
    <x v="5565"/>
    <n v="1482"/>
  </r>
  <r>
    <s v="ORD-105579"/>
    <d v="2025-03-24T00:00:00"/>
    <s v="CUST-1555"/>
    <s v="Vikram Patel"/>
    <x v="1"/>
    <s v="Jharkhand"/>
    <x v="1"/>
    <x v="7"/>
    <x v="23"/>
    <n v="4"/>
    <n v="4591.1400000000003"/>
    <x v="4"/>
    <n v="14691.65"/>
    <x v="5566"/>
    <n v="3751.86"/>
  </r>
  <r>
    <s v="ORD-105580"/>
    <d v="2024-08-06T00:00:00"/>
    <s v="CUST-1057"/>
    <s v="Ananya Reddy"/>
    <x v="0"/>
    <s v="Madhya Pradesh"/>
    <x v="1"/>
    <x v="3"/>
    <x v="4"/>
    <n v="4"/>
    <n v="8432.24"/>
    <x v="0"/>
    <n v="30356.06"/>
    <x v="5567"/>
    <n v="6051.74"/>
  </r>
  <r>
    <s v="ORD-105581"/>
    <d v="2024-10-29T00:00:00"/>
    <s v="CUST-1623"/>
    <s v="Nisha Singh"/>
    <x v="3"/>
    <s v="Karnataka"/>
    <x v="2"/>
    <x v="4"/>
    <x v="5"/>
    <n v="5"/>
    <n v="593.98"/>
    <x v="2"/>
    <n v="2524.42"/>
    <x v="5568"/>
    <n v="524.1"/>
  </r>
  <r>
    <s v="ORD-105582"/>
    <d v="2025-11-13T00:00:00"/>
    <s v="CUST-1048"/>
    <s v="Priya Rao"/>
    <x v="0"/>
    <s v="Maharashtra"/>
    <x v="0"/>
    <x v="2"/>
    <x v="2"/>
    <n v="2"/>
    <n v="3565.57"/>
    <x v="1"/>
    <n v="6774.58"/>
    <x v="5569"/>
    <n v="1326.17"/>
  </r>
  <r>
    <s v="ORD-105583"/>
    <d v="2025-06-24T00:00:00"/>
    <s v="CUST-1092"/>
    <s v="Aditya Patel"/>
    <x v="1"/>
    <s v="Jharkhand"/>
    <x v="2"/>
    <x v="6"/>
    <x v="24"/>
    <n v="6"/>
    <n v="469.88"/>
    <x v="3"/>
    <n v="2819.28"/>
    <x v="5570"/>
    <n v="421.98"/>
  </r>
  <r>
    <s v="ORD-105584"/>
    <d v="2024-01-20T00:00:00"/>
    <s v="CUST-1059"/>
    <s v="Priya Kumar"/>
    <x v="2"/>
    <s v="Uttar Pradesh"/>
    <x v="2"/>
    <x v="6"/>
    <x v="8"/>
    <n v="8"/>
    <n v="467.78"/>
    <x v="4"/>
    <n v="2993.79"/>
    <x v="5571"/>
    <n v="622.57000000000005"/>
  </r>
  <r>
    <s v="ORD-105585"/>
    <d v="2025-08-16T00:00:00"/>
    <s v="CUST-1671"/>
    <s v="Priya Kumar"/>
    <x v="0"/>
    <s v="Madhya Pradesh"/>
    <x v="0"/>
    <x v="8"/>
    <x v="11"/>
    <n v="5"/>
    <n v="49994.62"/>
    <x v="0"/>
    <n v="224975.79"/>
    <x v="5572"/>
    <n v="46231.040000000001"/>
  </r>
  <r>
    <s v="ORD-105586"/>
    <d v="2025-12-24T00:00:00"/>
    <s v="CUST-1651"/>
    <s v="Priya Sharma"/>
    <x v="3"/>
    <s v="Tamil Nadu"/>
    <x v="1"/>
    <x v="7"/>
    <x v="10"/>
    <n v="3"/>
    <n v="6017.25"/>
    <x v="2"/>
    <n v="15343.99"/>
    <x v="5573"/>
    <n v="2036.12"/>
  </r>
  <r>
    <s v="ORD-105587"/>
    <d v="2025-02-07T00:00:00"/>
    <s v="CUST-1735"/>
    <s v="Arjun Sharma"/>
    <x v="0"/>
    <s v="Rajasthan"/>
    <x v="2"/>
    <x v="6"/>
    <x v="22"/>
    <n v="5"/>
    <n v="392.08"/>
    <x v="3"/>
    <n v="1960.4"/>
    <x v="5574"/>
    <n v="401.12"/>
  </r>
  <r>
    <s v="ORD-105588"/>
    <d v="2025-06-04T00:00:00"/>
    <s v="CUST-1278"/>
    <s v="Sneha Singh"/>
    <x v="0"/>
    <s v="Goa"/>
    <x v="0"/>
    <x v="8"/>
    <x v="11"/>
    <n v="2"/>
    <n v="55332.91"/>
    <x v="3"/>
    <n v="110665.82"/>
    <x v="5575"/>
    <n v="15187.34"/>
  </r>
  <r>
    <s v="ORD-105589"/>
    <d v="2025-10-20T00:00:00"/>
    <s v="CUST-1354"/>
    <s v="Ananya Rao"/>
    <x v="1"/>
    <s v="Odisha"/>
    <x v="0"/>
    <x v="8"/>
    <x v="11"/>
    <n v="4"/>
    <n v="60384.54"/>
    <x v="3"/>
    <n v="241538.16"/>
    <x v="5576"/>
    <n v="60856.47"/>
  </r>
  <r>
    <s v="ORD-105590"/>
    <d v="2025-02-21T00:00:00"/>
    <s v="CUST-1703"/>
    <s v="Meera Singh"/>
    <x v="2"/>
    <s v="Uttar Pradesh"/>
    <x v="2"/>
    <x v="5"/>
    <x v="19"/>
    <n v="1"/>
    <n v="262.88"/>
    <x v="3"/>
    <n v="262.88"/>
    <x v="5577"/>
    <n v="55.93"/>
  </r>
  <r>
    <s v="ORD-105591"/>
    <d v="2025-03-29T00:00:00"/>
    <s v="CUST-1456"/>
    <s v="Aditya Rao"/>
    <x v="0"/>
    <s v="Goa"/>
    <x v="1"/>
    <x v="3"/>
    <x v="13"/>
    <n v="4"/>
    <n v="20340.91"/>
    <x v="1"/>
    <n v="77295.460000000006"/>
    <x v="5578"/>
    <n v="18297.68"/>
  </r>
  <r>
    <s v="ORD-105592"/>
    <d v="2025-12-07T00:00:00"/>
    <s v="CUST-1412"/>
    <s v="Nisha Rao"/>
    <x v="0"/>
    <s v="Gujarat"/>
    <x v="2"/>
    <x v="5"/>
    <x v="6"/>
    <n v="4"/>
    <n v="224.38"/>
    <x v="0"/>
    <n v="807.77"/>
    <x v="5579"/>
    <n v="167.72"/>
  </r>
  <r>
    <s v="ORD-105593"/>
    <d v="2025-03-24T00:00:00"/>
    <s v="CUST-1791"/>
    <s v="Vikram Rao"/>
    <x v="3"/>
    <s v="Kerala"/>
    <x v="2"/>
    <x v="6"/>
    <x v="22"/>
    <n v="1"/>
    <n v="365.51"/>
    <x v="4"/>
    <n v="292.41000000000003"/>
    <x v="5580"/>
    <n v="76.510000000000005"/>
  </r>
  <r>
    <s v="ORD-105594"/>
    <d v="2025-09-14T00:00:00"/>
    <s v="CUST-1274"/>
    <s v="Rohan Rao"/>
    <x v="1"/>
    <s v="Jharkhand"/>
    <x v="2"/>
    <x v="5"/>
    <x v="7"/>
    <n v="2"/>
    <n v="368.41"/>
    <x v="1"/>
    <n v="699.98"/>
    <x v="5581"/>
    <n v="128.83000000000001"/>
  </r>
  <r>
    <s v="ORD-105595"/>
    <d v="2024-07-12T00:00:00"/>
    <s v="CUST-1489"/>
    <s v="Aditya Kumar"/>
    <x v="0"/>
    <s v="Madhya Pradesh"/>
    <x v="0"/>
    <x v="0"/>
    <x v="18"/>
    <n v="4"/>
    <n v="52067.92"/>
    <x v="1"/>
    <n v="197858.1"/>
    <x v="5582"/>
    <n v="45475.31"/>
  </r>
  <r>
    <s v="ORD-105596"/>
    <d v="2024-03-02T00:00:00"/>
    <s v="CUST-1133"/>
    <s v="Priya Kumar"/>
    <x v="0"/>
    <s v="Gujarat"/>
    <x v="2"/>
    <x v="6"/>
    <x v="24"/>
    <n v="4"/>
    <n v="445.04"/>
    <x v="0"/>
    <n v="1602.14"/>
    <x v="5583"/>
    <n v="345.5"/>
  </r>
  <r>
    <s v="ORD-105597"/>
    <d v="2025-05-16T00:00:00"/>
    <s v="CUST-1507"/>
    <s v="Diya Reddy"/>
    <x v="0"/>
    <s v="Madhya Pradesh"/>
    <x v="0"/>
    <x v="8"/>
    <x v="11"/>
    <n v="2"/>
    <n v="53561.06"/>
    <x v="1"/>
    <n v="101766.01"/>
    <x v="5584"/>
    <n v="15769.69"/>
  </r>
  <r>
    <s v="ORD-105598"/>
    <d v="2024-12-17T00:00:00"/>
    <s v="CUST-1084"/>
    <s v="Nisha Singh"/>
    <x v="2"/>
    <s v="Uttarakhand"/>
    <x v="0"/>
    <x v="2"/>
    <x v="14"/>
    <n v="1"/>
    <n v="1538.91"/>
    <x v="3"/>
    <n v="1538.91"/>
    <x v="5585"/>
    <n v="366.95"/>
  </r>
  <r>
    <s v="ORD-105599"/>
    <d v="2025-02-22T00:00:00"/>
    <s v="CUST-1777"/>
    <s v="Vikram Singh"/>
    <x v="2"/>
    <s v="Delhi"/>
    <x v="2"/>
    <x v="6"/>
    <x v="22"/>
    <n v="4"/>
    <n v="508.77"/>
    <x v="0"/>
    <n v="1831.57"/>
    <x v="5586"/>
    <n v="431.29"/>
  </r>
  <r>
    <s v="ORD-105600"/>
    <d v="2025-03-31T00:00:00"/>
    <s v="CUST-1707"/>
    <s v="Aarav Kumar"/>
    <x v="2"/>
    <s v="Punjab"/>
    <x v="2"/>
    <x v="5"/>
    <x v="7"/>
    <n v="4"/>
    <n v="250.78"/>
    <x v="3"/>
    <n v="1003.12"/>
    <x v="5587"/>
    <n v="225.14"/>
  </r>
  <r>
    <s v="ORD-105601"/>
    <d v="2025-09-24T00:00:00"/>
    <s v="CUST-1502"/>
    <s v="Aditya Rao"/>
    <x v="3"/>
    <s v="Kerala"/>
    <x v="1"/>
    <x v="7"/>
    <x v="10"/>
    <n v="2"/>
    <n v="5151.8599999999997"/>
    <x v="0"/>
    <n v="9273.35"/>
    <x v="5588"/>
    <n v="1692.99"/>
  </r>
  <r>
    <s v="ORD-105602"/>
    <d v="2024-12-29T00:00:00"/>
    <s v="CUST-1191"/>
    <s v="Priya Reddy"/>
    <x v="0"/>
    <s v="Goa"/>
    <x v="2"/>
    <x v="5"/>
    <x v="7"/>
    <n v="6"/>
    <n v="291.83999999999997"/>
    <x v="5"/>
    <n v="1313.28"/>
    <x v="5589"/>
    <n v="265.41000000000003"/>
  </r>
  <r>
    <s v="ORD-105603"/>
    <d v="2024-02-11T00:00:00"/>
    <s v="CUST-1189"/>
    <s v="Kavya Sharma"/>
    <x v="3"/>
    <s v="Andhra Pradesh"/>
    <x v="2"/>
    <x v="6"/>
    <x v="24"/>
    <n v="3"/>
    <n v="380.81"/>
    <x v="5"/>
    <n v="856.82"/>
    <x v="5590"/>
    <n v="238.52"/>
  </r>
  <r>
    <s v="ORD-105604"/>
    <d v="2024-02-23T00:00:00"/>
    <s v="CUST-1154"/>
    <s v="Kavya Rao"/>
    <x v="2"/>
    <s v="Delhi"/>
    <x v="1"/>
    <x v="3"/>
    <x v="4"/>
    <n v="5"/>
    <n v="10517.16"/>
    <x v="2"/>
    <n v="44697.93"/>
    <x v="5591"/>
    <n v="10676.39"/>
  </r>
  <r>
    <s v="ORD-105605"/>
    <d v="2025-09-28T00:00:00"/>
    <s v="CUST-1342"/>
    <s v="Ishaan Reddy"/>
    <x v="3"/>
    <s v="Karnataka"/>
    <x v="1"/>
    <x v="1"/>
    <x v="25"/>
    <n v="1"/>
    <n v="11971.88"/>
    <x v="0"/>
    <n v="10774.69"/>
    <x v="5592"/>
    <n v="1150.3399999999999"/>
  </r>
  <r>
    <s v="ORD-105606"/>
    <d v="2024-10-11T00:00:00"/>
    <s v="CUST-1067"/>
    <s v="Rohan Verma"/>
    <x v="2"/>
    <s v="Uttarakhand"/>
    <x v="2"/>
    <x v="5"/>
    <x v="7"/>
    <n v="1"/>
    <n v="200.24"/>
    <x v="0"/>
    <n v="180.22"/>
    <x v="5593"/>
    <n v="44.64"/>
  </r>
  <r>
    <s v="ORD-105607"/>
    <d v="2025-08-24T00:00:00"/>
    <s v="CUST-1389"/>
    <s v="Aditya Verma"/>
    <x v="1"/>
    <s v="Bihar"/>
    <x v="2"/>
    <x v="5"/>
    <x v="19"/>
    <n v="5"/>
    <n v="417.51"/>
    <x v="5"/>
    <n v="1565.66"/>
    <x v="5594"/>
    <n v="298.35000000000002"/>
  </r>
  <r>
    <s v="ORD-105608"/>
    <d v="2025-08-14T00:00:00"/>
    <s v="CUST-1571"/>
    <s v="Aarav Reddy"/>
    <x v="1"/>
    <s v="West Bengal"/>
    <x v="0"/>
    <x v="2"/>
    <x v="14"/>
    <n v="2"/>
    <n v="952"/>
    <x v="1"/>
    <n v="1808.8"/>
    <x v="5595"/>
    <n v="288.17"/>
  </r>
  <r>
    <s v="ORD-105609"/>
    <d v="2024-07-10T00:00:00"/>
    <s v="CUST-1074"/>
    <s v="Vikram Verma"/>
    <x v="0"/>
    <s v="Gujarat"/>
    <x v="0"/>
    <x v="2"/>
    <x v="2"/>
    <n v="3"/>
    <n v="3686.55"/>
    <x v="2"/>
    <n v="9400.7000000000007"/>
    <x v="5596"/>
    <n v="1439.98"/>
  </r>
  <r>
    <s v="ORD-105610"/>
    <d v="2024-01-09T00:00:00"/>
    <s v="CUST-1575"/>
    <s v="Aarav Kumar"/>
    <x v="0"/>
    <s v="Madhya Pradesh"/>
    <x v="2"/>
    <x v="4"/>
    <x v="12"/>
    <n v="2"/>
    <n v="503.28"/>
    <x v="0"/>
    <n v="905.9"/>
    <x v="5597"/>
    <n v="169.11"/>
  </r>
  <r>
    <s v="ORD-105611"/>
    <d v="2024-10-31T00:00:00"/>
    <s v="CUST-1684"/>
    <s v="Kavya Kumar"/>
    <x v="3"/>
    <s v="Telangana"/>
    <x v="1"/>
    <x v="3"/>
    <x v="13"/>
    <n v="1"/>
    <n v="19057"/>
    <x v="0"/>
    <n v="17151.3"/>
    <x v="5598"/>
    <n v="2335.23"/>
  </r>
  <r>
    <s v="ORD-105612"/>
    <d v="2025-01-31T00:00:00"/>
    <s v="CUST-1666"/>
    <s v="Priya Singh"/>
    <x v="2"/>
    <s v="Delhi"/>
    <x v="0"/>
    <x v="8"/>
    <x v="17"/>
    <n v="3"/>
    <n v="96852.2"/>
    <x v="0"/>
    <n v="261500.94"/>
    <x v="5599"/>
    <n v="62421.87"/>
  </r>
  <r>
    <s v="ORD-105613"/>
    <d v="2024-10-01T00:00:00"/>
    <s v="CUST-1688"/>
    <s v="Ananya Reddy"/>
    <x v="1"/>
    <s v="Bihar"/>
    <x v="0"/>
    <x v="8"/>
    <x v="26"/>
    <n v="4"/>
    <n v="79941.5"/>
    <x v="1"/>
    <n v="303777.7"/>
    <x v="5600"/>
    <n v="70180.009999999995"/>
  </r>
  <r>
    <s v="ORD-105614"/>
    <d v="2024-01-17T00:00:00"/>
    <s v="CUST-1220"/>
    <s v="Priya Kumar"/>
    <x v="3"/>
    <s v="Karnataka"/>
    <x v="1"/>
    <x v="1"/>
    <x v="1"/>
    <n v="10"/>
    <n v="10002.89"/>
    <x v="1"/>
    <n v="95027.45"/>
    <x v="5601"/>
    <n v="17726.78"/>
  </r>
  <r>
    <s v="ORD-105615"/>
    <d v="2024-05-31T00:00:00"/>
    <s v="CUST-1439"/>
    <s v="Aarav Patel"/>
    <x v="0"/>
    <s v="Rajasthan"/>
    <x v="0"/>
    <x v="8"/>
    <x v="11"/>
    <n v="6"/>
    <n v="61731.11"/>
    <x v="0"/>
    <n v="333347.99"/>
    <x v="5602"/>
    <n v="43030.559999999998"/>
  </r>
  <r>
    <s v="ORD-105616"/>
    <d v="2025-12-16T00:00:00"/>
    <s v="CUST-1586"/>
    <s v="Priya Sharma"/>
    <x v="1"/>
    <s v="Jharkhand"/>
    <x v="0"/>
    <x v="2"/>
    <x v="9"/>
    <n v="3"/>
    <n v="3265.44"/>
    <x v="4"/>
    <n v="7837.06"/>
    <x v="5603"/>
    <n v="949.74"/>
  </r>
  <r>
    <s v="ORD-105617"/>
    <d v="2024-07-08T00:00:00"/>
    <s v="CUST-1578"/>
    <s v="Priya Kumar"/>
    <x v="1"/>
    <s v="Odisha"/>
    <x v="1"/>
    <x v="7"/>
    <x v="23"/>
    <n v="2"/>
    <n v="3810.32"/>
    <x v="0"/>
    <n v="6858.58"/>
    <x v="5604"/>
    <n v="762.07"/>
  </r>
  <r>
    <s v="ORD-105618"/>
    <d v="2025-05-19T00:00:00"/>
    <s v="CUST-1744"/>
    <s v="Nisha Reddy"/>
    <x v="3"/>
    <s v="Telangana"/>
    <x v="2"/>
    <x v="5"/>
    <x v="19"/>
    <n v="2"/>
    <n v="189"/>
    <x v="3"/>
    <n v="378"/>
    <x v="5605"/>
    <n v="75.739999999999995"/>
  </r>
  <r>
    <s v="ORD-105619"/>
    <d v="2024-12-05T00:00:00"/>
    <s v="CUST-1568"/>
    <s v="Aarav Kumar"/>
    <x v="0"/>
    <s v="Gujarat"/>
    <x v="2"/>
    <x v="5"/>
    <x v="7"/>
    <n v="1"/>
    <n v="232.51"/>
    <x v="0"/>
    <n v="209.26"/>
    <x v="5606"/>
    <n v="34.36"/>
  </r>
  <r>
    <s v="ORD-105620"/>
    <d v="2025-04-12T00:00:00"/>
    <s v="CUST-1374"/>
    <s v="Sneha Rao"/>
    <x v="3"/>
    <s v="Telangana"/>
    <x v="1"/>
    <x v="1"/>
    <x v="25"/>
    <n v="2"/>
    <n v="15533.64"/>
    <x v="4"/>
    <n v="24853.82"/>
    <x v="5607"/>
    <n v="6726.83"/>
  </r>
  <r>
    <s v="ORD-105621"/>
    <d v="2024-02-16T00:00:00"/>
    <s v="CUST-1529"/>
    <s v="Aarav Verma"/>
    <x v="3"/>
    <s v="Tamil Nadu"/>
    <x v="0"/>
    <x v="0"/>
    <x v="18"/>
    <n v="2"/>
    <n v="49287.15"/>
    <x v="0"/>
    <n v="88716.87"/>
    <x v="5608"/>
    <n v="24396.74"/>
  </r>
  <r>
    <s v="ORD-105622"/>
    <d v="2024-06-11T00:00:00"/>
    <s v="CUST-1108"/>
    <s v="Rahul Verma"/>
    <x v="1"/>
    <s v="Bihar"/>
    <x v="2"/>
    <x v="5"/>
    <x v="7"/>
    <n v="1"/>
    <n v="343.64"/>
    <x v="0"/>
    <n v="309.27999999999997"/>
    <x v="5609"/>
    <n v="49.36"/>
  </r>
  <r>
    <s v="ORD-105623"/>
    <d v="2025-05-04T00:00:00"/>
    <s v="CUST-1618"/>
    <s v="Aditya Reddy"/>
    <x v="1"/>
    <s v="Odisha"/>
    <x v="2"/>
    <x v="6"/>
    <x v="8"/>
    <n v="1"/>
    <n v="611.92999999999995"/>
    <x v="1"/>
    <n v="581.33000000000004"/>
    <x v="5610"/>
    <n v="118.12"/>
  </r>
  <r>
    <s v="ORD-105624"/>
    <d v="2024-09-17T00:00:00"/>
    <s v="CUST-1028"/>
    <s v="Aarav Reddy"/>
    <x v="2"/>
    <s v="Punjab"/>
    <x v="1"/>
    <x v="1"/>
    <x v="1"/>
    <n v="1"/>
    <n v="9574.06"/>
    <x v="1"/>
    <n v="9095.36"/>
    <x v="5611"/>
    <n v="2511.44"/>
  </r>
  <r>
    <s v="ORD-105625"/>
    <d v="2024-02-13T00:00:00"/>
    <s v="CUST-1454"/>
    <s v="Meera Singh"/>
    <x v="3"/>
    <s v="Tamil Nadu"/>
    <x v="1"/>
    <x v="3"/>
    <x v="21"/>
    <n v="2"/>
    <n v="8016.41"/>
    <x v="1"/>
    <n v="15231.18"/>
    <x v="5612"/>
    <n v="2449.2399999999998"/>
  </r>
  <r>
    <s v="ORD-105626"/>
    <d v="2025-12-02T00:00:00"/>
    <s v="CUST-1444"/>
    <s v="Vikram Singh"/>
    <x v="1"/>
    <s v="Assam"/>
    <x v="2"/>
    <x v="6"/>
    <x v="24"/>
    <n v="3"/>
    <n v="526.36"/>
    <x v="0"/>
    <n v="1421.17"/>
    <x v="2959"/>
    <n v="356.41"/>
  </r>
  <r>
    <s v="ORD-105627"/>
    <d v="2025-01-30T00:00:00"/>
    <s v="CUST-1753"/>
    <s v="Rahul Rao"/>
    <x v="0"/>
    <s v="Rajasthan"/>
    <x v="2"/>
    <x v="5"/>
    <x v="19"/>
    <n v="1"/>
    <n v="386.09"/>
    <x v="2"/>
    <n v="328.18"/>
    <x v="5613"/>
    <n v="90.39"/>
  </r>
  <r>
    <s v="ORD-105628"/>
    <d v="2025-07-21T00:00:00"/>
    <s v="CUST-1585"/>
    <s v="Aarav Singh"/>
    <x v="0"/>
    <s v="Rajasthan"/>
    <x v="0"/>
    <x v="8"/>
    <x v="11"/>
    <n v="1"/>
    <n v="56698.38"/>
    <x v="0"/>
    <n v="51028.54"/>
    <x v="5614"/>
    <n v="11041.39"/>
  </r>
  <r>
    <s v="ORD-105629"/>
    <d v="2025-06-27T00:00:00"/>
    <s v="CUST-1181"/>
    <s v="Sneha Rao"/>
    <x v="0"/>
    <s v="Goa"/>
    <x v="1"/>
    <x v="7"/>
    <x v="20"/>
    <n v="4"/>
    <n v="9048.2999999999993"/>
    <x v="3"/>
    <n v="36193.199999999997"/>
    <x v="5615"/>
    <n v="9362.56"/>
  </r>
  <r>
    <s v="ORD-105630"/>
    <d v="2025-11-03T00:00:00"/>
    <s v="CUST-1744"/>
    <s v="Priya Kumar"/>
    <x v="3"/>
    <s v="Karnataka"/>
    <x v="2"/>
    <x v="6"/>
    <x v="22"/>
    <n v="5"/>
    <n v="572.69000000000005"/>
    <x v="1"/>
    <n v="2720.28"/>
    <x v="5616"/>
    <n v="285.47000000000003"/>
  </r>
  <r>
    <s v="ORD-105631"/>
    <d v="2025-04-15T00:00:00"/>
    <s v="CUST-1370"/>
    <s v="Rahul Kumar"/>
    <x v="2"/>
    <s v="Uttarakhand"/>
    <x v="0"/>
    <x v="0"/>
    <x v="18"/>
    <n v="3"/>
    <n v="31952.2"/>
    <x v="0"/>
    <n v="86270.94"/>
    <x v="5617"/>
    <n v="21387.48"/>
  </r>
  <r>
    <s v="ORD-105632"/>
    <d v="2024-09-14T00:00:00"/>
    <s v="CUST-1439"/>
    <s v="Sneha Reddy"/>
    <x v="2"/>
    <s v="Uttarakhand"/>
    <x v="2"/>
    <x v="6"/>
    <x v="8"/>
    <n v="1"/>
    <n v="505.32"/>
    <x v="1"/>
    <n v="480.05"/>
    <x v="5618"/>
    <n v="95.17"/>
  </r>
  <r>
    <s v="ORD-105633"/>
    <d v="2024-07-29T00:00:00"/>
    <s v="CUST-1667"/>
    <s v="Priya Sharma"/>
    <x v="3"/>
    <s v="Telangana"/>
    <x v="2"/>
    <x v="5"/>
    <x v="19"/>
    <n v="4"/>
    <n v="244.35"/>
    <x v="1"/>
    <n v="928.53"/>
    <x v="5619"/>
    <n v="163.80000000000001"/>
  </r>
  <r>
    <s v="ORD-105634"/>
    <d v="2024-03-26T00:00:00"/>
    <s v="CUST-1180"/>
    <s v="Rohan Sharma"/>
    <x v="3"/>
    <s v="Andhra Pradesh"/>
    <x v="1"/>
    <x v="7"/>
    <x v="20"/>
    <n v="1"/>
    <n v="7482.69"/>
    <x v="2"/>
    <n v="6360.29"/>
    <x v="5620"/>
    <n v="1499.09"/>
  </r>
  <r>
    <s v="ORD-105635"/>
    <d v="2025-03-03T00:00:00"/>
    <s v="CUST-1192"/>
    <s v="Sneha Reddy"/>
    <x v="3"/>
    <s v="Karnataka"/>
    <x v="1"/>
    <x v="7"/>
    <x v="10"/>
    <n v="2"/>
    <n v="6799.33"/>
    <x v="0"/>
    <n v="12238.79"/>
    <x v="5621"/>
    <n v="3371.8"/>
  </r>
  <r>
    <s v="ORD-105636"/>
    <d v="2024-08-30T00:00:00"/>
    <s v="CUST-1677"/>
    <s v="Ishaan Rao"/>
    <x v="3"/>
    <s v="Kerala"/>
    <x v="0"/>
    <x v="0"/>
    <x v="18"/>
    <n v="4"/>
    <n v="40497.93"/>
    <x v="2"/>
    <n v="137692.96"/>
    <x v="5622"/>
    <n v="33631.71"/>
  </r>
  <r>
    <s v="ORD-105637"/>
    <d v="2024-02-15T00:00:00"/>
    <s v="CUST-1181"/>
    <s v="Meera Kumar"/>
    <x v="2"/>
    <s v="Punjab"/>
    <x v="0"/>
    <x v="2"/>
    <x v="2"/>
    <n v="2"/>
    <n v="4689.0200000000004"/>
    <x v="1"/>
    <n v="8909.14"/>
    <x v="5623"/>
    <n v="1896.89"/>
  </r>
  <r>
    <s v="ORD-105638"/>
    <d v="2025-10-24T00:00:00"/>
    <s v="CUST-1297"/>
    <s v="Meera Kumar"/>
    <x v="1"/>
    <s v="Odisha"/>
    <x v="0"/>
    <x v="8"/>
    <x v="26"/>
    <n v="4"/>
    <n v="75470.86"/>
    <x v="2"/>
    <n v="256600.92"/>
    <x v="5624"/>
    <n v="60422.33"/>
  </r>
  <r>
    <s v="ORD-105639"/>
    <d v="2025-07-22T00:00:00"/>
    <s v="CUST-1702"/>
    <s v="Rahul Sharma"/>
    <x v="3"/>
    <s v="Telangana"/>
    <x v="0"/>
    <x v="0"/>
    <x v="15"/>
    <n v="3"/>
    <n v="40333.269999999997"/>
    <x v="0"/>
    <n v="108899.83"/>
    <x v="5625"/>
    <n v="13359"/>
  </r>
  <r>
    <s v="ORD-105640"/>
    <d v="2024-04-04T00:00:00"/>
    <s v="CUST-1697"/>
    <s v="Ishaan Verma"/>
    <x v="3"/>
    <s v="Andhra Pradesh"/>
    <x v="0"/>
    <x v="8"/>
    <x v="11"/>
    <n v="1"/>
    <n v="46492.3"/>
    <x v="1"/>
    <n v="44167.68"/>
    <x v="5626"/>
    <n v="8087.57"/>
  </r>
  <r>
    <s v="ORD-105641"/>
    <d v="2024-03-14T00:00:00"/>
    <s v="CUST-1419"/>
    <s v="Kavya Verma"/>
    <x v="2"/>
    <s v="Punjab"/>
    <x v="1"/>
    <x v="3"/>
    <x v="4"/>
    <n v="3"/>
    <n v="16244.63"/>
    <x v="3"/>
    <n v="48733.89"/>
    <x v="5627"/>
    <n v="10990.13"/>
  </r>
  <r>
    <s v="ORD-105642"/>
    <d v="2025-12-06T00:00:00"/>
    <s v="CUST-1143"/>
    <s v="Sneha Rao"/>
    <x v="1"/>
    <s v="Bihar"/>
    <x v="2"/>
    <x v="4"/>
    <x v="16"/>
    <n v="3"/>
    <n v="381.24"/>
    <x v="0"/>
    <n v="1029.3499999999999"/>
    <x v="5628"/>
    <n v="135.78"/>
  </r>
  <r>
    <s v="ORD-105643"/>
    <d v="2024-06-20T00:00:00"/>
    <s v="CUST-1698"/>
    <s v="Sneha Reddy"/>
    <x v="0"/>
    <s v="Maharashtra"/>
    <x v="1"/>
    <x v="3"/>
    <x v="21"/>
    <n v="3"/>
    <n v="4748.6400000000003"/>
    <x v="0"/>
    <n v="12821.33"/>
    <x v="5629"/>
    <n v="1426.3"/>
  </r>
  <r>
    <s v="ORD-105644"/>
    <d v="2025-08-31T00:00:00"/>
    <s v="CUST-1053"/>
    <s v="Ishaan Rao"/>
    <x v="0"/>
    <s v="Maharashtra"/>
    <x v="0"/>
    <x v="0"/>
    <x v="18"/>
    <n v="5"/>
    <n v="33111.019999999997"/>
    <x v="0"/>
    <n v="148999.59"/>
    <x v="5630"/>
    <n v="19063.939999999999"/>
  </r>
  <r>
    <s v="ORD-105645"/>
    <d v="2025-03-05T00:00:00"/>
    <s v="CUST-1387"/>
    <s v="Aarav Sharma"/>
    <x v="2"/>
    <s v="Uttar Pradesh"/>
    <x v="0"/>
    <x v="8"/>
    <x v="26"/>
    <n v="2"/>
    <n v="67480.429999999993"/>
    <x v="2"/>
    <n v="114716.73"/>
    <x v="5631"/>
    <n v="16958.98"/>
  </r>
  <r>
    <s v="ORD-105646"/>
    <d v="2024-08-03T00:00:00"/>
    <s v="CUST-1276"/>
    <s v="Meera Verma"/>
    <x v="3"/>
    <s v="Andhra Pradesh"/>
    <x v="0"/>
    <x v="2"/>
    <x v="9"/>
    <n v="3"/>
    <n v="1038.51"/>
    <x v="2"/>
    <n v="2648.2"/>
    <x v="5632"/>
    <n v="691.38"/>
  </r>
  <r>
    <s v="ORD-105647"/>
    <d v="2024-02-04T00:00:00"/>
    <s v="CUST-1567"/>
    <s v="Meera Kumar"/>
    <x v="3"/>
    <s v="Karnataka"/>
    <x v="0"/>
    <x v="0"/>
    <x v="0"/>
    <n v="2"/>
    <n v="33214.550000000003"/>
    <x v="2"/>
    <n v="56464.74"/>
    <x v="5633"/>
    <n v="15287.75"/>
  </r>
  <r>
    <s v="ORD-105648"/>
    <d v="2025-09-15T00:00:00"/>
    <s v="CUST-1427"/>
    <s v="Rohan Reddy"/>
    <x v="2"/>
    <s v="Uttarakhand"/>
    <x v="1"/>
    <x v="3"/>
    <x v="4"/>
    <n v="1"/>
    <n v="8772.3799999999992"/>
    <x v="4"/>
    <n v="7017.9"/>
    <x v="5634"/>
    <n v="911.75"/>
  </r>
  <r>
    <s v="ORD-105649"/>
    <d v="2024-01-24T00:00:00"/>
    <s v="CUST-1469"/>
    <s v="Ishaan Singh"/>
    <x v="2"/>
    <s v="Punjab"/>
    <x v="1"/>
    <x v="3"/>
    <x v="21"/>
    <n v="5"/>
    <n v="9292.73"/>
    <x v="1"/>
    <n v="44140.47"/>
    <x v="5635"/>
    <n v="6450.54"/>
  </r>
  <r>
    <s v="ORD-105650"/>
    <d v="2025-01-24T00:00:00"/>
    <s v="CUST-1007"/>
    <s v="Arjun Verma"/>
    <x v="2"/>
    <s v="Uttarakhand"/>
    <x v="0"/>
    <x v="2"/>
    <x v="14"/>
    <n v="1"/>
    <n v="736.13"/>
    <x v="0"/>
    <n v="662.52"/>
    <x v="5636"/>
    <n v="76.48"/>
  </r>
  <r>
    <s v="ORD-105651"/>
    <d v="2024-02-09T00:00:00"/>
    <s v="CUST-1577"/>
    <s v="Arjun Kumar"/>
    <x v="2"/>
    <s v="Haryana"/>
    <x v="1"/>
    <x v="1"/>
    <x v="1"/>
    <n v="2"/>
    <n v="5298.09"/>
    <x v="0"/>
    <n v="9536.56"/>
    <x v="5637"/>
    <n v="1001.66"/>
  </r>
  <r>
    <s v="ORD-105652"/>
    <d v="2024-06-12T00:00:00"/>
    <s v="CUST-1402"/>
    <s v="Ishaan Sharma"/>
    <x v="2"/>
    <s v="Punjab"/>
    <x v="0"/>
    <x v="2"/>
    <x v="14"/>
    <n v="5"/>
    <n v="1513.32"/>
    <x v="0"/>
    <n v="6809.94"/>
    <x v="5638"/>
    <n v="1039.4100000000001"/>
  </r>
  <r>
    <s v="ORD-105653"/>
    <d v="2024-04-19T00:00:00"/>
    <s v="CUST-1644"/>
    <s v="Nisha Verma"/>
    <x v="3"/>
    <s v="Karnataka"/>
    <x v="0"/>
    <x v="8"/>
    <x v="11"/>
    <n v="2"/>
    <n v="59325.77"/>
    <x v="2"/>
    <n v="100853.81"/>
    <x v="5639"/>
    <n v="20705.740000000002"/>
  </r>
  <r>
    <s v="ORD-105654"/>
    <d v="2025-10-16T00:00:00"/>
    <s v="CUST-1051"/>
    <s v="Vikram Reddy"/>
    <x v="0"/>
    <s v="Rajasthan"/>
    <x v="0"/>
    <x v="2"/>
    <x v="2"/>
    <n v="4"/>
    <n v="3350.88"/>
    <x v="1"/>
    <n v="12733.34"/>
    <x v="5640"/>
    <n v="2653.16"/>
  </r>
  <r>
    <s v="ORD-105655"/>
    <d v="2025-11-08T00:00:00"/>
    <s v="CUST-1548"/>
    <s v="Ishaan Reddy"/>
    <x v="3"/>
    <s v="Andhra Pradesh"/>
    <x v="1"/>
    <x v="3"/>
    <x v="21"/>
    <n v="1"/>
    <n v="5626.98"/>
    <x v="1"/>
    <n v="5345.63"/>
    <x v="5641"/>
    <n v="1098.77"/>
  </r>
  <r>
    <s v="ORD-105656"/>
    <d v="2025-09-04T00:00:00"/>
    <s v="CUST-1705"/>
    <s v="Ishaan Sharma"/>
    <x v="3"/>
    <s v="Karnataka"/>
    <x v="2"/>
    <x v="4"/>
    <x v="12"/>
    <n v="8"/>
    <n v="604.66999999999996"/>
    <x v="0"/>
    <n v="4353.62"/>
    <x v="5642"/>
    <n v="1128.77"/>
  </r>
  <r>
    <s v="ORD-105657"/>
    <d v="2025-03-28T00:00:00"/>
    <s v="CUST-1107"/>
    <s v="Aditya Sharma"/>
    <x v="2"/>
    <s v="Punjab"/>
    <x v="0"/>
    <x v="2"/>
    <x v="14"/>
    <n v="2"/>
    <n v="941.62"/>
    <x v="2"/>
    <n v="1600.75"/>
    <x v="5643"/>
    <n v="190.38"/>
  </r>
  <r>
    <s v="ORD-105658"/>
    <d v="2025-06-24T00:00:00"/>
    <s v="CUST-1669"/>
    <s v="Arjun Singh"/>
    <x v="1"/>
    <s v="West Bengal"/>
    <x v="0"/>
    <x v="8"/>
    <x v="26"/>
    <n v="2"/>
    <n v="66418.38"/>
    <x v="0"/>
    <n v="119553.08"/>
    <x v="5644"/>
    <n v="30709.84"/>
  </r>
  <r>
    <s v="ORD-105659"/>
    <d v="2024-12-29T00:00:00"/>
    <s v="CUST-1205"/>
    <s v="Kavya Verma"/>
    <x v="1"/>
    <s v="Jharkhand"/>
    <x v="2"/>
    <x v="5"/>
    <x v="6"/>
    <n v="2"/>
    <n v="172.76"/>
    <x v="2"/>
    <n v="293.69"/>
    <x v="5645"/>
    <n v="70.959999999999994"/>
  </r>
  <r>
    <s v="ORD-105660"/>
    <d v="2025-09-06T00:00:00"/>
    <s v="CUST-1310"/>
    <s v="Rohan Rao"/>
    <x v="2"/>
    <s v="Punjab"/>
    <x v="1"/>
    <x v="3"/>
    <x v="13"/>
    <n v="4"/>
    <n v="24075.49"/>
    <x v="2"/>
    <n v="81856.67"/>
    <x v="5646"/>
    <n v="15649.77"/>
  </r>
  <r>
    <s v="ORD-105661"/>
    <d v="2025-12-30T00:00:00"/>
    <s v="CUST-1017"/>
    <s v="Sneha Verma"/>
    <x v="3"/>
    <s v="Andhra Pradesh"/>
    <x v="0"/>
    <x v="2"/>
    <x v="2"/>
    <n v="3"/>
    <n v="3490.58"/>
    <x v="2"/>
    <n v="8900.98"/>
    <x v="5647"/>
    <n v="1949.03"/>
  </r>
  <r>
    <s v="ORD-105662"/>
    <d v="2024-02-21T00:00:00"/>
    <s v="CUST-1273"/>
    <s v="Kavya Sharma"/>
    <x v="3"/>
    <s v="Karnataka"/>
    <x v="2"/>
    <x v="6"/>
    <x v="22"/>
    <n v="1"/>
    <n v="655.43"/>
    <x v="0"/>
    <n v="589.89"/>
    <x v="5648"/>
    <n v="144.63"/>
  </r>
  <r>
    <s v="ORD-105663"/>
    <d v="2025-10-27T00:00:00"/>
    <s v="CUST-1106"/>
    <s v="Rahul Patel"/>
    <x v="1"/>
    <s v="West Bengal"/>
    <x v="1"/>
    <x v="1"/>
    <x v="25"/>
    <n v="2"/>
    <n v="14226.02"/>
    <x v="2"/>
    <n v="24184.23"/>
    <x v="5649"/>
    <n v="2548.88"/>
  </r>
  <r>
    <s v="ORD-105664"/>
    <d v="2025-05-23T00:00:00"/>
    <s v="CUST-1541"/>
    <s v="Ananya Verma"/>
    <x v="2"/>
    <s v="Uttar Pradesh"/>
    <x v="1"/>
    <x v="7"/>
    <x v="23"/>
    <n v="5"/>
    <n v="3514.28"/>
    <x v="4"/>
    <n v="14057.12"/>
    <x v="5650"/>
    <n v="2831.04"/>
  </r>
  <r>
    <s v="ORD-105665"/>
    <d v="2024-07-02T00:00:00"/>
    <s v="CUST-1660"/>
    <s v="Nisha Sharma"/>
    <x v="2"/>
    <s v="Punjab"/>
    <x v="1"/>
    <x v="3"/>
    <x v="21"/>
    <n v="1"/>
    <n v="7317.41"/>
    <x v="2"/>
    <n v="6219.8"/>
    <x v="5651"/>
    <n v="1722.4"/>
  </r>
  <r>
    <s v="ORD-105666"/>
    <d v="2024-05-06T00:00:00"/>
    <s v="CUST-1308"/>
    <s v="Kavya Kumar"/>
    <x v="2"/>
    <s v="Delhi"/>
    <x v="0"/>
    <x v="8"/>
    <x v="26"/>
    <n v="1"/>
    <n v="80712.17"/>
    <x v="2"/>
    <n v="68605.34"/>
    <x v="5652"/>
    <n v="8177.89"/>
  </r>
  <r>
    <s v="ORD-105667"/>
    <d v="2025-11-17T00:00:00"/>
    <s v="CUST-1015"/>
    <s v="Kavya Reddy"/>
    <x v="2"/>
    <s v="Uttarakhand"/>
    <x v="1"/>
    <x v="1"/>
    <x v="25"/>
    <n v="2"/>
    <n v="17578.009999999998"/>
    <x v="3"/>
    <n v="35156.019999999997"/>
    <x v="5653"/>
    <n v="6419.15"/>
  </r>
  <r>
    <s v="ORD-105668"/>
    <d v="2024-09-28T00:00:00"/>
    <s v="CUST-1195"/>
    <s v="Nisha Singh"/>
    <x v="1"/>
    <s v="Bihar"/>
    <x v="1"/>
    <x v="1"/>
    <x v="25"/>
    <n v="3"/>
    <n v="14790.22"/>
    <x v="1"/>
    <n v="42152.13"/>
    <x v="5654"/>
    <n v="6224.08"/>
  </r>
  <r>
    <s v="ORD-105669"/>
    <d v="2025-01-18T00:00:00"/>
    <s v="CUST-1121"/>
    <s v="Nisha Rao"/>
    <x v="3"/>
    <s v="Karnataka"/>
    <x v="2"/>
    <x v="4"/>
    <x v="16"/>
    <n v="3"/>
    <n v="596.79"/>
    <x v="2"/>
    <n v="1521.81"/>
    <x v="5655"/>
    <n v="337.87"/>
  </r>
  <r>
    <s v="ORD-105670"/>
    <d v="2025-08-19T00:00:00"/>
    <s v="CUST-1322"/>
    <s v="Kavya Verma"/>
    <x v="2"/>
    <s v="Punjab"/>
    <x v="2"/>
    <x v="4"/>
    <x v="16"/>
    <n v="1"/>
    <n v="705.34"/>
    <x v="2"/>
    <n v="599.54"/>
    <x v="5656"/>
    <n v="125.79"/>
  </r>
  <r>
    <s v="ORD-105671"/>
    <d v="2025-01-03T00:00:00"/>
    <s v="CUST-1563"/>
    <s v="Meera Singh"/>
    <x v="1"/>
    <s v="West Bengal"/>
    <x v="1"/>
    <x v="1"/>
    <x v="25"/>
    <n v="3"/>
    <n v="11486.42"/>
    <x v="0"/>
    <n v="31013.33"/>
    <x v="5657"/>
    <n v="8088.96"/>
  </r>
  <r>
    <s v="ORD-105672"/>
    <d v="2024-09-12T00:00:00"/>
    <s v="CUST-1422"/>
    <s v="Meera Sharma"/>
    <x v="3"/>
    <s v="Telangana"/>
    <x v="1"/>
    <x v="7"/>
    <x v="20"/>
    <n v="1"/>
    <n v="7117.32"/>
    <x v="0"/>
    <n v="6405.59"/>
    <x v="5658"/>
    <n v="1680.68"/>
  </r>
  <r>
    <s v="ORD-105673"/>
    <d v="2024-11-20T00:00:00"/>
    <s v="CUST-1377"/>
    <s v="Aarav Reddy"/>
    <x v="2"/>
    <s v="Uttarakhand"/>
    <x v="0"/>
    <x v="2"/>
    <x v="9"/>
    <n v="3"/>
    <n v="2681.33"/>
    <x v="3"/>
    <n v="8043.99"/>
    <x v="5659"/>
    <n v="1491.72"/>
  </r>
  <r>
    <s v="ORD-105674"/>
    <d v="2024-04-14T00:00:00"/>
    <s v="CUST-1585"/>
    <s v="Sneha Kumar"/>
    <x v="0"/>
    <s v="Rajasthan"/>
    <x v="2"/>
    <x v="4"/>
    <x v="16"/>
    <n v="2"/>
    <n v="332.95"/>
    <x v="0"/>
    <n v="599.30999999999995"/>
    <x v="5660"/>
    <n v="155.57"/>
  </r>
  <r>
    <s v="ORD-105675"/>
    <d v="2025-09-12T00:00:00"/>
    <s v="CUST-1344"/>
    <s v="Sneha Sharma"/>
    <x v="1"/>
    <s v="West Bengal"/>
    <x v="0"/>
    <x v="0"/>
    <x v="0"/>
    <n v="2"/>
    <n v="24362.65"/>
    <x v="2"/>
    <n v="41416.51"/>
    <x v="5661"/>
    <n v="4470.47"/>
  </r>
  <r>
    <s v="ORD-105676"/>
    <d v="2024-06-21T00:00:00"/>
    <s v="CUST-1289"/>
    <s v="Diya Reddy"/>
    <x v="3"/>
    <s v="Kerala"/>
    <x v="1"/>
    <x v="7"/>
    <x v="10"/>
    <n v="2"/>
    <n v="7752.82"/>
    <x v="2"/>
    <n v="13179.79"/>
    <x v="5662"/>
    <n v="1878.62"/>
  </r>
  <r>
    <s v="ORD-105677"/>
    <d v="2025-01-03T00:00:00"/>
    <s v="CUST-1085"/>
    <s v="Arjun Kumar"/>
    <x v="2"/>
    <s v="Punjab"/>
    <x v="0"/>
    <x v="8"/>
    <x v="17"/>
    <n v="2"/>
    <n v="72931.199999999997"/>
    <x v="3"/>
    <n v="145862.39999999999"/>
    <x v="5663"/>
    <n v="18657.990000000002"/>
  </r>
  <r>
    <s v="ORD-105678"/>
    <d v="2025-10-09T00:00:00"/>
    <s v="CUST-1370"/>
    <s v="Rohan Kumar"/>
    <x v="3"/>
    <s v="Kerala"/>
    <x v="0"/>
    <x v="8"/>
    <x v="11"/>
    <n v="2"/>
    <n v="56696.93"/>
    <x v="1"/>
    <n v="107724.17"/>
    <x v="5664"/>
    <n v="29037.439999999999"/>
  </r>
  <r>
    <s v="ORD-105679"/>
    <d v="2024-10-10T00:00:00"/>
    <s v="CUST-1348"/>
    <s v="Ishaan Patel"/>
    <x v="2"/>
    <s v="Uttar Pradesh"/>
    <x v="2"/>
    <x v="5"/>
    <x v="19"/>
    <n v="4"/>
    <n v="204.58"/>
    <x v="0"/>
    <n v="736.49"/>
    <x v="5665"/>
    <n v="202.65"/>
  </r>
  <r>
    <s v="ORD-105680"/>
    <d v="2024-08-30T00:00:00"/>
    <s v="CUST-1539"/>
    <s v="Rahul Verma"/>
    <x v="3"/>
    <s v="Kerala"/>
    <x v="0"/>
    <x v="2"/>
    <x v="9"/>
    <n v="5"/>
    <n v="1021.04"/>
    <x v="3"/>
    <n v="5105.2"/>
    <x v="5666"/>
    <n v="622.96"/>
  </r>
  <r>
    <s v="ORD-105681"/>
    <d v="2024-03-07T00:00:00"/>
    <s v="CUST-1325"/>
    <s v="Ananya Reddy"/>
    <x v="3"/>
    <s v="Telangana"/>
    <x v="2"/>
    <x v="4"/>
    <x v="5"/>
    <n v="1"/>
    <n v="381.15"/>
    <x v="0"/>
    <n v="343.04"/>
    <x v="5667"/>
    <n v="82.04"/>
  </r>
  <r>
    <s v="ORD-105682"/>
    <d v="2024-07-11T00:00:00"/>
    <s v="CUST-1214"/>
    <s v="Rohan Rao"/>
    <x v="0"/>
    <s v="Maharashtra"/>
    <x v="1"/>
    <x v="3"/>
    <x v="21"/>
    <n v="6"/>
    <n v="4754.04"/>
    <x v="2"/>
    <n v="24245.599999999999"/>
    <x v="5668"/>
    <n v="4433.75"/>
  </r>
  <r>
    <s v="ORD-105683"/>
    <d v="2025-07-02T00:00:00"/>
    <s v="CUST-1235"/>
    <s v="Vikram Patel"/>
    <x v="1"/>
    <s v="Bihar"/>
    <x v="1"/>
    <x v="7"/>
    <x v="10"/>
    <n v="1"/>
    <n v="5286.76"/>
    <x v="1"/>
    <n v="5022.42"/>
    <x v="5669"/>
    <n v="1138.96"/>
  </r>
  <r>
    <s v="ORD-105684"/>
    <d v="2025-10-17T00:00:00"/>
    <s v="CUST-1344"/>
    <s v="Nisha Sharma"/>
    <x v="3"/>
    <s v="Kerala"/>
    <x v="1"/>
    <x v="1"/>
    <x v="3"/>
    <n v="3"/>
    <n v="6762.08"/>
    <x v="0"/>
    <n v="18257.62"/>
    <x v="5670"/>
    <n v="2619.56"/>
  </r>
  <r>
    <s v="ORD-105685"/>
    <d v="2025-11-26T00:00:00"/>
    <s v="CUST-1164"/>
    <s v="Ishaan Reddy"/>
    <x v="3"/>
    <s v="Andhra Pradesh"/>
    <x v="1"/>
    <x v="3"/>
    <x v="21"/>
    <n v="1"/>
    <n v="5345.51"/>
    <x v="4"/>
    <n v="4276.41"/>
    <x v="5671"/>
    <n v="966.42"/>
  </r>
  <r>
    <s v="ORD-105686"/>
    <d v="2024-01-29T00:00:00"/>
    <s v="CUST-1162"/>
    <s v="Ananya Verma"/>
    <x v="2"/>
    <s v="Uttar Pradesh"/>
    <x v="1"/>
    <x v="7"/>
    <x v="23"/>
    <n v="8"/>
    <n v="3107.61"/>
    <x v="3"/>
    <n v="24860.880000000001"/>
    <x v="5672"/>
    <n v="3181"/>
  </r>
  <r>
    <s v="ORD-105687"/>
    <d v="2024-05-24T00:00:00"/>
    <s v="CUST-1154"/>
    <s v="Aditya Reddy"/>
    <x v="0"/>
    <s v="Goa"/>
    <x v="2"/>
    <x v="4"/>
    <x v="5"/>
    <n v="2"/>
    <n v="336.42"/>
    <x v="1"/>
    <n v="639.20000000000005"/>
    <x v="5673"/>
    <n v="92"/>
  </r>
  <r>
    <s v="ORD-105688"/>
    <d v="2025-10-17T00:00:00"/>
    <s v="CUST-1478"/>
    <s v="Kavya Singh"/>
    <x v="1"/>
    <s v="Assam"/>
    <x v="0"/>
    <x v="2"/>
    <x v="14"/>
    <n v="1"/>
    <n v="704.66"/>
    <x v="1"/>
    <n v="669.43"/>
    <x v="5674"/>
    <n v="88.37"/>
  </r>
  <r>
    <s v="ORD-105689"/>
    <d v="2025-01-15T00:00:00"/>
    <s v="CUST-1078"/>
    <s v="Priya Verma"/>
    <x v="3"/>
    <s v="Andhra Pradesh"/>
    <x v="2"/>
    <x v="4"/>
    <x v="12"/>
    <n v="2"/>
    <n v="392.57"/>
    <x v="1"/>
    <n v="745.88"/>
    <x v="5675"/>
    <n v="130.83000000000001"/>
  </r>
  <r>
    <s v="ORD-105690"/>
    <d v="2025-04-29T00:00:00"/>
    <s v="CUST-1677"/>
    <s v="Aarav Sharma"/>
    <x v="2"/>
    <s v="Haryana"/>
    <x v="0"/>
    <x v="0"/>
    <x v="15"/>
    <n v="2"/>
    <n v="40655.379999999997"/>
    <x v="0"/>
    <n v="73179.679999999993"/>
    <x v="5676"/>
    <n v="16366.53"/>
  </r>
  <r>
    <s v="ORD-105691"/>
    <d v="2025-11-04T00:00:00"/>
    <s v="CUST-1259"/>
    <s v="Priya Kumar"/>
    <x v="3"/>
    <s v="Telangana"/>
    <x v="1"/>
    <x v="7"/>
    <x v="20"/>
    <n v="4"/>
    <n v="7481.06"/>
    <x v="1"/>
    <n v="28428.03"/>
    <x v="5677"/>
    <n v="6648.47"/>
  </r>
  <r>
    <s v="ORD-105692"/>
    <d v="2025-04-01T00:00:00"/>
    <s v="CUST-1538"/>
    <s v="Nisha Reddy"/>
    <x v="3"/>
    <s v="Karnataka"/>
    <x v="2"/>
    <x v="5"/>
    <x v="6"/>
    <n v="3"/>
    <n v="192.04"/>
    <x v="5"/>
    <n v="432.09"/>
    <x v="5678"/>
    <n v="107.3"/>
  </r>
  <r>
    <s v="ORD-105693"/>
    <d v="2024-03-29T00:00:00"/>
    <s v="CUST-1789"/>
    <s v="Nisha Verma"/>
    <x v="2"/>
    <s v="Uttarakhand"/>
    <x v="0"/>
    <x v="0"/>
    <x v="0"/>
    <n v="4"/>
    <n v="34615.550000000003"/>
    <x v="1"/>
    <n v="131539.09"/>
    <x v="5679"/>
    <n v="28988.43"/>
  </r>
  <r>
    <s v="ORD-105694"/>
    <d v="2024-03-06T00:00:00"/>
    <s v="CUST-1018"/>
    <s v="Meera Kumar"/>
    <x v="2"/>
    <s v="Punjab"/>
    <x v="0"/>
    <x v="2"/>
    <x v="2"/>
    <n v="2"/>
    <n v="2006.63"/>
    <x v="2"/>
    <n v="3411.27"/>
    <x v="5680"/>
    <n v="679.57"/>
  </r>
  <r>
    <s v="ORD-105695"/>
    <d v="2025-04-04T00:00:00"/>
    <s v="CUST-1789"/>
    <s v="Vikram Verma"/>
    <x v="2"/>
    <s v="Delhi"/>
    <x v="0"/>
    <x v="0"/>
    <x v="18"/>
    <n v="1"/>
    <n v="51858.94"/>
    <x v="1"/>
    <n v="49265.99"/>
    <x v="5681"/>
    <n v="6768.78"/>
  </r>
  <r>
    <s v="ORD-105696"/>
    <d v="2025-04-10T00:00:00"/>
    <s v="CUST-1347"/>
    <s v="Rahul Singh"/>
    <x v="0"/>
    <s v="Goa"/>
    <x v="1"/>
    <x v="1"/>
    <x v="1"/>
    <n v="6"/>
    <n v="9050.0400000000009"/>
    <x v="0"/>
    <n v="48870.22"/>
    <x v="5682"/>
    <n v="12856.38"/>
  </r>
  <r>
    <s v="ORD-105697"/>
    <d v="2024-10-15T00:00:00"/>
    <s v="CUST-1763"/>
    <s v="Sneha Verma"/>
    <x v="0"/>
    <s v="Rajasthan"/>
    <x v="0"/>
    <x v="2"/>
    <x v="9"/>
    <n v="1"/>
    <n v="3150.29"/>
    <x v="0"/>
    <n v="2835.26"/>
    <x v="5683"/>
    <n v="338.15"/>
  </r>
  <r>
    <s v="ORD-105698"/>
    <d v="2025-01-24T00:00:00"/>
    <s v="CUST-1087"/>
    <s v="Rohan Rao"/>
    <x v="0"/>
    <s v="Goa"/>
    <x v="2"/>
    <x v="5"/>
    <x v="19"/>
    <n v="2"/>
    <n v="249.98"/>
    <x v="0"/>
    <n v="449.96"/>
    <x v="5684"/>
    <n v="125.01"/>
  </r>
  <r>
    <s v="ORD-105699"/>
    <d v="2024-04-10T00:00:00"/>
    <s v="CUST-1045"/>
    <s v="Priya Verma"/>
    <x v="1"/>
    <s v="Bihar"/>
    <x v="1"/>
    <x v="7"/>
    <x v="10"/>
    <n v="6"/>
    <n v="5955.09"/>
    <x v="2"/>
    <n v="30370.959999999999"/>
    <x v="5685"/>
    <n v="6221.11"/>
  </r>
  <r>
    <s v="ORD-105700"/>
    <d v="2025-11-19T00:00:00"/>
    <s v="CUST-1602"/>
    <s v="Diya Rao"/>
    <x v="3"/>
    <s v="Andhra Pradesh"/>
    <x v="0"/>
    <x v="2"/>
    <x v="14"/>
    <n v="5"/>
    <n v="1154.8499999999999"/>
    <x v="2"/>
    <n v="4908.1099999999997"/>
    <x v="5686"/>
    <n v="1148.98"/>
  </r>
  <r>
    <s v="ORD-105701"/>
    <d v="2024-05-17T00:00:00"/>
    <s v="CUST-1420"/>
    <s v="Rahul Sharma"/>
    <x v="3"/>
    <s v="Telangana"/>
    <x v="1"/>
    <x v="7"/>
    <x v="20"/>
    <n v="3"/>
    <n v="9165.1200000000008"/>
    <x v="0"/>
    <n v="24745.82"/>
    <x v="5687"/>
    <n v="5826.47"/>
  </r>
  <r>
    <s v="ORD-105702"/>
    <d v="2025-02-20T00:00:00"/>
    <s v="CUST-1543"/>
    <s v="Kavya Rao"/>
    <x v="0"/>
    <s v="Madhya Pradesh"/>
    <x v="0"/>
    <x v="2"/>
    <x v="2"/>
    <n v="2"/>
    <n v="5075.47"/>
    <x v="0"/>
    <n v="9135.85"/>
    <x v="5688"/>
    <n v="1742.99"/>
  </r>
  <r>
    <s v="ORD-105703"/>
    <d v="2025-06-07T00:00:00"/>
    <s v="CUST-1453"/>
    <s v="Sneha Patel"/>
    <x v="0"/>
    <s v="Gujarat"/>
    <x v="0"/>
    <x v="8"/>
    <x v="17"/>
    <n v="1"/>
    <n v="87245.66"/>
    <x v="3"/>
    <n v="87245.66"/>
    <x v="5689"/>
    <n v="16554.12"/>
  </r>
  <r>
    <s v="ORD-105704"/>
    <d v="2024-10-05T00:00:00"/>
    <s v="CUST-1299"/>
    <s v="Priya Patel"/>
    <x v="3"/>
    <s v="Karnataka"/>
    <x v="0"/>
    <x v="0"/>
    <x v="18"/>
    <n v="2"/>
    <n v="37031.94"/>
    <x v="3"/>
    <n v="74063.88"/>
    <x v="5690"/>
    <n v="15378.08"/>
  </r>
  <r>
    <s v="ORD-105705"/>
    <d v="2024-04-20T00:00:00"/>
    <s v="CUST-1711"/>
    <s v="Diya Singh"/>
    <x v="1"/>
    <s v="Bihar"/>
    <x v="0"/>
    <x v="8"/>
    <x v="11"/>
    <n v="3"/>
    <n v="60564.42"/>
    <x v="0"/>
    <n v="163523.93"/>
    <x v="5691"/>
    <n v="43448.72"/>
  </r>
  <r>
    <s v="ORD-105706"/>
    <d v="2024-05-22T00:00:00"/>
    <s v="CUST-1586"/>
    <s v="Nisha Kumar"/>
    <x v="3"/>
    <s v="Karnataka"/>
    <x v="1"/>
    <x v="7"/>
    <x v="23"/>
    <n v="2"/>
    <n v="6834.29"/>
    <x v="2"/>
    <n v="11618.29"/>
    <x v="5692"/>
    <n v="1548.65"/>
  </r>
  <r>
    <s v="ORD-105707"/>
    <d v="2025-08-21T00:00:00"/>
    <s v="CUST-1553"/>
    <s v="Vikram Kumar"/>
    <x v="1"/>
    <s v="Odisha"/>
    <x v="0"/>
    <x v="2"/>
    <x v="9"/>
    <n v="1"/>
    <n v="3017.06"/>
    <x v="1"/>
    <n v="2866.21"/>
    <x v="5693"/>
    <n v="663.59"/>
  </r>
  <r>
    <s v="ORD-105708"/>
    <d v="2025-02-12T00:00:00"/>
    <s v="CUST-1710"/>
    <s v="Priya Verma"/>
    <x v="3"/>
    <s v="Andhra Pradesh"/>
    <x v="1"/>
    <x v="7"/>
    <x v="20"/>
    <n v="2"/>
    <n v="11933.73"/>
    <x v="2"/>
    <n v="20287.34"/>
    <x v="5694"/>
    <n v="5168.51"/>
  </r>
  <r>
    <s v="ORD-105709"/>
    <d v="2024-03-30T00:00:00"/>
    <s v="CUST-1745"/>
    <s v="Aarav Rao"/>
    <x v="2"/>
    <s v="Uttarakhand"/>
    <x v="0"/>
    <x v="0"/>
    <x v="0"/>
    <n v="2"/>
    <n v="32198.82"/>
    <x v="0"/>
    <n v="57957.88"/>
    <x v="5695"/>
    <n v="6023.76"/>
  </r>
  <r>
    <s v="ORD-105710"/>
    <d v="2024-11-10T00:00:00"/>
    <s v="CUST-1112"/>
    <s v="Ishaan Verma"/>
    <x v="1"/>
    <s v="Bihar"/>
    <x v="0"/>
    <x v="2"/>
    <x v="14"/>
    <n v="3"/>
    <n v="1706.72"/>
    <x v="0"/>
    <n v="4608.1400000000003"/>
    <x v="5696"/>
    <n v="762.05"/>
  </r>
  <r>
    <s v="ORD-105711"/>
    <d v="2025-02-04T00:00:00"/>
    <s v="CUST-1234"/>
    <s v="Rohan Sharma"/>
    <x v="3"/>
    <s v="Andhra Pradesh"/>
    <x v="2"/>
    <x v="5"/>
    <x v="19"/>
    <n v="6"/>
    <n v="293.54000000000002"/>
    <x v="3"/>
    <n v="1761.24"/>
    <x v="5697"/>
    <n v="215.18"/>
  </r>
  <r>
    <s v="ORD-105712"/>
    <d v="2024-11-15T00:00:00"/>
    <s v="CUST-1313"/>
    <s v="Ishaan Rao"/>
    <x v="1"/>
    <s v="Jharkhand"/>
    <x v="2"/>
    <x v="4"/>
    <x v="12"/>
    <n v="2"/>
    <n v="611.95000000000005"/>
    <x v="4"/>
    <n v="979.12"/>
    <x v="5698"/>
    <n v="158.31"/>
  </r>
  <r>
    <s v="ORD-105713"/>
    <d v="2024-06-30T00:00:00"/>
    <s v="CUST-1304"/>
    <s v="Rahul Reddy"/>
    <x v="0"/>
    <s v="Madhya Pradesh"/>
    <x v="0"/>
    <x v="2"/>
    <x v="9"/>
    <n v="4"/>
    <n v="1189.76"/>
    <x v="2"/>
    <n v="4045.18"/>
    <x v="5699"/>
    <n v="899.34"/>
  </r>
  <r>
    <s v="ORD-105714"/>
    <d v="2025-01-27T00:00:00"/>
    <s v="CUST-1288"/>
    <s v="Ananya Rao"/>
    <x v="1"/>
    <s v="Jharkhand"/>
    <x v="1"/>
    <x v="7"/>
    <x v="20"/>
    <n v="3"/>
    <n v="5947.39"/>
    <x v="1"/>
    <n v="16950.060000000001"/>
    <x v="5700"/>
    <n v="3808.46"/>
  </r>
  <r>
    <s v="ORD-105715"/>
    <d v="2025-02-24T00:00:00"/>
    <s v="CUST-1712"/>
    <s v="Meera Kumar"/>
    <x v="2"/>
    <s v="Haryana"/>
    <x v="1"/>
    <x v="7"/>
    <x v="20"/>
    <n v="5"/>
    <n v="10793.9"/>
    <x v="3"/>
    <n v="53969.5"/>
    <x v="5701"/>
    <n v="14534.26"/>
  </r>
  <r>
    <s v="ORD-105716"/>
    <d v="2024-10-18T00:00:00"/>
    <s v="CUST-1783"/>
    <s v="Rohan Sharma"/>
    <x v="0"/>
    <s v="Madhya Pradesh"/>
    <x v="1"/>
    <x v="3"/>
    <x v="13"/>
    <n v="3"/>
    <n v="23305.7"/>
    <x v="0"/>
    <n v="62925.39"/>
    <x v="5702"/>
    <n v="9620.36"/>
  </r>
  <r>
    <s v="ORD-105717"/>
    <d v="2025-04-06T00:00:00"/>
    <s v="CUST-1496"/>
    <s v="Sneha Singh"/>
    <x v="3"/>
    <s v="Kerala"/>
    <x v="1"/>
    <x v="7"/>
    <x v="23"/>
    <n v="5"/>
    <n v="4205.32"/>
    <x v="1"/>
    <n v="19975.27"/>
    <x v="5703"/>
    <n v="3487.8"/>
  </r>
  <r>
    <s v="ORD-105718"/>
    <d v="2024-09-14T00:00:00"/>
    <s v="CUST-1334"/>
    <s v="Diya Reddy"/>
    <x v="0"/>
    <s v="Madhya Pradesh"/>
    <x v="2"/>
    <x v="6"/>
    <x v="8"/>
    <n v="3"/>
    <n v="692.7"/>
    <x v="1"/>
    <n v="1974.2"/>
    <x v="5704"/>
    <n v="256.33999999999997"/>
  </r>
  <r>
    <s v="ORD-105719"/>
    <d v="2024-08-12T00:00:00"/>
    <s v="CUST-1787"/>
    <s v="Diya Kumar"/>
    <x v="3"/>
    <s v="Telangana"/>
    <x v="0"/>
    <x v="2"/>
    <x v="14"/>
    <n v="2"/>
    <n v="1652.98"/>
    <x v="5"/>
    <n v="2479.4699999999998"/>
    <x v="5705"/>
    <n v="373.7"/>
  </r>
  <r>
    <s v="ORD-105720"/>
    <d v="2025-02-08T00:00:00"/>
    <s v="CUST-1225"/>
    <s v="Nisha Kumar"/>
    <x v="3"/>
    <s v="Kerala"/>
    <x v="2"/>
    <x v="4"/>
    <x v="5"/>
    <n v="2"/>
    <n v="311.79000000000002"/>
    <x v="1"/>
    <n v="592.4"/>
    <x v="5706"/>
    <n v="89.43"/>
  </r>
  <r>
    <s v="ORD-105721"/>
    <d v="2024-04-06T00:00:00"/>
    <s v="CUST-1481"/>
    <s v="Kavya Reddy"/>
    <x v="3"/>
    <s v="Karnataka"/>
    <x v="1"/>
    <x v="7"/>
    <x v="23"/>
    <n v="4"/>
    <n v="6303.81"/>
    <x v="2"/>
    <n v="21432.95"/>
    <x v="5707"/>
    <n v="5829.56"/>
  </r>
  <r>
    <s v="ORD-105722"/>
    <d v="2024-02-19T00:00:00"/>
    <s v="CUST-1796"/>
    <s v="Ananya Reddy"/>
    <x v="0"/>
    <s v="Rajasthan"/>
    <x v="0"/>
    <x v="2"/>
    <x v="14"/>
    <n v="8"/>
    <n v="1298.96"/>
    <x v="0"/>
    <n v="9352.51"/>
    <x v="5708"/>
    <n v="939.56"/>
  </r>
  <r>
    <s v="ORD-105723"/>
    <d v="2024-09-13T00:00:00"/>
    <s v="CUST-1416"/>
    <s v="Rohan Reddy"/>
    <x v="2"/>
    <s v="Haryana"/>
    <x v="2"/>
    <x v="5"/>
    <x v="19"/>
    <n v="3"/>
    <n v="186.67"/>
    <x v="4"/>
    <n v="448.01"/>
    <x v="5709"/>
    <n v="77.540000000000006"/>
  </r>
  <r>
    <s v="ORD-105724"/>
    <d v="2025-10-24T00:00:00"/>
    <s v="CUST-1306"/>
    <s v="Vikram Kumar"/>
    <x v="3"/>
    <s v="Andhra Pradesh"/>
    <x v="1"/>
    <x v="3"/>
    <x v="21"/>
    <n v="4"/>
    <n v="6282.68"/>
    <x v="1"/>
    <n v="23874.18"/>
    <x v="5710"/>
    <n v="4717.63"/>
  </r>
  <r>
    <s v="ORD-105725"/>
    <d v="2025-04-15T00:00:00"/>
    <s v="CUST-1552"/>
    <s v="Diya Kumar"/>
    <x v="3"/>
    <s v="Andhra Pradesh"/>
    <x v="0"/>
    <x v="0"/>
    <x v="0"/>
    <n v="1"/>
    <n v="27389.72"/>
    <x v="1"/>
    <n v="26020.23"/>
    <x v="5711"/>
    <n v="3046.67"/>
  </r>
  <r>
    <s v="ORD-105726"/>
    <d v="2025-11-19T00:00:00"/>
    <s v="CUST-1387"/>
    <s v="Ishaan Rao"/>
    <x v="2"/>
    <s v="Delhi"/>
    <x v="1"/>
    <x v="1"/>
    <x v="25"/>
    <n v="2"/>
    <n v="15361.9"/>
    <x v="3"/>
    <n v="30723.8"/>
    <x v="5712"/>
    <n v="7251.87"/>
  </r>
  <r>
    <s v="ORD-105727"/>
    <d v="2025-03-08T00:00:00"/>
    <s v="CUST-1592"/>
    <s v="Priya Sharma"/>
    <x v="3"/>
    <s v="Kerala"/>
    <x v="0"/>
    <x v="8"/>
    <x v="26"/>
    <n v="2"/>
    <n v="67360.72"/>
    <x v="1"/>
    <n v="127985.37"/>
    <x v="5713"/>
    <n v="22177.57"/>
  </r>
  <r>
    <s v="ORD-105728"/>
    <d v="2025-10-20T00:00:00"/>
    <s v="CUST-1241"/>
    <s v="Nisha Patel"/>
    <x v="3"/>
    <s v="Telangana"/>
    <x v="0"/>
    <x v="0"/>
    <x v="15"/>
    <n v="1"/>
    <n v="61865.43"/>
    <x v="3"/>
    <n v="61865.43"/>
    <x v="5714"/>
    <n v="13273.63"/>
  </r>
  <r>
    <s v="ORD-105729"/>
    <d v="2025-12-13T00:00:00"/>
    <s v="CUST-1215"/>
    <s v="Aditya Singh"/>
    <x v="3"/>
    <s v="Tamil Nadu"/>
    <x v="0"/>
    <x v="0"/>
    <x v="18"/>
    <n v="1"/>
    <n v="41953.5"/>
    <x v="2"/>
    <n v="35660.480000000003"/>
    <x v="5715"/>
    <n v="7531.11"/>
  </r>
  <r>
    <s v="ORD-105730"/>
    <d v="2025-10-01T00:00:00"/>
    <s v="CUST-1367"/>
    <s v="Diya Kumar"/>
    <x v="1"/>
    <s v="Bihar"/>
    <x v="2"/>
    <x v="6"/>
    <x v="22"/>
    <n v="3"/>
    <n v="501.84"/>
    <x v="1"/>
    <n v="1430.24"/>
    <x v="5716"/>
    <n v="360.84"/>
  </r>
  <r>
    <s v="ORD-105731"/>
    <d v="2024-07-01T00:00:00"/>
    <s v="CUST-1517"/>
    <s v="Rahul Verma"/>
    <x v="1"/>
    <s v="Odisha"/>
    <x v="1"/>
    <x v="1"/>
    <x v="25"/>
    <n v="4"/>
    <n v="11322.76"/>
    <x v="2"/>
    <n v="38497.379999999997"/>
    <x v="5717"/>
    <n v="9687.1200000000008"/>
  </r>
  <r>
    <s v="ORD-105732"/>
    <d v="2025-10-29T00:00:00"/>
    <s v="CUST-1315"/>
    <s v="Rahul Kumar"/>
    <x v="0"/>
    <s v="Goa"/>
    <x v="0"/>
    <x v="0"/>
    <x v="18"/>
    <n v="3"/>
    <n v="51303.02"/>
    <x v="0"/>
    <n v="138518.15"/>
    <x v="5718"/>
    <n v="16879.73"/>
  </r>
  <r>
    <s v="ORD-105733"/>
    <d v="2024-05-02T00:00:00"/>
    <s v="CUST-1479"/>
    <s v="Aditya Kumar"/>
    <x v="2"/>
    <s v="Uttarakhand"/>
    <x v="2"/>
    <x v="6"/>
    <x v="22"/>
    <n v="1"/>
    <n v="718.12"/>
    <x v="0"/>
    <n v="646.30999999999995"/>
    <x v="5719"/>
    <n v="134.75"/>
  </r>
  <r>
    <s v="ORD-105734"/>
    <d v="2024-10-23T00:00:00"/>
    <s v="CUST-1220"/>
    <s v="Meera Verma"/>
    <x v="0"/>
    <s v="Rajasthan"/>
    <x v="2"/>
    <x v="4"/>
    <x v="5"/>
    <n v="3"/>
    <n v="293.62"/>
    <x v="2"/>
    <n v="748.73"/>
    <x v="5720"/>
    <n v="113.39"/>
  </r>
  <r>
    <s v="ORD-105735"/>
    <d v="2025-05-21T00:00:00"/>
    <s v="CUST-1444"/>
    <s v="Rahul Reddy"/>
    <x v="2"/>
    <s v="Haryana"/>
    <x v="2"/>
    <x v="4"/>
    <x v="12"/>
    <n v="5"/>
    <n v="391.53"/>
    <x v="3"/>
    <n v="1957.65"/>
    <x v="5721"/>
    <n v="234.26"/>
  </r>
  <r>
    <s v="ORD-105736"/>
    <d v="2024-09-01T00:00:00"/>
    <s v="CUST-1393"/>
    <s v="Arjun Reddy"/>
    <x v="2"/>
    <s v="Delhi"/>
    <x v="1"/>
    <x v="3"/>
    <x v="4"/>
    <n v="2"/>
    <n v="11371.14"/>
    <x v="0"/>
    <n v="20468.05"/>
    <x v="5722"/>
    <n v="3958.92"/>
  </r>
  <r>
    <s v="ORD-105737"/>
    <d v="2025-03-22T00:00:00"/>
    <s v="CUST-1140"/>
    <s v="Arjun Rao"/>
    <x v="2"/>
    <s v="Uttarakhand"/>
    <x v="0"/>
    <x v="2"/>
    <x v="2"/>
    <n v="4"/>
    <n v="2228.92"/>
    <x v="1"/>
    <n v="8469.9"/>
    <x v="5723"/>
    <n v="2313.48"/>
  </r>
  <r>
    <s v="ORD-105738"/>
    <d v="2025-04-07T00:00:00"/>
    <s v="CUST-1556"/>
    <s v="Diya Verma"/>
    <x v="3"/>
    <s v="Tamil Nadu"/>
    <x v="2"/>
    <x v="4"/>
    <x v="5"/>
    <n v="2"/>
    <n v="277.67"/>
    <x v="0"/>
    <n v="499.81"/>
    <x v="5724"/>
    <n v="90.19"/>
  </r>
  <r>
    <s v="ORD-105739"/>
    <d v="2025-02-20T00:00:00"/>
    <s v="CUST-1685"/>
    <s v="Nisha Patel"/>
    <x v="3"/>
    <s v="Tamil Nadu"/>
    <x v="2"/>
    <x v="6"/>
    <x v="24"/>
    <n v="2"/>
    <n v="216.48"/>
    <x v="0"/>
    <n v="389.66"/>
    <x v="5725"/>
    <n v="58.82"/>
  </r>
  <r>
    <s v="ORD-105740"/>
    <d v="2024-04-28T00:00:00"/>
    <s v="CUST-1021"/>
    <s v="Ishaan Kumar"/>
    <x v="0"/>
    <s v="Madhya Pradesh"/>
    <x v="2"/>
    <x v="4"/>
    <x v="12"/>
    <n v="4"/>
    <n v="450.6"/>
    <x v="3"/>
    <n v="1802.4"/>
    <x v="5726"/>
    <n v="363.11"/>
  </r>
  <r>
    <s v="ORD-105741"/>
    <d v="2024-11-26T00:00:00"/>
    <s v="CUST-1055"/>
    <s v="Aarav Rao"/>
    <x v="1"/>
    <s v="Bihar"/>
    <x v="1"/>
    <x v="1"/>
    <x v="1"/>
    <n v="1"/>
    <n v="11311.78"/>
    <x v="0"/>
    <n v="10180.6"/>
    <x v="5727"/>
    <n v="1430.33"/>
  </r>
  <r>
    <s v="ORD-105742"/>
    <d v="2024-07-27T00:00:00"/>
    <s v="CUST-1223"/>
    <s v="Meera Verma"/>
    <x v="0"/>
    <s v="Rajasthan"/>
    <x v="1"/>
    <x v="3"/>
    <x v="13"/>
    <n v="8"/>
    <n v="24397.01"/>
    <x v="1"/>
    <n v="185417.28"/>
    <x v="5728"/>
    <n v="30422.53"/>
  </r>
  <r>
    <s v="ORD-105743"/>
    <d v="2024-10-15T00:00:00"/>
    <s v="CUST-1567"/>
    <s v="Rahul Rao"/>
    <x v="1"/>
    <s v="Odisha"/>
    <x v="1"/>
    <x v="1"/>
    <x v="3"/>
    <n v="1"/>
    <n v="6278.94"/>
    <x v="0"/>
    <n v="5651.05"/>
    <x v="5729"/>
    <n v="873.67"/>
  </r>
  <r>
    <s v="ORD-105744"/>
    <d v="2025-11-13T00:00:00"/>
    <s v="CUST-1653"/>
    <s v="Priya Patel"/>
    <x v="1"/>
    <s v="Assam"/>
    <x v="2"/>
    <x v="6"/>
    <x v="22"/>
    <n v="2"/>
    <n v="569.9"/>
    <x v="0"/>
    <n v="1025.82"/>
    <x v="5730"/>
    <n v="282.33"/>
  </r>
  <r>
    <s v="ORD-105745"/>
    <d v="2024-06-02T00:00:00"/>
    <s v="CUST-1350"/>
    <s v="Kavya Reddy"/>
    <x v="3"/>
    <s v="Telangana"/>
    <x v="1"/>
    <x v="7"/>
    <x v="20"/>
    <n v="1"/>
    <n v="11611.58"/>
    <x v="2"/>
    <n v="9869.84"/>
    <x v="5731"/>
    <n v="1779.34"/>
  </r>
  <r>
    <s v="ORD-105746"/>
    <d v="2025-02-26T00:00:00"/>
    <s v="CUST-1439"/>
    <s v="Rahul Kumar"/>
    <x v="2"/>
    <s v="Haryana"/>
    <x v="1"/>
    <x v="7"/>
    <x v="10"/>
    <n v="2"/>
    <n v="7942.99"/>
    <x v="0"/>
    <n v="14297.38"/>
    <x v="5732"/>
    <n v="2075.94"/>
  </r>
  <r>
    <s v="ORD-105747"/>
    <d v="2024-07-18T00:00:00"/>
    <s v="CUST-1318"/>
    <s v="Aditya Rao"/>
    <x v="2"/>
    <s v="Punjab"/>
    <x v="1"/>
    <x v="1"/>
    <x v="25"/>
    <n v="1"/>
    <n v="13117.88"/>
    <x v="1"/>
    <n v="12461.99"/>
    <x v="5733"/>
    <n v="2851.47"/>
  </r>
  <r>
    <s v="ORD-105748"/>
    <d v="2024-11-09T00:00:00"/>
    <s v="CUST-1123"/>
    <s v="Aditya Rao"/>
    <x v="1"/>
    <s v="West Bengal"/>
    <x v="2"/>
    <x v="4"/>
    <x v="12"/>
    <n v="5"/>
    <n v="474.01"/>
    <x v="5"/>
    <n v="1777.54"/>
    <x v="5734"/>
    <n v="295.79000000000002"/>
  </r>
  <r>
    <s v="ORD-105749"/>
    <d v="2025-12-18T00:00:00"/>
    <s v="CUST-1618"/>
    <s v="Ishaan Verma"/>
    <x v="1"/>
    <s v="West Bengal"/>
    <x v="2"/>
    <x v="5"/>
    <x v="19"/>
    <n v="2"/>
    <n v="329.53"/>
    <x v="1"/>
    <n v="626.11"/>
    <x v="5735"/>
    <n v="154.03"/>
  </r>
  <r>
    <s v="ORD-105750"/>
    <d v="2024-08-19T00:00:00"/>
    <s v="CUST-1193"/>
    <s v="Nisha Kumar"/>
    <x v="2"/>
    <s v="Uttar Pradesh"/>
    <x v="0"/>
    <x v="0"/>
    <x v="0"/>
    <n v="5"/>
    <n v="27985.23"/>
    <x v="3"/>
    <n v="139926.15"/>
    <x v="5736"/>
    <n v="30100.31"/>
  </r>
  <r>
    <s v="ORD-105751"/>
    <d v="2024-08-29T00:00:00"/>
    <s v="CUST-1097"/>
    <s v="Aditya Rao"/>
    <x v="3"/>
    <s v="Andhra Pradesh"/>
    <x v="1"/>
    <x v="3"/>
    <x v="13"/>
    <n v="1"/>
    <n v="20690.669999999998"/>
    <x v="2"/>
    <n v="17587.07"/>
    <x v="5737"/>
    <n v="4636.97"/>
  </r>
  <r>
    <s v="ORD-105752"/>
    <d v="2025-08-07T00:00:00"/>
    <s v="CUST-1112"/>
    <s v="Ishaan Verma"/>
    <x v="2"/>
    <s v="Uttarakhand"/>
    <x v="1"/>
    <x v="1"/>
    <x v="3"/>
    <n v="1"/>
    <n v="8654.06"/>
    <x v="2"/>
    <n v="7355.95"/>
    <x v="5738"/>
    <n v="1560.52"/>
  </r>
  <r>
    <s v="ORD-105753"/>
    <d v="2025-02-10T00:00:00"/>
    <s v="CUST-1292"/>
    <s v="Priya Reddy"/>
    <x v="3"/>
    <s v="Andhra Pradesh"/>
    <x v="0"/>
    <x v="8"/>
    <x v="11"/>
    <n v="1"/>
    <n v="48780.85"/>
    <x v="4"/>
    <n v="39024.68"/>
    <x v="5739"/>
    <n v="7933.77"/>
  </r>
  <r>
    <s v="ORD-105754"/>
    <d v="2025-10-13T00:00:00"/>
    <s v="CUST-1204"/>
    <s v="Ishaan Kumar"/>
    <x v="2"/>
    <s v="Punjab"/>
    <x v="0"/>
    <x v="0"/>
    <x v="0"/>
    <n v="2"/>
    <n v="21996.59"/>
    <x v="4"/>
    <n v="35194.54"/>
    <x v="5740"/>
    <n v="6126.06"/>
  </r>
  <r>
    <s v="ORD-105755"/>
    <d v="2025-03-01T00:00:00"/>
    <s v="CUST-1635"/>
    <s v="Arjun Sharma"/>
    <x v="1"/>
    <s v="West Bengal"/>
    <x v="2"/>
    <x v="4"/>
    <x v="12"/>
    <n v="2"/>
    <n v="357.36"/>
    <x v="1"/>
    <n v="678.98"/>
    <x v="5741"/>
    <n v="135.05000000000001"/>
  </r>
  <r>
    <s v="ORD-105756"/>
    <d v="2025-02-20T00:00:00"/>
    <s v="CUST-1452"/>
    <s v="Kavya Singh"/>
    <x v="0"/>
    <s v="Rajasthan"/>
    <x v="1"/>
    <x v="7"/>
    <x v="23"/>
    <n v="6"/>
    <n v="6715.66"/>
    <x v="3"/>
    <n v="40293.96"/>
    <x v="5742"/>
    <n v="8279.11"/>
  </r>
  <r>
    <s v="ORD-105757"/>
    <d v="2024-10-06T00:00:00"/>
    <s v="CUST-1017"/>
    <s v="Aarav Verma"/>
    <x v="2"/>
    <s v="Uttar Pradesh"/>
    <x v="0"/>
    <x v="0"/>
    <x v="18"/>
    <n v="2"/>
    <n v="30941.66"/>
    <x v="0"/>
    <n v="55694.99"/>
    <x v="5743"/>
    <n v="11006.04"/>
  </r>
  <r>
    <s v="ORD-105758"/>
    <d v="2025-06-23T00:00:00"/>
    <s v="CUST-1544"/>
    <s v="Rahul Singh"/>
    <x v="0"/>
    <s v="Gujarat"/>
    <x v="1"/>
    <x v="1"/>
    <x v="1"/>
    <n v="2"/>
    <n v="5457.98"/>
    <x v="5"/>
    <n v="8186.97"/>
    <x v="5744"/>
    <n v="1203.4000000000001"/>
  </r>
  <r>
    <s v="ORD-105759"/>
    <d v="2025-10-17T00:00:00"/>
    <s v="CUST-1671"/>
    <s v="Kavya Kumar"/>
    <x v="0"/>
    <s v="Gujarat"/>
    <x v="1"/>
    <x v="3"/>
    <x v="13"/>
    <n v="3"/>
    <n v="20190.330000000002"/>
    <x v="0"/>
    <n v="54513.89"/>
    <x v="5745"/>
    <n v="12916.37"/>
  </r>
  <r>
    <s v="ORD-105760"/>
    <d v="2024-09-16T00:00:00"/>
    <s v="CUST-1788"/>
    <s v="Sneha Rao"/>
    <x v="0"/>
    <s v="Goa"/>
    <x v="2"/>
    <x v="6"/>
    <x v="22"/>
    <n v="3"/>
    <n v="215.1"/>
    <x v="0"/>
    <n v="580.77"/>
    <x v="5746"/>
    <n v="159.01"/>
  </r>
  <r>
    <s v="ORD-105761"/>
    <d v="2025-02-22T00:00:00"/>
    <s v="CUST-1305"/>
    <s v="Meera Rao"/>
    <x v="2"/>
    <s v="Delhi"/>
    <x v="1"/>
    <x v="3"/>
    <x v="4"/>
    <n v="1"/>
    <n v="11145.17"/>
    <x v="0"/>
    <n v="10030.65"/>
    <x v="5747"/>
    <n v="1616.41"/>
  </r>
  <r>
    <s v="ORD-105762"/>
    <d v="2025-12-02T00:00:00"/>
    <s v="CUST-1593"/>
    <s v="Sneha Reddy"/>
    <x v="1"/>
    <s v="Assam"/>
    <x v="1"/>
    <x v="3"/>
    <x v="13"/>
    <n v="1"/>
    <n v="27139.41"/>
    <x v="1"/>
    <n v="25782.44"/>
    <x v="5748"/>
    <n v="6592.53"/>
  </r>
  <r>
    <s v="ORD-105763"/>
    <d v="2024-08-19T00:00:00"/>
    <s v="CUST-1401"/>
    <s v="Arjun Sharma"/>
    <x v="1"/>
    <s v="Assam"/>
    <x v="1"/>
    <x v="1"/>
    <x v="25"/>
    <n v="2"/>
    <n v="16313.62"/>
    <x v="0"/>
    <n v="29364.52"/>
    <x v="5749"/>
    <n v="8158.26"/>
  </r>
  <r>
    <s v="ORD-105764"/>
    <d v="2025-05-16T00:00:00"/>
    <s v="CUST-1367"/>
    <s v="Ishaan Kumar"/>
    <x v="3"/>
    <s v="Karnataka"/>
    <x v="2"/>
    <x v="6"/>
    <x v="24"/>
    <n v="4"/>
    <n v="154.88"/>
    <x v="2"/>
    <n v="526.59"/>
    <x v="5750"/>
    <n v="72.010000000000005"/>
  </r>
  <r>
    <s v="ORD-105765"/>
    <d v="2025-02-08T00:00:00"/>
    <s v="CUST-1018"/>
    <s v="Aarav Rao"/>
    <x v="1"/>
    <s v="West Bengal"/>
    <x v="0"/>
    <x v="8"/>
    <x v="17"/>
    <n v="2"/>
    <n v="93435.97"/>
    <x v="0"/>
    <n v="168184.75"/>
    <x v="5751"/>
    <n v="45088.160000000003"/>
  </r>
  <r>
    <s v="ORD-105766"/>
    <d v="2024-11-23T00:00:00"/>
    <s v="CUST-1123"/>
    <s v="Rohan Patel"/>
    <x v="2"/>
    <s v="Uttar Pradesh"/>
    <x v="1"/>
    <x v="7"/>
    <x v="10"/>
    <n v="3"/>
    <n v="8337.77"/>
    <x v="3"/>
    <n v="25013.31"/>
    <x v="5752"/>
    <n v="6781.81"/>
  </r>
  <r>
    <s v="ORD-105767"/>
    <d v="2025-09-24T00:00:00"/>
    <s v="CUST-1287"/>
    <s v="Aarav Sharma"/>
    <x v="3"/>
    <s v="Kerala"/>
    <x v="1"/>
    <x v="7"/>
    <x v="20"/>
    <n v="1"/>
    <n v="9399.2999999999993"/>
    <x v="0"/>
    <n v="8459.3700000000008"/>
    <x v="5753"/>
    <n v="1870.13"/>
  </r>
  <r>
    <s v="ORD-105768"/>
    <d v="2025-10-15T00:00:00"/>
    <s v="CUST-1023"/>
    <s v="Rahul Verma"/>
    <x v="3"/>
    <s v="Andhra Pradesh"/>
    <x v="1"/>
    <x v="1"/>
    <x v="1"/>
    <n v="6"/>
    <n v="11538.47"/>
    <x v="3"/>
    <n v="69230.820000000007"/>
    <x v="5754"/>
    <n v="15255.24"/>
  </r>
  <r>
    <s v="ORD-105769"/>
    <d v="2024-12-13T00:00:00"/>
    <s v="CUST-1074"/>
    <s v="Meera Reddy"/>
    <x v="3"/>
    <s v="Telangana"/>
    <x v="2"/>
    <x v="5"/>
    <x v="6"/>
    <n v="1"/>
    <n v="270.07"/>
    <x v="3"/>
    <n v="270.07"/>
    <x v="5755"/>
    <n v="54.18"/>
  </r>
  <r>
    <s v="ORD-105770"/>
    <d v="2024-03-05T00:00:00"/>
    <s v="CUST-1663"/>
    <s v="Diya Verma"/>
    <x v="1"/>
    <s v="West Bengal"/>
    <x v="2"/>
    <x v="5"/>
    <x v="7"/>
    <n v="4"/>
    <n v="395.99"/>
    <x v="1"/>
    <n v="1504.76"/>
    <x v="5756"/>
    <n v="416.73"/>
  </r>
  <r>
    <s v="ORD-105771"/>
    <d v="2025-11-04T00:00:00"/>
    <s v="CUST-1136"/>
    <s v="Diya Verma"/>
    <x v="2"/>
    <s v="Haryana"/>
    <x v="0"/>
    <x v="2"/>
    <x v="9"/>
    <n v="1"/>
    <n v="2907.03"/>
    <x v="2"/>
    <n v="2470.98"/>
    <x v="5757"/>
    <n v="385.17"/>
  </r>
  <r>
    <s v="ORD-105772"/>
    <d v="2025-12-08T00:00:00"/>
    <s v="CUST-1217"/>
    <s v="Priya Singh"/>
    <x v="2"/>
    <s v="Punjab"/>
    <x v="2"/>
    <x v="5"/>
    <x v="6"/>
    <n v="4"/>
    <n v="220.97"/>
    <x v="5"/>
    <n v="662.91"/>
    <x v="5758"/>
    <n v="131.44999999999999"/>
  </r>
  <r>
    <s v="ORD-105773"/>
    <d v="2025-04-11T00:00:00"/>
    <s v="CUST-1065"/>
    <s v="Rohan Patel"/>
    <x v="3"/>
    <s v="Andhra Pradesh"/>
    <x v="2"/>
    <x v="6"/>
    <x v="24"/>
    <n v="2"/>
    <n v="343.43"/>
    <x v="0"/>
    <n v="618.16999999999996"/>
    <x v="5759"/>
    <n v="139.19999999999999"/>
  </r>
  <r>
    <s v="ORD-105774"/>
    <d v="2025-09-06T00:00:00"/>
    <s v="CUST-1026"/>
    <s v="Vikram Sharma"/>
    <x v="2"/>
    <s v="Uttar Pradesh"/>
    <x v="2"/>
    <x v="6"/>
    <x v="24"/>
    <n v="8"/>
    <n v="403.05"/>
    <x v="3"/>
    <n v="3224.4"/>
    <x v="5760"/>
    <n v="605.83000000000004"/>
  </r>
  <r>
    <s v="ORD-105775"/>
    <d v="2025-05-18T00:00:00"/>
    <s v="CUST-1633"/>
    <s v="Priya Rao"/>
    <x v="3"/>
    <s v="Telangana"/>
    <x v="1"/>
    <x v="1"/>
    <x v="25"/>
    <n v="4"/>
    <n v="10362.06"/>
    <x v="1"/>
    <n v="39375.83"/>
    <x v="5761"/>
    <n v="10207.64"/>
  </r>
  <r>
    <s v="ORD-105776"/>
    <d v="2024-03-16T00:00:00"/>
    <s v="CUST-1551"/>
    <s v="Vikram Kumar"/>
    <x v="0"/>
    <s v="Rajasthan"/>
    <x v="1"/>
    <x v="7"/>
    <x v="10"/>
    <n v="1"/>
    <n v="5907.84"/>
    <x v="0"/>
    <n v="5317.06"/>
    <x v="5762"/>
    <n v="1354.54"/>
  </r>
  <r>
    <s v="ORD-105777"/>
    <d v="2024-07-30T00:00:00"/>
    <s v="CUST-1002"/>
    <s v="Meera Sharma"/>
    <x v="2"/>
    <s v="Punjab"/>
    <x v="2"/>
    <x v="4"/>
    <x v="12"/>
    <n v="3"/>
    <n v="330.45"/>
    <x v="3"/>
    <n v="991.35"/>
    <x v="5763"/>
    <n v="215.4"/>
  </r>
  <r>
    <s v="ORD-105778"/>
    <d v="2025-11-01T00:00:00"/>
    <s v="CUST-1679"/>
    <s v="Ishaan Singh"/>
    <x v="3"/>
    <s v="Tamil Nadu"/>
    <x v="1"/>
    <x v="3"/>
    <x v="13"/>
    <n v="4"/>
    <n v="21379.7"/>
    <x v="0"/>
    <n v="76966.92"/>
    <x v="5764"/>
    <n v="12246.61"/>
  </r>
  <r>
    <s v="ORD-105779"/>
    <d v="2025-11-08T00:00:00"/>
    <s v="CUST-1614"/>
    <s v="Rohan Kumar"/>
    <x v="1"/>
    <s v="West Bengal"/>
    <x v="1"/>
    <x v="7"/>
    <x v="10"/>
    <n v="5"/>
    <n v="6982.44"/>
    <x v="0"/>
    <n v="31420.98"/>
    <x v="5765"/>
    <n v="6227.39"/>
  </r>
  <r>
    <s v="ORD-105780"/>
    <d v="2024-03-18T00:00:00"/>
    <s v="CUST-1504"/>
    <s v="Ananya Patel"/>
    <x v="3"/>
    <s v="Andhra Pradesh"/>
    <x v="0"/>
    <x v="2"/>
    <x v="9"/>
    <n v="1"/>
    <n v="3232.05"/>
    <x v="1"/>
    <n v="3070.45"/>
    <x v="5766"/>
    <n v="817.74"/>
  </r>
  <r>
    <s v="ORD-105781"/>
    <d v="2024-03-02T00:00:00"/>
    <s v="CUST-1135"/>
    <s v="Meera Singh"/>
    <x v="2"/>
    <s v="Haryana"/>
    <x v="2"/>
    <x v="4"/>
    <x v="12"/>
    <n v="3"/>
    <n v="442.94"/>
    <x v="0"/>
    <n v="1195.94"/>
    <x v="5767"/>
    <n v="185.41"/>
  </r>
  <r>
    <s v="ORD-105782"/>
    <d v="2024-05-31T00:00:00"/>
    <s v="CUST-1461"/>
    <s v="Priya Kumar"/>
    <x v="0"/>
    <s v="Madhya Pradesh"/>
    <x v="0"/>
    <x v="8"/>
    <x v="17"/>
    <n v="1"/>
    <n v="98851.73"/>
    <x v="0"/>
    <n v="88966.56"/>
    <x v="5768"/>
    <n v="12159.22"/>
  </r>
  <r>
    <s v="ORD-105783"/>
    <d v="2025-03-06T00:00:00"/>
    <s v="CUST-1400"/>
    <s v="Aditya Singh"/>
    <x v="2"/>
    <s v="Punjab"/>
    <x v="2"/>
    <x v="5"/>
    <x v="7"/>
    <n v="1"/>
    <n v="263.33999999999997"/>
    <x v="3"/>
    <n v="263.33999999999997"/>
    <x v="5769"/>
    <n v="60.22"/>
  </r>
  <r>
    <s v="ORD-105784"/>
    <d v="2025-07-12T00:00:00"/>
    <s v="CUST-1485"/>
    <s v="Aarav Kumar"/>
    <x v="3"/>
    <s v="Kerala"/>
    <x v="1"/>
    <x v="3"/>
    <x v="21"/>
    <n v="4"/>
    <n v="6275.56"/>
    <x v="0"/>
    <n v="22592.02"/>
    <x v="5770"/>
    <n v="2354.21"/>
  </r>
  <r>
    <s v="ORD-105785"/>
    <d v="2024-06-18T00:00:00"/>
    <s v="CUST-1780"/>
    <s v="Nisha Singh"/>
    <x v="3"/>
    <s v="Karnataka"/>
    <x v="2"/>
    <x v="5"/>
    <x v="6"/>
    <n v="1"/>
    <n v="162.77000000000001"/>
    <x v="3"/>
    <n v="162.77000000000001"/>
    <x v="5771"/>
    <n v="44.42"/>
  </r>
  <r>
    <s v="ORD-105786"/>
    <d v="2024-04-10T00:00:00"/>
    <s v="CUST-1369"/>
    <s v="Vikram Kumar"/>
    <x v="1"/>
    <s v="Assam"/>
    <x v="0"/>
    <x v="0"/>
    <x v="18"/>
    <n v="2"/>
    <n v="30232.78"/>
    <x v="1"/>
    <n v="57442.28"/>
    <x v="5772"/>
    <n v="15389.16"/>
  </r>
  <r>
    <s v="ORD-105787"/>
    <d v="2025-01-19T00:00:00"/>
    <s v="CUST-1571"/>
    <s v="Diya Reddy"/>
    <x v="3"/>
    <s v="Andhra Pradesh"/>
    <x v="1"/>
    <x v="7"/>
    <x v="23"/>
    <n v="5"/>
    <n v="3670.2"/>
    <x v="0"/>
    <n v="16515.900000000001"/>
    <x v="5773"/>
    <n v="2875.09"/>
  </r>
  <r>
    <s v="ORD-105788"/>
    <d v="2024-12-11T00:00:00"/>
    <s v="CUST-1710"/>
    <s v="Aarav Verma"/>
    <x v="1"/>
    <s v="Assam"/>
    <x v="1"/>
    <x v="3"/>
    <x v="21"/>
    <n v="2"/>
    <n v="7014.87"/>
    <x v="1"/>
    <n v="13328.25"/>
    <x v="5774"/>
    <n v="2324.06"/>
  </r>
  <r>
    <s v="ORD-105789"/>
    <d v="2024-12-04T00:00:00"/>
    <s v="CUST-1008"/>
    <s v="Priya Verma"/>
    <x v="1"/>
    <s v="West Bengal"/>
    <x v="1"/>
    <x v="3"/>
    <x v="13"/>
    <n v="3"/>
    <n v="29021.8"/>
    <x v="1"/>
    <n v="82712.13"/>
    <x v="5775"/>
    <n v="13713.95"/>
  </r>
  <r>
    <s v="ORD-105790"/>
    <d v="2024-10-03T00:00:00"/>
    <s v="CUST-1492"/>
    <s v="Arjun Singh"/>
    <x v="3"/>
    <s v="Andhra Pradesh"/>
    <x v="1"/>
    <x v="1"/>
    <x v="3"/>
    <n v="3"/>
    <n v="8338.0300000000007"/>
    <x v="2"/>
    <n v="21261.98"/>
    <x v="5776"/>
    <n v="4248.3"/>
  </r>
  <r>
    <s v="ORD-105791"/>
    <d v="2024-09-25T00:00:00"/>
    <s v="CUST-1344"/>
    <s v="Priya Verma"/>
    <x v="3"/>
    <s v="Tamil Nadu"/>
    <x v="0"/>
    <x v="8"/>
    <x v="26"/>
    <n v="1"/>
    <n v="74802.789999999994"/>
    <x v="2"/>
    <n v="63582.37"/>
    <x v="5777"/>
    <n v="16289.6"/>
  </r>
  <r>
    <s v="ORD-105792"/>
    <d v="2024-07-06T00:00:00"/>
    <s v="CUST-1506"/>
    <s v="Kavya Verma"/>
    <x v="2"/>
    <s v="Uttarakhand"/>
    <x v="1"/>
    <x v="3"/>
    <x v="13"/>
    <n v="6"/>
    <n v="25534.6"/>
    <x v="0"/>
    <n v="137886.84"/>
    <x v="5778"/>
    <n v="29137.83"/>
  </r>
  <r>
    <s v="ORD-105793"/>
    <d v="2024-05-21T00:00:00"/>
    <s v="CUST-1771"/>
    <s v="Vikram Rao"/>
    <x v="1"/>
    <s v="West Bengal"/>
    <x v="2"/>
    <x v="4"/>
    <x v="12"/>
    <n v="2"/>
    <n v="655.8"/>
    <x v="3"/>
    <n v="1311.6"/>
    <x v="5779"/>
    <n v="213.63"/>
  </r>
  <r>
    <s v="ORD-105794"/>
    <d v="2025-08-25T00:00:00"/>
    <s v="CUST-1325"/>
    <s v="Aditya Verma"/>
    <x v="1"/>
    <s v="Jharkhand"/>
    <x v="0"/>
    <x v="8"/>
    <x v="17"/>
    <n v="6"/>
    <n v="76228.63"/>
    <x v="0"/>
    <n v="411634.6"/>
    <x v="5780"/>
    <n v="79571.25"/>
  </r>
  <r>
    <s v="ORD-105795"/>
    <d v="2024-10-04T00:00:00"/>
    <s v="CUST-1321"/>
    <s v="Diya Kumar"/>
    <x v="0"/>
    <s v="Rajasthan"/>
    <x v="2"/>
    <x v="5"/>
    <x v="19"/>
    <n v="1"/>
    <n v="236.41"/>
    <x v="2"/>
    <n v="200.95"/>
    <x v="5781"/>
    <n v="31.04"/>
  </r>
  <r>
    <s v="ORD-105796"/>
    <d v="2024-11-06T00:00:00"/>
    <s v="CUST-1737"/>
    <s v="Diya Singh"/>
    <x v="2"/>
    <s v="Uttarakhand"/>
    <x v="1"/>
    <x v="3"/>
    <x v="21"/>
    <n v="2"/>
    <n v="5193.8100000000004"/>
    <x v="3"/>
    <n v="10387.620000000001"/>
    <x v="5782"/>
    <n v="1942.41"/>
  </r>
  <r>
    <s v="ORD-105797"/>
    <d v="2024-12-22T00:00:00"/>
    <s v="CUST-1091"/>
    <s v="Priya Verma"/>
    <x v="3"/>
    <s v="Karnataka"/>
    <x v="2"/>
    <x v="4"/>
    <x v="16"/>
    <n v="3"/>
    <n v="741.48"/>
    <x v="0"/>
    <n v="2002"/>
    <x v="5783"/>
    <n v="213.84"/>
  </r>
  <r>
    <s v="ORD-105798"/>
    <d v="2025-06-10T00:00:00"/>
    <s v="CUST-1173"/>
    <s v="Ishaan Rao"/>
    <x v="1"/>
    <s v="Bihar"/>
    <x v="1"/>
    <x v="3"/>
    <x v="13"/>
    <n v="3"/>
    <n v="19959.060000000001"/>
    <x v="2"/>
    <n v="50895.6"/>
    <x v="5784"/>
    <n v="9666.2999999999993"/>
  </r>
  <r>
    <s v="ORD-105799"/>
    <d v="2024-06-26T00:00:00"/>
    <s v="CUST-1504"/>
    <s v="Ananya Singh"/>
    <x v="1"/>
    <s v="Odisha"/>
    <x v="0"/>
    <x v="8"/>
    <x v="17"/>
    <n v="2"/>
    <n v="79760.67"/>
    <x v="1"/>
    <n v="151545.26999999999"/>
    <x v="5785"/>
    <n v="37482.92"/>
  </r>
  <r>
    <s v="ORD-105800"/>
    <d v="2025-01-10T00:00:00"/>
    <s v="CUST-1679"/>
    <s v="Ananya Singh"/>
    <x v="3"/>
    <s v="Telangana"/>
    <x v="1"/>
    <x v="1"/>
    <x v="3"/>
    <n v="3"/>
    <n v="6191.02"/>
    <x v="5"/>
    <n v="13929.8"/>
    <x v="5786"/>
    <n v="2977.54"/>
  </r>
  <r>
    <s v="ORD-105801"/>
    <d v="2025-11-07T00:00:00"/>
    <s v="CUST-1417"/>
    <s v="Aarav Sharma"/>
    <x v="3"/>
    <s v="Kerala"/>
    <x v="1"/>
    <x v="1"/>
    <x v="3"/>
    <n v="3"/>
    <n v="4065"/>
    <x v="3"/>
    <n v="12195"/>
    <x v="5787"/>
    <n v="1702.8"/>
  </r>
  <r>
    <s v="ORD-105802"/>
    <d v="2024-08-18T00:00:00"/>
    <s v="CUST-1115"/>
    <s v="Kavya Verma"/>
    <x v="3"/>
    <s v="Karnataka"/>
    <x v="1"/>
    <x v="3"/>
    <x v="21"/>
    <n v="2"/>
    <n v="6369.06"/>
    <x v="2"/>
    <n v="10827.4"/>
    <x v="5788"/>
    <n v="1538.73"/>
  </r>
  <r>
    <s v="ORD-105803"/>
    <d v="2024-01-04T00:00:00"/>
    <s v="CUST-1120"/>
    <s v="Aditya Singh"/>
    <x v="3"/>
    <s v="Andhra Pradesh"/>
    <x v="0"/>
    <x v="8"/>
    <x v="17"/>
    <n v="3"/>
    <n v="79574.259999999995"/>
    <x v="3"/>
    <n v="238722.78"/>
    <x v="5789"/>
    <n v="44721.95"/>
  </r>
  <r>
    <s v="ORD-105804"/>
    <d v="2025-06-05T00:00:00"/>
    <s v="CUST-1376"/>
    <s v="Vikram Kumar"/>
    <x v="1"/>
    <s v="Bihar"/>
    <x v="1"/>
    <x v="7"/>
    <x v="10"/>
    <n v="3"/>
    <n v="6047.41"/>
    <x v="2"/>
    <n v="15420.9"/>
    <x v="5790"/>
    <n v="3453.51"/>
  </r>
  <r>
    <s v="ORD-105805"/>
    <d v="2024-05-25T00:00:00"/>
    <s v="CUST-1613"/>
    <s v="Priya Patel"/>
    <x v="0"/>
    <s v="Rajasthan"/>
    <x v="2"/>
    <x v="5"/>
    <x v="19"/>
    <n v="3"/>
    <n v="221.33"/>
    <x v="3"/>
    <n v="663.99"/>
    <x v="5791"/>
    <n v="154.88"/>
  </r>
  <r>
    <s v="ORD-105806"/>
    <d v="2025-09-16T00:00:00"/>
    <s v="CUST-1644"/>
    <s v="Sneha Kumar"/>
    <x v="3"/>
    <s v="Karnataka"/>
    <x v="0"/>
    <x v="0"/>
    <x v="15"/>
    <n v="2"/>
    <n v="65033.98"/>
    <x v="0"/>
    <n v="117061.16"/>
    <x v="5792"/>
    <n v="15920.32"/>
  </r>
  <r>
    <s v="ORD-105807"/>
    <d v="2025-02-21T00:00:00"/>
    <s v="CUST-1584"/>
    <s v="Kavya Kumar"/>
    <x v="0"/>
    <s v="Maharashtra"/>
    <x v="2"/>
    <x v="6"/>
    <x v="8"/>
    <n v="6"/>
    <n v="436.55"/>
    <x v="1"/>
    <n v="2488.34"/>
    <x v="5793"/>
    <n v="649.66"/>
  </r>
  <r>
    <s v="ORD-105808"/>
    <d v="2025-05-09T00:00:00"/>
    <s v="CUST-1309"/>
    <s v="Vikram Reddy"/>
    <x v="1"/>
    <s v="Bihar"/>
    <x v="1"/>
    <x v="1"/>
    <x v="25"/>
    <n v="3"/>
    <n v="16229.61"/>
    <x v="2"/>
    <n v="41385.51"/>
    <x v="5794"/>
    <n v="7242.24"/>
  </r>
  <r>
    <s v="ORD-105809"/>
    <d v="2024-02-16T00:00:00"/>
    <s v="CUST-1293"/>
    <s v="Sneha Verma"/>
    <x v="2"/>
    <s v="Haryana"/>
    <x v="1"/>
    <x v="1"/>
    <x v="25"/>
    <n v="4"/>
    <n v="16665.77"/>
    <x v="1"/>
    <n v="63329.93"/>
    <x v="5795"/>
    <n v="12934.94"/>
  </r>
  <r>
    <s v="ORD-105810"/>
    <d v="2025-09-30T00:00:00"/>
    <s v="CUST-1756"/>
    <s v="Rahul Sharma"/>
    <x v="0"/>
    <s v="Madhya Pradesh"/>
    <x v="1"/>
    <x v="1"/>
    <x v="25"/>
    <n v="1"/>
    <n v="15883.54"/>
    <x v="1"/>
    <n v="15089.36"/>
    <x v="5796"/>
    <n v="3894.26"/>
  </r>
  <r>
    <s v="ORD-105811"/>
    <d v="2025-10-10T00:00:00"/>
    <s v="CUST-1031"/>
    <s v="Rahul Patel"/>
    <x v="3"/>
    <s v="Telangana"/>
    <x v="2"/>
    <x v="5"/>
    <x v="19"/>
    <n v="2"/>
    <n v="296.02"/>
    <x v="1"/>
    <n v="562.44000000000005"/>
    <x v="5797"/>
    <n v="137.84"/>
  </r>
  <r>
    <s v="ORD-105812"/>
    <d v="2024-09-09T00:00:00"/>
    <s v="CUST-1298"/>
    <s v="Sneha Reddy"/>
    <x v="1"/>
    <s v="Assam"/>
    <x v="1"/>
    <x v="1"/>
    <x v="1"/>
    <n v="3"/>
    <n v="9495.18"/>
    <x v="0"/>
    <n v="25636.99"/>
    <x v="5798"/>
    <n v="3651.44"/>
  </r>
  <r>
    <s v="ORD-105813"/>
    <d v="2025-04-05T00:00:00"/>
    <s v="CUST-1237"/>
    <s v="Aditya Verma"/>
    <x v="1"/>
    <s v="West Bengal"/>
    <x v="0"/>
    <x v="0"/>
    <x v="15"/>
    <n v="4"/>
    <n v="55283.49"/>
    <x v="1"/>
    <n v="210077.26"/>
    <x v="5799"/>
    <n v="34401.519999999997"/>
  </r>
  <r>
    <s v="ORD-105814"/>
    <d v="2025-09-30T00:00:00"/>
    <s v="CUST-1761"/>
    <s v="Priya Sharma"/>
    <x v="3"/>
    <s v="Tamil Nadu"/>
    <x v="0"/>
    <x v="8"/>
    <x v="26"/>
    <n v="1"/>
    <n v="77037.789999999994"/>
    <x v="0"/>
    <n v="69334.009999999995"/>
    <x v="5800"/>
    <n v="13769.86"/>
  </r>
  <r>
    <s v="ORD-105815"/>
    <d v="2024-01-20T00:00:00"/>
    <s v="CUST-1072"/>
    <s v="Kavya Reddy"/>
    <x v="3"/>
    <s v="Telangana"/>
    <x v="1"/>
    <x v="3"/>
    <x v="4"/>
    <n v="4"/>
    <n v="14325.13"/>
    <x v="3"/>
    <n v="57300.52"/>
    <x v="5801"/>
    <n v="9124.68"/>
  </r>
  <r>
    <s v="ORD-105816"/>
    <d v="2024-12-10T00:00:00"/>
    <s v="CUST-1276"/>
    <s v="Kavya Rao"/>
    <x v="3"/>
    <s v="Telangana"/>
    <x v="0"/>
    <x v="2"/>
    <x v="2"/>
    <n v="2"/>
    <n v="5107.47"/>
    <x v="2"/>
    <n v="8682.7000000000007"/>
    <x v="5802"/>
    <n v="1991.64"/>
  </r>
  <r>
    <s v="ORD-105817"/>
    <d v="2025-08-17T00:00:00"/>
    <s v="CUST-1236"/>
    <s v="Ananya Sharma"/>
    <x v="3"/>
    <s v="Telangana"/>
    <x v="1"/>
    <x v="7"/>
    <x v="20"/>
    <n v="1"/>
    <n v="7535.48"/>
    <x v="0"/>
    <n v="6781.93"/>
    <x v="5803"/>
    <n v="1149.52"/>
  </r>
  <r>
    <s v="ORD-105818"/>
    <d v="2024-10-01T00:00:00"/>
    <s v="CUST-1318"/>
    <s v="Ishaan Reddy"/>
    <x v="2"/>
    <s v="Punjab"/>
    <x v="2"/>
    <x v="6"/>
    <x v="24"/>
    <n v="4"/>
    <n v="498.45"/>
    <x v="0"/>
    <n v="1794.42"/>
    <x v="5804"/>
    <n v="241.41"/>
  </r>
  <r>
    <s v="ORD-105819"/>
    <d v="2024-07-15T00:00:00"/>
    <s v="CUST-1595"/>
    <s v="Aditya Verma"/>
    <x v="1"/>
    <s v="Odisha"/>
    <x v="0"/>
    <x v="0"/>
    <x v="0"/>
    <n v="1"/>
    <n v="26606.82"/>
    <x v="3"/>
    <n v="26606.82"/>
    <x v="5805"/>
    <n v="3857.74"/>
  </r>
  <r>
    <s v="ORD-105820"/>
    <d v="2025-05-29T00:00:00"/>
    <s v="CUST-1047"/>
    <s v="Nisha Verma"/>
    <x v="0"/>
    <s v="Goa"/>
    <x v="1"/>
    <x v="1"/>
    <x v="1"/>
    <n v="3"/>
    <n v="7310.04"/>
    <x v="2"/>
    <n v="18640.599999999999"/>
    <x v="5806"/>
    <n v="5159.8999999999996"/>
  </r>
  <r>
    <s v="ORD-105821"/>
    <d v="2024-09-24T00:00:00"/>
    <s v="CUST-1054"/>
    <s v="Arjun Sharma"/>
    <x v="1"/>
    <s v="West Bengal"/>
    <x v="1"/>
    <x v="1"/>
    <x v="3"/>
    <n v="5"/>
    <n v="4717.7700000000004"/>
    <x v="0"/>
    <n v="21229.97"/>
    <x v="5807"/>
    <n v="4492.12"/>
  </r>
  <r>
    <s v="ORD-105822"/>
    <d v="2025-03-19T00:00:00"/>
    <s v="CUST-1089"/>
    <s v="Ananya Sharma"/>
    <x v="0"/>
    <s v="Goa"/>
    <x v="1"/>
    <x v="7"/>
    <x v="20"/>
    <n v="1"/>
    <n v="11737.2"/>
    <x v="3"/>
    <n v="11737.2"/>
    <x v="5808"/>
    <n v="3201.94"/>
  </r>
  <r>
    <s v="ORD-105823"/>
    <d v="2025-05-24T00:00:00"/>
    <s v="CUST-1595"/>
    <s v="Meera Kumar"/>
    <x v="2"/>
    <s v="Punjab"/>
    <x v="0"/>
    <x v="8"/>
    <x v="11"/>
    <n v="4"/>
    <n v="55155.06"/>
    <x v="2"/>
    <n v="187527.2"/>
    <x v="5809"/>
    <n v="21542.78"/>
  </r>
  <r>
    <s v="ORD-105824"/>
    <d v="2024-10-15T00:00:00"/>
    <s v="CUST-1768"/>
    <s v="Priya Singh"/>
    <x v="2"/>
    <s v="Delhi"/>
    <x v="2"/>
    <x v="5"/>
    <x v="7"/>
    <n v="2"/>
    <n v="252.56"/>
    <x v="1"/>
    <n v="479.86"/>
    <x v="5810"/>
    <n v="88.78"/>
  </r>
  <r>
    <s v="ORD-105825"/>
    <d v="2024-04-16T00:00:00"/>
    <s v="CUST-1605"/>
    <s v="Arjun Rao"/>
    <x v="3"/>
    <s v="Kerala"/>
    <x v="1"/>
    <x v="3"/>
    <x v="4"/>
    <n v="5"/>
    <n v="13110.72"/>
    <x v="0"/>
    <n v="58998.239999999998"/>
    <x v="5811"/>
    <n v="13820.72"/>
  </r>
  <r>
    <s v="ORD-105826"/>
    <d v="2024-03-08T00:00:00"/>
    <s v="CUST-1146"/>
    <s v="Sneha Kumar"/>
    <x v="0"/>
    <s v="Gujarat"/>
    <x v="2"/>
    <x v="4"/>
    <x v="12"/>
    <n v="3"/>
    <n v="371.51"/>
    <x v="1"/>
    <n v="1058.8"/>
    <x v="5812"/>
    <n v="148.34"/>
  </r>
  <r>
    <s v="ORD-105827"/>
    <d v="2025-12-12T00:00:00"/>
    <s v="CUST-1750"/>
    <s v="Rahul Singh"/>
    <x v="2"/>
    <s v="Punjab"/>
    <x v="2"/>
    <x v="5"/>
    <x v="6"/>
    <n v="2"/>
    <n v="142.46"/>
    <x v="1"/>
    <n v="270.67"/>
    <x v="5813"/>
    <n v="58.3"/>
  </r>
  <r>
    <s v="ORD-105828"/>
    <d v="2025-12-22T00:00:00"/>
    <s v="CUST-1237"/>
    <s v="Sneha Kumar"/>
    <x v="3"/>
    <s v="Andhra Pradesh"/>
    <x v="2"/>
    <x v="5"/>
    <x v="7"/>
    <n v="3"/>
    <n v="147.33000000000001"/>
    <x v="4"/>
    <n v="353.59"/>
    <x v="5814"/>
    <n v="54.8"/>
  </r>
  <r>
    <s v="ORD-105829"/>
    <d v="2025-04-21T00:00:00"/>
    <s v="CUST-1521"/>
    <s v="Diya Reddy"/>
    <x v="0"/>
    <s v="Maharashtra"/>
    <x v="1"/>
    <x v="7"/>
    <x v="20"/>
    <n v="6"/>
    <n v="9012.56"/>
    <x v="0"/>
    <n v="48667.82"/>
    <x v="5815"/>
    <n v="10962.27"/>
  </r>
  <r>
    <s v="ORD-105830"/>
    <d v="2025-02-25T00:00:00"/>
    <s v="CUST-1727"/>
    <s v="Meera Singh"/>
    <x v="0"/>
    <s v="Rajasthan"/>
    <x v="1"/>
    <x v="7"/>
    <x v="23"/>
    <n v="1"/>
    <n v="5371.69"/>
    <x v="3"/>
    <n v="5371.69"/>
    <x v="5816"/>
    <n v="1435.57"/>
  </r>
  <r>
    <s v="ORD-105831"/>
    <d v="2024-04-14T00:00:00"/>
    <s v="CUST-1292"/>
    <s v="Priya Rao"/>
    <x v="1"/>
    <s v="Assam"/>
    <x v="1"/>
    <x v="1"/>
    <x v="25"/>
    <n v="5"/>
    <n v="12886.91"/>
    <x v="3"/>
    <n v="64434.55"/>
    <x v="5817"/>
    <n v="9012.58"/>
  </r>
  <r>
    <s v="ORD-105832"/>
    <d v="2024-06-05T00:00:00"/>
    <s v="CUST-1225"/>
    <s v="Sneha Sharma"/>
    <x v="0"/>
    <s v="Madhya Pradesh"/>
    <x v="0"/>
    <x v="8"/>
    <x v="17"/>
    <n v="4"/>
    <n v="85846.63"/>
    <x v="1"/>
    <n v="326217.19"/>
    <x v="5818"/>
    <n v="58823.9"/>
  </r>
  <r>
    <s v="ORD-105833"/>
    <d v="2025-09-12T00:00:00"/>
    <s v="CUST-1785"/>
    <s v="Nisha Verma"/>
    <x v="1"/>
    <s v="Bihar"/>
    <x v="2"/>
    <x v="4"/>
    <x v="5"/>
    <n v="4"/>
    <n v="431.29"/>
    <x v="1"/>
    <n v="1638.9"/>
    <x v="5819"/>
    <n v="453.36"/>
  </r>
  <r>
    <s v="ORD-105834"/>
    <d v="2025-01-07T00:00:00"/>
    <s v="CUST-1574"/>
    <s v="Sneha Kumar"/>
    <x v="0"/>
    <s v="Maharashtra"/>
    <x v="0"/>
    <x v="2"/>
    <x v="9"/>
    <n v="3"/>
    <n v="2113.91"/>
    <x v="2"/>
    <n v="5390.47"/>
    <x v="5820"/>
    <n v="915.51"/>
  </r>
  <r>
    <s v="ORD-105835"/>
    <d v="2024-03-26T00:00:00"/>
    <s v="CUST-1148"/>
    <s v="Diya Patel"/>
    <x v="2"/>
    <s v="Punjab"/>
    <x v="2"/>
    <x v="5"/>
    <x v="6"/>
    <n v="1"/>
    <n v="281.26"/>
    <x v="2"/>
    <n v="239.07"/>
    <x v="5821"/>
    <n v="34.5"/>
  </r>
  <r>
    <s v="ORD-105836"/>
    <d v="2025-07-31T00:00:00"/>
    <s v="CUST-1263"/>
    <s v="Priya Kumar"/>
    <x v="2"/>
    <s v="Uttar Pradesh"/>
    <x v="2"/>
    <x v="5"/>
    <x v="19"/>
    <n v="1"/>
    <n v="396.88"/>
    <x v="0"/>
    <n v="357.19"/>
    <x v="5822"/>
    <n v="63.98"/>
  </r>
  <r>
    <s v="ORD-105837"/>
    <d v="2024-07-17T00:00:00"/>
    <s v="CUST-1778"/>
    <s v="Nisha Verma"/>
    <x v="1"/>
    <s v="West Bengal"/>
    <x v="0"/>
    <x v="2"/>
    <x v="2"/>
    <n v="2"/>
    <n v="4980.76"/>
    <x v="1"/>
    <n v="9463.44"/>
    <x v="5823"/>
    <n v="988.57"/>
  </r>
  <r>
    <s v="ORD-105838"/>
    <d v="2025-05-25T00:00:00"/>
    <s v="CUST-1560"/>
    <s v="Aditya Rao"/>
    <x v="0"/>
    <s v="Maharashtra"/>
    <x v="2"/>
    <x v="4"/>
    <x v="12"/>
    <n v="1"/>
    <n v="317.83999999999997"/>
    <x v="0"/>
    <n v="286.06"/>
    <x v="5824"/>
    <n v="67.930000000000007"/>
  </r>
  <r>
    <s v="ORD-105839"/>
    <d v="2024-07-31T00:00:00"/>
    <s v="CUST-1735"/>
    <s v="Aditya Kumar"/>
    <x v="2"/>
    <s v="Uttar Pradesh"/>
    <x v="1"/>
    <x v="7"/>
    <x v="23"/>
    <n v="1"/>
    <n v="5846.99"/>
    <x v="2"/>
    <n v="4969.9399999999996"/>
    <x v="5825"/>
    <n v="929.34"/>
  </r>
  <r>
    <s v="ORD-105840"/>
    <d v="2024-02-21T00:00:00"/>
    <s v="CUST-1091"/>
    <s v="Sneha Sharma"/>
    <x v="2"/>
    <s v="Punjab"/>
    <x v="0"/>
    <x v="8"/>
    <x v="26"/>
    <n v="1"/>
    <n v="68714.429999999993"/>
    <x v="0"/>
    <n v="61842.99"/>
    <x v="5826"/>
    <n v="16723.95"/>
  </r>
  <r>
    <s v="ORD-105841"/>
    <d v="2025-09-16T00:00:00"/>
    <s v="CUST-1027"/>
    <s v="Vikram Sharma"/>
    <x v="0"/>
    <s v="Maharashtra"/>
    <x v="1"/>
    <x v="7"/>
    <x v="10"/>
    <n v="5"/>
    <n v="4186.04"/>
    <x v="2"/>
    <n v="17790.669999999998"/>
    <x v="5827"/>
    <n v="4728.1400000000003"/>
  </r>
  <r>
    <s v="ORD-105842"/>
    <d v="2025-02-04T00:00:00"/>
    <s v="CUST-1467"/>
    <s v="Vikram Verma"/>
    <x v="3"/>
    <s v="Kerala"/>
    <x v="2"/>
    <x v="4"/>
    <x v="5"/>
    <n v="1"/>
    <n v="388.93"/>
    <x v="1"/>
    <n v="369.48"/>
    <x v="4692"/>
    <n v="39.299999999999997"/>
  </r>
  <r>
    <s v="ORD-105843"/>
    <d v="2025-03-31T00:00:00"/>
    <s v="CUST-1222"/>
    <s v="Sneha Verma"/>
    <x v="3"/>
    <s v="Kerala"/>
    <x v="0"/>
    <x v="8"/>
    <x v="26"/>
    <n v="1"/>
    <n v="64106.11"/>
    <x v="3"/>
    <n v="64106.11"/>
    <x v="5828"/>
    <n v="7059.2"/>
  </r>
  <r>
    <s v="ORD-105844"/>
    <d v="2024-09-06T00:00:00"/>
    <s v="CUST-1707"/>
    <s v="Ishaan Singh"/>
    <x v="3"/>
    <s v="Karnataka"/>
    <x v="0"/>
    <x v="0"/>
    <x v="18"/>
    <n v="4"/>
    <n v="54207.16"/>
    <x v="0"/>
    <n v="195145.78"/>
    <x v="5829"/>
    <n v="51244.86"/>
  </r>
  <r>
    <s v="ORD-105845"/>
    <d v="2024-05-05T00:00:00"/>
    <s v="CUST-1137"/>
    <s v="Priya Reddy"/>
    <x v="1"/>
    <s v="Odisha"/>
    <x v="2"/>
    <x v="5"/>
    <x v="6"/>
    <n v="3"/>
    <n v="274.07"/>
    <x v="5"/>
    <n v="616.66"/>
    <x v="5830"/>
    <n v="86.41"/>
  </r>
  <r>
    <s v="ORD-105846"/>
    <d v="2025-03-10T00:00:00"/>
    <s v="CUST-1226"/>
    <s v="Kavya Singh"/>
    <x v="3"/>
    <s v="Karnataka"/>
    <x v="0"/>
    <x v="2"/>
    <x v="14"/>
    <n v="1"/>
    <n v="1414.84"/>
    <x v="1"/>
    <n v="1344.1"/>
    <x v="5831"/>
    <n v="299.85000000000002"/>
  </r>
  <r>
    <s v="ORD-105847"/>
    <d v="2025-05-24T00:00:00"/>
    <s v="CUST-1757"/>
    <s v="Vikram Verma"/>
    <x v="3"/>
    <s v="Telangana"/>
    <x v="2"/>
    <x v="6"/>
    <x v="22"/>
    <n v="3"/>
    <n v="748.92"/>
    <x v="1"/>
    <n v="2134.42"/>
    <x v="5832"/>
    <n v="320.86"/>
  </r>
  <r>
    <s v="ORD-105848"/>
    <d v="2024-09-23T00:00:00"/>
    <s v="CUST-1581"/>
    <s v="Ananya Rao"/>
    <x v="2"/>
    <s v="Uttarakhand"/>
    <x v="2"/>
    <x v="5"/>
    <x v="19"/>
    <n v="3"/>
    <n v="102.65"/>
    <x v="4"/>
    <n v="246.36"/>
    <x v="5833"/>
    <n v="40.369999999999997"/>
  </r>
  <r>
    <s v="ORD-105849"/>
    <d v="2025-08-28T00:00:00"/>
    <s v="CUST-1689"/>
    <s v="Meera Rao"/>
    <x v="0"/>
    <s v="Goa"/>
    <x v="0"/>
    <x v="0"/>
    <x v="15"/>
    <n v="2"/>
    <n v="52072.55"/>
    <x v="1"/>
    <n v="98937.84"/>
    <x v="5834"/>
    <n v="21993.279999999999"/>
  </r>
  <r>
    <s v="ORD-105850"/>
    <d v="2024-07-14T00:00:00"/>
    <s v="CUST-1270"/>
    <s v="Vikram Singh"/>
    <x v="0"/>
    <s v="Rajasthan"/>
    <x v="2"/>
    <x v="5"/>
    <x v="7"/>
    <n v="6"/>
    <n v="385.67"/>
    <x v="3"/>
    <n v="2314.02"/>
    <x v="5835"/>
    <n v="609.78"/>
  </r>
  <r>
    <s v="ORD-105851"/>
    <d v="2025-07-31T00:00:00"/>
    <s v="CUST-1301"/>
    <s v="Rahul Kumar"/>
    <x v="3"/>
    <s v="Tamil Nadu"/>
    <x v="1"/>
    <x v="7"/>
    <x v="23"/>
    <n v="2"/>
    <n v="5650.96"/>
    <x v="3"/>
    <n v="11301.92"/>
    <x v="5836"/>
    <n v="2832.3"/>
  </r>
  <r>
    <s v="ORD-105852"/>
    <d v="2024-03-25T00:00:00"/>
    <s v="CUST-1486"/>
    <s v="Rohan Kumar"/>
    <x v="1"/>
    <s v="Bihar"/>
    <x v="2"/>
    <x v="5"/>
    <x v="19"/>
    <n v="2"/>
    <n v="291.69"/>
    <x v="0"/>
    <n v="525.04"/>
    <x v="5837"/>
    <n v="124.44"/>
  </r>
  <r>
    <s v="ORD-105853"/>
    <d v="2025-10-19T00:00:00"/>
    <s v="CUST-1510"/>
    <s v="Meera Kumar"/>
    <x v="1"/>
    <s v="Assam"/>
    <x v="0"/>
    <x v="2"/>
    <x v="14"/>
    <n v="1"/>
    <n v="1429.47"/>
    <x v="1"/>
    <n v="1358"/>
    <x v="5838"/>
    <n v="212.48"/>
  </r>
  <r>
    <s v="ORD-105854"/>
    <d v="2025-08-19T00:00:00"/>
    <s v="CUST-1603"/>
    <s v="Nisha Rao"/>
    <x v="1"/>
    <s v="Jharkhand"/>
    <x v="2"/>
    <x v="6"/>
    <x v="8"/>
    <n v="6"/>
    <n v="317.77999999999997"/>
    <x v="1"/>
    <n v="1811.35"/>
    <x v="5839"/>
    <n v="354.47"/>
  </r>
  <r>
    <s v="ORD-105855"/>
    <d v="2024-12-09T00:00:00"/>
    <s v="CUST-1694"/>
    <s v="Kavya Rao"/>
    <x v="0"/>
    <s v="Goa"/>
    <x v="0"/>
    <x v="2"/>
    <x v="14"/>
    <n v="5"/>
    <n v="1377.33"/>
    <x v="1"/>
    <n v="6542.32"/>
    <x v="5840"/>
    <n v="1800.23"/>
  </r>
  <r>
    <s v="ORD-105856"/>
    <d v="2025-09-25T00:00:00"/>
    <s v="CUST-1086"/>
    <s v="Aarav Sharma"/>
    <x v="2"/>
    <s v="Delhi"/>
    <x v="1"/>
    <x v="1"/>
    <x v="25"/>
    <n v="2"/>
    <n v="13412.82"/>
    <x v="2"/>
    <n v="22801.79"/>
    <x v="5841"/>
    <n v="3387.7"/>
  </r>
  <r>
    <s v="ORD-105857"/>
    <d v="2024-08-22T00:00:00"/>
    <s v="CUST-1384"/>
    <s v="Meera Kumar"/>
    <x v="3"/>
    <s v="Andhra Pradesh"/>
    <x v="2"/>
    <x v="6"/>
    <x v="24"/>
    <n v="1"/>
    <n v="288.08999999999997"/>
    <x v="4"/>
    <n v="230.47"/>
    <x v="5842"/>
    <n v="49.11"/>
  </r>
  <r>
    <s v="ORD-105858"/>
    <d v="2025-09-03T00:00:00"/>
    <s v="CUST-1783"/>
    <s v="Rahul Rao"/>
    <x v="3"/>
    <s v="Andhra Pradesh"/>
    <x v="2"/>
    <x v="6"/>
    <x v="22"/>
    <n v="3"/>
    <n v="274.52"/>
    <x v="5"/>
    <n v="617.66999999999996"/>
    <x v="5843"/>
    <n v="85.57"/>
  </r>
  <r>
    <s v="ORD-105859"/>
    <d v="2024-09-12T00:00:00"/>
    <s v="CUST-1692"/>
    <s v="Aarav Patel"/>
    <x v="3"/>
    <s v="Kerala"/>
    <x v="0"/>
    <x v="2"/>
    <x v="14"/>
    <n v="2"/>
    <n v="1741.03"/>
    <x v="3"/>
    <n v="3482.06"/>
    <x v="5844"/>
    <n v="951.5"/>
  </r>
  <r>
    <s v="ORD-105860"/>
    <d v="2025-10-21T00:00:00"/>
    <s v="CUST-1777"/>
    <s v="Ishaan Patel"/>
    <x v="2"/>
    <s v="Uttar Pradesh"/>
    <x v="0"/>
    <x v="8"/>
    <x v="17"/>
    <n v="2"/>
    <n v="97840.8"/>
    <x v="0"/>
    <n v="176113.44"/>
    <x v="5845"/>
    <n v="24425.51"/>
  </r>
  <r>
    <s v="ORD-105861"/>
    <d v="2025-10-31T00:00:00"/>
    <s v="CUST-1176"/>
    <s v="Aarav Patel"/>
    <x v="0"/>
    <s v="Rajasthan"/>
    <x v="2"/>
    <x v="4"/>
    <x v="5"/>
    <n v="3"/>
    <n v="422.07"/>
    <x v="3"/>
    <n v="1266.21"/>
    <x v="5846"/>
    <n v="316.39999999999998"/>
  </r>
  <r>
    <s v="ORD-105862"/>
    <d v="2024-02-06T00:00:00"/>
    <s v="CUST-1603"/>
    <s v="Rahul Singh"/>
    <x v="0"/>
    <s v="Gujarat"/>
    <x v="2"/>
    <x v="5"/>
    <x v="6"/>
    <n v="2"/>
    <n v="141.88"/>
    <x v="1"/>
    <n v="269.57"/>
    <x v="5847"/>
    <n v="73.180000000000007"/>
  </r>
  <r>
    <s v="ORD-105863"/>
    <d v="2024-09-16T00:00:00"/>
    <s v="CUST-1396"/>
    <s v="Arjun Rao"/>
    <x v="3"/>
    <s v="Telangana"/>
    <x v="2"/>
    <x v="4"/>
    <x v="12"/>
    <n v="5"/>
    <n v="311.05"/>
    <x v="1"/>
    <n v="1477.49"/>
    <x v="5848"/>
    <n v="330.49"/>
  </r>
  <r>
    <s v="ORD-105864"/>
    <d v="2024-07-13T00:00:00"/>
    <s v="CUST-1367"/>
    <s v="Nisha Reddy"/>
    <x v="0"/>
    <s v="Gujarat"/>
    <x v="0"/>
    <x v="0"/>
    <x v="18"/>
    <n v="8"/>
    <n v="45610.22"/>
    <x v="2"/>
    <n v="310149.5"/>
    <x v="5849"/>
    <n v="75265.509999999995"/>
  </r>
  <r>
    <s v="ORD-105865"/>
    <d v="2025-07-13T00:00:00"/>
    <s v="CUST-1566"/>
    <s v="Arjun Sharma"/>
    <x v="2"/>
    <s v="Punjab"/>
    <x v="1"/>
    <x v="7"/>
    <x v="23"/>
    <n v="4"/>
    <n v="5246.33"/>
    <x v="0"/>
    <n v="18886.79"/>
    <x v="5850"/>
    <n v="2795.17"/>
  </r>
  <r>
    <s v="ORD-105866"/>
    <d v="2025-06-13T00:00:00"/>
    <s v="CUST-1015"/>
    <s v="Sneha Kumar"/>
    <x v="0"/>
    <s v="Rajasthan"/>
    <x v="2"/>
    <x v="6"/>
    <x v="24"/>
    <n v="8"/>
    <n v="477.13"/>
    <x v="2"/>
    <n v="3244.48"/>
    <x v="5851"/>
    <n v="815.82"/>
  </r>
  <r>
    <s v="ORD-105867"/>
    <d v="2025-05-12T00:00:00"/>
    <s v="CUST-1658"/>
    <s v="Rohan Patel"/>
    <x v="2"/>
    <s v="Haryana"/>
    <x v="1"/>
    <x v="7"/>
    <x v="20"/>
    <n v="2"/>
    <n v="6554.27"/>
    <x v="2"/>
    <n v="11142.26"/>
    <x v="5852"/>
    <n v="2552.06"/>
  </r>
  <r>
    <s v="ORD-105868"/>
    <d v="2024-07-19T00:00:00"/>
    <s v="CUST-1303"/>
    <s v="Rahul Patel"/>
    <x v="3"/>
    <s v="Telangana"/>
    <x v="2"/>
    <x v="5"/>
    <x v="6"/>
    <n v="4"/>
    <n v="138.59"/>
    <x v="0"/>
    <n v="498.92"/>
    <x v="5853"/>
    <n v="84.02"/>
  </r>
  <r>
    <s v="ORD-105869"/>
    <d v="2024-02-11T00:00:00"/>
    <s v="CUST-1358"/>
    <s v="Vikram Patel"/>
    <x v="1"/>
    <s v="Jharkhand"/>
    <x v="1"/>
    <x v="7"/>
    <x v="23"/>
    <n v="3"/>
    <n v="6217.9"/>
    <x v="0"/>
    <n v="16788.330000000002"/>
    <x v="5854"/>
    <n v="4254"/>
  </r>
  <r>
    <s v="ORD-105870"/>
    <d v="2024-01-28T00:00:00"/>
    <s v="CUST-1093"/>
    <s v="Arjun Sharma"/>
    <x v="2"/>
    <s v="Punjab"/>
    <x v="2"/>
    <x v="6"/>
    <x v="24"/>
    <n v="3"/>
    <n v="502.4"/>
    <x v="0"/>
    <n v="1356.48"/>
    <x v="5855"/>
    <n v="199.04"/>
  </r>
  <r>
    <s v="ORD-105871"/>
    <d v="2025-07-13T00:00:00"/>
    <s v="CUST-1354"/>
    <s v="Meera Verma"/>
    <x v="3"/>
    <s v="Tamil Nadu"/>
    <x v="0"/>
    <x v="0"/>
    <x v="18"/>
    <n v="3"/>
    <n v="45432.59"/>
    <x v="0"/>
    <n v="122667.99"/>
    <x v="5856"/>
    <n v="18640"/>
  </r>
  <r>
    <s v="ORD-105872"/>
    <d v="2024-05-08T00:00:00"/>
    <s v="CUST-1665"/>
    <s v="Meera Patel"/>
    <x v="3"/>
    <s v="Telangana"/>
    <x v="1"/>
    <x v="3"/>
    <x v="13"/>
    <n v="2"/>
    <n v="15978.1"/>
    <x v="1"/>
    <n v="30358.39"/>
    <x v="5857"/>
    <n v="5080.18"/>
  </r>
  <r>
    <s v="ORD-105873"/>
    <d v="2025-12-17T00:00:00"/>
    <s v="CUST-1657"/>
    <s v="Meera Kumar"/>
    <x v="2"/>
    <s v="Uttarakhand"/>
    <x v="1"/>
    <x v="3"/>
    <x v="13"/>
    <n v="2"/>
    <n v="15068.54"/>
    <x v="2"/>
    <n v="25616.52"/>
    <x v="5858"/>
    <n v="3788.91"/>
  </r>
  <r>
    <s v="ORD-105874"/>
    <d v="2025-09-22T00:00:00"/>
    <s v="CUST-1197"/>
    <s v="Arjun Singh"/>
    <x v="1"/>
    <s v="West Bengal"/>
    <x v="1"/>
    <x v="1"/>
    <x v="1"/>
    <n v="5"/>
    <n v="10130.870000000001"/>
    <x v="1"/>
    <n v="48121.63"/>
    <x v="5859"/>
    <n v="10697.42"/>
  </r>
  <r>
    <s v="ORD-105875"/>
    <d v="2025-11-11T00:00:00"/>
    <s v="CUST-1707"/>
    <s v="Meera Singh"/>
    <x v="0"/>
    <s v="Maharashtra"/>
    <x v="1"/>
    <x v="1"/>
    <x v="25"/>
    <n v="1"/>
    <n v="11711.54"/>
    <x v="2"/>
    <n v="9954.81"/>
    <x v="5860"/>
    <n v="1065.8499999999999"/>
  </r>
  <r>
    <s v="ORD-105876"/>
    <d v="2024-08-12T00:00:00"/>
    <s v="CUST-1169"/>
    <s v="Arjun Kumar"/>
    <x v="3"/>
    <s v="Andhra Pradesh"/>
    <x v="0"/>
    <x v="8"/>
    <x v="11"/>
    <n v="3"/>
    <n v="58500.9"/>
    <x v="1"/>
    <n v="166727.56"/>
    <x v="5861"/>
    <n v="27697.09"/>
  </r>
  <r>
    <s v="ORD-105877"/>
    <d v="2025-08-16T00:00:00"/>
    <s v="CUST-1464"/>
    <s v="Aditya Sharma"/>
    <x v="1"/>
    <s v="Odisha"/>
    <x v="1"/>
    <x v="7"/>
    <x v="23"/>
    <n v="1"/>
    <n v="5442.1"/>
    <x v="3"/>
    <n v="5442.1"/>
    <x v="5862"/>
    <n v="1443.73"/>
  </r>
  <r>
    <s v="ORD-105878"/>
    <d v="2024-12-14T00:00:00"/>
    <s v="CUST-1547"/>
    <s v="Vikram Verma"/>
    <x v="2"/>
    <s v="Uttarakhand"/>
    <x v="0"/>
    <x v="2"/>
    <x v="14"/>
    <n v="3"/>
    <n v="1025.21"/>
    <x v="3"/>
    <n v="3075.63"/>
    <x v="5863"/>
    <n v="856.42"/>
  </r>
  <r>
    <s v="ORD-105879"/>
    <d v="2024-09-22T00:00:00"/>
    <s v="CUST-1170"/>
    <s v="Priya Rao"/>
    <x v="0"/>
    <s v="Madhya Pradesh"/>
    <x v="1"/>
    <x v="1"/>
    <x v="3"/>
    <n v="2"/>
    <n v="6236.47"/>
    <x v="2"/>
    <n v="10602"/>
    <x v="5864"/>
    <n v="2826.22"/>
  </r>
  <r>
    <s v="ORD-105880"/>
    <d v="2024-08-21T00:00:00"/>
    <s v="CUST-1609"/>
    <s v="Ananya Verma"/>
    <x v="0"/>
    <s v="Madhya Pradesh"/>
    <x v="1"/>
    <x v="3"/>
    <x v="13"/>
    <n v="10"/>
    <n v="22382.55"/>
    <x v="1"/>
    <n v="212634.22"/>
    <x v="5865"/>
    <n v="49038.97"/>
  </r>
  <r>
    <s v="ORD-105881"/>
    <d v="2024-08-05T00:00:00"/>
    <s v="CUST-1403"/>
    <s v="Nisha Sharma"/>
    <x v="3"/>
    <s v="Karnataka"/>
    <x v="1"/>
    <x v="7"/>
    <x v="10"/>
    <n v="6"/>
    <n v="6400.01"/>
    <x v="4"/>
    <n v="30720.05"/>
    <x v="5866"/>
    <n v="7607.08"/>
  </r>
  <r>
    <s v="ORD-105882"/>
    <d v="2024-04-08T00:00:00"/>
    <s v="CUST-1599"/>
    <s v="Vikram Reddy"/>
    <x v="2"/>
    <s v="Uttar Pradesh"/>
    <x v="0"/>
    <x v="0"/>
    <x v="18"/>
    <n v="3"/>
    <n v="51782.71"/>
    <x v="0"/>
    <n v="139813.32"/>
    <x v="5867"/>
    <n v="21190.29"/>
  </r>
  <r>
    <s v="ORD-105883"/>
    <d v="2025-04-24T00:00:00"/>
    <s v="CUST-1309"/>
    <s v="Meera Kumar"/>
    <x v="0"/>
    <s v="Gujarat"/>
    <x v="0"/>
    <x v="8"/>
    <x v="26"/>
    <n v="2"/>
    <n v="69021.05"/>
    <x v="0"/>
    <n v="124237.89"/>
    <x v="5868"/>
    <n v="14886.48"/>
  </r>
  <r>
    <s v="ORD-105884"/>
    <d v="2024-02-03T00:00:00"/>
    <s v="CUST-1314"/>
    <s v="Ananya Sharma"/>
    <x v="1"/>
    <s v="Odisha"/>
    <x v="1"/>
    <x v="3"/>
    <x v="13"/>
    <n v="2"/>
    <n v="19438.88"/>
    <x v="0"/>
    <n v="34989.980000000003"/>
    <x v="5869"/>
    <n v="5990.08"/>
  </r>
  <r>
    <s v="ORD-105885"/>
    <d v="2025-04-23T00:00:00"/>
    <s v="CUST-1720"/>
    <s v="Vikram Patel"/>
    <x v="0"/>
    <s v="Madhya Pradesh"/>
    <x v="1"/>
    <x v="1"/>
    <x v="3"/>
    <n v="2"/>
    <n v="7922.17"/>
    <x v="3"/>
    <n v="15844.34"/>
    <x v="5870"/>
    <n v="2076.56"/>
  </r>
  <r>
    <s v="ORD-105886"/>
    <d v="2024-07-05T00:00:00"/>
    <s v="CUST-1339"/>
    <s v="Rahul Rao"/>
    <x v="0"/>
    <s v="Rajasthan"/>
    <x v="2"/>
    <x v="5"/>
    <x v="6"/>
    <n v="3"/>
    <n v="196.71"/>
    <x v="0"/>
    <n v="531.12"/>
    <x v="5871"/>
    <n v="72.84"/>
  </r>
  <r>
    <s v="ORD-105887"/>
    <d v="2024-02-15T00:00:00"/>
    <s v="CUST-1260"/>
    <s v="Aarav Kumar"/>
    <x v="0"/>
    <s v="Goa"/>
    <x v="1"/>
    <x v="3"/>
    <x v="13"/>
    <n v="6"/>
    <n v="21935.89"/>
    <x v="2"/>
    <n v="111873.04"/>
    <x v="5872"/>
    <n v="28535.53"/>
  </r>
  <r>
    <s v="ORD-105888"/>
    <d v="2025-10-03T00:00:00"/>
    <s v="CUST-1006"/>
    <s v="Vikram Reddy"/>
    <x v="1"/>
    <s v="Jharkhand"/>
    <x v="1"/>
    <x v="1"/>
    <x v="3"/>
    <n v="3"/>
    <n v="7313.11"/>
    <x v="3"/>
    <n v="21939.33"/>
    <x v="5873"/>
    <n v="5139.09"/>
  </r>
  <r>
    <s v="ORD-105889"/>
    <d v="2025-04-24T00:00:00"/>
    <s v="CUST-1308"/>
    <s v="Aditya Kumar"/>
    <x v="1"/>
    <s v="Odisha"/>
    <x v="1"/>
    <x v="3"/>
    <x v="4"/>
    <n v="2"/>
    <n v="17062.23"/>
    <x v="3"/>
    <n v="34124.46"/>
    <x v="5874"/>
    <n v="6077.18"/>
  </r>
  <r>
    <s v="ORD-105890"/>
    <d v="2024-03-07T00:00:00"/>
    <s v="CUST-1192"/>
    <s v="Nisha Reddy"/>
    <x v="0"/>
    <s v="Rajasthan"/>
    <x v="2"/>
    <x v="4"/>
    <x v="16"/>
    <n v="5"/>
    <n v="834.91"/>
    <x v="0"/>
    <n v="3757.1"/>
    <x v="5875"/>
    <n v="438.77"/>
  </r>
  <r>
    <s v="ORD-105891"/>
    <d v="2025-09-28T00:00:00"/>
    <s v="CUST-1719"/>
    <s v="Aditya Rao"/>
    <x v="2"/>
    <s v="Punjab"/>
    <x v="0"/>
    <x v="0"/>
    <x v="15"/>
    <n v="2"/>
    <n v="47865.440000000002"/>
    <x v="2"/>
    <n v="81371.25"/>
    <x v="5876"/>
    <n v="18529.37"/>
  </r>
  <r>
    <s v="ORD-105892"/>
    <d v="2025-12-04T00:00:00"/>
    <s v="CUST-1568"/>
    <s v="Priya Reddy"/>
    <x v="2"/>
    <s v="Uttarakhand"/>
    <x v="0"/>
    <x v="8"/>
    <x v="17"/>
    <n v="1"/>
    <n v="74903"/>
    <x v="3"/>
    <n v="74903"/>
    <x v="5877"/>
    <n v="17356.669999999998"/>
  </r>
  <r>
    <s v="ORD-105893"/>
    <d v="2024-02-05T00:00:00"/>
    <s v="CUST-1374"/>
    <s v="Rohan Rao"/>
    <x v="0"/>
    <s v="Madhya Pradesh"/>
    <x v="2"/>
    <x v="4"/>
    <x v="16"/>
    <n v="2"/>
    <n v="507.07"/>
    <x v="1"/>
    <n v="963.43"/>
    <x v="5878"/>
    <n v="123.95"/>
  </r>
  <r>
    <s v="ORD-105894"/>
    <d v="2024-01-13T00:00:00"/>
    <s v="CUST-1266"/>
    <s v="Priya Patel"/>
    <x v="3"/>
    <s v="Kerala"/>
    <x v="1"/>
    <x v="1"/>
    <x v="1"/>
    <n v="2"/>
    <n v="8037.43"/>
    <x v="3"/>
    <n v="16074.86"/>
    <x v="5879"/>
    <n v="1877.64"/>
  </r>
  <r>
    <s v="ORD-105895"/>
    <d v="2025-10-06T00:00:00"/>
    <s v="CUST-1414"/>
    <s v="Aarav Patel"/>
    <x v="0"/>
    <s v="Goa"/>
    <x v="0"/>
    <x v="8"/>
    <x v="26"/>
    <n v="4"/>
    <n v="66294.929999999993"/>
    <x v="2"/>
    <n v="225402.76"/>
    <x v="5880"/>
    <n v="27195.45"/>
  </r>
  <r>
    <s v="ORD-105896"/>
    <d v="2024-04-18T00:00:00"/>
    <s v="CUST-1430"/>
    <s v="Ishaan Reddy"/>
    <x v="3"/>
    <s v="Tamil Nadu"/>
    <x v="0"/>
    <x v="2"/>
    <x v="2"/>
    <n v="5"/>
    <n v="5027.22"/>
    <x v="0"/>
    <n v="22622.49"/>
    <x v="5881"/>
    <n v="5961.31"/>
  </r>
  <r>
    <s v="ORD-105897"/>
    <d v="2024-06-09T00:00:00"/>
    <s v="CUST-1368"/>
    <s v="Rahul Verma"/>
    <x v="1"/>
    <s v="Odisha"/>
    <x v="2"/>
    <x v="4"/>
    <x v="12"/>
    <n v="3"/>
    <n v="346.78"/>
    <x v="0"/>
    <n v="936.31"/>
    <x v="5882"/>
    <n v="143.93"/>
  </r>
  <r>
    <s v="ORD-105898"/>
    <d v="2025-11-07T00:00:00"/>
    <s v="CUST-1591"/>
    <s v="Meera Verma"/>
    <x v="0"/>
    <s v="Maharashtra"/>
    <x v="0"/>
    <x v="0"/>
    <x v="0"/>
    <n v="3"/>
    <n v="32864.94"/>
    <x v="2"/>
    <n v="83805.600000000006"/>
    <x v="5883"/>
    <n v="22316.75"/>
  </r>
  <r>
    <s v="ORD-105899"/>
    <d v="2024-08-04T00:00:00"/>
    <s v="CUST-1088"/>
    <s v="Aarav Reddy"/>
    <x v="1"/>
    <s v="Bihar"/>
    <x v="1"/>
    <x v="3"/>
    <x v="13"/>
    <n v="4"/>
    <n v="22569.54"/>
    <x v="3"/>
    <n v="90278.16"/>
    <x v="5884"/>
    <n v="16380.82"/>
  </r>
  <r>
    <s v="ORD-105900"/>
    <d v="2025-06-19T00:00:00"/>
    <s v="CUST-1672"/>
    <s v="Sneha Sharma"/>
    <x v="0"/>
    <s v="Gujarat"/>
    <x v="0"/>
    <x v="8"/>
    <x v="26"/>
    <n v="4"/>
    <n v="71391.5"/>
    <x v="1"/>
    <n v="271287.7"/>
    <x v="5885"/>
    <n v="73507.89"/>
  </r>
  <r>
    <s v="ORD-105901"/>
    <d v="2025-06-12T00:00:00"/>
    <s v="CUST-1334"/>
    <s v="Arjun Sharma"/>
    <x v="2"/>
    <s v="Uttar Pradesh"/>
    <x v="0"/>
    <x v="2"/>
    <x v="14"/>
    <n v="3"/>
    <n v="1395.25"/>
    <x v="1"/>
    <n v="3976.46"/>
    <x v="5886"/>
    <n v="646.66999999999996"/>
  </r>
  <r>
    <s v="ORD-105902"/>
    <d v="2025-07-29T00:00:00"/>
    <s v="CUST-1549"/>
    <s v="Arjun Singh"/>
    <x v="0"/>
    <s v="Madhya Pradesh"/>
    <x v="2"/>
    <x v="4"/>
    <x v="5"/>
    <n v="2"/>
    <n v="585.42999999999995"/>
    <x v="0"/>
    <n v="1053.77"/>
    <x v="5887"/>
    <n v="170.88"/>
  </r>
  <r>
    <s v="ORD-105903"/>
    <d v="2025-10-06T00:00:00"/>
    <s v="CUST-1079"/>
    <s v="Diya Rao"/>
    <x v="3"/>
    <s v="Kerala"/>
    <x v="0"/>
    <x v="2"/>
    <x v="14"/>
    <n v="2"/>
    <n v="1766.75"/>
    <x v="0"/>
    <n v="3180.15"/>
    <x v="5888"/>
    <n v="789.08"/>
  </r>
  <r>
    <s v="ORD-105904"/>
    <d v="2025-08-15T00:00:00"/>
    <s v="CUST-1340"/>
    <s v="Nisha Patel"/>
    <x v="0"/>
    <s v="Madhya Pradesh"/>
    <x v="2"/>
    <x v="5"/>
    <x v="6"/>
    <n v="5"/>
    <n v="191.73"/>
    <x v="4"/>
    <n v="766.92"/>
    <x v="1548"/>
    <n v="167.25"/>
  </r>
  <r>
    <s v="ORD-105905"/>
    <d v="2025-05-28T00:00:00"/>
    <s v="CUST-1617"/>
    <s v="Kavya Singh"/>
    <x v="3"/>
    <s v="Andhra Pradesh"/>
    <x v="1"/>
    <x v="1"/>
    <x v="1"/>
    <n v="8"/>
    <n v="7174.98"/>
    <x v="0"/>
    <n v="51659.86"/>
    <x v="5889"/>
    <n v="8390.36"/>
  </r>
  <r>
    <s v="ORD-105906"/>
    <d v="2025-06-25T00:00:00"/>
    <s v="CUST-1251"/>
    <s v="Aditya Sharma"/>
    <x v="2"/>
    <s v="Uttarakhand"/>
    <x v="1"/>
    <x v="7"/>
    <x v="10"/>
    <n v="3"/>
    <n v="6456.7"/>
    <x v="1"/>
    <n v="18401.59"/>
    <x v="5890"/>
    <n v="4524.25"/>
  </r>
  <r>
    <s v="ORD-105907"/>
    <d v="2024-04-08T00:00:00"/>
    <s v="CUST-1369"/>
    <s v="Arjun Verma"/>
    <x v="0"/>
    <s v="Goa"/>
    <x v="1"/>
    <x v="1"/>
    <x v="3"/>
    <n v="2"/>
    <n v="4762.6099999999997"/>
    <x v="0"/>
    <n v="8572.7000000000007"/>
    <x v="5891"/>
    <n v="1917.31"/>
  </r>
  <r>
    <s v="ORD-105908"/>
    <d v="2024-08-27T00:00:00"/>
    <s v="CUST-1368"/>
    <s v="Aarav Patel"/>
    <x v="2"/>
    <s v="Uttar Pradesh"/>
    <x v="0"/>
    <x v="8"/>
    <x v="26"/>
    <n v="2"/>
    <n v="82468.929999999993"/>
    <x v="0"/>
    <n v="148444.07"/>
    <x v="5892"/>
    <n v="27908.32"/>
  </r>
  <r>
    <s v="ORD-105909"/>
    <d v="2025-03-29T00:00:00"/>
    <s v="CUST-1225"/>
    <s v="Aditya Sharma"/>
    <x v="3"/>
    <s v="Kerala"/>
    <x v="2"/>
    <x v="4"/>
    <x v="5"/>
    <n v="8"/>
    <n v="328.15"/>
    <x v="0"/>
    <n v="2362.6799999999998"/>
    <x v="5893"/>
    <n v="322.91000000000003"/>
  </r>
  <r>
    <s v="ORD-105910"/>
    <d v="2025-04-26T00:00:00"/>
    <s v="CUST-1343"/>
    <s v="Meera Singh"/>
    <x v="3"/>
    <s v="Andhra Pradesh"/>
    <x v="0"/>
    <x v="0"/>
    <x v="18"/>
    <n v="2"/>
    <n v="39333.99"/>
    <x v="0"/>
    <n v="70801.179999999993"/>
    <x v="5894"/>
    <n v="8495.5499999999993"/>
  </r>
  <r>
    <s v="ORD-105911"/>
    <d v="2025-01-22T00:00:00"/>
    <s v="CUST-1487"/>
    <s v="Priya Sharma"/>
    <x v="0"/>
    <s v="Rajasthan"/>
    <x v="1"/>
    <x v="7"/>
    <x v="20"/>
    <n v="1"/>
    <n v="11599.49"/>
    <x v="0"/>
    <n v="10439.540000000001"/>
    <x v="5895"/>
    <n v="2240.09"/>
  </r>
  <r>
    <s v="ORD-105912"/>
    <d v="2024-05-11T00:00:00"/>
    <s v="CUST-1452"/>
    <s v="Ananya Sharma"/>
    <x v="1"/>
    <s v="Assam"/>
    <x v="2"/>
    <x v="4"/>
    <x v="5"/>
    <n v="3"/>
    <n v="536.17999999999995"/>
    <x v="0"/>
    <n v="1447.69"/>
    <x v="5896"/>
    <n v="380.69"/>
  </r>
  <r>
    <s v="ORD-105913"/>
    <d v="2024-04-05T00:00:00"/>
    <s v="CUST-1571"/>
    <s v="Diya Rao"/>
    <x v="2"/>
    <s v="Delhi"/>
    <x v="2"/>
    <x v="6"/>
    <x v="22"/>
    <n v="2"/>
    <n v="760.75"/>
    <x v="3"/>
    <n v="1521.5"/>
    <x v="5897"/>
    <n v="237.94"/>
  </r>
  <r>
    <s v="ORD-105914"/>
    <d v="2025-10-15T00:00:00"/>
    <s v="CUST-1421"/>
    <s v="Nisha Singh"/>
    <x v="0"/>
    <s v="Madhya Pradesh"/>
    <x v="2"/>
    <x v="6"/>
    <x v="8"/>
    <n v="10"/>
    <n v="417.45"/>
    <x v="2"/>
    <n v="3548.32"/>
    <x v="5898"/>
    <n v="905.55"/>
  </r>
  <r>
    <s v="ORD-105915"/>
    <d v="2025-07-04T00:00:00"/>
    <s v="CUST-1275"/>
    <s v="Rohan Reddy"/>
    <x v="0"/>
    <s v="Goa"/>
    <x v="1"/>
    <x v="1"/>
    <x v="25"/>
    <n v="2"/>
    <n v="11641.52"/>
    <x v="1"/>
    <n v="22118.89"/>
    <x v="5899"/>
    <n v="5341.05"/>
  </r>
  <r>
    <s v="ORD-105916"/>
    <d v="2024-09-04T00:00:00"/>
    <s v="CUST-1571"/>
    <s v="Sneha Patel"/>
    <x v="3"/>
    <s v="Karnataka"/>
    <x v="1"/>
    <x v="1"/>
    <x v="3"/>
    <n v="2"/>
    <n v="5352.12"/>
    <x v="2"/>
    <n v="9098.6"/>
    <x v="5900"/>
    <n v="2329.27"/>
  </r>
  <r>
    <s v="ORD-105917"/>
    <d v="2025-12-29T00:00:00"/>
    <s v="CUST-1235"/>
    <s v="Aarav Sharma"/>
    <x v="1"/>
    <s v="Bihar"/>
    <x v="0"/>
    <x v="0"/>
    <x v="0"/>
    <n v="5"/>
    <n v="23372.93"/>
    <x v="0"/>
    <n v="105178.18"/>
    <x v="5901"/>
    <n v="23685.02"/>
  </r>
  <r>
    <s v="ORD-105918"/>
    <d v="2024-04-17T00:00:00"/>
    <s v="CUST-1164"/>
    <s v="Arjun Reddy"/>
    <x v="2"/>
    <s v="Delhi"/>
    <x v="0"/>
    <x v="2"/>
    <x v="14"/>
    <n v="3"/>
    <n v="844.2"/>
    <x v="1"/>
    <n v="2405.9699999999998"/>
    <x v="5902"/>
    <n v="609.1"/>
  </r>
  <r>
    <s v="ORD-105919"/>
    <d v="2024-10-05T00:00:00"/>
    <s v="CUST-1524"/>
    <s v="Meera Reddy"/>
    <x v="3"/>
    <s v="Telangana"/>
    <x v="2"/>
    <x v="4"/>
    <x v="12"/>
    <n v="4"/>
    <n v="461.24"/>
    <x v="2"/>
    <n v="1568.22"/>
    <x v="5903"/>
    <n v="268.61"/>
  </r>
  <r>
    <s v="ORD-105920"/>
    <d v="2024-04-10T00:00:00"/>
    <s v="CUST-1766"/>
    <s v="Ananya Sharma"/>
    <x v="2"/>
    <s v="Haryana"/>
    <x v="1"/>
    <x v="1"/>
    <x v="3"/>
    <n v="1"/>
    <n v="8117.73"/>
    <x v="0"/>
    <n v="7305.96"/>
    <x v="5904"/>
    <n v="739.22"/>
  </r>
  <r>
    <s v="ORD-105921"/>
    <d v="2025-05-19T00:00:00"/>
    <s v="CUST-1480"/>
    <s v="Vikram Patel"/>
    <x v="3"/>
    <s v="Karnataka"/>
    <x v="0"/>
    <x v="8"/>
    <x v="17"/>
    <n v="1"/>
    <n v="88056.33"/>
    <x v="1"/>
    <n v="83653.509999999995"/>
    <x v="5905"/>
    <n v="12396.89"/>
  </r>
  <r>
    <s v="ORD-105922"/>
    <d v="2025-01-11T00:00:00"/>
    <s v="CUST-1785"/>
    <s v="Aditya Reddy"/>
    <x v="1"/>
    <s v="West Bengal"/>
    <x v="1"/>
    <x v="7"/>
    <x v="20"/>
    <n v="5"/>
    <n v="8183.48"/>
    <x v="1"/>
    <n v="38871.53"/>
    <x v="5906"/>
    <n v="3990.33"/>
  </r>
  <r>
    <s v="ORD-105923"/>
    <d v="2025-04-12T00:00:00"/>
    <s v="CUST-1396"/>
    <s v="Kavya Kumar"/>
    <x v="3"/>
    <s v="Telangana"/>
    <x v="0"/>
    <x v="8"/>
    <x v="26"/>
    <n v="1"/>
    <n v="84613.47"/>
    <x v="3"/>
    <n v="84613.47"/>
    <x v="5907"/>
    <n v="11333.4"/>
  </r>
  <r>
    <s v="ORD-105924"/>
    <d v="2025-02-11T00:00:00"/>
    <s v="CUST-1495"/>
    <s v="Aarav Reddy"/>
    <x v="2"/>
    <s v="Uttarakhand"/>
    <x v="2"/>
    <x v="6"/>
    <x v="24"/>
    <n v="1"/>
    <n v="457.42"/>
    <x v="0"/>
    <n v="411.68"/>
    <x v="5908"/>
    <n v="46.17"/>
  </r>
  <r>
    <s v="ORD-105925"/>
    <d v="2025-04-03T00:00:00"/>
    <s v="CUST-1225"/>
    <s v="Ananya Verma"/>
    <x v="3"/>
    <s v="Andhra Pradesh"/>
    <x v="1"/>
    <x v="1"/>
    <x v="25"/>
    <n v="8"/>
    <n v="16318.37"/>
    <x v="4"/>
    <n v="104437.57"/>
    <x v="5909"/>
    <n v="16068.07"/>
  </r>
  <r>
    <s v="ORD-105926"/>
    <d v="2025-02-09T00:00:00"/>
    <s v="CUST-1668"/>
    <s v="Ananya Sharma"/>
    <x v="2"/>
    <s v="Delhi"/>
    <x v="2"/>
    <x v="4"/>
    <x v="5"/>
    <n v="1"/>
    <n v="366.35"/>
    <x v="3"/>
    <n v="366.35"/>
    <x v="5910"/>
    <n v="52.33"/>
  </r>
  <r>
    <s v="ORD-105927"/>
    <d v="2025-03-21T00:00:00"/>
    <s v="CUST-1605"/>
    <s v="Priya Reddy"/>
    <x v="2"/>
    <s v="Uttar Pradesh"/>
    <x v="1"/>
    <x v="7"/>
    <x v="23"/>
    <n v="6"/>
    <n v="3883.79"/>
    <x v="2"/>
    <n v="19807.330000000002"/>
    <x v="5911"/>
    <n v="4169.96"/>
  </r>
  <r>
    <s v="ORD-105928"/>
    <d v="2024-09-24T00:00:00"/>
    <s v="CUST-1465"/>
    <s v="Nisha Rao"/>
    <x v="2"/>
    <s v="Uttar Pradesh"/>
    <x v="0"/>
    <x v="2"/>
    <x v="14"/>
    <n v="2"/>
    <n v="510.67"/>
    <x v="2"/>
    <n v="868.14"/>
    <x v="5912"/>
    <n v="183.46"/>
  </r>
  <r>
    <s v="ORD-105929"/>
    <d v="2025-07-09T00:00:00"/>
    <s v="CUST-1153"/>
    <s v="Aarav Reddy"/>
    <x v="2"/>
    <s v="Uttarakhand"/>
    <x v="2"/>
    <x v="5"/>
    <x v="6"/>
    <n v="1"/>
    <n v="228.25"/>
    <x v="1"/>
    <n v="216.84"/>
    <x v="5913"/>
    <n v="35.5"/>
  </r>
  <r>
    <s v="ORD-105930"/>
    <d v="2024-01-17T00:00:00"/>
    <s v="CUST-1516"/>
    <s v="Rahul Verma"/>
    <x v="1"/>
    <s v="Jharkhand"/>
    <x v="2"/>
    <x v="6"/>
    <x v="22"/>
    <n v="1"/>
    <n v="274.02"/>
    <x v="0"/>
    <n v="246.62"/>
    <x v="5914"/>
    <n v="29.87"/>
  </r>
  <r>
    <s v="ORD-105931"/>
    <d v="2024-06-24T00:00:00"/>
    <s v="CUST-1448"/>
    <s v="Ananya Sharma"/>
    <x v="3"/>
    <s v="Kerala"/>
    <x v="0"/>
    <x v="8"/>
    <x v="11"/>
    <n v="1"/>
    <n v="53677.63"/>
    <x v="1"/>
    <n v="50993.75"/>
    <x v="5915"/>
    <n v="9831.2999999999993"/>
  </r>
  <r>
    <s v="ORD-105932"/>
    <d v="2025-07-23T00:00:00"/>
    <s v="CUST-1489"/>
    <s v="Nisha Verma"/>
    <x v="0"/>
    <s v="Maharashtra"/>
    <x v="1"/>
    <x v="7"/>
    <x v="23"/>
    <n v="4"/>
    <n v="3341.73"/>
    <x v="0"/>
    <n v="12030.23"/>
    <x v="5916"/>
    <n v="1672.52"/>
  </r>
  <r>
    <s v="ORD-105933"/>
    <d v="2024-10-22T00:00:00"/>
    <s v="CUST-1102"/>
    <s v="Ishaan Patel"/>
    <x v="3"/>
    <s v="Telangana"/>
    <x v="0"/>
    <x v="8"/>
    <x v="11"/>
    <n v="5"/>
    <n v="57063.13"/>
    <x v="1"/>
    <n v="271049.87"/>
    <x v="5917"/>
    <n v="43259.72"/>
  </r>
  <r>
    <s v="ORD-105934"/>
    <d v="2025-10-27T00:00:00"/>
    <s v="CUST-1039"/>
    <s v="Priya Singh"/>
    <x v="1"/>
    <s v="West Bengal"/>
    <x v="1"/>
    <x v="7"/>
    <x v="20"/>
    <n v="1"/>
    <n v="10010.52"/>
    <x v="0"/>
    <n v="9009.4699999999993"/>
    <x v="5918"/>
    <n v="2299.5300000000002"/>
  </r>
  <r>
    <s v="ORD-105935"/>
    <d v="2024-06-21T00:00:00"/>
    <s v="CUST-1321"/>
    <s v="Diya Rao"/>
    <x v="0"/>
    <s v="Maharashtra"/>
    <x v="2"/>
    <x v="5"/>
    <x v="6"/>
    <n v="2"/>
    <n v="186.61"/>
    <x v="4"/>
    <n v="298.58"/>
    <x v="5919"/>
    <n v="37.74"/>
  </r>
  <r>
    <s v="ORD-105936"/>
    <d v="2025-07-28T00:00:00"/>
    <s v="CUST-1285"/>
    <s v="Arjun Patel"/>
    <x v="2"/>
    <s v="Punjab"/>
    <x v="1"/>
    <x v="1"/>
    <x v="25"/>
    <n v="3"/>
    <n v="12266.42"/>
    <x v="2"/>
    <n v="31279.37"/>
    <x v="5920"/>
    <n v="4158.3500000000004"/>
  </r>
  <r>
    <s v="ORD-105937"/>
    <d v="2024-05-11T00:00:00"/>
    <s v="CUST-1001"/>
    <s v="Priya Sharma"/>
    <x v="2"/>
    <s v="Punjab"/>
    <x v="0"/>
    <x v="0"/>
    <x v="0"/>
    <n v="1"/>
    <n v="29755.51"/>
    <x v="1"/>
    <n v="28267.73"/>
    <x v="5921"/>
    <n v="7565.52"/>
  </r>
  <r>
    <s v="ORD-105938"/>
    <d v="2024-09-02T00:00:00"/>
    <s v="CUST-1496"/>
    <s v="Meera Sharma"/>
    <x v="3"/>
    <s v="Telangana"/>
    <x v="2"/>
    <x v="6"/>
    <x v="22"/>
    <n v="3"/>
    <n v="207.31"/>
    <x v="2"/>
    <n v="528.64"/>
    <x v="5922"/>
    <n v="100.18"/>
  </r>
  <r>
    <s v="ORD-105939"/>
    <d v="2024-02-15T00:00:00"/>
    <s v="CUST-1373"/>
    <s v="Rahul Kumar"/>
    <x v="3"/>
    <s v="Karnataka"/>
    <x v="1"/>
    <x v="1"/>
    <x v="1"/>
    <n v="4"/>
    <n v="8230.82"/>
    <x v="0"/>
    <n v="29630.95"/>
    <x v="5923"/>
    <n v="6807.16"/>
  </r>
  <r>
    <s v="ORD-105940"/>
    <d v="2025-12-25T00:00:00"/>
    <s v="CUST-1571"/>
    <s v="Rohan Sharma"/>
    <x v="3"/>
    <s v="Kerala"/>
    <x v="0"/>
    <x v="0"/>
    <x v="18"/>
    <n v="3"/>
    <n v="46139.57"/>
    <x v="1"/>
    <n v="131497.76999999999"/>
    <x v="5924"/>
    <n v="20161.23"/>
  </r>
  <r>
    <s v="ORD-105941"/>
    <d v="2025-12-01T00:00:00"/>
    <s v="CUST-1521"/>
    <s v="Sneha Patel"/>
    <x v="0"/>
    <s v="Goa"/>
    <x v="2"/>
    <x v="5"/>
    <x v="7"/>
    <n v="1"/>
    <n v="369.7"/>
    <x v="1"/>
    <n v="351.22"/>
    <x v="5925"/>
    <n v="52.7"/>
  </r>
  <r>
    <s v="ORD-105942"/>
    <d v="2024-08-08T00:00:00"/>
    <s v="CUST-1319"/>
    <s v="Priya Verma"/>
    <x v="3"/>
    <s v="Kerala"/>
    <x v="2"/>
    <x v="6"/>
    <x v="22"/>
    <n v="6"/>
    <n v="779.97"/>
    <x v="5"/>
    <n v="3509.86"/>
    <x v="5926"/>
    <n v="787.62"/>
  </r>
  <r>
    <s v="ORD-105943"/>
    <d v="2025-05-30T00:00:00"/>
    <s v="CUST-1056"/>
    <s v="Vikram Rao"/>
    <x v="3"/>
    <s v="Tamil Nadu"/>
    <x v="1"/>
    <x v="1"/>
    <x v="3"/>
    <n v="3"/>
    <n v="5645.27"/>
    <x v="0"/>
    <n v="15242.23"/>
    <x v="5927"/>
    <n v="3522.37"/>
  </r>
  <r>
    <s v="ORD-105944"/>
    <d v="2025-06-27T00:00:00"/>
    <s v="CUST-1112"/>
    <s v="Aarav Patel"/>
    <x v="1"/>
    <s v="Bihar"/>
    <x v="2"/>
    <x v="5"/>
    <x v="6"/>
    <n v="4"/>
    <n v="256.45999999999998"/>
    <x v="4"/>
    <n v="820.67"/>
    <x v="5928"/>
    <n v="112.13"/>
  </r>
  <r>
    <s v="ORD-105945"/>
    <d v="2024-05-25T00:00:00"/>
    <s v="CUST-1799"/>
    <s v="Kavya Rao"/>
    <x v="1"/>
    <s v="West Bengal"/>
    <x v="2"/>
    <x v="6"/>
    <x v="24"/>
    <n v="2"/>
    <n v="222.98"/>
    <x v="4"/>
    <n v="356.77"/>
    <x v="5929"/>
    <n v="87.98"/>
  </r>
  <r>
    <s v="ORD-105946"/>
    <d v="2024-12-23T00:00:00"/>
    <s v="CUST-1439"/>
    <s v="Nisha Rao"/>
    <x v="0"/>
    <s v="Goa"/>
    <x v="1"/>
    <x v="1"/>
    <x v="1"/>
    <n v="5"/>
    <n v="6488.07"/>
    <x v="2"/>
    <n v="27574.3"/>
    <x v="5930"/>
    <n v="5873.83"/>
  </r>
  <r>
    <s v="ORD-105947"/>
    <d v="2024-09-04T00:00:00"/>
    <s v="CUST-1095"/>
    <s v="Sneha Verma"/>
    <x v="0"/>
    <s v="Maharashtra"/>
    <x v="0"/>
    <x v="2"/>
    <x v="9"/>
    <n v="1"/>
    <n v="1315.84"/>
    <x v="2"/>
    <n v="1118.46"/>
    <x v="5931"/>
    <n v="208.51"/>
  </r>
  <r>
    <s v="ORD-105948"/>
    <d v="2025-04-24T00:00:00"/>
    <s v="CUST-1644"/>
    <s v="Priya Singh"/>
    <x v="3"/>
    <s v="Andhra Pradesh"/>
    <x v="1"/>
    <x v="1"/>
    <x v="25"/>
    <n v="3"/>
    <n v="13583.39"/>
    <x v="0"/>
    <n v="36675.15"/>
    <x v="5932"/>
    <n v="4404.3599999999997"/>
  </r>
  <r>
    <s v="ORD-105949"/>
    <d v="2024-06-20T00:00:00"/>
    <s v="CUST-1097"/>
    <s v="Vikram Kumar"/>
    <x v="2"/>
    <s v="Uttar Pradesh"/>
    <x v="1"/>
    <x v="1"/>
    <x v="25"/>
    <n v="4"/>
    <n v="12519.48"/>
    <x v="0"/>
    <n v="45070.13"/>
    <x v="5933"/>
    <n v="10460.48"/>
  </r>
  <r>
    <s v="ORD-105950"/>
    <d v="2025-06-21T00:00:00"/>
    <s v="CUST-1466"/>
    <s v="Aditya Patel"/>
    <x v="1"/>
    <s v="Bihar"/>
    <x v="1"/>
    <x v="3"/>
    <x v="4"/>
    <n v="2"/>
    <n v="15503.68"/>
    <x v="4"/>
    <n v="24805.89"/>
    <x v="5934"/>
    <n v="3386.39"/>
  </r>
  <r>
    <s v="ORD-105951"/>
    <d v="2024-06-16T00:00:00"/>
    <s v="CUST-1215"/>
    <s v="Diya Reddy"/>
    <x v="3"/>
    <s v="Karnataka"/>
    <x v="1"/>
    <x v="3"/>
    <x v="21"/>
    <n v="1"/>
    <n v="5479.86"/>
    <x v="1"/>
    <n v="5205.87"/>
    <x v="5935"/>
    <n v="1108.93"/>
  </r>
  <r>
    <s v="ORD-105952"/>
    <d v="2024-10-30T00:00:00"/>
    <s v="CUST-1493"/>
    <s v="Sneha Verma"/>
    <x v="3"/>
    <s v="Telangana"/>
    <x v="0"/>
    <x v="0"/>
    <x v="18"/>
    <n v="1"/>
    <n v="45025.78"/>
    <x v="3"/>
    <n v="45025.78"/>
    <x v="5936"/>
    <n v="6111.58"/>
  </r>
  <r>
    <s v="ORD-105953"/>
    <d v="2025-08-20T00:00:00"/>
    <s v="CUST-1686"/>
    <s v="Kavya Rao"/>
    <x v="2"/>
    <s v="Haryana"/>
    <x v="0"/>
    <x v="2"/>
    <x v="2"/>
    <n v="5"/>
    <n v="3251.61"/>
    <x v="1"/>
    <n v="15445.15"/>
    <x v="5937"/>
    <n v="3407.27"/>
  </r>
  <r>
    <s v="ORD-105954"/>
    <d v="2025-10-17T00:00:00"/>
    <s v="CUST-1429"/>
    <s v="Ananya Singh"/>
    <x v="2"/>
    <s v="Uttarakhand"/>
    <x v="2"/>
    <x v="5"/>
    <x v="6"/>
    <n v="4"/>
    <n v="119.82"/>
    <x v="0"/>
    <n v="431.35"/>
    <x v="5938"/>
    <n v="115.62"/>
  </r>
  <r>
    <s v="ORD-105955"/>
    <d v="2024-08-23T00:00:00"/>
    <s v="CUST-1123"/>
    <s v="Priya Singh"/>
    <x v="3"/>
    <s v="Andhra Pradesh"/>
    <x v="1"/>
    <x v="7"/>
    <x v="10"/>
    <n v="4"/>
    <n v="9783.99"/>
    <x v="2"/>
    <n v="33265.57"/>
    <x v="5939"/>
    <n v="5265.66"/>
  </r>
  <r>
    <s v="ORD-105956"/>
    <d v="2025-06-09T00:00:00"/>
    <s v="CUST-1706"/>
    <s v="Sneha Kumar"/>
    <x v="2"/>
    <s v="Punjab"/>
    <x v="1"/>
    <x v="7"/>
    <x v="10"/>
    <n v="3"/>
    <n v="5139.83"/>
    <x v="0"/>
    <n v="13877.54"/>
    <x v="5940"/>
    <n v="2251.7399999999998"/>
  </r>
  <r>
    <s v="ORD-105957"/>
    <d v="2024-12-20T00:00:00"/>
    <s v="CUST-1134"/>
    <s v="Arjun Kumar"/>
    <x v="0"/>
    <s v="Goa"/>
    <x v="2"/>
    <x v="6"/>
    <x v="22"/>
    <n v="3"/>
    <n v="200.8"/>
    <x v="1"/>
    <n v="572.28"/>
    <x v="5941"/>
    <n v="75.069999999999993"/>
  </r>
  <r>
    <s v="ORD-105958"/>
    <d v="2025-12-15T00:00:00"/>
    <s v="CUST-1766"/>
    <s v="Meera Singh"/>
    <x v="0"/>
    <s v="Gujarat"/>
    <x v="1"/>
    <x v="7"/>
    <x v="20"/>
    <n v="3"/>
    <n v="6171.82"/>
    <x v="1"/>
    <n v="17589.689999999999"/>
    <x v="5942"/>
    <n v="4818.49"/>
  </r>
  <r>
    <s v="ORD-105959"/>
    <d v="2025-07-13T00:00:00"/>
    <s v="CUST-1590"/>
    <s v="Rahul Sharma"/>
    <x v="2"/>
    <s v="Uttarakhand"/>
    <x v="1"/>
    <x v="3"/>
    <x v="13"/>
    <n v="1"/>
    <n v="18559.849999999999"/>
    <x v="0"/>
    <n v="16703.86"/>
    <x v="5943"/>
    <n v="2785.37"/>
  </r>
  <r>
    <s v="ORD-105960"/>
    <d v="2024-07-21T00:00:00"/>
    <s v="CUST-1486"/>
    <s v="Aarav Kumar"/>
    <x v="1"/>
    <s v="Jharkhand"/>
    <x v="2"/>
    <x v="5"/>
    <x v="19"/>
    <n v="6"/>
    <n v="146.56"/>
    <x v="3"/>
    <n v="879.36"/>
    <x v="5944"/>
    <n v="102.99"/>
  </r>
  <r>
    <s v="ORD-105961"/>
    <d v="2024-05-05T00:00:00"/>
    <s v="CUST-1740"/>
    <s v="Arjun Rao"/>
    <x v="0"/>
    <s v="Madhya Pradesh"/>
    <x v="0"/>
    <x v="2"/>
    <x v="2"/>
    <n v="6"/>
    <n v="3738.94"/>
    <x v="1"/>
    <n v="21311.96"/>
    <x v="5945"/>
    <n v="4495.99"/>
  </r>
  <r>
    <s v="ORD-105962"/>
    <d v="2024-05-01T00:00:00"/>
    <s v="CUST-1071"/>
    <s v="Rohan Reddy"/>
    <x v="1"/>
    <s v="Odisha"/>
    <x v="0"/>
    <x v="2"/>
    <x v="9"/>
    <n v="5"/>
    <n v="1160.1300000000001"/>
    <x v="0"/>
    <n v="5220.59"/>
    <x v="5946"/>
    <n v="1026.42"/>
  </r>
  <r>
    <s v="ORD-105963"/>
    <d v="2024-02-23T00:00:00"/>
    <s v="CUST-1452"/>
    <s v="Ananya Sharma"/>
    <x v="0"/>
    <s v="Rajasthan"/>
    <x v="2"/>
    <x v="6"/>
    <x v="24"/>
    <n v="3"/>
    <n v="574.70000000000005"/>
    <x v="1"/>
    <n v="1637.9"/>
    <x v="5947"/>
    <n v="213.03"/>
  </r>
  <r>
    <s v="ORD-105964"/>
    <d v="2025-09-25T00:00:00"/>
    <s v="CUST-1514"/>
    <s v="Aarav Patel"/>
    <x v="2"/>
    <s v="Uttarakhand"/>
    <x v="0"/>
    <x v="2"/>
    <x v="2"/>
    <n v="1"/>
    <n v="2507.17"/>
    <x v="1"/>
    <n v="2381.81"/>
    <x v="5948"/>
    <n v="501.98"/>
  </r>
  <r>
    <s v="ORD-105965"/>
    <d v="2024-04-22T00:00:00"/>
    <s v="CUST-1094"/>
    <s v="Ananya Verma"/>
    <x v="0"/>
    <s v="Maharashtra"/>
    <x v="2"/>
    <x v="6"/>
    <x v="8"/>
    <n v="2"/>
    <n v="467.75"/>
    <x v="1"/>
    <n v="888.72"/>
    <x v="5949"/>
    <n v="89.58"/>
  </r>
  <r>
    <s v="ORD-105966"/>
    <d v="2024-04-27T00:00:00"/>
    <s v="CUST-1596"/>
    <s v="Vikram Reddy"/>
    <x v="1"/>
    <s v="West Bengal"/>
    <x v="1"/>
    <x v="3"/>
    <x v="4"/>
    <n v="3"/>
    <n v="8566.1299999999992"/>
    <x v="3"/>
    <n v="25698.39"/>
    <x v="5950"/>
    <n v="4966.28"/>
  </r>
  <r>
    <s v="ORD-105967"/>
    <d v="2025-10-02T00:00:00"/>
    <s v="CUST-1163"/>
    <s v="Vikram Sharma"/>
    <x v="1"/>
    <s v="Jharkhand"/>
    <x v="1"/>
    <x v="1"/>
    <x v="3"/>
    <n v="5"/>
    <n v="6607.34"/>
    <x v="0"/>
    <n v="29733.03"/>
    <x v="5951"/>
    <n v="6235.03"/>
  </r>
  <r>
    <s v="ORD-105968"/>
    <d v="2025-12-24T00:00:00"/>
    <s v="CUST-1639"/>
    <s v="Sneha Kumar"/>
    <x v="3"/>
    <s v="Karnataka"/>
    <x v="0"/>
    <x v="0"/>
    <x v="18"/>
    <n v="3"/>
    <n v="51601.23"/>
    <x v="0"/>
    <n v="139323.32"/>
    <x v="5952"/>
    <n v="27137.15"/>
  </r>
  <r>
    <s v="ORD-105969"/>
    <d v="2024-06-30T00:00:00"/>
    <s v="CUST-1170"/>
    <s v="Aarav Singh"/>
    <x v="1"/>
    <s v="Jharkhand"/>
    <x v="0"/>
    <x v="2"/>
    <x v="2"/>
    <n v="2"/>
    <n v="4799.0200000000004"/>
    <x v="3"/>
    <n v="9598.0400000000009"/>
    <x v="5953"/>
    <n v="1873.56"/>
  </r>
  <r>
    <s v="ORD-105970"/>
    <d v="2025-08-17T00:00:00"/>
    <s v="CUST-1713"/>
    <s v="Meera Singh"/>
    <x v="1"/>
    <s v="West Bengal"/>
    <x v="2"/>
    <x v="6"/>
    <x v="8"/>
    <n v="5"/>
    <n v="285.12"/>
    <x v="2"/>
    <n v="1211.76"/>
    <x v="5954"/>
    <n v="336.59"/>
  </r>
  <r>
    <s v="ORD-105971"/>
    <d v="2025-08-10T00:00:00"/>
    <s v="CUST-1230"/>
    <s v="Kavya Singh"/>
    <x v="2"/>
    <s v="Uttarakhand"/>
    <x v="1"/>
    <x v="7"/>
    <x v="10"/>
    <n v="1"/>
    <n v="8767.65"/>
    <x v="3"/>
    <n v="8767.65"/>
    <x v="5955"/>
    <n v="2236.4499999999998"/>
  </r>
  <r>
    <s v="ORD-105972"/>
    <d v="2025-10-10T00:00:00"/>
    <s v="CUST-1218"/>
    <s v="Rohan Sharma"/>
    <x v="3"/>
    <s v="Karnataka"/>
    <x v="1"/>
    <x v="3"/>
    <x v="4"/>
    <n v="3"/>
    <n v="10105.81"/>
    <x v="3"/>
    <n v="30317.43"/>
    <x v="5956"/>
    <n v="5030.25"/>
  </r>
  <r>
    <s v="ORD-105973"/>
    <d v="2025-08-18T00:00:00"/>
    <s v="CUST-1526"/>
    <s v="Aditya Kumar"/>
    <x v="1"/>
    <s v="West Bengal"/>
    <x v="0"/>
    <x v="8"/>
    <x v="17"/>
    <n v="4"/>
    <n v="92214.23"/>
    <x v="2"/>
    <n v="313528.38"/>
    <x v="5957"/>
    <n v="32455.759999999998"/>
  </r>
  <r>
    <s v="ORD-105974"/>
    <d v="2025-01-22T00:00:00"/>
    <s v="CUST-1764"/>
    <s v="Ishaan Sharma"/>
    <x v="1"/>
    <s v="Jharkhand"/>
    <x v="0"/>
    <x v="2"/>
    <x v="14"/>
    <n v="5"/>
    <n v="1349.85"/>
    <x v="4"/>
    <n v="5399.4"/>
    <x v="5958"/>
    <n v="1387.23"/>
  </r>
  <r>
    <s v="ORD-105975"/>
    <d v="2025-12-18T00:00:00"/>
    <s v="CUST-1459"/>
    <s v="Vikram Reddy"/>
    <x v="3"/>
    <s v="Karnataka"/>
    <x v="2"/>
    <x v="5"/>
    <x v="7"/>
    <n v="1"/>
    <n v="313.01"/>
    <x v="0"/>
    <n v="281.70999999999998"/>
    <x v="5959"/>
    <n v="49.58"/>
  </r>
  <r>
    <s v="ORD-105976"/>
    <d v="2024-07-18T00:00:00"/>
    <s v="CUST-1792"/>
    <s v="Nisha Sharma"/>
    <x v="1"/>
    <s v="Jharkhand"/>
    <x v="2"/>
    <x v="6"/>
    <x v="24"/>
    <n v="2"/>
    <n v="443.64"/>
    <x v="1"/>
    <n v="842.92"/>
    <x v="5960"/>
    <n v="120.69"/>
  </r>
  <r>
    <s v="ORD-105977"/>
    <d v="2025-03-10T00:00:00"/>
    <s v="CUST-1734"/>
    <s v="Arjun Sharma"/>
    <x v="3"/>
    <s v="Telangana"/>
    <x v="1"/>
    <x v="7"/>
    <x v="20"/>
    <n v="6"/>
    <n v="7885.23"/>
    <x v="1"/>
    <n v="44945.81"/>
    <x v="5961"/>
    <n v="12301.31"/>
  </r>
  <r>
    <s v="ORD-105978"/>
    <d v="2025-11-24T00:00:00"/>
    <s v="CUST-1551"/>
    <s v="Rohan Verma"/>
    <x v="3"/>
    <s v="Kerala"/>
    <x v="1"/>
    <x v="7"/>
    <x v="10"/>
    <n v="1"/>
    <n v="6783.85"/>
    <x v="5"/>
    <n v="5087.8900000000003"/>
    <x v="5962"/>
    <n v="1216.73"/>
  </r>
  <r>
    <s v="ORD-105979"/>
    <d v="2025-11-30T00:00:00"/>
    <s v="CUST-1765"/>
    <s v="Aditya Reddy"/>
    <x v="0"/>
    <s v="Maharashtra"/>
    <x v="2"/>
    <x v="5"/>
    <x v="7"/>
    <n v="3"/>
    <n v="249.69"/>
    <x v="1"/>
    <n v="711.62"/>
    <x v="5963"/>
    <n v="103.62"/>
  </r>
  <r>
    <s v="ORD-105980"/>
    <d v="2024-03-31T00:00:00"/>
    <s v="CUST-1568"/>
    <s v="Diya Reddy"/>
    <x v="2"/>
    <s v="Delhi"/>
    <x v="2"/>
    <x v="6"/>
    <x v="24"/>
    <n v="2"/>
    <n v="255.81"/>
    <x v="1"/>
    <n v="486.04"/>
    <x v="5964"/>
    <n v="125.16"/>
  </r>
  <r>
    <s v="ORD-105981"/>
    <d v="2024-11-02T00:00:00"/>
    <s v="CUST-1114"/>
    <s v="Sneha Kumar"/>
    <x v="2"/>
    <s v="Uttar Pradesh"/>
    <x v="1"/>
    <x v="7"/>
    <x v="10"/>
    <n v="2"/>
    <n v="4731.5"/>
    <x v="3"/>
    <n v="9463"/>
    <x v="5965"/>
    <n v="1236.81"/>
  </r>
  <r>
    <s v="ORD-105982"/>
    <d v="2025-02-17T00:00:00"/>
    <s v="CUST-1502"/>
    <s v="Priya Singh"/>
    <x v="3"/>
    <s v="Tamil Nadu"/>
    <x v="0"/>
    <x v="8"/>
    <x v="26"/>
    <n v="5"/>
    <n v="77973.97"/>
    <x v="0"/>
    <n v="350882.86"/>
    <x v="5966"/>
    <n v="92917.32"/>
  </r>
  <r>
    <s v="ORD-105983"/>
    <d v="2025-05-08T00:00:00"/>
    <s v="CUST-1118"/>
    <s v="Aarav Verma"/>
    <x v="1"/>
    <s v="Bihar"/>
    <x v="0"/>
    <x v="0"/>
    <x v="18"/>
    <n v="8"/>
    <n v="33374.230000000003"/>
    <x v="2"/>
    <n v="226944.76"/>
    <x v="5967"/>
    <n v="39278.480000000003"/>
  </r>
  <r>
    <s v="ORD-105984"/>
    <d v="2025-06-05T00:00:00"/>
    <s v="CUST-1662"/>
    <s v="Sneha Rao"/>
    <x v="3"/>
    <s v="Tamil Nadu"/>
    <x v="2"/>
    <x v="6"/>
    <x v="24"/>
    <n v="4"/>
    <n v="166.75"/>
    <x v="5"/>
    <n v="500.25"/>
    <x v="5968"/>
    <n v="78.63"/>
  </r>
  <r>
    <s v="ORD-105985"/>
    <d v="2025-07-20T00:00:00"/>
    <s v="CUST-1354"/>
    <s v="Ananya Patel"/>
    <x v="3"/>
    <s v="Telangana"/>
    <x v="2"/>
    <x v="5"/>
    <x v="7"/>
    <n v="2"/>
    <n v="302.49"/>
    <x v="0"/>
    <n v="544.48"/>
    <x v="5969"/>
    <n v="141.87"/>
  </r>
  <r>
    <s v="ORD-105986"/>
    <d v="2025-03-15T00:00:00"/>
    <s v="CUST-1541"/>
    <s v="Aarav Kumar"/>
    <x v="3"/>
    <s v="Karnataka"/>
    <x v="0"/>
    <x v="0"/>
    <x v="15"/>
    <n v="10"/>
    <n v="52351.32"/>
    <x v="1"/>
    <n v="497337.54"/>
    <x v="5970"/>
    <n v="91862.15"/>
  </r>
  <r>
    <s v="ORD-105987"/>
    <d v="2025-09-03T00:00:00"/>
    <s v="CUST-1419"/>
    <s v="Aditya Verma"/>
    <x v="0"/>
    <s v="Goa"/>
    <x v="1"/>
    <x v="3"/>
    <x v="4"/>
    <n v="3"/>
    <n v="17039.12"/>
    <x v="4"/>
    <n v="40893.89"/>
    <x v="5971"/>
    <n v="9098.61"/>
  </r>
  <r>
    <s v="ORD-105988"/>
    <d v="2025-07-08T00:00:00"/>
    <s v="CUST-1692"/>
    <s v="Sneha Sharma"/>
    <x v="1"/>
    <s v="Odisha"/>
    <x v="0"/>
    <x v="2"/>
    <x v="14"/>
    <n v="3"/>
    <n v="998.05"/>
    <x v="1"/>
    <n v="2844.44"/>
    <x v="5972"/>
    <n v="370.68"/>
  </r>
  <r>
    <s v="ORD-105989"/>
    <d v="2025-12-13T00:00:00"/>
    <s v="CUST-1042"/>
    <s v="Arjun Kumar"/>
    <x v="2"/>
    <s v="Punjab"/>
    <x v="0"/>
    <x v="0"/>
    <x v="0"/>
    <n v="3"/>
    <n v="34317.22"/>
    <x v="0"/>
    <n v="92656.49"/>
    <x v="5973"/>
    <n v="15273.96"/>
  </r>
  <r>
    <s v="ORD-105990"/>
    <d v="2024-05-02T00:00:00"/>
    <s v="CUST-1434"/>
    <s v="Vikram Reddy"/>
    <x v="1"/>
    <s v="Odisha"/>
    <x v="0"/>
    <x v="0"/>
    <x v="18"/>
    <n v="5"/>
    <n v="46246.19"/>
    <x v="3"/>
    <n v="231230.95"/>
    <x v="5974"/>
    <n v="23721.38"/>
  </r>
  <r>
    <s v="ORD-105991"/>
    <d v="2025-02-13T00:00:00"/>
    <s v="CUST-1500"/>
    <s v="Kavya Sharma"/>
    <x v="3"/>
    <s v="Kerala"/>
    <x v="0"/>
    <x v="2"/>
    <x v="9"/>
    <n v="5"/>
    <n v="2087.4699999999998"/>
    <x v="2"/>
    <n v="8871.75"/>
    <x v="5975"/>
    <n v="984.75"/>
  </r>
  <r>
    <s v="ORD-105992"/>
    <d v="2024-10-21T00:00:00"/>
    <s v="CUST-1624"/>
    <s v="Rahul Kumar"/>
    <x v="0"/>
    <s v="Rajasthan"/>
    <x v="2"/>
    <x v="4"/>
    <x v="16"/>
    <n v="2"/>
    <n v="834.38"/>
    <x v="2"/>
    <n v="1418.45"/>
    <x v="5976"/>
    <n v="369.36"/>
  </r>
  <r>
    <s v="ORD-105993"/>
    <d v="2025-11-07T00:00:00"/>
    <s v="CUST-1487"/>
    <s v="Meera Patel"/>
    <x v="0"/>
    <s v="Maharashtra"/>
    <x v="1"/>
    <x v="3"/>
    <x v="13"/>
    <n v="8"/>
    <n v="26031.93"/>
    <x v="2"/>
    <n v="177017.12"/>
    <x v="5977"/>
    <n v="34419.040000000001"/>
  </r>
  <r>
    <s v="ORD-105994"/>
    <d v="2025-05-05T00:00:00"/>
    <s v="CUST-1244"/>
    <s v="Arjun Verma"/>
    <x v="0"/>
    <s v="Maharashtra"/>
    <x v="0"/>
    <x v="2"/>
    <x v="14"/>
    <n v="5"/>
    <n v="887.7"/>
    <x v="0"/>
    <n v="3994.65"/>
    <x v="5978"/>
    <n v="814.72"/>
  </r>
  <r>
    <s v="ORD-105995"/>
    <d v="2025-01-11T00:00:00"/>
    <s v="CUST-1479"/>
    <s v="Rohan Reddy"/>
    <x v="3"/>
    <s v="Karnataka"/>
    <x v="2"/>
    <x v="5"/>
    <x v="7"/>
    <n v="6"/>
    <n v="289.33"/>
    <x v="0"/>
    <n v="1562.38"/>
    <x v="5979"/>
    <n v="184.16"/>
  </r>
  <r>
    <s v="ORD-105996"/>
    <d v="2025-02-03T00:00:00"/>
    <s v="CUST-1784"/>
    <s v="Arjun Sharma"/>
    <x v="2"/>
    <s v="Uttarakhand"/>
    <x v="2"/>
    <x v="5"/>
    <x v="19"/>
    <n v="1"/>
    <n v="353.74"/>
    <x v="4"/>
    <n v="282.99"/>
    <x v="5980"/>
    <n v="41.76"/>
  </r>
  <r>
    <s v="ORD-105997"/>
    <d v="2024-03-12T00:00:00"/>
    <s v="CUST-1372"/>
    <s v="Aditya Verma"/>
    <x v="0"/>
    <s v="Rajasthan"/>
    <x v="1"/>
    <x v="7"/>
    <x v="23"/>
    <n v="3"/>
    <n v="4796.97"/>
    <x v="3"/>
    <n v="14390.91"/>
    <x v="5981"/>
    <n v="2939.69"/>
  </r>
  <r>
    <s v="ORD-105998"/>
    <d v="2025-10-11T00:00:00"/>
    <s v="CUST-1161"/>
    <s v="Rohan Reddy"/>
    <x v="2"/>
    <s v="Uttarakhand"/>
    <x v="0"/>
    <x v="0"/>
    <x v="15"/>
    <n v="1"/>
    <n v="57139.23"/>
    <x v="2"/>
    <n v="48568.35"/>
    <x v="5982"/>
    <n v="12103.67"/>
  </r>
  <r>
    <s v="ORD-105999"/>
    <d v="2024-08-01T00:00:00"/>
    <s v="CUST-1778"/>
    <s v="Meera Patel"/>
    <x v="0"/>
    <s v="Goa"/>
    <x v="0"/>
    <x v="8"/>
    <x v="17"/>
    <n v="4"/>
    <n v="88869.66"/>
    <x v="2"/>
    <n v="302156.84000000003"/>
    <x v="5983"/>
    <n v="56565.120000000003"/>
  </r>
  <r>
    <s v="ORD-106000"/>
    <d v="2025-09-01T00:00:00"/>
    <s v="CUST-1202"/>
    <s v="Arjun Kumar"/>
    <x v="3"/>
    <s v="Tamil Nadu"/>
    <x v="1"/>
    <x v="3"/>
    <x v="4"/>
    <n v="3"/>
    <n v="11906.31"/>
    <x v="5"/>
    <n v="26789.200000000001"/>
    <x v="5984"/>
    <n v="6335.49"/>
  </r>
  <r>
    <s v="ORD-106001"/>
    <d v="2025-12-15T00:00:00"/>
    <s v="CUST-1634"/>
    <s v="Ananya Kumar"/>
    <x v="2"/>
    <s v="Uttarakhand"/>
    <x v="1"/>
    <x v="1"/>
    <x v="25"/>
    <n v="2"/>
    <n v="12849.42"/>
    <x v="4"/>
    <n v="20559.07"/>
    <x v="5985"/>
    <n v="2104.88"/>
  </r>
  <r>
    <s v="ORD-106002"/>
    <d v="2024-07-20T00:00:00"/>
    <s v="CUST-1249"/>
    <s v="Arjun Singh"/>
    <x v="3"/>
    <s v="Karnataka"/>
    <x v="0"/>
    <x v="8"/>
    <x v="17"/>
    <n v="1"/>
    <n v="93280.18"/>
    <x v="0"/>
    <n v="83952.16"/>
    <x v="5986"/>
    <n v="20807.599999999999"/>
  </r>
  <r>
    <s v="ORD-106003"/>
    <d v="2025-03-14T00:00:00"/>
    <s v="CUST-1311"/>
    <s v="Aditya Singh"/>
    <x v="1"/>
    <s v="Bihar"/>
    <x v="2"/>
    <x v="6"/>
    <x v="22"/>
    <n v="5"/>
    <n v="326.44"/>
    <x v="0"/>
    <n v="1468.98"/>
    <x v="5987"/>
    <n v="323.01"/>
  </r>
  <r>
    <s v="ORD-106004"/>
    <d v="2025-11-06T00:00:00"/>
    <s v="CUST-1489"/>
    <s v="Rahul Sharma"/>
    <x v="2"/>
    <s v="Uttar Pradesh"/>
    <x v="0"/>
    <x v="8"/>
    <x v="11"/>
    <n v="2"/>
    <n v="64804.46"/>
    <x v="4"/>
    <n v="103687.14"/>
    <x v="5988"/>
    <n v="21315.81"/>
  </r>
  <r>
    <s v="ORD-106005"/>
    <d v="2024-03-29T00:00:00"/>
    <s v="CUST-1691"/>
    <s v="Vikram Kumar"/>
    <x v="3"/>
    <s v="Tamil Nadu"/>
    <x v="1"/>
    <x v="3"/>
    <x v="13"/>
    <n v="2"/>
    <n v="15301.67"/>
    <x v="1"/>
    <n v="29073.17"/>
    <x v="5989"/>
    <n v="4426.26"/>
  </r>
  <r>
    <s v="ORD-106006"/>
    <d v="2025-04-18T00:00:00"/>
    <s v="CUST-1170"/>
    <s v="Kavya Rao"/>
    <x v="1"/>
    <s v="Jharkhand"/>
    <x v="1"/>
    <x v="7"/>
    <x v="20"/>
    <n v="2"/>
    <n v="9332.49"/>
    <x v="1"/>
    <n v="17731.73"/>
    <x v="5990"/>
    <n v="3314.05"/>
  </r>
  <r>
    <s v="ORD-106007"/>
    <d v="2025-12-25T00:00:00"/>
    <s v="CUST-1563"/>
    <s v="Nisha Verma"/>
    <x v="0"/>
    <s v="Rajasthan"/>
    <x v="0"/>
    <x v="8"/>
    <x v="17"/>
    <n v="10"/>
    <n v="88938.23"/>
    <x v="2"/>
    <n v="755974.96"/>
    <x v="5991"/>
    <n v="115339.46"/>
  </r>
  <r>
    <s v="ORD-106008"/>
    <d v="2025-07-19T00:00:00"/>
    <s v="CUST-1131"/>
    <s v="Vikram Verma"/>
    <x v="3"/>
    <s v="Andhra Pradesh"/>
    <x v="1"/>
    <x v="1"/>
    <x v="3"/>
    <n v="1"/>
    <n v="7950.31"/>
    <x v="3"/>
    <n v="7950.31"/>
    <x v="5992"/>
    <n v="840.32"/>
  </r>
  <r>
    <s v="ORD-106009"/>
    <d v="2025-04-19T00:00:00"/>
    <s v="CUST-1109"/>
    <s v="Vikram Singh"/>
    <x v="2"/>
    <s v="Uttarakhand"/>
    <x v="2"/>
    <x v="5"/>
    <x v="7"/>
    <n v="1"/>
    <n v="276.95999999999998"/>
    <x v="3"/>
    <n v="276.95999999999998"/>
    <x v="5993"/>
    <n v="73.319999999999993"/>
  </r>
  <r>
    <s v="ORD-106010"/>
    <d v="2024-05-20T00:00:00"/>
    <s v="CUST-1301"/>
    <s v="Ananya Sharma"/>
    <x v="3"/>
    <s v="Telangana"/>
    <x v="0"/>
    <x v="0"/>
    <x v="0"/>
    <n v="5"/>
    <n v="20677.900000000001"/>
    <x v="0"/>
    <n v="93050.55"/>
    <x v="5994"/>
    <n v="11732.4"/>
  </r>
  <r>
    <s v="ORD-106011"/>
    <d v="2024-08-16T00:00:00"/>
    <s v="CUST-1438"/>
    <s v="Nisha Verma"/>
    <x v="1"/>
    <s v="Assam"/>
    <x v="2"/>
    <x v="4"/>
    <x v="16"/>
    <n v="1"/>
    <n v="494.88"/>
    <x v="1"/>
    <n v="470.14"/>
    <x v="5995"/>
    <n v="94.58"/>
  </r>
  <r>
    <s v="ORD-106012"/>
    <d v="2025-11-22T00:00:00"/>
    <s v="CUST-1163"/>
    <s v="Nisha Patel"/>
    <x v="1"/>
    <s v="Jharkhand"/>
    <x v="0"/>
    <x v="8"/>
    <x v="11"/>
    <n v="3"/>
    <n v="53538.720000000001"/>
    <x v="0"/>
    <n v="144554.54"/>
    <x v="5996"/>
    <n v="31535.18"/>
  </r>
  <r>
    <s v="ORD-106013"/>
    <d v="2024-06-16T00:00:00"/>
    <s v="CUST-1731"/>
    <s v="Aarav Reddy"/>
    <x v="1"/>
    <s v="Jharkhand"/>
    <x v="0"/>
    <x v="0"/>
    <x v="0"/>
    <n v="2"/>
    <n v="30316.97"/>
    <x v="3"/>
    <n v="60633.94"/>
    <x v="5997"/>
    <n v="6705.02"/>
  </r>
  <r>
    <s v="ORD-106014"/>
    <d v="2024-10-07T00:00:00"/>
    <s v="CUST-1006"/>
    <s v="Priya Patel"/>
    <x v="0"/>
    <s v="Madhya Pradesh"/>
    <x v="0"/>
    <x v="0"/>
    <x v="18"/>
    <n v="1"/>
    <n v="52868.94"/>
    <x v="3"/>
    <n v="52868.94"/>
    <x v="5998"/>
    <n v="6461.63"/>
  </r>
  <r>
    <s v="ORD-106015"/>
    <d v="2024-12-08T00:00:00"/>
    <s v="CUST-1416"/>
    <s v="Aarav Verma"/>
    <x v="0"/>
    <s v="Rajasthan"/>
    <x v="2"/>
    <x v="6"/>
    <x v="22"/>
    <n v="5"/>
    <n v="530.15"/>
    <x v="4"/>
    <n v="2120.6"/>
    <x v="5999"/>
    <n v="430.04"/>
  </r>
  <r>
    <s v="ORD-106016"/>
    <d v="2025-09-09T00:00:00"/>
    <s v="CUST-1356"/>
    <s v="Priya Kumar"/>
    <x v="2"/>
    <s v="Haryana"/>
    <x v="1"/>
    <x v="1"/>
    <x v="25"/>
    <n v="3"/>
    <n v="10034.870000000001"/>
    <x v="0"/>
    <n v="27094.15"/>
    <x v="6000"/>
    <n v="6840.98"/>
  </r>
  <r>
    <s v="ORD-106017"/>
    <d v="2024-02-03T00:00:00"/>
    <s v="CUST-1623"/>
    <s v="Aarav Patel"/>
    <x v="3"/>
    <s v="Karnataka"/>
    <x v="0"/>
    <x v="8"/>
    <x v="17"/>
    <n v="3"/>
    <n v="98188.99"/>
    <x v="0"/>
    <n v="265110.27"/>
    <x v="6001"/>
    <n v="70167.38"/>
  </r>
  <r>
    <s v="ORD-106018"/>
    <d v="2025-09-28T00:00:00"/>
    <s v="CUST-1620"/>
    <s v="Arjun Rao"/>
    <x v="0"/>
    <s v="Madhya Pradesh"/>
    <x v="2"/>
    <x v="4"/>
    <x v="12"/>
    <n v="2"/>
    <n v="568.91"/>
    <x v="0"/>
    <n v="1024.04"/>
    <x v="6002"/>
    <n v="182.04"/>
  </r>
  <r>
    <s v="ORD-106019"/>
    <d v="2025-05-19T00:00:00"/>
    <s v="CUST-1762"/>
    <s v="Rohan Patel"/>
    <x v="0"/>
    <s v="Madhya Pradesh"/>
    <x v="0"/>
    <x v="2"/>
    <x v="2"/>
    <n v="2"/>
    <n v="4646.26"/>
    <x v="3"/>
    <n v="9292.52"/>
    <x v="6003"/>
    <n v="2265.0300000000002"/>
  </r>
  <r>
    <s v="ORD-106020"/>
    <d v="2024-01-29T00:00:00"/>
    <s v="CUST-1203"/>
    <s v="Aditya Patel"/>
    <x v="3"/>
    <s v="Kerala"/>
    <x v="1"/>
    <x v="3"/>
    <x v="13"/>
    <n v="2"/>
    <n v="25082.12"/>
    <x v="1"/>
    <n v="47656.03"/>
    <x v="6004"/>
    <n v="5769.55"/>
  </r>
  <r>
    <s v="ORD-106021"/>
    <d v="2025-07-18T00:00:00"/>
    <s v="CUST-1342"/>
    <s v="Diya Reddy"/>
    <x v="0"/>
    <s v="Gujarat"/>
    <x v="0"/>
    <x v="2"/>
    <x v="9"/>
    <n v="2"/>
    <n v="2133.63"/>
    <x v="1"/>
    <n v="4053.9"/>
    <x v="6005"/>
    <n v="957.15"/>
  </r>
  <r>
    <s v="ORD-106022"/>
    <d v="2024-01-26T00:00:00"/>
    <s v="CUST-1340"/>
    <s v="Kavya Patel"/>
    <x v="1"/>
    <s v="Odisha"/>
    <x v="0"/>
    <x v="8"/>
    <x v="26"/>
    <n v="3"/>
    <n v="66072.63"/>
    <x v="2"/>
    <n v="168485.21"/>
    <x v="6006"/>
    <n v="46952.12"/>
  </r>
  <r>
    <s v="ORD-106023"/>
    <d v="2024-08-17T00:00:00"/>
    <s v="CUST-1336"/>
    <s v="Arjun Patel"/>
    <x v="1"/>
    <s v="Odisha"/>
    <x v="2"/>
    <x v="6"/>
    <x v="24"/>
    <n v="3"/>
    <n v="574.12"/>
    <x v="1"/>
    <n v="1636.24"/>
    <x v="6007"/>
    <n v="347.19"/>
  </r>
  <r>
    <s v="ORD-106024"/>
    <d v="2025-05-29T00:00:00"/>
    <s v="CUST-1008"/>
    <s v="Diya Patel"/>
    <x v="3"/>
    <s v="Andhra Pradesh"/>
    <x v="1"/>
    <x v="1"/>
    <x v="3"/>
    <n v="3"/>
    <n v="7685.41"/>
    <x v="1"/>
    <n v="21903.42"/>
    <x v="6008"/>
    <n v="3148.11"/>
  </r>
  <r>
    <s v="ORD-106025"/>
    <d v="2024-06-13T00:00:00"/>
    <s v="CUST-1480"/>
    <s v="Vikram Verma"/>
    <x v="3"/>
    <s v="Andhra Pradesh"/>
    <x v="0"/>
    <x v="2"/>
    <x v="2"/>
    <n v="3"/>
    <n v="3301.58"/>
    <x v="0"/>
    <n v="8914.27"/>
    <x v="6009"/>
    <n v="2083.7800000000002"/>
  </r>
  <r>
    <s v="ORD-106026"/>
    <d v="2025-07-31T00:00:00"/>
    <s v="CUST-1481"/>
    <s v="Meera Rao"/>
    <x v="3"/>
    <s v="Andhra Pradesh"/>
    <x v="0"/>
    <x v="8"/>
    <x v="17"/>
    <n v="2"/>
    <n v="85638.39"/>
    <x v="3"/>
    <n v="171276.78"/>
    <x v="6010"/>
    <n v="40600.01"/>
  </r>
  <r>
    <s v="ORD-106027"/>
    <d v="2025-03-02T00:00:00"/>
    <s v="CUST-1574"/>
    <s v="Arjun Sharma"/>
    <x v="1"/>
    <s v="Odisha"/>
    <x v="1"/>
    <x v="1"/>
    <x v="3"/>
    <n v="3"/>
    <n v="6531.16"/>
    <x v="3"/>
    <n v="19593.48"/>
    <x v="6011"/>
    <n v="5343.04"/>
  </r>
  <r>
    <s v="ORD-106028"/>
    <d v="2024-06-22T00:00:00"/>
    <s v="CUST-1104"/>
    <s v="Rohan Rao"/>
    <x v="3"/>
    <s v="Kerala"/>
    <x v="1"/>
    <x v="1"/>
    <x v="3"/>
    <n v="2"/>
    <n v="5413.63"/>
    <x v="0"/>
    <n v="9744.5300000000007"/>
    <x v="6012"/>
    <n v="1479.86"/>
  </r>
  <r>
    <s v="ORD-106029"/>
    <d v="2025-01-25T00:00:00"/>
    <s v="CUST-1761"/>
    <s v="Meera Kumar"/>
    <x v="2"/>
    <s v="Delhi"/>
    <x v="1"/>
    <x v="7"/>
    <x v="10"/>
    <n v="3"/>
    <n v="4936.54"/>
    <x v="2"/>
    <n v="12588.18"/>
    <x v="6013"/>
    <n v="2266.06"/>
  </r>
  <r>
    <s v="ORD-106030"/>
    <d v="2025-06-18T00:00:00"/>
    <s v="CUST-1327"/>
    <s v="Ananya Singh"/>
    <x v="3"/>
    <s v="Andhra Pradesh"/>
    <x v="0"/>
    <x v="2"/>
    <x v="9"/>
    <n v="1"/>
    <n v="1883.21"/>
    <x v="0"/>
    <n v="1694.89"/>
    <x v="6014"/>
    <n v="385.17"/>
  </r>
  <r>
    <s v="ORD-106031"/>
    <d v="2025-07-21T00:00:00"/>
    <s v="CUST-1637"/>
    <s v="Sneha Sharma"/>
    <x v="2"/>
    <s v="Uttarakhand"/>
    <x v="1"/>
    <x v="3"/>
    <x v="21"/>
    <n v="1"/>
    <n v="4956.93"/>
    <x v="0"/>
    <n v="4461.24"/>
    <x v="6015"/>
    <n v="575.03"/>
  </r>
  <r>
    <s v="ORD-106032"/>
    <d v="2024-08-08T00:00:00"/>
    <s v="CUST-1614"/>
    <s v="Arjun Kumar"/>
    <x v="0"/>
    <s v="Maharashtra"/>
    <x v="1"/>
    <x v="3"/>
    <x v="13"/>
    <n v="3"/>
    <n v="28394.34"/>
    <x v="2"/>
    <n v="72405.570000000007"/>
    <x v="6016"/>
    <n v="9260.14"/>
  </r>
  <r>
    <s v="ORD-106033"/>
    <d v="2024-08-13T00:00:00"/>
    <s v="CUST-1214"/>
    <s v="Rahul Rao"/>
    <x v="2"/>
    <s v="Punjab"/>
    <x v="0"/>
    <x v="8"/>
    <x v="11"/>
    <n v="1"/>
    <n v="60709.99"/>
    <x v="1"/>
    <n v="57674.49"/>
    <x v="6017"/>
    <n v="15247.08"/>
  </r>
  <r>
    <s v="ORD-106034"/>
    <d v="2024-08-01T00:00:00"/>
    <s v="CUST-1492"/>
    <s v="Nisha Kumar"/>
    <x v="3"/>
    <s v="Telangana"/>
    <x v="2"/>
    <x v="4"/>
    <x v="16"/>
    <n v="1"/>
    <n v="362.38"/>
    <x v="4"/>
    <n v="289.89999999999998"/>
    <x v="6018"/>
    <n v="35.32"/>
  </r>
  <r>
    <s v="ORD-106035"/>
    <d v="2024-06-09T00:00:00"/>
    <s v="CUST-1748"/>
    <s v="Rohan Kumar"/>
    <x v="2"/>
    <s v="Delhi"/>
    <x v="1"/>
    <x v="3"/>
    <x v="4"/>
    <n v="1"/>
    <n v="11545.17"/>
    <x v="2"/>
    <n v="9813.39"/>
    <x v="6019"/>
    <n v="1952.05"/>
  </r>
  <r>
    <s v="ORD-106036"/>
    <d v="2025-08-29T00:00:00"/>
    <s v="CUST-1667"/>
    <s v="Sneha Patel"/>
    <x v="3"/>
    <s v="Tamil Nadu"/>
    <x v="0"/>
    <x v="2"/>
    <x v="14"/>
    <n v="2"/>
    <n v="1019.56"/>
    <x v="2"/>
    <n v="1733.25"/>
    <x v="6020"/>
    <n v="230.62"/>
  </r>
  <r>
    <s v="ORD-106037"/>
    <d v="2025-05-10T00:00:00"/>
    <s v="CUST-1170"/>
    <s v="Aditya Reddy"/>
    <x v="2"/>
    <s v="Uttar Pradesh"/>
    <x v="1"/>
    <x v="1"/>
    <x v="3"/>
    <n v="6"/>
    <n v="8093.53"/>
    <x v="3"/>
    <n v="48561.18"/>
    <x v="6021"/>
    <n v="13076.68"/>
  </r>
  <r>
    <s v="ORD-106038"/>
    <d v="2025-11-22T00:00:00"/>
    <s v="CUST-1646"/>
    <s v="Ishaan Reddy"/>
    <x v="1"/>
    <s v="Bihar"/>
    <x v="0"/>
    <x v="0"/>
    <x v="18"/>
    <n v="2"/>
    <n v="53638.33"/>
    <x v="1"/>
    <n v="101912.83"/>
    <x v="6022"/>
    <n v="13256.39"/>
  </r>
  <r>
    <s v="ORD-106039"/>
    <d v="2024-05-26T00:00:00"/>
    <s v="CUST-1655"/>
    <s v="Sneha Sharma"/>
    <x v="3"/>
    <s v="Telangana"/>
    <x v="1"/>
    <x v="3"/>
    <x v="4"/>
    <n v="3"/>
    <n v="16217.62"/>
    <x v="2"/>
    <n v="41354.93"/>
    <x v="6023"/>
    <n v="11113.67"/>
  </r>
  <r>
    <s v="ORD-106040"/>
    <d v="2024-05-10T00:00:00"/>
    <s v="CUST-1723"/>
    <s v="Diya Kumar"/>
    <x v="1"/>
    <s v="Assam"/>
    <x v="2"/>
    <x v="5"/>
    <x v="6"/>
    <n v="5"/>
    <n v="238.62"/>
    <x v="0"/>
    <n v="1073.79"/>
    <x v="6024"/>
    <n v="265.99"/>
  </r>
  <r>
    <s v="ORD-106041"/>
    <d v="2025-10-24T00:00:00"/>
    <s v="CUST-1425"/>
    <s v="Rohan Patel"/>
    <x v="2"/>
    <s v="Punjab"/>
    <x v="0"/>
    <x v="0"/>
    <x v="15"/>
    <n v="8"/>
    <n v="53872.35"/>
    <x v="3"/>
    <n v="430978.8"/>
    <x v="6025"/>
    <n v="91959.59"/>
  </r>
  <r>
    <s v="ORD-106042"/>
    <d v="2025-04-29T00:00:00"/>
    <s v="CUST-1169"/>
    <s v="Rohan Singh"/>
    <x v="3"/>
    <s v="Karnataka"/>
    <x v="1"/>
    <x v="7"/>
    <x v="10"/>
    <n v="3"/>
    <n v="9973.1200000000008"/>
    <x v="0"/>
    <n v="26927.42"/>
    <x v="6026"/>
    <n v="6788.26"/>
  </r>
  <r>
    <s v="ORD-106043"/>
    <d v="2024-05-03T00:00:00"/>
    <s v="CUST-1736"/>
    <s v="Nisha Singh"/>
    <x v="0"/>
    <s v="Gujarat"/>
    <x v="0"/>
    <x v="2"/>
    <x v="2"/>
    <n v="2"/>
    <n v="5464.28"/>
    <x v="1"/>
    <n v="10382.129999999999"/>
    <x v="6027"/>
    <n v="1650.44"/>
  </r>
  <r>
    <s v="ORD-106044"/>
    <d v="2024-10-13T00:00:00"/>
    <s v="CUST-1091"/>
    <s v="Aarav Patel"/>
    <x v="3"/>
    <s v="Kerala"/>
    <x v="0"/>
    <x v="8"/>
    <x v="17"/>
    <n v="4"/>
    <n v="99340.23"/>
    <x v="5"/>
    <n v="298020.69"/>
    <x v="6028"/>
    <n v="45243.44"/>
  </r>
  <r>
    <s v="ORD-106045"/>
    <d v="2025-11-16T00:00:00"/>
    <s v="CUST-1192"/>
    <s v="Sneha Rao"/>
    <x v="2"/>
    <s v="Uttar Pradesh"/>
    <x v="1"/>
    <x v="3"/>
    <x v="13"/>
    <n v="5"/>
    <n v="25996.48"/>
    <x v="3"/>
    <n v="129982.39999999999"/>
    <x v="6029"/>
    <n v="19636.84"/>
  </r>
  <r>
    <s v="ORD-106046"/>
    <d v="2024-08-17T00:00:00"/>
    <s v="CUST-1765"/>
    <s v="Aditya Rao"/>
    <x v="2"/>
    <s v="Haryana"/>
    <x v="0"/>
    <x v="2"/>
    <x v="14"/>
    <n v="2"/>
    <n v="1286.47"/>
    <x v="4"/>
    <n v="2058.35"/>
    <x v="6030"/>
    <n v="395.85"/>
  </r>
  <r>
    <s v="ORD-106047"/>
    <d v="2025-08-25T00:00:00"/>
    <s v="CUST-1126"/>
    <s v="Ananya Patel"/>
    <x v="3"/>
    <s v="Telangana"/>
    <x v="0"/>
    <x v="8"/>
    <x v="17"/>
    <n v="3"/>
    <n v="74238.38"/>
    <x v="3"/>
    <n v="222715.14"/>
    <x v="6031"/>
    <n v="30184.77"/>
  </r>
  <r>
    <s v="ORD-106048"/>
    <d v="2025-11-01T00:00:00"/>
    <s v="CUST-1262"/>
    <s v="Nisha Verma"/>
    <x v="0"/>
    <s v="Madhya Pradesh"/>
    <x v="2"/>
    <x v="4"/>
    <x v="12"/>
    <n v="5"/>
    <n v="591.23"/>
    <x v="4"/>
    <n v="2364.92"/>
    <x v="6032"/>
    <n v="593.70000000000005"/>
  </r>
  <r>
    <s v="ORD-106049"/>
    <d v="2024-12-05T00:00:00"/>
    <s v="CUST-1019"/>
    <s v="Arjun Singh"/>
    <x v="1"/>
    <s v="West Bengal"/>
    <x v="2"/>
    <x v="6"/>
    <x v="22"/>
    <n v="1"/>
    <n v="222.93"/>
    <x v="1"/>
    <n v="211.78"/>
    <x v="5195"/>
    <n v="48.92"/>
  </r>
  <r>
    <s v="ORD-106050"/>
    <d v="2025-01-25T00:00:00"/>
    <s v="CUST-1145"/>
    <s v="Meera Singh"/>
    <x v="1"/>
    <s v="West Bengal"/>
    <x v="2"/>
    <x v="4"/>
    <x v="12"/>
    <n v="1"/>
    <n v="379.08"/>
    <x v="0"/>
    <n v="341.17"/>
    <x v="6033"/>
    <n v="39.619999999999997"/>
  </r>
  <r>
    <s v="ORD-106051"/>
    <d v="2024-12-07T00:00:00"/>
    <s v="CUST-1587"/>
    <s v="Vikram Sharma"/>
    <x v="0"/>
    <s v="Gujarat"/>
    <x v="0"/>
    <x v="2"/>
    <x v="14"/>
    <n v="2"/>
    <n v="840.59"/>
    <x v="3"/>
    <n v="1681.18"/>
    <x v="6034"/>
    <n v="331.53"/>
  </r>
  <r>
    <s v="ORD-106052"/>
    <d v="2025-07-05T00:00:00"/>
    <s v="CUST-1473"/>
    <s v="Sneha Rao"/>
    <x v="1"/>
    <s v="Assam"/>
    <x v="2"/>
    <x v="4"/>
    <x v="5"/>
    <n v="4"/>
    <n v="388.96"/>
    <x v="1"/>
    <n v="1478.05"/>
    <x v="6035"/>
    <n v="263.29000000000002"/>
  </r>
  <r>
    <s v="ORD-106053"/>
    <d v="2025-06-28T00:00:00"/>
    <s v="CUST-1180"/>
    <s v="Diya Kumar"/>
    <x v="0"/>
    <s v="Maharashtra"/>
    <x v="1"/>
    <x v="3"/>
    <x v="4"/>
    <n v="3"/>
    <n v="14743.9"/>
    <x v="0"/>
    <n v="39808.53"/>
    <x v="6036"/>
    <n v="11076.35"/>
  </r>
  <r>
    <s v="ORD-106054"/>
    <d v="2025-12-12T00:00:00"/>
    <s v="CUST-1777"/>
    <s v="Ananya Reddy"/>
    <x v="0"/>
    <s v="Goa"/>
    <x v="2"/>
    <x v="6"/>
    <x v="8"/>
    <n v="1"/>
    <n v="509.77"/>
    <x v="1"/>
    <n v="484.28"/>
    <x v="6037"/>
    <n v="84.34"/>
  </r>
  <r>
    <s v="ORD-106055"/>
    <d v="2024-06-24T00:00:00"/>
    <s v="CUST-1272"/>
    <s v="Aarav Reddy"/>
    <x v="1"/>
    <s v="Jharkhand"/>
    <x v="1"/>
    <x v="7"/>
    <x v="23"/>
    <n v="8"/>
    <n v="3961.94"/>
    <x v="0"/>
    <n v="28525.97"/>
    <x v="6038"/>
    <n v="6489.04"/>
  </r>
  <r>
    <s v="ORD-106056"/>
    <d v="2024-02-06T00:00:00"/>
    <s v="CUST-1719"/>
    <s v="Nisha Verma"/>
    <x v="0"/>
    <s v="Madhya Pradesh"/>
    <x v="2"/>
    <x v="5"/>
    <x v="6"/>
    <n v="3"/>
    <n v="217.99"/>
    <x v="0"/>
    <n v="588.57000000000005"/>
    <x v="6039"/>
    <n v="153.22"/>
  </r>
  <r>
    <s v="ORD-106057"/>
    <d v="2025-05-23T00:00:00"/>
    <s v="CUST-1615"/>
    <s v="Arjun Rao"/>
    <x v="0"/>
    <s v="Gujarat"/>
    <x v="0"/>
    <x v="8"/>
    <x v="26"/>
    <n v="1"/>
    <n v="65193.15"/>
    <x v="0"/>
    <n v="58673.84"/>
    <x v="6040"/>
    <n v="12173.93"/>
  </r>
  <r>
    <s v="ORD-106058"/>
    <d v="2025-06-24T00:00:00"/>
    <s v="CUST-1365"/>
    <s v="Kavya Rao"/>
    <x v="0"/>
    <s v="Madhya Pradesh"/>
    <x v="0"/>
    <x v="8"/>
    <x v="26"/>
    <n v="10"/>
    <n v="67653.78"/>
    <x v="3"/>
    <n v="676537.8"/>
    <x v="6041"/>
    <n v="87225.14"/>
  </r>
  <r>
    <s v="ORD-106059"/>
    <d v="2024-09-07T00:00:00"/>
    <s v="CUST-1519"/>
    <s v="Kavya Rao"/>
    <x v="1"/>
    <s v="Odisha"/>
    <x v="0"/>
    <x v="0"/>
    <x v="18"/>
    <n v="2"/>
    <n v="36139.699999999997"/>
    <x v="3"/>
    <n v="72279.399999999994"/>
    <x v="6042"/>
    <n v="8660.26"/>
  </r>
  <r>
    <s v="ORD-106060"/>
    <d v="2024-06-29T00:00:00"/>
    <s v="CUST-1149"/>
    <s v="Ananya Singh"/>
    <x v="1"/>
    <s v="Jharkhand"/>
    <x v="2"/>
    <x v="6"/>
    <x v="8"/>
    <n v="2"/>
    <n v="499.13"/>
    <x v="1"/>
    <n v="948.35"/>
    <x v="6043"/>
    <n v="115.37"/>
  </r>
  <r>
    <s v="ORD-106061"/>
    <d v="2024-08-13T00:00:00"/>
    <s v="CUST-1438"/>
    <s v="Nisha Verma"/>
    <x v="0"/>
    <s v="Goa"/>
    <x v="2"/>
    <x v="5"/>
    <x v="19"/>
    <n v="3"/>
    <n v="103.1"/>
    <x v="2"/>
    <n v="262.89999999999998"/>
    <x v="6044"/>
    <n v="29.3"/>
  </r>
  <r>
    <s v="ORD-106062"/>
    <d v="2025-12-30T00:00:00"/>
    <s v="CUST-1734"/>
    <s v="Rohan Reddy"/>
    <x v="0"/>
    <s v="Maharashtra"/>
    <x v="1"/>
    <x v="7"/>
    <x v="10"/>
    <n v="4"/>
    <n v="7187.08"/>
    <x v="1"/>
    <n v="27310.9"/>
    <x v="6045"/>
    <n v="4736.18"/>
  </r>
  <r>
    <s v="ORD-106063"/>
    <d v="2025-05-17T00:00:00"/>
    <s v="CUST-1562"/>
    <s v="Vikram Kumar"/>
    <x v="0"/>
    <s v="Madhya Pradesh"/>
    <x v="2"/>
    <x v="6"/>
    <x v="22"/>
    <n v="2"/>
    <n v="690.99"/>
    <x v="1"/>
    <n v="1312.88"/>
    <x v="6046"/>
    <n v="235.37"/>
  </r>
  <r>
    <s v="ORD-106064"/>
    <d v="2024-05-04T00:00:00"/>
    <s v="CUST-1688"/>
    <s v="Rahul Kumar"/>
    <x v="2"/>
    <s v="Punjab"/>
    <x v="0"/>
    <x v="2"/>
    <x v="2"/>
    <n v="2"/>
    <n v="4840.63"/>
    <x v="3"/>
    <n v="9681.26"/>
    <x v="6047"/>
    <n v="1101.99"/>
  </r>
  <r>
    <s v="ORD-106065"/>
    <d v="2024-11-06T00:00:00"/>
    <s v="CUST-1408"/>
    <s v="Nisha Patel"/>
    <x v="3"/>
    <s v="Karnataka"/>
    <x v="0"/>
    <x v="2"/>
    <x v="14"/>
    <n v="3"/>
    <n v="1332.42"/>
    <x v="0"/>
    <n v="3597.53"/>
    <x v="6048"/>
    <n v="663.82"/>
  </r>
  <r>
    <s v="ORD-106066"/>
    <d v="2024-05-22T00:00:00"/>
    <s v="CUST-1167"/>
    <s v="Aditya Singh"/>
    <x v="2"/>
    <s v="Delhi"/>
    <x v="2"/>
    <x v="6"/>
    <x v="22"/>
    <n v="1"/>
    <n v="477.09"/>
    <x v="3"/>
    <n v="477.09"/>
    <x v="6049"/>
    <n v="131.52000000000001"/>
  </r>
  <r>
    <s v="ORD-106067"/>
    <d v="2025-02-12T00:00:00"/>
    <s v="CUST-1360"/>
    <s v="Rohan Kumar"/>
    <x v="0"/>
    <s v="Rajasthan"/>
    <x v="1"/>
    <x v="1"/>
    <x v="1"/>
    <n v="2"/>
    <n v="11175.34"/>
    <x v="0"/>
    <n v="20115.61"/>
    <x v="6050"/>
    <n v="2900.06"/>
  </r>
  <r>
    <s v="ORD-106068"/>
    <d v="2025-03-29T00:00:00"/>
    <s v="CUST-1649"/>
    <s v="Rohan Sharma"/>
    <x v="0"/>
    <s v="Goa"/>
    <x v="2"/>
    <x v="6"/>
    <x v="24"/>
    <n v="2"/>
    <n v="202.82"/>
    <x v="1"/>
    <n v="385.36"/>
    <x v="6051"/>
    <n v="56.09"/>
  </r>
  <r>
    <s v="ORD-106069"/>
    <d v="2024-09-03T00:00:00"/>
    <s v="CUST-1386"/>
    <s v="Kavya Kumar"/>
    <x v="3"/>
    <s v="Telangana"/>
    <x v="2"/>
    <x v="6"/>
    <x v="22"/>
    <n v="8"/>
    <n v="549.85"/>
    <x v="0"/>
    <n v="3958.92"/>
    <x v="6052"/>
    <n v="633.04999999999995"/>
  </r>
  <r>
    <s v="ORD-106070"/>
    <d v="2025-07-31T00:00:00"/>
    <s v="CUST-1612"/>
    <s v="Priya Kumar"/>
    <x v="3"/>
    <s v="Telangana"/>
    <x v="0"/>
    <x v="2"/>
    <x v="14"/>
    <n v="1"/>
    <n v="1582.79"/>
    <x v="0"/>
    <n v="1424.51"/>
    <x v="6053"/>
    <n v="295.29000000000002"/>
  </r>
  <r>
    <s v="ORD-106071"/>
    <d v="2024-09-02T00:00:00"/>
    <s v="CUST-1002"/>
    <s v="Rahul Patel"/>
    <x v="1"/>
    <s v="West Bengal"/>
    <x v="0"/>
    <x v="0"/>
    <x v="15"/>
    <n v="2"/>
    <n v="69423.61"/>
    <x v="1"/>
    <n v="131904.85999999999"/>
    <x v="6054"/>
    <n v="36495.230000000003"/>
  </r>
  <r>
    <s v="ORD-106072"/>
    <d v="2025-10-18T00:00:00"/>
    <s v="CUST-1726"/>
    <s v="Diya Verma"/>
    <x v="0"/>
    <s v="Gujarat"/>
    <x v="0"/>
    <x v="0"/>
    <x v="18"/>
    <n v="1"/>
    <n v="54624.72"/>
    <x v="2"/>
    <n v="46431.01"/>
    <x v="6055"/>
    <n v="11684.41"/>
  </r>
  <r>
    <s v="ORD-106073"/>
    <d v="2024-05-01T00:00:00"/>
    <s v="CUST-1479"/>
    <s v="Rahul Patel"/>
    <x v="3"/>
    <s v="Telangana"/>
    <x v="2"/>
    <x v="5"/>
    <x v="7"/>
    <n v="4"/>
    <n v="313.92"/>
    <x v="4"/>
    <n v="1004.54"/>
    <x v="6056"/>
    <n v="191"/>
  </r>
  <r>
    <s v="ORD-106074"/>
    <d v="2024-02-13T00:00:00"/>
    <s v="CUST-1581"/>
    <s v="Kavya Kumar"/>
    <x v="0"/>
    <s v="Rajasthan"/>
    <x v="1"/>
    <x v="1"/>
    <x v="1"/>
    <n v="6"/>
    <n v="9991.68"/>
    <x v="3"/>
    <n v="59950.080000000002"/>
    <x v="6057"/>
    <n v="7355.72"/>
  </r>
  <r>
    <s v="ORD-106075"/>
    <d v="2025-10-19T00:00:00"/>
    <s v="CUST-1676"/>
    <s v="Arjun Patel"/>
    <x v="0"/>
    <s v="Gujarat"/>
    <x v="0"/>
    <x v="2"/>
    <x v="9"/>
    <n v="10"/>
    <n v="1306.43"/>
    <x v="1"/>
    <n v="12411.08"/>
    <x v="6058"/>
    <n v="2309.06"/>
  </r>
  <r>
    <s v="ORD-106076"/>
    <d v="2025-10-01T00:00:00"/>
    <s v="CUST-1122"/>
    <s v="Diya Verma"/>
    <x v="3"/>
    <s v="Telangana"/>
    <x v="0"/>
    <x v="0"/>
    <x v="0"/>
    <n v="4"/>
    <n v="21402.04"/>
    <x v="2"/>
    <n v="72766.94"/>
    <x v="6059"/>
    <n v="19281.66"/>
  </r>
  <r>
    <s v="ORD-106077"/>
    <d v="2024-10-31T00:00:00"/>
    <s v="CUST-1030"/>
    <s v="Priya Rao"/>
    <x v="0"/>
    <s v="Rajasthan"/>
    <x v="1"/>
    <x v="7"/>
    <x v="23"/>
    <n v="4"/>
    <n v="3772.83"/>
    <x v="2"/>
    <n v="12827.62"/>
    <x v="6060"/>
    <n v="3419.52"/>
  </r>
  <r>
    <s v="ORD-106078"/>
    <d v="2025-11-28T00:00:00"/>
    <s v="CUST-1633"/>
    <s v="Ananya Verma"/>
    <x v="0"/>
    <s v="Rajasthan"/>
    <x v="2"/>
    <x v="6"/>
    <x v="22"/>
    <n v="3"/>
    <n v="739.33"/>
    <x v="2"/>
    <n v="1885.29"/>
    <x v="6061"/>
    <n v="504.3"/>
  </r>
  <r>
    <s v="ORD-106079"/>
    <d v="2024-03-22T00:00:00"/>
    <s v="CUST-1682"/>
    <s v="Ananya Verma"/>
    <x v="0"/>
    <s v="Madhya Pradesh"/>
    <x v="1"/>
    <x v="7"/>
    <x v="20"/>
    <n v="8"/>
    <n v="6798.86"/>
    <x v="2"/>
    <n v="46232.25"/>
    <x v="6062"/>
    <n v="10256.709999999999"/>
  </r>
  <r>
    <s v="ORD-106080"/>
    <d v="2024-02-20T00:00:00"/>
    <s v="CUST-1188"/>
    <s v="Diya Verma"/>
    <x v="0"/>
    <s v="Rajasthan"/>
    <x v="1"/>
    <x v="3"/>
    <x v="4"/>
    <n v="1"/>
    <n v="15624.75"/>
    <x v="1"/>
    <n v="14843.51"/>
    <x v="6063"/>
    <n v="4144.26"/>
  </r>
  <r>
    <s v="ORD-106081"/>
    <d v="2024-02-12T00:00:00"/>
    <s v="CUST-1085"/>
    <s v="Kavya Verma"/>
    <x v="0"/>
    <s v="Goa"/>
    <x v="2"/>
    <x v="4"/>
    <x v="16"/>
    <n v="3"/>
    <n v="829.23"/>
    <x v="2"/>
    <n v="2114.54"/>
    <x v="6064"/>
    <n v="214.37"/>
  </r>
  <r>
    <s v="ORD-106082"/>
    <d v="2025-05-01T00:00:00"/>
    <s v="CUST-1003"/>
    <s v="Aarav Patel"/>
    <x v="1"/>
    <s v="West Bengal"/>
    <x v="0"/>
    <x v="2"/>
    <x v="2"/>
    <n v="4"/>
    <n v="5765"/>
    <x v="3"/>
    <n v="23060"/>
    <x v="6065"/>
    <n v="4249.0200000000004"/>
  </r>
  <r>
    <s v="ORD-106083"/>
    <d v="2025-10-27T00:00:00"/>
    <s v="CUST-1291"/>
    <s v="Nisha Verma"/>
    <x v="0"/>
    <s v="Maharashtra"/>
    <x v="0"/>
    <x v="2"/>
    <x v="2"/>
    <n v="3"/>
    <n v="4367.68"/>
    <x v="2"/>
    <n v="11137.58"/>
    <x v="6066"/>
    <n v="2918.93"/>
  </r>
  <r>
    <s v="ORD-106084"/>
    <d v="2024-12-16T00:00:00"/>
    <s v="CUST-1094"/>
    <s v="Meera Patel"/>
    <x v="3"/>
    <s v="Telangana"/>
    <x v="0"/>
    <x v="0"/>
    <x v="15"/>
    <n v="2"/>
    <n v="64036.639999999999"/>
    <x v="2"/>
    <n v="108862.29"/>
    <x v="6067"/>
    <n v="20803.419999999998"/>
  </r>
  <r>
    <s v="ORD-106085"/>
    <d v="2025-05-07T00:00:00"/>
    <s v="CUST-1740"/>
    <s v="Ishaan Patel"/>
    <x v="3"/>
    <s v="Karnataka"/>
    <x v="0"/>
    <x v="0"/>
    <x v="15"/>
    <n v="3"/>
    <n v="54227.23"/>
    <x v="0"/>
    <n v="146413.51999999999"/>
    <x v="6068"/>
    <n v="24010.59"/>
  </r>
  <r>
    <s v="ORD-106086"/>
    <d v="2024-07-19T00:00:00"/>
    <s v="CUST-1250"/>
    <s v="Diya Rao"/>
    <x v="0"/>
    <s v="Rajasthan"/>
    <x v="2"/>
    <x v="5"/>
    <x v="19"/>
    <n v="10"/>
    <n v="377.93"/>
    <x v="4"/>
    <n v="3023.44"/>
    <x v="6069"/>
    <n v="574.89"/>
  </r>
  <r>
    <s v="ORD-106087"/>
    <d v="2025-03-20T00:00:00"/>
    <s v="CUST-1171"/>
    <s v="Sneha Verma"/>
    <x v="2"/>
    <s v="Delhi"/>
    <x v="1"/>
    <x v="3"/>
    <x v="13"/>
    <n v="4"/>
    <n v="19164.97"/>
    <x v="0"/>
    <n v="68993.89"/>
    <x v="6070"/>
    <n v="16648.23"/>
  </r>
  <r>
    <s v="ORD-106088"/>
    <d v="2024-01-13T00:00:00"/>
    <s v="CUST-1514"/>
    <s v="Nisha Verma"/>
    <x v="3"/>
    <s v="Andhra Pradesh"/>
    <x v="1"/>
    <x v="3"/>
    <x v="13"/>
    <n v="8"/>
    <n v="16419.599999999999"/>
    <x v="3"/>
    <n v="131356.79999999999"/>
    <x v="6071"/>
    <n v="25636.32"/>
  </r>
  <r>
    <s v="ORD-106089"/>
    <d v="2024-09-20T00:00:00"/>
    <s v="CUST-1554"/>
    <s v="Aarav Sharma"/>
    <x v="2"/>
    <s v="Punjab"/>
    <x v="0"/>
    <x v="0"/>
    <x v="18"/>
    <n v="5"/>
    <n v="38298.39"/>
    <x v="0"/>
    <n v="172342.76"/>
    <x v="6072"/>
    <n v="36324.550000000003"/>
  </r>
  <r>
    <s v="ORD-106090"/>
    <d v="2025-07-19T00:00:00"/>
    <s v="CUST-1672"/>
    <s v="Aarav Sharma"/>
    <x v="3"/>
    <s v="Tamil Nadu"/>
    <x v="1"/>
    <x v="3"/>
    <x v="13"/>
    <n v="2"/>
    <n v="16321.19"/>
    <x v="1"/>
    <n v="31010.26"/>
    <x v="6073"/>
    <n v="3428.69"/>
  </r>
  <r>
    <s v="ORD-106091"/>
    <d v="2025-10-27T00:00:00"/>
    <s v="CUST-1791"/>
    <s v="Rohan Singh"/>
    <x v="0"/>
    <s v="Madhya Pradesh"/>
    <x v="1"/>
    <x v="1"/>
    <x v="25"/>
    <n v="3"/>
    <n v="17228.8"/>
    <x v="1"/>
    <n v="49102.080000000002"/>
    <x v="6074"/>
    <n v="5905.15"/>
  </r>
  <r>
    <s v="ORD-106092"/>
    <d v="2025-02-20T00:00:00"/>
    <s v="CUST-1517"/>
    <s v="Diya Reddy"/>
    <x v="2"/>
    <s v="Haryana"/>
    <x v="2"/>
    <x v="6"/>
    <x v="24"/>
    <n v="1"/>
    <n v="570.25"/>
    <x v="3"/>
    <n v="570.25"/>
    <x v="6075"/>
    <n v="76.739999999999995"/>
  </r>
  <r>
    <s v="ORD-106093"/>
    <d v="2024-05-27T00:00:00"/>
    <s v="CUST-1800"/>
    <s v="Vikram Sharma"/>
    <x v="0"/>
    <s v="Maharashtra"/>
    <x v="2"/>
    <x v="6"/>
    <x v="24"/>
    <n v="2"/>
    <n v="559.04"/>
    <x v="0"/>
    <n v="1006.27"/>
    <x v="6076"/>
    <n v="278.56"/>
  </r>
  <r>
    <s v="ORD-106094"/>
    <d v="2025-11-28T00:00:00"/>
    <s v="CUST-1006"/>
    <s v="Ananya Sharma"/>
    <x v="0"/>
    <s v="Maharashtra"/>
    <x v="1"/>
    <x v="7"/>
    <x v="23"/>
    <n v="5"/>
    <n v="5208.2700000000004"/>
    <x v="3"/>
    <n v="26041.35"/>
    <x v="6077"/>
    <n v="4514.1099999999997"/>
  </r>
  <r>
    <s v="ORD-106095"/>
    <d v="2024-05-04T00:00:00"/>
    <s v="CUST-1502"/>
    <s v="Arjun Reddy"/>
    <x v="3"/>
    <s v="Telangana"/>
    <x v="2"/>
    <x v="5"/>
    <x v="6"/>
    <n v="2"/>
    <n v="124.45"/>
    <x v="3"/>
    <n v="248.9"/>
    <x v="6078"/>
    <n v="66.17"/>
  </r>
  <r>
    <s v="ORD-106096"/>
    <d v="2025-02-10T00:00:00"/>
    <s v="CUST-1337"/>
    <s v="Aarav Rao"/>
    <x v="2"/>
    <s v="Uttarakhand"/>
    <x v="0"/>
    <x v="8"/>
    <x v="17"/>
    <n v="4"/>
    <n v="89859.74"/>
    <x v="2"/>
    <n v="305523.12"/>
    <x v="6079"/>
    <n v="47655.4"/>
  </r>
  <r>
    <s v="ORD-106097"/>
    <d v="2024-03-23T00:00:00"/>
    <s v="CUST-1712"/>
    <s v="Sneha Sharma"/>
    <x v="3"/>
    <s v="Karnataka"/>
    <x v="0"/>
    <x v="0"/>
    <x v="18"/>
    <n v="1"/>
    <n v="30225.09"/>
    <x v="2"/>
    <n v="25691.33"/>
    <x v="6080"/>
    <n v="4383.88"/>
  </r>
  <r>
    <s v="ORD-106098"/>
    <d v="2025-09-27T00:00:00"/>
    <s v="CUST-1353"/>
    <s v="Kavya Verma"/>
    <x v="1"/>
    <s v="Assam"/>
    <x v="2"/>
    <x v="6"/>
    <x v="8"/>
    <n v="2"/>
    <n v="413.52"/>
    <x v="1"/>
    <n v="785.69"/>
    <x v="6081"/>
    <n v="162.16"/>
  </r>
  <r>
    <s v="ORD-106099"/>
    <d v="2024-05-22T00:00:00"/>
    <s v="CUST-1785"/>
    <s v="Ishaan Patel"/>
    <x v="3"/>
    <s v="Tamil Nadu"/>
    <x v="0"/>
    <x v="0"/>
    <x v="15"/>
    <n v="5"/>
    <n v="55488.85"/>
    <x v="0"/>
    <n v="249699.82"/>
    <x v="6082"/>
    <n v="27996.48"/>
  </r>
  <r>
    <s v="ORD-106100"/>
    <d v="2024-04-08T00:00:00"/>
    <s v="CUST-1216"/>
    <s v="Arjun Verma"/>
    <x v="1"/>
    <s v="Jharkhand"/>
    <x v="1"/>
    <x v="1"/>
    <x v="1"/>
    <n v="6"/>
    <n v="7027.65"/>
    <x v="1"/>
    <n v="40057.599999999999"/>
    <x v="6083"/>
    <n v="5405.35"/>
  </r>
  <r>
    <s v="ORD-106101"/>
    <d v="2024-08-30T00:00:00"/>
    <s v="CUST-1736"/>
    <s v="Ishaan Sharma"/>
    <x v="0"/>
    <s v="Rajasthan"/>
    <x v="0"/>
    <x v="8"/>
    <x v="26"/>
    <n v="10"/>
    <n v="70117.759999999995"/>
    <x v="0"/>
    <n v="631059.84"/>
    <x v="6084"/>
    <n v="139166.25"/>
  </r>
  <r>
    <s v="ORD-106102"/>
    <d v="2024-08-02T00:00:00"/>
    <s v="CUST-1540"/>
    <s v="Vikram Reddy"/>
    <x v="2"/>
    <s v="Haryana"/>
    <x v="1"/>
    <x v="3"/>
    <x v="13"/>
    <n v="3"/>
    <n v="18246.169999999998"/>
    <x v="3"/>
    <n v="54738.51"/>
    <x v="6085"/>
    <n v="9237.27"/>
  </r>
  <r>
    <s v="ORD-106103"/>
    <d v="2025-01-01T00:00:00"/>
    <s v="CUST-1390"/>
    <s v="Diya Kumar"/>
    <x v="0"/>
    <s v="Rajasthan"/>
    <x v="1"/>
    <x v="1"/>
    <x v="3"/>
    <n v="1"/>
    <n v="7046.31"/>
    <x v="0"/>
    <n v="6341.68"/>
    <x v="6086"/>
    <n v="1440.38"/>
  </r>
  <r>
    <s v="ORD-106104"/>
    <d v="2025-08-26T00:00:00"/>
    <s v="CUST-1702"/>
    <s v="Sneha Reddy"/>
    <x v="1"/>
    <s v="Odisha"/>
    <x v="2"/>
    <x v="4"/>
    <x v="16"/>
    <n v="3"/>
    <n v="732.58"/>
    <x v="2"/>
    <n v="1868.08"/>
    <x v="6087"/>
    <n v="379"/>
  </r>
  <r>
    <s v="ORD-106105"/>
    <d v="2025-06-03T00:00:00"/>
    <s v="CUST-1107"/>
    <s v="Priya Kumar"/>
    <x v="3"/>
    <s v="Tamil Nadu"/>
    <x v="2"/>
    <x v="5"/>
    <x v="7"/>
    <n v="1"/>
    <n v="275.27"/>
    <x v="1"/>
    <n v="261.51"/>
    <x v="6088"/>
    <n v="36.159999999999997"/>
  </r>
  <r>
    <s v="ORD-106106"/>
    <d v="2024-02-02T00:00:00"/>
    <s v="CUST-1799"/>
    <s v="Ishaan Patel"/>
    <x v="3"/>
    <s v="Tamil Nadu"/>
    <x v="2"/>
    <x v="4"/>
    <x v="16"/>
    <n v="1"/>
    <n v="385.84"/>
    <x v="4"/>
    <n v="308.67"/>
    <x v="6089"/>
    <n v="31.41"/>
  </r>
  <r>
    <s v="ORD-106107"/>
    <d v="2025-11-14T00:00:00"/>
    <s v="CUST-1207"/>
    <s v="Vikram Verma"/>
    <x v="0"/>
    <s v="Gujarat"/>
    <x v="1"/>
    <x v="7"/>
    <x v="23"/>
    <n v="2"/>
    <n v="6274.08"/>
    <x v="3"/>
    <n v="12548.16"/>
    <x v="6090"/>
    <n v="3476.32"/>
  </r>
  <r>
    <s v="ORD-106108"/>
    <d v="2024-06-10T00:00:00"/>
    <s v="CUST-1113"/>
    <s v="Rohan Kumar"/>
    <x v="3"/>
    <s v="Kerala"/>
    <x v="1"/>
    <x v="1"/>
    <x v="3"/>
    <n v="1"/>
    <n v="5856.89"/>
    <x v="2"/>
    <n v="4978.3599999999997"/>
    <x v="6091"/>
    <n v="1066.1600000000001"/>
  </r>
  <r>
    <s v="ORD-106109"/>
    <d v="2025-01-01T00:00:00"/>
    <s v="CUST-1216"/>
    <s v="Aarav Reddy"/>
    <x v="3"/>
    <s v="Kerala"/>
    <x v="1"/>
    <x v="3"/>
    <x v="4"/>
    <n v="3"/>
    <n v="17050.62"/>
    <x v="2"/>
    <n v="43479.08"/>
    <x v="6092"/>
    <n v="10568.18"/>
  </r>
  <r>
    <s v="ORD-106110"/>
    <d v="2024-10-25T00:00:00"/>
    <s v="CUST-1214"/>
    <s v="Ananya Patel"/>
    <x v="1"/>
    <s v="Assam"/>
    <x v="1"/>
    <x v="3"/>
    <x v="13"/>
    <n v="1"/>
    <n v="21785.87"/>
    <x v="3"/>
    <n v="21785.87"/>
    <x v="6093"/>
    <n v="3485.75"/>
  </r>
  <r>
    <s v="ORD-106111"/>
    <d v="2024-11-10T00:00:00"/>
    <s v="CUST-1614"/>
    <s v="Meera Reddy"/>
    <x v="1"/>
    <s v="Jharkhand"/>
    <x v="0"/>
    <x v="8"/>
    <x v="26"/>
    <n v="1"/>
    <n v="66052.210000000006"/>
    <x v="0"/>
    <n v="59446.99"/>
    <x v="6094"/>
    <n v="15475.46"/>
  </r>
  <r>
    <s v="ORD-106112"/>
    <d v="2025-11-25T00:00:00"/>
    <s v="CUST-1650"/>
    <s v="Ishaan Singh"/>
    <x v="0"/>
    <s v="Gujarat"/>
    <x v="2"/>
    <x v="4"/>
    <x v="12"/>
    <n v="4"/>
    <n v="623.49"/>
    <x v="2"/>
    <n v="2119.87"/>
    <x v="6095"/>
    <n v="341.41"/>
  </r>
  <r>
    <s v="ORD-106113"/>
    <d v="2024-06-26T00:00:00"/>
    <s v="CUST-1701"/>
    <s v="Rahul Singh"/>
    <x v="1"/>
    <s v="Bihar"/>
    <x v="2"/>
    <x v="6"/>
    <x v="24"/>
    <n v="2"/>
    <n v="519.27"/>
    <x v="0"/>
    <n v="934.69"/>
    <x v="6096"/>
    <n v="100.5"/>
  </r>
  <r>
    <s v="ORD-106114"/>
    <d v="2025-11-09T00:00:00"/>
    <s v="CUST-1586"/>
    <s v="Meera Patel"/>
    <x v="0"/>
    <s v="Goa"/>
    <x v="1"/>
    <x v="7"/>
    <x v="10"/>
    <n v="4"/>
    <n v="5088.99"/>
    <x v="4"/>
    <n v="16284.77"/>
    <x v="6097"/>
    <n v="1962.64"/>
  </r>
  <r>
    <s v="ORD-106115"/>
    <d v="2025-10-15T00:00:00"/>
    <s v="CUST-1532"/>
    <s v="Meera Verma"/>
    <x v="3"/>
    <s v="Tamil Nadu"/>
    <x v="0"/>
    <x v="2"/>
    <x v="9"/>
    <n v="1"/>
    <n v="1201.17"/>
    <x v="0"/>
    <n v="1081.05"/>
    <x v="6098"/>
    <n v="236.27"/>
  </r>
  <r>
    <s v="ORD-106116"/>
    <d v="2024-01-28T00:00:00"/>
    <s v="CUST-1044"/>
    <s v="Aditya Rao"/>
    <x v="2"/>
    <s v="Uttar Pradesh"/>
    <x v="0"/>
    <x v="0"/>
    <x v="18"/>
    <n v="1"/>
    <n v="50163.96"/>
    <x v="3"/>
    <n v="50163.96"/>
    <x v="6099"/>
    <n v="5347.93"/>
  </r>
  <r>
    <s v="ORD-106117"/>
    <d v="2024-01-11T00:00:00"/>
    <s v="CUST-1787"/>
    <s v="Aditya Kumar"/>
    <x v="2"/>
    <s v="Uttar Pradesh"/>
    <x v="1"/>
    <x v="1"/>
    <x v="25"/>
    <n v="3"/>
    <n v="15253.02"/>
    <x v="2"/>
    <n v="38895.199999999997"/>
    <x v="6100"/>
    <n v="10716.47"/>
  </r>
  <r>
    <s v="ORD-106118"/>
    <d v="2025-04-21T00:00:00"/>
    <s v="CUST-1408"/>
    <s v="Meera Singh"/>
    <x v="1"/>
    <s v="Assam"/>
    <x v="0"/>
    <x v="2"/>
    <x v="2"/>
    <n v="5"/>
    <n v="3884.64"/>
    <x v="5"/>
    <n v="14567.4"/>
    <x v="6101"/>
    <n v="3316.6"/>
  </r>
  <r>
    <s v="ORD-106119"/>
    <d v="2024-04-03T00:00:00"/>
    <s v="CUST-1298"/>
    <s v="Aarav Singh"/>
    <x v="3"/>
    <s v="Karnataka"/>
    <x v="0"/>
    <x v="8"/>
    <x v="26"/>
    <n v="10"/>
    <n v="63256.63"/>
    <x v="3"/>
    <n v="632566.30000000005"/>
    <x v="6102"/>
    <n v="117930.39"/>
  </r>
  <r>
    <s v="ORD-106120"/>
    <d v="2025-05-07T00:00:00"/>
    <s v="CUST-1111"/>
    <s v="Rohan Kumar"/>
    <x v="2"/>
    <s v="Uttarakhand"/>
    <x v="1"/>
    <x v="1"/>
    <x v="1"/>
    <n v="3"/>
    <n v="9422.2000000000007"/>
    <x v="1"/>
    <n v="26853.27"/>
    <x v="6103"/>
    <n v="3498.52"/>
  </r>
  <r>
    <s v="ORD-106121"/>
    <d v="2024-04-07T00:00:00"/>
    <s v="CUST-1701"/>
    <s v="Aditya Singh"/>
    <x v="3"/>
    <s v="Kerala"/>
    <x v="1"/>
    <x v="7"/>
    <x v="20"/>
    <n v="2"/>
    <n v="9994.4599999999991"/>
    <x v="4"/>
    <n v="15991.14"/>
    <x v="6104"/>
    <n v="1972.15"/>
  </r>
  <r>
    <s v="ORD-106122"/>
    <d v="2025-05-03T00:00:00"/>
    <s v="CUST-1287"/>
    <s v="Aditya Reddy"/>
    <x v="3"/>
    <s v="Tamil Nadu"/>
    <x v="0"/>
    <x v="8"/>
    <x v="17"/>
    <n v="8"/>
    <n v="77610.850000000006"/>
    <x v="3"/>
    <n v="620886.80000000005"/>
    <x v="6105"/>
    <n v="119485.22"/>
  </r>
  <r>
    <s v="ORD-106123"/>
    <d v="2025-02-15T00:00:00"/>
    <s v="CUST-1394"/>
    <s v="Sneha Verma"/>
    <x v="3"/>
    <s v="Karnataka"/>
    <x v="2"/>
    <x v="5"/>
    <x v="6"/>
    <n v="1"/>
    <n v="288.95999999999998"/>
    <x v="0"/>
    <n v="260.06"/>
    <x v="6106"/>
    <n v="58.14"/>
  </r>
  <r>
    <s v="ORD-106124"/>
    <d v="2025-05-05T00:00:00"/>
    <s v="CUST-1743"/>
    <s v="Nisha Singh"/>
    <x v="1"/>
    <s v="Assam"/>
    <x v="1"/>
    <x v="1"/>
    <x v="1"/>
    <n v="2"/>
    <n v="10287.780000000001"/>
    <x v="1"/>
    <n v="19546.78"/>
    <x v="6107"/>
    <n v="4663.16"/>
  </r>
  <r>
    <s v="ORD-106125"/>
    <d v="2025-09-24T00:00:00"/>
    <s v="CUST-1455"/>
    <s v="Aditya Singh"/>
    <x v="1"/>
    <s v="Odisha"/>
    <x v="0"/>
    <x v="0"/>
    <x v="18"/>
    <n v="3"/>
    <n v="50538.02"/>
    <x v="1"/>
    <n v="144033.35999999999"/>
    <x v="6108"/>
    <n v="29328.73"/>
  </r>
  <r>
    <s v="ORD-106126"/>
    <d v="2024-12-06T00:00:00"/>
    <s v="CUST-1055"/>
    <s v="Aditya Singh"/>
    <x v="2"/>
    <s v="Punjab"/>
    <x v="1"/>
    <x v="1"/>
    <x v="1"/>
    <n v="2"/>
    <n v="6825.44"/>
    <x v="1"/>
    <n v="12968.34"/>
    <x v="6109"/>
    <n v="3307.82"/>
  </r>
  <r>
    <s v="ORD-106127"/>
    <d v="2024-10-06T00:00:00"/>
    <s v="CUST-1051"/>
    <s v="Aarav Kumar"/>
    <x v="0"/>
    <s v="Rajasthan"/>
    <x v="2"/>
    <x v="4"/>
    <x v="16"/>
    <n v="3"/>
    <n v="688.55"/>
    <x v="2"/>
    <n v="1755.8"/>
    <x v="6110"/>
    <n v="336.7"/>
  </r>
  <r>
    <s v="ORD-106128"/>
    <d v="2024-11-05T00:00:00"/>
    <s v="CUST-1171"/>
    <s v="Kavya Sharma"/>
    <x v="0"/>
    <s v="Goa"/>
    <x v="2"/>
    <x v="6"/>
    <x v="22"/>
    <n v="2"/>
    <n v="678.34"/>
    <x v="0"/>
    <n v="1221.01"/>
    <x v="6111"/>
    <n v="160.08000000000001"/>
  </r>
  <r>
    <s v="ORD-106129"/>
    <d v="2024-05-31T00:00:00"/>
    <s v="CUST-1076"/>
    <s v="Ananya Patel"/>
    <x v="3"/>
    <s v="Tamil Nadu"/>
    <x v="2"/>
    <x v="6"/>
    <x v="8"/>
    <n v="4"/>
    <n v="423.64"/>
    <x v="2"/>
    <n v="1440.38"/>
    <x v="6112"/>
    <n v="192.56"/>
  </r>
  <r>
    <s v="ORD-106130"/>
    <d v="2024-06-14T00:00:00"/>
    <s v="CUST-1338"/>
    <s v="Aarav Reddy"/>
    <x v="3"/>
    <s v="Kerala"/>
    <x v="0"/>
    <x v="0"/>
    <x v="0"/>
    <n v="1"/>
    <n v="24589.43"/>
    <x v="3"/>
    <n v="24589.43"/>
    <x v="6113"/>
    <n v="4237"/>
  </r>
  <r>
    <s v="ORD-106131"/>
    <d v="2025-08-18T00:00:00"/>
    <s v="CUST-1490"/>
    <s v="Ishaan Sharma"/>
    <x v="0"/>
    <s v="Rajasthan"/>
    <x v="0"/>
    <x v="0"/>
    <x v="18"/>
    <n v="3"/>
    <n v="47217.07"/>
    <x v="2"/>
    <n v="120403.53"/>
    <x v="6114"/>
    <n v="29012.2"/>
  </r>
  <r>
    <s v="ORD-106132"/>
    <d v="2025-02-12T00:00:00"/>
    <s v="CUST-1236"/>
    <s v="Ananya Verma"/>
    <x v="2"/>
    <s v="Punjab"/>
    <x v="0"/>
    <x v="8"/>
    <x v="26"/>
    <n v="2"/>
    <n v="73286"/>
    <x v="0"/>
    <n v="131914.79999999999"/>
    <x v="6115"/>
    <n v="31755.51"/>
  </r>
  <r>
    <s v="ORD-106133"/>
    <d v="2025-09-07T00:00:00"/>
    <s v="CUST-1622"/>
    <s v="Priya Patel"/>
    <x v="0"/>
    <s v="Madhya Pradesh"/>
    <x v="1"/>
    <x v="1"/>
    <x v="1"/>
    <n v="1"/>
    <n v="7392.82"/>
    <x v="0"/>
    <n v="6653.54"/>
    <x v="6116"/>
    <n v="992.89"/>
  </r>
  <r>
    <s v="ORD-106134"/>
    <d v="2025-12-19T00:00:00"/>
    <s v="CUST-1735"/>
    <s v="Priya Patel"/>
    <x v="3"/>
    <s v="Kerala"/>
    <x v="2"/>
    <x v="5"/>
    <x v="6"/>
    <n v="3"/>
    <n v="153.75"/>
    <x v="0"/>
    <n v="415.12"/>
    <x v="6117"/>
    <n v="49.82"/>
  </r>
  <r>
    <s v="ORD-106135"/>
    <d v="2025-06-16T00:00:00"/>
    <s v="CUST-1244"/>
    <s v="Nisha Rao"/>
    <x v="3"/>
    <s v="Telangana"/>
    <x v="2"/>
    <x v="6"/>
    <x v="22"/>
    <n v="4"/>
    <n v="448.66"/>
    <x v="4"/>
    <n v="1435.71"/>
    <x v="6118"/>
    <n v="252.86"/>
  </r>
  <r>
    <s v="ORD-106136"/>
    <d v="2025-10-25T00:00:00"/>
    <s v="CUST-1113"/>
    <s v="Kavya Verma"/>
    <x v="3"/>
    <s v="Karnataka"/>
    <x v="0"/>
    <x v="2"/>
    <x v="9"/>
    <n v="2"/>
    <n v="2783.82"/>
    <x v="2"/>
    <n v="4732.49"/>
    <x v="6119"/>
    <n v="1300.26"/>
  </r>
  <r>
    <s v="ORD-106137"/>
    <d v="2024-10-11T00:00:00"/>
    <s v="CUST-1313"/>
    <s v="Kavya Verma"/>
    <x v="0"/>
    <s v="Madhya Pradesh"/>
    <x v="2"/>
    <x v="5"/>
    <x v="19"/>
    <n v="2"/>
    <n v="429.91"/>
    <x v="0"/>
    <n v="773.84"/>
    <x v="6120"/>
    <n v="201.2"/>
  </r>
  <r>
    <s v="ORD-106138"/>
    <d v="2025-06-09T00:00:00"/>
    <s v="CUST-1115"/>
    <s v="Sneha Verma"/>
    <x v="1"/>
    <s v="Odisha"/>
    <x v="0"/>
    <x v="0"/>
    <x v="15"/>
    <n v="3"/>
    <n v="69757.95"/>
    <x v="0"/>
    <n v="188346.46"/>
    <x v="6121"/>
    <n v="28899.23"/>
  </r>
  <r>
    <s v="ORD-106139"/>
    <d v="2025-03-15T00:00:00"/>
    <s v="CUST-1679"/>
    <s v="Ishaan Sharma"/>
    <x v="2"/>
    <s v="Delhi"/>
    <x v="0"/>
    <x v="8"/>
    <x v="17"/>
    <n v="1"/>
    <n v="74460.34"/>
    <x v="0"/>
    <n v="67014.31"/>
    <x v="6122"/>
    <n v="16444.84"/>
  </r>
  <r>
    <s v="ORD-106140"/>
    <d v="2024-05-02T00:00:00"/>
    <s v="CUST-1701"/>
    <s v="Diya Reddy"/>
    <x v="1"/>
    <s v="Odisha"/>
    <x v="1"/>
    <x v="7"/>
    <x v="20"/>
    <n v="6"/>
    <n v="10812.53"/>
    <x v="1"/>
    <n v="61631.42"/>
    <x v="6123"/>
    <n v="11224.23"/>
  </r>
  <r>
    <s v="ORD-106141"/>
    <d v="2024-04-18T00:00:00"/>
    <s v="CUST-1545"/>
    <s v="Nisha Kumar"/>
    <x v="0"/>
    <s v="Goa"/>
    <x v="1"/>
    <x v="7"/>
    <x v="10"/>
    <n v="5"/>
    <n v="7112.46"/>
    <x v="0"/>
    <n v="32006.07"/>
    <x v="6124"/>
    <n v="3818.14"/>
  </r>
  <r>
    <s v="ORD-106142"/>
    <d v="2024-04-01T00:00:00"/>
    <s v="CUST-1075"/>
    <s v="Ananya Sharma"/>
    <x v="0"/>
    <s v="Maharashtra"/>
    <x v="2"/>
    <x v="6"/>
    <x v="22"/>
    <n v="2"/>
    <n v="454.49"/>
    <x v="3"/>
    <n v="908.98"/>
    <x v="6125"/>
    <n v="229.08"/>
  </r>
  <r>
    <s v="ORD-106143"/>
    <d v="2024-04-11T00:00:00"/>
    <s v="CUST-1019"/>
    <s v="Nisha Sharma"/>
    <x v="3"/>
    <s v="Telangana"/>
    <x v="2"/>
    <x v="4"/>
    <x v="5"/>
    <n v="3"/>
    <n v="494.59"/>
    <x v="1"/>
    <n v="1409.58"/>
    <x v="6126"/>
    <n v="146.13999999999999"/>
  </r>
  <r>
    <s v="ORD-106144"/>
    <d v="2024-01-07T00:00:00"/>
    <s v="CUST-1333"/>
    <s v="Rahul Kumar"/>
    <x v="1"/>
    <s v="Assam"/>
    <x v="0"/>
    <x v="0"/>
    <x v="0"/>
    <n v="2"/>
    <n v="31543.31"/>
    <x v="0"/>
    <n v="56777.96"/>
    <x v="6127"/>
    <n v="14874.03"/>
  </r>
  <r>
    <s v="ORD-106145"/>
    <d v="2024-05-21T00:00:00"/>
    <s v="CUST-1025"/>
    <s v="Sneha Sharma"/>
    <x v="2"/>
    <s v="Haryana"/>
    <x v="2"/>
    <x v="4"/>
    <x v="5"/>
    <n v="3"/>
    <n v="304.56"/>
    <x v="0"/>
    <n v="822.31"/>
    <x v="6128"/>
    <n v="206.84"/>
  </r>
  <r>
    <s v="ORD-106146"/>
    <d v="2025-01-10T00:00:00"/>
    <s v="CUST-1077"/>
    <s v="Nisha Verma"/>
    <x v="3"/>
    <s v="Kerala"/>
    <x v="1"/>
    <x v="7"/>
    <x v="20"/>
    <n v="1"/>
    <n v="10579.92"/>
    <x v="2"/>
    <n v="8992.93"/>
    <x v="6129"/>
    <n v="1491.63"/>
  </r>
  <r>
    <s v="ORD-106147"/>
    <d v="2025-01-17T00:00:00"/>
    <s v="CUST-1641"/>
    <s v="Meera Reddy"/>
    <x v="0"/>
    <s v="Rajasthan"/>
    <x v="2"/>
    <x v="4"/>
    <x v="5"/>
    <n v="1"/>
    <n v="468.13"/>
    <x v="1"/>
    <n v="444.72"/>
    <x v="6130"/>
    <n v="74.260000000000005"/>
  </r>
  <r>
    <s v="ORD-106148"/>
    <d v="2025-05-19T00:00:00"/>
    <s v="CUST-1514"/>
    <s v="Sneha Rao"/>
    <x v="0"/>
    <s v="Gujarat"/>
    <x v="0"/>
    <x v="2"/>
    <x v="2"/>
    <n v="2"/>
    <n v="4691.46"/>
    <x v="1"/>
    <n v="8913.77"/>
    <x v="6131"/>
    <n v="1312.24"/>
  </r>
  <r>
    <s v="ORD-106149"/>
    <d v="2025-09-14T00:00:00"/>
    <s v="CUST-1414"/>
    <s v="Ishaan Kumar"/>
    <x v="2"/>
    <s v="Punjab"/>
    <x v="2"/>
    <x v="4"/>
    <x v="16"/>
    <n v="5"/>
    <n v="697.27"/>
    <x v="0"/>
    <n v="3137.72"/>
    <x v="6132"/>
    <n v="422.18"/>
  </r>
  <r>
    <s v="ORD-106150"/>
    <d v="2024-10-20T00:00:00"/>
    <s v="CUST-1361"/>
    <s v="Nisha Rao"/>
    <x v="1"/>
    <s v="Assam"/>
    <x v="2"/>
    <x v="6"/>
    <x v="8"/>
    <n v="2"/>
    <n v="264.39"/>
    <x v="0"/>
    <n v="475.9"/>
    <x v="6133"/>
    <n v="116.41"/>
  </r>
  <r>
    <s v="ORD-106151"/>
    <d v="2025-03-23T00:00:00"/>
    <s v="CUST-1330"/>
    <s v="Ananya Singh"/>
    <x v="2"/>
    <s v="Punjab"/>
    <x v="1"/>
    <x v="7"/>
    <x v="20"/>
    <n v="4"/>
    <n v="9789.4599999999991"/>
    <x v="3"/>
    <n v="39157.839999999997"/>
    <x v="6134"/>
    <n v="9130.4599999999991"/>
  </r>
  <r>
    <s v="ORD-106152"/>
    <d v="2024-05-25T00:00:00"/>
    <s v="CUST-1482"/>
    <s v="Arjun Patel"/>
    <x v="0"/>
    <s v="Gujarat"/>
    <x v="1"/>
    <x v="7"/>
    <x v="10"/>
    <n v="1"/>
    <n v="7530.52"/>
    <x v="4"/>
    <n v="6024.42"/>
    <x v="6135"/>
    <n v="1275.82"/>
  </r>
  <r>
    <s v="ORD-106153"/>
    <d v="2025-07-17T00:00:00"/>
    <s v="CUST-1196"/>
    <s v="Rahul Kumar"/>
    <x v="3"/>
    <s v="Karnataka"/>
    <x v="2"/>
    <x v="4"/>
    <x v="12"/>
    <n v="5"/>
    <n v="583.29999999999995"/>
    <x v="1"/>
    <n v="2770.68"/>
    <x v="6136"/>
    <n v="294.66000000000003"/>
  </r>
  <r>
    <s v="ORD-106154"/>
    <d v="2025-02-15T00:00:00"/>
    <s v="CUST-1363"/>
    <s v="Ishaan Sharma"/>
    <x v="3"/>
    <s v="Tamil Nadu"/>
    <x v="1"/>
    <x v="1"/>
    <x v="1"/>
    <n v="4"/>
    <n v="11955.11"/>
    <x v="0"/>
    <n v="43038.400000000001"/>
    <x v="6137"/>
    <n v="4691.21"/>
  </r>
  <r>
    <s v="ORD-106155"/>
    <d v="2024-08-13T00:00:00"/>
    <s v="CUST-1008"/>
    <s v="Arjun Verma"/>
    <x v="3"/>
    <s v="Telangana"/>
    <x v="0"/>
    <x v="8"/>
    <x v="26"/>
    <n v="5"/>
    <n v="84580.22"/>
    <x v="1"/>
    <n v="401756.04"/>
    <x v="6138"/>
    <n v="66666.77"/>
  </r>
  <r>
    <s v="ORD-106156"/>
    <d v="2025-11-30T00:00:00"/>
    <s v="CUST-1312"/>
    <s v="Rohan Singh"/>
    <x v="3"/>
    <s v="Kerala"/>
    <x v="2"/>
    <x v="4"/>
    <x v="5"/>
    <n v="10"/>
    <n v="495.52"/>
    <x v="1"/>
    <n v="4707.4399999999996"/>
    <x v="6139"/>
    <n v="593.04"/>
  </r>
  <r>
    <s v="ORD-106157"/>
    <d v="2025-02-06T00:00:00"/>
    <s v="CUST-1058"/>
    <s v="Rohan Reddy"/>
    <x v="2"/>
    <s v="Uttarakhand"/>
    <x v="0"/>
    <x v="8"/>
    <x v="17"/>
    <n v="8"/>
    <n v="91556.44"/>
    <x v="1"/>
    <n v="695828.94"/>
    <x v="6140"/>
    <n v="170170.84"/>
  </r>
  <r>
    <s v="ORD-106158"/>
    <d v="2024-04-21T00:00:00"/>
    <s v="CUST-1773"/>
    <s v="Kavya Patel"/>
    <x v="2"/>
    <s v="Uttar Pradesh"/>
    <x v="0"/>
    <x v="2"/>
    <x v="9"/>
    <n v="6"/>
    <n v="1724.9"/>
    <x v="1"/>
    <n v="9831.93"/>
    <x v="6141"/>
    <n v="2166.58"/>
  </r>
  <r>
    <s v="ORD-106159"/>
    <d v="2025-06-04T00:00:00"/>
    <s v="CUST-1220"/>
    <s v="Diya Kumar"/>
    <x v="3"/>
    <s v="Karnataka"/>
    <x v="1"/>
    <x v="7"/>
    <x v="23"/>
    <n v="10"/>
    <n v="4322.78"/>
    <x v="0"/>
    <n v="38905.019999999997"/>
    <x v="6142"/>
    <n v="8992.5"/>
  </r>
  <r>
    <s v="ORD-106160"/>
    <d v="2025-12-26T00:00:00"/>
    <s v="CUST-1686"/>
    <s v="Ananya Verma"/>
    <x v="1"/>
    <s v="West Bengal"/>
    <x v="0"/>
    <x v="8"/>
    <x v="17"/>
    <n v="6"/>
    <n v="78255.75"/>
    <x v="1"/>
    <n v="446057.78"/>
    <x v="6143"/>
    <n v="45340.22"/>
  </r>
  <r>
    <s v="ORD-106161"/>
    <d v="2025-02-09T00:00:00"/>
    <s v="CUST-1252"/>
    <s v="Rahul Singh"/>
    <x v="3"/>
    <s v="Tamil Nadu"/>
    <x v="0"/>
    <x v="0"/>
    <x v="18"/>
    <n v="2"/>
    <n v="39667.919999999998"/>
    <x v="0"/>
    <n v="71402.259999999995"/>
    <x v="6144"/>
    <n v="16521.04"/>
  </r>
  <r>
    <s v="ORD-106162"/>
    <d v="2025-11-16T00:00:00"/>
    <s v="CUST-1168"/>
    <s v="Ishaan Verma"/>
    <x v="0"/>
    <s v="Madhya Pradesh"/>
    <x v="0"/>
    <x v="0"/>
    <x v="15"/>
    <n v="6"/>
    <n v="63955.28"/>
    <x v="3"/>
    <n v="383731.68"/>
    <x v="6145"/>
    <n v="107381.05"/>
  </r>
  <r>
    <s v="ORD-106163"/>
    <d v="2025-01-20T00:00:00"/>
    <s v="CUST-1165"/>
    <s v="Nisha Kumar"/>
    <x v="3"/>
    <s v="Karnataka"/>
    <x v="0"/>
    <x v="8"/>
    <x v="17"/>
    <n v="4"/>
    <n v="82027.55"/>
    <x v="1"/>
    <n v="311704.69"/>
    <x v="6146"/>
    <n v="44987.78"/>
  </r>
  <r>
    <s v="ORD-106164"/>
    <d v="2025-09-09T00:00:00"/>
    <s v="CUST-1017"/>
    <s v="Meera Verma"/>
    <x v="0"/>
    <s v="Madhya Pradesh"/>
    <x v="1"/>
    <x v="1"/>
    <x v="3"/>
    <n v="4"/>
    <n v="5251.03"/>
    <x v="3"/>
    <n v="21004.12"/>
    <x v="6147"/>
    <n v="4762.9399999999996"/>
  </r>
  <r>
    <s v="ORD-106165"/>
    <d v="2024-07-07T00:00:00"/>
    <s v="CUST-1432"/>
    <s v="Ananya Sharma"/>
    <x v="3"/>
    <s v="Andhra Pradesh"/>
    <x v="0"/>
    <x v="2"/>
    <x v="9"/>
    <n v="1"/>
    <n v="2393.0700000000002"/>
    <x v="1"/>
    <n v="2273.42"/>
    <x v="6148"/>
    <n v="305.17"/>
  </r>
  <r>
    <s v="ORD-106166"/>
    <d v="2024-02-17T00:00:00"/>
    <s v="CUST-1775"/>
    <s v="Kavya Sharma"/>
    <x v="0"/>
    <s v="Madhya Pradesh"/>
    <x v="1"/>
    <x v="3"/>
    <x v="4"/>
    <n v="4"/>
    <n v="9106.2000000000007"/>
    <x v="3"/>
    <n v="36424.800000000003"/>
    <x v="6149"/>
    <n v="9326.98"/>
  </r>
  <r>
    <s v="ORD-106167"/>
    <d v="2025-03-15T00:00:00"/>
    <s v="CUST-1034"/>
    <s v="Diya Singh"/>
    <x v="0"/>
    <s v="Goa"/>
    <x v="2"/>
    <x v="4"/>
    <x v="16"/>
    <n v="4"/>
    <n v="865.75"/>
    <x v="1"/>
    <n v="3289.85"/>
    <x v="6150"/>
    <n v="857.98"/>
  </r>
  <r>
    <s v="ORD-106168"/>
    <d v="2025-12-21T00:00:00"/>
    <s v="CUST-1214"/>
    <s v="Aarav Sharma"/>
    <x v="1"/>
    <s v="Bihar"/>
    <x v="2"/>
    <x v="4"/>
    <x v="12"/>
    <n v="1"/>
    <n v="629.36"/>
    <x v="2"/>
    <n v="534.96"/>
    <x v="6151"/>
    <n v="135.52000000000001"/>
  </r>
  <r>
    <s v="ORD-106169"/>
    <d v="2024-05-04T00:00:00"/>
    <s v="CUST-1282"/>
    <s v="Nisha Rao"/>
    <x v="3"/>
    <s v="Kerala"/>
    <x v="2"/>
    <x v="6"/>
    <x v="24"/>
    <n v="2"/>
    <n v="254.39"/>
    <x v="0"/>
    <n v="457.9"/>
    <x v="6152"/>
    <n v="112.67"/>
  </r>
  <r>
    <s v="ORD-106170"/>
    <d v="2024-04-12T00:00:00"/>
    <s v="CUST-1537"/>
    <s v="Aditya Sharma"/>
    <x v="3"/>
    <s v="Andhra Pradesh"/>
    <x v="1"/>
    <x v="1"/>
    <x v="1"/>
    <n v="1"/>
    <n v="8930.5300000000007"/>
    <x v="1"/>
    <n v="8484"/>
    <x v="6153"/>
    <n v="1018.5"/>
  </r>
  <r>
    <s v="ORD-106171"/>
    <d v="2025-12-28T00:00:00"/>
    <s v="CUST-1715"/>
    <s v="Sneha Rao"/>
    <x v="3"/>
    <s v="Tamil Nadu"/>
    <x v="1"/>
    <x v="7"/>
    <x v="10"/>
    <n v="3"/>
    <n v="5702.94"/>
    <x v="2"/>
    <n v="14542.5"/>
    <x v="6154"/>
    <n v="2108.62"/>
  </r>
  <r>
    <s v="ORD-106172"/>
    <d v="2025-12-27T00:00:00"/>
    <s v="CUST-1146"/>
    <s v="Rahul Rao"/>
    <x v="2"/>
    <s v="Uttar Pradesh"/>
    <x v="0"/>
    <x v="2"/>
    <x v="2"/>
    <n v="6"/>
    <n v="3855.42"/>
    <x v="3"/>
    <n v="23132.52"/>
    <x v="6155"/>
    <n v="2637.68"/>
  </r>
  <r>
    <s v="ORD-106173"/>
    <d v="2024-02-17T00:00:00"/>
    <s v="CUST-1185"/>
    <s v="Rahul Sharma"/>
    <x v="3"/>
    <s v="Kerala"/>
    <x v="1"/>
    <x v="7"/>
    <x v="20"/>
    <n v="6"/>
    <n v="5256.7"/>
    <x v="2"/>
    <n v="26809.17"/>
    <x v="6156"/>
    <n v="3974.24"/>
  </r>
  <r>
    <s v="ORD-106174"/>
    <d v="2025-12-08T00:00:00"/>
    <s v="CUST-1153"/>
    <s v="Aditya Verma"/>
    <x v="1"/>
    <s v="Odisha"/>
    <x v="1"/>
    <x v="1"/>
    <x v="3"/>
    <n v="5"/>
    <n v="8913.1"/>
    <x v="2"/>
    <n v="37880.67"/>
    <x v="6157"/>
    <n v="6638"/>
  </r>
  <r>
    <s v="ORD-106175"/>
    <d v="2024-06-05T00:00:00"/>
    <s v="CUST-1696"/>
    <s v="Ishaan Patel"/>
    <x v="0"/>
    <s v="Rajasthan"/>
    <x v="0"/>
    <x v="2"/>
    <x v="9"/>
    <n v="2"/>
    <n v="1267.79"/>
    <x v="0"/>
    <n v="2282.02"/>
    <x v="6158"/>
    <n v="431.82"/>
  </r>
  <r>
    <s v="ORD-106176"/>
    <d v="2024-04-27T00:00:00"/>
    <s v="CUST-1092"/>
    <s v="Kavya Kumar"/>
    <x v="0"/>
    <s v="Madhya Pradesh"/>
    <x v="2"/>
    <x v="4"/>
    <x v="12"/>
    <n v="4"/>
    <n v="732.62"/>
    <x v="0"/>
    <n v="2637.43"/>
    <x v="6159"/>
    <n v="737.79"/>
  </r>
  <r>
    <s v="ORD-106177"/>
    <d v="2025-12-23T00:00:00"/>
    <s v="CUST-1695"/>
    <s v="Rohan Rao"/>
    <x v="0"/>
    <s v="Gujarat"/>
    <x v="2"/>
    <x v="6"/>
    <x v="22"/>
    <n v="1"/>
    <n v="240.56"/>
    <x v="1"/>
    <n v="228.53"/>
    <x v="6160"/>
    <n v="40.29"/>
  </r>
  <r>
    <s v="ORD-106178"/>
    <d v="2025-09-06T00:00:00"/>
    <s v="CUST-1606"/>
    <s v="Ishaan Rao"/>
    <x v="3"/>
    <s v="Karnataka"/>
    <x v="1"/>
    <x v="7"/>
    <x v="23"/>
    <n v="4"/>
    <n v="7066.43"/>
    <x v="0"/>
    <n v="25439.15"/>
    <x v="6161"/>
    <n v="6685.25"/>
  </r>
  <r>
    <s v="ORD-106179"/>
    <d v="2025-11-28T00:00:00"/>
    <s v="CUST-1621"/>
    <s v="Ananya Kumar"/>
    <x v="3"/>
    <s v="Tamil Nadu"/>
    <x v="2"/>
    <x v="4"/>
    <x v="5"/>
    <n v="3"/>
    <n v="294.58"/>
    <x v="2"/>
    <n v="751.18"/>
    <x v="6162"/>
    <n v="95.18"/>
  </r>
  <r>
    <s v="ORD-106180"/>
    <d v="2024-03-31T00:00:00"/>
    <s v="CUST-1496"/>
    <s v="Aarav Sharma"/>
    <x v="0"/>
    <s v="Madhya Pradesh"/>
    <x v="1"/>
    <x v="1"/>
    <x v="3"/>
    <n v="1"/>
    <n v="4160.99"/>
    <x v="4"/>
    <n v="3328.79"/>
    <x v="6163"/>
    <n v="599.57000000000005"/>
  </r>
  <r>
    <s v="ORD-106181"/>
    <d v="2025-06-14T00:00:00"/>
    <s v="CUST-1243"/>
    <s v="Priya Kumar"/>
    <x v="2"/>
    <s v="Uttarakhand"/>
    <x v="0"/>
    <x v="0"/>
    <x v="0"/>
    <n v="1"/>
    <n v="32721.74"/>
    <x v="2"/>
    <n v="27813.48"/>
    <x v="6164"/>
    <n v="7294.94"/>
  </r>
  <r>
    <s v="ORD-106182"/>
    <d v="2024-06-12T00:00:00"/>
    <s v="CUST-1500"/>
    <s v="Arjun Reddy"/>
    <x v="3"/>
    <s v="Tamil Nadu"/>
    <x v="0"/>
    <x v="8"/>
    <x v="11"/>
    <n v="1"/>
    <n v="59731.31"/>
    <x v="0"/>
    <n v="53758.18"/>
    <x v="6165"/>
    <n v="5375.9"/>
  </r>
  <r>
    <s v="ORD-106183"/>
    <d v="2025-09-17T00:00:00"/>
    <s v="CUST-1426"/>
    <s v="Ishaan Singh"/>
    <x v="3"/>
    <s v="Telangana"/>
    <x v="0"/>
    <x v="2"/>
    <x v="2"/>
    <n v="1"/>
    <n v="3592.77"/>
    <x v="1"/>
    <n v="3413.13"/>
    <x v="6166"/>
    <n v="524.1"/>
  </r>
  <r>
    <s v="ORD-106184"/>
    <d v="2024-02-18T00:00:00"/>
    <s v="CUST-1471"/>
    <s v="Aarav Singh"/>
    <x v="1"/>
    <s v="Jharkhand"/>
    <x v="0"/>
    <x v="0"/>
    <x v="18"/>
    <n v="2"/>
    <n v="49425.14"/>
    <x v="5"/>
    <n v="74137.710000000006"/>
    <x v="6167"/>
    <n v="18042.41"/>
  </r>
  <r>
    <s v="ORD-106185"/>
    <d v="2024-05-26T00:00:00"/>
    <s v="CUST-1565"/>
    <s v="Nisha Reddy"/>
    <x v="3"/>
    <s v="Tamil Nadu"/>
    <x v="2"/>
    <x v="5"/>
    <x v="6"/>
    <n v="2"/>
    <n v="88.05"/>
    <x v="2"/>
    <n v="149.68"/>
    <x v="6168"/>
    <n v="31.07"/>
  </r>
  <r>
    <s v="ORD-106186"/>
    <d v="2025-07-18T00:00:00"/>
    <s v="CUST-1671"/>
    <s v="Rohan Singh"/>
    <x v="1"/>
    <s v="Assam"/>
    <x v="2"/>
    <x v="5"/>
    <x v="19"/>
    <n v="2"/>
    <n v="219.72"/>
    <x v="2"/>
    <n v="373.52"/>
    <x v="6169"/>
    <n v="68.87"/>
  </r>
  <r>
    <s v="ORD-106187"/>
    <d v="2025-07-13T00:00:00"/>
    <s v="CUST-1777"/>
    <s v="Meera Rao"/>
    <x v="2"/>
    <s v="Uttar Pradesh"/>
    <x v="0"/>
    <x v="0"/>
    <x v="15"/>
    <n v="3"/>
    <n v="69780.490000000005"/>
    <x v="1"/>
    <n v="198874.4"/>
    <x v="6170"/>
    <n v="48732.84"/>
  </r>
  <r>
    <s v="ORD-106188"/>
    <d v="2025-09-15T00:00:00"/>
    <s v="CUST-1719"/>
    <s v="Ishaan Sharma"/>
    <x v="3"/>
    <s v="Karnataka"/>
    <x v="0"/>
    <x v="0"/>
    <x v="15"/>
    <n v="3"/>
    <n v="59483.63"/>
    <x v="1"/>
    <n v="169528.35"/>
    <x v="6171"/>
    <n v="37954.18"/>
  </r>
  <r>
    <s v="ORD-106189"/>
    <d v="2025-10-16T00:00:00"/>
    <s v="CUST-1775"/>
    <s v="Arjun Verma"/>
    <x v="3"/>
    <s v="Telangana"/>
    <x v="0"/>
    <x v="8"/>
    <x v="17"/>
    <n v="1"/>
    <n v="80187.12"/>
    <x v="0"/>
    <n v="72168.41"/>
    <x v="6172"/>
    <n v="7268.24"/>
  </r>
  <r>
    <s v="ORD-106190"/>
    <d v="2025-12-18T00:00:00"/>
    <s v="CUST-1531"/>
    <s v="Rahul Kumar"/>
    <x v="3"/>
    <s v="Kerala"/>
    <x v="0"/>
    <x v="0"/>
    <x v="0"/>
    <n v="2"/>
    <n v="31729.07"/>
    <x v="3"/>
    <n v="63458.14"/>
    <x v="6173"/>
    <n v="13196.18"/>
  </r>
  <r>
    <s v="ORD-106191"/>
    <d v="2024-06-07T00:00:00"/>
    <s v="CUST-1314"/>
    <s v="Diya Verma"/>
    <x v="2"/>
    <s v="Punjab"/>
    <x v="0"/>
    <x v="8"/>
    <x v="26"/>
    <n v="2"/>
    <n v="83650.78"/>
    <x v="0"/>
    <n v="150571.4"/>
    <x v="6174"/>
    <n v="25909.27"/>
  </r>
  <r>
    <s v="ORD-106192"/>
    <d v="2025-04-29T00:00:00"/>
    <s v="CUST-1330"/>
    <s v="Nisha Rao"/>
    <x v="2"/>
    <s v="Delhi"/>
    <x v="2"/>
    <x v="5"/>
    <x v="6"/>
    <n v="5"/>
    <n v="122.14"/>
    <x v="2"/>
    <n v="519.1"/>
    <x v="6175"/>
    <n v="69.319999999999993"/>
  </r>
  <r>
    <s v="ORD-106193"/>
    <d v="2024-10-15T00:00:00"/>
    <s v="CUST-1649"/>
    <s v="Ananya Verma"/>
    <x v="2"/>
    <s v="Delhi"/>
    <x v="1"/>
    <x v="1"/>
    <x v="1"/>
    <n v="5"/>
    <n v="5328.57"/>
    <x v="0"/>
    <n v="23978.560000000001"/>
    <x v="6176"/>
    <n v="6366.48"/>
  </r>
  <r>
    <s v="ORD-106194"/>
    <d v="2024-01-18T00:00:00"/>
    <s v="CUST-1338"/>
    <s v="Priya Reddy"/>
    <x v="1"/>
    <s v="Odisha"/>
    <x v="0"/>
    <x v="0"/>
    <x v="15"/>
    <n v="5"/>
    <n v="40074.019999999997"/>
    <x v="2"/>
    <n v="170314.58"/>
    <x v="6177"/>
    <n v="41895.58"/>
  </r>
  <r>
    <s v="ORD-106195"/>
    <d v="2025-11-02T00:00:00"/>
    <s v="CUST-1624"/>
    <s v="Arjun Patel"/>
    <x v="2"/>
    <s v="Punjab"/>
    <x v="1"/>
    <x v="7"/>
    <x v="20"/>
    <n v="1"/>
    <n v="5842.54"/>
    <x v="2"/>
    <n v="4966.16"/>
    <x v="6178"/>
    <n v="1073.1199999999999"/>
  </r>
  <r>
    <s v="ORD-106196"/>
    <d v="2025-08-04T00:00:00"/>
    <s v="CUST-1393"/>
    <s v="Aditya Reddy"/>
    <x v="3"/>
    <s v="Telangana"/>
    <x v="1"/>
    <x v="1"/>
    <x v="25"/>
    <n v="2"/>
    <n v="12577"/>
    <x v="3"/>
    <n v="25154"/>
    <x v="6179"/>
    <n v="3892.05"/>
  </r>
  <r>
    <s v="ORD-106197"/>
    <d v="2025-05-04T00:00:00"/>
    <s v="CUST-1765"/>
    <s v="Ishaan Reddy"/>
    <x v="3"/>
    <s v="Karnataka"/>
    <x v="0"/>
    <x v="8"/>
    <x v="17"/>
    <n v="3"/>
    <n v="70354.080000000002"/>
    <x v="2"/>
    <n v="179402.9"/>
    <x v="6180"/>
    <n v="41581.94"/>
  </r>
  <r>
    <s v="ORD-106198"/>
    <d v="2024-11-28T00:00:00"/>
    <s v="CUST-1691"/>
    <s v="Sneha Singh"/>
    <x v="1"/>
    <s v="Bihar"/>
    <x v="1"/>
    <x v="7"/>
    <x v="23"/>
    <n v="1"/>
    <n v="3625.47"/>
    <x v="1"/>
    <n v="3444.2"/>
    <x v="6181"/>
    <n v="652.53"/>
  </r>
  <r>
    <s v="ORD-106199"/>
    <d v="2025-06-22T00:00:00"/>
    <s v="CUST-1392"/>
    <s v="Kavya Rao"/>
    <x v="3"/>
    <s v="Tamil Nadu"/>
    <x v="0"/>
    <x v="2"/>
    <x v="9"/>
    <n v="2"/>
    <n v="1110.1099999999999"/>
    <x v="2"/>
    <n v="1887.19"/>
    <x v="6182"/>
    <n v="464.26"/>
  </r>
  <r>
    <s v="ORD-106200"/>
    <d v="2024-11-05T00:00:00"/>
    <s v="CUST-1162"/>
    <s v="Arjun Patel"/>
    <x v="3"/>
    <s v="Telangana"/>
    <x v="0"/>
    <x v="0"/>
    <x v="15"/>
    <n v="1"/>
    <n v="52656.77"/>
    <x v="3"/>
    <n v="52656.77"/>
    <x v="6183"/>
    <n v="11337.8"/>
  </r>
  <r>
    <s v="ORD-106201"/>
    <d v="2024-12-12T00:00:00"/>
    <s v="CUST-1359"/>
    <s v="Rahul Rao"/>
    <x v="2"/>
    <s v="Uttar Pradesh"/>
    <x v="2"/>
    <x v="5"/>
    <x v="6"/>
    <n v="6"/>
    <n v="271.05"/>
    <x v="0"/>
    <n v="1463.67"/>
    <x v="6184"/>
    <n v="166.57"/>
  </r>
  <r>
    <s v="ORD-106202"/>
    <d v="2024-12-28T00:00:00"/>
    <s v="CUST-1606"/>
    <s v="Sneha Singh"/>
    <x v="0"/>
    <s v="Gujarat"/>
    <x v="2"/>
    <x v="4"/>
    <x v="12"/>
    <n v="3"/>
    <n v="675.79"/>
    <x v="0"/>
    <n v="1824.63"/>
    <x v="6185"/>
    <n v="471.7"/>
  </r>
  <r>
    <s v="ORD-106203"/>
    <d v="2024-09-06T00:00:00"/>
    <s v="CUST-1491"/>
    <s v="Vikram Patel"/>
    <x v="1"/>
    <s v="West Bengal"/>
    <x v="2"/>
    <x v="6"/>
    <x v="8"/>
    <n v="5"/>
    <n v="632.4"/>
    <x v="3"/>
    <n v="3162"/>
    <x v="6186"/>
    <n v="485.65"/>
  </r>
  <r>
    <s v="ORD-106204"/>
    <d v="2025-03-31T00:00:00"/>
    <s v="CUST-1162"/>
    <s v="Arjun Verma"/>
    <x v="2"/>
    <s v="Uttarakhand"/>
    <x v="2"/>
    <x v="4"/>
    <x v="5"/>
    <n v="3"/>
    <n v="451.14"/>
    <x v="0"/>
    <n v="1218.08"/>
    <x v="6187"/>
    <n v="249.53"/>
  </r>
  <r>
    <s v="ORD-106205"/>
    <d v="2024-01-25T00:00:00"/>
    <s v="CUST-1453"/>
    <s v="Rohan Kumar"/>
    <x v="3"/>
    <s v="Karnataka"/>
    <x v="0"/>
    <x v="2"/>
    <x v="2"/>
    <n v="3"/>
    <n v="3485.9"/>
    <x v="1"/>
    <n v="9934.82"/>
    <x v="6188"/>
    <n v="1822.92"/>
  </r>
  <r>
    <s v="ORD-106206"/>
    <d v="2024-12-13T00:00:00"/>
    <s v="CUST-1126"/>
    <s v="Aarav Reddy"/>
    <x v="1"/>
    <s v="Assam"/>
    <x v="2"/>
    <x v="4"/>
    <x v="12"/>
    <n v="3"/>
    <n v="524.13"/>
    <x v="0"/>
    <n v="1415.15"/>
    <x v="6189"/>
    <n v="370.47"/>
  </r>
  <r>
    <s v="ORD-106207"/>
    <d v="2024-02-27T00:00:00"/>
    <s v="CUST-1474"/>
    <s v="Ishaan Singh"/>
    <x v="3"/>
    <s v="Kerala"/>
    <x v="1"/>
    <x v="3"/>
    <x v="13"/>
    <n v="1"/>
    <n v="26623.56"/>
    <x v="1"/>
    <n v="25292.38"/>
    <x v="6190"/>
    <n v="2646.62"/>
  </r>
  <r>
    <s v="ORD-106208"/>
    <d v="2025-03-17T00:00:00"/>
    <s v="CUST-1515"/>
    <s v="Sneha Patel"/>
    <x v="0"/>
    <s v="Maharashtra"/>
    <x v="1"/>
    <x v="3"/>
    <x v="21"/>
    <n v="1"/>
    <n v="7701.87"/>
    <x v="0"/>
    <n v="6931.68"/>
    <x v="6191"/>
    <n v="1350.55"/>
  </r>
  <r>
    <s v="ORD-106209"/>
    <d v="2024-07-09T00:00:00"/>
    <s v="CUST-1516"/>
    <s v="Arjun Singh"/>
    <x v="0"/>
    <s v="Rajasthan"/>
    <x v="1"/>
    <x v="3"/>
    <x v="21"/>
    <n v="2"/>
    <n v="8340.68"/>
    <x v="5"/>
    <n v="12511.02"/>
    <x v="6192"/>
    <n v="1728.98"/>
  </r>
  <r>
    <s v="ORD-106210"/>
    <d v="2024-02-15T00:00:00"/>
    <s v="CUST-1397"/>
    <s v="Aditya Kumar"/>
    <x v="3"/>
    <s v="Kerala"/>
    <x v="1"/>
    <x v="1"/>
    <x v="1"/>
    <n v="3"/>
    <n v="7621.98"/>
    <x v="0"/>
    <n v="20579.349999999999"/>
    <x v="6193"/>
    <n v="4677.88"/>
  </r>
  <r>
    <s v="ORD-106211"/>
    <d v="2025-05-05T00:00:00"/>
    <s v="CUST-1766"/>
    <s v="Arjun Rao"/>
    <x v="0"/>
    <s v="Rajasthan"/>
    <x v="1"/>
    <x v="1"/>
    <x v="1"/>
    <n v="2"/>
    <n v="8631.9699999999993"/>
    <x v="5"/>
    <n v="12947.95"/>
    <x v="6194"/>
    <n v="3162.96"/>
  </r>
  <r>
    <s v="ORD-106212"/>
    <d v="2025-06-11T00:00:00"/>
    <s v="CUST-1323"/>
    <s v="Kavya Sharma"/>
    <x v="3"/>
    <s v="Tamil Nadu"/>
    <x v="2"/>
    <x v="6"/>
    <x v="24"/>
    <n v="3"/>
    <n v="233.83"/>
    <x v="2"/>
    <n v="596.27"/>
    <x v="6195"/>
    <n v="120.17"/>
  </r>
  <r>
    <s v="ORD-106213"/>
    <d v="2024-07-26T00:00:00"/>
    <s v="CUST-1014"/>
    <s v="Nisha Patel"/>
    <x v="0"/>
    <s v="Madhya Pradesh"/>
    <x v="2"/>
    <x v="4"/>
    <x v="12"/>
    <n v="6"/>
    <n v="457.66"/>
    <x v="1"/>
    <n v="2608.66"/>
    <x v="6196"/>
    <n v="414.47"/>
  </r>
  <r>
    <s v="ORD-106214"/>
    <d v="2025-02-15T00:00:00"/>
    <s v="CUST-1237"/>
    <s v="Priya Verma"/>
    <x v="0"/>
    <s v="Madhya Pradesh"/>
    <x v="2"/>
    <x v="6"/>
    <x v="24"/>
    <n v="2"/>
    <n v="494.67"/>
    <x v="3"/>
    <n v="989.34"/>
    <x v="6197"/>
    <n v="145.86000000000001"/>
  </r>
  <r>
    <s v="ORD-106215"/>
    <d v="2024-10-16T00:00:00"/>
    <s v="CUST-1607"/>
    <s v="Rahul Reddy"/>
    <x v="2"/>
    <s v="Uttar Pradesh"/>
    <x v="1"/>
    <x v="7"/>
    <x v="10"/>
    <n v="4"/>
    <n v="7214.53"/>
    <x v="0"/>
    <n v="25972.31"/>
    <x v="6198"/>
    <n v="6955.79"/>
  </r>
  <r>
    <s v="ORD-106216"/>
    <d v="2025-08-24T00:00:00"/>
    <s v="CUST-1765"/>
    <s v="Meera Singh"/>
    <x v="1"/>
    <s v="Bihar"/>
    <x v="1"/>
    <x v="7"/>
    <x v="10"/>
    <n v="3"/>
    <n v="4528.79"/>
    <x v="0"/>
    <n v="12227.73"/>
    <x v="6199"/>
    <n v="3273.54"/>
  </r>
  <r>
    <s v="ORD-106217"/>
    <d v="2025-01-30T00:00:00"/>
    <s v="CUST-1013"/>
    <s v="Kavya Reddy"/>
    <x v="3"/>
    <s v="Kerala"/>
    <x v="0"/>
    <x v="0"/>
    <x v="0"/>
    <n v="1"/>
    <n v="25645.65"/>
    <x v="1"/>
    <n v="24363.37"/>
    <x v="6200"/>
    <n v="2765.13"/>
  </r>
  <r>
    <s v="ORD-106218"/>
    <d v="2024-08-27T00:00:00"/>
    <s v="CUST-1195"/>
    <s v="Rahul Rao"/>
    <x v="0"/>
    <s v="Maharashtra"/>
    <x v="0"/>
    <x v="8"/>
    <x v="17"/>
    <n v="1"/>
    <n v="83979.01"/>
    <x v="3"/>
    <n v="83979.01"/>
    <x v="6201"/>
    <n v="12740.15"/>
  </r>
  <r>
    <s v="ORD-106219"/>
    <d v="2025-12-27T00:00:00"/>
    <s v="CUST-1008"/>
    <s v="Ananya Kumar"/>
    <x v="0"/>
    <s v="Rajasthan"/>
    <x v="1"/>
    <x v="1"/>
    <x v="1"/>
    <n v="1"/>
    <n v="10454.120000000001"/>
    <x v="3"/>
    <n v="10454.120000000001"/>
    <x v="6202"/>
    <n v="1225.92"/>
  </r>
  <r>
    <s v="ORD-106220"/>
    <d v="2025-12-15T00:00:00"/>
    <s v="CUST-1413"/>
    <s v="Rohan Sharma"/>
    <x v="3"/>
    <s v="Karnataka"/>
    <x v="1"/>
    <x v="3"/>
    <x v="4"/>
    <n v="2"/>
    <n v="14838.64"/>
    <x v="0"/>
    <n v="26709.55"/>
    <x v="6203"/>
    <n v="3236.78"/>
  </r>
  <r>
    <s v="ORD-106221"/>
    <d v="2024-01-29T00:00:00"/>
    <s v="CUST-1220"/>
    <s v="Aarav Rao"/>
    <x v="2"/>
    <s v="Uttarakhand"/>
    <x v="0"/>
    <x v="0"/>
    <x v="15"/>
    <n v="2"/>
    <n v="58664.28"/>
    <x v="4"/>
    <n v="93862.85"/>
    <x v="6204"/>
    <n v="24181.1"/>
  </r>
  <r>
    <s v="ORD-106222"/>
    <d v="2024-03-03T00:00:00"/>
    <s v="CUST-1631"/>
    <s v="Ananya Rao"/>
    <x v="2"/>
    <s v="Haryana"/>
    <x v="1"/>
    <x v="7"/>
    <x v="10"/>
    <n v="2"/>
    <n v="9567.5300000000007"/>
    <x v="0"/>
    <n v="17221.55"/>
    <x v="6205"/>
    <n v="1968.26"/>
  </r>
  <r>
    <s v="ORD-106223"/>
    <d v="2024-10-21T00:00:00"/>
    <s v="CUST-1058"/>
    <s v="Aditya Sharma"/>
    <x v="3"/>
    <s v="Kerala"/>
    <x v="2"/>
    <x v="6"/>
    <x v="22"/>
    <n v="1"/>
    <n v="704.11"/>
    <x v="1"/>
    <n v="668.9"/>
    <x v="6206"/>
    <n v="168.26"/>
  </r>
  <r>
    <s v="ORD-106224"/>
    <d v="2024-04-07T00:00:00"/>
    <s v="CUST-1058"/>
    <s v="Vikram Sharma"/>
    <x v="0"/>
    <s v="Gujarat"/>
    <x v="1"/>
    <x v="3"/>
    <x v="13"/>
    <n v="2"/>
    <n v="22229.35"/>
    <x v="0"/>
    <n v="40012.83"/>
    <x v="6207"/>
    <n v="4097.54"/>
  </r>
  <r>
    <s v="ORD-106225"/>
    <d v="2024-03-13T00:00:00"/>
    <s v="CUST-1331"/>
    <s v="Aarav Singh"/>
    <x v="3"/>
    <s v="Kerala"/>
    <x v="2"/>
    <x v="4"/>
    <x v="12"/>
    <n v="3"/>
    <n v="749.79"/>
    <x v="2"/>
    <n v="1911.96"/>
    <x v="6208"/>
    <n v="324.94"/>
  </r>
  <r>
    <s v="ORD-106226"/>
    <d v="2024-06-27T00:00:00"/>
    <s v="CUST-1057"/>
    <s v="Rohan Patel"/>
    <x v="2"/>
    <s v="Punjab"/>
    <x v="1"/>
    <x v="3"/>
    <x v="4"/>
    <n v="6"/>
    <n v="14083.09"/>
    <x v="2"/>
    <n v="71823.759999999995"/>
    <x v="6209"/>
    <n v="11654.16"/>
  </r>
  <r>
    <s v="ORD-106227"/>
    <d v="2024-05-13T00:00:00"/>
    <s v="CUST-1281"/>
    <s v="Ananya Reddy"/>
    <x v="3"/>
    <s v="Telangana"/>
    <x v="0"/>
    <x v="8"/>
    <x v="17"/>
    <n v="6"/>
    <n v="91058"/>
    <x v="3"/>
    <n v="546348"/>
    <x v="6210"/>
    <n v="149917.54"/>
  </r>
  <r>
    <s v="ORD-106228"/>
    <d v="2025-01-08T00:00:00"/>
    <s v="CUST-1572"/>
    <s v="Sneha Reddy"/>
    <x v="1"/>
    <s v="Jharkhand"/>
    <x v="2"/>
    <x v="4"/>
    <x v="12"/>
    <n v="2"/>
    <n v="361.35"/>
    <x v="1"/>
    <n v="686.56"/>
    <x v="6211"/>
    <n v="112.91"/>
  </r>
  <r>
    <s v="ORD-106229"/>
    <d v="2024-05-07T00:00:00"/>
    <s v="CUST-1512"/>
    <s v="Vikram Rao"/>
    <x v="2"/>
    <s v="Uttar Pradesh"/>
    <x v="2"/>
    <x v="5"/>
    <x v="19"/>
    <n v="1"/>
    <n v="350.94"/>
    <x v="3"/>
    <n v="350.94"/>
    <x v="6212"/>
    <n v="62.57"/>
  </r>
  <r>
    <s v="ORD-106230"/>
    <d v="2024-11-12T00:00:00"/>
    <s v="CUST-1408"/>
    <s v="Ishaan Reddy"/>
    <x v="0"/>
    <s v="Goa"/>
    <x v="2"/>
    <x v="6"/>
    <x v="22"/>
    <n v="3"/>
    <n v="733.94"/>
    <x v="2"/>
    <n v="1871.55"/>
    <x v="6213"/>
    <n v="430.15"/>
  </r>
  <r>
    <s v="ORD-106231"/>
    <d v="2025-01-30T00:00:00"/>
    <s v="CUST-1419"/>
    <s v="Sneha Reddy"/>
    <x v="2"/>
    <s v="Uttarakhand"/>
    <x v="0"/>
    <x v="8"/>
    <x v="17"/>
    <n v="3"/>
    <n v="75860.77"/>
    <x v="1"/>
    <n v="216203.19"/>
    <x v="6214"/>
    <n v="29331.02"/>
  </r>
  <r>
    <s v="ORD-106232"/>
    <d v="2024-10-24T00:00:00"/>
    <s v="CUST-1143"/>
    <s v="Rahul Kumar"/>
    <x v="1"/>
    <s v="West Bengal"/>
    <x v="2"/>
    <x v="6"/>
    <x v="22"/>
    <n v="2"/>
    <n v="762.4"/>
    <x v="1"/>
    <n v="1448.56"/>
    <x v="6215"/>
    <n v="190.72"/>
  </r>
  <r>
    <s v="ORD-106233"/>
    <d v="2024-08-22T00:00:00"/>
    <s v="CUST-1419"/>
    <s v="Ananya Verma"/>
    <x v="0"/>
    <s v="Gujarat"/>
    <x v="1"/>
    <x v="7"/>
    <x v="20"/>
    <n v="2"/>
    <n v="6577.97"/>
    <x v="2"/>
    <n v="11182.55"/>
    <x v="6216"/>
    <n v="2214.9699999999998"/>
  </r>
  <r>
    <s v="ORD-106234"/>
    <d v="2024-01-02T00:00:00"/>
    <s v="CUST-1417"/>
    <s v="Rohan Singh"/>
    <x v="3"/>
    <s v="Tamil Nadu"/>
    <x v="0"/>
    <x v="2"/>
    <x v="2"/>
    <n v="2"/>
    <n v="1944.3"/>
    <x v="0"/>
    <n v="3499.74"/>
    <x v="6217"/>
    <n v="720.84"/>
  </r>
  <r>
    <s v="ORD-106235"/>
    <d v="2025-03-02T00:00:00"/>
    <s v="CUST-1616"/>
    <s v="Diya Singh"/>
    <x v="0"/>
    <s v="Maharashtra"/>
    <x v="2"/>
    <x v="5"/>
    <x v="19"/>
    <n v="5"/>
    <n v="424.58"/>
    <x v="4"/>
    <n v="1698.32"/>
    <x v="6218"/>
    <n v="251.13"/>
  </r>
  <r>
    <s v="ORD-106236"/>
    <d v="2025-08-20T00:00:00"/>
    <s v="CUST-1540"/>
    <s v="Meera Kumar"/>
    <x v="1"/>
    <s v="West Bengal"/>
    <x v="1"/>
    <x v="7"/>
    <x v="10"/>
    <n v="1"/>
    <n v="8058.22"/>
    <x v="3"/>
    <n v="8058.22"/>
    <x v="6219"/>
    <n v="1651.07"/>
  </r>
  <r>
    <s v="ORD-106237"/>
    <d v="2024-07-24T00:00:00"/>
    <s v="CUST-1628"/>
    <s v="Aarav Verma"/>
    <x v="2"/>
    <s v="Punjab"/>
    <x v="1"/>
    <x v="7"/>
    <x v="10"/>
    <n v="3"/>
    <n v="8587.2099999999991"/>
    <x v="0"/>
    <n v="23185.47"/>
    <x v="6220"/>
    <n v="4051.86"/>
  </r>
  <r>
    <s v="ORD-106238"/>
    <d v="2024-10-20T00:00:00"/>
    <s v="CUST-1575"/>
    <s v="Rahul Patel"/>
    <x v="2"/>
    <s v="Punjab"/>
    <x v="0"/>
    <x v="2"/>
    <x v="9"/>
    <n v="4"/>
    <n v="1952.61"/>
    <x v="1"/>
    <n v="7419.92"/>
    <x v="6221"/>
    <n v="1805.1"/>
  </r>
  <r>
    <s v="ORD-106239"/>
    <d v="2024-06-22T00:00:00"/>
    <s v="CUST-1652"/>
    <s v="Aditya Kumar"/>
    <x v="1"/>
    <s v="Jharkhand"/>
    <x v="1"/>
    <x v="3"/>
    <x v="13"/>
    <n v="10"/>
    <n v="28916.27"/>
    <x v="0"/>
    <n v="260246.43"/>
    <x v="6222"/>
    <n v="50910.29"/>
  </r>
  <r>
    <s v="ORD-106240"/>
    <d v="2024-10-21T00:00:00"/>
    <s v="CUST-1758"/>
    <s v="Priya Patel"/>
    <x v="1"/>
    <s v="Assam"/>
    <x v="0"/>
    <x v="2"/>
    <x v="9"/>
    <n v="1"/>
    <n v="1677.77"/>
    <x v="3"/>
    <n v="1677.77"/>
    <x v="6223"/>
    <n v="210.17"/>
  </r>
  <r>
    <s v="ORD-106241"/>
    <d v="2025-07-04T00:00:00"/>
    <s v="CUST-1188"/>
    <s v="Ananya Patel"/>
    <x v="1"/>
    <s v="Bihar"/>
    <x v="0"/>
    <x v="8"/>
    <x v="26"/>
    <n v="2"/>
    <n v="69066.55"/>
    <x v="2"/>
    <n v="117413.14"/>
    <x v="6224"/>
    <n v="21170.9"/>
  </r>
  <r>
    <s v="ORD-106242"/>
    <d v="2024-11-20T00:00:00"/>
    <s v="CUST-1012"/>
    <s v="Diya Sharma"/>
    <x v="3"/>
    <s v="Kerala"/>
    <x v="1"/>
    <x v="3"/>
    <x v="4"/>
    <n v="5"/>
    <n v="17031.21"/>
    <x v="2"/>
    <n v="72382.64"/>
    <x v="6225"/>
    <n v="19175.04"/>
  </r>
  <r>
    <s v="ORD-106243"/>
    <d v="2025-12-04T00:00:00"/>
    <s v="CUST-1107"/>
    <s v="Kavya Kumar"/>
    <x v="0"/>
    <s v="Goa"/>
    <x v="2"/>
    <x v="5"/>
    <x v="6"/>
    <n v="4"/>
    <n v="298.44"/>
    <x v="2"/>
    <n v="1014.7"/>
    <x v="6226"/>
    <n v="232.06"/>
  </r>
  <r>
    <s v="ORD-106244"/>
    <d v="2024-01-30T00:00:00"/>
    <s v="CUST-1414"/>
    <s v="Aarav Singh"/>
    <x v="2"/>
    <s v="Delhi"/>
    <x v="1"/>
    <x v="1"/>
    <x v="25"/>
    <n v="2"/>
    <n v="12907.46"/>
    <x v="1"/>
    <n v="24524.17"/>
    <x v="6227"/>
    <n v="4676.28"/>
  </r>
  <r>
    <s v="ORD-106245"/>
    <d v="2024-02-05T00:00:00"/>
    <s v="CUST-1643"/>
    <s v="Rohan Rao"/>
    <x v="2"/>
    <s v="Punjab"/>
    <x v="0"/>
    <x v="0"/>
    <x v="15"/>
    <n v="3"/>
    <n v="55941.35"/>
    <x v="0"/>
    <n v="151041.64000000001"/>
    <x v="6228"/>
    <n v="27772.79"/>
  </r>
  <r>
    <s v="ORD-106246"/>
    <d v="2024-01-28T00:00:00"/>
    <s v="CUST-1301"/>
    <s v="Sneha Patel"/>
    <x v="2"/>
    <s v="Punjab"/>
    <x v="2"/>
    <x v="5"/>
    <x v="19"/>
    <n v="1"/>
    <n v="363.23"/>
    <x v="2"/>
    <n v="308.75"/>
    <x v="6229"/>
    <n v="62.95"/>
  </r>
  <r>
    <s v="ORD-106247"/>
    <d v="2025-05-15T00:00:00"/>
    <s v="CUST-1272"/>
    <s v="Ishaan Patel"/>
    <x v="3"/>
    <s v="Telangana"/>
    <x v="2"/>
    <x v="5"/>
    <x v="7"/>
    <n v="2"/>
    <n v="150.63"/>
    <x v="3"/>
    <n v="301.26"/>
    <x v="6230"/>
    <n v="54.89"/>
  </r>
  <r>
    <s v="ORD-106248"/>
    <d v="2024-10-10T00:00:00"/>
    <s v="CUST-1680"/>
    <s v="Rahul Rao"/>
    <x v="2"/>
    <s v="Delhi"/>
    <x v="2"/>
    <x v="5"/>
    <x v="7"/>
    <n v="4"/>
    <n v="108.11"/>
    <x v="3"/>
    <n v="432.44"/>
    <x v="6231"/>
    <n v="87.7"/>
  </r>
  <r>
    <s v="ORD-106249"/>
    <d v="2025-03-23T00:00:00"/>
    <s v="CUST-1015"/>
    <s v="Priya Rao"/>
    <x v="2"/>
    <s v="Haryana"/>
    <x v="1"/>
    <x v="1"/>
    <x v="3"/>
    <n v="1"/>
    <n v="4520.6400000000003"/>
    <x v="3"/>
    <n v="4520.6400000000003"/>
    <x v="6232"/>
    <n v="471.6"/>
  </r>
  <r>
    <s v="ORD-106250"/>
    <d v="2025-09-29T00:00:00"/>
    <s v="CUST-1554"/>
    <s v="Arjun Reddy"/>
    <x v="3"/>
    <s v="Telangana"/>
    <x v="1"/>
    <x v="1"/>
    <x v="1"/>
    <n v="2"/>
    <n v="7932.89"/>
    <x v="2"/>
    <n v="13485.91"/>
    <x v="6233"/>
    <n v="2862"/>
  </r>
  <r>
    <s v="ORD-106251"/>
    <d v="2025-01-21T00:00:00"/>
    <s v="CUST-1032"/>
    <s v="Sneha Verma"/>
    <x v="0"/>
    <s v="Goa"/>
    <x v="0"/>
    <x v="2"/>
    <x v="9"/>
    <n v="2"/>
    <n v="1426.67"/>
    <x v="1"/>
    <n v="2710.67"/>
    <x v="6234"/>
    <n v="492.9"/>
  </r>
  <r>
    <s v="ORD-106252"/>
    <d v="2024-11-16T00:00:00"/>
    <s v="CUST-1592"/>
    <s v="Ishaan Sharma"/>
    <x v="3"/>
    <s v="Kerala"/>
    <x v="0"/>
    <x v="8"/>
    <x v="26"/>
    <n v="3"/>
    <n v="82829.95"/>
    <x v="2"/>
    <n v="211216.37"/>
    <x v="6235"/>
    <n v="46746.55"/>
  </r>
  <r>
    <s v="ORD-106253"/>
    <d v="2025-10-02T00:00:00"/>
    <s v="CUST-1309"/>
    <s v="Aditya Singh"/>
    <x v="0"/>
    <s v="Gujarat"/>
    <x v="1"/>
    <x v="7"/>
    <x v="10"/>
    <n v="1"/>
    <n v="7504.35"/>
    <x v="3"/>
    <n v="7504.35"/>
    <x v="6236"/>
    <n v="1806.37"/>
  </r>
  <r>
    <s v="ORD-106254"/>
    <d v="2024-08-14T00:00:00"/>
    <s v="CUST-1459"/>
    <s v="Aarav Rao"/>
    <x v="3"/>
    <s v="Andhra Pradesh"/>
    <x v="1"/>
    <x v="3"/>
    <x v="21"/>
    <n v="2"/>
    <n v="7975.43"/>
    <x v="0"/>
    <n v="14355.77"/>
    <x v="6237"/>
    <n v="3710.46"/>
  </r>
  <r>
    <s v="ORD-106255"/>
    <d v="2024-08-29T00:00:00"/>
    <s v="CUST-1616"/>
    <s v="Ishaan Rao"/>
    <x v="0"/>
    <s v="Gujarat"/>
    <x v="1"/>
    <x v="7"/>
    <x v="10"/>
    <n v="5"/>
    <n v="9761.3799999999992"/>
    <x v="1"/>
    <n v="46366.55"/>
    <x v="6238"/>
    <n v="4736.8100000000004"/>
  </r>
  <r>
    <s v="ORD-106256"/>
    <d v="2024-02-24T00:00:00"/>
    <s v="CUST-1756"/>
    <s v="Aarav Rao"/>
    <x v="0"/>
    <s v="Madhya Pradesh"/>
    <x v="1"/>
    <x v="3"/>
    <x v="13"/>
    <n v="2"/>
    <n v="24184.65"/>
    <x v="2"/>
    <n v="41113.9"/>
    <x v="6239"/>
    <n v="8965.2199999999993"/>
  </r>
  <r>
    <s v="ORD-106257"/>
    <d v="2025-10-04T00:00:00"/>
    <s v="CUST-1688"/>
    <s v="Diya Verma"/>
    <x v="2"/>
    <s v="Uttarakhand"/>
    <x v="0"/>
    <x v="2"/>
    <x v="14"/>
    <n v="1"/>
    <n v="1757.56"/>
    <x v="2"/>
    <n v="1493.93"/>
    <x v="6240"/>
    <n v="304.06"/>
  </r>
  <r>
    <s v="ORD-106258"/>
    <d v="2025-11-22T00:00:00"/>
    <s v="CUST-1488"/>
    <s v="Arjun Singh"/>
    <x v="2"/>
    <s v="Uttar Pradesh"/>
    <x v="1"/>
    <x v="7"/>
    <x v="10"/>
    <n v="3"/>
    <n v="8522.1"/>
    <x v="4"/>
    <n v="20453.04"/>
    <x v="6241"/>
    <n v="2569.73"/>
  </r>
  <r>
    <s v="ORD-106259"/>
    <d v="2024-11-22T00:00:00"/>
    <s v="CUST-1758"/>
    <s v="Ananya Verma"/>
    <x v="1"/>
    <s v="Bihar"/>
    <x v="0"/>
    <x v="8"/>
    <x v="26"/>
    <n v="3"/>
    <n v="83155.31"/>
    <x v="2"/>
    <n v="212046.04"/>
    <x v="6242"/>
    <n v="33573.730000000003"/>
  </r>
  <r>
    <s v="ORD-106260"/>
    <d v="2025-04-09T00:00:00"/>
    <s v="CUST-1478"/>
    <s v="Priya Patel"/>
    <x v="3"/>
    <s v="Tamil Nadu"/>
    <x v="0"/>
    <x v="0"/>
    <x v="18"/>
    <n v="2"/>
    <n v="41395.800000000003"/>
    <x v="3"/>
    <n v="82791.600000000006"/>
    <x v="6243"/>
    <n v="11718.11"/>
  </r>
  <r>
    <s v="ORD-106261"/>
    <d v="2024-01-11T00:00:00"/>
    <s v="CUST-1454"/>
    <s v="Vikram Patel"/>
    <x v="3"/>
    <s v="Karnataka"/>
    <x v="2"/>
    <x v="5"/>
    <x v="7"/>
    <n v="1"/>
    <n v="303.52999999999997"/>
    <x v="2"/>
    <n v="258"/>
    <x v="6244"/>
    <n v="58.21"/>
  </r>
  <r>
    <s v="ORD-106262"/>
    <d v="2024-10-15T00:00:00"/>
    <s v="CUST-1517"/>
    <s v="Kavya Sharma"/>
    <x v="1"/>
    <s v="Odisha"/>
    <x v="1"/>
    <x v="3"/>
    <x v="4"/>
    <n v="4"/>
    <n v="12925.54"/>
    <x v="1"/>
    <n v="49117.05"/>
    <x v="6245"/>
    <n v="5801.77"/>
  </r>
  <r>
    <s v="ORD-106263"/>
    <d v="2024-05-04T00:00:00"/>
    <s v="CUST-1304"/>
    <s v="Arjun Patel"/>
    <x v="3"/>
    <s v="Tamil Nadu"/>
    <x v="2"/>
    <x v="6"/>
    <x v="24"/>
    <n v="8"/>
    <n v="521.35"/>
    <x v="1"/>
    <n v="3962.26"/>
    <x v="6246"/>
    <n v="646.14"/>
  </r>
  <r>
    <s v="ORD-106264"/>
    <d v="2025-11-16T00:00:00"/>
    <s v="CUST-1337"/>
    <s v="Rahul Singh"/>
    <x v="1"/>
    <s v="Bihar"/>
    <x v="1"/>
    <x v="7"/>
    <x v="10"/>
    <n v="2"/>
    <n v="4556.26"/>
    <x v="3"/>
    <n v="9112.52"/>
    <x v="6247"/>
    <n v="1205.77"/>
  </r>
  <r>
    <s v="ORD-106265"/>
    <d v="2025-09-11T00:00:00"/>
    <s v="CUST-1342"/>
    <s v="Ananya Verma"/>
    <x v="1"/>
    <s v="Odisha"/>
    <x v="0"/>
    <x v="2"/>
    <x v="14"/>
    <n v="5"/>
    <n v="1617.37"/>
    <x v="4"/>
    <n v="6469.48"/>
    <x v="6248"/>
    <n v="864.31"/>
  </r>
  <r>
    <s v="ORD-106266"/>
    <d v="2025-10-18T00:00:00"/>
    <s v="CUST-1275"/>
    <s v="Ishaan Verma"/>
    <x v="0"/>
    <s v="Maharashtra"/>
    <x v="0"/>
    <x v="0"/>
    <x v="0"/>
    <n v="2"/>
    <n v="29836.6"/>
    <x v="3"/>
    <n v="59673.2"/>
    <x v="6249"/>
    <n v="6812.09"/>
  </r>
  <r>
    <s v="ORD-106267"/>
    <d v="2024-08-15T00:00:00"/>
    <s v="CUST-1763"/>
    <s v="Aarav Kumar"/>
    <x v="1"/>
    <s v="West Bengal"/>
    <x v="1"/>
    <x v="1"/>
    <x v="3"/>
    <n v="1"/>
    <n v="7830.63"/>
    <x v="1"/>
    <n v="7439.1"/>
    <x v="6250"/>
    <n v="914.56"/>
  </r>
  <r>
    <s v="ORD-106268"/>
    <d v="2024-02-24T00:00:00"/>
    <s v="CUST-1664"/>
    <s v="Vikram Patel"/>
    <x v="3"/>
    <s v="Karnataka"/>
    <x v="2"/>
    <x v="5"/>
    <x v="7"/>
    <n v="3"/>
    <n v="398.48"/>
    <x v="0"/>
    <n v="1075.9000000000001"/>
    <x v="6251"/>
    <n v="142"/>
  </r>
  <r>
    <s v="ORD-106269"/>
    <d v="2025-12-06T00:00:00"/>
    <s v="CUST-1349"/>
    <s v="Ishaan Verma"/>
    <x v="0"/>
    <s v="Madhya Pradesh"/>
    <x v="0"/>
    <x v="2"/>
    <x v="2"/>
    <n v="2"/>
    <n v="5031.07"/>
    <x v="0"/>
    <n v="9055.93"/>
    <x v="6252"/>
    <n v="1869.95"/>
  </r>
  <r>
    <s v="ORD-106270"/>
    <d v="2024-09-26T00:00:00"/>
    <s v="CUST-1432"/>
    <s v="Rohan Reddy"/>
    <x v="2"/>
    <s v="Haryana"/>
    <x v="0"/>
    <x v="2"/>
    <x v="2"/>
    <n v="2"/>
    <n v="4423.47"/>
    <x v="3"/>
    <n v="8846.94"/>
    <x v="6253"/>
    <n v="2311.1799999999998"/>
  </r>
  <r>
    <s v="ORD-106271"/>
    <d v="2024-08-24T00:00:00"/>
    <s v="CUST-1779"/>
    <s v="Sneha Kumar"/>
    <x v="0"/>
    <s v="Goa"/>
    <x v="0"/>
    <x v="8"/>
    <x v="17"/>
    <n v="6"/>
    <n v="81381.820000000007"/>
    <x v="3"/>
    <n v="488290.92"/>
    <x v="6254"/>
    <n v="53211.92"/>
  </r>
  <r>
    <s v="ORD-106272"/>
    <d v="2025-10-14T00:00:00"/>
    <s v="CUST-1463"/>
    <s v="Rohan Patel"/>
    <x v="1"/>
    <s v="Jharkhand"/>
    <x v="2"/>
    <x v="6"/>
    <x v="24"/>
    <n v="3"/>
    <n v="219.23"/>
    <x v="2"/>
    <n v="559.04"/>
    <x v="6255"/>
    <n v="59.41"/>
  </r>
  <r>
    <s v="ORD-106273"/>
    <d v="2024-04-22T00:00:00"/>
    <s v="CUST-1485"/>
    <s v="Rahul Patel"/>
    <x v="3"/>
    <s v="Karnataka"/>
    <x v="0"/>
    <x v="8"/>
    <x v="26"/>
    <n v="6"/>
    <n v="76453.570000000007"/>
    <x v="0"/>
    <n v="412849.28"/>
    <x v="6256"/>
    <n v="58362"/>
  </r>
  <r>
    <s v="ORD-106274"/>
    <d v="2024-07-22T00:00:00"/>
    <s v="CUST-1476"/>
    <s v="Vikram Kumar"/>
    <x v="0"/>
    <s v="Goa"/>
    <x v="0"/>
    <x v="0"/>
    <x v="0"/>
    <n v="3"/>
    <n v="25998.77"/>
    <x v="3"/>
    <n v="77996.31"/>
    <x v="6257"/>
    <n v="14148.55"/>
  </r>
  <r>
    <s v="ORD-106275"/>
    <d v="2025-04-10T00:00:00"/>
    <s v="CUST-1225"/>
    <s v="Ananya Patel"/>
    <x v="2"/>
    <s v="Punjab"/>
    <x v="2"/>
    <x v="5"/>
    <x v="19"/>
    <n v="10"/>
    <n v="375.62"/>
    <x v="0"/>
    <n v="3380.58"/>
    <x v="6258"/>
    <n v="776.93"/>
  </r>
  <r>
    <s v="ORD-106276"/>
    <d v="2025-12-09T00:00:00"/>
    <s v="CUST-1193"/>
    <s v="Sneha Reddy"/>
    <x v="2"/>
    <s v="Punjab"/>
    <x v="0"/>
    <x v="2"/>
    <x v="9"/>
    <n v="1"/>
    <n v="2570.37"/>
    <x v="0"/>
    <n v="2313.33"/>
    <x v="6259"/>
    <n v="531.70000000000005"/>
  </r>
  <r>
    <s v="ORD-106277"/>
    <d v="2024-08-26T00:00:00"/>
    <s v="CUST-1197"/>
    <s v="Aarav Patel"/>
    <x v="3"/>
    <s v="Kerala"/>
    <x v="2"/>
    <x v="4"/>
    <x v="16"/>
    <n v="3"/>
    <n v="724.08"/>
    <x v="2"/>
    <n v="1846.4"/>
    <x v="6260"/>
    <n v="436.77"/>
  </r>
  <r>
    <s v="ORD-106278"/>
    <d v="2024-10-21T00:00:00"/>
    <s v="CUST-1590"/>
    <s v="Diya Singh"/>
    <x v="0"/>
    <s v="Goa"/>
    <x v="1"/>
    <x v="1"/>
    <x v="3"/>
    <n v="2"/>
    <n v="7324.78"/>
    <x v="1"/>
    <n v="13917.08"/>
    <x v="6261"/>
    <n v="1753.92"/>
  </r>
  <r>
    <s v="ORD-106279"/>
    <d v="2024-12-27T00:00:00"/>
    <s v="CUST-1049"/>
    <s v="Ishaan Reddy"/>
    <x v="1"/>
    <s v="Bihar"/>
    <x v="0"/>
    <x v="2"/>
    <x v="9"/>
    <n v="1"/>
    <n v="2996.1"/>
    <x v="3"/>
    <n v="2996.1"/>
    <x v="1216"/>
    <n v="413.45"/>
  </r>
  <r>
    <s v="ORD-106280"/>
    <d v="2024-01-19T00:00:00"/>
    <s v="CUST-1373"/>
    <s v="Priya Reddy"/>
    <x v="3"/>
    <s v="Tamil Nadu"/>
    <x v="0"/>
    <x v="0"/>
    <x v="15"/>
    <n v="3"/>
    <n v="63367.78"/>
    <x v="0"/>
    <n v="171093.01"/>
    <x v="6262"/>
    <n v="37178.300000000003"/>
  </r>
  <r>
    <s v="ORD-106281"/>
    <d v="2025-05-04T00:00:00"/>
    <s v="CUST-1562"/>
    <s v="Arjun Reddy"/>
    <x v="1"/>
    <s v="Bihar"/>
    <x v="0"/>
    <x v="8"/>
    <x v="26"/>
    <n v="3"/>
    <n v="82139.44"/>
    <x v="2"/>
    <n v="209455.57"/>
    <x v="6263"/>
    <n v="34039.57"/>
  </r>
  <r>
    <s v="ORD-106282"/>
    <d v="2025-03-14T00:00:00"/>
    <s v="CUST-1278"/>
    <s v="Sneha Kumar"/>
    <x v="0"/>
    <s v="Rajasthan"/>
    <x v="1"/>
    <x v="1"/>
    <x v="1"/>
    <n v="1"/>
    <n v="7224.16"/>
    <x v="0"/>
    <n v="6501.74"/>
    <x v="6264"/>
    <n v="1643.87"/>
  </r>
  <r>
    <s v="ORD-106283"/>
    <d v="2024-01-14T00:00:00"/>
    <s v="CUST-1613"/>
    <s v="Aditya Sharma"/>
    <x v="2"/>
    <s v="Delhi"/>
    <x v="1"/>
    <x v="7"/>
    <x v="10"/>
    <n v="3"/>
    <n v="4779.59"/>
    <x v="2"/>
    <n v="12187.95"/>
    <x v="6265"/>
    <n v="2930.1"/>
  </r>
  <r>
    <s v="ORD-106284"/>
    <d v="2025-01-28T00:00:00"/>
    <s v="CUST-1667"/>
    <s v="Ishaan Reddy"/>
    <x v="2"/>
    <s v="Haryana"/>
    <x v="0"/>
    <x v="8"/>
    <x v="11"/>
    <n v="2"/>
    <n v="48428.17"/>
    <x v="3"/>
    <n v="96856.34"/>
    <x v="6266"/>
    <n v="15640.43"/>
  </r>
  <r>
    <s v="ORD-106285"/>
    <d v="2024-05-01T00:00:00"/>
    <s v="CUST-1032"/>
    <s v="Aditya Sharma"/>
    <x v="3"/>
    <s v="Telangana"/>
    <x v="1"/>
    <x v="3"/>
    <x v="13"/>
    <n v="2"/>
    <n v="15465.34"/>
    <x v="2"/>
    <n v="26291.08"/>
    <x v="6267"/>
    <n v="4238.82"/>
  </r>
  <r>
    <s v="ORD-106286"/>
    <d v="2024-05-12T00:00:00"/>
    <s v="CUST-1083"/>
    <s v="Arjun Kumar"/>
    <x v="0"/>
    <s v="Gujarat"/>
    <x v="2"/>
    <x v="6"/>
    <x v="24"/>
    <n v="2"/>
    <n v="501.57"/>
    <x v="0"/>
    <n v="902.83"/>
    <x v="6268"/>
    <n v="93.56"/>
  </r>
  <r>
    <s v="ORD-106287"/>
    <d v="2025-12-24T00:00:00"/>
    <s v="CUST-1339"/>
    <s v="Diya Rao"/>
    <x v="1"/>
    <s v="Assam"/>
    <x v="1"/>
    <x v="7"/>
    <x v="20"/>
    <n v="4"/>
    <n v="8384.83"/>
    <x v="2"/>
    <n v="28508.42"/>
    <x v="6269"/>
    <n v="6541.22"/>
  </r>
  <r>
    <s v="ORD-106288"/>
    <d v="2024-03-25T00:00:00"/>
    <s v="CUST-1017"/>
    <s v="Priya Patel"/>
    <x v="0"/>
    <s v="Gujarat"/>
    <x v="2"/>
    <x v="4"/>
    <x v="12"/>
    <n v="1"/>
    <n v="591.30999999999995"/>
    <x v="2"/>
    <n v="502.61"/>
    <x v="2902"/>
    <n v="71.02"/>
  </r>
  <r>
    <s v="ORD-106289"/>
    <d v="2024-05-26T00:00:00"/>
    <s v="CUST-1008"/>
    <s v="Ananya Rao"/>
    <x v="1"/>
    <s v="Bihar"/>
    <x v="1"/>
    <x v="7"/>
    <x v="20"/>
    <n v="2"/>
    <n v="7856.79"/>
    <x v="0"/>
    <n v="14142.22"/>
    <x v="6270"/>
    <n v="2756.36"/>
  </r>
  <r>
    <s v="ORD-106290"/>
    <d v="2025-07-24T00:00:00"/>
    <s v="CUST-1587"/>
    <s v="Ishaan Reddy"/>
    <x v="0"/>
    <s v="Gujarat"/>
    <x v="1"/>
    <x v="3"/>
    <x v="4"/>
    <n v="10"/>
    <n v="7805.17"/>
    <x v="0"/>
    <n v="70246.53"/>
    <x v="6271"/>
    <n v="18998.740000000002"/>
  </r>
  <r>
    <s v="ORD-106291"/>
    <d v="2024-09-05T00:00:00"/>
    <s v="CUST-1765"/>
    <s v="Rahul Patel"/>
    <x v="3"/>
    <s v="Karnataka"/>
    <x v="2"/>
    <x v="6"/>
    <x v="24"/>
    <n v="6"/>
    <n v="344.62"/>
    <x v="0"/>
    <n v="1860.95"/>
    <x v="6272"/>
    <n v="299.43"/>
  </r>
  <r>
    <s v="ORD-106292"/>
    <d v="2024-11-19T00:00:00"/>
    <s v="CUST-1708"/>
    <s v="Priya Verma"/>
    <x v="0"/>
    <s v="Maharashtra"/>
    <x v="1"/>
    <x v="7"/>
    <x v="23"/>
    <n v="2"/>
    <n v="7566.67"/>
    <x v="0"/>
    <n v="13620.01"/>
    <x v="6273"/>
    <n v="1907.47"/>
  </r>
  <r>
    <s v="ORD-106293"/>
    <d v="2024-11-27T00:00:00"/>
    <s v="CUST-1175"/>
    <s v="Kavya Kumar"/>
    <x v="1"/>
    <s v="Bihar"/>
    <x v="0"/>
    <x v="0"/>
    <x v="18"/>
    <n v="1"/>
    <n v="54730.92"/>
    <x v="1"/>
    <n v="51994.37"/>
    <x v="6274"/>
    <n v="6435.99"/>
  </r>
  <r>
    <s v="ORD-106294"/>
    <d v="2025-07-17T00:00:00"/>
    <s v="CUST-1440"/>
    <s v="Kavya Sharma"/>
    <x v="0"/>
    <s v="Rajasthan"/>
    <x v="2"/>
    <x v="4"/>
    <x v="12"/>
    <n v="5"/>
    <n v="673.14"/>
    <x v="3"/>
    <n v="3365.7"/>
    <x v="6275"/>
    <n v="564.96"/>
  </r>
  <r>
    <s v="ORD-106295"/>
    <d v="2024-05-07T00:00:00"/>
    <s v="CUST-1132"/>
    <s v="Rahul Verma"/>
    <x v="1"/>
    <s v="West Bengal"/>
    <x v="1"/>
    <x v="3"/>
    <x v="4"/>
    <n v="1"/>
    <n v="11840.98"/>
    <x v="2"/>
    <n v="10064.83"/>
    <x v="6276"/>
    <n v="2223.61"/>
  </r>
  <r>
    <s v="ORD-106296"/>
    <d v="2024-02-06T00:00:00"/>
    <s v="CUST-1022"/>
    <s v="Aarav Singh"/>
    <x v="1"/>
    <s v="Jharkhand"/>
    <x v="2"/>
    <x v="4"/>
    <x v="12"/>
    <n v="1"/>
    <n v="356.25"/>
    <x v="2"/>
    <n v="302.81"/>
    <x v="6277"/>
    <n v="81.13"/>
  </r>
  <r>
    <s v="ORD-106297"/>
    <d v="2024-11-01T00:00:00"/>
    <s v="CUST-1014"/>
    <s v="Meera Reddy"/>
    <x v="0"/>
    <s v="Gujarat"/>
    <x v="0"/>
    <x v="2"/>
    <x v="14"/>
    <n v="2"/>
    <n v="1009.09"/>
    <x v="2"/>
    <n v="1715.45"/>
    <x v="6278"/>
    <n v="329.49"/>
  </r>
  <r>
    <s v="ORD-106298"/>
    <d v="2024-05-05T00:00:00"/>
    <s v="CUST-1160"/>
    <s v="Rohan Verma"/>
    <x v="3"/>
    <s v="Tamil Nadu"/>
    <x v="0"/>
    <x v="2"/>
    <x v="2"/>
    <n v="2"/>
    <n v="2112.29"/>
    <x v="1"/>
    <n v="4013.35"/>
    <x v="6279"/>
    <n v="446.57"/>
  </r>
  <r>
    <s v="ORD-106299"/>
    <d v="2025-03-20T00:00:00"/>
    <s v="CUST-1656"/>
    <s v="Arjun Verma"/>
    <x v="2"/>
    <s v="Punjab"/>
    <x v="0"/>
    <x v="8"/>
    <x v="17"/>
    <n v="3"/>
    <n v="72414.399999999994"/>
    <x v="0"/>
    <n v="195518.88"/>
    <x v="6280"/>
    <n v="51611.43"/>
  </r>
  <r>
    <s v="ORD-106300"/>
    <d v="2024-08-14T00:00:00"/>
    <s v="CUST-1799"/>
    <s v="Meera Sharma"/>
    <x v="0"/>
    <s v="Madhya Pradesh"/>
    <x v="1"/>
    <x v="3"/>
    <x v="13"/>
    <n v="1"/>
    <n v="28821.02"/>
    <x v="3"/>
    <n v="28821.02"/>
    <x v="6281"/>
    <n v="3219.73"/>
  </r>
  <r>
    <s v="ORD-106301"/>
    <d v="2024-12-05T00:00:00"/>
    <s v="CUST-1306"/>
    <s v="Rahul Kumar"/>
    <x v="2"/>
    <s v="Haryana"/>
    <x v="1"/>
    <x v="3"/>
    <x v="21"/>
    <n v="1"/>
    <n v="5682.66"/>
    <x v="3"/>
    <n v="5682.66"/>
    <x v="6282"/>
    <n v="1362.1"/>
  </r>
  <r>
    <s v="ORD-106302"/>
    <d v="2024-01-10T00:00:00"/>
    <s v="CUST-1563"/>
    <s v="Diya Verma"/>
    <x v="0"/>
    <s v="Gujarat"/>
    <x v="2"/>
    <x v="5"/>
    <x v="19"/>
    <n v="1"/>
    <n v="120.54"/>
    <x v="2"/>
    <n v="102.46"/>
    <x v="6283"/>
    <n v="16.34"/>
  </r>
  <r>
    <s v="ORD-106303"/>
    <d v="2024-02-16T00:00:00"/>
    <s v="CUST-1731"/>
    <s v="Nisha Patel"/>
    <x v="0"/>
    <s v="Goa"/>
    <x v="1"/>
    <x v="3"/>
    <x v="4"/>
    <n v="4"/>
    <n v="8869.85"/>
    <x v="4"/>
    <n v="28383.52"/>
    <x v="6284"/>
    <n v="5058.24"/>
  </r>
  <r>
    <s v="ORD-106304"/>
    <d v="2025-07-29T00:00:00"/>
    <s v="CUST-1556"/>
    <s v="Diya Singh"/>
    <x v="2"/>
    <s v="Delhi"/>
    <x v="1"/>
    <x v="3"/>
    <x v="13"/>
    <n v="6"/>
    <n v="27303.54"/>
    <x v="2"/>
    <n v="139248.04999999999"/>
    <x v="6285"/>
    <n v="36193.32"/>
  </r>
  <r>
    <s v="ORD-106305"/>
    <d v="2025-04-19T00:00:00"/>
    <s v="CUST-1330"/>
    <s v="Nisha Patel"/>
    <x v="0"/>
    <s v="Goa"/>
    <x v="2"/>
    <x v="5"/>
    <x v="7"/>
    <n v="4"/>
    <n v="331.81"/>
    <x v="2"/>
    <n v="1128.1500000000001"/>
    <x v="6286"/>
    <n v="160.41"/>
  </r>
  <r>
    <s v="ORD-106306"/>
    <d v="2024-03-08T00:00:00"/>
    <s v="CUST-1707"/>
    <s v="Aditya Singh"/>
    <x v="0"/>
    <s v="Goa"/>
    <x v="1"/>
    <x v="3"/>
    <x v="13"/>
    <n v="1"/>
    <n v="26469.9"/>
    <x v="4"/>
    <n v="21175.919999999998"/>
    <x v="6287"/>
    <n v="4801.1499999999996"/>
  </r>
  <r>
    <s v="ORD-106307"/>
    <d v="2024-04-10T00:00:00"/>
    <s v="CUST-1225"/>
    <s v="Sneha Patel"/>
    <x v="0"/>
    <s v="Maharashtra"/>
    <x v="0"/>
    <x v="0"/>
    <x v="18"/>
    <n v="3"/>
    <n v="36892.839999999997"/>
    <x v="3"/>
    <n v="110678.52"/>
    <x v="6288"/>
    <n v="21519.73"/>
  </r>
  <r>
    <s v="ORD-106308"/>
    <d v="2025-10-17T00:00:00"/>
    <s v="CUST-1632"/>
    <s v="Rohan Kumar"/>
    <x v="0"/>
    <s v="Gujarat"/>
    <x v="1"/>
    <x v="3"/>
    <x v="4"/>
    <n v="2"/>
    <n v="8100.73"/>
    <x v="3"/>
    <n v="16201.46"/>
    <x v="6289"/>
    <n v="3168.38"/>
  </r>
  <r>
    <s v="ORD-106309"/>
    <d v="2024-02-17T00:00:00"/>
    <s v="CUST-1205"/>
    <s v="Arjun Singh"/>
    <x v="0"/>
    <s v="Goa"/>
    <x v="2"/>
    <x v="6"/>
    <x v="8"/>
    <n v="8"/>
    <n v="222.41"/>
    <x v="1"/>
    <n v="1690.32"/>
    <x v="6290"/>
    <n v="370.3"/>
  </r>
  <r>
    <s v="ORD-106310"/>
    <d v="2025-11-10T00:00:00"/>
    <s v="CUST-1090"/>
    <s v="Kavya Sharma"/>
    <x v="1"/>
    <s v="Jharkhand"/>
    <x v="1"/>
    <x v="3"/>
    <x v="13"/>
    <n v="2"/>
    <n v="21571.66"/>
    <x v="2"/>
    <n v="36671.82"/>
    <x v="6291"/>
    <n v="4628.7299999999996"/>
  </r>
  <r>
    <s v="ORD-106311"/>
    <d v="2025-09-09T00:00:00"/>
    <s v="CUST-1111"/>
    <s v="Sneha Patel"/>
    <x v="0"/>
    <s v="Goa"/>
    <x v="0"/>
    <x v="8"/>
    <x v="17"/>
    <n v="1"/>
    <n v="74497.149999999994"/>
    <x v="4"/>
    <n v="59597.72"/>
    <x v="6292"/>
    <n v="14304.93"/>
  </r>
  <r>
    <s v="ORD-106312"/>
    <d v="2024-11-30T00:00:00"/>
    <s v="CUST-1687"/>
    <s v="Priya Patel"/>
    <x v="0"/>
    <s v="Gujarat"/>
    <x v="0"/>
    <x v="0"/>
    <x v="0"/>
    <n v="2"/>
    <n v="23611.87"/>
    <x v="0"/>
    <n v="42501.37"/>
    <x v="6293"/>
    <n v="4727.3599999999997"/>
  </r>
  <r>
    <s v="ORD-106313"/>
    <d v="2024-10-29T00:00:00"/>
    <s v="CUST-1712"/>
    <s v="Nisha Reddy"/>
    <x v="2"/>
    <s v="Delhi"/>
    <x v="1"/>
    <x v="3"/>
    <x v="13"/>
    <n v="1"/>
    <n v="27557.8"/>
    <x v="0"/>
    <n v="24802.02"/>
    <x v="6294"/>
    <n v="4117.53"/>
  </r>
  <r>
    <s v="ORD-106314"/>
    <d v="2024-06-06T00:00:00"/>
    <s v="CUST-1371"/>
    <s v="Priya Kumar"/>
    <x v="3"/>
    <s v="Andhra Pradesh"/>
    <x v="1"/>
    <x v="3"/>
    <x v="21"/>
    <n v="1"/>
    <n v="7131.69"/>
    <x v="3"/>
    <n v="7131.69"/>
    <x v="6295"/>
    <n v="1440"/>
  </r>
  <r>
    <s v="ORD-106315"/>
    <d v="2024-05-17T00:00:00"/>
    <s v="CUST-1713"/>
    <s v="Rahul Singh"/>
    <x v="3"/>
    <s v="Kerala"/>
    <x v="2"/>
    <x v="6"/>
    <x v="22"/>
    <n v="2"/>
    <n v="417.03"/>
    <x v="2"/>
    <n v="708.95"/>
    <x v="6296"/>
    <n v="194.96"/>
  </r>
  <r>
    <s v="ORD-106316"/>
    <d v="2025-02-21T00:00:00"/>
    <s v="CUST-1387"/>
    <s v="Kavya Patel"/>
    <x v="1"/>
    <s v="Bihar"/>
    <x v="1"/>
    <x v="7"/>
    <x v="20"/>
    <n v="10"/>
    <n v="7122.64"/>
    <x v="0"/>
    <n v="64103.76"/>
    <x v="6297"/>
    <n v="14462.94"/>
  </r>
  <r>
    <s v="ORD-106317"/>
    <d v="2024-07-11T00:00:00"/>
    <s v="CUST-1389"/>
    <s v="Sneha Singh"/>
    <x v="2"/>
    <s v="Haryana"/>
    <x v="2"/>
    <x v="5"/>
    <x v="19"/>
    <n v="3"/>
    <n v="175.36"/>
    <x v="4"/>
    <n v="420.86"/>
    <x v="2177"/>
    <n v="47.82"/>
  </r>
  <r>
    <s v="ORD-106318"/>
    <d v="2025-04-05T00:00:00"/>
    <s v="CUST-1323"/>
    <s v="Nisha Reddy"/>
    <x v="2"/>
    <s v="Delhi"/>
    <x v="2"/>
    <x v="4"/>
    <x v="12"/>
    <n v="1"/>
    <n v="463.91"/>
    <x v="1"/>
    <n v="440.71"/>
    <x v="6298"/>
    <n v="77.66"/>
  </r>
  <r>
    <s v="ORD-106319"/>
    <d v="2024-11-23T00:00:00"/>
    <s v="CUST-1168"/>
    <s v="Kavya Verma"/>
    <x v="2"/>
    <s v="Haryana"/>
    <x v="1"/>
    <x v="3"/>
    <x v="4"/>
    <n v="4"/>
    <n v="15048.57"/>
    <x v="0"/>
    <n v="54174.85"/>
    <x v="6299"/>
    <n v="11075.21"/>
  </r>
  <r>
    <s v="ORD-106320"/>
    <d v="2025-05-10T00:00:00"/>
    <s v="CUST-1396"/>
    <s v="Diya Sharma"/>
    <x v="3"/>
    <s v="Karnataka"/>
    <x v="2"/>
    <x v="5"/>
    <x v="19"/>
    <n v="3"/>
    <n v="334.01"/>
    <x v="0"/>
    <n v="901.83"/>
    <x v="6300"/>
    <n v="107.13"/>
  </r>
  <r>
    <s v="ORD-106321"/>
    <d v="2025-06-03T00:00:00"/>
    <s v="CUST-1269"/>
    <s v="Rohan Verma"/>
    <x v="2"/>
    <s v="Uttar Pradesh"/>
    <x v="0"/>
    <x v="8"/>
    <x v="11"/>
    <n v="2"/>
    <n v="53964.2"/>
    <x v="1"/>
    <n v="102531.98"/>
    <x v="6301"/>
    <n v="14405.91"/>
  </r>
  <r>
    <s v="ORD-106322"/>
    <d v="2024-10-04T00:00:00"/>
    <s v="CUST-1135"/>
    <s v="Rohan Singh"/>
    <x v="0"/>
    <s v="Gujarat"/>
    <x v="2"/>
    <x v="5"/>
    <x v="19"/>
    <n v="3"/>
    <n v="299.32"/>
    <x v="0"/>
    <n v="808.16"/>
    <x v="6302"/>
    <n v="213.5"/>
  </r>
  <r>
    <s v="ORD-106323"/>
    <d v="2024-03-30T00:00:00"/>
    <s v="CUST-1382"/>
    <s v="Rohan Kumar"/>
    <x v="0"/>
    <s v="Maharashtra"/>
    <x v="2"/>
    <x v="5"/>
    <x v="6"/>
    <n v="1"/>
    <n v="270.18"/>
    <x v="1"/>
    <n v="256.67"/>
    <x v="6303"/>
    <n v="58.37"/>
  </r>
  <r>
    <s v="ORD-106324"/>
    <d v="2024-01-24T00:00:00"/>
    <s v="CUST-1494"/>
    <s v="Sneha Rao"/>
    <x v="0"/>
    <s v="Madhya Pradesh"/>
    <x v="1"/>
    <x v="7"/>
    <x v="23"/>
    <n v="2"/>
    <n v="4459.37"/>
    <x v="0"/>
    <n v="8026.87"/>
    <x v="6304"/>
    <n v="1235.92"/>
  </r>
  <r>
    <s v="ORD-106325"/>
    <d v="2025-02-20T00:00:00"/>
    <s v="CUST-1441"/>
    <s v="Rahul Sharma"/>
    <x v="3"/>
    <s v="Andhra Pradesh"/>
    <x v="0"/>
    <x v="0"/>
    <x v="0"/>
    <n v="1"/>
    <n v="20797.47"/>
    <x v="3"/>
    <n v="20797.47"/>
    <x v="6305"/>
    <n v="3128.04"/>
  </r>
  <r>
    <s v="ORD-106326"/>
    <d v="2025-09-03T00:00:00"/>
    <s v="CUST-1533"/>
    <s v="Kavya Sharma"/>
    <x v="3"/>
    <s v="Telangana"/>
    <x v="0"/>
    <x v="0"/>
    <x v="15"/>
    <n v="3"/>
    <n v="50685.14"/>
    <x v="1"/>
    <n v="144452.65"/>
    <x v="6306"/>
    <n v="14743.5"/>
  </r>
  <r>
    <s v="ORD-106327"/>
    <d v="2025-05-30T00:00:00"/>
    <s v="CUST-1015"/>
    <s v="Ishaan Patel"/>
    <x v="1"/>
    <s v="West Bengal"/>
    <x v="1"/>
    <x v="7"/>
    <x v="23"/>
    <n v="3"/>
    <n v="5151.24"/>
    <x v="0"/>
    <n v="13908.35"/>
    <x v="6307"/>
    <n v="1766.74"/>
  </r>
  <r>
    <s v="ORD-106328"/>
    <d v="2025-11-04T00:00:00"/>
    <s v="CUST-1762"/>
    <s v="Aditya Kumar"/>
    <x v="0"/>
    <s v="Gujarat"/>
    <x v="2"/>
    <x v="4"/>
    <x v="16"/>
    <n v="2"/>
    <n v="724.8"/>
    <x v="2"/>
    <n v="1232.1600000000001"/>
    <x v="6308"/>
    <n v="313.64"/>
  </r>
  <r>
    <s v="ORD-106329"/>
    <d v="2024-07-09T00:00:00"/>
    <s v="CUST-1434"/>
    <s v="Vikram Kumar"/>
    <x v="0"/>
    <s v="Gujarat"/>
    <x v="2"/>
    <x v="5"/>
    <x v="19"/>
    <n v="2"/>
    <n v="393.24"/>
    <x v="1"/>
    <n v="747.16"/>
    <x v="6309"/>
    <n v="194.36"/>
  </r>
  <r>
    <s v="ORD-106330"/>
    <d v="2024-12-20T00:00:00"/>
    <s v="CUST-1556"/>
    <s v="Aarav Rao"/>
    <x v="3"/>
    <s v="Tamil Nadu"/>
    <x v="2"/>
    <x v="4"/>
    <x v="5"/>
    <n v="4"/>
    <n v="389.55"/>
    <x v="1"/>
    <n v="1480.29"/>
    <x v="6310"/>
    <n v="338.82"/>
  </r>
  <r>
    <s v="ORD-106331"/>
    <d v="2024-04-04T00:00:00"/>
    <s v="CUST-1721"/>
    <s v="Rahul Verma"/>
    <x v="3"/>
    <s v="Kerala"/>
    <x v="0"/>
    <x v="8"/>
    <x v="17"/>
    <n v="6"/>
    <n v="75390.789999999994"/>
    <x v="2"/>
    <n v="384493.03"/>
    <x v="6311"/>
    <n v="55505.18"/>
  </r>
  <r>
    <s v="ORD-106332"/>
    <d v="2024-12-01T00:00:00"/>
    <s v="CUST-1501"/>
    <s v="Diya Singh"/>
    <x v="2"/>
    <s v="Uttar Pradesh"/>
    <x v="1"/>
    <x v="7"/>
    <x v="23"/>
    <n v="3"/>
    <n v="6661.88"/>
    <x v="4"/>
    <n v="15988.51"/>
    <x v="6312"/>
    <n v="2525.46"/>
  </r>
  <r>
    <s v="ORD-106333"/>
    <d v="2025-07-03T00:00:00"/>
    <s v="CUST-1420"/>
    <s v="Kavya Patel"/>
    <x v="0"/>
    <s v="Goa"/>
    <x v="0"/>
    <x v="8"/>
    <x v="26"/>
    <n v="5"/>
    <n v="71669.77"/>
    <x v="0"/>
    <n v="322513.96999999997"/>
    <x v="6313"/>
    <n v="43531.89"/>
  </r>
  <r>
    <s v="ORD-106334"/>
    <d v="2025-11-17T00:00:00"/>
    <s v="CUST-1431"/>
    <s v="Priya Sharma"/>
    <x v="0"/>
    <s v="Maharashtra"/>
    <x v="2"/>
    <x v="5"/>
    <x v="7"/>
    <n v="2"/>
    <n v="116.93"/>
    <x v="1"/>
    <n v="222.17"/>
    <x v="6314"/>
    <n v="42.95"/>
  </r>
  <r>
    <s v="ORD-106335"/>
    <d v="2024-10-11T00:00:00"/>
    <s v="CUST-1002"/>
    <s v="Vikram Patel"/>
    <x v="3"/>
    <s v="Kerala"/>
    <x v="2"/>
    <x v="5"/>
    <x v="7"/>
    <n v="5"/>
    <n v="394.76"/>
    <x v="4"/>
    <n v="1579.04"/>
    <x v="6315"/>
    <n v="262.52999999999997"/>
  </r>
  <r>
    <s v="ORD-106336"/>
    <d v="2025-11-27T00:00:00"/>
    <s v="CUST-1224"/>
    <s v="Rahul Rao"/>
    <x v="2"/>
    <s v="Uttarakhand"/>
    <x v="1"/>
    <x v="7"/>
    <x v="10"/>
    <n v="3"/>
    <n v="8729.3799999999992"/>
    <x v="1"/>
    <n v="24878.73"/>
    <x v="6316"/>
    <n v="4761.32"/>
  </r>
  <r>
    <s v="ORD-106337"/>
    <d v="2025-03-29T00:00:00"/>
    <s v="CUST-1639"/>
    <s v="Sneha Sharma"/>
    <x v="3"/>
    <s v="Andhra Pradesh"/>
    <x v="0"/>
    <x v="0"/>
    <x v="0"/>
    <n v="6"/>
    <n v="33473.51"/>
    <x v="3"/>
    <n v="200841.06"/>
    <x v="6317"/>
    <n v="56094.9"/>
  </r>
  <r>
    <s v="ORD-106338"/>
    <d v="2024-02-24T00:00:00"/>
    <s v="CUST-1711"/>
    <s v="Meera Reddy"/>
    <x v="3"/>
    <s v="Kerala"/>
    <x v="1"/>
    <x v="1"/>
    <x v="25"/>
    <n v="8"/>
    <n v="9165.93"/>
    <x v="0"/>
    <n v="65994.7"/>
    <x v="6318"/>
    <n v="17405.84"/>
  </r>
  <r>
    <s v="ORD-106339"/>
    <d v="2025-04-24T00:00:00"/>
    <s v="CUST-1448"/>
    <s v="Rohan Sharma"/>
    <x v="0"/>
    <s v="Madhya Pradesh"/>
    <x v="1"/>
    <x v="7"/>
    <x v="20"/>
    <n v="1"/>
    <n v="10200.35"/>
    <x v="0"/>
    <n v="9180.32"/>
    <x v="6319"/>
    <n v="1395.78"/>
  </r>
  <r>
    <s v="ORD-106340"/>
    <d v="2024-04-28T00:00:00"/>
    <s v="CUST-1584"/>
    <s v="Vikram Singh"/>
    <x v="3"/>
    <s v="Telangana"/>
    <x v="1"/>
    <x v="1"/>
    <x v="1"/>
    <n v="3"/>
    <n v="5835.49"/>
    <x v="1"/>
    <n v="16631.150000000001"/>
    <x v="6320"/>
    <n v="1885.47"/>
  </r>
  <r>
    <s v="ORD-106341"/>
    <d v="2024-07-01T00:00:00"/>
    <s v="CUST-1173"/>
    <s v="Nisha Reddy"/>
    <x v="3"/>
    <s v="Tamil Nadu"/>
    <x v="1"/>
    <x v="1"/>
    <x v="1"/>
    <n v="5"/>
    <n v="11568.42"/>
    <x v="4"/>
    <n v="46273.68"/>
    <x v="6321"/>
    <n v="12099.65"/>
  </r>
  <r>
    <s v="ORD-106342"/>
    <d v="2024-01-25T00:00:00"/>
    <s v="CUST-1098"/>
    <s v="Sneha Kumar"/>
    <x v="2"/>
    <s v="Uttarakhand"/>
    <x v="0"/>
    <x v="8"/>
    <x v="17"/>
    <n v="3"/>
    <n v="74501.09"/>
    <x v="1"/>
    <n v="212328.11"/>
    <x v="6322"/>
    <n v="54063.54"/>
  </r>
  <r>
    <s v="ORD-106343"/>
    <d v="2025-02-27T00:00:00"/>
    <s v="CUST-1380"/>
    <s v="Vikram Rao"/>
    <x v="2"/>
    <s v="Punjab"/>
    <x v="0"/>
    <x v="0"/>
    <x v="15"/>
    <n v="4"/>
    <n v="43987.07"/>
    <x v="0"/>
    <n v="158353.45000000001"/>
    <x v="6323"/>
    <n v="42456.09"/>
  </r>
  <r>
    <s v="ORD-106344"/>
    <d v="2024-07-24T00:00:00"/>
    <s v="CUST-1469"/>
    <s v="Ananya Patel"/>
    <x v="1"/>
    <s v="Bihar"/>
    <x v="0"/>
    <x v="8"/>
    <x v="11"/>
    <n v="2"/>
    <n v="59852.6"/>
    <x v="1"/>
    <n v="113719.94"/>
    <x v="6324"/>
    <n v="19485.72"/>
  </r>
  <r>
    <s v="ORD-106345"/>
    <d v="2025-05-01T00:00:00"/>
    <s v="CUST-1591"/>
    <s v="Vikram Rao"/>
    <x v="0"/>
    <s v="Gujarat"/>
    <x v="2"/>
    <x v="6"/>
    <x v="22"/>
    <n v="5"/>
    <n v="541.54999999999995"/>
    <x v="3"/>
    <n v="2707.75"/>
    <x v="6325"/>
    <n v="542.79"/>
  </r>
  <r>
    <s v="ORD-106346"/>
    <d v="2024-02-02T00:00:00"/>
    <s v="CUST-1472"/>
    <s v="Kavya Verma"/>
    <x v="3"/>
    <s v="Kerala"/>
    <x v="2"/>
    <x v="5"/>
    <x v="7"/>
    <n v="3"/>
    <n v="273.31"/>
    <x v="4"/>
    <n v="655.94"/>
    <x v="6326"/>
    <n v="80.900000000000006"/>
  </r>
  <r>
    <s v="ORD-106347"/>
    <d v="2024-01-03T00:00:00"/>
    <s v="CUST-1049"/>
    <s v="Nisha Rao"/>
    <x v="3"/>
    <s v="Tamil Nadu"/>
    <x v="2"/>
    <x v="6"/>
    <x v="22"/>
    <n v="4"/>
    <n v="650.84"/>
    <x v="0"/>
    <n v="2343.02"/>
    <x v="6327"/>
    <n v="364.24"/>
  </r>
  <r>
    <s v="ORD-106348"/>
    <d v="2025-07-20T00:00:00"/>
    <s v="CUST-1481"/>
    <s v="Ananya Verma"/>
    <x v="1"/>
    <s v="Assam"/>
    <x v="2"/>
    <x v="6"/>
    <x v="24"/>
    <n v="2"/>
    <n v="449.44"/>
    <x v="4"/>
    <n v="719.1"/>
    <x v="6328"/>
    <n v="82.43"/>
  </r>
  <r>
    <s v="ORD-106349"/>
    <d v="2024-02-07T00:00:00"/>
    <s v="CUST-1281"/>
    <s v="Kavya Kumar"/>
    <x v="2"/>
    <s v="Delhi"/>
    <x v="1"/>
    <x v="1"/>
    <x v="3"/>
    <n v="4"/>
    <n v="6294.34"/>
    <x v="1"/>
    <n v="23918.49"/>
    <x v="6329"/>
    <n v="3556.5"/>
  </r>
  <r>
    <s v="ORD-106350"/>
    <d v="2024-02-26T00:00:00"/>
    <s v="CUST-1167"/>
    <s v="Rahul Rao"/>
    <x v="2"/>
    <s v="Haryana"/>
    <x v="2"/>
    <x v="6"/>
    <x v="8"/>
    <n v="2"/>
    <n v="452.46"/>
    <x v="1"/>
    <n v="859.67"/>
    <x v="6330"/>
    <n v="213.33"/>
  </r>
  <r>
    <s v="ORD-106351"/>
    <d v="2025-04-02T00:00:00"/>
    <s v="CUST-1238"/>
    <s v="Nisha Patel"/>
    <x v="3"/>
    <s v="Andhra Pradesh"/>
    <x v="1"/>
    <x v="1"/>
    <x v="3"/>
    <n v="10"/>
    <n v="8259.7999999999993"/>
    <x v="0"/>
    <n v="74338.2"/>
    <x v="6331"/>
    <n v="8065.01"/>
  </r>
  <r>
    <s v="ORD-106352"/>
    <d v="2024-07-21T00:00:00"/>
    <s v="CUST-1736"/>
    <s v="Kavya Singh"/>
    <x v="0"/>
    <s v="Maharashtra"/>
    <x v="1"/>
    <x v="7"/>
    <x v="23"/>
    <n v="3"/>
    <n v="3941.18"/>
    <x v="0"/>
    <n v="10641.19"/>
    <x v="6332"/>
    <n v="2218.14"/>
  </r>
  <r>
    <s v="ORD-106353"/>
    <d v="2024-06-28T00:00:00"/>
    <s v="CUST-1631"/>
    <s v="Ananya Kumar"/>
    <x v="3"/>
    <s v="Karnataka"/>
    <x v="2"/>
    <x v="4"/>
    <x v="12"/>
    <n v="4"/>
    <n v="439.05"/>
    <x v="0"/>
    <n v="1580.58"/>
    <x v="6333"/>
    <n v="278.12"/>
  </r>
  <r>
    <s v="ORD-106354"/>
    <d v="2025-05-26T00:00:00"/>
    <s v="CUST-1790"/>
    <s v="Nisha Kumar"/>
    <x v="0"/>
    <s v="Gujarat"/>
    <x v="2"/>
    <x v="5"/>
    <x v="7"/>
    <n v="3"/>
    <n v="247.41"/>
    <x v="3"/>
    <n v="742.23"/>
    <x v="6334"/>
    <n v="141.58000000000001"/>
  </r>
  <r>
    <s v="ORD-106355"/>
    <d v="2025-04-19T00:00:00"/>
    <s v="CUST-1452"/>
    <s v="Priya Singh"/>
    <x v="1"/>
    <s v="Assam"/>
    <x v="2"/>
    <x v="4"/>
    <x v="16"/>
    <n v="3"/>
    <n v="571.1"/>
    <x v="0"/>
    <n v="1541.97"/>
    <x v="6335"/>
    <n v="378.85"/>
  </r>
  <r>
    <s v="ORD-106356"/>
    <d v="2025-01-12T00:00:00"/>
    <s v="CUST-1177"/>
    <s v="Arjun Kumar"/>
    <x v="1"/>
    <s v="Odisha"/>
    <x v="0"/>
    <x v="0"/>
    <x v="15"/>
    <n v="3"/>
    <n v="49867.32"/>
    <x v="3"/>
    <n v="149601.96"/>
    <x v="6336"/>
    <n v="24131.29"/>
  </r>
  <r>
    <s v="ORD-106357"/>
    <d v="2024-10-19T00:00:00"/>
    <s v="CUST-1153"/>
    <s v="Kavya Rao"/>
    <x v="0"/>
    <s v="Rajasthan"/>
    <x v="0"/>
    <x v="0"/>
    <x v="15"/>
    <n v="2"/>
    <n v="59722.52"/>
    <x v="2"/>
    <n v="101528.28"/>
    <x v="6337"/>
    <n v="17571.02"/>
  </r>
  <r>
    <s v="ORD-106358"/>
    <d v="2024-03-24T00:00:00"/>
    <s v="CUST-1711"/>
    <s v="Aditya Patel"/>
    <x v="0"/>
    <s v="Gujarat"/>
    <x v="0"/>
    <x v="0"/>
    <x v="15"/>
    <n v="4"/>
    <n v="47047.51"/>
    <x v="3"/>
    <n v="188190.04"/>
    <x v="6338"/>
    <n v="36052.269999999997"/>
  </r>
  <r>
    <s v="ORD-106359"/>
    <d v="2024-07-08T00:00:00"/>
    <s v="CUST-1134"/>
    <s v="Rahul Rao"/>
    <x v="1"/>
    <s v="West Bengal"/>
    <x v="1"/>
    <x v="1"/>
    <x v="1"/>
    <n v="3"/>
    <n v="7693.49"/>
    <x v="0"/>
    <n v="20772.419999999998"/>
    <x v="6339"/>
    <n v="3319.35"/>
  </r>
  <r>
    <s v="ORD-106360"/>
    <d v="2025-12-19T00:00:00"/>
    <s v="CUST-1501"/>
    <s v="Aditya Rao"/>
    <x v="2"/>
    <s v="Punjab"/>
    <x v="2"/>
    <x v="5"/>
    <x v="6"/>
    <n v="8"/>
    <n v="203.16"/>
    <x v="0"/>
    <n v="1462.75"/>
    <x v="6340"/>
    <n v="222.31"/>
  </r>
  <r>
    <s v="ORD-106361"/>
    <d v="2025-03-06T00:00:00"/>
    <s v="CUST-1514"/>
    <s v="Vikram Kumar"/>
    <x v="3"/>
    <s v="Tamil Nadu"/>
    <x v="0"/>
    <x v="2"/>
    <x v="14"/>
    <n v="4"/>
    <n v="1072.9100000000001"/>
    <x v="0"/>
    <n v="3862.48"/>
    <x v="6341"/>
    <n v="572.11"/>
  </r>
  <r>
    <s v="ORD-106362"/>
    <d v="2024-08-07T00:00:00"/>
    <s v="CUST-1128"/>
    <s v="Vikram Sharma"/>
    <x v="0"/>
    <s v="Rajasthan"/>
    <x v="1"/>
    <x v="7"/>
    <x v="10"/>
    <n v="8"/>
    <n v="6378.51"/>
    <x v="0"/>
    <n v="45925.27"/>
    <x v="6342"/>
    <n v="4898.57"/>
  </r>
  <r>
    <s v="ORD-106363"/>
    <d v="2024-06-17T00:00:00"/>
    <s v="CUST-1344"/>
    <s v="Arjun Verma"/>
    <x v="3"/>
    <s v="Andhra Pradesh"/>
    <x v="1"/>
    <x v="7"/>
    <x v="23"/>
    <n v="5"/>
    <n v="4902.9799999999996"/>
    <x v="4"/>
    <n v="19611.919999999998"/>
    <x v="6343"/>
    <n v="4128.92"/>
  </r>
  <r>
    <s v="ORD-106364"/>
    <d v="2024-11-16T00:00:00"/>
    <s v="CUST-1002"/>
    <s v="Vikram Patel"/>
    <x v="0"/>
    <s v="Rajasthan"/>
    <x v="2"/>
    <x v="4"/>
    <x v="12"/>
    <n v="3"/>
    <n v="396.95"/>
    <x v="0"/>
    <n v="1071.76"/>
    <x v="6344"/>
    <n v="288.8"/>
  </r>
  <r>
    <s v="ORD-106365"/>
    <d v="2024-10-19T00:00:00"/>
    <s v="CUST-1348"/>
    <s v="Rahul Verma"/>
    <x v="0"/>
    <s v="Maharashtra"/>
    <x v="1"/>
    <x v="1"/>
    <x v="3"/>
    <n v="3"/>
    <n v="8840.5"/>
    <x v="0"/>
    <n v="23869.35"/>
    <x v="6345"/>
    <n v="4530.71"/>
  </r>
  <r>
    <s v="ORD-106366"/>
    <d v="2024-05-09T00:00:00"/>
    <s v="CUST-1070"/>
    <s v="Meera Rao"/>
    <x v="2"/>
    <s v="Haryana"/>
    <x v="0"/>
    <x v="0"/>
    <x v="0"/>
    <n v="5"/>
    <n v="32912.559999999998"/>
    <x v="3"/>
    <n v="164562.79999999999"/>
    <x v="6346"/>
    <n v="24848.02"/>
  </r>
  <r>
    <s v="ORD-106367"/>
    <d v="2025-04-16T00:00:00"/>
    <s v="CUST-1338"/>
    <s v="Aarav Patel"/>
    <x v="0"/>
    <s v="Madhya Pradesh"/>
    <x v="2"/>
    <x v="5"/>
    <x v="7"/>
    <n v="2"/>
    <n v="195.14"/>
    <x v="3"/>
    <n v="390.28"/>
    <x v="6347"/>
    <n v="108.56"/>
  </r>
  <r>
    <s v="ORD-106368"/>
    <d v="2025-11-19T00:00:00"/>
    <s v="CUST-1613"/>
    <s v="Priya Sharma"/>
    <x v="3"/>
    <s v="Andhra Pradesh"/>
    <x v="0"/>
    <x v="2"/>
    <x v="14"/>
    <n v="4"/>
    <n v="1169.6199999999999"/>
    <x v="1"/>
    <n v="4444.5600000000004"/>
    <x v="6348"/>
    <n v="1228.75"/>
  </r>
  <r>
    <s v="ORD-106369"/>
    <d v="2025-02-06T00:00:00"/>
    <s v="CUST-1666"/>
    <s v="Ishaan Sharma"/>
    <x v="0"/>
    <s v="Maharashtra"/>
    <x v="2"/>
    <x v="4"/>
    <x v="5"/>
    <n v="3"/>
    <n v="584.72"/>
    <x v="0"/>
    <n v="1578.74"/>
    <x v="6349"/>
    <n v="397.37"/>
  </r>
  <r>
    <s v="ORD-106370"/>
    <d v="2025-08-16T00:00:00"/>
    <s v="CUST-1178"/>
    <s v="Kavya Rao"/>
    <x v="1"/>
    <s v="Jharkhand"/>
    <x v="2"/>
    <x v="4"/>
    <x v="16"/>
    <n v="2"/>
    <n v="650.67999999999995"/>
    <x v="0"/>
    <n v="1171.22"/>
    <x v="6350"/>
    <n v="286.27999999999997"/>
  </r>
  <r>
    <s v="ORD-106371"/>
    <d v="2025-05-01T00:00:00"/>
    <s v="CUST-1642"/>
    <s v="Arjun Patel"/>
    <x v="2"/>
    <s v="Uttar Pradesh"/>
    <x v="0"/>
    <x v="0"/>
    <x v="15"/>
    <n v="4"/>
    <n v="67287.490000000005"/>
    <x v="0"/>
    <n v="242234.96"/>
    <x v="6351"/>
    <n v="52962.07"/>
  </r>
  <r>
    <s v="ORD-106372"/>
    <d v="2024-01-15T00:00:00"/>
    <s v="CUST-1754"/>
    <s v="Rahul Sharma"/>
    <x v="0"/>
    <s v="Maharashtra"/>
    <x v="2"/>
    <x v="4"/>
    <x v="5"/>
    <n v="3"/>
    <n v="277.82"/>
    <x v="0"/>
    <n v="750.11"/>
    <x v="6352"/>
    <n v="126.38"/>
  </r>
  <r>
    <s v="ORD-106373"/>
    <d v="2024-11-23T00:00:00"/>
    <s v="CUST-1541"/>
    <s v="Ananya Patel"/>
    <x v="1"/>
    <s v="Odisha"/>
    <x v="0"/>
    <x v="0"/>
    <x v="0"/>
    <n v="3"/>
    <n v="20491.73"/>
    <x v="0"/>
    <n v="55327.67"/>
    <x v="6353"/>
    <n v="7363.26"/>
  </r>
  <r>
    <s v="ORD-106374"/>
    <d v="2024-04-11T00:00:00"/>
    <s v="CUST-1281"/>
    <s v="Rohan Rao"/>
    <x v="1"/>
    <s v="Assam"/>
    <x v="0"/>
    <x v="2"/>
    <x v="9"/>
    <n v="10"/>
    <n v="3435.43"/>
    <x v="1"/>
    <n v="32636.58"/>
    <x v="6354"/>
    <n v="8635.49"/>
  </r>
  <r>
    <s v="ORD-106375"/>
    <d v="2025-02-06T00:00:00"/>
    <s v="CUST-1271"/>
    <s v="Kavya Sharma"/>
    <x v="3"/>
    <s v="Andhra Pradesh"/>
    <x v="0"/>
    <x v="8"/>
    <x v="11"/>
    <n v="1"/>
    <n v="46271.839999999997"/>
    <x v="2"/>
    <n v="39331.06"/>
    <x v="6355"/>
    <n v="10278.94"/>
  </r>
  <r>
    <s v="ORD-106376"/>
    <d v="2024-08-26T00:00:00"/>
    <s v="CUST-1369"/>
    <s v="Nisha Rao"/>
    <x v="3"/>
    <s v="Tamil Nadu"/>
    <x v="0"/>
    <x v="0"/>
    <x v="18"/>
    <n v="6"/>
    <n v="35104.199999999997"/>
    <x v="2"/>
    <n v="179031.42"/>
    <x v="6356"/>
    <n v="43926.98"/>
  </r>
  <r>
    <s v="ORD-106377"/>
    <d v="2024-12-07T00:00:00"/>
    <s v="CUST-1155"/>
    <s v="Aarav Verma"/>
    <x v="2"/>
    <s v="Punjab"/>
    <x v="1"/>
    <x v="7"/>
    <x v="10"/>
    <n v="2"/>
    <n v="4123.1400000000003"/>
    <x v="1"/>
    <n v="7833.97"/>
    <x v="6357"/>
    <n v="965.32"/>
  </r>
  <r>
    <s v="ORD-106378"/>
    <d v="2025-09-04T00:00:00"/>
    <s v="CUST-1118"/>
    <s v="Sneha Rao"/>
    <x v="1"/>
    <s v="Bihar"/>
    <x v="1"/>
    <x v="1"/>
    <x v="3"/>
    <n v="6"/>
    <n v="7638.1"/>
    <x v="3"/>
    <n v="45828.6"/>
    <x v="6358"/>
    <n v="5264.88"/>
  </r>
  <r>
    <s v="ORD-106379"/>
    <d v="2025-10-10T00:00:00"/>
    <s v="CUST-1742"/>
    <s v="Nisha Sharma"/>
    <x v="1"/>
    <s v="Jharkhand"/>
    <x v="2"/>
    <x v="6"/>
    <x v="24"/>
    <n v="4"/>
    <n v="400.24"/>
    <x v="1"/>
    <n v="1520.91"/>
    <x v="6359"/>
    <n v="261.89999999999998"/>
  </r>
  <r>
    <s v="ORD-106380"/>
    <d v="2024-10-28T00:00:00"/>
    <s v="CUST-1631"/>
    <s v="Rahul Patel"/>
    <x v="1"/>
    <s v="Bihar"/>
    <x v="0"/>
    <x v="2"/>
    <x v="2"/>
    <n v="8"/>
    <n v="3812.43"/>
    <x v="0"/>
    <n v="27449.5"/>
    <x v="6360"/>
    <n v="6364.31"/>
  </r>
  <r>
    <s v="ORD-106381"/>
    <d v="2024-02-26T00:00:00"/>
    <s v="CUST-1657"/>
    <s v="Rohan Verma"/>
    <x v="2"/>
    <s v="Uttarakhand"/>
    <x v="2"/>
    <x v="6"/>
    <x v="24"/>
    <n v="2"/>
    <n v="372.27"/>
    <x v="5"/>
    <n v="558.4"/>
    <x v="6361"/>
    <n v="62.36"/>
  </r>
  <r>
    <s v="ORD-106382"/>
    <d v="2024-03-12T00:00:00"/>
    <s v="CUST-1534"/>
    <s v="Nisha Verma"/>
    <x v="0"/>
    <s v="Maharashtra"/>
    <x v="0"/>
    <x v="2"/>
    <x v="14"/>
    <n v="1"/>
    <n v="1377.05"/>
    <x v="0"/>
    <n v="1239.3399999999999"/>
    <x v="6362"/>
    <n v="129.12"/>
  </r>
  <r>
    <s v="ORD-106383"/>
    <d v="2024-02-21T00:00:00"/>
    <s v="CUST-1642"/>
    <s v="Sneha Reddy"/>
    <x v="3"/>
    <s v="Tamil Nadu"/>
    <x v="2"/>
    <x v="5"/>
    <x v="7"/>
    <n v="1"/>
    <n v="153.30000000000001"/>
    <x v="0"/>
    <n v="137.97"/>
    <x v="6363"/>
    <n v="34.869999999999997"/>
  </r>
  <r>
    <s v="ORD-106384"/>
    <d v="2024-04-13T00:00:00"/>
    <s v="CUST-1603"/>
    <s v="Vikram Sharma"/>
    <x v="3"/>
    <s v="Andhra Pradesh"/>
    <x v="0"/>
    <x v="2"/>
    <x v="14"/>
    <n v="3"/>
    <n v="1143.5899999999999"/>
    <x v="0"/>
    <n v="3087.69"/>
    <x v="6364"/>
    <n v="403.8"/>
  </r>
  <r>
    <s v="ORD-106385"/>
    <d v="2024-07-15T00:00:00"/>
    <s v="CUST-1710"/>
    <s v="Aditya Sharma"/>
    <x v="0"/>
    <s v="Goa"/>
    <x v="0"/>
    <x v="2"/>
    <x v="2"/>
    <n v="2"/>
    <n v="1836.9"/>
    <x v="3"/>
    <n v="3673.8"/>
    <x v="6365"/>
    <n v="713.47"/>
  </r>
  <r>
    <s v="ORD-106386"/>
    <d v="2025-04-17T00:00:00"/>
    <s v="CUST-1111"/>
    <s v="Aarav Rao"/>
    <x v="2"/>
    <s v="Uttar Pradesh"/>
    <x v="2"/>
    <x v="5"/>
    <x v="7"/>
    <n v="1"/>
    <n v="149.81"/>
    <x v="1"/>
    <n v="142.32"/>
    <x v="6366"/>
    <n v="33.950000000000003"/>
  </r>
  <r>
    <s v="ORD-106387"/>
    <d v="2025-02-02T00:00:00"/>
    <s v="CUST-1498"/>
    <s v="Kavya Reddy"/>
    <x v="0"/>
    <s v="Goa"/>
    <x v="0"/>
    <x v="0"/>
    <x v="15"/>
    <n v="2"/>
    <n v="43119.99"/>
    <x v="5"/>
    <n v="64679.98"/>
    <x v="6367"/>
    <n v="7881"/>
  </r>
  <r>
    <s v="ORD-106388"/>
    <d v="2025-08-16T00:00:00"/>
    <s v="CUST-1227"/>
    <s v="Diya Reddy"/>
    <x v="2"/>
    <s v="Uttarakhand"/>
    <x v="0"/>
    <x v="0"/>
    <x v="0"/>
    <n v="3"/>
    <n v="26654.9"/>
    <x v="0"/>
    <n v="71968.23"/>
    <x v="6368"/>
    <n v="19725.55"/>
  </r>
  <r>
    <s v="ORD-106389"/>
    <d v="2024-06-02T00:00:00"/>
    <s v="CUST-1733"/>
    <s v="Kavya Kumar"/>
    <x v="3"/>
    <s v="Tamil Nadu"/>
    <x v="0"/>
    <x v="0"/>
    <x v="18"/>
    <n v="2"/>
    <n v="31018.32"/>
    <x v="3"/>
    <n v="62036.639999999999"/>
    <x v="6369"/>
    <n v="6274.13"/>
  </r>
  <r>
    <s v="ORD-106390"/>
    <d v="2025-11-10T00:00:00"/>
    <s v="CUST-1338"/>
    <s v="Rahul Verma"/>
    <x v="0"/>
    <s v="Madhya Pradesh"/>
    <x v="2"/>
    <x v="5"/>
    <x v="6"/>
    <n v="3"/>
    <n v="154.22"/>
    <x v="1"/>
    <n v="439.53"/>
    <x v="6370"/>
    <n v="116.01"/>
  </r>
  <r>
    <s v="ORD-106391"/>
    <d v="2025-05-25T00:00:00"/>
    <s v="CUST-1774"/>
    <s v="Arjun Kumar"/>
    <x v="3"/>
    <s v="Andhra Pradesh"/>
    <x v="2"/>
    <x v="4"/>
    <x v="5"/>
    <n v="3"/>
    <n v="315.76"/>
    <x v="2"/>
    <n v="805.19"/>
    <x v="6371"/>
    <n v="131.82"/>
  </r>
  <r>
    <s v="ORD-106392"/>
    <d v="2025-11-02T00:00:00"/>
    <s v="CUST-1440"/>
    <s v="Vikram Sharma"/>
    <x v="0"/>
    <s v="Rajasthan"/>
    <x v="1"/>
    <x v="1"/>
    <x v="1"/>
    <n v="1"/>
    <n v="6951.12"/>
    <x v="0"/>
    <n v="6256.01"/>
    <x v="6372"/>
    <n v="1002.51"/>
  </r>
  <r>
    <s v="ORD-106393"/>
    <d v="2025-08-11T00:00:00"/>
    <s v="CUST-1265"/>
    <s v="Vikram Singh"/>
    <x v="2"/>
    <s v="Delhi"/>
    <x v="1"/>
    <x v="7"/>
    <x v="20"/>
    <n v="8"/>
    <n v="11945.92"/>
    <x v="4"/>
    <n v="76453.89"/>
    <x v="6373"/>
    <n v="15716.74"/>
  </r>
  <r>
    <s v="ORD-106394"/>
    <d v="2024-05-02T00:00:00"/>
    <s v="CUST-1537"/>
    <s v="Kavya Patel"/>
    <x v="2"/>
    <s v="Punjab"/>
    <x v="0"/>
    <x v="0"/>
    <x v="0"/>
    <n v="1"/>
    <n v="22093.34"/>
    <x v="2"/>
    <n v="18779.34"/>
    <x v="6374"/>
    <n v="4416.29"/>
  </r>
  <r>
    <s v="ORD-106395"/>
    <d v="2024-05-05T00:00:00"/>
    <s v="CUST-1266"/>
    <s v="Arjun Sharma"/>
    <x v="1"/>
    <s v="Odisha"/>
    <x v="0"/>
    <x v="8"/>
    <x v="17"/>
    <n v="3"/>
    <n v="93186.38"/>
    <x v="2"/>
    <n v="237625.27"/>
    <x v="6375"/>
    <n v="49324.11"/>
  </r>
  <r>
    <s v="ORD-106396"/>
    <d v="2025-09-24T00:00:00"/>
    <s v="CUST-1167"/>
    <s v="Vikram Singh"/>
    <x v="3"/>
    <s v="Telangana"/>
    <x v="1"/>
    <x v="3"/>
    <x v="4"/>
    <n v="2"/>
    <n v="16714.439999999999"/>
    <x v="1"/>
    <n v="31757.439999999999"/>
    <x v="6376"/>
    <n v="5334.99"/>
  </r>
  <r>
    <s v="ORD-106397"/>
    <d v="2024-08-13T00:00:00"/>
    <s v="CUST-1501"/>
    <s v="Ishaan Patel"/>
    <x v="0"/>
    <s v="Goa"/>
    <x v="2"/>
    <x v="5"/>
    <x v="7"/>
    <n v="3"/>
    <n v="107.98"/>
    <x v="3"/>
    <n v="323.94"/>
    <x v="6377"/>
    <n v="84.43"/>
  </r>
  <r>
    <s v="ORD-106398"/>
    <d v="2025-10-21T00:00:00"/>
    <s v="CUST-1525"/>
    <s v="Kavya Reddy"/>
    <x v="0"/>
    <s v="Goa"/>
    <x v="1"/>
    <x v="7"/>
    <x v="23"/>
    <n v="3"/>
    <n v="7219.78"/>
    <x v="2"/>
    <n v="18410.439999999999"/>
    <x v="6378"/>
    <n v="4224.17"/>
  </r>
  <r>
    <s v="ORD-106399"/>
    <d v="2024-01-30T00:00:00"/>
    <s v="CUST-1783"/>
    <s v="Arjun Patel"/>
    <x v="0"/>
    <s v="Goa"/>
    <x v="1"/>
    <x v="7"/>
    <x v="20"/>
    <n v="1"/>
    <n v="7812"/>
    <x v="1"/>
    <n v="7421.4"/>
    <x v="6379"/>
    <n v="973.78"/>
  </r>
  <r>
    <s v="ORD-106400"/>
    <d v="2025-08-15T00:00:00"/>
    <s v="CUST-1257"/>
    <s v="Sneha Singh"/>
    <x v="1"/>
    <s v="Jharkhand"/>
    <x v="2"/>
    <x v="6"/>
    <x v="24"/>
    <n v="3"/>
    <n v="557.29999999999995"/>
    <x v="3"/>
    <n v="1671.9"/>
    <x v="6380"/>
    <n v="370.02"/>
  </r>
  <r>
    <s v="ORD-106401"/>
    <d v="2024-11-24T00:00:00"/>
    <s v="CUST-1334"/>
    <s v="Meera Reddy"/>
    <x v="2"/>
    <s v="Punjab"/>
    <x v="0"/>
    <x v="2"/>
    <x v="14"/>
    <n v="3"/>
    <n v="1349.49"/>
    <x v="1"/>
    <n v="3846.05"/>
    <x v="6381"/>
    <n v="587.1"/>
  </r>
  <r>
    <s v="ORD-106402"/>
    <d v="2024-08-20T00:00:00"/>
    <s v="CUST-1451"/>
    <s v="Arjun Patel"/>
    <x v="1"/>
    <s v="Assam"/>
    <x v="2"/>
    <x v="5"/>
    <x v="7"/>
    <n v="3"/>
    <n v="110.54"/>
    <x v="0"/>
    <n v="298.45999999999998"/>
    <x v="6382"/>
    <n v="52.96"/>
  </r>
  <r>
    <s v="ORD-106403"/>
    <d v="2025-02-09T00:00:00"/>
    <s v="CUST-1677"/>
    <s v="Sneha Kumar"/>
    <x v="3"/>
    <s v="Telangana"/>
    <x v="0"/>
    <x v="0"/>
    <x v="18"/>
    <n v="3"/>
    <n v="41520.660000000003"/>
    <x v="1"/>
    <n v="118333.88"/>
    <x v="6383"/>
    <n v="15017.95"/>
  </r>
  <r>
    <s v="ORD-106404"/>
    <d v="2025-04-28T00:00:00"/>
    <s v="CUST-1553"/>
    <s v="Diya Reddy"/>
    <x v="1"/>
    <s v="Odisha"/>
    <x v="2"/>
    <x v="5"/>
    <x v="6"/>
    <n v="8"/>
    <n v="139.9"/>
    <x v="2"/>
    <n v="951.32"/>
    <x v="6384"/>
    <n v="125.92"/>
  </r>
  <r>
    <s v="ORD-106405"/>
    <d v="2025-06-28T00:00:00"/>
    <s v="CUST-1414"/>
    <s v="Rohan Singh"/>
    <x v="3"/>
    <s v="Tamil Nadu"/>
    <x v="1"/>
    <x v="3"/>
    <x v="13"/>
    <n v="2"/>
    <n v="17666.36"/>
    <x v="3"/>
    <n v="35332.720000000001"/>
    <x v="6385"/>
    <n v="9393.17"/>
  </r>
  <r>
    <s v="ORD-106406"/>
    <d v="2025-11-25T00:00:00"/>
    <s v="CUST-1035"/>
    <s v="Vikram Patel"/>
    <x v="1"/>
    <s v="West Bengal"/>
    <x v="2"/>
    <x v="5"/>
    <x v="7"/>
    <n v="6"/>
    <n v="351.49"/>
    <x v="3"/>
    <n v="2108.94"/>
    <x v="6386"/>
    <n v="310.52999999999997"/>
  </r>
  <r>
    <s v="ORD-106407"/>
    <d v="2025-06-16T00:00:00"/>
    <s v="CUST-1493"/>
    <s v="Rohan Verma"/>
    <x v="0"/>
    <s v="Madhya Pradesh"/>
    <x v="0"/>
    <x v="8"/>
    <x v="26"/>
    <n v="2"/>
    <n v="75015.91"/>
    <x v="0"/>
    <n v="135028.64000000001"/>
    <x v="6387"/>
    <n v="27347.88"/>
  </r>
  <r>
    <s v="ORD-106408"/>
    <d v="2025-05-12T00:00:00"/>
    <s v="CUST-1685"/>
    <s v="Rahul Kumar"/>
    <x v="0"/>
    <s v="Gujarat"/>
    <x v="2"/>
    <x v="5"/>
    <x v="19"/>
    <n v="4"/>
    <n v="139.66999999999999"/>
    <x v="1"/>
    <n v="530.75"/>
    <x v="6388"/>
    <n v="121.61"/>
  </r>
  <r>
    <s v="ORD-106409"/>
    <d v="2025-02-11T00:00:00"/>
    <s v="CUST-1405"/>
    <s v="Sneha Kumar"/>
    <x v="0"/>
    <s v="Gujarat"/>
    <x v="0"/>
    <x v="8"/>
    <x v="17"/>
    <n v="3"/>
    <n v="75289.31"/>
    <x v="0"/>
    <n v="203281.14"/>
    <x v="6389"/>
    <n v="21149.23"/>
  </r>
  <r>
    <s v="ORD-106410"/>
    <d v="2024-09-19T00:00:00"/>
    <s v="CUST-1695"/>
    <s v="Rahul Verma"/>
    <x v="1"/>
    <s v="Jharkhand"/>
    <x v="1"/>
    <x v="7"/>
    <x v="20"/>
    <n v="1"/>
    <n v="5542"/>
    <x v="0"/>
    <n v="4987.8"/>
    <x v="6390"/>
    <n v="578.71"/>
  </r>
  <r>
    <s v="ORD-106411"/>
    <d v="2025-07-20T00:00:00"/>
    <s v="CUST-1285"/>
    <s v="Ananya Reddy"/>
    <x v="3"/>
    <s v="Andhra Pradesh"/>
    <x v="0"/>
    <x v="0"/>
    <x v="15"/>
    <n v="4"/>
    <n v="51042.74"/>
    <x v="1"/>
    <n v="193962.41"/>
    <x v="6391"/>
    <n v="22517.360000000001"/>
  </r>
  <r>
    <s v="ORD-106412"/>
    <d v="2024-12-07T00:00:00"/>
    <s v="CUST-1038"/>
    <s v="Vikram Singh"/>
    <x v="0"/>
    <s v="Gujarat"/>
    <x v="2"/>
    <x v="5"/>
    <x v="19"/>
    <n v="1"/>
    <n v="448.34"/>
    <x v="2"/>
    <n v="381.09"/>
    <x v="6392"/>
    <n v="46.02"/>
  </r>
  <r>
    <s v="ORD-106413"/>
    <d v="2024-03-23T00:00:00"/>
    <s v="CUST-1355"/>
    <s v="Ananya Verma"/>
    <x v="1"/>
    <s v="Assam"/>
    <x v="0"/>
    <x v="0"/>
    <x v="15"/>
    <n v="1"/>
    <n v="58264.86"/>
    <x v="4"/>
    <n v="46611.89"/>
    <x v="6393"/>
    <n v="5388.34"/>
  </r>
  <r>
    <s v="ORD-106414"/>
    <d v="2025-01-30T00:00:00"/>
    <s v="CUST-1793"/>
    <s v="Arjun Sharma"/>
    <x v="0"/>
    <s v="Madhya Pradesh"/>
    <x v="1"/>
    <x v="3"/>
    <x v="4"/>
    <n v="2"/>
    <n v="7389.23"/>
    <x v="2"/>
    <n v="12561.69"/>
    <x v="6394"/>
    <n v="1824.57"/>
  </r>
  <r>
    <s v="ORD-106415"/>
    <d v="2024-08-01T00:00:00"/>
    <s v="CUST-1792"/>
    <s v="Sneha Rao"/>
    <x v="3"/>
    <s v="Telangana"/>
    <x v="1"/>
    <x v="7"/>
    <x v="20"/>
    <n v="1"/>
    <n v="7914.36"/>
    <x v="0"/>
    <n v="7122.92"/>
    <x v="6395"/>
    <n v="988.49"/>
  </r>
  <r>
    <s v="ORD-106416"/>
    <d v="2024-12-30T00:00:00"/>
    <s v="CUST-1109"/>
    <s v="Vikram Rao"/>
    <x v="0"/>
    <s v="Goa"/>
    <x v="0"/>
    <x v="0"/>
    <x v="15"/>
    <n v="2"/>
    <n v="57108.22"/>
    <x v="4"/>
    <n v="91373.15"/>
    <x v="6396"/>
    <n v="23021.93"/>
  </r>
  <r>
    <s v="ORD-106417"/>
    <d v="2024-08-21T00:00:00"/>
    <s v="CUST-1733"/>
    <s v="Rahul Verma"/>
    <x v="0"/>
    <s v="Madhya Pradesh"/>
    <x v="2"/>
    <x v="5"/>
    <x v="7"/>
    <n v="2"/>
    <n v="196.63"/>
    <x v="1"/>
    <n v="373.6"/>
    <x v="1995"/>
    <n v="72.06"/>
  </r>
  <r>
    <s v="ORD-106418"/>
    <d v="2025-02-16T00:00:00"/>
    <s v="CUST-1113"/>
    <s v="Ananya Kumar"/>
    <x v="1"/>
    <s v="West Bengal"/>
    <x v="1"/>
    <x v="3"/>
    <x v="13"/>
    <n v="2"/>
    <n v="18840.91"/>
    <x v="1"/>
    <n v="35797.730000000003"/>
    <x v="6397"/>
    <n v="7083.65"/>
  </r>
  <r>
    <s v="ORD-106419"/>
    <d v="2024-02-25T00:00:00"/>
    <s v="CUST-1581"/>
    <s v="Sneha Reddy"/>
    <x v="2"/>
    <s v="Punjab"/>
    <x v="2"/>
    <x v="6"/>
    <x v="24"/>
    <n v="1"/>
    <n v="584.6"/>
    <x v="3"/>
    <n v="584.6"/>
    <x v="6398"/>
    <n v="143.07"/>
  </r>
  <r>
    <s v="ORD-106420"/>
    <d v="2024-08-06T00:00:00"/>
    <s v="CUST-1331"/>
    <s v="Arjun Kumar"/>
    <x v="0"/>
    <s v="Maharashtra"/>
    <x v="0"/>
    <x v="0"/>
    <x v="18"/>
    <n v="5"/>
    <n v="50410.61"/>
    <x v="1"/>
    <n v="239450.4"/>
    <x v="6399"/>
    <n v="30819.68"/>
  </r>
  <r>
    <s v="ORD-106421"/>
    <d v="2025-03-15T00:00:00"/>
    <s v="CUST-1565"/>
    <s v="Nisha Reddy"/>
    <x v="1"/>
    <s v="West Bengal"/>
    <x v="1"/>
    <x v="1"/>
    <x v="25"/>
    <n v="3"/>
    <n v="12077.78"/>
    <x v="2"/>
    <n v="30798.34"/>
    <x v="6400"/>
    <n v="7674.11"/>
  </r>
  <r>
    <s v="ORD-106422"/>
    <d v="2024-10-14T00:00:00"/>
    <s v="CUST-1791"/>
    <s v="Ananya Patel"/>
    <x v="0"/>
    <s v="Maharashtra"/>
    <x v="1"/>
    <x v="7"/>
    <x v="20"/>
    <n v="4"/>
    <n v="6663.23"/>
    <x v="0"/>
    <n v="23987.63"/>
    <x v="6401"/>
    <n v="2959.71"/>
  </r>
  <r>
    <s v="ORD-106423"/>
    <d v="2025-12-03T00:00:00"/>
    <s v="CUST-1660"/>
    <s v="Vikram Reddy"/>
    <x v="3"/>
    <s v="Telangana"/>
    <x v="1"/>
    <x v="7"/>
    <x v="20"/>
    <n v="6"/>
    <n v="6169.18"/>
    <x v="2"/>
    <n v="31462.82"/>
    <x v="6402"/>
    <n v="3932.01"/>
  </r>
  <r>
    <s v="ORD-106424"/>
    <d v="2024-05-01T00:00:00"/>
    <s v="CUST-1538"/>
    <s v="Rohan Verma"/>
    <x v="3"/>
    <s v="Kerala"/>
    <x v="2"/>
    <x v="4"/>
    <x v="12"/>
    <n v="5"/>
    <n v="386.11"/>
    <x v="3"/>
    <n v="1930.55"/>
    <x v="6403"/>
    <n v="392.16"/>
  </r>
  <r>
    <s v="ORD-106425"/>
    <d v="2025-11-05T00:00:00"/>
    <s v="CUST-1709"/>
    <s v="Aditya Patel"/>
    <x v="0"/>
    <s v="Goa"/>
    <x v="2"/>
    <x v="5"/>
    <x v="7"/>
    <n v="1"/>
    <n v="348.8"/>
    <x v="1"/>
    <n v="331.36"/>
    <x v="6404"/>
    <n v="66.95"/>
  </r>
  <r>
    <s v="ORD-106426"/>
    <d v="2024-04-02T00:00:00"/>
    <s v="CUST-1218"/>
    <s v="Aditya Sharma"/>
    <x v="3"/>
    <s v="Telangana"/>
    <x v="0"/>
    <x v="8"/>
    <x v="17"/>
    <n v="2"/>
    <n v="82502.14"/>
    <x v="3"/>
    <n v="165004.28"/>
    <x v="6405"/>
    <n v="21614.17"/>
  </r>
  <r>
    <s v="ORD-106427"/>
    <d v="2024-05-16T00:00:00"/>
    <s v="CUST-1288"/>
    <s v="Aditya Patel"/>
    <x v="1"/>
    <s v="Jharkhand"/>
    <x v="2"/>
    <x v="4"/>
    <x v="12"/>
    <n v="1"/>
    <n v="335.98"/>
    <x v="4"/>
    <n v="268.77999999999997"/>
    <x v="6406"/>
    <n v="30.32"/>
  </r>
  <r>
    <s v="ORD-106428"/>
    <d v="2024-02-17T00:00:00"/>
    <s v="CUST-1322"/>
    <s v="Nisha Verma"/>
    <x v="2"/>
    <s v="Punjab"/>
    <x v="2"/>
    <x v="4"/>
    <x v="16"/>
    <n v="1"/>
    <n v="736.64"/>
    <x v="1"/>
    <n v="699.81"/>
    <x v="6407"/>
    <n v="147.04"/>
  </r>
  <r>
    <s v="ORD-106429"/>
    <d v="2025-06-02T00:00:00"/>
    <s v="CUST-1733"/>
    <s v="Vikram Sharma"/>
    <x v="3"/>
    <s v="Andhra Pradesh"/>
    <x v="1"/>
    <x v="7"/>
    <x v="10"/>
    <n v="2"/>
    <n v="6668.61"/>
    <x v="3"/>
    <n v="13337.22"/>
    <x v="6408"/>
    <n v="3092.74"/>
  </r>
  <r>
    <s v="ORD-106430"/>
    <d v="2024-01-01T00:00:00"/>
    <s v="CUST-1067"/>
    <s v="Ananya Patel"/>
    <x v="2"/>
    <s v="Punjab"/>
    <x v="2"/>
    <x v="5"/>
    <x v="6"/>
    <n v="2"/>
    <n v="137.03"/>
    <x v="2"/>
    <n v="232.95"/>
    <x v="6409"/>
    <n v="46.23"/>
  </r>
  <r>
    <s v="ORD-106431"/>
    <d v="2025-12-14T00:00:00"/>
    <s v="CUST-1251"/>
    <s v="Rahul Patel"/>
    <x v="2"/>
    <s v="Punjab"/>
    <x v="0"/>
    <x v="8"/>
    <x v="17"/>
    <n v="2"/>
    <n v="98957.45"/>
    <x v="3"/>
    <n v="197914.9"/>
    <x v="6410"/>
    <n v="28690.95"/>
  </r>
  <r>
    <s v="ORD-106432"/>
    <d v="2025-02-28T00:00:00"/>
    <s v="CUST-1328"/>
    <s v="Meera Verma"/>
    <x v="1"/>
    <s v="Odisha"/>
    <x v="1"/>
    <x v="3"/>
    <x v="21"/>
    <n v="4"/>
    <n v="4631.72"/>
    <x v="1"/>
    <n v="17600.54"/>
    <x v="6411"/>
    <n v="4062.07"/>
  </r>
  <r>
    <s v="ORD-106433"/>
    <d v="2024-08-18T00:00:00"/>
    <s v="CUST-1571"/>
    <s v="Rohan Reddy"/>
    <x v="1"/>
    <s v="West Bengal"/>
    <x v="2"/>
    <x v="4"/>
    <x v="16"/>
    <n v="1"/>
    <n v="408.51"/>
    <x v="0"/>
    <n v="367.66"/>
    <x v="6412"/>
    <n v="45.58"/>
  </r>
  <r>
    <s v="ORD-106434"/>
    <d v="2024-05-18T00:00:00"/>
    <s v="CUST-1343"/>
    <s v="Ananya Singh"/>
    <x v="0"/>
    <s v="Goa"/>
    <x v="2"/>
    <x v="5"/>
    <x v="6"/>
    <n v="2"/>
    <n v="288.43"/>
    <x v="0"/>
    <n v="519.16999999999996"/>
    <x v="6413"/>
    <n v="117.47"/>
  </r>
  <r>
    <s v="ORD-106435"/>
    <d v="2025-04-26T00:00:00"/>
    <s v="CUST-1540"/>
    <s v="Rohan Reddy"/>
    <x v="2"/>
    <s v="Uttar Pradesh"/>
    <x v="2"/>
    <x v="4"/>
    <x v="16"/>
    <n v="5"/>
    <n v="584.87"/>
    <x v="0"/>
    <n v="2631.92"/>
    <x v="6414"/>
    <n v="357.82"/>
  </r>
  <r>
    <s v="ORD-106436"/>
    <d v="2025-03-31T00:00:00"/>
    <s v="CUST-1679"/>
    <s v="Priya Reddy"/>
    <x v="0"/>
    <s v="Madhya Pradesh"/>
    <x v="1"/>
    <x v="3"/>
    <x v="21"/>
    <n v="4"/>
    <n v="9102.16"/>
    <x v="1"/>
    <n v="34588.21"/>
    <x v="6415"/>
    <n v="5239.67"/>
  </r>
  <r>
    <s v="ORD-106437"/>
    <d v="2025-04-16T00:00:00"/>
    <s v="CUST-1110"/>
    <s v="Priya Reddy"/>
    <x v="0"/>
    <s v="Rajasthan"/>
    <x v="2"/>
    <x v="6"/>
    <x v="22"/>
    <n v="1"/>
    <n v="314.95999999999998"/>
    <x v="3"/>
    <n v="314.95999999999998"/>
    <x v="6416"/>
    <n v="79.959999999999994"/>
  </r>
  <r>
    <s v="ORD-106438"/>
    <d v="2025-06-27T00:00:00"/>
    <s v="CUST-1645"/>
    <s v="Vikram Kumar"/>
    <x v="3"/>
    <s v="Kerala"/>
    <x v="2"/>
    <x v="5"/>
    <x v="19"/>
    <n v="5"/>
    <n v="345.67"/>
    <x v="3"/>
    <n v="1728.35"/>
    <x v="6417"/>
    <n v="447.36"/>
  </r>
  <r>
    <s v="ORD-106439"/>
    <d v="2025-01-29T00:00:00"/>
    <s v="CUST-1584"/>
    <s v="Aarav Reddy"/>
    <x v="3"/>
    <s v="Kerala"/>
    <x v="1"/>
    <x v="1"/>
    <x v="25"/>
    <n v="1"/>
    <n v="15683.81"/>
    <x v="0"/>
    <n v="14115.43"/>
    <x v="6418"/>
    <n v="1452.4"/>
  </r>
  <r>
    <s v="ORD-106440"/>
    <d v="2024-12-26T00:00:00"/>
    <s v="CUST-1067"/>
    <s v="Priya Singh"/>
    <x v="0"/>
    <s v="Rajasthan"/>
    <x v="2"/>
    <x v="6"/>
    <x v="22"/>
    <n v="2"/>
    <n v="253.94"/>
    <x v="3"/>
    <n v="507.88"/>
    <x v="6419"/>
    <n v="109.85"/>
  </r>
  <r>
    <s v="ORD-106441"/>
    <d v="2024-02-17T00:00:00"/>
    <s v="CUST-1334"/>
    <s v="Nisha Kumar"/>
    <x v="3"/>
    <s v="Telangana"/>
    <x v="1"/>
    <x v="1"/>
    <x v="1"/>
    <n v="5"/>
    <n v="11989.96"/>
    <x v="0"/>
    <n v="53954.82"/>
    <x v="6420"/>
    <n v="13825.78"/>
  </r>
  <r>
    <s v="ORD-106442"/>
    <d v="2025-12-30T00:00:00"/>
    <s v="CUST-1627"/>
    <s v="Diya Rao"/>
    <x v="3"/>
    <s v="Andhra Pradesh"/>
    <x v="0"/>
    <x v="2"/>
    <x v="2"/>
    <n v="5"/>
    <n v="2404.02"/>
    <x v="1"/>
    <n v="11419.1"/>
    <x v="6421"/>
    <n v="2792.28"/>
  </r>
  <r>
    <s v="ORD-106443"/>
    <d v="2025-09-30T00:00:00"/>
    <s v="CUST-1688"/>
    <s v="Kavya Singh"/>
    <x v="2"/>
    <s v="Delhi"/>
    <x v="0"/>
    <x v="0"/>
    <x v="18"/>
    <n v="1"/>
    <n v="39227.410000000003"/>
    <x v="0"/>
    <n v="35304.67"/>
    <x v="6422"/>
    <n v="7126.9"/>
  </r>
  <r>
    <s v="ORD-106444"/>
    <d v="2025-07-12T00:00:00"/>
    <s v="CUST-1654"/>
    <s v="Rohan Kumar"/>
    <x v="3"/>
    <s v="Andhra Pradesh"/>
    <x v="0"/>
    <x v="0"/>
    <x v="18"/>
    <n v="5"/>
    <n v="54154.8"/>
    <x v="1"/>
    <n v="257235.3"/>
    <x v="6423"/>
    <n v="53502.38"/>
  </r>
  <r>
    <s v="ORD-106445"/>
    <d v="2025-03-10T00:00:00"/>
    <s v="CUST-1756"/>
    <s v="Diya Rao"/>
    <x v="2"/>
    <s v="Haryana"/>
    <x v="0"/>
    <x v="0"/>
    <x v="0"/>
    <n v="2"/>
    <n v="23940.38"/>
    <x v="5"/>
    <n v="35910.57"/>
    <x v="6424"/>
    <n v="9081.75"/>
  </r>
  <r>
    <s v="ORD-106446"/>
    <d v="2024-12-18T00:00:00"/>
    <s v="CUST-1135"/>
    <s v="Sneha Kumar"/>
    <x v="0"/>
    <s v="Madhya Pradesh"/>
    <x v="0"/>
    <x v="2"/>
    <x v="2"/>
    <n v="1"/>
    <n v="5828.95"/>
    <x v="2"/>
    <n v="4954.6099999999997"/>
    <x v="6425"/>
    <n v="1365.82"/>
  </r>
  <r>
    <s v="ORD-106447"/>
    <d v="2025-09-03T00:00:00"/>
    <s v="CUST-1159"/>
    <s v="Rahul Sharma"/>
    <x v="1"/>
    <s v="Jharkhand"/>
    <x v="2"/>
    <x v="5"/>
    <x v="6"/>
    <n v="3"/>
    <n v="158"/>
    <x v="2"/>
    <n v="402.9"/>
    <x v="6426"/>
    <n v="87.76"/>
  </r>
  <r>
    <s v="ORD-106448"/>
    <d v="2024-02-20T00:00:00"/>
    <s v="CUST-1229"/>
    <s v="Aarav Reddy"/>
    <x v="0"/>
    <s v="Goa"/>
    <x v="2"/>
    <x v="4"/>
    <x v="16"/>
    <n v="2"/>
    <n v="716.37"/>
    <x v="5"/>
    <n v="1074.56"/>
    <x v="6427"/>
    <n v="280.37"/>
  </r>
  <r>
    <s v="ORD-106449"/>
    <d v="2025-12-29T00:00:00"/>
    <s v="CUST-1156"/>
    <s v="Nisha Kumar"/>
    <x v="3"/>
    <s v="Andhra Pradesh"/>
    <x v="1"/>
    <x v="3"/>
    <x v="4"/>
    <n v="4"/>
    <n v="11917"/>
    <x v="0"/>
    <n v="42901.2"/>
    <x v="6428"/>
    <n v="6711.46"/>
  </r>
  <r>
    <s v="ORD-106450"/>
    <d v="2024-01-20T00:00:00"/>
    <s v="CUST-1333"/>
    <s v="Sneha Verma"/>
    <x v="0"/>
    <s v="Maharashtra"/>
    <x v="0"/>
    <x v="8"/>
    <x v="26"/>
    <n v="5"/>
    <n v="63553.85"/>
    <x v="5"/>
    <n v="238326.94"/>
    <x v="6429"/>
    <n v="43469.22"/>
  </r>
  <r>
    <s v="ORD-106451"/>
    <d v="2025-11-26T00:00:00"/>
    <s v="CUST-1797"/>
    <s v="Sneha Verma"/>
    <x v="1"/>
    <s v="Jharkhand"/>
    <x v="0"/>
    <x v="2"/>
    <x v="14"/>
    <n v="1"/>
    <n v="1171.42"/>
    <x v="3"/>
    <n v="1171.42"/>
    <x v="6430"/>
    <n v="206.97"/>
  </r>
  <r>
    <s v="ORD-106452"/>
    <d v="2024-08-09T00:00:00"/>
    <s v="CUST-1313"/>
    <s v="Meera Rao"/>
    <x v="1"/>
    <s v="Assam"/>
    <x v="2"/>
    <x v="6"/>
    <x v="22"/>
    <n v="3"/>
    <n v="367.24"/>
    <x v="1"/>
    <n v="1046.6300000000001"/>
    <x v="6431"/>
    <n v="148.63999999999999"/>
  </r>
  <r>
    <s v="ORD-106453"/>
    <d v="2024-04-09T00:00:00"/>
    <s v="CUST-1031"/>
    <s v="Meera Singh"/>
    <x v="0"/>
    <s v="Goa"/>
    <x v="2"/>
    <x v="6"/>
    <x v="8"/>
    <n v="5"/>
    <n v="535.46"/>
    <x v="2"/>
    <n v="2275.6999999999998"/>
    <x v="6432"/>
    <n v="473.16"/>
  </r>
  <r>
    <s v="ORD-106454"/>
    <d v="2024-12-15T00:00:00"/>
    <s v="CUST-1519"/>
    <s v="Rohan Singh"/>
    <x v="0"/>
    <s v="Madhya Pradesh"/>
    <x v="1"/>
    <x v="3"/>
    <x v="13"/>
    <n v="5"/>
    <n v="21210.560000000001"/>
    <x v="2"/>
    <n v="90144.88"/>
    <x v="6433"/>
    <n v="12410.18"/>
  </r>
  <r>
    <s v="ORD-106455"/>
    <d v="2024-06-08T00:00:00"/>
    <s v="CUST-1412"/>
    <s v="Diya Verma"/>
    <x v="1"/>
    <s v="Odisha"/>
    <x v="1"/>
    <x v="7"/>
    <x v="23"/>
    <n v="8"/>
    <n v="3925.71"/>
    <x v="0"/>
    <n v="28265.11"/>
    <x v="6434"/>
    <n v="7434.25"/>
  </r>
  <r>
    <s v="ORD-106456"/>
    <d v="2025-02-21T00:00:00"/>
    <s v="CUST-1653"/>
    <s v="Priya Kumar"/>
    <x v="3"/>
    <s v="Kerala"/>
    <x v="0"/>
    <x v="8"/>
    <x v="26"/>
    <n v="1"/>
    <n v="63925.25"/>
    <x v="0"/>
    <n v="57532.72"/>
    <x v="6435"/>
    <n v="6357.6"/>
  </r>
  <r>
    <s v="ORD-106457"/>
    <d v="2025-11-26T00:00:00"/>
    <s v="CUST-1411"/>
    <s v="Priya Rao"/>
    <x v="2"/>
    <s v="Delhi"/>
    <x v="2"/>
    <x v="6"/>
    <x v="8"/>
    <n v="5"/>
    <n v="386.29"/>
    <x v="1"/>
    <n v="1834.88"/>
    <x v="6436"/>
    <n v="394.4"/>
  </r>
  <r>
    <s v="ORD-106458"/>
    <d v="2024-03-03T00:00:00"/>
    <s v="CUST-1580"/>
    <s v="Aditya Verma"/>
    <x v="0"/>
    <s v="Goa"/>
    <x v="1"/>
    <x v="3"/>
    <x v="21"/>
    <n v="2"/>
    <n v="8850.19"/>
    <x v="3"/>
    <n v="17700.38"/>
    <x v="6437"/>
    <n v="4851.1099999999997"/>
  </r>
  <r>
    <s v="ORD-106459"/>
    <d v="2025-07-21T00:00:00"/>
    <s v="CUST-1634"/>
    <s v="Ananya Reddy"/>
    <x v="3"/>
    <s v="Tamil Nadu"/>
    <x v="0"/>
    <x v="0"/>
    <x v="0"/>
    <n v="1"/>
    <n v="20633.25"/>
    <x v="0"/>
    <n v="18569.919999999998"/>
    <x v="6438"/>
    <n v="3202.31"/>
  </r>
  <r>
    <s v="ORD-106460"/>
    <d v="2025-07-10T00:00:00"/>
    <s v="CUST-1261"/>
    <s v="Meera Sharma"/>
    <x v="0"/>
    <s v="Maharashtra"/>
    <x v="0"/>
    <x v="8"/>
    <x v="26"/>
    <n v="2"/>
    <n v="76964.78"/>
    <x v="0"/>
    <n v="138536.6"/>
    <x v="6439"/>
    <n v="31200.85"/>
  </r>
  <r>
    <s v="ORD-106461"/>
    <d v="2025-11-23T00:00:00"/>
    <s v="CUST-1170"/>
    <s v="Ishaan Reddy"/>
    <x v="3"/>
    <s v="Kerala"/>
    <x v="0"/>
    <x v="2"/>
    <x v="9"/>
    <n v="1"/>
    <n v="2704.7"/>
    <x v="0"/>
    <n v="2434.23"/>
    <x v="6440"/>
    <n v="344.51"/>
  </r>
  <r>
    <s v="ORD-106462"/>
    <d v="2024-02-01T00:00:00"/>
    <s v="CUST-1311"/>
    <s v="Rohan Sharma"/>
    <x v="2"/>
    <s v="Delhi"/>
    <x v="2"/>
    <x v="6"/>
    <x v="8"/>
    <n v="5"/>
    <n v="285.82"/>
    <x v="0"/>
    <n v="1286.19"/>
    <x v="6441"/>
    <n v="175.91"/>
  </r>
  <r>
    <s v="ORD-106463"/>
    <d v="2024-11-11T00:00:00"/>
    <s v="CUST-1767"/>
    <s v="Aditya Rao"/>
    <x v="1"/>
    <s v="Jharkhand"/>
    <x v="0"/>
    <x v="0"/>
    <x v="18"/>
    <n v="3"/>
    <n v="50138.1"/>
    <x v="0"/>
    <n v="135372.87"/>
    <x v="6442"/>
    <n v="19054.96"/>
  </r>
  <r>
    <s v="ORD-106464"/>
    <d v="2024-02-22T00:00:00"/>
    <s v="CUST-1516"/>
    <s v="Ananya Patel"/>
    <x v="3"/>
    <s v="Telangana"/>
    <x v="1"/>
    <x v="1"/>
    <x v="3"/>
    <n v="3"/>
    <n v="7080.64"/>
    <x v="3"/>
    <n v="21241.919999999998"/>
    <x v="6443"/>
    <n v="5736.2"/>
  </r>
  <r>
    <s v="ORD-106465"/>
    <d v="2024-05-03T00:00:00"/>
    <s v="CUST-1762"/>
    <s v="Rahul Verma"/>
    <x v="1"/>
    <s v="Assam"/>
    <x v="2"/>
    <x v="5"/>
    <x v="19"/>
    <n v="5"/>
    <n v="362.06"/>
    <x v="2"/>
    <n v="1538.76"/>
    <x v="6444"/>
    <n v="277.29000000000002"/>
  </r>
  <r>
    <s v="ORD-106466"/>
    <d v="2024-08-08T00:00:00"/>
    <s v="CUST-1773"/>
    <s v="Rahul Patel"/>
    <x v="3"/>
    <s v="Telangana"/>
    <x v="2"/>
    <x v="5"/>
    <x v="19"/>
    <n v="2"/>
    <n v="431.65"/>
    <x v="3"/>
    <n v="863.3"/>
    <x v="6445"/>
    <n v="201.25"/>
  </r>
  <r>
    <s v="ORD-106467"/>
    <d v="2024-03-01T00:00:00"/>
    <s v="CUST-1347"/>
    <s v="Priya Sharma"/>
    <x v="0"/>
    <s v="Gujarat"/>
    <x v="2"/>
    <x v="6"/>
    <x v="8"/>
    <n v="5"/>
    <n v="471.53"/>
    <x v="2"/>
    <n v="2004"/>
    <x v="6446"/>
    <n v="326.14999999999998"/>
  </r>
  <r>
    <s v="ORD-106468"/>
    <d v="2025-03-04T00:00:00"/>
    <s v="CUST-1251"/>
    <s v="Vikram Sharma"/>
    <x v="3"/>
    <s v="Telangana"/>
    <x v="2"/>
    <x v="6"/>
    <x v="24"/>
    <n v="1"/>
    <n v="321.95999999999998"/>
    <x v="1"/>
    <n v="305.86"/>
    <x v="6447"/>
    <n v="33.4"/>
  </r>
  <r>
    <s v="ORD-106469"/>
    <d v="2024-08-31T00:00:00"/>
    <s v="CUST-1280"/>
    <s v="Diya Kumar"/>
    <x v="1"/>
    <s v="West Bengal"/>
    <x v="0"/>
    <x v="0"/>
    <x v="0"/>
    <n v="2"/>
    <n v="31723.5"/>
    <x v="3"/>
    <n v="63447"/>
    <x v="6448"/>
    <n v="15281.72"/>
  </r>
  <r>
    <s v="ORD-106470"/>
    <d v="2024-07-11T00:00:00"/>
    <s v="CUST-1627"/>
    <s v="Nisha Singh"/>
    <x v="2"/>
    <s v="Uttarakhand"/>
    <x v="1"/>
    <x v="1"/>
    <x v="25"/>
    <n v="5"/>
    <n v="9336.75"/>
    <x v="0"/>
    <n v="42015.38"/>
    <x v="6449"/>
    <n v="5059.99"/>
  </r>
  <r>
    <s v="ORD-106471"/>
    <d v="2025-06-14T00:00:00"/>
    <s v="CUST-1457"/>
    <s v="Rohan Patel"/>
    <x v="2"/>
    <s v="Uttar Pradesh"/>
    <x v="1"/>
    <x v="7"/>
    <x v="23"/>
    <n v="3"/>
    <n v="3837.81"/>
    <x v="2"/>
    <n v="9786.42"/>
    <x v="6450"/>
    <n v="2386.15"/>
  </r>
  <r>
    <s v="ORD-106472"/>
    <d v="2025-08-25T00:00:00"/>
    <s v="CUST-1531"/>
    <s v="Rahul Sharma"/>
    <x v="1"/>
    <s v="Jharkhand"/>
    <x v="1"/>
    <x v="7"/>
    <x v="10"/>
    <n v="2"/>
    <n v="5057.82"/>
    <x v="4"/>
    <n v="8092.51"/>
    <x v="6451"/>
    <n v="2110.9299999999998"/>
  </r>
  <r>
    <s v="ORD-106473"/>
    <d v="2024-05-16T00:00:00"/>
    <s v="CUST-1205"/>
    <s v="Diya Rao"/>
    <x v="2"/>
    <s v="Uttarakhand"/>
    <x v="1"/>
    <x v="3"/>
    <x v="4"/>
    <n v="1"/>
    <n v="13315.84"/>
    <x v="2"/>
    <n v="11318.46"/>
    <x v="6452"/>
    <n v="2347.0500000000002"/>
  </r>
  <r>
    <s v="ORD-106474"/>
    <d v="2024-02-14T00:00:00"/>
    <s v="CUST-1002"/>
    <s v="Ananya Rao"/>
    <x v="1"/>
    <s v="Assam"/>
    <x v="1"/>
    <x v="1"/>
    <x v="3"/>
    <n v="10"/>
    <n v="6627.14"/>
    <x v="2"/>
    <n v="56330.69"/>
    <x v="6453"/>
    <n v="11670.14"/>
  </r>
  <r>
    <s v="ORD-106475"/>
    <d v="2024-03-20T00:00:00"/>
    <s v="CUST-1119"/>
    <s v="Kavya Verma"/>
    <x v="2"/>
    <s v="Uttarakhand"/>
    <x v="0"/>
    <x v="8"/>
    <x v="26"/>
    <n v="1"/>
    <n v="84570.82"/>
    <x v="0"/>
    <n v="76113.740000000005"/>
    <x v="6454"/>
    <n v="14706.59"/>
  </r>
  <r>
    <s v="ORD-106476"/>
    <d v="2025-08-24T00:00:00"/>
    <s v="CUST-1616"/>
    <s v="Rahul Rao"/>
    <x v="1"/>
    <s v="Odisha"/>
    <x v="2"/>
    <x v="4"/>
    <x v="12"/>
    <n v="1"/>
    <n v="419.9"/>
    <x v="3"/>
    <n v="419.9"/>
    <x v="6455"/>
    <n v="50.64"/>
  </r>
  <r>
    <s v="ORD-106477"/>
    <d v="2024-08-05T00:00:00"/>
    <s v="CUST-1451"/>
    <s v="Ananya Patel"/>
    <x v="0"/>
    <s v="Goa"/>
    <x v="2"/>
    <x v="5"/>
    <x v="6"/>
    <n v="6"/>
    <n v="141.9"/>
    <x v="0"/>
    <n v="766.26"/>
    <x v="6456"/>
    <n v="146.81"/>
  </r>
  <r>
    <s v="ORD-106478"/>
    <d v="2025-01-05T00:00:00"/>
    <s v="CUST-1717"/>
    <s v="Priya Rao"/>
    <x v="3"/>
    <s v="Telangana"/>
    <x v="0"/>
    <x v="8"/>
    <x v="11"/>
    <n v="4"/>
    <n v="49544.33"/>
    <x v="1"/>
    <n v="188268.45"/>
    <x v="6457"/>
    <n v="32330.240000000002"/>
  </r>
  <r>
    <s v="ORD-106479"/>
    <d v="2024-04-08T00:00:00"/>
    <s v="CUST-1710"/>
    <s v="Vikram Verma"/>
    <x v="0"/>
    <s v="Madhya Pradesh"/>
    <x v="1"/>
    <x v="7"/>
    <x v="23"/>
    <n v="3"/>
    <n v="5435.96"/>
    <x v="3"/>
    <n v="16307.88"/>
    <x v="6458"/>
    <n v="2836.28"/>
  </r>
  <r>
    <s v="ORD-106480"/>
    <d v="2025-01-12T00:00:00"/>
    <s v="CUST-1516"/>
    <s v="Diya Sharma"/>
    <x v="3"/>
    <s v="Kerala"/>
    <x v="0"/>
    <x v="0"/>
    <x v="18"/>
    <n v="3"/>
    <n v="39235.65"/>
    <x v="0"/>
    <n v="105936.26"/>
    <x v="6459"/>
    <n v="21456.17"/>
  </r>
  <r>
    <s v="ORD-106481"/>
    <d v="2025-05-13T00:00:00"/>
    <s v="CUST-1795"/>
    <s v="Rohan Singh"/>
    <x v="2"/>
    <s v="Uttarakhand"/>
    <x v="2"/>
    <x v="5"/>
    <x v="7"/>
    <n v="8"/>
    <n v="287.25"/>
    <x v="3"/>
    <n v="2298"/>
    <x v="6460"/>
    <n v="526.38"/>
  </r>
  <r>
    <s v="ORD-106482"/>
    <d v="2024-03-24T00:00:00"/>
    <s v="CUST-1238"/>
    <s v="Priya Reddy"/>
    <x v="0"/>
    <s v="Rajasthan"/>
    <x v="0"/>
    <x v="0"/>
    <x v="18"/>
    <n v="3"/>
    <n v="51769.15"/>
    <x v="0"/>
    <n v="139776.71"/>
    <x v="6461"/>
    <n v="25518.57"/>
  </r>
  <r>
    <s v="ORD-106483"/>
    <d v="2025-12-04T00:00:00"/>
    <s v="CUST-1797"/>
    <s v="Kavya Verma"/>
    <x v="2"/>
    <s v="Uttarakhand"/>
    <x v="0"/>
    <x v="8"/>
    <x v="26"/>
    <n v="2"/>
    <n v="74482.45"/>
    <x v="1"/>
    <n v="141516.66"/>
    <x v="6462"/>
    <n v="34998.5"/>
  </r>
  <r>
    <s v="ORD-106484"/>
    <d v="2024-10-03T00:00:00"/>
    <s v="CUST-1762"/>
    <s v="Sneha Rao"/>
    <x v="3"/>
    <s v="Telangana"/>
    <x v="2"/>
    <x v="5"/>
    <x v="7"/>
    <n v="1"/>
    <n v="206.76"/>
    <x v="0"/>
    <n v="186.08"/>
    <x v="6463"/>
    <n v="31.39"/>
  </r>
  <r>
    <s v="ORD-106485"/>
    <d v="2025-06-16T00:00:00"/>
    <s v="CUST-1729"/>
    <s v="Arjun Sharma"/>
    <x v="3"/>
    <s v="Kerala"/>
    <x v="1"/>
    <x v="1"/>
    <x v="3"/>
    <n v="4"/>
    <n v="4936.41"/>
    <x v="0"/>
    <n v="17771.080000000002"/>
    <x v="6464"/>
    <n v="2524.34"/>
  </r>
  <r>
    <s v="ORD-106486"/>
    <d v="2024-07-05T00:00:00"/>
    <s v="CUST-1392"/>
    <s v="Priya Verma"/>
    <x v="0"/>
    <s v="Maharashtra"/>
    <x v="0"/>
    <x v="2"/>
    <x v="2"/>
    <n v="1"/>
    <n v="4528.78"/>
    <x v="0"/>
    <n v="4075.9"/>
    <x v="6465"/>
    <n v="805"/>
  </r>
  <r>
    <s v="ORD-106487"/>
    <d v="2025-05-03T00:00:00"/>
    <s v="CUST-1731"/>
    <s v="Ishaan Patel"/>
    <x v="1"/>
    <s v="Odisha"/>
    <x v="0"/>
    <x v="2"/>
    <x v="14"/>
    <n v="3"/>
    <n v="959.25"/>
    <x v="4"/>
    <n v="2302.1999999999998"/>
    <x v="6466"/>
    <n v="372.88"/>
  </r>
  <r>
    <s v="ORD-106488"/>
    <d v="2025-05-03T00:00:00"/>
    <s v="CUST-1797"/>
    <s v="Nisha Verma"/>
    <x v="0"/>
    <s v="Goa"/>
    <x v="0"/>
    <x v="2"/>
    <x v="2"/>
    <n v="4"/>
    <n v="3329.16"/>
    <x v="3"/>
    <n v="13316.64"/>
    <x v="6467"/>
    <n v="1963.91"/>
  </r>
  <r>
    <s v="ORD-106489"/>
    <d v="2025-03-19T00:00:00"/>
    <s v="CUST-1675"/>
    <s v="Rahul Singh"/>
    <x v="0"/>
    <s v="Rajasthan"/>
    <x v="0"/>
    <x v="8"/>
    <x v="11"/>
    <n v="3"/>
    <n v="50038.92"/>
    <x v="3"/>
    <n v="150116.76"/>
    <x v="6468"/>
    <n v="15310.4"/>
  </r>
  <r>
    <s v="ORD-106490"/>
    <d v="2024-02-18T00:00:00"/>
    <s v="CUST-1034"/>
    <s v="Diya Rao"/>
    <x v="2"/>
    <s v="Delhi"/>
    <x v="1"/>
    <x v="3"/>
    <x v="21"/>
    <n v="4"/>
    <n v="5492.48"/>
    <x v="2"/>
    <n v="18674.43"/>
    <x v="6469"/>
    <n v="4796.2"/>
  </r>
  <r>
    <s v="ORD-106491"/>
    <d v="2024-08-19T00:00:00"/>
    <s v="CUST-1207"/>
    <s v="Meera Kumar"/>
    <x v="2"/>
    <s v="Punjab"/>
    <x v="1"/>
    <x v="7"/>
    <x v="20"/>
    <n v="1"/>
    <n v="11651.1"/>
    <x v="3"/>
    <n v="11651.1"/>
    <x v="6470"/>
    <n v="2207.56"/>
  </r>
  <r>
    <s v="ORD-106492"/>
    <d v="2025-08-25T00:00:00"/>
    <s v="CUST-1770"/>
    <s v="Rohan Singh"/>
    <x v="3"/>
    <s v="Tamil Nadu"/>
    <x v="0"/>
    <x v="0"/>
    <x v="0"/>
    <n v="4"/>
    <n v="33632.94"/>
    <x v="0"/>
    <n v="121078.58"/>
    <x v="6471"/>
    <n v="22243.68"/>
  </r>
  <r>
    <s v="ORD-106493"/>
    <d v="2025-10-08T00:00:00"/>
    <s v="CUST-1512"/>
    <s v="Aarav Patel"/>
    <x v="0"/>
    <s v="Goa"/>
    <x v="2"/>
    <x v="5"/>
    <x v="6"/>
    <n v="3"/>
    <n v="150.09"/>
    <x v="0"/>
    <n v="405.24"/>
    <x v="6472"/>
    <n v="81.97"/>
  </r>
  <r>
    <s v="ORD-106494"/>
    <d v="2025-07-30T00:00:00"/>
    <s v="CUST-1246"/>
    <s v="Ishaan Singh"/>
    <x v="3"/>
    <s v="Tamil Nadu"/>
    <x v="1"/>
    <x v="1"/>
    <x v="1"/>
    <n v="2"/>
    <n v="5689.72"/>
    <x v="2"/>
    <n v="9672.52"/>
    <x v="6473"/>
    <n v="1082.98"/>
  </r>
  <r>
    <s v="ORD-106495"/>
    <d v="2024-09-25T00:00:00"/>
    <s v="CUST-1753"/>
    <s v="Vikram Sharma"/>
    <x v="1"/>
    <s v="West Bengal"/>
    <x v="2"/>
    <x v="6"/>
    <x v="24"/>
    <n v="1"/>
    <n v="566.76"/>
    <x v="1"/>
    <n v="538.41999999999996"/>
    <x v="6474"/>
    <n v="91.48"/>
  </r>
  <r>
    <s v="ORD-106496"/>
    <d v="2024-12-30T00:00:00"/>
    <s v="CUST-1206"/>
    <s v="Kavya Rao"/>
    <x v="3"/>
    <s v="Andhra Pradesh"/>
    <x v="0"/>
    <x v="2"/>
    <x v="9"/>
    <n v="3"/>
    <n v="2685.14"/>
    <x v="3"/>
    <n v="8055.42"/>
    <x v="6475"/>
    <n v="2180.94"/>
  </r>
  <r>
    <s v="ORD-106497"/>
    <d v="2025-04-18T00:00:00"/>
    <s v="CUST-1784"/>
    <s v="Ananya Sharma"/>
    <x v="0"/>
    <s v="Madhya Pradesh"/>
    <x v="1"/>
    <x v="1"/>
    <x v="25"/>
    <n v="5"/>
    <n v="16500.77"/>
    <x v="1"/>
    <n v="78378.66"/>
    <x v="6476"/>
    <n v="11054.72"/>
  </r>
  <r>
    <s v="ORD-106498"/>
    <d v="2025-07-30T00:00:00"/>
    <s v="CUST-1351"/>
    <s v="Ananya Rao"/>
    <x v="3"/>
    <s v="Andhra Pradesh"/>
    <x v="2"/>
    <x v="6"/>
    <x v="24"/>
    <n v="5"/>
    <n v="174.92"/>
    <x v="3"/>
    <n v="874.6"/>
    <x v="6477"/>
    <n v="244.28"/>
  </r>
  <r>
    <s v="ORD-106499"/>
    <d v="2024-12-25T00:00:00"/>
    <s v="CUST-1458"/>
    <s v="Diya Rao"/>
    <x v="3"/>
    <s v="Andhra Pradesh"/>
    <x v="0"/>
    <x v="2"/>
    <x v="14"/>
    <n v="5"/>
    <n v="793.54"/>
    <x v="0"/>
    <n v="3570.93"/>
    <x v="6478"/>
    <n v="870.95"/>
  </r>
  <r>
    <s v="ORD-106500"/>
    <d v="2024-05-24T00:00:00"/>
    <s v="CUST-1239"/>
    <s v="Rahul Reddy"/>
    <x v="2"/>
    <s v="Punjab"/>
    <x v="2"/>
    <x v="5"/>
    <x v="7"/>
    <n v="2"/>
    <n v="383.17"/>
    <x v="1"/>
    <n v="728.02"/>
    <x v="6479"/>
    <n v="131.11000000000001"/>
  </r>
  <r>
    <s v="ORD-106501"/>
    <d v="2025-12-02T00:00:00"/>
    <s v="CUST-1774"/>
    <s v="Sneha Verma"/>
    <x v="3"/>
    <s v="Telangana"/>
    <x v="2"/>
    <x v="5"/>
    <x v="19"/>
    <n v="8"/>
    <n v="388.3"/>
    <x v="1"/>
    <n v="2951.08"/>
    <x v="6480"/>
    <n v="394.35"/>
  </r>
  <r>
    <s v="ORD-106502"/>
    <d v="2024-02-04T00:00:00"/>
    <s v="CUST-1506"/>
    <s v="Ananya Patel"/>
    <x v="3"/>
    <s v="Telangana"/>
    <x v="2"/>
    <x v="4"/>
    <x v="12"/>
    <n v="3"/>
    <n v="710.71"/>
    <x v="3"/>
    <n v="2132.13"/>
    <x v="6481"/>
    <n v="301.67"/>
  </r>
  <r>
    <s v="ORD-106503"/>
    <d v="2024-05-05T00:00:00"/>
    <s v="CUST-1505"/>
    <s v="Priya Singh"/>
    <x v="0"/>
    <s v="Maharashtra"/>
    <x v="0"/>
    <x v="8"/>
    <x v="26"/>
    <n v="6"/>
    <n v="71753.11"/>
    <x v="3"/>
    <n v="430518.66"/>
    <x v="6482"/>
    <n v="60330.36"/>
  </r>
  <r>
    <s v="ORD-106504"/>
    <d v="2024-02-17T00:00:00"/>
    <s v="CUST-1487"/>
    <s v="Aarav Singh"/>
    <x v="3"/>
    <s v="Andhra Pradesh"/>
    <x v="2"/>
    <x v="4"/>
    <x v="16"/>
    <n v="5"/>
    <n v="551.59"/>
    <x v="0"/>
    <n v="2482.16"/>
    <x v="6483"/>
    <n v="285.06"/>
  </r>
  <r>
    <s v="ORD-106505"/>
    <d v="2025-01-06T00:00:00"/>
    <s v="CUST-1782"/>
    <s v="Diya Patel"/>
    <x v="3"/>
    <s v="Telangana"/>
    <x v="0"/>
    <x v="2"/>
    <x v="9"/>
    <n v="2"/>
    <n v="2943.5"/>
    <x v="0"/>
    <n v="5298.3"/>
    <x v="6484"/>
    <n v="592.04"/>
  </r>
  <r>
    <s v="ORD-106506"/>
    <d v="2025-06-28T00:00:00"/>
    <s v="CUST-1493"/>
    <s v="Rohan Singh"/>
    <x v="1"/>
    <s v="Bihar"/>
    <x v="1"/>
    <x v="1"/>
    <x v="1"/>
    <n v="2"/>
    <n v="8738.61"/>
    <x v="2"/>
    <n v="14855.64"/>
    <x v="6485"/>
    <n v="2815.52"/>
  </r>
  <r>
    <s v="ORD-106507"/>
    <d v="2024-02-29T00:00:00"/>
    <s v="CUST-1279"/>
    <s v="Vikram Kumar"/>
    <x v="2"/>
    <s v="Delhi"/>
    <x v="0"/>
    <x v="2"/>
    <x v="2"/>
    <n v="5"/>
    <n v="3530.28"/>
    <x v="2"/>
    <n v="15003.69"/>
    <x v="6486"/>
    <n v="2449.83"/>
  </r>
  <r>
    <s v="ORD-106508"/>
    <d v="2025-05-21T00:00:00"/>
    <s v="CUST-1735"/>
    <s v="Arjun Sharma"/>
    <x v="1"/>
    <s v="Jharkhand"/>
    <x v="1"/>
    <x v="1"/>
    <x v="3"/>
    <n v="4"/>
    <n v="5889.09"/>
    <x v="3"/>
    <n v="23556.36"/>
    <x v="6487"/>
    <n v="5899.91"/>
  </r>
  <r>
    <s v="ORD-106509"/>
    <d v="2025-12-19T00:00:00"/>
    <s v="CUST-1226"/>
    <s v="Ishaan Patel"/>
    <x v="1"/>
    <s v="West Bengal"/>
    <x v="2"/>
    <x v="6"/>
    <x v="22"/>
    <n v="8"/>
    <n v="723.86"/>
    <x v="3"/>
    <n v="5790.88"/>
    <x v="6488"/>
    <n v="1329.42"/>
  </r>
  <r>
    <s v="ORD-106510"/>
    <d v="2024-03-11T00:00:00"/>
    <s v="CUST-1428"/>
    <s v="Nisha Kumar"/>
    <x v="2"/>
    <s v="Delhi"/>
    <x v="0"/>
    <x v="2"/>
    <x v="9"/>
    <n v="2"/>
    <n v="2946.19"/>
    <x v="4"/>
    <n v="4713.8999999999996"/>
    <x v="6489"/>
    <n v="980.1"/>
  </r>
  <r>
    <s v="ORD-106511"/>
    <d v="2024-05-11T00:00:00"/>
    <s v="CUST-1236"/>
    <s v="Aarav Sharma"/>
    <x v="3"/>
    <s v="Telangana"/>
    <x v="2"/>
    <x v="4"/>
    <x v="16"/>
    <n v="1"/>
    <n v="814.18"/>
    <x v="3"/>
    <n v="814.18"/>
    <x v="6490"/>
    <n v="109.65"/>
  </r>
  <r>
    <s v="ORD-106512"/>
    <d v="2025-10-17T00:00:00"/>
    <s v="CUST-1736"/>
    <s v="Diya Reddy"/>
    <x v="2"/>
    <s v="Delhi"/>
    <x v="1"/>
    <x v="3"/>
    <x v="4"/>
    <n v="3"/>
    <n v="16274.08"/>
    <x v="0"/>
    <n v="43940.02"/>
    <x v="6491"/>
    <n v="6917.37"/>
  </r>
  <r>
    <s v="ORD-106513"/>
    <d v="2025-03-26T00:00:00"/>
    <s v="CUST-1736"/>
    <s v="Meera Kumar"/>
    <x v="1"/>
    <s v="Jharkhand"/>
    <x v="1"/>
    <x v="1"/>
    <x v="25"/>
    <n v="6"/>
    <n v="10535"/>
    <x v="3"/>
    <n v="63210"/>
    <x v="6492"/>
    <n v="6581.46"/>
  </r>
  <r>
    <s v="ORD-106514"/>
    <d v="2025-06-30T00:00:00"/>
    <s v="CUST-1645"/>
    <s v="Sneha Singh"/>
    <x v="2"/>
    <s v="Uttarakhand"/>
    <x v="0"/>
    <x v="8"/>
    <x v="26"/>
    <n v="2"/>
    <n v="68274.539999999994"/>
    <x v="3"/>
    <n v="136549.07999999999"/>
    <x v="6493"/>
    <n v="30533.61"/>
  </r>
  <r>
    <s v="ORD-106515"/>
    <d v="2025-07-22T00:00:00"/>
    <s v="CUST-1552"/>
    <s v="Sneha Rao"/>
    <x v="0"/>
    <s v="Maharashtra"/>
    <x v="0"/>
    <x v="0"/>
    <x v="15"/>
    <n v="3"/>
    <n v="68319.789999999994"/>
    <x v="0"/>
    <n v="184463.43"/>
    <x v="6494"/>
    <n v="28715.89"/>
  </r>
  <r>
    <s v="ORD-106516"/>
    <d v="2025-08-17T00:00:00"/>
    <s v="CUST-1219"/>
    <s v="Priya Verma"/>
    <x v="3"/>
    <s v="Tamil Nadu"/>
    <x v="1"/>
    <x v="3"/>
    <x v="4"/>
    <n v="3"/>
    <n v="7228.2"/>
    <x v="0"/>
    <n v="19516.14"/>
    <x v="6495"/>
    <n v="2146.73"/>
  </r>
  <r>
    <s v="ORD-106517"/>
    <d v="2024-12-28T00:00:00"/>
    <s v="CUST-1030"/>
    <s v="Nisha Singh"/>
    <x v="1"/>
    <s v="Jharkhand"/>
    <x v="2"/>
    <x v="6"/>
    <x v="8"/>
    <n v="2"/>
    <n v="613.27"/>
    <x v="4"/>
    <n v="981.23"/>
    <x v="6496"/>
    <n v="223.32"/>
  </r>
  <r>
    <s v="ORD-106518"/>
    <d v="2024-10-01T00:00:00"/>
    <s v="CUST-1059"/>
    <s v="Ishaan Verma"/>
    <x v="2"/>
    <s v="Uttarakhand"/>
    <x v="0"/>
    <x v="0"/>
    <x v="15"/>
    <n v="2"/>
    <n v="61794.17"/>
    <x v="0"/>
    <n v="111229.51"/>
    <x v="6497"/>
    <n v="19294.88"/>
  </r>
  <r>
    <s v="ORD-106519"/>
    <d v="2024-01-19T00:00:00"/>
    <s v="CUST-1536"/>
    <s v="Sneha Reddy"/>
    <x v="1"/>
    <s v="West Bengal"/>
    <x v="0"/>
    <x v="2"/>
    <x v="14"/>
    <n v="3"/>
    <n v="721.17"/>
    <x v="3"/>
    <n v="2163.5100000000002"/>
    <x v="6498"/>
    <n v="435.67"/>
  </r>
  <r>
    <s v="ORD-106520"/>
    <d v="2024-05-09T00:00:00"/>
    <s v="CUST-1737"/>
    <s v="Sneha Rao"/>
    <x v="3"/>
    <s v="Kerala"/>
    <x v="2"/>
    <x v="6"/>
    <x v="8"/>
    <n v="4"/>
    <n v="221.42"/>
    <x v="0"/>
    <n v="797.11"/>
    <x v="6499"/>
    <n v="169.11"/>
  </r>
  <r>
    <s v="ORD-106521"/>
    <d v="2024-07-26T00:00:00"/>
    <s v="CUST-1199"/>
    <s v="Rohan Kumar"/>
    <x v="3"/>
    <s v="Tamil Nadu"/>
    <x v="0"/>
    <x v="8"/>
    <x v="11"/>
    <n v="8"/>
    <n v="63445.4"/>
    <x v="2"/>
    <n v="431428.72"/>
    <x v="6500"/>
    <n v="113947.73"/>
  </r>
  <r>
    <s v="ORD-106522"/>
    <d v="2025-05-25T00:00:00"/>
    <s v="CUST-1169"/>
    <s v="Arjun Rao"/>
    <x v="3"/>
    <s v="Karnataka"/>
    <x v="2"/>
    <x v="5"/>
    <x v="7"/>
    <n v="1"/>
    <n v="180.23"/>
    <x v="4"/>
    <n v="144.18"/>
    <x v="6501"/>
    <n v="20.22"/>
  </r>
  <r>
    <s v="ORD-106523"/>
    <d v="2024-08-11T00:00:00"/>
    <s v="CUST-1043"/>
    <s v="Rohan Patel"/>
    <x v="2"/>
    <s v="Uttar Pradesh"/>
    <x v="0"/>
    <x v="0"/>
    <x v="0"/>
    <n v="3"/>
    <n v="24039.68"/>
    <x v="2"/>
    <n v="61301.18"/>
    <x v="6502"/>
    <n v="15038.77"/>
  </r>
  <r>
    <s v="ORD-106524"/>
    <d v="2024-04-04T00:00:00"/>
    <s v="CUST-1678"/>
    <s v="Priya Reddy"/>
    <x v="3"/>
    <s v="Kerala"/>
    <x v="1"/>
    <x v="3"/>
    <x v="4"/>
    <n v="4"/>
    <n v="14856.8"/>
    <x v="1"/>
    <n v="56455.839999999997"/>
    <x v="6503"/>
    <n v="8737.11"/>
  </r>
  <r>
    <s v="ORD-106525"/>
    <d v="2025-03-18T00:00:00"/>
    <s v="CUST-1549"/>
    <s v="Rahul Kumar"/>
    <x v="3"/>
    <s v="Telangana"/>
    <x v="2"/>
    <x v="6"/>
    <x v="8"/>
    <n v="2"/>
    <n v="207.41"/>
    <x v="1"/>
    <n v="394.08"/>
    <x v="6504"/>
    <n v="109.09"/>
  </r>
  <r>
    <s v="ORD-106526"/>
    <d v="2024-12-01T00:00:00"/>
    <s v="CUST-1606"/>
    <s v="Sneha Kumar"/>
    <x v="1"/>
    <s v="Odisha"/>
    <x v="0"/>
    <x v="0"/>
    <x v="0"/>
    <n v="2"/>
    <n v="22868.26"/>
    <x v="4"/>
    <n v="36589.22"/>
    <x v="6505"/>
    <n v="4282.6499999999996"/>
  </r>
  <r>
    <s v="ORD-106527"/>
    <d v="2025-09-18T00:00:00"/>
    <s v="CUST-1790"/>
    <s v="Priya Verma"/>
    <x v="3"/>
    <s v="Karnataka"/>
    <x v="2"/>
    <x v="4"/>
    <x v="12"/>
    <n v="2"/>
    <n v="507.17"/>
    <x v="2"/>
    <n v="862.19"/>
    <x v="6506"/>
    <n v="158.26"/>
  </r>
  <r>
    <s v="ORD-106528"/>
    <d v="2025-01-25T00:00:00"/>
    <s v="CUST-1130"/>
    <s v="Rohan Verma"/>
    <x v="1"/>
    <s v="Odisha"/>
    <x v="2"/>
    <x v="6"/>
    <x v="24"/>
    <n v="6"/>
    <n v="381.5"/>
    <x v="2"/>
    <n v="1945.65"/>
    <x v="6507"/>
    <n v="476.25"/>
  </r>
  <r>
    <s v="ORD-106529"/>
    <d v="2024-02-12T00:00:00"/>
    <s v="CUST-1467"/>
    <s v="Rahul Patel"/>
    <x v="0"/>
    <s v="Rajasthan"/>
    <x v="2"/>
    <x v="6"/>
    <x v="8"/>
    <n v="4"/>
    <n v="343.07"/>
    <x v="1"/>
    <n v="1303.67"/>
    <x v="6508"/>
    <n v="286.83"/>
  </r>
  <r>
    <s v="ORD-106530"/>
    <d v="2024-05-08T00:00:00"/>
    <s v="CUST-1767"/>
    <s v="Diya Sharma"/>
    <x v="1"/>
    <s v="West Bengal"/>
    <x v="0"/>
    <x v="8"/>
    <x v="26"/>
    <n v="4"/>
    <n v="68151.679999999993"/>
    <x v="0"/>
    <n v="245346.05"/>
    <x v="6509"/>
    <n v="47198.57"/>
  </r>
  <r>
    <s v="ORD-106531"/>
    <d v="2024-10-26T00:00:00"/>
    <s v="CUST-1752"/>
    <s v="Meera Sharma"/>
    <x v="0"/>
    <s v="Maharashtra"/>
    <x v="0"/>
    <x v="2"/>
    <x v="9"/>
    <n v="3"/>
    <n v="1189.22"/>
    <x v="1"/>
    <n v="3389.28"/>
    <x v="6510"/>
    <n v="811.6"/>
  </r>
  <r>
    <s v="ORD-106532"/>
    <d v="2025-11-11T00:00:00"/>
    <s v="CUST-1542"/>
    <s v="Rahul Singh"/>
    <x v="1"/>
    <s v="Jharkhand"/>
    <x v="1"/>
    <x v="3"/>
    <x v="4"/>
    <n v="2"/>
    <n v="12299.8"/>
    <x v="3"/>
    <n v="24599.599999999999"/>
    <x v="6511"/>
    <n v="3102.04"/>
  </r>
  <r>
    <s v="ORD-106533"/>
    <d v="2025-05-06T00:00:00"/>
    <s v="CUST-1709"/>
    <s v="Priya Singh"/>
    <x v="1"/>
    <s v="Assam"/>
    <x v="0"/>
    <x v="2"/>
    <x v="9"/>
    <n v="3"/>
    <n v="1032.1099999999999"/>
    <x v="3"/>
    <n v="3096.33"/>
    <x v="6512"/>
    <n v="625.29999999999995"/>
  </r>
  <r>
    <s v="ORD-106534"/>
    <d v="2025-08-13T00:00:00"/>
    <s v="CUST-1199"/>
    <s v="Diya Rao"/>
    <x v="3"/>
    <s v="Telangana"/>
    <x v="2"/>
    <x v="5"/>
    <x v="6"/>
    <n v="5"/>
    <n v="186.94"/>
    <x v="3"/>
    <n v="934.7"/>
    <x v="6513"/>
    <n v="169.48"/>
  </r>
  <r>
    <s v="ORD-106535"/>
    <d v="2024-12-20T00:00:00"/>
    <s v="CUST-1698"/>
    <s v="Priya Sharma"/>
    <x v="3"/>
    <s v="Telangana"/>
    <x v="0"/>
    <x v="0"/>
    <x v="18"/>
    <n v="5"/>
    <n v="45168.02"/>
    <x v="2"/>
    <n v="191964.08"/>
    <x v="6514"/>
    <n v="49580.56"/>
  </r>
  <r>
    <s v="ORD-106536"/>
    <d v="2024-06-04T00:00:00"/>
    <s v="CUST-1189"/>
    <s v="Kavya Verma"/>
    <x v="3"/>
    <s v="Tamil Nadu"/>
    <x v="0"/>
    <x v="0"/>
    <x v="0"/>
    <n v="10"/>
    <n v="20369.95"/>
    <x v="1"/>
    <n v="193514.52"/>
    <x v="6515"/>
    <n v="32697.39"/>
  </r>
  <r>
    <s v="ORD-106537"/>
    <d v="2025-03-13T00:00:00"/>
    <s v="CUST-1231"/>
    <s v="Vikram Verma"/>
    <x v="2"/>
    <s v="Delhi"/>
    <x v="1"/>
    <x v="1"/>
    <x v="25"/>
    <n v="2"/>
    <n v="17598"/>
    <x v="3"/>
    <n v="35196"/>
    <x v="6516"/>
    <n v="3559.87"/>
  </r>
  <r>
    <s v="ORD-106538"/>
    <d v="2025-09-13T00:00:00"/>
    <s v="CUST-1351"/>
    <s v="Aditya Verma"/>
    <x v="1"/>
    <s v="Bihar"/>
    <x v="2"/>
    <x v="5"/>
    <x v="6"/>
    <n v="3"/>
    <n v="196.38"/>
    <x v="2"/>
    <n v="500.77"/>
    <x v="6517"/>
    <n v="55.11"/>
  </r>
  <r>
    <s v="ORD-106539"/>
    <d v="2024-06-12T00:00:00"/>
    <s v="CUST-1459"/>
    <s v="Arjun Singh"/>
    <x v="0"/>
    <s v="Maharashtra"/>
    <x v="1"/>
    <x v="1"/>
    <x v="3"/>
    <n v="2"/>
    <n v="7634.15"/>
    <x v="4"/>
    <n v="12214.64"/>
    <x v="6518"/>
    <n v="2682.72"/>
  </r>
  <r>
    <s v="ORD-106540"/>
    <d v="2024-01-14T00:00:00"/>
    <s v="CUST-1430"/>
    <s v="Aarav Rao"/>
    <x v="2"/>
    <s v="Delhi"/>
    <x v="0"/>
    <x v="2"/>
    <x v="2"/>
    <n v="3"/>
    <n v="1939.12"/>
    <x v="1"/>
    <n v="5526.49"/>
    <x v="6519"/>
    <n v="979.98"/>
  </r>
  <r>
    <s v="ORD-106541"/>
    <d v="2024-12-03T00:00:00"/>
    <s v="CUST-1436"/>
    <s v="Rahul Sharma"/>
    <x v="3"/>
    <s v="Kerala"/>
    <x v="1"/>
    <x v="1"/>
    <x v="25"/>
    <n v="1"/>
    <n v="9566.4500000000007"/>
    <x v="3"/>
    <n v="9566.4500000000007"/>
    <x v="6520"/>
    <n v="2156.19"/>
  </r>
  <r>
    <s v="ORD-106542"/>
    <d v="2025-07-21T00:00:00"/>
    <s v="CUST-1215"/>
    <s v="Aarav Patel"/>
    <x v="1"/>
    <s v="Assam"/>
    <x v="2"/>
    <x v="4"/>
    <x v="16"/>
    <n v="6"/>
    <n v="367.36"/>
    <x v="0"/>
    <n v="1983.74"/>
    <x v="6521"/>
    <n v="542.26"/>
  </r>
  <r>
    <s v="ORD-106543"/>
    <d v="2024-05-15T00:00:00"/>
    <s v="CUST-1719"/>
    <s v="Rohan Singh"/>
    <x v="1"/>
    <s v="West Bengal"/>
    <x v="2"/>
    <x v="6"/>
    <x v="22"/>
    <n v="1"/>
    <n v="466.09"/>
    <x v="2"/>
    <n v="396.18"/>
    <x v="6522"/>
    <n v="45.58"/>
  </r>
  <r>
    <s v="ORD-106544"/>
    <d v="2025-01-07T00:00:00"/>
    <s v="CUST-1060"/>
    <s v="Sneha Kumar"/>
    <x v="3"/>
    <s v="Karnataka"/>
    <x v="0"/>
    <x v="2"/>
    <x v="9"/>
    <n v="6"/>
    <n v="3073.96"/>
    <x v="0"/>
    <n v="16599.38"/>
    <x v="6523"/>
    <n v="4282.57"/>
  </r>
  <r>
    <s v="ORD-106545"/>
    <d v="2024-06-14T00:00:00"/>
    <s v="CUST-1153"/>
    <s v="Priya Sharma"/>
    <x v="0"/>
    <s v="Rajasthan"/>
    <x v="1"/>
    <x v="1"/>
    <x v="3"/>
    <n v="1"/>
    <n v="4459.6400000000003"/>
    <x v="3"/>
    <n v="4459.6400000000003"/>
    <x v="6524"/>
    <n v="781.43"/>
  </r>
  <r>
    <s v="ORD-106546"/>
    <d v="2024-04-14T00:00:00"/>
    <s v="CUST-1360"/>
    <s v="Ananya Kumar"/>
    <x v="3"/>
    <s v="Telangana"/>
    <x v="0"/>
    <x v="2"/>
    <x v="9"/>
    <n v="5"/>
    <n v="2009.79"/>
    <x v="1"/>
    <n v="9546.5"/>
    <x v="6525"/>
    <n v="1960.5"/>
  </r>
  <r>
    <s v="ORD-106547"/>
    <d v="2024-06-17T00:00:00"/>
    <s v="CUST-1152"/>
    <s v="Sneha Rao"/>
    <x v="0"/>
    <s v="Rajasthan"/>
    <x v="0"/>
    <x v="2"/>
    <x v="14"/>
    <n v="3"/>
    <n v="1551.84"/>
    <x v="2"/>
    <n v="3957.19"/>
    <x v="6526"/>
    <n v="656.21"/>
  </r>
  <r>
    <s v="ORD-106548"/>
    <d v="2025-12-13T00:00:00"/>
    <s v="CUST-1643"/>
    <s v="Kavya Singh"/>
    <x v="0"/>
    <s v="Maharashtra"/>
    <x v="1"/>
    <x v="3"/>
    <x v="4"/>
    <n v="2"/>
    <n v="15552.27"/>
    <x v="0"/>
    <n v="27994.09"/>
    <x v="6527"/>
    <n v="5585.27"/>
  </r>
  <r>
    <s v="ORD-106549"/>
    <d v="2025-08-15T00:00:00"/>
    <s v="CUST-1068"/>
    <s v="Sneha Sharma"/>
    <x v="3"/>
    <s v="Kerala"/>
    <x v="1"/>
    <x v="1"/>
    <x v="1"/>
    <n v="5"/>
    <n v="7065.81"/>
    <x v="1"/>
    <n v="33562.6"/>
    <x v="6528"/>
    <n v="6466.72"/>
  </r>
  <r>
    <s v="ORD-106550"/>
    <d v="2025-07-21T00:00:00"/>
    <s v="CUST-1639"/>
    <s v="Ishaan Rao"/>
    <x v="0"/>
    <s v="Gujarat"/>
    <x v="0"/>
    <x v="2"/>
    <x v="2"/>
    <n v="5"/>
    <n v="5888.83"/>
    <x v="0"/>
    <n v="26499.74"/>
    <x v="6529"/>
    <n v="3975.57"/>
  </r>
  <r>
    <s v="ORD-106551"/>
    <d v="2024-08-18T00:00:00"/>
    <s v="CUST-1086"/>
    <s v="Vikram Reddy"/>
    <x v="0"/>
    <s v="Goa"/>
    <x v="0"/>
    <x v="8"/>
    <x v="26"/>
    <n v="1"/>
    <n v="68823.149999999994"/>
    <x v="3"/>
    <n v="68823.149999999994"/>
    <x v="6530"/>
    <n v="12776.65"/>
  </r>
  <r>
    <s v="ORD-106552"/>
    <d v="2025-06-12T00:00:00"/>
    <s v="CUST-1255"/>
    <s v="Aditya Verma"/>
    <x v="0"/>
    <s v="Rajasthan"/>
    <x v="1"/>
    <x v="7"/>
    <x v="23"/>
    <n v="1"/>
    <n v="3768.66"/>
    <x v="4"/>
    <n v="3014.93"/>
    <x v="6531"/>
    <n v="740.72"/>
  </r>
  <r>
    <s v="ORD-106553"/>
    <d v="2025-03-09T00:00:00"/>
    <s v="CUST-1567"/>
    <s v="Rohan Verma"/>
    <x v="2"/>
    <s v="Uttar Pradesh"/>
    <x v="1"/>
    <x v="7"/>
    <x v="10"/>
    <n v="10"/>
    <n v="7917.53"/>
    <x v="0"/>
    <n v="71257.77"/>
    <x v="6532"/>
    <n v="17524.330000000002"/>
  </r>
  <r>
    <s v="ORD-106554"/>
    <d v="2024-08-10T00:00:00"/>
    <s v="CUST-1698"/>
    <s v="Rohan Patel"/>
    <x v="3"/>
    <s v="Kerala"/>
    <x v="2"/>
    <x v="5"/>
    <x v="7"/>
    <n v="3"/>
    <n v="332.82"/>
    <x v="3"/>
    <n v="998.46"/>
    <x v="6533"/>
    <n v="175.46"/>
  </r>
  <r>
    <s v="ORD-106555"/>
    <d v="2024-01-06T00:00:00"/>
    <s v="CUST-1732"/>
    <s v="Ishaan Patel"/>
    <x v="2"/>
    <s v="Uttar Pradesh"/>
    <x v="0"/>
    <x v="2"/>
    <x v="9"/>
    <n v="3"/>
    <n v="1219.68"/>
    <x v="3"/>
    <n v="3659.04"/>
    <x v="6534"/>
    <n v="862.02"/>
  </r>
  <r>
    <s v="ORD-106556"/>
    <d v="2025-09-16T00:00:00"/>
    <s v="CUST-1340"/>
    <s v="Ananya Rao"/>
    <x v="2"/>
    <s v="Delhi"/>
    <x v="0"/>
    <x v="2"/>
    <x v="9"/>
    <n v="4"/>
    <n v="3101.45"/>
    <x v="2"/>
    <n v="10544.93"/>
    <x v="6535"/>
    <n v="1445.7"/>
  </r>
  <r>
    <s v="ORD-106557"/>
    <d v="2025-09-06T00:00:00"/>
    <s v="CUST-1717"/>
    <s v="Arjun Patel"/>
    <x v="0"/>
    <s v="Maharashtra"/>
    <x v="2"/>
    <x v="5"/>
    <x v="19"/>
    <n v="5"/>
    <n v="317.67"/>
    <x v="0"/>
    <n v="1429.52"/>
    <x v="6536"/>
    <n v="346.28"/>
  </r>
  <r>
    <s v="ORD-106558"/>
    <d v="2024-04-02T00:00:00"/>
    <s v="CUST-1108"/>
    <s v="Arjun Singh"/>
    <x v="3"/>
    <s v="Andhra Pradesh"/>
    <x v="0"/>
    <x v="2"/>
    <x v="14"/>
    <n v="5"/>
    <n v="606.5"/>
    <x v="1"/>
    <n v="2880.88"/>
    <x v="6537"/>
    <n v="741.96"/>
  </r>
  <r>
    <s v="ORD-106559"/>
    <d v="2024-03-13T00:00:00"/>
    <s v="CUST-1091"/>
    <s v="Nisha Kumar"/>
    <x v="2"/>
    <s v="Punjab"/>
    <x v="2"/>
    <x v="5"/>
    <x v="7"/>
    <n v="6"/>
    <n v="320.89"/>
    <x v="1"/>
    <n v="1829.07"/>
    <x v="6538"/>
    <n v="262.39999999999998"/>
  </r>
  <r>
    <s v="ORD-106560"/>
    <d v="2024-06-14T00:00:00"/>
    <s v="CUST-1434"/>
    <s v="Aditya Kumar"/>
    <x v="1"/>
    <s v="Odisha"/>
    <x v="0"/>
    <x v="0"/>
    <x v="0"/>
    <n v="3"/>
    <n v="33098.42"/>
    <x v="1"/>
    <n v="94330.5"/>
    <x v="6539"/>
    <n v="25454.81"/>
  </r>
  <r>
    <s v="ORD-106561"/>
    <d v="2024-06-04T00:00:00"/>
    <s v="CUST-1331"/>
    <s v="Diya Kumar"/>
    <x v="3"/>
    <s v="Telangana"/>
    <x v="0"/>
    <x v="0"/>
    <x v="0"/>
    <n v="1"/>
    <n v="24691.16"/>
    <x v="5"/>
    <n v="18518.37"/>
    <x v="6540"/>
    <n v="3728.13"/>
  </r>
  <r>
    <s v="ORD-106562"/>
    <d v="2024-07-20T00:00:00"/>
    <s v="CUST-1090"/>
    <s v="Ananya Sharma"/>
    <x v="0"/>
    <s v="Gujarat"/>
    <x v="0"/>
    <x v="8"/>
    <x v="11"/>
    <n v="1"/>
    <n v="53124.67"/>
    <x v="2"/>
    <n v="45155.97"/>
    <x v="6541"/>
    <n v="10057.879999999999"/>
  </r>
  <r>
    <s v="ORD-106563"/>
    <d v="2024-12-23T00:00:00"/>
    <s v="CUST-1600"/>
    <s v="Sneha Reddy"/>
    <x v="3"/>
    <s v="Andhra Pradesh"/>
    <x v="0"/>
    <x v="8"/>
    <x v="11"/>
    <n v="4"/>
    <n v="45192.93"/>
    <x v="5"/>
    <n v="135578.79"/>
    <x v="6542"/>
    <n v="23298.89"/>
  </r>
  <r>
    <s v="ORD-106564"/>
    <d v="2025-10-16T00:00:00"/>
    <s v="CUST-1710"/>
    <s v="Diya Kumar"/>
    <x v="2"/>
    <s v="Delhi"/>
    <x v="0"/>
    <x v="0"/>
    <x v="15"/>
    <n v="1"/>
    <n v="61555.51"/>
    <x v="3"/>
    <n v="61555.51"/>
    <x v="6543"/>
    <n v="15034.27"/>
  </r>
  <r>
    <s v="ORD-106565"/>
    <d v="2024-03-16T00:00:00"/>
    <s v="CUST-1295"/>
    <s v="Meera Sharma"/>
    <x v="3"/>
    <s v="Kerala"/>
    <x v="1"/>
    <x v="7"/>
    <x v="20"/>
    <n v="2"/>
    <n v="7229.64"/>
    <x v="1"/>
    <n v="13736.32"/>
    <x v="6544"/>
    <n v="3238.42"/>
  </r>
  <r>
    <s v="ORD-106566"/>
    <d v="2024-08-06T00:00:00"/>
    <s v="CUST-1006"/>
    <s v="Ananya Verma"/>
    <x v="0"/>
    <s v="Rajasthan"/>
    <x v="1"/>
    <x v="3"/>
    <x v="4"/>
    <n v="5"/>
    <n v="13546.87"/>
    <x v="3"/>
    <n v="67734.350000000006"/>
    <x v="6545"/>
    <n v="14514.1"/>
  </r>
  <r>
    <s v="ORD-106567"/>
    <d v="2025-09-15T00:00:00"/>
    <s v="CUST-1529"/>
    <s v="Aditya Patel"/>
    <x v="2"/>
    <s v="Haryana"/>
    <x v="2"/>
    <x v="5"/>
    <x v="19"/>
    <n v="2"/>
    <n v="272.39999999999998"/>
    <x v="4"/>
    <n v="435.84"/>
    <x v="6546"/>
    <n v="86.73"/>
  </r>
  <r>
    <s v="ORD-106568"/>
    <d v="2025-01-22T00:00:00"/>
    <s v="CUST-1004"/>
    <s v="Rohan Kumar"/>
    <x v="0"/>
    <s v="Maharashtra"/>
    <x v="2"/>
    <x v="5"/>
    <x v="19"/>
    <n v="3"/>
    <n v="134.24"/>
    <x v="3"/>
    <n v="402.72"/>
    <x v="6547"/>
    <n v="100.09"/>
  </r>
  <r>
    <s v="ORD-106569"/>
    <d v="2025-11-24T00:00:00"/>
    <s v="CUST-1512"/>
    <s v="Vikram Kumar"/>
    <x v="0"/>
    <s v="Maharashtra"/>
    <x v="1"/>
    <x v="1"/>
    <x v="25"/>
    <n v="2"/>
    <n v="16102.62"/>
    <x v="0"/>
    <n v="28984.720000000001"/>
    <x v="6548"/>
    <n v="7888.01"/>
  </r>
  <r>
    <s v="ORD-106570"/>
    <d v="2024-08-28T00:00:00"/>
    <s v="CUST-1115"/>
    <s v="Aarav Rao"/>
    <x v="0"/>
    <s v="Goa"/>
    <x v="2"/>
    <x v="5"/>
    <x v="19"/>
    <n v="2"/>
    <n v="350.74"/>
    <x v="1"/>
    <n v="666.41"/>
    <x v="6549"/>
    <n v="186.04"/>
  </r>
  <r>
    <s v="ORD-106571"/>
    <d v="2024-11-03T00:00:00"/>
    <s v="CUST-1787"/>
    <s v="Ananya Singh"/>
    <x v="0"/>
    <s v="Goa"/>
    <x v="2"/>
    <x v="5"/>
    <x v="6"/>
    <n v="2"/>
    <n v="160.91"/>
    <x v="4"/>
    <n v="257.45999999999998"/>
    <x v="1370"/>
    <n v="70.180000000000007"/>
  </r>
  <r>
    <s v="ORD-106572"/>
    <d v="2024-06-01T00:00:00"/>
    <s v="CUST-1472"/>
    <s v="Priya Reddy"/>
    <x v="3"/>
    <s v="Andhra Pradesh"/>
    <x v="0"/>
    <x v="2"/>
    <x v="2"/>
    <n v="3"/>
    <n v="4409.47"/>
    <x v="0"/>
    <n v="11905.57"/>
    <x v="6550"/>
    <n v="1942.66"/>
  </r>
  <r>
    <s v="ORD-106573"/>
    <d v="2025-02-16T00:00:00"/>
    <s v="CUST-1477"/>
    <s v="Diya Verma"/>
    <x v="3"/>
    <s v="Tamil Nadu"/>
    <x v="0"/>
    <x v="8"/>
    <x v="26"/>
    <n v="1"/>
    <n v="63793.77"/>
    <x v="0"/>
    <n v="57414.39"/>
    <x v="6551"/>
    <n v="9912.24"/>
  </r>
  <r>
    <s v="ORD-106574"/>
    <d v="2024-03-13T00:00:00"/>
    <s v="CUST-1529"/>
    <s v="Aarav Reddy"/>
    <x v="1"/>
    <s v="Jharkhand"/>
    <x v="0"/>
    <x v="8"/>
    <x v="17"/>
    <n v="1"/>
    <n v="91559.55"/>
    <x v="2"/>
    <n v="77825.62"/>
    <x v="6552"/>
    <n v="13818.19"/>
  </r>
  <r>
    <s v="ORD-106575"/>
    <d v="2025-07-10T00:00:00"/>
    <s v="CUST-1216"/>
    <s v="Meera Verma"/>
    <x v="3"/>
    <s v="Karnataka"/>
    <x v="0"/>
    <x v="2"/>
    <x v="14"/>
    <n v="6"/>
    <n v="725.34"/>
    <x v="3"/>
    <n v="4352.04"/>
    <x v="6553"/>
    <n v="660.8"/>
  </r>
  <r>
    <s v="ORD-106576"/>
    <d v="2025-12-18T00:00:00"/>
    <s v="CUST-1033"/>
    <s v="Rahul Patel"/>
    <x v="2"/>
    <s v="Uttar Pradesh"/>
    <x v="1"/>
    <x v="7"/>
    <x v="23"/>
    <n v="5"/>
    <n v="4080.57"/>
    <x v="0"/>
    <n v="18362.57"/>
    <x v="6554"/>
    <n v="2604.2199999999998"/>
  </r>
  <r>
    <s v="ORD-106577"/>
    <d v="2025-05-22T00:00:00"/>
    <s v="CUST-1396"/>
    <s v="Nisha Kumar"/>
    <x v="1"/>
    <s v="Jharkhand"/>
    <x v="2"/>
    <x v="5"/>
    <x v="7"/>
    <n v="4"/>
    <n v="359.93"/>
    <x v="1"/>
    <n v="1367.73"/>
    <x v="6555"/>
    <n v="247.28"/>
  </r>
  <r>
    <s v="ORD-106578"/>
    <d v="2024-05-24T00:00:00"/>
    <s v="CUST-1522"/>
    <s v="Arjun Patel"/>
    <x v="3"/>
    <s v="Karnataka"/>
    <x v="2"/>
    <x v="5"/>
    <x v="6"/>
    <n v="3"/>
    <n v="212.04"/>
    <x v="0"/>
    <n v="572.51"/>
    <x v="6556"/>
    <n v="146.43"/>
  </r>
  <r>
    <s v="ORD-106579"/>
    <d v="2025-02-25T00:00:00"/>
    <s v="CUST-1038"/>
    <s v="Ishaan Verma"/>
    <x v="0"/>
    <s v="Gujarat"/>
    <x v="0"/>
    <x v="8"/>
    <x v="11"/>
    <n v="1"/>
    <n v="55636.94"/>
    <x v="4"/>
    <n v="44509.55"/>
    <x v="6557"/>
    <n v="6552.29"/>
  </r>
  <r>
    <s v="ORD-106580"/>
    <d v="2024-09-07T00:00:00"/>
    <s v="CUST-1704"/>
    <s v="Diya Rao"/>
    <x v="0"/>
    <s v="Maharashtra"/>
    <x v="0"/>
    <x v="8"/>
    <x v="11"/>
    <n v="3"/>
    <n v="51139.94"/>
    <x v="0"/>
    <n v="138077.84"/>
    <x v="6558"/>
    <n v="25324.23"/>
  </r>
  <r>
    <s v="ORD-106581"/>
    <d v="2024-12-28T00:00:00"/>
    <s v="CUST-1162"/>
    <s v="Vikram Kumar"/>
    <x v="1"/>
    <s v="Bihar"/>
    <x v="0"/>
    <x v="0"/>
    <x v="15"/>
    <n v="4"/>
    <n v="49841.34"/>
    <x v="2"/>
    <n v="169460.56"/>
    <x v="6559"/>
    <n v="36877.17"/>
  </r>
  <r>
    <s v="ORD-106582"/>
    <d v="2024-03-03T00:00:00"/>
    <s v="CUST-1334"/>
    <s v="Aditya Singh"/>
    <x v="1"/>
    <s v="West Bengal"/>
    <x v="1"/>
    <x v="7"/>
    <x v="10"/>
    <n v="1"/>
    <n v="6590.4"/>
    <x v="2"/>
    <n v="5601.84"/>
    <x v="6560"/>
    <n v="1041.55"/>
  </r>
  <r>
    <s v="ORD-106583"/>
    <d v="2025-02-22T00:00:00"/>
    <s v="CUST-1290"/>
    <s v="Ananya Verma"/>
    <x v="2"/>
    <s v="Haryana"/>
    <x v="0"/>
    <x v="8"/>
    <x v="26"/>
    <n v="4"/>
    <n v="69099.399999999994"/>
    <x v="0"/>
    <n v="248757.84"/>
    <x v="6561"/>
    <n v="46009.31"/>
  </r>
  <r>
    <s v="ORD-106584"/>
    <d v="2024-05-26T00:00:00"/>
    <s v="CUST-1635"/>
    <s v="Nisha Sharma"/>
    <x v="3"/>
    <s v="Andhra Pradesh"/>
    <x v="1"/>
    <x v="1"/>
    <x v="25"/>
    <n v="3"/>
    <n v="14518.69"/>
    <x v="2"/>
    <n v="37022.660000000003"/>
    <x v="6562"/>
    <n v="9850.41"/>
  </r>
  <r>
    <s v="ORD-106585"/>
    <d v="2024-04-07T00:00:00"/>
    <s v="CUST-1028"/>
    <s v="Ishaan Rao"/>
    <x v="2"/>
    <s v="Punjab"/>
    <x v="1"/>
    <x v="3"/>
    <x v="21"/>
    <n v="2"/>
    <n v="4535.37"/>
    <x v="2"/>
    <n v="7710.13"/>
    <x v="6563"/>
    <n v="880.82"/>
  </r>
  <r>
    <s v="ORD-106586"/>
    <d v="2024-02-05T00:00:00"/>
    <s v="CUST-1197"/>
    <s v="Sneha Patel"/>
    <x v="0"/>
    <s v="Madhya Pradesh"/>
    <x v="1"/>
    <x v="7"/>
    <x v="10"/>
    <n v="2"/>
    <n v="6648.88"/>
    <x v="1"/>
    <n v="12632.87"/>
    <x v="6564"/>
    <n v="2543.34"/>
  </r>
  <r>
    <s v="ORD-106587"/>
    <d v="2024-02-12T00:00:00"/>
    <s v="CUST-1619"/>
    <s v="Aditya Sharma"/>
    <x v="0"/>
    <s v="Madhya Pradesh"/>
    <x v="0"/>
    <x v="8"/>
    <x v="11"/>
    <n v="6"/>
    <n v="63420.28"/>
    <x v="0"/>
    <n v="342469.51"/>
    <x v="6565"/>
    <n v="53895.17"/>
  </r>
  <r>
    <s v="ORD-106588"/>
    <d v="2024-08-28T00:00:00"/>
    <s v="CUST-1096"/>
    <s v="Kavya Rao"/>
    <x v="3"/>
    <s v="Andhra Pradesh"/>
    <x v="2"/>
    <x v="6"/>
    <x v="8"/>
    <n v="10"/>
    <n v="280.64"/>
    <x v="3"/>
    <n v="2806.4"/>
    <x v="6566"/>
    <n v="587.30999999999995"/>
  </r>
  <r>
    <s v="ORD-106589"/>
    <d v="2025-09-22T00:00:00"/>
    <s v="CUST-1022"/>
    <s v="Rohan Kumar"/>
    <x v="3"/>
    <s v="Andhra Pradesh"/>
    <x v="1"/>
    <x v="1"/>
    <x v="1"/>
    <n v="10"/>
    <n v="5405.37"/>
    <x v="5"/>
    <n v="40540.269999999997"/>
    <x v="6567"/>
    <n v="7880.35"/>
  </r>
  <r>
    <s v="ORD-106590"/>
    <d v="2025-07-06T00:00:00"/>
    <s v="CUST-1540"/>
    <s v="Ishaan Reddy"/>
    <x v="2"/>
    <s v="Haryana"/>
    <x v="0"/>
    <x v="2"/>
    <x v="2"/>
    <n v="5"/>
    <n v="3381.96"/>
    <x v="1"/>
    <n v="16064.31"/>
    <x v="6568"/>
    <n v="3740.65"/>
  </r>
  <r>
    <s v="ORD-106591"/>
    <d v="2025-09-13T00:00:00"/>
    <s v="CUST-1109"/>
    <s v="Meera Sharma"/>
    <x v="0"/>
    <s v="Gujarat"/>
    <x v="2"/>
    <x v="6"/>
    <x v="8"/>
    <n v="6"/>
    <n v="357.65"/>
    <x v="0"/>
    <n v="1931.31"/>
    <x v="6569"/>
    <n v="282.73"/>
  </r>
  <r>
    <s v="ORD-106592"/>
    <d v="2024-01-20T00:00:00"/>
    <s v="CUST-1763"/>
    <s v="Aarav Rao"/>
    <x v="0"/>
    <s v="Maharashtra"/>
    <x v="1"/>
    <x v="7"/>
    <x v="23"/>
    <n v="1"/>
    <n v="7443.67"/>
    <x v="0"/>
    <n v="6699.3"/>
    <x v="6570"/>
    <n v="1618.32"/>
  </r>
  <r>
    <s v="ORD-106593"/>
    <d v="2024-02-23T00:00:00"/>
    <s v="CUST-1540"/>
    <s v="Rohan Rao"/>
    <x v="0"/>
    <s v="Goa"/>
    <x v="0"/>
    <x v="0"/>
    <x v="15"/>
    <n v="2"/>
    <n v="52371.06"/>
    <x v="2"/>
    <n v="89030.8"/>
    <x v="6571"/>
    <n v="13961.63"/>
  </r>
  <r>
    <s v="ORD-106594"/>
    <d v="2025-06-18T00:00:00"/>
    <s v="CUST-1530"/>
    <s v="Nisha Sharma"/>
    <x v="1"/>
    <s v="Odisha"/>
    <x v="0"/>
    <x v="2"/>
    <x v="14"/>
    <n v="3"/>
    <n v="1313.78"/>
    <x v="2"/>
    <n v="3350.14"/>
    <x v="6572"/>
    <n v="766.37"/>
  </r>
  <r>
    <s v="ORD-106595"/>
    <d v="2025-11-21T00:00:00"/>
    <s v="CUST-1559"/>
    <s v="Arjun Singh"/>
    <x v="2"/>
    <s v="Haryana"/>
    <x v="2"/>
    <x v="4"/>
    <x v="5"/>
    <n v="1"/>
    <n v="309.12"/>
    <x v="1"/>
    <n v="293.66000000000003"/>
    <x v="6573"/>
    <n v="57.83"/>
  </r>
  <r>
    <s v="ORD-106596"/>
    <d v="2025-10-15T00:00:00"/>
    <s v="CUST-1745"/>
    <s v="Aditya Verma"/>
    <x v="3"/>
    <s v="Tamil Nadu"/>
    <x v="0"/>
    <x v="0"/>
    <x v="18"/>
    <n v="2"/>
    <n v="47011.360000000001"/>
    <x v="0"/>
    <n v="84620.45"/>
    <x v="6574"/>
    <n v="17914.560000000001"/>
  </r>
  <r>
    <s v="ORD-106597"/>
    <d v="2024-05-07T00:00:00"/>
    <s v="CUST-1769"/>
    <s v="Meera Singh"/>
    <x v="3"/>
    <s v="Karnataka"/>
    <x v="2"/>
    <x v="4"/>
    <x v="5"/>
    <n v="5"/>
    <n v="531.57000000000005"/>
    <x v="3"/>
    <n v="2657.85"/>
    <x v="6575"/>
    <n v="669.98"/>
  </r>
  <r>
    <s v="ORD-106598"/>
    <d v="2024-02-02T00:00:00"/>
    <s v="CUST-1161"/>
    <s v="Meera Kumar"/>
    <x v="3"/>
    <s v="Kerala"/>
    <x v="1"/>
    <x v="1"/>
    <x v="25"/>
    <n v="1"/>
    <n v="9774.41"/>
    <x v="0"/>
    <n v="8796.9699999999993"/>
    <x v="6576"/>
    <n v="2375.4699999999998"/>
  </r>
  <r>
    <s v="ORD-106599"/>
    <d v="2025-03-09T00:00:00"/>
    <s v="CUST-1626"/>
    <s v="Diya Verma"/>
    <x v="1"/>
    <s v="Bihar"/>
    <x v="0"/>
    <x v="0"/>
    <x v="18"/>
    <n v="1"/>
    <n v="54473.68"/>
    <x v="1"/>
    <n v="51750"/>
    <x v="6577"/>
    <n v="11741.48"/>
  </r>
  <r>
    <s v="ORD-106600"/>
    <d v="2025-07-07T00:00:00"/>
    <s v="CUST-1264"/>
    <s v="Aditya Patel"/>
    <x v="2"/>
    <s v="Haryana"/>
    <x v="2"/>
    <x v="6"/>
    <x v="22"/>
    <n v="1"/>
    <n v="731.54"/>
    <x v="3"/>
    <n v="731.54"/>
    <x v="6578"/>
    <n v="117.02"/>
  </r>
  <r>
    <s v="ORD-106601"/>
    <d v="2024-02-05T00:00:00"/>
    <s v="CUST-1599"/>
    <s v="Sneha Reddy"/>
    <x v="0"/>
    <s v="Rajasthan"/>
    <x v="2"/>
    <x v="6"/>
    <x v="22"/>
    <n v="10"/>
    <n v="438.5"/>
    <x v="1"/>
    <n v="4165.75"/>
    <x v="6579"/>
    <n v="1020.48"/>
  </r>
  <r>
    <s v="ORD-106602"/>
    <d v="2025-09-04T00:00:00"/>
    <s v="CUST-1494"/>
    <s v="Rohan Singh"/>
    <x v="2"/>
    <s v="Punjab"/>
    <x v="0"/>
    <x v="0"/>
    <x v="0"/>
    <n v="1"/>
    <n v="22890.17"/>
    <x v="1"/>
    <n v="21745.66"/>
    <x v="6580"/>
    <n v="2749.15"/>
  </r>
  <r>
    <s v="ORD-106603"/>
    <d v="2024-04-14T00:00:00"/>
    <s v="CUST-1611"/>
    <s v="Rohan Kumar"/>
    <x v="0"/>
    <s v="Goa"/>
    <x v="1"/>
    <x v="3"/>
    <x v="21"/>
    <n v="3"/>
    <n v="8324.51"/>
    <x v="2"/>
    <n v="21227.5"/>
    <x v="6581"/>
    <n v="5741.29"/>
  </r>
  <r>
    <s v="ORD-106604"/>
    <d v="2025-05-18T00:00:00"/>
    <s v="CUST-1684"/>
    <s v="Arjun Rao"/>
    <x v="1"/>
    <s v="Jharkhand"/>
    <x v="2"/>
    <x v="4"/>
    <x v="16"/>
    <n v="2"/>
    <n v="773.27"/>
    <x v="0"/>
    <n v="1391.89"/>
    <x v="6582"/>
    <n v="155.02000000000001"/>
  </r>
  <r>
    <s v="ORD-106605"/>
    <d v="2024-10-27T00:00:00"/>
    <s v="CUST-1114"/>
    <s v="Sneha Verma"/>
    <x v="0"/>
    <s v="Maharashtra"/>
    <x v="1"/>
    <x v="1"/>
    <x v="3"/>
    <n v="2"/>
    <n v="5624.98"/>
    <x v="1"/>
    <n v="10687.46"/>
    <x v="6583"/>
    <n v="2630.12"/>
  </r>
  <r>
    <s v="ORD-106606"/>
    <d v="2025-03-11T00:00:00"/>
    <s v="CUST-1233"/>
    <s v="Nisha Rao"/>
    <x v="3"/>
    <s v="Karnataka"/>
    <x v="2"/>
    <x v="6"/>
    <x v="8"/>
    <n v="4"/>
    <n v="647.94000000000005"/>
    <x v="2"/>
    <n v="2203"/>
    <x v="6584"/>
    <n v="516.55999999999995"/>
  </r>
  <r>
    <s v="ORD-106607"/>
    <d v="2024-08-07T00:00:00"/>
    <s v="CUST-1018"/>
    <s v="Meera Reddy"/>
    <x v="3"/>
    <s v="Kerala"/>
    <x v="0"/>
    <x v="0"/>
    <x v="18"/>
    <n v="2"/>
    <n v="42365.72"/>
    <x v="1"/>
    <n v="80494.87"/>
    <x v="6585"/>
    <n v="19403.39"/>
  </r>
  <r>
    <s v="ORD-106608"/>
    <d v="2025-09-13T00:00:00"/>
    <s v="CUST-1705"/>
    <s v="Aarav Sharma"/>
    <x v="0"/>
    <s v="Madhya Pradesh"/>
    <x v="1"/>
    <x v="1"/>
    <x v="1"/>
    <n v="1"/>
    <n v="7164.43"/>
    <x v="0"/>
    <n v="6447.99"/>
    <x v="6586"/>
    <n v="1741.95"/>
  </r>
  <r>
    <s v="ORD-106609"/>
    <d v="2025-02-07T00:00:00"/>
    <s v="CUST-1224"/>
    <s v="Arjun Kumar"/>
    <x v="1"/>
    <s v="Odisha"/>
    <x v="1"/>
    <x v="7"/>
    <x v="10"/>
    <n v="1"/>
    <n v="6744.61"/>
    <x v="0"/>
    <n v="6070.15"/>
    <x v="6587"/>
    <n v="1149.94"/>
  </r>
  <r>
    <s v="ORD-106610"/>
    <d v="2024-10-29T00:00:00"/>
    <s v="CUST-1102"/>
    <s v="Ishaan Singh"/>
    <x v="0"/>
    <s v="Gujarat"/>
    <x v="0"/>
    <x v="0"/>
    <x v="15"/>
    <n v="2"/>
    <n v="59865.79"/>
    <x v="0"/>
    <n v="107758.42"/>
    <x v="6588"/>
    <n v="24561.759999999998"/>
  </r>
  <r>
    <s v="ORD-106611"/>
    <d v="2024-08-19T00:00:00"/>
    <s v="CUST-1745"/>
    <s v="Diya Patel"/>
    <x v="1"/>
    <s v="Assam"/>
    <x v="1"/>
    <x v="7"/>
    <x v="10"/>
    <n v="4"/>
    <n v="5222.3500000000004"/>
    <x v="1"/>
    <n v="19844.93"/>
    <x v="6589"/>
    <n v="5297.17"/>
  </r>
  <r>
    <s v="ORD-106612"/>
    <d v="2025-10-27T00:00:00"/>
    <s v="CUST-1342"/>
    <s v="Vikram Sharma"/>
    <x v="2"/>
    <s v="Uttarakhand"/>
    <x v="2"/>
    <x v="4"/>
    <x v="16"/>
    <n v="1"/>
    <n v="605.20000000000005"/>
    <x v="3"/>
    <n v="605.20000000000005"/>
    <x v="6590"/>
    <n v="92.66"/>
  </r>
  <r>
    <s v="ORD-106613"/>
    <d v="2025-12-29T00:00:00"/>
    <s v="CUST-1607"/>
    <s v="Aarav Verma"/>
    <x v="3"/>
    <s v="Tamil Nadu"/>
    <x v="2"/>
    <x v="4"/>
    <x v="12"/>
    <n v="4"/>
    <n v="647.65"/>
    <x v="0"/>
    <n v="2331.54"/>
    <x v="6591"/>
    <n v="487.35"/>
  </r>
  <r>
    <s v="ORD-106614"/>
    <d v="2024-09-16T00:00:00"/>
    <s v="CUST-1277"/>
    <s v="Sneha Kumar"/>
    <x v="3"/>
    <s v="Kerala"/>
    <x v="0"/>
    <x v="2"/>
    <x v="2"/>
    <n v="5"/>
    <n v="4730.53"/>
    <x v="0"/>
    <n v="21287.38"/>
    <x v="6592"/>
    <n v="2621.92"/>
  </r>
  <r>
    <s v="ORD-106615"/>
    <d v="2024-10-13T00:00:00"/>
    <s v="CUST-1671"/>
    <s v="Vikram Reddy"/>
    <x v="3"/>
    <s v="Andhra Pradesh"/>
    <x v="1"/>
    <x v="7"/>
    <x v="10"/>
    <n v="1"/>
    <n v="5702.75"/>
    <x v="3"/>
    <n v="5702.75"/>
    <x v="6593"/>
    <n v="1026.76"/>
  </r>
  <r>
    <s v="ORD-106616"/>
    <d v="2024-07-23T00:00:00"/>
    <s v="CUST-1684"/>
    <s v="Ananya Sharma"/>
    <x v="2"/>
    <s v="Uttarakhand"/>
    <x v="1"/>
    <x v="7"/>
    <x v="23"/>
    <n v="8"/>
    <n v="7293.74"/>
    <x v="1"/>
    <n v="55432.42"/>
    <x v="6594"/>
    <n v="6769.8"/>
  </r>
  <r>
    <s v="ORD-106617"/>
    <d v="2024-11-30T00:00:00"/>
    <s v="CUST-1355"/>
    <s v="Meera Reddy"/>
    <x v="3"/>
    <s v="Andhra Pradesh"/>
    <x v="1"/>
    <x v="3"/>
    <x v="21"/>
    <n v="1"/>
    <n v="5106.83"/>
    <x v="0"/>
    <n v="4596.1499999999996"/>
    <x v="6595"/>
    <n v="638.9"/>
  </r>
  <r>
    <s v="ORD-106618"/>
    <d v="2025-04-12T00:00:00"/>
    <s v="CUST-1005"/>
    <s v="Aditya Patel"/>
    <x v="0"/>
    <s v="Maharashtra"/>
    <x v="0"/>
    <x v="0"/>
    <x v="0"/>
    <n v="1"/>
    <n v="24781.01"/>
    <x v="0"/>
    <n v="22302.91"/>
    <x v="6596"/>
    <n v="6134.44"/>
  </r>
  <r>
    <s v="ORD-106619"/>
    <d v="2024-07-15T00:00:00"/>
    <s v="CUST-1069"/>
    <s v="Priya Sharma"/>
    <x v="0"/>
    <s v="Madhya Pradesh"/>
    <x v="0"/>
    <x v="2"/>
    <x v="9"/>
    <n v="3"/>
    <n v="2033.05"/>
    <x v="0"/>
    <n v="5489.24"/>
    <x v="6597"/>
    <n v="1087.23"/>
  </r>
  <r>
    <s v="ORD-106620"/>
    <d v="2025-11-02T00:00:00"/>
    <s v="CUST-1479"/>
    <s v="Aditya Verma"/>
    <x v="2"/>
    <s v="Punjab"/>
    <x v="0"/>
    <x v="2"/>
    <x v="2"/>
    <n v="3"/>
    <n v="3449.5"/>
    <x v="1"/>
    <n v="9831.07"/>
    <x v="6598"/>
    <n v="1404.14"/>
  </r>
  <r>
    <s v="ORD-106621"/>
    <d v="2025-04-06T00:00:00"/>
    <s v="CUST-1364"/>
    <s v="Aarav Reddy"/>
    <x v="3"/>
    <s v="Karnataka"/>
    <x v="1"/>
    <x v="1"/>
    <x v="3"/>
    <n v="4"/>
    <n v="6915.22"/>
    <x v="2"/>
    <n v="23511.75"/>
    <x v="6599"/>
    <n v="5327.68"/>
  </r>
  <r>
    <s v="ORD-106622"/>
    <d v="2025-08-25T00:00:00"/>
    <s v="CUST-1599"/>
    <s v="Nisha Kumar"/>
    <x v="0"/>
    <s v="Goa"/>
    <x v="1"/>
    <x v="1"/>
    <x v="1"/>
    <n v="4"/>
    <n v="8290.7999999999993"/>
    <x v="2"/>
    <n v="28188.720000000001"/>
    <x v="6600"/>
    <n v="4506.22"/>
  </r>
  <r>
    <s v="ORD-106623"/>
    <d v="2024-09-20T00:00:00"/>
    <s v="CUST-1626"/>
    <s v="Priya Reddy"/>
    <x v="0"/>
    <s v="Gujarat"/>
    <x v="1"/>
    <x v="3"/>
    <x v="4"/>
    <n v="4"/>
    <n v="9280.7900000000009"/>
    <x v="0"/>
    <n v="33410.839999999997"/>
    <x v="6601"/>
    <n v="7518.74"/>
  </r>
  <r>
    <s v="ORD-106624"/>
    <d v="2025-09-07T00:00:00"/>
    <s v="CUST-1084"/>
    <s v="Priya Rao"/>
    <x v="0"/>
    <s v="Madhya Pradesh"/>
    <x v="2"/>
    <x v="5"/>
    <x v="19"/>
    <n v="2"/>
    <n v="193.9"/>
    <x v="1"/>
    <n v="368.41"/>
    <x v="6602"/>
    <n v="92.29"/>
  </r>
  <r>
    <s v="ORD-106625"/>
    <d v="2024-11-03T00:00:00"/>
    <s v="CUST-1417"/>
    <s v="Aditya Reddy"/>
    <x v="1"/>
    <s v="Assam"/>
    <x v="0"/>
    <x v="2"/>
    <x v="9"/>
    <n v="1"/>
    <n v="1945.24"/>
    <x v="4"/>
    <n v="1556.19"/>
    <x v="6603"/>
    <n v="237.27"/>
  </r>
  <r>
    <s v="ORD-106626"/>
    <d v="2025-08-02T00:00:00"/>
    <s v="CUST-1341"/>
    <s v="Meera Singh"/>
    <x v="3"/>
    <s v="Telangana"/>
    <x v="1"/>
    <x v="1"/>
    <x v="3"/>
    <n v="3"/>
    <n v="5566.16"/>
    <x v="1"/>
    <n v="15863.56"/>
    <x v="6604"/>
    <n v="2734.56"/>
  </r>
  <r>
    <s v="ORD-106627"/>
    <d v="2025-09-05T00:00:00"/>
    <s v="CUST-1151"/>
    <s v="Ishaan Kumar"/>
    <x v="1"/>
    <s v="Jharkhand"/>
    <x v="2"/>
    <x v="5"/>
    <x v="7"/>
    <n v="2"/>
    <n v="203.89"/>
    <x v="2"/>
    <n v="346.61"/>
    <x v="6605"/>
    <n v="74.959999999999994"/>
  </r>
  <r>
    <s v="ORD-106628"/>
    <d v="2024-07-21T00:00:00"/>
    <s v="CUST-1263"/>
    <s v="Ishaan Sharma"/>
    <x v="2"/>
    <s v="Punjab"/>
    <x v="2"/>
    <x v="5"/>
    <x v="19"/>
    <n v="3"/>
    <n v="245.25"/>
    <x v="3"/>
    <n v="735.75"/>
    <x v="6606"/>
    <n v="195.45"/>
  </r>
  <r>
    <s v="ORD-106629"/>
    <d v="2025-01-22T00:00:00"/>
    <s v="CUST-1591"/>
    <s v="Diya Rao"/>
    <x v="0"/>
    <s v="Rajasthan"/>
    <x v="2"/>
    <x v="6"/>
    <x v="22"/>
    <n v="4"/>
    <n v="413.7"/>
    <x v="0"/>
    <n v="1489.32"/>
    <x v="6607"/>
    <n v="222.12"/>
  </r>
  <r>
    <s v="ORD-106630"/>
    <d v="2024-02-09T00:00:00"/>
    <s v="CUST-1064"/>
    <s v="Diya Singh"/>
    <x v="2"/>
    <s v="Delhi"/>
    <x v="2"/>
    <x v="4"/>
    <x v="5"/>
    <n v="1"/>
    <n v="303.17"/>
    <x v="2"/>
    <n v="257.69"/>
    <x v="6608"/>
    <n v="56.94"/>
  </r>
  <r>
    <s v="ORD-106631"/>
    <d v="2025-06-04T00:00:00"/>
    <s v="CUST-1289"/>
    <s v="Priya Kumar"/>
    <x v="0"/>
    <s v="Goa"/>
    <x v="0"/>
    <x v="8"/>
    <x v="26"/>
    <n v="3"/>
    <n v="84655.360000000001"/>
    <x v="0"/>
    <n v="228569.47"/>
    <x v="6609"/>
    <n v="33112.44"/>
  </r>
  <r>
    <s v="ORD-106632"/>
    <d v="2025-09-05T00:00:00"/>
    <s v="CUST-1172"/>
    <s v="Rohan Kumar"/>
    <x v="3"/>
    <s v="Karnataka"/>
    <x v="1"/>
    <x v="1"/>
    <x v="1"/>
    <n v="2"/>
    <n v="5122.49"/>
    <x v="0"/>
    <n v="9220.48"/>
    <x v="6610"/>
    <n v="2183.04"/>
  </r>
  <r>
    <s v="ORD-106633"/>
    <d v="2025-04-16T00:00:00"/>
    <s v="CUST-1608"/>
    <s v="Ishaan Verma"/>
    <x v="2"/>
    <s v="Delhi"/>
    <x v="0"/>
    <x v="0"/>
    <x v="0"/>
    <n v="4"/>
    <n v="33987.15"/>
    <x v="0"/>
    <n v="122353.74"/>
    <x v="6611"/>
    <n v="17512.599999999999"/>
  </r>
  <r>
    <s v="ORD-106634"/>
    <d v="2025-10-07T00:00:00"/>
    <s v="CUST-1075"/>
    <s v="Rahul Patel"/>
    <x v="0"/>
    <s v="Gujarat"/>
    <x v="1"/>
    <x v="1"/>
    <x v="3"/>
    <n v="1"/>
    <n v="5011.1400000000003"/>
    <x v="4"/>
    <n v="4008.91"/>
    <x v="6612"/>
    <n v="688.03"/>
  </r>
  <r>
    <s v="ORD-106635"/>
    <d v="2024-04-21T00:00:00"/>
    <s v="CUST-1069"/>
    <s v="Ananya Reddy"/>
    <x v="2"/>
    <s v="Haryana"/>
    <x v="1"/>
    <x v="1"/>
    <x v="25"/>
    <n v="2"/>
    <n v="10300.35"/>
    <x v="3"/>
    <n v="20600.7"/>
    <x v="6613"/>
    <n v="5248.88"/>
  </r>
  <r>
    <s v="ORD-106636"/>
    <d v="2025-12-10T00:00:00"/>
    <s v="CUST-1554"/>
    <s v="Aditya Rao"/>
    <x v="0"/>
    <s v="Madhya Pradesh"/>
    <x v="0"/>
    <x v="8"/>
    <x v="26"/>
    <n v="4"/>
    <n v="63893.64"/>
    <x v="3"/>
    <n v="255574.56"/>
    <x v="6614"/>
    <n v="41285.81"/>
  </r>
  <r>
    <s v="ORD-106637"/>
    <d v="2025-01-19T00:00:00"/>
    <s v="CUST-1351"/>
    <s v="Diya Kumar"/>
    <x v="1"/>
    <s v="West Bengal"/>
    <x v="0"/>
    <x v="2"/>
    <x v="14"/>
    <n v="1"/>
    <n v="1321.1"/>
    <x v="1"/>
    <n v="1255.04"/>
    <x v="6615"/>
    <n v="222.62"/>
  </r>
  <r>
    <s v="ORD-106638"/>
    <d v="2024-08-07T00:00:00"/>
    <s v="CUST-1383"/>
    <s v="Rahul Verma"/>
    <x v="2"/>
    <s v="Uttarakhand"/>
    <x v="1"/>
    <x v="3"/>
    <x v="13"/>
    <n v="5"/>
    <n v="17827.240000000002"/>
    <x v="2"/>
    <n v="75765.77"/>
    <x v="6616"/>
    <n v="20912.060000000001"/>
  </r>
  <r>
    <s v="ORD-106639"/>
    <d v="2024-02-23T00:00:00"/>
    <s v="CUST-1438"/>
    <s v="Arjun Singh"/>
    <x v="3"/>
    <s v="Tamil Nadu"/>
    <x v="0"/>
    <x v="0"/>
    <x v="0"/>
    <n v="1"/>
    <n v="28876.21"/>
    <x v="3"/>
    <n v="28876.21"/>
    <x v="6617"/>
    <n v="6543.36"/>
  </r>
  <r>
    <s v="ORD-106640"/>
    <d v="2024-11-13T00:00:00"/>
    <s v="CUST-1781"/>
    <s v="Arjun Verma"/>
    <x v="0"/>
    <s v="Maharashtra"/>
    <x v="0"/>
    <x v="2"/>
    <x v="9"/>
    <n v="1"/>
    <n v="2575.46"/>
    <x v="0"/>
    <n v="2317.91"/>
    <x v="6618"/>
    <n v="325.20999999999998"/>
  </r>
  <r>
    <s v="ORD-106641"/>
    <d v="2025-05-22T00:00:00"/>
    <s v="CUST-1295"/>
    <s v="Aditya Kumar"/>
    <x v="2"/>
    <s v="Delhi"/>
    <x v="1"/>
    <x v="3"/>
    <x v="21"/>
    <n v="1"/>
    <n v="5760.74"/>
    <x v="0"/>
    <n v="5184.67"/>
    <x v="6619"/>
    <n v="1218.6400000000001"/>
  </r>
  <r>
    <s v="ORD-106642"/>
    <d v="2025-10-22T00:00:00"/>
    <s v="CUST-1663"/>
    <s v="Arjun Patel"/>
    <x v="2"/>
    <s v="Haryana"/>
    <x v="2"/>
    <x v="5"/>
    <x v="6"/>
    <n v="6"/>
    <n v="158.97"/>
    <x v="1"/>
    <n v="906.13"/>
    <x v="6620"/>
    <n v="253.46"/>
  </r>
  <r>
    <s v="ORD-106643"/>
    <d v="2024-07-09T00:00:00"/>
    <s v="CUST-1728"/>
    <s v="Rahul Sharma"/>
    <x v="0"/>
    <s v="Gujarat"/>
    <x v="2"/>
    <x v="5"/>
    <x v="19"/>
    <n v="3"/>
    <n v="108.62"/>
    <x v="0"/>
    <n v="293.27"/>
    <x v="6621"/>
    <n v="30.18"/>
  </r>
  <r>
    <s v="ORD-106644"/>
    <d v="2025-04-29T00:00:00"/>
    <s v="CUST-1734"/>
    <s v="Rahul Kumar"/>
    <x v="1"/>
    <s v="West Bengal"/>
    <x v="0"/>
    <x v="0"/>
    <x v="0"/>
    <n v="2"/>
    <n v="27704.62"/>
    <x v="5"/>
    <n v="41556.93"/>
    <x v="6622"/>
    <n v="4416.2"/>
  </r>
  <r>
    <s v="ORD-106645"/>
    <d v="2024-04-30T00:00:00"/>
    <s v="CUST-1683"/>
    <s v="Sneha Verma"/>
    <x v="3"/>
    <s v="Tamil Nadu"/>
    <x v="1"/>
    <x v="7"/>
    <x v="23"/>
    <n v="3"/>
    <n v="4991.92"/>
    <x v="4"/>
    <n v="11980.61"/>
    <x v="6623"/>
    <n v="1833.2"/>
  </r>
  <r>
    <s v="ORD-106646"/>
    <d v="2024-03-23T00:00:00"/>
    <s v="CUST-1276"/>
    <s v="Nisha Sharma"/>
    <x v="0"/>
    <s v="Rajasthan"/>
    <x v="2"/>
    <x v="5"/>
    <x v="7"/>
    <n v="1"/>
    <n v="182.75"/>
    <x v="2"/>
    <n v="155.34"/>
    <x v="6624"/>
    <n v="28.12"/>
  </r>
  <r>
    <s v="ORD-106647"/>
    <d v="2024-06-11T00:00:00"/>
    <s v="CUST-1300"/>
    <s v="Meera Sharma"/>
    <x v="1"/>
    <s v="Assam"/>
    <x v="0"/>
    <x v="2"/>
    <x v="2"/>
    <n v="1"/>
    <n v="3830.44"/>
    <x v="0"/>
    <n v="3447.4"/>
    <x v="6625"/>
    <n v="855.34"/>
  </r>
  <r>
    <s v="ORD-106648"/>
    <d v="2025-07-04T00:00:00"/>
    <s v="CUST-1010"/>
    <s v="Rohan Kumar"/>
    <x v="1"/>
    <s v="West Bengal"/>
    <x v="1"/>
    <x v="1"/>
    <x v="25"/>
    <n v="6"/>
    <n v="9235.6299999999992"/>
    <x v="0"/>
    <n v="49872.4"/>
    <x v="6626"/>
    <n v="7827.65"/>
  </r>
  <r>
    <s v="ORD-106649"/>
    <d v="2025-12-21T00:00:00"/>
    <s v="CUST-1152"/>
    <s v="Arjun Rao"/>
    <x v="2"/>
    <s v="Uttar Pradesh"/>
    <x v="1"/>
    <x v="3"/>
    <x v="21"/>
    <n v="3"/>
    <n v="9619.08"/>
    <x v="0"/>
    <n v="25971.52"/>
    <x v="6627"/>
    <n v="3045.31"/>
  </r>
  <r>
    <s v="ORD-106650"/>
    <d v="2025-02-07T00:00:00"/>
    <s v="CUST-1598"/>
    <s v="Priya Reddy"/>
    <x v="1"/>
    <s v="West Bengal"/>
    <x v="2"/>
    <x v="6"/>
    <x v="24"/>
    <n v="4"/>
    <n v="324.70999999999998"/>
    <x v="1"/>
    <n v="1233.9000000000001"/>
    <x v="6628"/>
    <n v="290.97000000000003"/>
  </r>
  <r>
    <s v="ORD-106651"/>
    <d v="2025-06-13T00:00:00"/>
    <s v="CUST-1674"/>
    <s v="Diya Singh"/>
    <x v="3"/>
    <s v="Andhra Pradesh"/>
    <x v="1"/>
    <x v="3"/>
    <x v="13"/>
    <n v="3"/>
    <n v="28251.22"/>
    <x v="0"/>
    <n v="76278.289999999994"/>
    <x v="6629"/>
    <n v="11441.65"/>
  </r>
  <r>
    <s v="ORD-106652"/>
    <d v="2025-10-24T00:00:00"/>
    <s v="CUST-1707"/>
    <s v="Rohan Sharma"/>
    <x v="1"/>
    <s v="Bihar"/>
    <x v="2"/>
    <x v="5"/>
    <x v="6"/>
    <n v="4"/>
    <n v="108.13"/>
    <x v="1"/>
    <n v="410.89"/>
    <x v="6630"/>
    <n v="55.05"/>
  </r>
  <r>
    <s v="ORD-106653"/>
    <d v="2024-05-30T00:00:00"/>
    <s v="CUST-1549"/>
    <s v="Diya Sharma"/>
    <x v="0"/>
    <s v="Maharashtra"/>
    <x v="2"/>
    <x v="4"/>
    <x v="5"/>
    <n v="1"/>
    <n v="307.39"/>
    <x v="4"/>
    <n v="245.91"/>
    <x v="6631"/>
    <n v="55.42"/>
  </r>
  <r>
    <s v="ORD-106654"/>
    <d v="2024-05-14T00:00:00"/>
    <s v="CUST-1701"/>
    <s v="Meera Kumar"/>
    <x v="3"/>
    <s v="Tamil Nadu"/>
    <x v="0"/>
    <x v="0"/>
    <x v="0"/>
    <n v="3"/>
    <n v="23441.97"/>
    <x v="4"/>
    <n v="56260.73"/>
    <x v="6632"/>
    <n v="13814.84"/>
  </r>
  <r>
    <s v="ORD-106655"/>
    <d v="2025-01-20T00:00:00"/>
    <s v="CUST-1687"/>
    <s v="Vikram Sharma"/>
    <x v="3"/>
    <s v="Telangana"/>
    <x v="0"/>
    <x v="0"/>
    <x v="15"/>
    <n v="4"/>
    <n v="45706.6"/>
    <x v="1"/>
    <n v="173685.08"/>
    <x v="6633"/>
    <n v="31177.48"/>
  </r>
  <r>
    <s v="ORD-106656"/>
    <d v="2024-05-31T00:00:00"/>
    <s v="CUST-1649"/>
    <s v="Arjun Singh"/>
    <x v="0"/>
    <s v="Gujarat"/>
    <x v="1"/>
    <x v="3"/>
    <x v="13"/>
    <n v="4"/>
    <n v="27248.77"/>
    <x v="3"/>
    <n v="108995.08"/>
    <x v="6634"/>
    <n v="26671.42"/>
  </r>
  <r>
    <s v="ORD-106657"/>
    <d v="2025-08-08T00:00:00"/>
    <s v="CUST-1125"/>
    <s v="Diya Sharma"/>
    <x v="3"/>
    <s v="Andhra Pradesh"/>
    <x v="0"/>
    <x v="2"/>
    <x v="2"/>
    <n v="2"/>
    <n v="2848.09"/>
    <x v="0"/>
    <n v="5126.5600000000004"/>
    <x v="6635"/>
    <n v="997.34"/>
  </r>
  <r>
    <s v="ORD-106658"/>
    <d v="2024-11-18T00:00:00"/>
    <s v="CUST-1215"/>
    <s v="Aditya Rao"/>
    <x v="0"/>
    <s v="Rajasthan"/>
    <x v="1"/>
    <x v="1"/>
    <x v="3"/>
    <n v="8"/>
    <n v="6887.2"/>
    <x v="0"/>
    <n v="49587.839999999997"/>
    <x v="6636"/>
    <n v="12929.82"/>
  </r>
  <r>
    <s v="ORD-106659"/>
    <d v="2025-03-29T00:00:00"/>
    <s v="CUST-1710"/>
    <s v="Rahul Sharma"/>
    <x v="3"/>
    <s v="Andhra Pradesh"/>
    <x v="1"/>
    <x v="1"/>
    <x v="25"/>
    <n v="4"/>
    <n v="16969.55"/>
    <x v="3"/>
    <n v="67878.2"/>
    <x v="6637"/>
    <n v="9154.43"/>
  </r>
  <r>
    <s v="ORD-106660"/>
    <d v="2024-03-16T00:00:00"/>
    <s v="CUST-1705"/>
    <s v="Meera Patel"/>
    <x v="3"/>
    <s v="Tamil Nadu"/>
    <x v="2"/>
    <x v="5"/>
    <x v="6"/>
    <n v="1"/>
    <n v="127.19"/>
    <x v="3"/>
    <n v="127.19"/>
    <x v="6638"/>
    <n v="28.71"/>
  </r>
  <r>
    <s v="ORD-106661"/>
    <d v="2024-04-22T00:00:00"/>
    <s v="CUST-1493"/>
    <s v="Nisha Rao"/>
    <x v="2"/>
    <s v="Punjab"/>
    <x v="2"/>
    <x v="5"/>
    <x v="6"/>
    <n v="1"/>
    <n v="177.75"/>
    <x v="3"/>
    <n v="177.75"/>
    <x v="6639"/>
    <n v="39.9"/>
  </r>
  <r>
    <s v="ORD-106662"/>
    <d v="2025-11-23T00:00:00"/>
    <s v="CUST-1411"/>
    <s v="Meera Sharma"/>
    <x v="0"/>
    <s v="Maharashtra"/>
    <x v="2"/>
    <x v="4"/>
    <x v="16"/>
    <n v="3"/>
    <n v="728.57"/>
    <x v="3"/>
    <n v="2185.71"/>
    <x v="6640"/>
    <n v="388.67"/>
  </r>
  <r>
    <s v="ORD-106663"/>
    <d v="2024-01-20T00:00:00"/>
    <s v="CUST-1318"/>
    <s v="Ananya Rao"/>
    <x v="0"/>
    <s v="Gujarat"/>
    <x v="1"/>
    <x v="1"/>
    <x v="25"/>
    <n v="2"/>
    <n v="10958.47"/>
    <x v="3"/>
    <n v="21916.94"/>
    <x v="6641"/>
    <n v="5700.01"/>
  </r>
  <r>
    <s v="ORD-106664"/>
    <d v="2025-06-30T00:00:00"/>
    <s v="CUST-1660"/>
    <s v="Rahul Sharma"/>
    <x v="2"/>
    <s v="Haryana"/>
    <x v="1"/>
    <x v="7"/>
    <x v="20"/>
    <n v="3"/>
    <n v="6838.78"/>
    <x v="0"/>
    <n v="18464.71"/>
    <x v="6642"/>
    <n v="4369.75"/>
  </r>
  <r>
    <s v="ORD-106665"/>
    <d v="2025-06-11T00:00:00"/>
    <s v="CUST-1266"/>
    <s v="Rohan Reddy"/>
    <x v="1"/>
    <s v="West Bengal"/>
    <x v="2"/>
    <x v="5"/>
    <x v="6"/>
    <n v="2"/>
    <n v="94.53"/>
    <x v="2"/>
    <n v="160.69999999999999"/>
    <x v="6643"/>
    <n v="34.69"/>
  </r>
  <r>
    <s v="ORD-106666"/>
    <d v="2025-12-14T00:00:00"/>
    <s v="CUST-1571"/>
    <s v="Arjun Sharma"/>
    <x v="2"/>
    <s v="Uttar Pradesh"/>
    <x v="2"/>
    <x v="6"/>
    <x v="8"/>
    <n v="2"/>
    <n v="574.21"/>
    <x v="1"/>
    <n v="1091"/>
    <x v="6644"/>
    <n v="268.7"/>
  </r>
  <r>
    <s v="ORD-106667"/>
    <d v="2025-11-23T00:00:00"/>
    <s v="CUST-1377"/>
    <s v="Aarav Sharma"/>
    <x v="0"/>
    <s v="Rajasthan"/>
    <x v="1"/>
    <x v="1"/>
    <x v="1"/>
    <n v="2"/>
    <n v="11048.24"/>
    <x v="4"/>
    <n v="17677.18"/>
    <x v="6645"/>
    <n v="3943.06"/>
  </r>
  <r>
    <s v="ORD-106668"/>
    <d v="2025-03-24T00:00:00"/>
    <s v="CUST-1099"/>
    <s v="Priya Verma"/>
    <x v="2"/>
    <s v="Uttar Pradesh"/>
    <x v="2"/>
    <x v="5"/>
    <x v="19"/>
    <n v="1"/>
    <n v="259.92"/>
    <x v="0"/>
    <n v="233.93"/>
    <x v="6646"/>
    <n v="62.61"/>
  </r>
  <r>
    <s v="ORD-106669"/>
    <d v="2025-03-19T00:00:00"/>
    <s v="CUST-1293"/>
    <s v="Kavya Verma"/>
    <x v="3"/>
    <s v="Telangana"/>
    <x v="2"/>
    <x v="6"/>
    <x v="22"/>
    <n v="4"/>
    <n v="654.59"/>
    <x v="2"/>
    <n v="2225.61"/>
    <x v="6647"/>
    <n v="478.35"/>
  </r>
  <r>
    <s v="ORD-106670"/>
    <d v="2025-11-18T00:00:00"/>
    <s v="CUST-1740"/>
    <s v="Aditya Patel"/>
    <x v="3"/>
    <s v="Karnataka"/>
    <x v="0"/>
    <x v="0"/>
    <x v="18"/>
    <n v="2"/>
    <n v="34812.44"/>
    <x v="0"/>
    <n v="62662.39"/>
    <x v="6648"/>
    <n v="9814.64"/>
  </r>
  <r>
    <s v="ORD-106671"/>
    <d v="2024-10-24T00:00:00"/>
    <s v="CUST-1510"/>
    <s v="Kavya Patel"/>
    <x v="0"/>
    <s v="Gujarat"/>
    <x v="2"/>
    <x v="4"/>
    <x v="16"/>
    <n v="1"/>
    <n v="395.22"/>
    <x v="3"/>
    <n v="395.22"/>
    <x v="6649"/>
    <n v="41.68"/>
  </r>
  <r>
    <s v="ORD-106672"/>
    <d v="2024-05-05T00:00:00"/>
    <s v="CUST-1110"/>
    <s v="Aarav Singh"/>
    <x v="1"/>
    <s v="West Bengal"/>
    <x v="0"/>
    <x v="0"/>
    <x v="0"/>
    <n v="2"/>
    <n v="22907.81"/>
    <x v="1"/>
    <n v="43524.84"/>
    <x v="6650"/>
    <n v="6602.28"/>
  </r>
  <r>
    <s v="ORD-106673"/>
    <d v="2024-01-03T00:00:00"/>
    <s v="CUST-1242"/>
    <s v="Priya Patel"/>
    <x v="3"/>
    <s v="Telangana"/>
    <x v="2"/>
    <x v="5"/>
    <x v="6"/>
    <n v="5"/>
    <n v="254.49"/>
    <x v="0"/>
    <n v="1145.21"/>
    <x v="6651"/>
    <n v="198.46"/>
  </r>
  <r>
    <s v="ORD-106674"/>
    <d v="2024-11-06T00:00:00"/>
    <s v="CUST-1192"/>
    <s v="Arjun Singh"/>
    <x v="3"/>
    <s v="Telangana"/>
    <x v="2"/>
    <x v="5"/>
    <x v="6"/>
    <n v="3"/>
    <n v="138.38999999999999"/>
    <x v="1"/>
    <n v="394.41"/>
    <x v="6652"/>
    <n v="89.02"/>
  </r>
  <r>
    <s v="ORD-106675"/>
    <d v="2025-10-28T00:00:00"/>
    <s v="CUST-1780"/>
    <s v="Rohan Verma"/>
    <x v="3"/>
    <s v="Kerala"/>
    <x v="2"/>
    <x v="5"/>
    <x v="6"/>
    <n v="2"/>
    <n v="151.41999999999999"/>
    <x v="2"/>
    <n v="257.41000000000003"/>
    <x v="6653"/>
    <n v="31.61"/>
  </r>
  <r>
    <s v="ORD-106676"/>
    <d v="2024-06-12T00:00:00"/>
    <s v="CUST-1633"/>
    <s v="Kavya Patel"/>
    <x v="1"/>
    <s v="Bihar"/>
    <x v="1"/>
    <x v="7"/>
    <x v="10"/>
    <n v="4"/>
    <n v="6940.08"/>
    <x v="0"/>
    <n v="24984.29"/>
    <x v="6654"/>
    <n v="3310.25"/>
  </r>
  <r>
    <s v="ORD-106677"/>
    <d v="2025-07-03T00:00:00"/>
    <s v="CUST-1719"/>
    <s v="Kavya Rao"/>
    <x v="2"/>
    <s v="Uttarakhand"/>
    <x v="1"/>
    <x v="3"/>
    <x v="4"/>
    <n v="3"/>
    <n v="14577.8"/>
    <x v="1"/>
    <n v="41546.730000000003"/>
    <x v="6655"/>
    <n v="10850.96"/>
  </r>
  <r>
    <s v="ORD-106678"/>
    <d v="2024-04-21T00:00:00"/>
    <s v="CUST-1592"/>
    <s v="Ananya Kumar"/>
    <x v="3"/>
    <s v="Kerala"/>
    <x v="0"/>
    <x v="2"/>
    <x v="2"/>
    <n v="4"/>
    <n v="2071.4299999999998"/>
    <x v="0"/>
    <n v="7457.15"/>
    <x v="6656"/>
    <n v="1956.31"/>
  </r>
  <r>
    <s v="ORD-106679"/>
    <d v="2024-03-28T00:00:00"/>
    <s v="CUST-1432"/>
    <s v="Aarav Rao"/>
    <x v="0"/>
    <s v="Madhya Pradesh"/>
    <x v="1"/>
    <x v="7"/>
    <x v="20"/>
    <n v="4"/>
    <n v="5205.53"/>
    <x v="3"/>
    <n v="20822.12"/>
    <x v="6657"/>
    <n v="4212.2299999999996"/>
  </r>
  <r>
    <s v="ORD-106680"/>
    <d v="2024-07-07T00:00:00"/>
    <s v="CUST-1371"/>
    <s v="Meera Reddy"/>
    <x v="0"/>
    <s v="Goa"/>
    <x v="0"/>
    <x v="2"/>
    <x v="2"/>
    <n v="3"/>
    <n v="2254.39"/>
    <x v="1"/>
    <n v="6425.01"/>
    <x v="6658"/>
    <n v="956.59"/>
  </r>
  <r>
    <s v="ORD-106681"/>
    <d v="2024-10-04T00:00:00"/>
    <s v="CUST-1158"/>
    <s v="Arjun Kumar"/>
    <x v="2"/>
    <s v="Uttarakhand"/>
    <x v="0"/>
    <x v="8"/>
    <x v="26"/>
    <n v="1"/>
    <n v="70105.41"/>
    <x v="0"/>
    <n v="63094.87"/>
    <x v="6659"/>
    <n v="16616.349999999999"/>
  </r>
  <r>
    <s v="ORD-106682"/>
    <d v="2024-01-15T00:00:00"/>
    <s v="CUST-1122"/>
    <s v="Ananya Singh"/>
    <x v="3"/>
    <s v="Karnataka"/>
    <x v="1"/>
    <x v="1"/>
    <x v="25"/>
    <n v="3"/>
    <n v="10688.04"/>
    <x v="3"/>
    <n v="32064.12"/>
    <x v="6660"/>
    <n v="7611.77"/>
  </r>
  <r>
    <s v="ORD-106683"/>
    <d v="2024-03-31T00:00:00"/>
    <s v="CUST-1717"/>
    <s v="Rahul Singh"/>
    <x v="1"/>
    <s v="West Bengal"/>
    <x v="0"/>
    <x v="0"/>
    <x v="18"/>
    <n v="4"/>
    <n v="40546.47"/>
    <x v="0"/>
    <n v="145967.29"/>
    <x v="6661"/>
    <n v="22903.96"/>
  </r>
  <r>
    <s v="ORD-106684"/>
    <d v="2024-02-09T00:00:00"/>
    <s v="CUST-1016"/>
    <s v="Aarav Patel"/>
    <x v="0"/>
    <s v="Maharashtra"/>
    <x v="1"/>
    <x v="3"/>
    <x v="21"/>
    <n v="2"/>
    <n v="7681.78"/>
    <x v="0"/>
    <n v="13827.2"/>
    <x v="6662"/>
    <n v="3464.01"/>
  </r>
  <r>
    <s v="ORD-106685"/>
    <d v="2025-11-03T00:00:00"/>
    <s v="CUST-1379"/>
    <s v="Kavya Patel"/>
    <x v="2"/>
    <s v="Punjab"/>
    <x v="1"/>
    <x v="1"/>
    <x v="1"/>
    <n v="2"/>
    <n v="11407.98"/>
    <x v="3"/>
    <n v="22815.96"/>
    <x v="6663"/>
    <n v="3599.77"/>
  </r>
  <r>
    <s v="ORD-106686"/>
    <d v="2025-02-02T00:00:00"/>
    <s v="CUST-1291"/>
    <s v="Diya Kumar"/>
    <x v="3"/>
    <s v="Karnataka"/>
    <x v="1"/>
    <x v="1"/>
    <x v="25"/>
    <n v="3"/>
    <n v="10770.44"/>
    <x v="3"/>
    <n v="32311.32"/>
    <x v="6664"/>
    <n v="7639.87"/>
  </r>
  <r>
    <s v="ORD-106687"/>
    <d v="2025-08-19T00:00:00"/>
    <s v="CUST-1050"/>
    <s v="Nisha Sharma"/>
    <x v="0"/>
    <s v="Goa"/>
    <x v="0"/>
    <x v="8"/>
    <x v="26"/>
    <n v="3"/>
    <n v="66705.66"/>
    <x v="0"/>
    <n v="180105.28"/>
    <x v="6665"/>
    <n v="29318.61"/>
  </r>
  <r>
    <s v="ORD-106688"/>
    <d v="2025-11-24T00:00:00"/>
    <s v="CUST-1004"/>
    <s v="Aarav Verma"/>
    <x v="0"/>
    <s v="Maharashtra"/>
    <x v="1"/>
    <x v="7"/>
    <x v="20"/>
    <n v="1"/>
    <n v="10587.49"/>
    <x v="3"/>
    <n v="10587.49"/>
    <x v="6666"/>
    <n v="2026.97"/>
  </r>
  <r>
    <s v="ORD-106689"/>
    <d v="2024-11-22T00:00:00"/>
    <s v="CUST-1645"/>
    <s v="Meera Sharma"/>
    <x v="0"/>
    <s v="Madhya Pradesh"/>
    <x v="1"/>
    <x v="7"/>
    <x v="20"/>
    <n v="5"/>
    <n v="9881.92"/>
    <x v="1"/>
    <n v="46939.12"/>
    <x v="6667"/>
    <n v="9280.4"/>
  </r>
  <r>
    <s v="ORD-106690"/>
    <d v="2024-09-02T00:00:00"/>
    <s v="CUST-1373"/>
    <s v="Rahul Reddy"/>
    <x v="3"/>
    <s v="Andhra Pradesh"/>
    <x v="2"/>
    <x v="5"/>
    <x v="6"/>
    <n v="3"/>
    <n v="129.03"/>
    <x v="4"/>
    <n v="309.67"/>
    <x v="6668"/>
    <n v="58.17"/>
  </r>
  <r>
    <s v="ORD-106691"/>
    <d v="2025-12-30T00:00:00"/>
    <s v="CUST-1188"/>
    <s v="Nisha Reddy"/>
    <x v="2"/>
    <s v="Punjab"/>
    <x v="0"/>
    <x v="2"/>
    <x v="2"/>
    <n v="3"/>
    <n v="2542.0100000000002"/>
    <x v="3"/>
    <n v="7626.03"/>
    <x v="6669"/>
    <n v="1240.82"/>
  </r>
  <r>
    <s v="ORD-106692"/>
    <d v="2025-08-22T00:00:00"/>
    <s v="CUST-1777"/>
    <s v="Vikram Singh"/>
    <x v="3"/>
    <s v="Telangana"/>
    <x v="1"/>
    <x v="7"/>
    <x v="23"/>
    <n v="1"/>
    <n v="6163.22"/>
    <x v="2"/>
    <n v="5238.74"/>
    <x v="5026"/>
    <n v="757.23"/>
  </r>
  <r>
    <s v="ORD-106693"/>
    <d v="2025-09-10T00:00:00"/>
    <s v="CUST-1088"/>
    <s v="Nisha Patel"/>
    <x v="2"/>
    <s v="Uttar Pradesh"/>
    <x v="1"/>
    <x v="3"/>
    <x v="13"/>
    <n v="3"/>
    <n v="19724.18"/>
    <x v="3"/>
    <n v="59172.54"/>
    <x v="6670"/>
    <n v="13611.91"/>
  </r>
  <r>
    <s v="ORD-106694"/>
    <d v="2024-06-25T00:00:00"/>
    <s v="CUST-1218"/>
    <s v="Ishaan Rao"/>
    <x v="1"/>
    <s v="Odisha"/>
    <x v="1"/>
    <x v="7"/>
    <x v="23"/>
    <n v="5"/>
    <n v="3861.64"/>
    <x v="4"/>
    <n v="15446.56"/>
    <x v="6671"/>
    <n v="3877.03"/>
  </r>
  <r>
    <s v="ORD-106695"/>
    <d v="2024-02-24T00:00:00"/>
    <s v="CUST-1208"/>
    <s v="Priya Kumar"/>
    <x v="0"/>
    <s v="Maharashtra"/>
    <x v="0"/>
    <x v="2"/>
    <x v="9"/>
    <n v="1"/>
    <n v="2787.06"/>
    <x v="1"/>
    <n v="2647.71"/>
    <x v="6672"/>
    <n v="309.04000000000002"/>
  </r>
  <r>
    <s v="ORD-106696"/>
    <d v="2024-08-07T00:00:00"/>
    <s v="CUST-1304"/>
    <s v="Ishaan Rao"/>
    <x v="2"/>
    <s v="Uttar Pradesh"/>
    <x v="2"/>
    <x v="4"/>
    <x v="16"/>
    <n v="5"/>
    <n v="446.45"/>
    <x v="0"/>
    <n v="2009.02"/>
    <x v="6673"/>
    <n v="321.98"/>
  </r>
  <r>
    <s v="ORD-106697"/>
    <d v="2025-08-07T00:00:00"/>
    <s v="CUST-1667"/>
    <s v="Ananya Kumar"/>
    <x v="2"/>
    <s v="Delhi"/>
    <x v="1"/>
    <x v="7"/>
    <x v="23"/>
    <n v="8"/>
    <n v="7064.59"/>
    <x v="1"/>
    <n v="53690.879999999997"/>
    <x v="6674"/>
    <n v="6612.6"/>
  </r>
  <r>
    <s v="ORD-106698"/>
    <d v="2025-12-24T00:00:00"/>
    <s v="CUST-1662"/>
    <s v="Ananya Patel"/>
    <x v="0"/>
    <s v="Maharashtra"/>
    <x v="2"/>
    <x v="5"/>
    <x v="19"/>
    <n v="5"/>
    <n v="184.04"/>
    <x v="2"/>
    <n v="782.17"/>
    <x v="6675"/>
    <n v="94.72"/>
  </r>
  <r>
    <s v="ORD-106699"/>
    <d v="2025-04-22T00:00:00"/>
    <s v="CUST-1066"/>
    <s v="Rohan Singh"/>
    <x v="1"/>
    <s v="Jharkhand"/>
    <x v="1"/>
    <x v="1"/>
    <x v="25"/>
    <n v="3"/>
    <n v="10574.29"/>
    <x v="2"/>
    <n v="26964.44"/>
    <x v="6676"/>
    <n v="5262.51"/>
  </r>
  <r>
    <s v="ORD-106700"/>
    <d v="2025-11-11T00:00:00"/>
    <s v="CUST-1271"/>
    <s v="Meera Reddy"/>
    <x v="3"/>
    <s v="Karnataka"/>
    <x v="1"/>
    <x v="7"/>
    <x v="10"/>
    <n v="5"/>
    <n v="5216.6400000000003"/>
    <x v="2"/>
    <n v="22170.720000000001"/>
    <x v="6677"/>
    <n v="2778.32"/>
  </r>
  <r>
    <s v="ORD-106701"/>
    <d v="2024-09-11T00:00:00"/>
    <s v="CUST-1194"/>
    <s v="Aarav Rao"/>
    <x v="2"/>
    <s v="Uttar Pradesh"/>
    <x v="2"/>
    <x v="5"/>
    <x v="19"/>
    <n v="1"/>
    <n v="339.13"/>
    <x v="0"/>
    <n v="305.22000000000003"/>
    <x v="6678"/>
    <n v="67.510000000000005"/>
  </r>
  <r>
    <s v="ORD-106702"/>
    <d v="2025-01-04T00:00:00"/>
    <s v="CUST-1051"/>
    <s v="Nisha Verma"/>
    <x v="2"/>
    <s v="Delhi"/>
    <x v="2"/>
    <x v="5"/>
    <x v="19"/>
    <n v="2"/>
    <n v="228.04"/>
    <x v="2"/>
    <n v="387.67"/>
    <x v="6679"/>
    <n v="40.15"/>
  </r>
  <r>
    <s v="ORD-106703"/>
    <d v="2025-02-02T00:00:00"/>
    <s v="CUST-1406"/>
    <s v="Ananya Reddy"/>
    <x v="0"/>
    <s v="Gujarat"/>
    <x v="0"/>
    <x v="8"/>
    <x v="11"/>
    <n v="1"/>
    <n v="48072.75"/>
    <x v="3"/>
    <n v="48072.75"/>
    <x v="6680"/>
    <n v="9321.2800000000007"/>
  </r>
  <r>
    <s v="ORD-106704"/>
    <d v="2024-10-21T00:00:00"/>
    <s v="CUST-1570"/>
    <s v="Rahul Reddy"/>
    <x v="0"/>
    <s v="Goa"/>
    <x v="0"/>
    <x v="2"/>
    <x v="2"/>
    <n v="1"/>
    <n v="2406.91"/>
    <x v="0"/>
    <n v="2166.2199999999998"/>
    <x v="6681"/>
    <n v="264.68"/>
  </r>
  <r>
    <s v="ORD-106705"/>
    <d v="2024-01-29T00:00:00"/>
    <s v="CUST-1747"/>
    <s v="Rahul Verma"/>
    <x v="0"/>
    <s v="Goa"/>
    <x v="1"/>
    <x v="3"/>
    <x v="4"/>
    <n v="1"/>
    <n v="10820.82"/>
    <x v="1"/>
    <n v="10279.780000000001"/>
    <x v="6682"/>
    <n v="2839.89"/>
  </r>
  <r>
    <s v="ORD-106706"/>
    <d v="2025-12-08T00:00:00"/>
    <s v="CUST-1596"/>
    <s v="Ananya Singh"/>
    <x v="1"/>
    <s v="West Bengal"/>
    <x v="2"/>
    <x v="5"/>
    <x v="7"/>
    <n v="3"/>
    <n v="176.39"/>
    <x v="3"/>
    <n v="529.16999999999996"/>
    <x v="6683"/>
    <n v="144.78"/>
  </r>
  <r>
    <s v="ORD-106707"/>
    <d v="2025-05-16T00:00:00"/>
    <s v="CUST-1545"/>
    <s v="Kavya Sharma"/>
    <x v="1"/>
    <s v="West Bengal"/>
    <x v="1"/>
    <x v="1"/>
    <x v="3"/>
    <n v="2"/>
    <n v="6569.91"/>
    <x v="1"/>
    <n v="12482.83"/>
    <x v="6684"/>
    <n v="1856.67"/>
  </r>
  <r>
    <s v="ORD-106708"/>
    <d v="2025-02-15T00:00:00"/>
    <s v="CUST-1703"/>
    <s v="Nisha Kumar"/>
    <x v="0"/>
    <s v="Gujarat"/>
    <x v="1"/>
    <x v="3"/>
    <x v="13"/>
    <n v="4"/>
    <n v="21614.51"/>
    <x v="1"/>
    <n v="82135.14"/>
    <x v="6685"/>
    <n v="13158.31"/>
  </r>
  <r>
    <s v="ORD-106709"/>
    <d v="2025-03-21T00:00:00"/>
    <s v="CUST-1005"/>
    <s v="Rahul Sharma"/>
    <x v="2"/>
    <s v="Uttar Pradesh"/>
    <x v="0"/>
    <x v="8"/>
    <x v="17"/>
    <n v="2"/>
    <n v="84644.37"/>
    <x v="4"/>
    <n v="135430.99"/>
    <x v="6686"/>
    <n v="30738.51"/>
  </r>
  <r>
    <s v="ORD-106710"/>
    <d v="2025-04-29T00:00:00"/>
    <s v="CUST-1685"/>
    <s v="Diya Verma"/>
    <x v="1"/>
    <s v="West Bengal"/>
    <x v="2"/>
    <x v="6"/>
    <x v="8"/>
    <n v="2"/>
    <n v="367.82"/>
    <x v="1"/>
    <n v="698.86"/>
    <x v="6687"/>
    <n v="178.31"/>
  </r>
  <r>
    <s v="ORD-106711"/>
    <d v="2024-11-21T00:00:00"/>
    <s v="CUST-1109"/>
    <s v="Diya Sharma"/>
    <x v="3"/>
    <s v="Kerala"/>
    <x v="1"/>
    <x v="7"/>
    <x v="23"/>
    <n v="1"/>
    <n v="3771.84"/>
    <x v="1"/>
    <n v="3583.25"/>
    <x v="6688"/>
    <n v="466.74"/>
  </r>
  <r>
    <s v="ORD-106712"/>
    <d v="2024-01-19T00:00:00"/>
    <s v="CUST-1729"/>
    <s v="Aditya Sharma"/>
    <x v="3"/>
    <s v="Karnataka"/>
    <x v="2"/>
    <x v="5"/>
    <x v="6"/>
    <n v="3"/>
    <n v="172.18"/>
    <x v="0"/>
    <n v="464.89"/>
    <x v="6689"/>
    <n v="49.59"/>
  </r>
  <r>
    <s v="ORD-106713"/>
    <d v="2024-05-11T00:00:00"/>
    <s v="CUST-1642"/>
    <s v="Rahul Patel"/>
    <x v="2"/>
    <s v="Delhi"/>
    <x v="2"/>
    <x v="6"/>
    <x v="22"/>
    <n v="2"/>
    <n v="299.08"/>
    <x v="4"/>
    <n v="478.53"/>
    <x v="6690"/>
    <n v="117.22"/>
  </r>
  <r>
    <s v="ORD-106714"/>
    <d v="2024-12-24T00:00:00"/>
    <s v="CUST-1705"/>
    <s v="Ananya Patel"/>
    <x v="1"/>
    <s v="Assam"/>
    <x v="0"/>
    <x v="8"/>
    <x v="11"/>
    <n v="1"/>
    <n v="63004.47"/>
    <x v="0"/>
    <n v="56704.02"/>
    <x v="6691"/>
    <n v="10780.13"/>
  </r>
  <r>
    <s v="ORD-106715"/>
    <d v="2025-09-21T00:00:00"/>
    <s v="CUST-1005"/>
    <s v="Sneha Reddy"/>
    <x v="1"/>
    <s v="Odisha"/>
    <x v="1"/>
    <x v="1"/>
    <x v="25"/>
    <n v="4"/>
    <n v="13284.64"/>
    <x v="3"/>
    <n v="53138.559999999998"/>
    <x v="6692"/>
    <n v="9565.92"/>
  </r>
  <r>
    <s v="ORD-106716"/>
    <d v="2024-04-04T00:00:00"/>
    <s v="CUST-1591"/>
    <s v="Rahul Reddy"/>
    <x v="0"/>
    <s v="Madhya Pradesh"/>
    <x v="1"/>
    <x v="3"/>
    <x v="21"/>
    <n v="3"/>
    <n v="4503.63"/>
    <x v="1"/>
    <n v="12835.35"/>
    <x v="6693"/>
    <n v="2074.91"/>
  </r>
  <r>
    <s v="ORD-106717"/>
    <d v="2024-12-23T00:00:00"/>
    <s v="CUST-1722"/>
    <s v="Meera Singh"/>
    <x v="3"/>
    <s v="Telangana"/>
    <x v="0"/>
    <x v="2"/>
    <x v="2"/>
    <n v="4"/>
    <n v="3357.72"/>
    <x v="0"/>
    <n v="12087.79"/>
    <x v="6694"/>
    <n v="2137.46"/>
  </r>
  <r>
    <s v="ORD-106718"/>
    <d v="2025-01-29T00:00:00"/>
    <s v="CUST-1030"/>
    <s v="Arjun Sharma"/>
    <x v="0"/>
    <s v="Goa"/>
    <x v="1"/>
    <x v="7"/>
    <x v="23"/>
    <n v="2"/>
    <n v="3572.13"/>
    <x v="5"/>
    <n v="5358.2"/>
    <x v="6695"/>
    <n v="954.07"/>
  </r>
  <r>
    <s v="ORD-106719"/>
    <d v="2025-07-26T00:00:00"/>
    <s v="CUST-1526"/>
    <s v="Ananya Singh"/>
    <x v="3"/>
    <s v="Telangana"/>
    <x v="2"/>
    <x v="4"/>
    <x v="5"/>
    <n v="3"/>
    <n v="459.68"/>
    <x v="1"/>
    <n v="1310.0899999999999"/>
    <x v="6696"/>
    <n v="294.41000000000003"/>
  </r>
  <r>
    <s v="ORD-106720"/>
    <d v="2025-10-24T00:00:00"/>
    <s v="CUST-1208"/>
    <s v="Rohan Kumar"/>
    <x v="3"/>
    <s v="Tamil Nadu"/>
    <x v="1"/>
    <x v="3"/>
    <x v="4"/>
    <n v="5"/>
    <n v="8173.81"/>
    <x v="3"/>
    <n v="40869.050000000003"/>
    <x v="6697"/>
    <n v="9268.31"/>
  </r>
  <r>
    <s v="ORD-106721"/>
    <d v="2024-11-14T00:00:00"/>
    <s v="CUST-1115"/>
    <s v="Nisha Verma"/>
    <x v="2"/>
    <s v="Punjab"/>
    <x v="0"/>
    <x v="2"/>
    <x v="9"/>
    <n v="3"/>
    <n v="2990.32"/>
    <x v="4"/>
    <n v="7176.77"/>
    <x v="6698"/>
    <n v="1753.6"/>
  </r>
  <r>
    <s v="ORD-106722"/>
    <d v="2024-01-08T00:00:00"/>
    <s v="CUST-1304"/>
    <s v="Diya Kumar"/>
    <x v="3"/>
    <s v="Andhra Pradesh"/>
    <x v="1"/>
    <x v="7"/>
    <x v="20"/>
    <n v="3"/>
    <n v="5559.06"/>
    <x v="2"/>
    <n v="14175.6"/>
    <x v="6699"/>
    <n v="3600.31"/>
  </r>
  <r>
    <s v="ORD-106723"/>
    <d v="2024-04-28T00:00:00"/>
    <s v="CUST-1171"/>
    <s v="Ananya Singh"/>
    <x v="1"/>
    <s v="Jharkhand"/>
    <x v="1"/>
    <x v="7"/>
    <x v="20"/>
    <n v="10"/>
    <n v="7179.87"/>
    <x v="2"/>
    <n v="61028.9"/>
    <x v="6700"/>
    <n v="13985.75"/>
  </r>
  <r>
    <s v="ORD-106724"/>
    <d v="2024-07-02T00:00:00"/>
    <s v="CUST-1193"/>
    <s v="Diya Patel"/>
    <x v="0"/>
    <s v="Rajasthan"/>
    <x v="1"/>
    <x v="7"/>
    <x v="10"/>
    <n v="5"/>
    <n v="9370.9599999999991"/>
    <x v="3"/>
    <n v="46854.8"/>
    <x v="6701"/>
    <n v="5706.74"/>
  </r>
  <r>
    <s v="ORD-106725"/>
    <d v="2024-05-22T00:00:00"/>
    <s v="CUST-1341"/>
    <s v="Sneha Patel"/>
    <x v="2"/>
    <s v="Haryana"/>
    <x v="1"/>
    <x v="1"/>
    <x v="1"/>
    <n v="2"/>
    <n v="10844.36"/>
    <x v="0"/>
    <n v="19519.849999999999"/>
    <x v="6702"/>
    <n v="2564.02"/>
  </r>
  <r>
    <s v="ORD-106726"/>
    <d v="2024-05-15T00:00:00"/>
    <s v="CUST-1365"/>
    <s v="Priya Reddy"/>
    <x v="3"/>
    <s v="Tamil Nadu"/>
    <x v="2"/>
    <x v="5"/>
    <x v="19"/>
    <n v="5"/>
    <n v="213.65"/>
    <x v="1"/>
    <n v="1014.84"/>
    <x v="6703"/>
    <n v="279.77"/>
  </r>
  <r>
    <s v="ORD-106727"/>
    <d v="2024-06-17T00:00:00"/>
    <s v="CUST-1052"/>
    <s v="Diya Kumar"/>
    <x v="0"/>
    <s v="Gujarat"/>
    <x v="1"/>
    <x v="3"/>
    <x v="4"/>
    <n v="2"/>
    <n v="10547.93"/>
    <x v="3"/>
    <n v="21095.86"/>
    <x v="6704"/>
    <n v="2494.38"/>
  </r>
  <r>
    <s v="ORD-106728"/>
    <d v="2024-09-23T00:00:00"/>
    <s v="CUST-1008"/>
    <s v="Nisha Kumar"/>
    <x v="3"/>
    <s v="Kerala"/>
    <x v="2"/>
    <x v="4"/>
    <x v="12"/>
    <n v="5"/>
    <n v="366.41"/>
    <x v="3"/>
    <n v="1832.05"/>
    <x v="6705"/>
    <n v="494.94"/>
  </r>
  <r>
    <s v="ORD-106729"/>
    <d v="2024-06-20T00:00:00"/>
    <s v="CUST-1570"/>
    <s v="Priya Singh"/>
    <x v="1"/>
    <s v="Bihar"/>
    <x v="1"/>
    <x v="1"/>
    <x v="25"/>
    <n v="2"/>
    <n v="13442.68"/>
    <x v="0"/>
    <n v="24196.82"/>
    <x v="6706"/>
    <n v="2490.79"/>
  </r>
  <r>
    <s v="ORD-106730"/>
    <d v="2024-10-04T00:00:00"/>
    <s v="CUST-1191"/>
    <s v="Priya Singh"/>
    <x v="1"/>
    <s v="Bihar"/>
    <x v="1"/>
    <x v="3"/>
    <x v="4"/>
    <n v="2"/>
    <n v="7485.63"/>
    <x v="1"/>
    <n v="14222.7"/>
    <x v="6707"/>
    <n v="3255.22"/>
  </r>
  <r>
    <s v="ORD-106731"/>
    <d v="2025-11-15T00:00:00"/>
    <s v="CUST-1634"/>
    <s v="Sneha Kumar"/>
    <x v="0"/>
    <s v="Madhya Pradesh"/>
    <x v="1"/>
    <x v="3"/>
    <x v="21"/>
    <n v="2"/>
    <n v="7669.11"/>
    <x v="1"/>
    <n v="14571.31"/>
    <x v="6708"/>
    <n v="3883.01"/>
  </r>
  <r>
    <s v="ORD-106732"/>
    <d v="2024-08-09T00:00:00"/>
    <s v="CUST-1605"/>
    <s v="Kavya Singh"/>
    <x v="3"/>
    <s v="Karnataka"/>
    <x v="0"/>
    <x v="0"/>
    <x v="15"/>
    <n v="4"/>
    <n v="55955.18"/>
    <x v="2"/>
    <n v="190247.61"/>
    <x v="6709"/>
    <n v="36920.69"/>
  </r>
  <r>
    <s v="ORD-106733"/>
    <d v="2024-05-14T00:00:00"/>
    <s v="CUST-1036"/>
    <s v="Priya Singh"/>
    <x v="1"/>
    <s v="Jharkhand"/>
    <x v="1"/>
    <x v="1"/>
    <x v="1"/>
    <n v="2"/>
    <n v="8210.9699999999993"/>
    <x v="3"/>
    <n v="16421.939999999999"/>
    <x v="6710"/>
    <n v="3624.43"/>
  </r>
  <r>
    <s v="ORD-106734"/>
    <d v="2024-09-28T00:00:00"/>
    <s v="CUST-1075"/>
    <s v="Aarav Sharma"/>
    <x v="0"/>
    <s v="Goa"/>
    <x v="2"/>
    <x v="5"/>
    <x v="19"/>
    <n v="4"/>
    <n v="442.35"/>
    <x v="1"/>
    <n v="1680.93"/>
    <x v="6711"/>
    <n v="454.55"/>
  </r>
  <r>
    <s v="ORD-106735"/>
    <d v="2025-04-29T00:00:00"/>
    <s v="CUST-1544"/>
    <s v="Priya Sharma"/>
    <x v="3"/>
    <s v="Karnataka"/>
    <x v="2"/>
    <x v="4"/>
    <x v="5"/>
    <n v="10"/>
    <n v="480.56"/>
    <x v="0"/>
    <n v="4325.04"/>
    <x v="6712"/>
    <n v="599.91999999999996"/>
  </r>
  <r>
    <s v="ORD-106736"/>
    <d v="2025-11-12T00:00:00"/>
    <s v="CUST-1313"/>
    <s v="Meera Singh"/>
    <x v="0"/>
    <s v="Rajasthan"/>
    <x v="1"/>
    <x v="1"/>
    <x v="3"/>
    <n v="5"/>
    <n v="7143.79"/>
    <x v="1"/>
    <n v="33933"/>
    <x v="6713"/>
    <n v="4256.54"/>
  </r>
  <r>
    <s v="ORD-106737"/>
    <d v="2024-08-31T00:00:00"/>
    <s v="CUST-1123"/>
    <s v="Meera Patel"/>
    <x v="1"/>
    <s v="Jharkhand"/>
    <x v="0"/>
    <x v="8"/>
    <x v="11"/>
    <n v="3"/>
    <n v="51683.05"/>
    <x v="1"/>
    <n v="147296.69"/>
    <x v="6714"/>
    <n v="37811.31"/>
  </r>
  <r>
    <s v="ORD-106738"/>
    <d v="2024-06-22T00:00:00"/>
    <s v="CUST-1105"/>
    <s v="Aditya Reddy"/>
    <x v="3"/>
    <s v="Andhra Pradesh"/>
    <x v="1"/>
    <x v="1"/>
    <x v="1"/>
    <n v="10"/>
    <n v="10673.2"/>
    <x v="3"/>
    <n v="106732"/>
    <x v="6715"/>
    <n v="20191"/>
  </r>
  <r>
    <s v="ORD-106739"/>
    <d v="2025-06-27T00:00:00"/>
    <s v="CUST-1424"/>
    <s v="Sneha Verma"/>
    <x v="3"/>
    <s v="Telangana"/>
    <x v="2"/>
    <x v="4"/>
    <x v="5"/>
    <n v="3"/>
    <n v="354.88"/>
    <x v="2"/>
    <n v="904.94"/>
    <x v="6716"/>
    <n v="150.9"/>
  </r>
  <r>
    <s v="ORD-106740"/>
    <d v="2024-10-17T00:00:00"/>
    <s v="CUST-1331"/>
    <s v="Meera Rao"/>
    <x v="1"/>
    <s v="Bihar"/>
    <x v="1"/>
    <x v="1"/>
    <x v="3"/>
    <n v="2"/>
    <n v="5510.38"/>
    <x v="0"/>
    <n v="9918.68"/>
    <x v="6717"/>
    <n v="1270.49"/>
  </r>
  <r>
    <s v="ORD-106741"/>
    <d v="2025-11-02T00:00:00"/>
    <s v="CUST-1279"/>
    <s v="Vikram Singh"/>
    <x v="3"/>
    <s v="Tamil Nadu"/>
    <x v="2"/>
    <x v="4"/>
    <x v="5"/>
    <n v="3"/>
    <n v="451.09"/>
    <x v="1"/>
    <n v="1285.6099999999999"/>
    <x v="6718"/>
    <n v="143.29"/>
  </r>
  <r>
    <s v="ORD-106742"/>
    <d v="2024-12-23T00:00:00"/>
    <s v="CUST-1674"/>
    <s v="Ananya Singh"/>
    <x v="3"/>
    <s v="Andhra Pradesh"/>
    <x v="0"/>
    <x v="8"/>
    <x v="11"/>
    <n v="3"/>
    <n v="61858.71"/>
    <x v="1"/>
    <n v="176297.32"/>
    <x v="6719"/>
    <n v="24249.88"/>
  </r>
  <r>
    <s v="ORD-106743"/>
    <d v="2024-11-03T00:00:00"/>
    <s v="CUST-1318"/>
    <s v="Ishaan Singh"/>
    <x v="2"/>
    <s v="Delhi"/>
    <x v="0"/>
    <x v="0"/>
    <x v="0"/>
    <n v="2"/>
    <n v="28757.31"/>
    <x v="1"/>
    <n v="54638.89"/>
    <x v="6720"/>
    <n v="5596.85"/>
  </r>
  <r>
    <s v="ORD-106744"/>
    <d v="2024-12-26T00:00:00"/>
    <s v="CUST-1514"/>
    <s v="Kavya Reddy"/>
    <x v="1"/>
    <s v="West Bengal"/>
    <x v="2"/>
    <x v="6"/>
    <x v="24"/>
    <n v="4"/>
    <n v="242.54"/>
    <x v="0"/>
    <n v="873.14"/>
    <x v="6721"/>
    <n v="189.03"/>
  </r>
  <r>
    <s v="ORD-106745"/>
    <d v="2025-01-18T00:00:00"/>
    <s v="CUST-1479"/>
    <s v="Ananya Rao"/>
    <x v="0"/>
    <s v="Gujarat"/>
    <x v="0"/>
    <x v="0"/>
    <x v="0"/>
    <n v="3"/>
    <n v="27171.5"/>
    <x v="1"/>
    <n v="77438.77"/>
    <x v="6722"/>
    <n v="17905.86"/>
  </r>
  <r>
    <s v="ORD-106746"/>
    <d v="2024-03-25T00:00:00"/>
    <s v="CUST-1243"/>
    <s v="Nisha Patel"/>
    <x v="1"/>
    <s v="Assam"/>
    <x v="2"/>
    <x v="6"/>
    <x v="24"/>
    <n v="2"/>
    <n v="416.5"/>
    <x v="0"/>
    <n v="749.7"/>
    <x v="6723"/>
    <n v="192.13"/>
  </r>
  <r>
    <s v="ORD-106747"/>
    <d v="2025-04-19T00:00:00"/>
    <s v="CUST-1387"/>
    <s v="Diya Singh"/>
    <x v="2"/>
    <s v="Uttarakhand"/>
    <x v="1"/>
    <x v="7"/>
    <x v="10"/>
    <n v="2"/>
    <n v="6968.52"/>
    <x v="2"/>
    <n v="11846.48"/>
    <x v="6724"/>
    <n v="2936.79"/>
  </r>
  <r>
    <s v="ORD-106748"/>
    <d v="2024-07-17T00:00:00"/>
    <s v="CUST-1231"/>
    <s v="Ananya Kumar"/>
    <x v="3"/>
    <s v="Telangana"/>
    <x v="2"/>
    <x v="4"/>
    <x v="5"/>
    <n v="1"/>
    <n v="555.54999999999995"/>
    <x v="0"/>
    <n v="499.99"/>
    <x v="6725"/>
    <n v="79.83"/>
  </r>
  <r>
    <s v="ORD-106749"/>
    <d v="2025-06-22T00:00:00"/>
    <s v="CUST-1736"/>
    <s v="Sneha Sharma"/>
    <x v="1"/>
    <s v="Assam"/>
    <x v="1"/>
    <x v="7"/>
    <x v="20"/>
    <n v="5"/>
    <n v="10377"/>
    <x v="1"/>
    <n v="49290.75"/>
    <x v="6726"/>
    <n v="7034.01"/>
  </r>
  <r>
    <s v="ORD-106750"/>
    <d v="2025-05-03T00:00:00"/>
    <s v="CUST-1300"/>
    <s v="Rahul Singh"/>
    <x v="0"/>
    <s v="Madhya Pradesh"/>
    <x v="2"/>
    <x v="5"/>
    <x v="19"/>
    <n v="6"/>
    <n v="152.41999999999999"/>
    <x v="0"/>
    <n v="823.07"/>
    <x v="6727"/>
    <n v="107.51"/>
  </r>
  <r>
    <s v="ORD-106751"/>
    <d v="2025-04-22T00:00:00"/>
    <s v="CUST-1023"/>
    <s v="Ishaan Reddy"/>
    <x v="3"/>
    <s v="Kerala"/>
    <x v="1"/>
    <x v="1"/>
    <x v="1"/>
    <n v="6"/>
    <n v="6276.02"/>
    <x v="0"/>
    <n v="33890.51"/>
    <x v="6728"/>
    <n v="8314.0499999999993"/>
  </r>
  <r>
    <s v="ORD-106752"/>
    <d v="2025-10-13T00:00:00"/>
    <s v="CUST-1726"/>
    <s v="Kavya Rao"/>
    <x v="0"/>
    <s v="Maharashtra"/>
    <x v="0"/>
    <x v="8"/>
    <x v="17"/>
    <n v="1"/>
    <n v="76914.66"/>
    <x v="0"/>
    <n v="69223.19"/>
    <x v="6729"/>
    <n v="15616.4"/>
  </r>
  <r>
    <s v="ORD-106753"/>
    <d v="2024-03-17T00:00:00"/>
    <s v="CUST-1276"/>
    <s v="Sneha Kumar"/>
    <x v="0"/>
    <s v="Madhya Pradesh"/>
    <x v="0"/>
    <x v="2"/>
    <x v="2"/>
    <n v="3"/>
    <n v="5200.8100000000004"/>
    <x v="1"/>
    <n v="14822.31"/>
    <x v="6730"/>
    <n v="2187.83"/>
  </r>
  <r>
    <s v="ORD-106754"/>
    <d v="2024-04-11T00:00:00"/>
    <s v="CUST-1271"/>
    <s v="Arjun Patel"/>
    <x v="3"/>
    <s v="Tamil Nadu"/>
    <x v="2"/>
    <x v="5"/>
    <x v="19"/>
    <n v="1"/>
    <n v="228.28"/>
    <x v="2"/>
    <n v="194.04"/>
    <x v="6731"/>
    <n v="40.57"/>
  </r>
  <r>
    <s v="ORD-106755"/>
    <d v="2024-11-05T00:00:00"/>
    <s v="CUST-1459"/>
    <s v="Ananya Sharma"/>
    <x v="3"/>
    <s v="Telangana"/>
    <x v="2"/>
    <x v="6"/>
    <x v="22"/>
    <n v="2"/>
    <n v="691.93"/>
    <x v="1"/>
    <n v="1314.67"/>
    <x v="6732"/>
    <n v="340.46"/>
  </r>
  <r>
    <s v="ORD-106756"/>
    <d v="2025-01-24T00:00:00"/>
    <s v="CUST-1129"/>
    <s v="Rohan Kumar"/>
    <x v="0"/>
    <s v="Gujarat"/>
    <x v="0"/>
    <x v="2"/>
    <x v="2"/>
    <n v="10"/>
    <n v="4623.49"/>
    <x v="1"/>
    <n v="43923.15"/>
    <x v="6733"/>
    <n v="11893.76"/>
  </r>
  <r>
    <s v="ORD-106757"/>
    <d v="2025-10-09T00:00:00"/>
    <s v="CUST-1082"/>
    <s v="Meera Singh"/>
    <x v="1"/>
    <s v="Assam"/>
    <x v="1"/>
    <x v="7"/>
    <x v="20"/>
    <n v="5"/>
    <n v="8222.86"/>
    <x v="1"/>
    <n v="39058.58"/>
    <x v="6734"/>
    <n v="4645.49"/>
  </r>
  <r>
    <s v="ORD-106758"/>
    <d v="2025-03-09T00:00:00"/>
    <s v="CUST-1429"/>
    <s v="Diya Reddy"/>
    <x v="2"/>
    <s v="Uttar Pradesh"/>
    <x v="0"/>
    <x v="0"/>
    <x v="18"/>
    <n v="8"/>
    <n v="32391.97"/>
    <x v="2"/>
    <n v="220265.4"/>
    <x v="6735"/>
    <n v="49607.31"/>
  </r>
  <r>
    <s v="ORD-106759"/>
    <d v="2024-08-23T00:00:00"/>
    <s v="CUST-1469"/>
    <s v="Kavya Kumar"/>
    <x v="1"/>
    <s v="West Bengal"/>
    <x v="0"/>
    <x v="8"/>
    <x v="11"/>
    <n v="2"/>
    <n v="51163.09"/>
    <x v="1"/>
    <n v="97209.87"/>
    <x v="6736"/>
    <n v="13498.79"/>
  </r>
  <r>
    <s v="ORD-106760"/>
    <d v="2025-01-07T00:00:00"/>
    <s v="CUST-1411"/>
    <s v="Rahul Rao"/>
    <x v="3"/>
    <s v="Andhra Pradesh"/>
    <x v="0"/>
    <x v="0"/>
    <x v="0"/>
    <n v="3"/>
    <n v="33346.019999999997"/>
    <x v="1"/>
    <n v="95036.160000000003"/>
    <x v="6737"/>
    <n v="18189.830000000002"/>
  </r>
  <r>
    <s v="ORD-106761"/>
    <d v="2024-04-19T00:00:00"/>
    <s v="CUST-1666"/>
    <s v="Ishaan Kumar"/>
    <x v="3"/>
    <s v="Tamil Nadu"/>
    <x v="2"/>
    <x v="6"/>
    <x v="22"/>
    <n v="2"/>
    <n v="483"/>
    <x v="0"/>
    <n v="869.4"/>
    <x v="6738"/>
    <n v="186.5"/>
  </r>
  <r>
    <s v="ORD-106762"/>
    <d v="2024-01-05T00:00:00"/>
    <s v="CUST-1144"/>
    <s v="Rohan Sharma"/>
    <x v="3"/>
    <s v="Andhra Pradesh"/>
    <x v="0"/>
    <x v="2"/>
    <x v="2"/>
    <n v="3"/>
    <n v="4194.1899999999996"/>
    <x v="1"/>
    <n v="11953.44"/>
    <x v="6739"/>
    <n v="1434.12"/>
  </r>
  <r>
    <s v="ORD-106763"/>
    <d v="2024-05-07T00:00:00"/>
    <s v="CUST-1197"/>
    <s v="Ananya Kumar"/>
    <x v="3"/>
    <s v="Kerala"/>
    <x v="2"/>
    <x v="5"/>
    <x v="7"/>
    <n v="5"/>
    <n v="270.19"/>
    <x v="0"/>
    <n v="1215.8599999999999"/>
    <x v="6740"/>
    <n v="225.51"/>
  </r>
  <r>
    <s v="ORD-106764"/>
    <d v="2024-04-23T00:00:00"/>
    <s v="CUST-1124"/>
    <s v="Rahul Verma"/>
    <x v="3"/>
    <s v="Karnataka"/>
    <x v="1"/>
    <x v="7"/>
    <x v="20"/>
    <n v="3"/>
    <n v="7670.89"/>
    <x v="2"/>
    <n v="19560.77"/>
    <x v="6741"/>
    <n v="3144.31"/>
  </r>
  <r>
    <s v="ORD-106765"/>
    <d v="2024-03-15T00:00:00"/>
    <s v="CUST-1250"/>
    <s v="Ananya Verma"/>
    <x v="2"/>
    <s v="Uttarakhand"/>
    <x v="0"/>
    <x v="8"/>
    <x v="11"/>
    <n v="3"/>
    <n v="45431.69"/>
    <x v="2"/>
    <n v="115850.81"/>
    <x v="6742"/>
    <n v="19250.939999999999"/>
  </r>
  <r>
    <s v="ORD-106766"/>
    <d v="2024-06-14T00:00:00"/>
    <s v="CUST-1303"/>
    <s v="Meera Rao"/>
    <x v="1"/>
    <s v="Odisha"/>
    <x v="2"/>
    <x v="6"/>
    <x v="24"/>
    <n v="3"/>
    <n v="185.25"/>
    <x v="3"/>
    <n v="555.75"/>
    <x v="6743"/>
    <n v="140.16"/>
  </r>
  <r>
    <s v="ORD-106767"/>
    <d v="2025-08-16T00:00:00"/>
    <s v="CUST-1064"/>
    <s v="Kavya Verma"/>
    <x v="1"/>
    <s v="West Bengal"/>
    <x v="0"/>
    <x v="0"/>
    <x v="18"/>
    <n v="5"/>
    <n v="34687.75"/>
    <x v="3"/>
    <n v="173438.75"/>
    <x v="6744"/>
    <n v="36931.99"/>
  </r>
  <r>
    <s v="ORD-106768"/>
    <d v="2024-04-17T00:00:00"/>
    <s v="CUST-1509"/>
    <s v="Kavya Kumar"/>
    <x v="3"/>
    <s v="Karnataka"/>
    <x v="1"/>
    <x v="1"/>
    <x v="3"/>
    <n v="8"/>
    <n v="8952.7000000000007"/>
    <x v="0"/>
    <n v="64459.44"/>
    <x v="6745"/>
    <n v="9666.0400000000009"/>
  </r>
  <r>
    <s v="ORD-106769"/>
    <d v="2024-02-03T00:00:00"/>
    <s v="CUST-1484"/>
    <s v="Ananya Sharma"/>
    <x v="1"/>
    <s v="Jharkhand"/>
    <x v="1"/>
    <x v="7"/>
    <x v="20"/>
    <n v="8"/>
    <n v="9530.9"/>
    <x v="2"/>
    <n v="64810.12"/>
    <x v="6746"/>
    <n v="13941.57"/>
  </r>
  <r>
    <s v="ORD-106770"/>
    <d v="2024-11-11T00:00:00"/>
    <s v="CUST-1298"/>
    <s v="Vikram Verma"/>
    <x v="0"/>
    <s v="Gujarat"/>
    <x v="0"/>
    <x v="8"/>
    <x v="11"/>
    <n v="2"/>
    <n v="63863"/>
    <x v="1"/>
    <n v="121339.7"/>
    <x v="6747"/>
    <n v="23441.96"/>
  </r>
  <r>
    <s v="ORD-106771"/>
    <d v="2025-04-02T00:00:00"/>
    <s v="CUST-1798"/>
    <s v="Ananya Reddy"/>
    <x v="3"/>
    <s v="Kerala"/>
    <x v="0"/>
    <x v="0"/>
    <x v="15"/>
    <n v="3"/>
    <n v="43949.96"/>
    <x v="5"/>
    <n v="98887.41"/>
    <x v="6748"/>
    <n v="20562.5"/>
  </r>
  <r>
    <s v="ORD-106772"/>
    <d v="2024-04-19T00:00:00"/>
    <s v="CUST-1243"/>
    <s v="Rahul Verma"/>
    <x v="1"/>
    <s v="Odisha"/>
    <x v="0"/>
    <x v="8"/>
    <x v="17"/>
    <n v="4"/>
    <n v="99678.21"/>
    <x v="0"/>
    <n v="358841.56"/>
    <x v="6749"/>
    <n v="44475.67"/>
  </r>
  <r>
    <s v="ORD-106773"/>
    <d v="2024-03-12T00:00:00"/>
    <s v="CUST-1649"/>
    <s v="Vikram Singh"/>
    <x v="2"/>
    <s v="Uttar Pradesh"/>
    <x v="2"/>
    <x v="5"/>
    <x v="6"/>
    <n v="10"/>
    <n v="164"/>
    <x v="3"/>
    <n v="1640"/>
    <x v="6750"/>
    <n v="278.22000000000003"/>
  </r>
  <r>
    <s v="ORD-106774"/>
    <d v="2024-08-29T00:00:00"/>
    <s v="CUST-1116"/>
    <s v="Diya Sharma"/>
    <x v="3"/>
    <s v="Andhra Pradesh"/>
    <x v="0"/>
    <x v="2"/>
    <x v="2"/>
    <n v="6"/>
    <n v="5757.91"/>
    <x v="5"/>
    <n v="25910.6"/>
    <x v="6751"/>
    <n v="3740.86"/>
  </r>
  <r>
    <s v="ORD-106775"/>
    <d v="2024-05-28T00:00:00"/>
    <s v="CUST-1639"/>
    <s v="Diya Verma"/>
    <x v="0"/>
    <s v="Rajasthan"/>
    <x v="0"/>
    <x v="0"/>
    <x v="0"/>
    <n v="10"/>
    <n v="27856.46"/>
    <x v="1"/>
    <n v="264636.37"/>
    <x v="6752"/>
    <n v="63840"/>
  </r>
  <r>
    <s v="ORD-106776"/>
    <d v="2024-03-29T00:00:00"/>
    <s v="CUST-1077"/>
    <s v="Rahul Reddy"/>
    <x v="3"/>
    <s v="Kerala"/>
    <x v="1"/>
    <x v="1"/>
    <x v="1"/>
    <n v="2"/>
    <n v="9045.07"/>
    <x v="0"/>
    <n v="16281.13"/>
    <x v="6753"/>
    <n v="3157.32"/>
  </r>
  <r>
    <s v="ORD-106777"/>
    <d v="2024-01-23T00:00:00"/>
    <s v="CUST-1038"/>
    <s v="Meera Rao"/>
    <x v="2"/>
    <s v="Delhi"/>
    <x v="2"/>
    <x v="5"/>
    <x v="19"/>
    <n v="1"/>
    <n v="437.68"/>
    <x v="3"/>
    <n v="437.68"/>
    <x v="6754"/>
    <n v="54.26"/>
  </r>
  <r>
    <s v="ORD-106778"/>
    <d v="2024-09-29T00:00:00"/>
    <s v="CUST-1480"/>
    <s v="Ishaan Reddy"/>
    <x v="0"/>
    <s v="Maharashtra"/>
    <x v="2"/>
    <x v="4"/>
    <x v="12"/>
    <n v="3"/>
    <n v="739.68"/>
    <x v="3"/>
    <n v="2219.04"/>
    <x v="6755"/>
    <n v="392.68"/>
  </r>
  <r>
    <s v="ORD-106779"/>
    <d v="2025-05-15T00:00:00"/>
    <s v="CUST-1068"/>
    <s v="Meera Sharma"/>
    <x v="1"/>
    <s v="Odisha"/>
    <x v="2"/>
    <x v="6"/>
    <x v="22"/>
    <n v="3"/>
    <n v="336.09"/>
    <x v="1"/>
    <n v="957.86"/>
    <x v="6756"/>
    <n v="138.81"/>
  </r>
  <r>
    <s v="ORD-106780"/>
    <d v="2024-09-16T00:00:00"/>
    <s v="CUST-1313"/>
    <s v="Aditya Kumar"/>
    <x v="3"/>
    <s v="Karnataka"/>
    <x v="2"/>
    <x v="6"/>
    <x v="8"/>
    <n v="2"/>
    <n v="649.48"/>
    <x v="3"/>
    <n v="1298.96"/>
    <x v="6757"/>
    <n v="338.88"/>
  </r>
  <r>
    <s v="ORD-106781"/>
    <d v="2025-06-24T00:00:00"/>
    <s v="CUST-1336"/>
    <s v="Diya Rao"/>
    <x v="0"/>
    <s v="Maharashtra"/>
    <x v="2"/>
    <x v="6"/>
    <x v="22"/>
    <n v="5"/>
    <n v="400.36"/>
    <x v="2"/>
    <n v="1701.53"/>
    <x v="6758"/>
    <n v="456.76"/>
  </r>
  <r>
    <s v="ORD-106782"/>
    <d v="2025-11-27T00:00:00"/>
    <s v="CUST-1247"/>
    <s v="Priya Rao"/>
    <x v="0"/>
    <s v="Rajasthan"/>
    <x v="0"/>
    <x v="0"/>
    <x v="15"/>
    <n v="1"/>
    <n v="62765.62"/>
    <x v="2"/>
    <n v="53350.78"/>
    <x v="6759"/>
    <n v="8800.4699999999993"/>
  </r>
  <r>
    <s v="ORD-106783"/>
    <d v="2024-07-04T00:00:00"/>
    <s v="CUST-1461"/>
    <s v="Rahul Patel"/>
    <x v="0"/>
    <s v="Madhya Pradesh"/>
    <x v="2"/>
    <x v="5"/>
    <x v="6"/>
    <n v="1"/>
    <n v="273.52"/>
    <x v="4"/>
    <n v="218.82"/>
    <x v="6760"/>
    <n v="24.53"/>
  </r>
  <r>
    <s v="ORD-106784"/>
    <d v="2024-11-10T00:00:00"/>
    <s v="CUST-1382"/>
    <s v="Arjun Reddy"/>
    <x v="0"/>
    <s v="Gujarat"/>
    <x v="2"/>
    <x v="5"/>
    <x v="19"/>
    <n v="4"/>
    <n v="281.16000000000003"/>
    <x v="0"/>
    <n v="1012.18"/>
    <x v="6761"/>
    <n v="137.13999999999999"/>
  </r>
  <r>
    <s v="ORD-106785"/>
    <d v="2025-05-25T00:00:00"/>
    <s v="CUST-1472"/>
    <s v="Kavya Sharma"/>
    <x v="2"/>
    <s v="Uttar Pradesh"/>
    <x v="2"/>
    <x v="5"/>
    <x v="19"/>
    <n v="3"/>
    <n v="367.88"/>
    <x v="0"/>
    <n v="993.28"/>
    <x v="6762"/>
    <n v="107.94"/>
  </r>
  <r>
    <s v="ORD-106786"/>
    <d v="2024-05-23T00:00:00"/>
    <s v="CUST-1085"/>
    <s v="Diya Rao"/>
    <x v="1"/>
    <s v="Odisha"/>
    <x v="2"/>
    <x v="4"/>
    <x v="12"/>
    <n v="3"/>
    <n v="382.27"/>
    <x v="0"/>
    <n v="1032.1300000000001"/>
    <x v="6763"/>
    <n v="165.45"/>
  </r>
  <r>
    <s v="ORD-106787"/>
    <d v="2024-11-02T00:00:00"/>
    <s v="CUST-1260"/>
    <s v="Aditya Sharma"/>
    <x v="1"/>
    <s v="Jharkhand"/>
    <x v="1"/>
    <x v="3"/>
    <x v="4"/>
    <n v="2"/>
    <n v="10266.549999999999"/>
    <x v="0"/>
    <n v="18479.79"/>
    <x v="6764"/>
    <n v="2949.5"/>
  </r>
  <r>
    <s v="ORD-106788"/>
    <d v="2025-04-09T00:00:00"/>
    <s v="CUST-1785"/>
    <s v="Priya Patel"/>
    <x v="1"/>
    <s v="Jharkhand"/>
    <x v="1"/>
    <x v="3"/>
    <x v="21"/>
    <n v="4"/>
    <n v="5654.63"/>
    <x v="0"/>
    <n v="20356.669999999998"/>
    <x v="6765"/>
    <n v="4283.54"/>
  </r>
  <r>
    <s v="ORD-106789"/>
    <d v="2025-04-21T00:00:00"/>
    <s v="CUST-1733"/>
    <s v="Kavya Kumar"/>
    <x v="1"/>
    <s v="Assam"/>
    <x v="2"/>
    <x v="4"/>
    <x v="5"/>
    <n v="2"/>
    <n v="446.16"/>
    <x v="2"/>
    <n v="758.47"/>
    <x v="6766"/>
    <n v="185.15"/>
  </r>
  <r>
    <s v="ORD-106790"/>
    <d v="2025-01-29T00:00:00"/>
    <s v="CUST-1790"/>
    <s v="Ananya Sharma"/>
    <x v="0"/>
    <s v="Gujarat"/>
    <x v="2"/>
    <x v="5"/>
    <x v="7"/>
    <n v="1"/>
    <n v="398.04"/>
    <x v="1"/>
    <n v="378.14"/>
    <x v="6767"/>
    <n v="100.34"/>
  </r>
  <r>
    <s v="ORD-106791"/>
    <d v="2024-08-17T00:00:00"/>
    <s v="CUST-1762"/>
    <s v="Diya Kumar"/>
    <x v="1"/>
    <s v="Bihar"/>
    <x v="1"/>
    <x v="3"/>
    <x v="4"/>
    <n v="1"/>
    <n v="10541.35"/>
    <x v="1"/>
    <n v="10014.280000000001"/>
    <x v="6768"/>
    <n v="1607.99"/>
  </r>
  <r>
    <s v="ORD-106792"/>
    <d v="2025-09-25T00:00:00"/>
    <s v="CUST-1696"/>
    <s v="Vikram Verma"/>
    <x v="0"/>
    <s v="Rajasthan"/>
    <x v="1"/>
    <x v="3"/>
    <x v="13"/>
    <n v="1"/>
    <n v="17941.22"/>
    <x v="1"/>
    <n v="17044.16"/>
    <x v="6769"/>
    <n v="3157.75"/>
  </r>
  <r>
    <s v="ORD-106793"/>
    <d v="2024-11-17T00:00:00"/>
    <s v="CUST-1368"/>
    <s v="Aditya Sharma"/>
    <x v="0"/>
    <s v="Rajasthan"/>
    <x v="2"/>
    <x v="4"/>
    <x v="16"/>
    <n v="6"/>
    <n v="439.27"/>
    <x v="0"/>
    <n v="2372.06"/>
    <x v="6770"/>
    <n v="622.72"/>
  </r>
  <r>
    <s v="ORD-106794"/>
    <d v="2024-03-01T00:00:00"/>
    <s v="CUST-1507"/>
    <s v="Aditya Reddy"/>
    <x v="0"/>
    <s v="Maharashtra"/>
    <x v="2"/>
    <x v="5"/>
    <x v="7"/>
    <n v="3"/>
    <n v="202.47"/>
    <x v="2"/>
    <n v="516.29999999999995"/>
    <x v="6771"/>
    <n v="72.91"/>
  </r>
  <r>
    <s v="ORD-106795"/>
    <d v="2024-02-09T00:00:00"/>
    <s v="CUST-1174"/>
    <s v="Arjun Rao"/>
    <x v="0"/>
    <s v="Gujarat"/>
    <x v="2"/>
    <x v="4"/>
    <x v="16"/>
    <n v="2"/>
    <n v="731.56"/>
    <x v="3"/>
    <n v="1463.12"/>
    <x v="6772"/>
    <n v="252.49"/>
  </r>
  <r>
    <s v="ORD-106796"/>
    <d v="2024-10-20T00:00:00"/>
    <s v="CUST-1456"/>
    <s v="Kavya Verma"/>
    <x v="3"/>
    <s v="Tamil Nadu"/>
    <x v="0"/>
    <x v="8"/>
    <x v="17"/>
    <n v="4"/>
    <n v="93316.6"/>
    <x v="0"/>
    <n v="335939.76"/>
    <x v="6773"/>
    <n v="83555.990000000005"/>
  </r>
  <r>
    <s v="ORD-106797"/>
    <d v="2025-12-10T00:00:00"/>
    <s v="CUST-1608"/>
    <s v="Arjun Patel"/>
    <x v="1"/>
    <s v="Assam"/>
    <x v="2"/>
    <x v="5"/>
    <x v="7"/>
    <n v="2"/>
    <n v="357.44"/>
    <x v="3"/>
    <n v="714.88"/>
    <x v="6774"/>
    <n v="168.72"/>
  </r>
  <r>
    <s v="ORD-106798"/>
    <d v="2024-12-07T00:00:00"/>
    <s v="CUST-1020"/>
    <s v="Arjun Kumar"/>
    <x v="0"/>
    <s v="Goa"/>
    <x v="1"/>
    <x v="7"/>
    <x v="23"/>
    <n v="8"/>
    <n v="7428.72"/>
    <x v="4"/>
    <n v="47543.81"/>
    <x v="6775"/>
    <n v="5685.59"/>
  </r>
  <r>
    <s v="ORD-106799"/>
    <d v="2024-02-16T00:00:00"/>
    <s v="CUST-1500"/>
    <s v="Vikram Verma"/>
    <x v="3"/>
    <s v="Kerala"/>
    <x v="0"/>
    <x v="8"/>
    <x v="26"/>
    <n v="2"/>
    <n v="83924.21"/>
    <x v="2"/>
    <n v="142671.16"/>
    <x v="6776"/>
    <n v="27205.37"/>
  </r>
  <r>
    <s v="ORD-106800"/>
    <d v="2025-09-09T00:00:00"/>
    <s v="CUST-1670"/>
    <s v="Aditya Singh"/>
    <x v="0"/>
    <s v="Goa"/>
    <x v="2"/>
    <x v="5"/>
    <x v="7"/>
    <n v="2"/>
    <n v="315.68"/>
    <x v="2"/>
    <n v="536.66"/>
    <x v="6777"/>
    <n v="144.97999999999999"/>
  </r>
  <r>
    <s v="ORD-106801"/>
    <d v="2025-02-27T00:00:00"/>
    <s v="CUST-1038"/>
    <s v="Arjun Patel"/>
    <x v="3"/>
    <s v="Tamil Nadu"/>
    <x v="2"/>
    <x v="6"/>
    <x v="22"/>
    <n v="1"/>
    <n v="581.22"/>
    <x v="0"/>
    <n v="523.1"/>
    <x v="6778"/>
    <n v="78.59"/>
  </r>
  <r>
    <s v="ORD-106802"/>
    <d v="2025-05-20T00:00:00"/>
    <s v="CUST-1766"/>
    <s v="Vikram Rao"/>
    <x v="3"/>
    <s v="Andhra Pradesh"/>
    <x v="0"/>
    <x v="8"/>
    <x v="26"/>
    <n v="3"/>
    <n v="74414.14"/>
    <x v="0"/>
    <n v="200918.18"/>
    <x v="6779"/>
    <n v="55364.36"/>
  </r>
  <r>
    <s v="ORD-106803"/>
    <d v="2024-07-26T00:00:00"/>
    <s v="CUST-1793"/>
    <s v="Kavya Rao"/>
    <x v="3"/>
    <s v="Telangana"/>
    <x v="2"/>
    <x v="4"/>
    <x v="16"/>
    <n v="2"/>
    <n v="410.67"/>
    <x v="1"/>
    <n v="780.27"/>
    <x v="6780"/>
    <n v="138.77000000000001"/>
  </r>
  <r>
    <s v="ORD-106804"/>
    <d v="2025-08-10T00:00:00"/>
    <s v="CUST-1247"/>
    <s v="Rahul Patel"/>
    <x v="0"/>
    <s v="Goa"/>
    <x v="0"/>
    <x v="2"/>
    <x v="14"/>
    <n v="1"/>
    <n v="668.04"/>
    <x v="0"/>
    <n v="601.24"/>
    <x v="6781"/>
    <n v="121.31"/>
  </r>
  <r>
    <s v="ORD-106805"/>
    <d v="2025-03-19T00:00:00"/>
    <s v="CUST-1165"/>
    <s v="Ananya Reddy"/>
    <x v="0"/>
    <s v="Rajasthan"/>
    <x v="1"/>
    <x v="7"/>
    <x v="20"/>
    <n v="3"/>
    <n v="5210.97"/>
    <x v="1"/>
    <n v="14851.26"/>
    <x v="6782"/>
    <n v="3431.13"/>
  </r>
  <r>
    <s v="ORD-106806"/>
    <d v="2024-10-23T00:00:00"/>
    <s v="CUST-1507"/>
    <s v="Meera Reddy"/>
    <x v="2"/>
    <s v="Uttar Pradesh"/>
    <x v="2"/>
    <x v="6"/>
    <x v="24"/>
    <n v="4"/>
    <n v="413.14"/>
    <x v="4"/>
    <n v="1322.05"/>
    <x v="6783"/>
    <n v="239.92"/>
  </r>
  <r>
    <s v="ORD-106807"/>
    <d v="2024-11-22T00:00:00"/>
    <s v="CUST-1416"/>
    <s v="Ishaan Verma"/>
    <x v="2"/>
    <s v="Uttar Pradesh"/>
    <x v="0"/>
    <x v="2"/>
    <x v="2"/>
    <n v="2"/>
    <n v="4047.4"/>
    <x v="3"/>
    <n v="8094.8"/>
    <x v="6784"/>
    <n v="1947.11"/>
  </r>
  <r>
    <s v="ORD-106808"/>
    <d v="2025-08-02T00:00:00"/>
    <s v="CUST-1300"/>
    <s v="Rohan Kumar"/>
    <x v="0"/>
    <s v="Maharashtra"/>
    <x v="1"/>
    <x v="3"/>
    <x v="13"/>
    <n v="2"/>
    <n v="21000.400000000001"/>
    <x v="4"/>
    <n v="33600.639999999999"/>
    <x v="6785"/>
    <n v="4615.96"/>
  </r>
  <r>
    <s v="ORD-106809"/>
    <d v="2025-01-04T00:00:00"/>
    <s v="CUST-1169"/>
    <s v="Meera Sharma"/>
    <x v="0"/>
    <s v="Goa"/>
    <x v="1"/>
    <x v="7"/>
    <x v="23"/>
    <n v="3"/>
    <n v="5851.94"/>
    <x v="0"/>
    <n v="15800.24"/>
    <x v="6786"/>
    <n v="3611.29"/>
  </r>
  <r>
    <s v="ORD-106810"/>
    <d v="2024-10-01T00:00:00"/>
    <s v="CUST-1397"/>
    <s v="Ishaan Reddy"/>
    <x v="0"/>
    <s v="Madhya Pradesh"/>
    <x v="1"/>
    <x v="3"/>
    <x v="21"/>
    <n v="2"/>
    <n v="4867.29"/>
    <x v="1"/>
    <n v="9247.85"/>
    <x v="6787"/>
    <n v="1999.41"/>
  </r>
  <r>
    <s v="ORD-106811"/>
    <d v="2024-03-22T00:00:00"/>
    <s v="CUST-1361"/>
    <s v="Kavya Sharma"/>
    <x v="2"/>
    <s v="Uttarakhand"/>
    <x v="1"/>
    <x v="1"/>
    <x v="3"/>
    <n v="4"/>
    <n v="6267.81"/>
    <x v="1"/>
    <n v="23817.68"/>
    <x v="6788"/>
    <n v="4717.51"/>
  </r>
  <r>
    <s v="ORD-106812"/>
    <d v="2025-03-18T00:00:00"/>
    <s v="CUST-1181"/>
    <s v="Ishaan Reddy"/>
    <x v="3"/>
    <s v="Andhra Pradesh"/>
    <x v="1"/>
    <x v="1"/>
    <x v="3"/>
    <n v="6"/>
    <n v="7327.49"/>
    <x v="0"/>
    <n v="39568.449999999997"/>
    <x v="6789"/>
    <n v="8158.75"/>
  </r>
  <r>
    <s v="ORD-106813"/>
    <d v="2025-11-14T00:00:00"/>
    <s v="CUST-1134"/>
    <s v="Rahul Verma"/>
    <x v="3"/>
    <s v="Telangana"/>
    <x v="0"/>
    <x v="0"/>
    <x v="18"/>
    <n v="2"/>
    <n v="53351.15"/>
    <x v="1"/>
    <n v="101367.18"/>
    <x v="6790"/>
    <n v="20893.87"/>
  </r>
  <r>
    <s v="ORD-106814"/>
    <d v="2025-08-28T00:00:00"/>
    <s v="CUST-1069"/>
    <s v="Kavya Singh"/>
    <x v="2"/>
    <s v="Haryana"/>
    <x v="1"/>
    <x v="7"/>
    <x v="23"/>
    <n v="6"/>
    <n v="3667.71"/>
    <x v="0"/>
    <n v="19805.63"/>
    <x v="6791"/>
    <n v="4017.65"/>
  </r>
  <r>
    <s v="ORD-106815"/>
    <d v="2024-02-09T00:00:00"/>
    <s v="CUST-1521"/>
    <s v="Vikram Kumar"/>
    <x v="0"/>
    <s v="Rajasthan"/>
    <x v="1"/>
    <x v="7"/>
    <x v="20"/>
    <n v="3"/>
    <n v="10217.17"/>
    <x v="5"/>
    <n v="22988.63"/>
    <x v="6792"/>
    <n v="6323.58"/>
  </r>
  <r>
    <s v="ORD-106816"/>
    <d v="2024-09-18T00:00:00"/>
    <s v="CUST-1318"/>
    <s v="Kavya Verma"/>
    <x v="3"/>
    <s v="Telangana"/>
    <x v="0"/>
    <x v="8"/>
    <x v="17"/>
    <n v="3"/>
    <n v="92046.92"/>
    <x v="2"/>
    <n v="234719.65"/>
    <x v="6793"/>
    <n v="65654.61"/>
  </r>
  <r>
    <s v="ORD-106817"/>
    <d v="2024-07-29T00:00:00"/>
    <s v="CUST-1135"/>
    <s v="Rahul Verma"/>
    <x v="3"/>
    <s v="Telangana"/>
    <x v="0"/>
    <x v="8"/>
    <x v="26"/>
    <n v="2"/>
    <n v="84186.8"/>
    <x v="2"/>
    <n v="143117.56"/>
    <x v="6794"/>
    <n v="23352"/>
  </r>
  <r>
    <s v="ORD-106818"/>
    <d v="2025-01-25T00:00:00"/>
    <s v="CUST-1077"/>
    <s v="Arjun Rao"/>
    <x v="1"/>
    <s v="Bihar"/>
    <x v="2"/>
    <x v="4"/>
    <x v="12"/>
    <n v="8"/>
    <n v="627.85"/>
    <x v="1"/>
    <n v="4771.66"/>
    <x v="6795"/>
    <n v="916.56"/>
  </r>
  <r>
    <s v="ORD-106819"/>
    <d v="2024-09-07T00:00:00"/>
    <s v="CUST-1792"/>
    <s v="Kavya Patel"/>
    <x v="1"/>
    <s v="Odisha"/>
    <x v="1"/>
    <x v="7"/>
    <x v="10"/>
    <n v="1"/>
    <n v="5645.75"/>
    <x v="1"/>
    <n v="5363.46"/>
    <x v="6796"/>
    <n v="626.51"/>
  </r>
  <r>
    <s v="ORD-106820"/>
    <d v="2024-10-26T00:00:00"/>
    <s v="CUST-1109"/>
    <s v="Sneha Kumar"/>
    <x v="2"/>
    <s v="Punjab"/>
    <x v="2"/>
    <x v="6"/>
    <x v="8"/>
    <n v="8"/>
    <n v="381.42"/>
    <x v="0"/>
    <n v="2746.22"/>
    <x v="6797"/>
    <n v="369.77"/>
  </r>
  <r>
    <s v="ORD-106821"/>
    <d v="2024-12-21T00:00:00"/>
    <s v="CUST-1250"/>
    <s v="Sneha Rao"/>
    <x v="0"/>
    <s v="Gujarat"/>
    <x v="1"/>
    <x v="1"/>
    <x v="1"/>
    <n v="6"/>
    <n v="10092.74"/>
    <x v="0"/>
    <n v="54500.800000000003"/>
    <x v="6798"/>
    <n v="14367.24"/>
  </r>
  <r>
    <s v="ORD-106822"/>
    <d v="2025-01-15T00:00:00"/>
    <s v="CUST-1789"/>
    <s v="Ishaan Sharma"/>
    <x v="0"/>
    <s v="Rajasthan"/>
    <x v="0"/>
    <x v="2"/>
    <x v="14"/>
    <n v="8"/>
    <n v="861.56"/>
    <x v="0"/>
    <n v="6203.23"/>
    <x v="6799"/>
    <n v="1058.3599999999999"/>
  </r>
  <r>
    <s v="ORD-106823"/>
    <d v="2025-01-24T00:00:00"/>
    <s v="CUST-1363"/>
    <s v="Nisha Verma"/>
    <x v="1"/>
    <s v="Jharkhand"/>
    <x v="1"/>
    <x v="7"/>
    <x v="20"/>
    <n v="8"/>
    <n v="10962.64"/>
    <x v="1"/>
    <n v="83316.06"/>
    <x v="6800"/>
    <n v="12749.85"/>
  </r>
  <r>
    <s v="ORD-106824"/>
    <d v="2025-08-04T00:00:00"/>
    <s v="CUST-1654"/>
    <s v="Kavya Patel"/>
    <x v="1"/>
    <s v="Bihar"/>
    <x v="1"/>
    <x v="3"/>
    <x v="21"/>
    <n v="2"/>
    <n v="5085.6400000000003"/>
    <x v="3"/>
    <n v="10171.280000000001"/>
    <x v="6801"/>
    <n v="2740.73"/>
  </r>
  <r>
    <s v="ORD-106825"/>
    <d v="2025-11-02T00:00:00"/>
    <s v="CUST-1413"/>
    <s v="Nisha Rao"/>
    <x v="3"/>
    <s v="Andhra Pradesh"/>
    <x v="0"/>
    <x v="0"/>
    <x v="0"/>
    <n v="3"/>
    <n v="24850.07"/>
    <x v="0"/>
    <n v="67095.19"/>
    <x v="6802"/>
    <n v="10427.48"/>
  </r>
  <r>
    <s v="ORD-106826"/>
    <d v="2024-07-06T00:00:00"/>
    <s v="CUST-1708"/>
    <s v="Rahul Singh"/>
    <x v="1"/>
    <s v="Bihar"/>
    <x v="2"/>
    <x v="4"/>
    <x v="5"/>
    <n v="1"/>
    <n v="487.95"/>
    <x v="0"/>
    <n v="439.16"/>
    <x v="6803"/>
    <n v="61.23"/>
  </r>
  <r>
    <s v="ORD-106827"/>
    <d v="2024-02-05T00:00:00"/>
    <s v="CUST-1115"/>
    <s v="Ananya Verma"/>
    <x v="3"/>
    <s v="Andhra Pradesh"/>
    <x v="1"/>
    <x v="1"/>
    <x v="1"/>
    <n v="3"/>
    <n v="9937.4500000000007"/>
    <x v="3"/>
    <n v="29812.35"/>
    <x v="6804"/>
    <n v="8333.66"/>
  </r>
  <r>
    <s v="ORD-106828"/>
    <d v="2024-08-27T00:00:00"/>
    <s v="CUST-1758"/>
    <s v="Rohan Sharma"/>
    <x v="3"/>
    <s v="Telangana"/>
    <x v="2"/>
    <x v="6"/>
    <x v="24"/>
    <n v="1"/>
    <n v="189.5"/>
    <x v="0"/>
    <n v="170.55"/>
    <x v="6805"/>
    <n v="28.76"/>
  </r>
  <r>
    <s v="ORD-106829"/>
    <d v="2024-03-09T00:00:00"/>
    <s v="CUST-1251"/>
    <s v="Kavya Verma"/>
    <x v="2"/>
    <s v="Uttarakhand"/>
    <x v="2"/>
    <x v="4"/>
    <x v="5"/>
    <n v="2"/>
    <n v="264.32"/>
    <x v="0"/>
    <n v="475.78"/>
    <x v="6806"/>
    <n v="75.150000000000006"/>
  </r>
  <r>
    <s v="ORD-106830"/>
    <d v="2025-10-08T00:00:00"/>
    <s v="CUST-1043"/>
    <s v="Nisha Kumar"/>
    <x v="0"/>
    <s v="Madhya Pradesh"/>
    <x v="1"/>
    <x v="7"/>
    <x v="10"/>
    <n v="1"/>
    <n v="6646.48"/>
    <x v="0"/>
    <n v="5981.83"/>
    <x v="6807"/>
    <n v="1606.44"/>
  </r>
  <r>
    <s v="ORD-106831"/>
    <d v="2024-11-02T00:00:00"/>
    <s v="CUST-1007"/>
    <s v="Kavya Singh"/>
    <x v="1"/>
    <s v="Odisha"/>
    <x v="0"/>
    <x v="2"/>
    <x v="9"/>
    <n v="1"/>
    <n v="1397.24"/>
    <x v="0"/>
    <n v="1257.52"/>
    <x v="6808"/>
    <n v="164.99"/>
  </r>
  <r>
    <s v="ORD-106832"/>
    <d v="2024-05-10T00:00:00"/>
    <s v="CUST-1367"/>
    <s v="Sneha Verma"/>
    <x v="3"/>
    <s v="Tamil Nadu"/>
    <x v="0"/>
    <x v="2"/>
    <x v="2"/>
    <n v="2"/>
    <n v="4842.67"/>
    <x v="1"/>
    <n v="9201.07"/>
    <x v="6809"/>
    <n v="1903.53"/>
  </r>
  <r>
    <s v="ORD-106833"/>
    <d v="2025-01-24T00:00:00"/>
    <s v="CUST-1271"/>
    <s v="Ishaan Singh"/>
    <x v="0"/>
    <s v="Rajasthan"/>
    <x v="2"/>
    <x v="6"/>
    <x v="8"/>
    <n v="3"/>
    <n v="308.92"/>
    <x v="3"/>
    <n v="926.76"/>
    <x v="6810"/>
    <n v="103.6"/>
  </r>
  <r>
    <s v="ORD-106834"/>
    <d v="2024-12-04T00:00:00"/>
    <s v="CUST-1177"/>
    <s v="Vikram Reddy"/>
    <x v="1"/>
    <s v="Odisha"/>
    <x v="0"/>
    <x v="2"/>
    <x v="9"/>
    <n v="4"/>
    <n v="1616.86"/>
    <x v="0"/>
    <n v="5820.7"/>
    <x v="6811"/>
    <n v="1066.3599999999999"/>
  </r>
  <r>
    <s v="ORD-106835"/>
    <d v="2025-03-23T00:00:00"/>
    <s v="CUST-1257"/>
    <s v="Rohan Sharma"/>
    <x v="1"/>
    <s v="Odisha"/>
    <x v="2"/>
    <x v="4"/>
    <x v="12"/>
    <n v="3"/>
    <n v="487.21"/>
    <x v="2"/>
    <n v="1242.3900000000001"/>
    <x v="6812"/>
    <n v="315.16000000000003"/>
  </r>
  <r>
    <s v="ORD-106836"/>
    <d v="2024-05-27T00:00:00"/>
    <s v="CUST-1192"/>
    <s v="Diya Kumar"/>
    <x v="3"/>
    <s v="Karnataka"/>
    <x v="0"/>
    <x v="2"/>
    <x v="14"/>
    <n v="1"/>
    <n v="1620.4"/>
    <x v="2"/>
    <n v="1377.34"/>
    <x v="6813"/>
    <n v="254.2"/>
  </r>
  <r>
    <s v="ORD-106837"/>
    <d v="2024-02-25T00:00:00"/>
    <s v="CUST-1401"/>
    <s v="Ananya Reddy"/>
    <x v="0"/>
    <s v="Gujarat"/>
    <x v="1"/>
    <x v="1"/>
    <x v="3"/>
    <n v="1"/>
    <n v="8649.92"/>
    <x v="4"/>
    <n v="6919.94"/>
    <x v="6814"/>
    <n v="1708.03"/>
  </r>
  <r>
    <s v="ORD-106838"/>
    <d v="2025-11-04T00:00:00"/>
    <s v="CUST-1444"/>
    <s v="Kavya Verma"/>
    <x v="2"/>
    <s v="Delhi"/>
    <x v="2"/>
    <x v="4"/>
    <x v="12"/>
    <n v="3"/>
    <n v="610.78"/>
    <x v="2"/>
    <n v="1557.49"/>
    <x v="6815"/>
    <n v="342.03"/>
  </r>
  <r>
    <s v="ORD-106839"/>
    <d v="2025-01-03T00:00:00"/>
    <s v="CUST-1400"/>
    <s v="Rohan Kumar"/>
    <x v="3"/>
    <s v="Karnataka"/>
    <x v="1"/>
    <x v="3"/>
    <x v="21"/>
    <n v="2"/>
    <n v="9068.92"/>
    <x v="2"/>
    <n v="15417.16"/>
    <x v="6816"/>
    <n v="3327.32"/>
  </r>
  <r>
    <s v="ORD-106840"/>
    <d v="2024-05-23T00:00:00"/>
    <s v="CUST-1702"/>
    <s v="Sneha Reddy"/>
    <x v="1"/>
    <s v="West Bengal"/>
    <x v="0"/>
    <x v="2"/>
    <x v="9"/>
    <n v="1"/>
    <n v="1193.9000000000001"/>
    <x v="2"/>
    <n v="1014.82"/>
    <x v="6817"/>
    <n v="256.74"/>
  </r>
  <r>
    <s v="ORD-106841"/>
    <d v="2024-07-07T00:00:00"/>
    <s v="CUST-1527"/>
    <s v="Kavya Sharma"/>
    <x v="1"/>
    <s v="Assam"/>
    <x v="2"/>
    <x v="6"/>
    <x v="24"/>
    <n v="1"/>
    <n v="404.45"/>
    <x v="1"/>
    <n v="384.23"/>
    <x v="6818"/>
    <n v="81.900000000000006"/>
  </r>
  <r>
    <s v="ORD-106842"/>
    <d v="2024-05-08T00:00:00"/>
    <s v="CUST-1345"/>
    <s v="Kavya Verma"/>
    <x v="3"/>
    <s v="Karnataka"/>
    <x v="1"/>
    <x v="3"/>
    <x v="4"/>
    <n v="2"/>
    <n v="16405.79"/>
    <x v="4"/>
    <n v="26249.26"/>
    <x v="6819"/>
    <n v="4176.95"/>
  </r>
  <r>
    <s v="ORD-106843"/>
    <d v="2024-11-21T00:00:00"/>
    <s v="CUST-1557"/>
    <s v="Vikram Singh"/>
    <x v="3"/>
    <s v="Karnataka"/>
    <x v="0"/>
    <x v="2"/>
    <x v="9"/>
    <n v="1"/>
    <n v="2513.48"/>
    <x v="1"/>
    <n v="2387.81"/>
    <x v="6820"/>
    <n v="314.58"/>
  </r>
  <r>
    <s v="ORD-106844"/>
    <d v="2025-08-28T00:00:00"/>
    <s v="CUST-1719"/>
    <s v="Aditya Verma"/>
    <x v="3"/>
    <s v="Tamil Nadu"/>
    <x v="2"/>
    <x v="4"/>
    <x v="12"/>
    <n v="4"/>
    <n v="503.32"/>
    <x v="5"/>
    <n v="1509.96"/>
    <x v="6821"/>
    <n v="292.68"/>
  </r>
  <r>
    <s v="ORD-106845"/>
    <d v="2025-06-24T00:00:00"/>
    <s v="CUST-1611"/>
    <s v="Sneha Kumar"/>
    <x v="1"/>
    <s v="Bihar"/>
    <x v="0"/>
    <x v="0"/>
    <x v="15"/>
    <n v="2"/>
    <n v="51951.519999999997"/>
    <x v="1"/>
    <n v="98707.89"/>
    <x v="6822"/>
    <n v="20001.36"/>
  </r>
  <r>
    <s v="ORD-106846"/>
    <d v="2024-07-02T00:00:00"/>
    <s v="CUST-1023"/>
    <s v="Rahul Singh"/>
    <x v="3"/>
    <s v="Karnataka"/>
    <x v="1"/>
    <x v="1"/>
    <x v="25"/>
    <n v="2"/>
    <n v="15669.82"/>
    <x v="2"/>
    <n v="26638.69"/>
    <x v="6823"/>
    <n v="3460.46"/>
  </r>
  <r>
    <s v="ORD-106847"/>
    <d v="2024-07-27T00:00:00"/>
    <s v="CUST-1074"/>
    <s v="Ishaan Rao"/>
    <x v="0"/>
    <s v="Madhya Pradesh"/>
    <x v="0"/>
    <x v="2"/>
    <x v="9"/>
    <n v="2"/>
    <n v="1099.58"/>
    <x v="0"/>
    <n v="1979.24"/>
    <x v="6824"/>
    <n v="520.26"/>
  </r>
  <r>
    <s v="ORD-106848"/>
    <d v="2025-01-22T00:00:00"/>
    <s v="CUST-1345"/>
    <s v="Rohan Patel"/>
    <x v="0"/>
    <s v="Gujarat"/>
    <x v="0"/>
    <x v="8"/>
    <x v="11"/>
    <n v="2"/>
    <n v="57810.04"/>
    <x v="1"/>
    <n v="109839.08"/>
    <x v="6825"/>
    <n v="11034.48"/>
  </r>
  <r>
    <s v="ORD-106849"/>
    <d v="2024-11-02T00:00:00"/>
    <s v="CUST-1248"/>
    <s v="Kavya Reddy"/>
    <x v="2"/>
    <s v="Haryana"/>
    <x v="0"/>
    <x v="8"/>
    <x v="17"/>
    <n v="5"/>
    <n v="84759.6"/>
    <x v="3"/>
    <n v="423798"/>
    <x v="6826"/>
    <n v="101654.39"/>
  </r>
  <r>
    <s v="ORD-106850"/>
    <d v="2025-10-27T00:00:00"/>
    <s v="CUST-1738"/>
    <s v="Aditya Patel"/>
    <x v="3"/>
    <s v="Kerala"/>
    <x v="1"/>
    <x v="3"/>
    <x v="4"/>
    <n v="2"/>
    <n v="13667.73"/>
    <x v="5"/>
    <n v="20501.599999999999"/>
    <x v="6827"/>
    <n v="2087.8000000000002"/>
  </r>
  <r>
    <s v="ORD-106851"/>
    <d v="2025-10-07T00:00:00"/>
    <s v="CUST-1421"/>
    <s v="Rohan Patel"/>
    <x v="3"/>
    <s v="Kerala"/>
    <x v="2"/>
    <x v="4"/>
    <x v="16"/>
    <n v="6"/>
    <n v="638.83000000000004"/>
    <x v="3"/>
    <n v="3832.98"/>
    <x v="6828"/>
    <n v="758.26"/>
  </r>
  <r>
    <s v="ORD-106852"/>
    <d v="2024-01-11T00:00:00"/>
    <s v="CUST-1061"/>
    <s v="Ananya Rao"/>
    <x v="1"/>
    <s v="Bihar"/>
    <x v="2"/>
    <x v="6"/>
    <x v="22"/>
    <n v="5"/>
    <n v="417.61"/>
    <x v="1"/>
    <n v="1983.65"/>
    <x v="6829"/>
    <n v="536.4"/>
  </r>
  <r>
    <s v="ORD-106853"/>
    <d v="2024-08-19T00:00:00"/>
    <s v="CUST-1094"/>
    <s v="Diya Sharma"/>
    <x v="1"/>
    <s v="Odisha"/>
    <x v="0"/>
    <x v="0"/>
    <x v="0"/>
    <n v="1"/>
    <n v="29661.9"/>
    <x v="5"/>
    <n v="22246.43"/>
    <x v="6830"/>
    <n v="3115.88"/>
  </r>
  <r>
    <s v="ORD-106854"/>
    <d v="2024-04-19T00:00:00"/>
    <s v="CUST-1763"/>
    <s v="Ananya Reddy"/>
    <x v="2"/>
    <s v="Haryana"/>
    <x v="1"/>
    <x v="1"/>
    <x v="25"/>
    <n v="3"/>
    <n v="10084.42"/>
    <x v="3"/>
    <n v="30253.26"/>
    <x v="6831"/>
    <n v="3541.14"/>
  </r>
  <r>
    <s v="ORD-106855"/>
    <d v="2024-03-09T00:00:00"/>
    <s v="CUST-1309"/>
    <s v="Rahul Patel"/>
    <x v="3"/>
    <s v="Kerala"/>
    <x v="2"/>
    <x v="6"/>
    <x v="8"/>
    <n v="3"/>
    <n v="517.47"/>
    <x v="2"/>
    <n v="1319.55"/>
    <x v="6832"/>
    <n v="291.86"/>
  </r>
  <r>
    <s v="ORD-106856"/>
    <d v="2025-03-19T00:00:00"/>
    <s v="CUST-1633"/>
    <s v="Arjun Reddy"/>
    <x v="0"/>
    <s v="Maharashtra"/>
    <x v="1"/>
    <x v="1"/>
    <x v="3"/>
    <n v="1"/>
    <n v="7264.89"/>
    <x v="4"/>
    <n v="5811.91"/>
    <x v="6833"/>
    <n v="922.6"/>
  </r>
  <r>
    <s v="ORD-106857"/>
    <d v="2025-05-01T00:00:00"/>
    <s v="CUST-1555"/>
    <s v="Priya Sharma"/>
    <x v="2"/>
    <s v="Haryana"/>
    <x v="1"/>
    <x v="1"/>
    <x v="25"/>
    <n v="6"/>
    <n v="15774.83"/>
    <x v="1"/>
    <n v="89916.53"/>
    <x v="6834"/>
    <n v="10325.93"/>
  </r>
  <r>
    <s v="ORD-106858"/>
    <d v="2025-05-09T00:00:00"/>
    <s v="CUST-1680"/>
    <s v="Vikram Singh"/>
    <x v="3"/>
    <s v="Kerala"/>
    <x v="0"/>
    <x v="0"/>
    <x v="18"/>
    <n v="4"/>
    <n v="51769.14"/>
    <x v="2"/>
    <n v="176015.08"/>
    <x v="6835"/>
    <n v="39403.919999999998"/>
  </r>
  <r>
    <s v="ORD-106859"/>
    <d v="2024-12-18T00:00:00"/>
    <s v="CUST-1241"/>
    <s v="Rahul Reddy"/>
    <x v="1"/>
    <s v="Bihar"/>
    <x v="0"/>
    <x v="2"/>
    <x v="14"/>
    <n v="5"/>
    <n v="1698.22"/>
    <x v="3"/>
    <n v="8491.1"/>
    <x v="6836"/>
    <n v="1074.46"/>
  </r>
  <r>
    <s v="ORD-106860"/>
    <d v="2024-12-08T00:00:00"/>
    <s v="CUST-1354"/>
    <s v="Meera Patel"/>
    <x v="2"/>
    <s v="Uttarakhand"/>
    <x v="1"/>
    <x v="1"/>
    <x v="3"/>
    <n v="3"/>
    <n v="7242.42"/>
    <x v="5"/>
    <n v="16295.45"/>
    <x v="6837"/>
    <n v="4159.17"/>
  </r>
  <r>
    <s v="ORD-106861"/>
    <d v="2025-02-18T00:00:00"/>
    <s v="CUST-1233"/>
    <s v="Kavya Rao"/>
    <x v="3"/>
    <s v="Andhra Pradesh"/>
    <x v="0"/>
    <x v="0"/>
    <x v="18"/>
    <n v="4"/>
    <n v="42642.98"/>
    <x v="2"/>
    <n v="144986.13"/>
    <x v="6838"/>
    <n v="26090.89"/>
  </r>
  <r>
    <s v="ORD-106862"/>
    <d v="2025-06-14T00:00:00"/>
    <s v="CUST-1637"/>
    <s v="Nisha Singh"/>
    <x v="1"/>
    <s v="Assam"/>
    <x v="0"/>
    <x v="0"/>
    <x v="18"/>
    <n v="3"/>
    <n v="54823.83"/>
    <x v="5"/>
    <n v="123353.62"/>
    <x v="6839"/>
    <n v="17217.580000000002"/>
  </r>
  <r>
    <s v="ORD-106863"/>
    <d v="2024-07-22T00:00:00"/>
    <s v="CUST-1298"/>
    <s v="Meera Patel"/>
    <x v="1"/>
    <s v="Jharkhand"/>
    <x v="2"/>
    <x v="4"/>
    <x v="12"/>
    <n v="5"/>
    <n v="513.59"/>
    <x v="1"/>
    <n v="2439.5500000000002"/>
    <x v="6840"/>
    <n v="428.09"/>
  </r>
  <r>
    <s v="ORD-106864"/>
    <d v="2024-09-30T00:00:00"/>
    <s v="CUST-1345"/>
    <s v="Sneha Rao"/>
    <x v="3"/>
    <s v="Telangana"/>
    <x v="1"/>
    <x v="3"/>
    <x v="21"/>
    <n v="6"/>
    <n v="9196.66"/>
    <x v="2"/>
    <n v="46902.97"/>
    <x v="6841"/>
    <n v="9543.17"/>
  </r>
  <r>
    <s v="ORD-106865"/>
    <d v="2025-11-26T00:00:00"/>
    <s v="CUST-1652"/>
    <s v="Vikram Kumar"/>
    <x v="0"/>
    <s v="Madhya Pradesh"/>
    <x v="1"/>
    <x v="3"/>
    <x v="4"/>
    <n v="8"/>
    <n v="13549.96"/>
    <x v="0"/>
    <n v="97559.71"/>
    <x v="6842"/>
    <n v="25867.56"/>
  </r>
  <r>
    <s v="ORD-106866"/>
    <d v="2025-12-06T00:00:00"/>
    <s v="CUST-1538"/>
    <s v="Aarav Singh"/>
    <x v="0"/>
    <s v="Goa"/>
    <x v="0"/>
    <x v="8"/>
    <x v="17"/>
    <n v="2"/>
    <n v="96114.41"/>
    <x v="2"/>
    <n v="163394.5"/>
    <x v="6843"/>
    <n v="31373.51"/>
  </r>
  <r>
    <s v="ORD-106867"/>
    <d v="2024-07-20T00:00:00"/>
    <s v="CUST-1740"/>
    <s v="Ananya Rao"/>
    <x v="0"/>
    <s v="Goa"/>
    <x v="1"/>
    <x v="1"/>
    <x v="3"/>
    <n v="1"/>
    <n v="7932.33"/>
    <x v="3"/>
    <n v="7932.33"/>
    <x v="6844"/>
    <n v="1090.99"/>
  </r>
  <r>
    <s v="ORD-106868"/>
    <d v="2025-10-10T00:00:00"/>
    <s v="CUST-1402"/>
    <s v="Priya Rao"/>
    <x v="3"/>
    <s v="Kerala"/>
    <x v="1"/>
    <x v="3"/>
    <x v="13"/>
    <n v="5"/>
    <n v="28759.63"/>
    <x v="1"/>
    <n v="136608.24"/>
    <x v="6845"/>
    <n v="21347.97"/>
  </r>
  <r>
    <s v="ORD-106869"/>
    <d v="2024-06-20T00:00:00"/>
    <s v="CUST-1718"/>
    <s v="Vikram Sharma"/>
    <x v="2"/>
    <s v="Uttar Pradesh"/>
    <x v="1"/>
    <x v="7"/>
    <x v="20"/>
    <n v="2"/>
    <n v="9424.91"/>
    <x v="3"/>
    <n v="18849.82"/>
    <x v="6846"/>
    <n v="4271.8999999999996"/>
  </r>
  <r>
    <s v="ORD-106870"/>
    <d v="2025-02-19T00:00:00"/>
    <s v="CUST-1570"/>
    <s v="Kavya Patel"/>
    <x v="1"/>
    <s v="Assam"/>
    <x v="1"/>
    <x v="1"/>
    <x v="3"/>
    <n v="4"/>
    <n v="5333.42"/>
    <x v="3"/>
    <n v="21333.68"/>
    <x v="6847"/>
    <n v="3199.24"/>
  </r>
  <r>
    <s v="ORD-106871"/>
    <d v="2024-10-29T00:00:00"/>
    <s v="CUST-1239"/>
    <s v="Rohan Verma"/>
    <x v="0"/>
    <s v="Gujarat"/>
    <x v="2"/>
    <x v="5"/>
    <x v="6"/>
    <n v="2"/>
    <n v="132.6"/>
    <x v="0"/>
    <n v="238.68"/>
    <x v="6848"/>
    <n v="37.22"/>
  </r>
  <r>
    <s v="ORD-106872"/>
    <d v="2024-04-04T00:00:00"/>
    <s v="CUST-1594"/>
    <s v="Aditya Verma"/>
    <x v="3"/>
    <s v="Karnataka"/>
    <x v="2"/>
    <x v="6"/>
    <x v="24"/>
    <n v="2"/>
    <n v="534.77"/>
    <x v="4"/>
    <n v="855.63"/>
    <x v="6849"/>
    <n v="132.63"/>
  </r>
  <r>
    <s v="ORD-106873"/>
    <d v="2024-01-18T00:00:00"/>
    <s v="CUST-1009"/>
    <s v="Vikram Singh"/>
    <x v="2"/>
    <s v="Uttarakhand"/>
    <x v="1"/>
    <x v="3"/>
    <x v="21"/>
    <n v="8"/>
    <n v="8772.84"/>
    <x v="2"/>
    <n v="59655.31"/>
    <x v="6850"/>
    <n v="9321.35"/>
  </r>
  <r>
    <s v="ORD-106874"/>
    <d v="2024-12-15T00:00:00"/>
    <s v="CUST-1275"/>
    <s v="Nisha Patel"/>
    <x v="0"/>
    <s v="Maharashtra"/>
    <x v="0"/>
    <x v="2"/>
    <x v="2"/>
    <n v="10"/>
    <n v="4451.01"/>
    <x v="1"/>
    <n v="42284.6"/>
    <x v="6851"/>
    <n v="8150.14"/>
  </r>
  <r>
    <s v="ORD-106875"/>
    <d v="2025-08-08T00:00:00"/>
    <s v="CUST-1784"/>
    <s v="Arjun Patel"/>
    <x v="1"/>
    <s v="Jharkhand"/>
    <x v="1"/>
    <x v="3"/>
    <x v="4"/>
    <n v="2"/>
    <n v="8702.2199999999993"/>
    <x v="1"/>
    <n v="16534.22"/>
    <x v="6852"/>
    <n v="3036.88"/>
  </r>
  <r>
    <s v="ORD-106876"/>
    <d v="2024-11-16T00:00:00"/>
    <s v="CUST-1305"/>
    <s v="Aditya Singh"/>
    <x v="0"/>
    <s v="Madhya Pradesh"/>
    <x v="0"/>
    <x v="2"/>
    <x v="14"/>
    <n v="4"/>
    <n v="1403.71"/>
    <x v="5"/>
    <n v="4211.13"/>
    <x v="6853"/>
    <n v="987.77"/>
  </r>
  <r>
    <s v="ORD-106877"/>
    <d v="2024-10-08T00:00:00"/>
    <s v="CUST-1366"/>
    <s v="Sneha Patel"/>
    <x v="3"/>
    <s v="Telangana"/>
    <x v="1"/>
    <x v="3"/>
    <x v="4"/>
    <n v="5"/>
    <n v="10817.34"/>
    <x v="0"/>
    <n v="48678.03"/>
    <x v="6854"/>
    <n v="6704.34"/>
  </r>
  <r>
    <s v="ORD-106878"/>
    <d v="2025-10-15T00:00:00"/>
    <s v="CUST-1448"/>
    <s v="Diya Kumar"/>
    <x v="3"/>
    <s v="Kerala"/>
    <x v="1"/>
    <x v="1"/>
    <x v="3"/>
    <n v="3"/>
    <n v="4558.3500000000004"/>
    <x v="2"/>
    <n v="11623.79"/>
    <x v="6855"/>
    <n v="2242.16"/>
  </r>
  <r>
    <s v="ORD-106879"/>
    <d v="2024-04-17T00:00:00"/>
    <s v="CUST-1002"/>
    <s v="Vikram Sharma"/>
    <x v="2"/>
    <s v="Punjab"/>
    <x v="0"/>
    <x v="0"/>
    <x v="15"/>
    <n v="2"/>
    <n v="47104.88"/>
    <x v="0"/>
    <n v="84788.78"/>
    <x v="6856"/>
    <n v="15020.61"/>
  </r>
  <r>
    <s v="ORD-106880"/>
    <d v="2025-08-25T00:00:00"/>
    <s v="CUST-1717"/>
    <s v="Aarav Sharma"/>
    <x v="3"/>
    <s v="Tamil Nadu"/>
    <x v="2"/>
    <x v="4"/>
    <x v="16"/>
    <n v="4"/>
    <n v="412.03"/>
    <x v="2"/>
    <n v="1400.9"/>
    <x v="6857"/>
    <n v="256.69"/>
  </r>
  <r>
    <s v="ORD-106881"/>
    <d v="2025-07-12T00:00:00"/>
    <s v="CUST-1658"/>
    <s v="Aarav Singh"/>
    <x v="2"/>
    <s v="Uttarakhand"/>
    <x v="2"/>
    <x v="4"/>
    <x v="16"/>
    <n v="2"/>
    <n v="696.45"/>
    <x v="4"/>
    <n v="1114.32"/>
    <x v="6757"/>
    <n v="154.24"/>
  </r>
  <r>
    <s v="ORD-106882"/>
    <d v="2024-06-06T00:00:00"/>
    <s v="CUST-1609"/>
    <s v="Rohan Sharma"/>
    <x v="3"/>
    <s v="Karnataka"/>
    <x v="2"/>
    <x v="4"/>
    <x v="5"/>
    <n v="5"/>
    <n v="539.92999999999995"/>
    <x v="3"/>
    <n v="2699.65"/>
    <x v="6858"/>
    <n v="603.27"/>
  </r>
  <r>
    <s v="ORD-106883"/>
    <d v="2025-06-02T00:00:00"/>
    <s v="CUST-1740"/>
    <s v="Priya Kumar"/>
    <x v="0"/>
    <s v="Madhya Pradesh"/>
    <x v="2"/>
    <x v="5"/>
    <x v="19"/>
    <n v="2"/>
    <n v="297.64999999999998"/>
    <x v="0"/>
    <n v="535.77"/>
    <x v="6859"/>
    <n v="125.88"/>
  </r>
  <r>
    <s v="ORD-106884"/>
    <d v="2024-05-20T00:00:00"/>
    <s v="CUST-1727"/>
    <s v="Aditya Sharma"/>
    <x v="0"/>
    <s v="Madhya Pradesh"/>
    <x v="2"/>
    <x v="6"/>
    <x v="22"/>
    <n v="1"/>
    <n v="739.74"/>
    <x v="3"/>
    <n v="739.74"/>
    <x v="6860"/>
    <n v="165.27"/>
  </r>
  <r>
    <s v="ORD-106885"/>
    <d v="2025-06-28T00:00:00"/>
    <s v="CUST-1032"/>
    <s v="Aarav Kumar"/>
    <x v="1"/>
    <s v="Assam"/>
    <x v="2"/>
    <x v="4"/>
    <x v="16"/>
    <n v="1"/>
    <n v="745.43"/>
    <x v="0"/>
    <n v="670.89"/>
    <x v="6861"/>
    <n v="187.09"/>
  </r>
  <r>
    <s v="ORD-106886"/>
    <d v="2024-08-23T00:00:00"/>
    <s v="CUST-1545"/>
    <s v="Kavya Patel"/>
    <x v="1"/>
    <s v="Assam"/>
    <x v="0"/>
    <x v="2"/>
    <x v="9"/>
    <n v="2"/>
    <n v="1310.49"/>
    <x v="3"/>
    <n v="2620.98"/>
    <x v="6862"/>
    <n v="719.02"/>
  </r>
  <r>
    <s v="ORD-106887"/>
    <d v="2025-08-07T00:00:00"/>
    <s v="CUST-1690"/>
    <s v="Vikram Singh"/>
    <x v="3"/>
    <s v="Karnataka"/>
    <x v="1"/>
    <x v="7"/>
    <x v="20"/>
    <n v="3"/>
    <n v="6844.68"/>
    <x v="3"/>
    <n v="20534.04"/>
    <x v="6863"/>
    <n v="2263.5500000000002"/>
  </r>
  <r>
    <s v="ORD-106888"/>
    <d v="2024-01-05T00:00:00"/>
    <s v="CUST-1406"/>
    <s v="Aarav Verma"/>
    <x v="0"/>
    <s v="Rajasthan"/>
    <x v="2"/>
    <x v="5"/>
    <x v="7"/>
    <n v="5"/>
    <n v="308.39999999999998"/>
    <x v="3"/>
    <n v="1542"/>
    <x v="6864"/>
    <n v="380.49"/>
  </r>
  <r>
    <s v="ORD-106889"/>
    <d v="2025-03-28T00:00:00"/>
    <s v="CUST-1228"/>
    <s v="Priya Patel"/>
    <x v="3"/>
    <s v="Kerala"/>
    <x v="1"/>
    <x v="7"/>
    <x v="10"/>
    <n v="2"/>
    <n v="5692.74"/>
    <x v="4"/>
    <n v="9108.3799999999992"/>
    <x v="6865"/>
    <n v="1443.12"/>
  </r>
  <r>
    <s v="ORD-106890"/>
    <d v="2024-12-06T00:00:00"/>
    <s v="CUST-1305"/>
    <s v="Ishaan Kumar"/>
    <x v="0"/>
    <s v="Goa"/>
    <x v="0"/>
    <x v="2"/>
    <x v="2"/>
    <n v="2"/>
    <n v="3640.15"/>
    <x v="3"/>
    <n v="7280.3"/>
    <x v="6866"/>
    <n v="1189.93"/>
  </r>
  <r>
    <s v="ORD-106891"/>
    <d v="2025-09-18T00:00:00"/>
    <s v="CUST-1409"/>
    <s v="Kavya Kumar"/>
    <x v="0"/>
    <s v="Madhya Pradesh"/>
    <x v="2"/>
    <x v="6"/>
    <x v="22"/>
    <n v="2"/>
    <n v="621.37"/>
    <x v="3"/>
    <n v="1242.74"/>
    <x v="6867"/>
    <n v="204.95"/>
  </r>
  <r>
    <s v="ORD-106892"/>
    <d v="2025-01-22T00:00:00"/>
    <s v="CUST-1350"/>
    <s v="Diya Patel"/>
    <x v="1"/>
    <s v="Jharkhand"/>
    <x v="0"/>
    <x v="0"/>
    <x v="0"/>
    <n v="2"/>
    <n v="34457.65"/>
    <x v="0"/>
    <n v="62023.77"/>
    <x v="6868"/>
    <n v="8324.9699999999993"/>
  </r>
  <r>
    <s v="ORD-106893"/>
    <d v="2024-05-17T00:00:00"/>
    <s v="CUST-1118"/>
    <s v="Aditya Kumar"/>
    <x v="1"/>
    <s v="Odisha"/>
    <x v="2"/>
    <x v="5"/>
    <x v="19"/>
    <n v="1"/>
    <n v="360.64"/>
    <x v="0"/>
    <n v="324.58"/>
    <x v="6869"/>
    <n v="49.55"/>
  </r>
  <r>
    <s v="ORD-106894"/>
    <d v="2025-10-18T00:00:00"/>
    <s v="CUST-1112"/>
    <s v="Rahul Reddy"/>
    <x v="0"/>
    <s v="Madhya Pradesh"/>
    <x v="1"/>
    <x v="7"/>
    <x v="23"/>
    <n v="1"/>
    <n v="4578.79"/>
    <x v="1"/>
    <n v="4349.8500000000004"/>
    <x v="6870"/>
    <n v="1017.34"/>
  </r>
  <r>
    <s v="ORD-106895"/>
    <d v="2025-02-18T00:00:00"/>
    <s v="CUST-1431"/>
    <s v="Arjun Rao"/>
    <x v="0"/>
    <s v="Madhya Pradesh"/>
    <x v="2"/>
    <x v="4"/>
    <x v="5"/>
    <n v="2"/>
    <n v="370.65"/>
    <x v="3"/>
    <n v="741.3"/>
    <x v="6871"/>
    <n v="107.46"/>
  </r>
  <r>
    <s v="ORD-106896"/>
    <d v="2024-04-22T00:00:00"/>
    <s v="CUST-1628"/>
    <s v="Priya Patel"/>
    <x v="1"/>
    <s v="Assam"/>
    <x v="2"/>
    <x v="6"/>
    <x v="8"/>
    <n v="1"/>
    <n v="494.33"/>
    <x v="3"/>
    <n v="494.33"/>
    <x v="6872"/>
    <n v="135.24"/>
  </r>
  <r>
    <s v="ORD-106897"/>
    <d v="2025-08-04T00:00:00"/>
    <s v="CUST-1657"/>
    <s v="Nisha Verma"/>
    <x v="1"/>
    <s v="Assam"/>
    <x v="1"/>
    <x v="7"/>
    <x v="10"/>
    <n v="5"/>
    <n v="9303.15"/>
    <x v="0"/>
    <n v="41864.18"/>
    <x v="6873"/>
    <n v="6808.89"/>
  </r>
  <r>
    <s v="ORD-106898"/>
    <d v="2025-12-02T00:00:00"/>
    <s v="CUST-1414"/>
    <s v="Vikram Kumar"/>
    <x v="3"/>
    <s v="Telangana"/>
    <x v="1"/>
    <x v="3"/>
    <x v="21"/>
    <n v="2"/>
    <n v="6835.93"/>
    <x v="2"/>
    <n v="11621.08"/>
    <x v="6874"/>
    <n v="1603.66"/>
  </r>
  <r>
    <s v="ORD-106899"/>
    <d v="2025-09-21T00:00:00"/>
    <s v="CUST-1712"/>
    <s v="Kavya Sharma"/>
    <x v="0"/>
    <s v="Madhya Pradesh"/>
    <x v="1"/>
    <x v="7"/>
    <x v="23"/>
    <n v="5"/>
    <n v="3569.85"/>
    <x v="3"/>
    <n v="17849.25"/>
    <x v="6875"/>
    <n v="4288.67"/>
  </r>
  <r>
    <s v="ORD-106900"/>
    <d v="2024-04-25T00:00:00"/>
    <s v="CUST-1041"/>
    <s v="Priya Patel"/>
    <x v="0"/>
    <s v="Rajasthan"/>
    <x v="1"/>
    <x v="1"/>
    <x v="25"/>
    <n v="1"/>
    <n v="11901.54"/>
    <x v="5"/>
    <n v="8926.16"/>
    <x v="6876"/>
    <n v="1601.41"/>
  </r>
  <r>
    <s v="ORD-106901"/>
    <d v="2025-01-08T00:00:00"/>
    <s v="CUST-1025"/>
    <s v="Priya Rao"/>
    <x v="3"/>
    <s v="Karnataka"/>
    <x v="1"/>
    <x v="7"/>
    <x v="23"/>
    <n v="1"/>
    <n v="4169.03"/>
    <x v="2"/>
    <n v="3543.68"/>
    <x v="6877"/>
    <n v="510.34"/>
  </r>
  <r>
    <s v="ORD-106902"/>
    <d v="2024-02-15T00:00:00"/>
    <s v="CUST-1408"/>
    <s v="Nisha Rao"/>
    <x v="3"/>
    <s v="Telangana"/>
    <x v="2"/>
    <x v="4"/>
    <x v="5"/>
    <n v="1"/>
    <n v="252.74"/>
    <x v="3"/>
    <n v="252.74"/>
    <x v="6878"/>
    <n v="30.08"/>
  </r>
  <r>
    <s v="ORD-106903"/>
    <d v="2024-10-28T00:00:00"/>
    <s v="CUST-1105"/>
    <s v="Diya Sharma"/>
    <x v="3"/>
    <s v="Kerala"/>
    <x v="1"/>
    <x v="1"/>
    <x v="3"/>
    <n v="1"/>
    <n v="7591.46"/>
    <x v="1"/>
    <n v="7211.89"/>
    <x v="6879"/>
    <n v="1743.41"/>
  </r>
  <r>
    <s v="ORD-106904"/>
    <d v="2025-07-06T00:00:00"/>
    <s v="CUST-1323"/>
    <s v="Arjun Patel"/>
    <x v="2"/>
    <s v="Haryana"/>
    <x v="0"/>
    <x v="2"/>
    <x v="2"/>
    <n v="1"/>
    <n v="3597.05"/>
    <x v="3"/>
    <n v="3597.05"/>
    <x v="6880"/>
    <n v="780.33"/>
  </r>
  <r>
    <s v="ORD-106905"/>
    <d v="2024-08-10T00:00:00"/>
    <s v="CUST-1606"/>
    <s v="Priya Sharma"/>
    <x v="3"/>
    <s v="Kerala"/>
    <x v="0"/>
    <x v="8"/>
    <x v="11"/>
    <n v="4"/>
    <n v="46567.43"/>
    <x v="1"/>
    <n v="176956.23"/>
    <x v="6881"/>
    <n v="46028.58"/>
  </r>
  <r>
    <s v="ORD-106906"/>
    <d v="2025-02-01T00:00:00"/>
    <s v="CUST-1261"/>
    <s v="Diya Patel"/>
    <x v="3"/>
    <s v="Karnataka"/>
    <x v="2"/>
    <x v="4"/>
    <x v="12"/>
    <n v="1"/>
    <n v="501.54"/>
    <x v="1"/>
    <n v="476.46"/>
    <x v="6882"/>
    <n v="119.26"/>
  </r>
  <r>
    <s v="ORD-106907"/>
    <d v="2025-12-05T00:00:00"/>
    <s v="CUST-1308"/>
    <s v="Rohan Patel"/>
    <x v="3"/>
    <s v="Andhra Pradesh"/>
    <x v="2"/>
    <x v="5"/>
    <x v="7"/>
    <n v="1"/>
    <n v="111.02"/>
    <x v="1"/>
    <n v="105.47"/>
    <x v="6883"/>
    <n v="22.34"/>
  </r>
  <r>
    <s v="ORD-106908"/>
    <d v="2024-05-06T00:00:00"/>
    <s v="CUST-1456"/>
    <s v="Diya Kumar"/>
    <x v="1"/>
    <s v="Odisha"/>
    <x v="1"/>
    <x v="1"/>
    <x v="1"/>
    <n v="2"/>
    <n v="7757.54"/>
    <x v="1"/>
    <n v="14739.33"/>
    <x v="6884"/>
    <n v="3145.07"/>
  </r>
  <r>
    <s v="ORD-106909"/>
    <d v="2024-10-07T00:00:00"/>
    <s v="CUST-1635"/>
    <s v="Ananya Reddy"/>
    <x v="1"/>
    <s v="Bihar"/>
    <x v="0"/>
    <x v="8"/>
    <x v="26"/>
    <n v="1"/>
    <n v="69400.92"/>
    <x v="3"/>
    <n v="69400.92"/>
    <x v="6885"/>
    <n v="15009.78"/>
  </r>
  <r>
    <s v="ORD-106910"/>
    <d v="2024-07-04T00:00:00"/>
    <s v="CUST-1395"/>
    <s v="Vikram Rao"/>
    <x v="0"/>
    <s v="Madhya Pradesh"/>
    <x v="0"/>
    <x v="0"/>
    <x v="18"/>
    <n v="4"/>
    <n v="32075.69"/>
    <x v="2"/>
    <n v="109057.35"/>
    <x v="6886"/>
    <n v="20529.13"/>
  </r>
  <r>
    <s v="ORD-106911"/>
    <d v="2025-10-23T00:00:00"/>
    <s v="CUST-1784"/>
    <s v="Diya Reddy"/>
    <x v="0"/>
    <s v="Maharashtra"/>
    <x v="1"/>
    <x v="1"/>
    <x v="25"/>
    <n v="5"/>
    <n v="17183.55"/>
    <x v="1"/>
    <n v="81621.86"/>
    <x v="6887"/>
    <n v="8260.6299999999992"/>
  </r>
  <r>
    <s v="ORD-106912"/>
    <d v="2025-10-26T00:00:00"/>
    <s v="CUST-1387"/>
    <s v="Aditya Patel"/>
    <x v="1"/>
    <s v="Assam"/>
    <x v="2"/>
    <x v="5"/>
    <x v="6"/>
    <n v="1"/>
    <n v="188.47"/>
    <x v="0"/>
    <n v="169.62"/>
    <x v="6888"/>
    <n v="26.77"/>
  </r>
  <r>
    <s v="ORD-106913"/>
    <d v="2024-08-18T00:00:00"/>
    <s v="CUST-1450"/>
    <s v="Ishaan Sharma"/>
    <x v="3"/>
    <s v="Tamil Nadu"/>
    <x v="2"/>
    <x v="6"/>
    <x v="22"/>
    <n v="1"/>
    <n v="334.74"/>
    <x v="2"/>
    <n v="284.52999999999997"/>
    <x v="6889"/>
    <n v="66.89"/>
  </r>
  <r>
    <s v="ORD-106914"/>
    <d v="2024-03-15T00:00:00"/>
    <s v="CUST-1485"/>
    <s v="Rohan Patel"/>
    <x v="3"/>
    <s v="Tamil Nadu"/>
    <x v="0"/>
    <x v="8"/>
    <x v="17"/>
    <n v="3"/>
    <n v="99526.88"/>
    <x v="2"/>
    <n v="253793.54"/>
    <x v="6890"/>
    <n v="59561.68"/>
  </r>
  <r>
    <s v="ORD-106915"/>
    <d v="2025-04-29T00:00:00"/>
    <s v="CUST-1421"/>
    <s v="Rohan Kumar"/>
    <x v="3"/>
    <s v="Tamil Nadu"/>
    <x v="0"/>
    <x v="0"/>
    <x v="18"/>
    <n v="3"/>
    <n v="52788.66"/>
    <x v="0"/>
    <n v="142529.38"/>
    <x v="6891"/>
    <n v="19654.52"/>
  </r>
  <r>
    <s v="ORD-106916"/>
    <d v="2024-10-10T00:00:00"/>
    <s v="CUST-1188"/>
    <s v="Kavya Singh"/>
    <x v="3"/>
    <s v="Andhra Pradesh"/>
    <x v="2"/>
    <x v="4"/>
    <x v="12"/>
    <n v="5"/>
    <n v="591.96"/>
    <x v="0"/>
    <n v="2663.82"/>
    <x v="6892"/>
    <n v="668.35"/>
  </r>
  <r>
    <s v="ORD-106917"/>
    <d v="2024-01-29T00:00:00"/>
    <s v="CUST-1387"/>
    <s v="Sneha Verma"/>
    <x v="0"/>
    <s v="Madhya Pradesh"/>
    <x v="0"/>
    <x v="2"/>
    <x v="2"/>
    <n v="2"/>
    <n v="2328.39"/>
    <x v="0"/>
    <n v="4191.1000000000004"/>
    <x v="6893"/>
    <n v="605.89"/>
  </r>
  <r>
    <s v="ORD-106918"/>
    <d v="2025-08-19T00:00:00"/>
    <s v="CUST-1374"/>
    <s v="Nisha Rao"/>
    <x v="1"/>
    <s v="Assam"/>
    <x v="0"/>
    <x v="8"/>
    <x v="26"/>
    <n v="4"/>
    <n v="77101.850000000006"/>
    <x v="0"/>
    <n v="277566.65999999997"/>
    <x v="6894"/>
    <n v="62018.96"/>
  </r>
  <r>
    <s v="ORD-106919"/>
    <d v="2024-11-30T00:00:00"/>
    <s v="CUST-1573"/>
    <s v="Rohan Kumar"/>
    <x v="2"/>
    <s v="Delhi"/>
    <x v="2"/>
    <x v="5"/>
    <x v="7"/>
    <n v="1"/>
    <n v="307.7"/>
    <x v="2"/>
    <n v="261.54000000000002"/>
    <x v="6895"/>
    <n v="60.03"/>
  </r>
  <r>
    <s v="ORD-106920"/>
    <d v="2024-10-22T00:00:00"/>
    <s v="CUST-1707"/>
    <s v="Diya Reddy"/>
    <x v="0"/>
    <s v="Goa"/>
    <x v="0"/>
    <x v="8"/>
    <x v="26"/>
    <n v="2"/>
    <n v="67214.02"/>
    <x v="1"/>
    <n v="127706.64"/>
    <x v="6896"/>
    <n v="28287.5"/>
  </r>
  <r>
    <s v="ORD-106921"/>
    <d v="2025-05-11T00:00:00"/>
    <s v="CUST-1249"/>
    <s v="Rahul Rao"/>
    <x v="1"/>
    <s v="Bihar"/>
    <x v="2"/>
    <x v="5"/>
    <x v="7"/>
    <n v="10"/>
    <n v="205.75"/>
    <x v="2"/>
    <n v="1748.88"/>
    <x v="6897"/>
    <n v="253.12"/>
  </r>
  <r>
    <s v="ORD-106922"/>
    <d v="2024-01-03T00:00:00"/>
    <s v="CUST-1413"/>
    <s v="Diya Kumar"/>
    <x v="3"/>
    <s v="Karnataka"/>
    <x v="0"/>
    <x v="8"/>
    <x v="11"/>
    <n v="2"/>
    <n v="64247.360000000001"/>
    <x v="2"/>
    <n v="109220.51"/>
    <x v="6898"/>
    <n v="25137.53"/>
  </r>
  <r>
    <s v="ORD-106923"/>
    <d v="2025-01-07T00:00:00"/>
    <s v="CUST-1682"/>
    <s v="Rohan Patel"/>
    <x v="3"/>
    <s v="Karnataka"/>
    <x v="1"/>
    <x v="1"/>
    <x v="1"/>
    <n v="4"/>
    <n v="5454.81"/>
    <x v="3"/>
    <n v="21819.24"/>
    <x v="6899"/>
    <n v="5193.63"/>
  </r>
  <r>
    <s v="ORD-106924"/>
    <d v="2024-01-23T00:00:00"/>
    <s v="CUST-1053"/>
    <s v="Sneha Kumar"/>
    <x v="0"/>
    <s v="Gujarat"/>
    <x v="0"/>
    <x v="8"/>
    <x v="11"/>
    <n v="1"/>
    <n v="50005.41"/>
    <x v="0"/>
    <n v="45004.87"/>
    <x v="6900"/>
    <n v="11419.93"/>
  </r>
  <r>
    <s v="ORD-106925"/>
    <d v="2025-07-08T00:00:00"/>
    <s v="CUST-1466"/>
    <s v="Kavya Singh"/>
    <x v="2"/>
    <s v="Uttarakhand"/>
    <x v="0"/>
    <x v="2"/>
    <x v="2"/>
    <n v="1"/>
    <n v="3915.98"/>
    <x v="0"/>
    <n v="3524.38"/>
    <x v="6901"/>
    <n v="730.34"/>
  </r>
  <r>
    <s v="ORD-106926"/>
    <d v="2024-11-17T00:00:00"/>
    <s v="CUST-1068"/>
    <s v="Aditya Singh"/>
    <x v="3"/>
    <s v="Telangana"/>
    <x v="2"/>
    <x v="6"/>
    <x v="24"/>
    <n v="1"/>
    <n v="588.46"/>
    <x v="1"/>
    <n v="559.04"/>
    <x v="6902"/>
    <n v="105.03"/>
  </r>
  <r>
    <s v="ORD-106927"/>
    <d v="2024-07-17T00:00:00"/>
    <s v="CUST-1644"/>
    <s v="Meera Reddy"/>
    <x v="0"/>
    <s v="Maharashtra"/>
    <x v="1"/>
    <x v="1"/>
    <x v="3"/>
    <n v="1"/>
    <n v="5325.4"/>
    <x v="0"/>
    <n v="4792.8599999999997"/>
    <x v="6903"/>
    <n v="1254.6199999999999"/>
  </r>
  <r>
    <s v="ORD-106928"/>
    <d v="2024-06-21T00:00:00"/>
    <s v="CUST-1676"/>
    <s v="Kavya Reddy"/>
    <x v="2"/>
    <s v="Haryana"/>
    <x v="0"/>
    <x v="8"/>
    <x v="11"/>
    <n v="2"/>
    <n v="50034.66"/>
    <x v="0"/>
    <n v="90062.39"/>
    <x v="6904"/>
    <n v="13548.96"/>
  </r>
  <r>
    <s v="ORD-106929"/>
    <d v="2024-04-16T00:00:00"/>
    <s v="CUST-1239"/>
    <s v="Aditya Rao"/>
    <x v="2"/>
    <s v="Delhi"/>
    <x v="0"/>
    <x v="8"/>
    <x v="26"/>
    <n v="5"/>
    <n v="69114.97"/>
    <x v="4"/>
    <n v="276459.88"/>
    <x v="6905"/>
    <n v="36952.400000000001"/>
  </r>
  <r>
    <s v="ORD-106930"/>
    <d v="2025-07-23T00:00:00"/>
    <s v="CUST-1354"/>
    <s v="Nisha Sharma"/>
    <x v="2"/>
    <s v="Haryana"/>
    <x v="0"/>
    <x v="2"/>
    <x v="9"/>
    <n v="2"/>
    <n v="3102.91"/>
    <x v="2"/>
    <n v="5274.95"/>
    <x v="6906"/>
    <n v="1265.3900000000001"/>
  </r>
  <r>
    <s v="ORD-106931"/>
    <d v="2025-11-04T00:00:00"/>
    <s v="CUST-1302"/>
    <s v="Sneha Rao"/>
    <x v="0"/>
    <s v="Madhya Pradesh"/>
    <x v="2"/>
    <x v="4"/>
    <x v="5"/>
    <n v="6"/>
    <n v="358.48"/>
    <x v="1"/>
    <n v="2043.34"/>
    <x v="6907"/>
    <n v="305.27"/>
  </r>
  <r>
    <s v="ORD-106932"/>
    <d v="2025-01-30T00:00:00"/>
    <s v="CUST-1710"/>
    <s v="Meera Patel"/>
    <x v="3"/>
    <s v="Telangana"/>
    <x v="2"/>
    <x v="4"/>
    <x v="5"/>
    <n v="4"/>
    <n v="320.61"/>
    <x v="2"/>
    <n v="1090.07"/>
    <x v="6908"/>
    <n v="295.44"/>
  </r>
  <r>
    <s v="ORD-106933"/>
    <d v="2024-09-30T00:00:00"/>
    <s v="CUST-1772"/>
    <s v="Kavya Singh"/>
    <x v="0"/>
    <s v="Goa"/>
    <x v="0"/>
    <x v="2"/>
    <x v="9"/>
    <n v="8"/>
    <n v="2757.48"/>
    <x v="3"/>
    <n v="22059.84"/>
    <x v="6909"/>
    <n v="3668.15"/>
  </r>
  <r>
    <s v="ORD-106934"/>
    <d v="2025-12-16T00:00:00"/>
    <s v="CUST-1045"/>
    <s v="Vikram Rao"/>
    <x v="3"/>
    <s v="Kerala"/>
    <x v="1"/>
    <x v="3"/>
    <x v="13"/>
    <n v="1"/>
    <n v="23907.200000000001"/>
    <x v="1"/>
    <n v="22711.84"/>
    <x v="6910"/>
    <n v="4992.08"/>
  </r>
  <r>
    <s v="ORD-106935"/>
    <d v="2024-05-16T00:00:00"/>
    <s v="CUST-1058"/>
    <s v="Diya Singh"/>
    <x v="1"/>
    <s v="Assam"/>
    <x v="1"/>
    <x v="1"/>
    <x v="1"/>
    <n v="2"/>
    <n v="10231.719999999999"/>
    <x v="2"/>
    <n v="17393.919999999998"/>
    <x v="6911"/>
    <n v="2873.59"/>
  </r>
  <r>
    <s v="ORD-106936"/>
    <d v="2025-04-17T00:00:00"/>
    <s v="CUST-1598"/>
    <s v="Nisha Rao"/>
    <x v="0"/>
    <s v="Goa"/>
    <x v="1"/>
    <x v="3"/>
    <x v="4"/>
    <n v="2"/>
    <n v="9624.14"/>
    <x v="1"/>
    <n v="18285.87"/>
    <x v="6912"/>
    <n v="3735.4"/>
  </r>
  <r>
    <s v="ORD-106937"/>
    <d v="2025-11-29T00:00:00"/>
    <s v="CUST-1244"/>
    <s v="Aditya Verma"/>
    <x v="0"/>
    <s v="Goa"/>
    <x v="1"/>
    <x v="7"/>
    <x v="23"/>
    <n v="10"/>
    <n v="6152.35"/>
    <x v="0"/>
    <n v="55371.15"/>
    <x v="6913"/>
    <n v="8678.82"/>
  </r>
  <r>
    <s v="ORD-106938"/>
    <d v="2025-01-29T00:00:00"/>
    <s v="CUST-1009"/>
    <s v="Sneha Singh"/>
    <x v="2"/>
    <s v="Punjab"/>
    <x v="0"/>
    <x v="8"/>
    <x v="17"/>
    <n v="8"/>
    <n v="72725.13"/>
    <x v="3"/>
    <n v="581801.04"/>
    <x v="6914"/>
    <n v="106095.38"/>
  </r>
  <r>
    <s v="ORD-106939"/>
    <d v="2025-04-24T00:00:00"/>
    <s v="CUST-1415"/>
    <s v="Priya Kumar"/>
    <x v="0"/>
    <s v="Madhya Pradesh"/>
    <x v="1"/>
    <x v="1"/>
    <x v="25"/>
    <n v="8"/>
    <n v="16552.7"/>
    <x v="4"/>
    <n v="105937.28"/>
    <x v="6915"/>
    <n v="22456.54"/>
  </r>
  <r>
    <s v="ORD-106940"/>
    <d v="2024-03-25T00:00:00"/>
    <s v="CUST-1431"/>
    <s v="Aditya Singh"/>
    <x v="0"/>
    <s v="Goa"/>
    <x v="2"/>
    <x v="6"/>
    <x v="8"/>
    <n v="6"/>
    <n v="578.99"/>
    <x v="0"/>
    <n v="3126.55"/>
    <x v="6916"/>
    <n v="551.41999999999996"/>
  </r>
  <r>
    <s v="ORD-106941"/>
    <d v="2025-03-08T00:00:00"/>
    <s v="CUST-1193"/>
    <s v="Aarav Kumar"/>
    <x v="1"/>
    <s v="Assam"/>
    <x v="1"/>
    <x v="3"/>
    <x v="4"/>
    <n v="1"/>
    <n v="16303.34"/>
    <x v="3"/>
    <n v="16303.34"/>
    <x v="6917"/>
    <n v="4334.41"/>
  </r>
  <r>
    <s v="ORD-106942"/>
    <d v="2025-01-09T00:00:00"/>
    <s v="CUST-1758"/>
    <s v="Ananya Rao"/>
    <x v="1"/>
    <s v="West Bengal"/>
    <x v="2"/>
    <x v="6"/>
    <x v="24"/>
    <n v="2"/>
    <n v="587.64"/>
    <x v="0"/>
    <n v="1057.75"/>
    <x v="6918"/>
    <n v="172.71"/>
  </r>
  <r>
    <s v="ORD-106943"/>
    <d v="2024-05-19T00:00:00"/>
    <s v="CUST-1313"/>
    <s v="Ishaan Kumar"/>
    <x v="2"/>
    <s v="Uttar Pradesh"/>
    <x v="1"/>
    <x v="1"/>
    <x v="3"/>
    <n v="2"/>
    <n v="8126.2"/>
    <x v="3"/>
    <n v="16252.4"/>
    <x v="6919"/>
    <n v="3711.87"/>
  </r>
  <r>
    <s v="ORD-106944"/>
    <d v="2025-07-16T00:00:00"/>
    <s v="CUST-1724"/>
    <s v="Diya Kumar"/>
    <x v="3"/>
    <s v="Karnataka"/>
    <x v="2"/>
    <x v="5"/>
    <x v="7"/>
    <n v="1"/>
    <n v="149.41999999999999"/>
    <x v="2"/>
    <n v="127.01"/>
    <x v="6920"/>
    <n v="31.64"/>
  </r>
  <r>
    <s v="ORD-106945"/>
    <d v="2024-03-01T00:00:00"/>
    <s v="CUST-1061"/>
    <s v="Priya Kumar"/>
    <x v="0"/>
    <s v="Goa"/>
    <x v="2"/>
    <x v="4"/>
    <x v="5"/>
    <n v="5"/>
    <n v="262.64"/>
    <x v="3"/>
    <n v="1313.2"/>
    <x v="6921"/>
    <n v="321"/>
  </r>
  <r>
    <s v="ORD-106946"/>
    <d v="2024-02-15T00:00:00"/>
    <s v="CUST-1441"/>
    <s v="Aditya Reddy"/>
    <x v="2"/>
    <s v="Haryana"/>
    <x v="1"/>
    <x v="1"/>
    <x v="3"/>
    <n v="3"/>
    <n v="6272.52"/>
    <x v="2"/>
    <n v="15994.93"/>
    <x v="6922"/>
    <n v="2348.91"/>
  </r>
  <r>
    <s v="ORD-106947"/>
    <d v="2024-01-29T00:00:00"/>
    <s v="CUST-1703"/>
    <s v="Aditya Reddy"/>
    <x v="3"/>
    <s v="Kerala"/>
    <x v="0"/>
    <x v="2"/>
    <x v="2"/>
    <n v="2"/>
    <n v="1965.66"/>
    <x v="0"/>
    <n v="3538.19"/>
    <x v="6923"/>
    <n v="977.98"/>
  </r>
  <r>
    <s v="ORD-106948"/>
    <d v="2024-12-16T00:00:00"/>
    <s v="CUST-1524"/>
    <s v="Sneha Rao"/>
    <x v="3"/>
    <s v="Tamil Nadu"/>
    <x v="2"/>
    <x v="4"/>
    <x v="5"/>
    <n v="3"/>
    <n v="314.27999999999997"/>
    <x v="0"/>
    <n v="848.56"/>
    <x v="6924"/>
    <n v="115.14"/>
  </r>
  <r>
    <s v="ORD-106949"/>
    <d v="2024-03-02T00:00:00"/>
    <s v="CUST-1127"/>
    <s v="Aditya Reddy"/>
    <x v="1"/>
    <s v="Assam"/>
    <x v="0"/>
    <x v="0"/>
    <x v="18"/>
    <n v="5"/>
    <n v="54476.92"/>
    <x v="1"/>
    <n v="258765.37"/>
    <x v="6925"/>
    <n v="69529.69"/>
  </r>
  <r>
    <s v="ORD-106950"/>
    <d v="2024-07-13T00:00:00"/>
    <s v="CUST-1618"/>
    <s v="Vikram Singh"/>
    <x v="3"/>
    <s v="Tamil Nadu"/>
    <x v="1"/>
    <x v="1"/>
    <x v="3"/>
    <n v="3"/>
    <n v="8690.02"/>
    <x v="2"/>
    <n v="22159.55"/>
    <x v="6926"/>
    <n v="5394.73"/>
  </r>
  <r>
    <s v="ORD-106951"/>
    <d v="2025-06-05T00:00:00"/>
    <s v="CUST-1463"/>
    <s v="Kavya Verma"/>
    <x v="2"/>
    <s v="Uttarakhand"/>
    <x v="0"/>
    <x v="2"/>
    <x v="14"/>
    <n v="3"/>
    <n v="1044.3900000000001"/>
    <x v="0"/>
    <n v="2819.85"/>
    <x v="6927"/>
    <n v="559.54999999999995"/>
  </r>
  <r>
    <s v="ORD-106952"/>
    <d v="2024-02-21T00:00:00"/>
    <s v="CUST-1012"/>
    <s v="Nisha Sharma"/>
    <x v="0"/>
    <s v="Goa"/>
    <x v="2"/>
    <x v="5"/>
    <x v="7"/>
    <n v="1"/>
    <n v="345.74"/>
    <x v="1"/>
    <n v="328.45"/>
    <x v="6928"/>
    <n v="58.88"/>
  </r>
  <r>
    <s v="ORD-106953"/>
    <d v="2024-02-14T00:00:00"/>
    <s v="CUST-1161"/>
    <s v="Aditya Singh"/>
    <x v="0"/>
    <s v="Gujarat"/>
    <x v="1"/>
    <x v="3"/>
    <x v="4"/>
    <n v="2"/>
    <n v="12618.27"/>
    <x v="2"/>
    <n v="21451.06"/>
    <x v="6929"/>
    <n v="2904.64"/>
  </r>
  <r>
    <s v="ORD-106954"/>
    <d v="2025-11-29T00:00:00"/>
    <s v="CUST-1386"/>
    <s v="Rohan Reddy"/>
    <x v="3"/>
    <s v="Kerala"/>
    <x v="1"/>
    <x v="7"/>
    <x v="20"/>
    <n v="3"/>
    <n v="10194.11"/>
    <x v="1"/>
    <n v="29053.21"/>
    <x v="6930"/>
    <n v="6218.15"/>
  </r>
  <r>
    <s v="ORD-106955"/>
    <d v="2024-11-07T00:00:00"/>
    <s v="CUST-1258"/>
    <s v="Aarav Kumar"/>
    <x v="1"/>
    <s v="Odisha"/>
    <x v="0"/>
    <x v="0"/>
    <x v="0"/>
    <n v="2"/>
    <n v="33755.19"/>
    <x v="0"/>
    <n v="60759.34"/>
    <x v="6931"/>
    <n v="10468.08"/>
  </r>
  <r>
    <s v="ORD-106956"/>
    <d v="2025-11-11T00:00:00"/>
    <s v="CUST-1607"/>
    <s v="Kavya Singh"/>
    <x v="0"/>
    <s v="Gujarat"/>
    <x v="2"/>
    <x v="4"/>
    <x v="16"/>
    <n v="2"/>
    <n v="502.16"/>
    <x v="4"/>
    <n v="803.46"/>
    <x v="6932"/>
    <n v="121.43"/>
  </r>
  <r>
    <s v="ORD-106957"/>
    <d v="2024-05-02T00:00:00"/>
    <s v="CUST-1604"/>
    <s v="Vikram Singh"/>
    <x v="0"/>
    <s v="Gujarat"/>
    <x v="0"/>
    <x v="2"/>
    <x v="2"/>
    <n v="1"/>
    <n v="3186.38"/>
    <x v="0"/>
    <n v="2867.74"/>
    <x v="6933"/>
    <n v="457.85"/>
  </r>
  <r>
    <s v="ORD-106958"/>
    <d v="2025-09-18T00:00:00"/>
    <s v="CUST-1726"/>
    <s v="Aarav Patel"/>
    <x v="2"/>
    <s v="Punjab"/>
    <x v="1"/>
    <x v="3"/>
    <x v="13"/>
    <n v="3"/>
    <n v="23632.11"/>
    <x v="3"/>
    <n v="70896.33"/>
    <x v="6934"/>
    <n v="12546.64"/>
  </r>
  <r>
    <s v="ORD-106959"/>
    <d v="2025-02-03T00:00:00"/>
    <s v="CUST-1105"/>
    <s v="Ananya Verma"/>
    <x v="2"/>
    <s v="Delhi"/>
    <x v="0"/>
    <x v="2"/>
    <x v="2"/>
    <n v="2"/>
    <n v="3545.31"/>
    <x v="4"/>
    <n v="5672.5"/>
    <x v="6935"/>
    <n v="1129.0899999999999"/>
  </r>
  <r>
    <s v="ORD-106960"/>
    <d v="2024-01-04T00:00:00"/>
    <s v="CUST-1456"/>
    <s v="Ananya Singh"/>
    <x v="1"/>
    <s v="Jharkhand"/>
    <x v="0"/>
    <x v="2"/>
    <x v="2"/>
    <n v="2"/>
    <n v="2700.4"/>
    <x v="0"/>
    <n v="4860.72"/>
    <x v="6936"/>
    <n v="1349.85"/>
  </r>
  <r>
    <s v="ORD-106961"/>
    <d v="2025-12-06T00:00:00"/>
    <s v="CUST-1419"/>
    <s v="Ananya Rao"/>
    <x v="0"/>
    <s v="Maharashtra"/>
    <x v="1"/>
    <x v="1"/>
    <x v="1"/>
    <n v="2"/>
    <n v="6076.8"/>
    <x v="3"/>
    <n v="12153.6"/>
    <x v="6937"/>
    <n v="1732.22"/>
  </r>
  <r>
    <s v="ORD-106962"/>
    <d v="2024-07-08T00:00:00"/>
    <s v="CUST-1086"/>
    <s v="Aarav Reddy"/>
    <x v="0"/>
    <s v="Goa"/>
    <x v="0"/>
    <x v="0"/>
    <x v="0"/>
    <n v="6"/>
    <n v="22680.46"/>
    <x v="0"/>
    <n v="122474.48"/>
    <x v="6938"/>
    <n v="20545.43"/>
  </r>
  <r>
    <s v="ORD-106963"/>
    <d v="2024-01-02T00:00:00"/>
    <s v="CUST-1589"/>
    <s v="Diya Verma"/>
    <x v="1"/>
    <s v="Bihar"/>
    <x v="1"/>
    <x v="1"/>
    <x v="1"/>
    <n v="2"/>
    <n v="6727.35"/>
    <x v="0"/>
    <n v="12109.23"/>
    <x v="6939"/>
    <n v="3353.97"/>
  </r>
  <r>
    <s v="ORD-106964"/>
    <d v="2025-06-21T00:00:00"/>
    <s v="CUST-1734"/>
    <s v="Kavya Patel"/>
    <x v="2"/>
    <s v="Uttar Pradesh"/>
    <x v="2"/>
    <x v="5"/>
    <x v="6"/>
    <n v="4"/>
    <n v="137.80000000000001"/>
    <x v="0"/>
    <n v="496.08"/>
    <x v="6940"/>
    <n v="95.19"/>
  </r>
  <r>
    <s v="ORD-106965"/>
    <d v="2025-02-08T00:00:00"/>
    <s v="CUST-1630"/>
    <s v="Vikram Verma"/>
    <x v="3"/>
    <s v="Karnataka"/>
    <x v="2"/>
    <x v="4"/>
    <x v="5"/>
    <n v="1"/>
    <n v="262.32"/>
    <x v="3"/>
    <n v="262.32"/>
    <x v="6941"/>
    <n v="49.45"/>
  </r>
  <r>
    <s v="ORD-106966"/>
    <d v="2024-05-03T00:00:00"/>
    <s v="CUST-1197"/>
    <s v="Ananya Kumar"/>
    <x v="3"/>
    <s v="Karnataka"/>
    <x v="1"/>
    <x v="3"/>
    <x v="4"/>
    <n v="2"/>
    <n v="12386.71"/>
    <x v="3"/>
    <n v="24773.42"/>
    <x v="6942"/>
    <n v="3173.44"/>
  </r>
  <r>
    <s v="ORD-106967"/>
    <d v="2024-03-06T00:00:00"/>
    <s v="CUST-1245"/>
    <s v="Nisha Verma"/>
    <x v="1"/>
    <s v="Odisha"/>
    <x v="1"/>
    <x v="1"/>
    <x v="3"/>
    <n v="8"/>
    <n v="7100.35"/>
    <x v="0"/>
    <n v="51122.52"/>
    <x v="6943"/>
    <n v="7440.74"/>
  </r>
  <r>
    <s v="ORD-106968"/>
    <d v="2025-01-19T00:00:00"/>
    <s v="CUST-1225"/>
    <s v="Rohan Sharma"/>
    <x v="0"/>
    <s v="Maharashtra"/>
    <x v="0"/>
    <x v="8"/>
    <x v="11"/>
    <n v="3"/>
    <n v="60407.11"/>
    <x v="1"/>
    <n v="172160.26"/>
    <x v="6944"/>
    <n v="25970.83"/>
  </r>
  <r>
    <s v="ORD-106969"/>
    <d v="2024-10-31T00:00:00"/>
    <s v="CUST-1602"/>
    <s v="Aditya Patel"/>
    <x v="2"/>
    <s v="Haryana"/>
    <x v="1"/>
    <x v="7"/>
    <x v="10"/>
    <n v="2"/>
    <n v="5802.5"/>
    <x v="3"/>
    <n v="11605"/>
    <x v="6945"/>
    <n v="2639.74"/>
  </r>
  <r>
    <s v="ORD-106970"/>
    <d v="2025-05-20T00:00:00"/>
    <s v="CUST-1446"/>
    <s v="Kavya Reddy"/>
    <x v="0"/>
    <s v="Maharashtra"/>
    <x v="0"/>
    <x v="2"/>
    <x v="14"/>
    <n v="4"/>
    <n v="1351.51"/>
    <x v="0"/>
    <n v="4865.4399999999996"/>
    <x v="6946"/>
    <n v="969.6"/>
  </r>
  <r>
    <s v="ORD-106971"/>
    <d v="2025-10-16T00:00:00"/>
    <s v="CUST-1749"/>
    <s v="Rahul Reddy"/>
    <x v="3"/>
    <s v="Telangana"/>
    <x v="0"/>
    <x v="0"/>
    <x v="0"/>
    <n v="2"/>
    <n v="27383.03"/>
    <x v="1"/>
    <n v="52027.76"/>
    <x v="6947"/>
    <n v="11289.38"/>
  </r>
  <r>
    <s v="ORD-106972"/>
    <d v="2025-05-02T00:00:00"/>
    <s v="CUST-1324"/>
    <s v="Aditya Verma"/>
    <x v="2"/>
    <s v="Delhi"/>
    <x v="0"/>
    <x v="8"/>
    <x v="26"/>
    <n v="4"/>
    <n v="60909.93"/>
    <x v="0"/>
    <n v="219275.75"/>
    <x v="6948"/>
    <n v="55432.97"/>
  </r>
  <r>
    <s v="ORD-106973"/>
    <d v="2024-08-09T00:00:00"/>
    <s v="CUST-1331"/>
    <s v="Rohan Patel"/>
    <x v="3"/>
    <s v="Karnataka"/>
    <x v="2"/>
    <x v="4"/>
    <x v="5"/>
    <n v="4"/>
    <n v="510.87"/>
    <x v="1"/>
    <n v="1941.31"/>
    <x v="6949"/>
    <n v="230.93"/>
  </r>
  <r>
    <s v="ORD-106974"/>
    <d v="2025-07-24T00:00:00"/>
    <s v="CUST-1695"/>
    <s v="Aditya Singh"/>
    <x v="0"/>
    <s v="Rajasthan"/>
    <x v="0"/>
    <x v="2"/>
    <x v="9"/>
    <n v="5"/>
    <n v="2501.4299999999998"/>
    <x v="2"/>
    <n v="10631.08"/>
    <x v="6950"/>
    <n v="1905.95"/>
  </r>
  <r>
    <s v="ORD-106975"/>
    <d v="2025-05-14T00:00:00"/>
    <s v="CUST-1612"/>
    <s v="Priya Singh"/>
    <x v="0"/>
    <s v="Goa"/>
    <x v="0"/>
    <x v="2"/>
    <x v="9"/>
    <n v="1"/>
    <n v="1487.81"/>
    <x v="4"/>
    <n v="1190.25"/>
    <x v="6286"/>
    <n v="222.51"/>
  </r>
  <r>
    <s v="ORD-106976"/>
    <d v="2024-03-14T00:00:00"/>
    <s v="CUST-1499"/>
    <s v="Sneha Reddy"/>
    <x v="0"/>
    <s v="Goa"/>
    <x v="2"/>
    <x v="4"/>
    <x v="16"/>
    <n v="6"/>
    <n v="565.03"/>
    <x v="0"/>
    <n v="3051.16"/>
    <x v="6951"/>
    <n v="344.31"/>
  </r>
  <r>
    <s v="ORD-106977"/>
    <d v="2024-11-25T00:00:00"/>
    <s v="CUST-1645"/>
    <s v="Nisha Verma"/>
    <x v="2"/>
    <s v="Haryana"/>
    <x v="1"/>
    <x v="3"/>
    <x v="13"/>
    <n v="1"/>
    <n v="28045.26"/>
    <x v="1"/>
    <n v="26643"/>
    <x v="6952"/>
    <n v="6846.45"/>
  </r>
  <r>
    <s v="ORD-106978"/>
    <d v="2025-05-14T00:00:00"/>
    <s v="CUST-1749"/>
    <s v="Nisha Singh"/>
    <x v="1"/>
    <s v="West Bengal"/>
    <x v="1"/>
    <x v="1"/>
    <x v="1"/>
    <n v="1"/>
    <n v="8713.9699999999993"/>
    <x v="4"/>
    <n v="6971.18"/>
    <x v="6953"/>
    <n v="1151.46"/>
  </r>
  <r>
    <s v="ORD-106979"/>
    <d v="2025-01-08T00:00:00"/>
    <s v="CUST-1271"/>
    <s v="Meera Patel"/>
    <x v="2"/>
    <s v="Uttar Pradesh"/>
    <x v="2"/>
    <x v="6"/>
    <x v="24"/>
    <n v="1"/>
    <n v="360.52"/>
    <x v="0"/>
    <n v="324.47000000000003"/>
    <x v="6954"/>
    <n v="78.849999999999994"/>
  </r>
  <r>
    <s v="ORD-106980"/>
    <d v="2024-11-11T00:00:00"/>
    <s v="CUST-1658"/>
    <s v="Rohan Reddy"/>
    <x v="3"/>
    <s v="Andhra Pradesh"/>
    <x v="0"/>
    <x v="8"/>
    <x v="17"/>
    <n v="1"/>
    <n v="81336.12"/>
    <x v="0"/>
    <n v="73202.509999999995"/>
    <x v="6955"/>
    <n v="17089.400000000001"/>
  </r>
  <r>
    <s v="ORD-106981"/>
    <d v="2025-11-19T00:00:00"/>
    <s v="CUST-1425"/>
    <s v="Diya Kumar"/>
    <x v="3"/>
    <s v="Telangana"/>
    <x v="1"/>
    <x v="1"/>
    <x v="25"/>
    <n v="5"/>
    <n v="17035.16"/>
    <x v="0"/>
    <n v="76658.22"/>
    <x v="6956"/>
    <n v="9940.4500000000007"/>
  </r>
  <r>
    <s v="ORD-106982"/>
    <d v="2025-11-12T00:00:00"/>
    <s v="CUST-1156"/>
    <s v="Ishaan Kumar"/>
    <x v="0"/>
    <s v="Madhya Pradesh"/>
    <x v="0"/>
    <x v="8"/>
    <x v="17"/>
    <n v="1"/>
    <n v="95440.68"/>
    <x v="4"/>
    <n v="76352.539999999994"/>
    <x v="6957"/>
    <n v="7829.35"/>
  </r>
  <r>
    <s v="ORD-106983"/>
    <d v="2025-04-22T00:00:00"/>
    <s v="CUST-1450"/>
    <s v="Ishaan Singh"/>
    <x v="1"/>
    <s v="West Bengal"/>
    <x v="0"/>
    <x v="8"/>
    <x v="17"/>
    <n v="1"/>
    <n v="78791.56"/>
    <x v="1"/>
    <n v="74851.98"/>
    <x v="6958"/>
    <n v="13857.13"/>
  </r>
  <r>
    <s v="ORD-106984"/>
    <d v="2025-12-20T00:00:00"/>
    <s v="CUST-1800"/>
    <s v="Aditya Kumar"/>
    <x v="1"/>
    <s v="Jharkhand"/>
    <x v="2"/>
    <x v="4"/>
    <x v="12"/>
    <n v="1"/>
    <n v="310.7"/>
    <x v="3"/>
    <n v="310.7"/>
    <x v="6959"/>
    <n v="51.83"/>
  </r>
  <r>
    <s v="ORD-106985"/>
    <d v="2025-02-19T00:00:00"/>
    <s v="CUST-1714"/>
    <s v="Sneha Singh"/>
    <x v="1"/>
    <s v="Assam"/>
    <x v="1"/>
    <x v="1"/>
    <x v="25"/>
    <n v="3"/>
    <n v="16369.41"/>
    <x v="0"/>
    <n v="44197.41"/>
    <x v="6960"/>
    <n v="12171.52"/>
  </r>
  <r>
    <s v="ORD-106986"/>
    <d v="2024-06-24T00:00:00"/>
    <s v="CUST-1566"/>
    <s v="Aditya Patel"/>
    <x v="0"/>
    <s v="Maharashtra"/>
    <x v="2"/>
    <x v="5"/>
    <x v="7"/>
    <n v="3"/>
    <n v="262.19"/>
    <x v="2"/>
    <n v="668.58"/>
    <x v="6961"/>
    <n v="174.94"/>
  </r>
  <r>
    <s v="ORD-106987"/>
    <d v="2025-09-05T00:00:00"/>
    <s v="CUST-1053"/>
    <s v="Diya Sharma"/>
    <x v="0"/>
    <s v="Rajasthan"/>
    <x v="2"/>
    <x v="5"/>
    <x v="6"/>
    <n v="4"/>
    <n v="89.45"/>
    <x v="1"/>
    <n v="339.91"/>
    <x v="6962"/>
    <n v="84.52"/>
  </r>
  <r>
    <s v="ORD-106988"/>
    <d v="2025-04-25T00:00:00"/>
    <s v="CUST-1320"/>
    <s v="Vikram Singh"/>
    <x v="0"/>
    <s v="Rajasthan"/>
    <x v="0"/>
    <x v="0"/>
    <x v="18"/>
    <n v="3"/>
    <n v="40571.18"/>
    <x v="4"/>
    <n v="97370.83"/>
    <x v="6963"/>
    <n v="14408.21"/>
  </r>
  <r>
    <s v="ORD-106989"/>
    <d v="2025-02-17T00:00:00"/>
    <s v="CUST-1774"/>
    <s v="Ananya Rao"/>
    <x v="3"/>
    <s v="Andhra Pradesh"/>
    <x v="0"/>
    <x v="8"/>
    <x v="26"/>
    <n v="1"/>
    <n v="76511.75"/>
    <x v="4"/>
    <n v="61209.4"/>
    <x v="6964"/>
    <n v="11003.6"/>
  </r>
  <r>
    <s v="ORD-106990"/>
    <d v="2025-04-02T00:00:00"/>
    <s v="CUST-1757"/>
    <s v="Rohan Sharma"/>
    <x v="3"/>
    <s v="Telangana"/>
    <x v="2"/>
    <x v="5"/>
    <x v="7"/>
    <n v="2"/>
    <n v="231.92"/>
    <x v="3"/>
    <n v="463.84"/>
    <x v="6965"/>
    <n v="52.29"/>
  </r>
  <r>
    <s v="ORD-106991"/>
    <d v="2024-10-03T00:00:00"/>
    <s v="CUST-1328"/>
    <s v="Diya Verma"/>
    <x v="1"/>
    <s v="Jharkhand"/>
    <x v="2"/>
    <x v="5"/>
    <x v="19"/>
    <n v="1"/>
    <n v="331.18"/>
    <x v="4"/>
    <n v="264.94"/>
    <x v="1057"/>
    <n v="40.58"/>
  </r>
  <r>
    <s v="ORD-106992"/>
    <d v="2024-04-24T00:00:00"/>
    <s v="CUST-1388"/>
    <s v="Sneha Verma"/>
    <x v="3"/>
    <s v="Tamil Nadu"/>
    <x v="1"/>
    <x v="3"/>
    <x v="13"/>
    <n v="3"/>
    <n v="22084.85"/>
    <x v="2"/>
    <n v="56316.37"/>
    <x v="6966"/>
    <n v="10697.69"/>
  </r>
  <r>
    <s v="ORD-106993"/>
    <d v="2025-10-21T00:00:00"/>
    <s v="CUST-1366"/>
    <s v="Aditya Kumar"/>
    <x v="3"/>
    <s v="Karnataka"/>
    <x v="2"/>
    <x v="5"/>
    <x v="7"/>
    <n v="3"/>
    <n v="289.97000000000003"/>
    <x v="3"/>
    <n v="869.91"/>
    <x v="6967"/>
    <n v="115.25"/>
  </r>
  <r>
    <s v="ORD-106994"/>
    <d v="2025-05-13T00:00:00"/>
    <s v="CUST-1112"/>
    <s v="Rahul Kumar"/>
    <x v="3"/>
    <s v="Andhra Pradesh"/>
    <x v="2"/>
    <x v="4"/>
    <x v="16"/>
    <n v="2"/>
    <n v="482.64"/>
    <x v="4"/>
    <n v="772.22"/>
    <x v="6968"/>
    <n v="122.68"/>
  </r>
  <r>
    <s v="ORD-106995"/>
    <d v="2025-07-16T00:00:00"/>
    <s v="CUST-1037"/>
    <s v="Kavya Sharma"/>
    <x v="1"/>
    <s v="Jharkhand"/>
    <x v="1"/>
    <x v="1"/>
    <x v="1"/>
    <n v="2"/>
    <n v="6834.78"/>
    <x v="2"/>
    <n v="11619.13"/>
    <x v="6969"/>
    <n v="2001.89"/>
  </r>
  <r>
    <s v="ORD-106996"/>
    <d v="2024-11-24T00:00:00"/>
    <s v="CUST-1475"/>
    <s v="Meera Patel"/>
    <x v="2"/>
    <s v="Delhi"/>
    <x v="1"/>
    <x v="7"/>
    <x v="20"/>
    <n v="3"/>
    <n v="6299.35"/>
    <x v="3"/>
    <n v="18898.05"/>
    <x v="6970"/>
    <n v="4346.59"/>
  </r>
  <r>
    <s v="ORD-106997"/>
    <d v="2024-08-15T00:00:00"/>
    <s v="CUST-1589"/>
    <s v="Aarav Reddy"/>
    <x v="2"/>
    <s v="Delhi"/>
    <x v="1"/>
    <x v="1"/>
    <x v="25"/>
    <n v="1"/>
    <n v="10333.469999999999"/>
    <x v="0"/>
    <n v="9300.1200000000008"/>
    <x v="6971"/>
    <n v="1832.9"/>
  </r>
  <r>
    <s v="ORD-106998"/>
    <d v="2025-11-03T00:00:00"/>
    <s v="CUST-1435"/>
    <s v="Nisha Reddy"/>
    <x v="1"/>
    <s v="Assam"/>
    <x v="1"/>
    <x v="7"/>
    <x v="20"/>
    <n v="4"/>
    <n v="6938.21"/>
    <x v="1"/>
    <n v="26365.200000000001"/>
    <x v="6972"/>
    <n v="6448.41"/>
  </r>
  <r>
    <s v="ORD-106999"/>
    <d v="2024-10-01T00:00:00"/>
    <s v="CUST-1745"/>
    <s v="Ishaan Kumar"/>
    <x v="0"/>
    <s v="Maharashtra"/>
    <x v="0"/>
    <x v="0"/>
    <x v="0"/>
    <n v="3"/>
    <n v="32890.379999999997"/>
    <x v="1"/>
    <n v="93737.58"/>
    <x v="6973"/>
    <n v="18280.12"/>
  </r>
  <r>
    <s v="ORD-107000"/>
    <d v="2025-02-21T00:00:00"/>
    <s v="CUST-1699"/>
    <s v="Meera Patel"/>
    <x v="2"/>
    <s v="Uttarakhand"/>
    <x v="1"/>
    <x v="1"/>
    <x v="25"/>
    <n v="3"/>
    <n v="16984.240000000002"/>
    <x v="1"/>
    <n v="48405.08"/>
    <x v="6974"/>
    <n v="5616.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0">
  <r>
    <s v="ORD-100001"/>
    <x v="0"/>
    <s v="CUST-1748"/>
    <x v="0"/>
    <s v="West"/>
    <s v="Goa"/>
    <s v="Technology"/>
    <s v="Phones"/>
    <s v="OnePlus Nord"/>
    <n v="2"/>
    <n v="24303.55"/>
    <n v="0.1"/>
    <n v="43746.39"/>
    <n v="37178.879999999997"/>
    <n v="6567.51"/>
    <n v="7002"/>
    <n v="316265917.03999889"/>
    <s v="West"/>
  </r>
  <r>
    <s v="ORD-100002"/>
    <x v="1"/>
    <s v="CUST-1554"/>
    <x v="1"/>
    <s v="East"/>
    <s v="West Bengal"/>
    <s v="Furniture"/>
    <s v="Chairs"/>
    <s v="Ergo Chair"/>
    <n v="5"/>
    <n v="10053.370000000001"/>
    <n v="0.05"/>
    <n v="47753.51"/>
    <n v="36562.21"/>
    <n v="11191.3"/>
    <n v="7000"/>
    <s v="Total Profit"/>
    <s v="East"/>
  </r>
  <r>
    <s v="ORD-100003"/>
    <x v="2"/>
    <s v="CUST-1448"/>
    <x v="2"/>
    <s v="North"/>
    <s v="Haryana"/>
    <s v="Technology"/>
    <s v="Accessories"/>
    <s v="Mechanical Keyboard"/>
    <n v="1"/>
    <n v="2465.17"/>
    <n v="0.05"/>
    <n v="2341.91"/>
    <n v="1819.35"/>
    <n v="522.55999999999995"/>
    <n v="1"/>
    <n v="60869501.879999831"/>
    <s v="North"/>
  </r>
  <r>
    <s v="ORD-100004"/>
    <x v="3"/>
    <s v="CUST-1396"/>
    <x v="3"/>
    <s v="North"/>
    <s v="Haryana"/>
    <s v="Furniture"/>
    <s v="Chairs"/>
    <s v="Mesh Chair"/>
    <n v="2"/>
    <n v="4899.22"/>
    <n v="0.1"/>
    <n v="8818.6"/>
    <n v="7475.38"/>
    <n v="1343.22"/>
    <n v="0"/>
    <s v="Orders"/>
    <s v="North"/>
  </r>
  <r>
    <s v="ORD-100005"/>
    <x v="4"/>
    <s v="CUST-1392"/>
    <x v="4"/>
    <s v="South"/>
    <s v="Telangana"/>
    <s v="Furniture"/>
    <s v="Tables"/>
    <s v="Office Table"/>
    <n v="2"/>
    <n v="12557.81"/>
    <n v="0.05"/>
    <n v="23859.84"/>
    <n v="18386.5"/>
    <n v="5473.34"/>
    <n v="0"/>
    <n v="7000"/>
    <s v="South"/>
  </r>
  <r>
    <s v="ORD-100006"/>
    <x v="5"/>
    <s v="CUST-1693"/>
    <x v="5"/>
    <s v="South"/>
    <s v="Kerala"/>
    <s v="Office Supplies"/>
    <s v="Paper"/>
    <s v="A4 Copy Paper"/>
    <n v="5"/>
    <n v="371.3"/>
    <n v="0.15"/>
    <n v="1578.02"/>
    <n v="1328.97"/>
    <n v="249.05"/>
    <n v="0"/>
    <s v="Quantity Sold"/>
    <s v="South"/>
  </r>
  <r>
    <s v="ORD-100007"/>
    <x v="6"/>
    <s v="CUST-1328"/>
    <x v="6"/>
    <s v="South"/>
    <s v="Tamil Nadu"/>
    <s v="Technology"/>
    <s v="Phones"/>
    <s v="OnePlus Nord"/>
    <n v="5"/>
    <n v="25700.11"/>
    <n v="0.1"/>
    <n v="115650.5"/>
    <n v="89072.06"/>
    <n v="26578.44"/>
    <m/>
    <n v="21642"/>
    <s v="South"/>
  </r>
  <r>
    <s v="ORD-100008"/>
    <x v="7"/>
    <s v="CUST-1239"/>
    <x v="7"/>
    <s v="East"/>
    <s v="West Bengal"/>
    <s v="Office Supplies"/>
    <s v="Binders"/>
    <s v="Document Folder"/>
    <n v="1"/>
    <n v="129.01"/>
    <n v="0.1"/>
    <n v="116.11"/>
    <n v="85.95"/>
    <n v="30.16"/>
    <m/>
    <s v="Average Order Value"/>
    <s v="East"/>
  </r>
  <r>
    <s v="ORD-100009"/>
    <x v="8"/>
    <s v="CUST-1732"/>
    <x v="8"/>
    <s v="North"/>
    <s v="Uttarakhand"/>
    <s v="Office Supplies"/>
    <s v="Paper"/>
    <s v="A4 Copy Paper"/>
    <n v="1"/>
    <n v="473.87"/>
    <n v="0.1"/>
    <n v="426.48"/>
    <n v="351.04"/>
    <n v="75.44"/>
    <m/>
    <n v="45180.845291428413"/>
    <s v="North"/>
  </r>
  <r>
    <s v="ORD-100010"/>
    <x v="9"/>
    <s v="CUST-1570"/>
    <x v="9"/>
    <s v="North"/>
    <s v="Haryana"/>
    <s v="Office Supplies"/>
    <s v="Binders"/>
    <s v="Ring Binder"/>
    <n v="1"/>
    <n v="308.69"/>
    <n v="0.05"/>
    <n v="293.26"/>
    <n v="256.56"/>
    <n v="36.700000000000003"/>
    <m/>
    <m/>
    <s v="North"/>
  </r>
  <r>
    <s v="ORD-100011"/>
    <x v="10"/>
    <s v="CUST-1043"/>
    <x v="10"/>
    <s v="South"/>
    <s v="Kerala"/>
    <s v="Office Supplies"/>
    <s v="Stationery"/>
    <s v="Notebook Pack"/>
    <n v="2"/>
    <n v="444.12"/>
    <n v="0.15"/>
    <n v="755"/>
    <n v="581.42999999999995"/>
    <n v="173.57"/>
    <m/>
    <m/>
    <s v="South"/>
  </r>
  <r>
    <s v="ORD-100012"/>
    <x v="11"/>
    <s v="CUST-1207"/>
    <x v="11"/>
    <s v="East"/>
    <s v="Jharkhand"/>
    <s v="Technology"/>
    <s v="Accessories"/>
    <s v="Mechanical Keyboard"/>
    <n v="3"/>
    <n v="2009.93"/>
    <n v="0.05"/>
    <n v="5728.3"/>
    <n v="4829.1000000000004"/>
    <n v="899.2"/>
    <n v="0"/>
    <m/>
    <s v="East"/>
  </r>
  <r>
    <s v="ORD-100013"/>
    <x v="12"/>
    <s v="CUST-1204"/>
    <x v="12"/>
    <s v="East"/>
    <s v="Jharkhand"/>
    <s v="Office Supplies"/>
    <s v="Paper"/>
    <s v="A4 Copy Paper"/>
    <n v="1"/>
    <n v="289.44"/>
    <n v="0.15"/>
    <n v="246.02"/>
    <n v="189.89"/>
    <n v="56.13"/>
    <m/>
    <m/>
    <s v="East"/>
  </r>
  <r>
    <s v="ORD-100014"/>
    <x v="13"/>
    <s v="CUST-1707"/>
    <x v="13"/>
    <s v="South"/>
    <s v="Kerala"/>
    <s v="Technology"/>
    <s v="Accessories"/>
    <s v="USB-C Hub"/>
    <n v="1"/>
    <n v="1431.12"/>
    <n v="0"/>
    <n v="1431.12"/>
    <n v="1157.31"/>
    <n v="273.81"/>
    <m/>
    <m/>
    <s v="South"/>
  </r>
  <r>
    <s v="ORD-100015"/>
    <x v="14"/>
    <s v="CUST-1787"/>
    <x v="1"/>
    <s v="South"/>
    <s v="Tamil Nadu"/>
    <s v="Furniture"/>
    <s v="Storage"/>
    <s v="Bookshelf"/>
    <n v="2"/>
    <n v="7418.25"/>
    <n v="0.05"/>
    <n v="14094.68"/>
    <n v="11855.09"/>
    <n v="2239.59"/>
    <m/>
    <m/>
    <s v="South"/>
  </r>
  <r>
    <s v="ORD-100016"/>
    <x v="15"/>
    <s v="CUST-1006"/>
    <x v="14"/>
    <s v="South"/>
    <s v="Telangana"/>
    <s v="Office Supplies"/>
    <s v="Stationery"/>
    <s v="Notebook Pack"/>
    <n v="3"/>
    <n v="316.52999999999997"/>
    <n v="0.2"/>
    <n v="759.67"/>
    <n v="581.41"/>
    <n v="178.26"/>
    <m/>
    <m/>
    <s v="South"/>
  </r>
  <r>
    <s v="ORD-100017"/>
    <x v="16"/>
    <s v="CUST-1335"/>
    <x v="15"/>
    <s v="West"/>
    <s v="Gujarat"/>
    <s v="Technology"/>
    <s v="Laptops"/>
    <s v="AeroBook 14"/>
    <n v="6"/>
    <n v="48731.28"/>
    <n v="0.05"/>
    <n v="277768.3"/>
    <n v="245426.18"/>
    <n v="32342.12"/>
    <m/>
    <m/>
    <s v="West"/>
  </r>
  <r>
    <s v="ORD-100018"/>
    <x v="17"/>
    <s v="CUST-1654"/>
    <x v="16"/>
    <s v="West"/>
    <s v="Maharashtra"/>
    <s v="Technology"/>
    <s v="Laptops"/>
    <s v="AeroBook 14"/>
    <n v="1"/>
    <n v="48464.07"/>
    <n v="0.1"/>
    <n v="43617.66"/>
    <n v="32684.400000000001"/>
    <n v="10933.26"/>
    <m/>
    <m/>
    <s v="West"/>
  </r>
  <r>
    <s v="ORD-100019"/>
    <x v="18"/>
    <s v="CUST-1224"/>
    <x v="17"/>
    <s v="West"/>
    <s v="Gujarat"/>
    <s v="Technology"/>
    <s v="Accessories"/>
    <s v="Mechanical Keyboard"/>
    <n v="2"/>
    <n v="3958.98"/>
    <n v="0.15"/>
    <n v="6730.27"/>
    <n v="5695.45"/>
    <n v="1034.82"/>
    <m/>
    <m/>
    <s v="West"/>
  </r>
  <r>
    <s v="ORD-100020"/>
    <x v="19"/>
    <s v="CUST-1273"/>
    <x v="18"/>
    <s v="South"/>
    <s v="Andhra Pradesh"/>
    <s v="Office Supplies"/>
    <s v="Paper"/>
    <s v="Legal Paper"/>
    <n v="2"/>
    <n v="738.61"/>
    <n v="0.05"/>
    <n v="1403.36"/>
    <n v="1222.21"/>
    <n v="181.15"/>
    <m/>
    <m/>
    <s v="South"/>
  </r>
  <r>
    <s v="ORD-100021"/>
    <x v="20"/>
    <s v="CUST-1663"/>
    <x v="19"/>
    <s v="North"/>
    <s v="Haryana"/>
    <s v="Office Supplies"/>
    <s v="Paper"/>
    <s v="A4 Copy Paper"/>
    <n v="2"/>
    <n v="381.65"/>
    <n v="0.05"/>
    <n v="725.13"/>
    <n v="629.35"/>
    <n v="95.78"/>
    <m/>
    <m/>
    <s v="North"/>
  </r>
  <r>
    <s v="ORD-100022"/>
    <x v="21"/>
    <s v="CUST-1257"/>
    <x v="20"/>
    <s v="South"/>
    <s v="Kerala"/>
    <s v="Office Supplies"/>
    <s v="Paper"/>
    <s v="Legal Paper"/>
    <n v="6"/>
    <n v="606.03"/>
    <n v="0"/>
    <n v="3636.18"/>
    <n v="3108.69"/>
    <n v="527.49"/>
    <m/>
    <m/>
    <s v="South"/>
  </r>
  <r>
    <s v="ORD-100023"/>
    <x v="22"/>
    <s v="CUST-1629"/>
    <x v="21"/>
    <s v="South"/>
    <s v="Telangana"/>
    <s v="Furniture"/>
    <s v="Tables"/>
    <s v="Meeting Table"/>
    <n v="4"/>
    <n v="21451.77"/>
    <n v="0.1"/>
    <n v="77226.37"/>
    <n v="55923.66"/>
    <n v="21302.71"/>
    <m/>
    <m/>
    <s v="South"/>
  </r>
  <r>
    <s v="ORD-100024"/>
    <x v="23"/>
    <s v="CUST-1372"/>
    <x v="22"/>
    <s v="West"/>
    <s v="Madhya Pradesh"/>
    <s v="Technology"/>
    <s v="Accessories"/>
    <s v="Wireless Mouse"/>
    <n v="8"/>
    <n v="1037.74"/>
    <n v="0.15"/>
    <n v="7056.63"/>
    <n v="5739.94"/>
    <n v="1316.69"/>
    <m/>
    <m/>
    <s v="West"/>
  </r>
  <r>
    <s v="ORD-100025"/>
    <x v="24"/>
    <s v="CUST-1251"/>
    <x v="23"/>
    <s v="West"/>
    <s v="Rajasthan"/>
    <s v="Office Supplies"/>
    <s v="Binders"/>
    <s v="Ring Binder"/>
    <n v="3"/>
    <n v="229.21"/>
    <n v="0.15"/>
    <n v="584.49"/>
    <n v="445.55"/>
    <n v="138.94"/>
    <m/>
    <m/>
    <s v="West"/>
  </r>
  <r>
    <s v="ORD-100026"/>
    <x v="25"/>
    <s v="CUST-1676"/>
    <x v="24"/>
    <s v="North"/>
    <s v="Haryana"/>
    <s v="Technology"/>
    <s v="Phones"/>
    <s v="OnePlus Nord"/>
    <n v="3"/>
    <n v="21631.8"/>
    <n v="0.15"/>
    <n v="55161.09"/>
    <n v="43573.49"/>
    <n v="11587.6"/>
    <m/>
    <m/>
    <s v="North"/>
  </r>
  <r>
    <s v="ORD-100027"/>
    <x v="26"/>
    <s v="CUST-1379"/>
    <x v="8"/>
    <s v="South"/>
    <s v="Tamil Nadu"/>
    <s v="Technology"/>
    <s v="Phones"/>
    <s v="Pixel Max"/>
    <n v="1"/>
    <n v="69875.37"/>
    <n v="0.25"/>
    <n v="52406.53"/>
    <n v="43617.59"/>
    <n v="8788.94"/>
    <m/>
    <m/>
    <s v="South"/>
  </r>
  <r>
    <s v="ORD-100028"/>
    <x v="27"/>
    <s v="CUST-1726"/>
    <x v="1"/>
    <s v="West"/>
    <s v="Rajasthan"/>
    <s v="Office Supplies"/>
    <s v="Paper"/>
    <s v="Photo Paper"/>
    <n v="2"/>
    <n v="428.1"/>
    <n v="0.15"/>
    <n v="727.77"/>
    <n v="524.12"/>
    <n v="203.65"/>
    <m/>
    <m/>
    <s v="West"/>
  </r>
  <r>
    <s v="ORD-100029"/>
    <x v="28"/>
    <s v="CUST-1768"/>
    <x v="17"/>
    <s v="North"/>
    <s v="Delhi"/>
    <s v="Technology"/>
    <s v="Phones"/>
    <s v="OnePlus Nord"/>
    <n v="1"/>
    <n v="29006.84"/>
    <n v="0.2"/>
    <n v="23205.47"/>
    <n v="20558.91"/>
    <n v="2646.56"/>
    <m/>
    <m/>
    <s v="North"/>
  </r>
  <r>
    <s v="ORD-100030"/>
    <x v="29"/>
    <s v="CUST-1049"/>
    <x v="3"/>
    <s v="South"/>
    <s v="Karnataka"/>
    <s v="Technology"/>
    <s v="Laptops"/>
    <s v="UltraNote 15"/>
    <n v="4"/>
    <n v="76396.429999999993"/>
    <n v="0.2"/>
    <n v="244468.58"/>
    <n v="199848.99"/>
    <n v="44619.59"/>
    <m/>
    <m/>
    <s v="South"/>
  </r>
  <r>
    <s v="ORD-100031"/>
    <x v="30"/>
    <s v="CUST-1786"/>
    <x v="25"/>
    <s v="North"/>
    <s v="Delhi"/>
    <s v="Technology"/>
    <s v="Phones"/>
    <s v="Galaxy Pro"/>
    <n v="2"/>
    <n v="33740.92"/>
    <n v="0.05"/>
    <n v="64107.75"/>
    <n v="46813.440000000002"/>
    <n v="17294.310000000001"/>
    <m/>
    <m/>
    <s v="North"/>
  </r>
  <r>
    <s v="ORD-100032"/>
    <x v="31"/>
    <s v="CUST-1358"/>
    <x v="26"/>
    <s v="South"/>
    <s v="Andhra Pradesh"/>
    <s v="Technology"/>
    <s v="Laptops"/>
    <s v="AeroBook 14"/>
    <n v="4"/>
    <n v="61048.37"/>
    <n v="0"/>
    <n v="244193.48"/>
    <n v="204545.92000000001"/>
    <n v="39647.56"/>
    <m/>
    <m/>
    <s v="South"/>
  </r>
  <r>
    <s v="ORD-100033"/>
    <x v="32"/>
    <s v="CUST-1627"/>
    <x v="27"/>
    <s v="South"/>
    <s v="Tamil Nadu"/>
    <s v="Office Supplies"/>
    <s v="Binders"/>
    <s v="Presentation Folder"/>
    <n v="5"/>
    <n v="328.79"/>
    <n v="0.2"/>
    <n v="1315.16"/>
    <n v="953.41"/>
    <n v="361.75"/>
    <m/>
    <m/>
    <s v="South"/>
  </r>
  <r>
    <s v="ORD-100034"/>
    <x v="33"/>
    <s v="CUST-1073"/>
    <x v="28"/>
    <s v="East"/>
    <s v="West Bengal"/>
    <s v="Technology"/>
    <s v="Accessories"/>
    <s v="Mechanical Keyboard"/>
    <n v="1"/>
    <n v="3228.46"/>
    <n v="0.1"/>
    <n v="2905.61"/>
    <n v="2267.14"/>
    <n v="638.47"/>
    <m/>
    <m/>
    <s v="East"/>
  </r>
  <r>
    <s v="ORD-100035"/>
    <x v="34"/>
    <s v="CUST-1401"/>
    <x v="29"/>
    <s v="East"/>
    <s v="Assam"/>
    <s v="Technology"/>
    <s v="Laptops"/>
    <s v="AeroBook 14"/>
    <n v="8"/>
    <n v="46507.1"/>
    <n v="0.1"/>
    <n v="334851.12"/>
    <n v="263800.28000000003"/>
    <n v="71050.84"/>
    <m/>
    <m/>
    <s v="East"/>
  </r>
  <r>
    <s v="ORD-100036"/>
    <x v="35"/>
    <s v="CUST-1273"/>
    <x v="30"/>
    <s v="East"/>
    <s v="Assam"/>
    <s v="Furniture"/>
    <s v="Storage"/>
    <s v="Filing Cabinet"/>
    <n v="5"/>
    <n v="10286"/>
    <n v="0.1"/>
    <n v="46287"/>
    <n v="37587.769999999997"/>
    <n v="8699.23"/>
    <m/>
    <m/>
    <s v="East"/>
  </r>
  <r>
    <s v="ORD-100037"/>
    <x v="36"/>
    <s v="CUST-1311"/>
    <x v="25"/>
    <s v="West"/>
    <s v="Goa"/>
    <s v="Furniture"/>
    <s v="Chairs"/>
    <s v="Ergo Chair"/>
    <n v="4"/>
    <n v="5561.45"/>
    <n v="0"/>
    <n v="22245.8"/>
    <n v="19621.25"/>
    <n v="2624.55"/>
    <m/>
    <m/>
    <s v="West"/>
  </r>
  <r>
    <s v="ORD-100038"/>
    <x v="37"/>
    <s v="CUST-1394"/>
    <x v="6"/>
    <s v="South"/>
    <s v="Karnataka"/>
    <s v="Furniture"/>
    <s v="Storage"/>
    <s v="Filing Cabinet"/>
    <n v="1"/>
    <n v="7625.28"/>
    <n v="0.1"/>
    <n v="6862.75"/>
    <n v="5096.83"/>
    <n v="1765.92"/>
    <m/>
    <m/>
    <s v="South"/>
  </r>
  <r>
    <s v="ORD-100039"/>
    <x v="38"/>
    <s v="CUST-1537"/>
    <x v="2"/>
    <s v="North"/>
    <s v="Uttar Pradesh"/>
    <s v="Furniture"/>
    <s v="Tables"/>
    <s v="Study Table"/>
    <n v="1"/>
    <n v="5628.91"/>
    <n v="0.15"/>
    <n v="4784.57"/>
    <n v="3562.13"/>
    <n v="1222.44"/>
    <m/>
    <m/>
    <s v="North"/>
  </r>
  <r>
    <s v="ORD-100040"/>
    <x v="39"/>
    <s v="CUST-1650"/>
    <x v="31"/>
    <s v="West"/>
    <s v="Maharashtra"/>
    <s v="Office Supplies"/>
    <s v="Binders"/>
    <s v="Ring Binder"/>
    <n v="3"/>
    <n v="274.60000000000002"/>
    <n v="0.05"/>
    <n v="782.61"/>
    <n v="623.46"/>
    <n v="159.15"/>
    <m/>
    <m/>
    <s v="West"/>
  </r>
  <r>
    <s v="ORD-100041"/>
    <x v="40"/>
    <s v="CUST-1502"/>
    <x v="0"/>
    <s v="South"/>
    <s v="Karnataka"/>
    <s v="Office Supplies"/>
    <s v="Binders"/>
    <s v="Document Folder"/>
    <n v="2"/>
    <n v="189.96"/>
    <n v="0.1"/>
    <n v="341.93"/>
    <n v="304.29000000000002"/>
    <n v="37.64"/>
    <m/>
    <m/>
    <s v="South"/>
  </r>
  <r>
    <s v="ORD-100042"/>
    <x v="41"/>
    <s v="CUST-1024"/>
    <x v="32"/>
    <s v="West"/>
    <s v="Goa"/>
    <s v="Office Supplies"/>
    <s v="Stationery"/>
    <s v="Marker Set"/>
    <n v="2"/>
    <n v="763.69"/>
    <n v="0.05"/>
    <n v="1451.01"/>
    <n v="1190.8499999999999"/>
    <n v="260.16000000000003"/>
    <m/>
    <m/>
    <s v="West"/>
  </r>
  <r>
    <s v="ORD-100043"/>
    <x v="42"/>
    <s v="CUST-1568"/>
    <x v="33"/>
    <s v="South"/>
    <s v="Telangana"/>
    <s v="Furniture"/>
    <s v="Tables"/>
    <s v="Meeting Table"/>
    <n v="3"/>
    <n v="27262.21"/>
    <n v="0.05"/>
    <n v="77697.3"/>
    <n v="60725.79"/>
    <n v="16971.509999999998"/>
    <m/>
    <m/>
    <s v="South"/>
  </r>
  <r>
    <s v="ORD-100044"/>
    <x v="43"/>
    <s v="CUST-1102"/>
    <x v="34"/>
    <s v="East"/>
    <s v="Odisha"/>
    <s v="Office Supplies"/>
    <s v="Paper"/>
    <s v="A4 Copy Paper"/>
    <n v="3"/>
    <n v="272.72000000000003"/>
    <n v="0.2"/>
    <n v="654.53"/>
    <n v="505.97"/>
    <n v="148.56"/>
    <m/>
    <m/>
    <s v="East"/>
  </r>
  <r>
    <s v="ORD-100045"/>
    <x v="44"/>
    <s v="CUST-1205"/>
    <x v="35"/>
    <s v="South"/>
    <s v="Karnataka"/>
    <s v="Furniture"/>
    <s v="Chairs"/>
    <s v="Mesh Chair"/>
    <n v="3"/>
    <n v="5550.11"/>
    <n v="0.05"/>
    <n v="15817.81"/>
    <n v="11717.76"/>
    <n v="4100.05"/>
    <m/>
    <m/>
    <s v="South"/>
  </r>
  <r>
    <s v="ORD-100046"/>
    <x v="45"/>
    <s v="CUST-1440"/>
    <x v="36"/>
    <s v="North"/>
    <s v="Uttar Pradesh"/>
    <s v="Technology"/>
    <s v="Phones"/>
    <s v="OnePlus Nord"/>
    <n v="2"/>
    <n v="21782.59"/>
    <n v="0.1"/>
    <n v="39208.660000000003"/>
    <n v="34436.9"/>
    <n v="4771.76"/>
    <m/>
    <m/>
    <s v="North"/>
  </r>
  <r>
    <s v="ORD-100047"/>
    <x v="46"/>
    <s v="CUST-1293"/>
    <x v="1"/>
    <s v="West"/>
    <s v="Maharashtra"/>
    <s v="Office Supplies"/>
    <s v="Paper"/>
    <s v="Photo Paper"/>
    <n v="10"/>
    <n v="505.46"/>
    <n v="0"/>
    <n v="5054.6000000000004"/>
    <n v="4524"/>
    <n v="530.6"/>
    <m/>
    <m/>
    <s v="West"/>
  </r>
  <r>
    <s v="ORD-100048"/>
    <x v="47"/>
    <s v="CUST-1623"/>
    <x v="32"/>
    <s v="West"/>
    <s v="Madhya Pradesh"/>
    <s v="Furniture"/>
    <s v="Tables"/>
    <s v="Meeting Table"/>
    <n v="3"/>
    <n v="17045.48"/>
    <n v="0.1"/>
    <n v="46022.8"/>
    <n v="33376.61"/>
    <n v="12646.19"/>
    <m/>
    <m/>
    <s v="West"/>
  </r>
  <r>
    <s v="ORD-100049"/>
    <x v="31"/>
    <s v="CUST-1502"/>
    <x v="24"/>
    <s v="West"/>
    <s v="Rajasthan"/>
    <s v="Technology"/>
    <s v="Accessories"/>
    <s v="USB-C Hub"/>
    <n v="5"/>
    <n v="3315.54"/>
    <n v="0.05"/>
    <n v="15748.82"/>
    <n v="11389.43"/>
    <n v="4359.3900000000003"/>
    <m/>
    <m/>
    <s v="West"/>
  </r>
  <r>
    <s v="ORD-100050"/>
    <x v="24"/>
    <s v="CUST-1310"/>
    <x v="37"/>
    <s v="South"/>
    <s v="Tamil Nadu"/>
    <s v="Office Supplies"/>
    <s v="Binders"/>
    <s v="Ring Binder"/>
    <n v="2"/>
    <n v="115.74"/>
    <n v="0.2"/>
    <n v="185.18"/>
    <n v="160.94"/>
    <n v="24.24"/>
    <m/>
    <m/>
    <s v="South"/>
  </r>
  <r>
    <s v="ORD-100051"/>
    <x v="48"/>
    <s v="CUST-1675"/>
    <x v="8"/>
    <s v="East"/>
    <s v="Jharkhand"/>
    <s v="Office Supplies"/>
    <s v="Binders"/>
    <s v="Ring Binder"/>
    <n v="2"/>
    <n v="123"/>
    <n v="0.15"/>
    <n v="209.1"/>
    <n v="183.74"/>
    <n v="25.36"/>
    <m/>
    <m/>
    <s v="East"/>
  </r>
  <r>
    <s v="ORD-100052"/>
    <x v="49"/>
    <s v="CUST-1664"/>
    <x v="38"/>
    <s v="North"/>
    <s v="Punjab"/>
    <s v="Office Supplies"/>
    <s v="Binders"/>
    <s v="Presentation Folder"/>
    <n v="1"/>
    <n v="391.32"/>
    <n v="0.2"/>
    <n v="313.06"/>
    <n v="229.07"/>
    <n v="83.99"/>
    <m/>
    <m/>
    <s v="North"/>
  </r>
  <r>
    <s v="ORD-100053"/>
    <x v="50"/>
    <s v="CUST-1404"/>
    <x v="13"/>
    <s v="East"/>
    <s v="Jharkhand"/>
    <s v="Technology"/>
    <s v="Phones"/>
    <s v="Galaxy Pro"/>
    <n v="1"/>
    <n v="39161.42"/>
    <n v="0.25"/>
    <n v="29371.06"/>
    <n v="26343.16"/>
    <n v="3027.9"/>
    <m/>
    <m/>
    <s v="East"/>
  </r>
  <r>
    <s v="ORD-100054"/>
    <x v="51"/>
    <s v="CUST-1032"/>
    <x v="39"/>
    <s v="East"/>
    <s v="Assam"/>
    <s v="Office Supplies"/>
    <s v="Binders"/>
    <s v="Document Folder"/>
    <n v="5"/>
    <n v="272.89999999999998"/>
    <n v="0.1"/>
    <n v="1228.05"/>
    <n v="885.37"/>
    <n v="342.68"/>
    <m/>
    <m/>
    <s v="East"/>
  </r>
  <r>
    <s v="ORD-100055"/>
    <x v="52"/>
    <s v="CUST-1063"/>
    <x v="40"/>
    <s v="North"/>
    <s v="Uttar Pradesh"/>
    <s v="Technology"/>
    <s v="Phones"/>
    <s v="Galaxy Pro"/>
    <n v="1"/>
    <n v="40368.32"/>
    <n v="0.05"/>
    <n v="38349.9"/>
    <n v="29244.13"/>
    <n v="9105.77"/>
    <m/>
    <m/>
    <s v="North"/>
  </r>
  <r>
    <s v="ORD-100056"/>
    <x v="53"/>
    <s v="CUST-1082"/>
    <x v="13"/>
    <s v="East"/>
    <s v="West Bengal"/>
    <s v="Furniture"/>
    <s v="Chairs"/>
    <s v="Ergo Chair"/>
    <n v="3"/>
    <n v="10225.68"/>
    <n v="0.1"/>
    <n v="27609.34"/>
    <n v="23645.25"/>
    <n v="3964.09"/>
    <m/>
    <m/>
    <s v="East"/>
  </r>
  <r>
    <s v="ORD-100057"/>
    <x v="54"/>
    <s v="CUST-1137"/>
    <x v="41"/>
    <s v="South"/>
    <s v="Karnataka"/>
    <s v="Office Supplies"/>
    <s v="Paper"/>
    <s v="Photo Paper"/>
    <n v="2"/>
    <n v="452.86"/>
    <n v="0.05"/>
    <n v="860.43"/>
    <n v="709.26"/>
    <n v="151.16999999999999"/>
    <m/>
    <m/>
    <s v="South"/>
  </r>
  <r>
    <s v="ORD-100058"/>
    <x v="55"/>
    <s v="CUST-1265"/>
    <x v="14"/>
    <s v="South"/>
    <s v="Kerala"/>
    <s v="Technology"/>
    <s v="Laptops"/>
    <s v="UltraNote 15"/>
    <n v="2"/>
    <n v="86120.04"/>
    <n v="0.1"/>
    <n v="155016.07"/>
    <n v="116419.81"/>
    <n v="38596.26"/>
    <m/>
    <m/>
    <s v="South"/>
  </r>
  <r>
    <s v="ORD-100059"/>
    <x v="56"/>
    <s v="CUST-1026"/>
    <x v="42"/>
    <s v="South"/>
    <s v="Telangana"/>
    <s v="Furniture"/>
    <s v="Chairs"/>
    <s v="Mesh Chair"/>
    <n v="1"/>
    <n v="7223.58"/>
    <n v="0.1"/>
    <n v="6501.22"/>
    <n v="4702.7299999999996"/>
    <n v="1798.49"/>
    <m/>
    <m/>
    <s v="South"/>
  </r>
  <r>
    <s v="ORD-100060"/>
    <x v="57"/>
    <s v="CUST-1060"/>
    <x v="26"/>
    <s v="West"/>
    <s v="Goa"/>
    <s v="Technology"/>
    <s v="Accessories"/>
    <s v="Mechanical Keyboard"/>
    <n v="3"/>
    <n v="5995.15"/>
    <n v="0"/>
    <n v="17985.45"/>
    <n v="14287.36"/>
    <n v="3698.09"/>
    <m/>
    <m/>
    <s v="West"/>
  </r>
  <r>
    <s v="ORD-100061"/>
    <x v="58"/>
    <s v="CUST-1233"/>
    <x v="16"/>
    <s v="West"/>
    <s v="Maharashtra"/>
    <s v="Technology"/>
    <s v="Phones"/>
    <s v="Galaxy Pro"/>
    <n v="2"/>
    <n v="44435.24"/>
    <n v="0"/>
    <n v="88870.48"/>
    <n v="77520.13"/>
    <n v="11350.35"/>
    <m/>
    <m/>
    <s v="West"/>
  </r>
  <r>
    <s v="ORD-100062"/>
    <x v="59"/>
    <s v="CUST-1505"/>
    <x v="36"/>
    <s v="South"/>
    <s v="Andhra Pradesh"/>
    <s v="Furniture"/>
    <s v="Storage"/>
    <s v="Storage Rack"/>
    <n v="1"/>
    <n v="6865.74"/>
    <n v="0.05"/>
    <n v="6522.45"/>
    <n v="5275.33"/>
    <n v="1247.1199999999999"/>
    <m/>
    <m/>
    <s v="South"/>
  </r>
  <r>
    <s v="ORD-100063"/>
    <x v="60"/>
    <s v="CUST-1308"/>
    <x v="43"/>
    <s v="East"/>
    <s v="West Bengal"/>
    <s v="Furniture"/>
    <s v="Storage"/>
    <s v="Storage Rack"/>
    <n v="3"/>
    <n v="7752.75"/>
    <n v="0.15"/>
    <n v="19769.509999999998"/>
    <n v="15466.86"/>
    <n v="4302.6499999999996"/>
    <m/>
    <m/>
    <s v="East"/>
  </r>
  <r>
    <s v="ORD-100064"/>
    <x v="61"/>
    <s v="CUST-1131"/>
    <x v="44"/>
    <s v="West"/>
    <s v="Goa"/>
    <s v="Office Supplies"/>
    <s v="Binders"/>
    <s v="Document Folder"/>
    <n v="3"/>
    <n v="117.33"/>
    <n v="0.1"/>
    <n v="316.79000000000002"/>
    <n v="272.16000000000003"/>
    <n v="44.63"/>
    <m/>
    <m/>
    <s v="West"/>
  </r>
  <r>
    <s v="ORD-100065"/>
    <x v="62"/>
    <s v="CUST-1355"/>
    <x v="45"/>
    <s v="South"/>
    <s v="Karnataka"/>
    <s v="Office Supplies"/>
    <s v="Paper"/>
    <s v="A4 Copy Paper"/>
    <n v="2"/>
    <n v="458.76"/>
    <n v="0.05"/>
    <n v="871.64"/>
    <n v="631.41"/>
    <n v="240.23"/>
    <m/>
    <m/>
    <s v="South"/>
  </r>
  <r>
    <s v="ORD-100066"/>
    <x v="63"/>
    <s v="CUST-1370"/>
    <x v="1"/>
    <s v="West"/>
    <s v="Maharashtra"/>
    <s v="Office Supplies"/>
    <s v="Paper"/>
    <s v="Legal Paper"/>
    <n v="1"/>
    <n v="639.83000000000004"/>
    <n v="0.25"/>
    <n v="479.87"/>
    <n v="427.38"/>
    <n v="52.49"/>
    <m/>
    <m/>
    <s v="West"/>
  </r>
  <r>
    <s v="ORD-100067"/>
    <x v="64"/>
    <s v="CUST-1035"/>
    <x v="46"/>
    <s v="South"/>
    <s v="Telangana"/>
    <s v="Office Supplies"/>
    <s v="Paper"/>
    <s v="A4 Copy Paper"/>
    <n v="2"/>
    <n v="518.17999999999995"/>
    <n v="0.1"/>
    <n v="932.72"/>
    <n v="699.16"/>
    <n v="233.56"/>
    <m/>
    <m/>
    <s v="South"/>
  </r>
  <r>
    <s v="ORD-100068"/>
    <x v="65"/>
    <s v="CUST-1577"/>
    <x v="16"/>
    <s v="East"/>
    <s v="West Bengal"/>
    <s v="Furniture"/>
    <s v="Tables"/>
    <s v="Office Table"/>
    <n v="2"/>
    <n v="8910.0300000000007"/>
    <n v="0.1"/>
    <n v="16038.05"/>
    <n v="14170.82"/>
    <n v="1867.23"/>
    <m/>
    <m/>
    <s v="East"/>
  </r>
  <r>
    <s v="ORD-100069"/>
    <x v="66"/>
    <s v="CUST-1578"/>
    <x v="15"/>
    <s v="South"/>
    <s v="Telangana"/>
    <s v="Technology"/>
    <s v="Phones"/>
    <s v="Galaxy Pro"/>
    <n v="3"/>
    <n v="38272.71"/>
    <n v="0.2"/>
    <n v="91854.5"/>
    <n v="79262.8"/>
    <n v="12591.7"/>
    <m/>
    <m/>
    <s v="South"/>
  </r>
  <r>
    <s v="ORD-100070"/>
    <x v="67"/>
    <s v="CUST-1663"/>
    <x v="0"/>
    <s v="East"/>
    <s v="Bihar"/>
    <s v="Furniture"/>
    <s v="Storage"/>
    <s v="Bookshelf"/>
    <n v="1"/>
    <n v="6170.8"/>
    <n v="0.15"/>
    <n v="5245.18"/>
    <n v="4348.4399999999996"/>
    <n v="896.74"/>
    <m/>
    <m/>
    <s v="East"/>
  </r>
  <r>
    <s v="ORD-100071"/>
    <x v="63"/>
    <s v="CUST-1454"/>
    <x v="19"/>
    <s v="North"/>
    <s v="Uttarakhand"/>
    <s v="Office Supplies"/>
    <s v="Binders"/>
    <s v="Document Folder"/>
    <n v="1"/>
    <n v="206.26"/>
    <n v="0.05"/>
    <n v="195.95"/>
    <n v="151.30000000000001"/>
    <n v="44.65"/>
    <m/>
    <m/>
    <s v="North"/>
  </r>
  <r>
    <s v="ORD-100072"/>
    <x v="68"/>
    <s v="CUST-1510"/>
    <x v="47"/>
    <s v="South"/>
    <s v="Kerala"/>
    <s v="Office Supplies"/>
    <s v="Stationery"/>
    <s v="Notebook Pack"/>
    <n v="1"/>
    <n v="642.72"/>
    <n v="0.2"/>
    <n v="514.17999999999995"/>
    <n v="436.68"/>
    <n v="77.5"/>
    <m/>
    <m/>
    <s v="South"/>
  </r>
  <r>
    <s v="ORD-100073"/>
    <x v="69"/>
    <s v="CUST-1483"/>
    <x v="48"/>
    <s v="South"/>
    <s v="Telangana"/>
    <s v="Office Supplies"/>
    <s v="Stationery"/>
    <s v="Premium Pens"/>
    <n v="8"/>
    <n v="477.03"/>
    <n v="0.1"/>
    <n v="3434.62"/>
    <n v="2648.6"/>
    <n v="786.02"/>
    <m/>
    <m/>
    <s v="South"/>
  </r>
  <r>
    <s v="ORD-100074"/>
    <x v="31"/>
    <s v="CUST-1248"/>
    <x v="49"/>
    <s v="East"/>
    <s v="Bihar"/>
    <s v="Technology"/>
    <s v="Phones"/>
    <s v="Pixel Max"/>
    <n v="1"/>
    <n v="53018.7"/>
    <n v="0"/>
    <n v="53018.7"/>
    <n v="43229.25"/>
    <n v="9789.4500000000007"/>
    <m/>
    <m/>
    <s v="East"/>
  </r>
  <r>
    <s v="ORD-100075"/>
    <x v="70"/>
    <s v="CUST-1448"/>
    <x v="42"/>
    <s v="North"/>
    <s v="Haryana"/>
    <s v="Furniture"/>
    <s v="Tables"/>
    <s v="Study Table"/>
    <n v="3"/>
    <n v="4841.6000000000004"/>
    <n v="0.1"/>
    <n v="13072.32"/>
    <n v="10486.25"/>
    <n v="2586.0700000000002"/>
    <m/>
    <m/>
    <s v="North"/>
  </r>
  <r>
    <s v="ORD-100076"/>
    <x v="71"/>
    <s v="CUST-1715"/>
    <x v="4"/>
    <s v="North"/>
    <s v="Delhi"/>
    <s v="Office Supplies"/>
    <s v="Binders"/>
    <s v="Document Folder"/>
    <n v="1"/>
    <n v="279.75"/>
    <n v="0.1"/>
    <n v="251.78"/>
    <n v="201.14"/>
    <n v="50.64"/>
    <m/>
    <m/>
    <s v="North"/>
  </r>
  <r>
    <s v="ORD-100077"/>
    <x v="72"/>
    <s v="CUST-1077"/>
    <x v="50"/>
    <s v="North"/>
    <s v="Punjab"/>
    <s v="Office Supplies"/>
    <s v="Paper"/>
    <s v="Legal Paper"/>
    <n v="2"/>
    <n v="655.63"/>
    <n v="0.05"/>
    <n v="1245.7"/>
    <n v="980.59"/>
    <n v="265.11"/>
    <m/>
    <m/>
    <s v="North"/>
  </r>
  <r>
    <s v="ORD-100078"/>
    <x v="73"/>
    <s v="CUST-1221"/>
    <x v="51"/>
    <s v="South"/>
    <s v="Telangana"/>
    <s v="Furniture"/>
    <s v="Tables"/>
    <s v="Meeting Table"/>
    <n v="1"/>
    <n v="16398.21"/>
    <n v="0"/>
    <n v="16398.21"/>
    <n v="14206"/>
    <n v="2192.21"/>
    <m/>
    <m/>
    <s v="South"/>
  </r>
  <r>
    <s v="ORD-100079"/>
    <x v="74"/>
    <s v="CUST-1495"/>
    <x v="52"/>
    <s v="West"/>
    <s v="Gujarat"/>
    <s v="Furniture"/>
    <s v="Storage"/>
    <s v="Bookshelf"/>
    <n v="8"/>
    <n v="9610.9699999999993"/>
    <n v="0.2"/>
    <n v="61510.21"/>
    <n v="46085.83"/>
    <n v="15424.38"/>
    <m/>
    <m/>
    <s v="West"/>
  </r>
  <r>
    <s v="ORD-100080"/>
    <x v="75"/>
    <s v="CUST-1293"/>
    <x v="53"/>
    <s v="South"/>
    <s v="Telangana"/>
    <s v="Technology"/>
    <s v="Phones"/>
    <s v="OnePlus Nord"/>
    <n v="2"/>
    <n v="21215.22"/>
    <n v="0.2"/>
    <n v="33944.35"/>
    <n v="29614.46"/>
    <n v="4329.8900000000003"/>
    <m/>
    <m/>
    <s v="South"/>
  </r>
  <r>
    <s v="ORD-100081"/>
    <x v="76"/>
    <s v="CUST-1052"/>
    <x v="51"/>
    <s v="East"/>
    <s v="Odisha"/>
    <s v="Furniture"/>
    <s v="Storage"/>
    <s v="Bookshelf"/>
    <n v="2"/>
    <n v="4597.29"/>
    <n v="0.1"/>
    <n v="8275.1200000000008"/>
    <n v="7102.48"/>
    <n v="1172.6400000000001"/>
    <m/>
    <m/>
    <s v="East"/>
  </r>
  <r>
    <s v="ORD-100082"/>
    <x v="77"/>
    <s v="CUST-1304"/>
    <x v="54"/>
    <s v="North"/>
    <s v="Punjab"/>
    <s v="Furniture"/>
    <s v="Chairs"/>
    <s v="Executive Chair"/>
    <n v="5"/>
    <n v="10334.719999999999"/>
    <n v="0.1"/>
    <n v="46506.239999999998"/>
    <n v="40430.57"/>
    <n v="6075.67"/>
    <m/>
    <m/>
    <s v="North"/>
  </r>
  <r>
    <s v="ORD-100083"/>
    <x v="78"/>
    <s v="CUST-1784"/>
    <x v="52"/>
    <s v="West"/>
    <s v="Maharashtra"/>
    <s v="Technology"/>
    <s v="Phones"/>
    <s v="OnePlus Nord"/>
    <n v="1"/>
    <n v="27295.25"/>
    <n v="0.05"/>
    <n v="25930.49"/>
    <n v="18946.990000000002"/>
    <n v="6983.5"/>
    <m/>
    <m/>
    <s v="West"/>
  </r>
  <r>
    <s v="ORD-100084"/>
    <x v="79"/>
    <s v="CUST-1580"/>
    <x v="55"/>
    <s v="South"/>
    <s v="Andhra Pradesh"/>
    <s v="Technology"/>
    <s v="Accessories"/>
    <s v="Mechanical Keyboard"/>
    <n v="5"/>
    <n v="2298.0100000000002"/>
    <n v="0"/>
    <n v="11490.05"/>
    <n v="9538.3799999999992"/>
    <n v="1951.67"/>
    <m/>
    <m/>
    <s v="South"/>
  </r>
  <r>
    <s v="ORD-100085"/>
    <x v="80"/>
    <s v="CUST-1009"/>
    <x v="56"/>
    <s v="West"/>
    <s v="Rajasthan"/>
    <s v="Furniture"/>
    <s v="Chairs"/>
    <s v="Ergo Chair"/>
    <n v="2"/>
    <n v="5766.01"/>
    <n v="0"/>
    <n v="11532.02"/>
    <n v="9481.3700000000008"/>
    <n v="2050.65"/>
    <m/>
    <m/>
    <s v="West"/>
  </r>
  <r>
    <s v="ORD-100086"/>
    <x v="81"/>
    <s v="CUST-1457"/>
    <x v="4"/>
    <s v="West"/>
    <s v="Madhya Pradesh"/>
    <s v="Technology"/>
    <s v="Laptops"/>
    <s v="ProBook X"/>
    <n v="2"/>
    <n v="83312.399999999994"/>
    <n v="0.1"/>
    <n v="149962.32"/>
    <n v="108644.95"/>
    <n v="41317.370000000003"/>
    <m/>
    <m/>
    <s v="West"/>
  </r>
  <r>
    <s v="ORD-100087"/>
    <x v="82"/>
    <s v="CUST-1112"/>
    <x v="57"/>
    <s v="North"/>
    <s v="Haryana"/>
    <s v="Furniture"/>
    <s v="Tables"/>
    <s v="Meeting Table"/>
    <n v="4"/>
    <n v="17224.240000000002"/>
    <n v="0.15"/>
    <n v="58562.42"/>
    <n v="45598.89"/>
    <n v="12963.53"/>
    <m/>
    <m/>
    <s v="North"/>
  </r>
  <r>
    <s v="ORD-100088"/>
    <x v="83"/>
    <s v="CUST-1076"/>
    <x v="34"/>
    <s v="North"/>
    <s v="Punjab"/>
    <s v="Office Supplies"/>
    <s v="Binders"/>
    <s v="Presentation Folder"/>
    <n v="2"/>
    <n v="277.68"/>
    <n v="0.25"/>
    <n v="416.52"/>
    <n v="342.52"/>
    <n v="74"/>
    <m/>
    <m/>
    <s v="North"/>
  </r>
  <r>
    <s v="ORD-100089"/>
    <x v="84"/>
    <s v="CUST-1200"/>
    <x v="58"/>
    <s v="East"/>
    <s v="Odisha"/>
    <s v="Technology"/>
    <s v="Phones"/>
    <s v="OnePlus Nord"/>
    <n v="1"/>
    <n v="34216.199999999997"/>
    <n v="0"/>
    <n v="34216.199999999997"/>
    <n v="28242.51"/>
    <n v="5973.69"/>
    <m/>
    <m/>
    <s v="East"/>
  </r>
  <r>
    <s v="ORD-100090"/>
    <x v="85"/>
    <s v="CUST-1798"/>
    <x v="59"/>
    <s v="West"/>
    <s v="Goa"/>
    <s v="Technology"/>
    <s v="Phones"/>
    <s v="Galaxy Pro"/>
    <n v="8"/>
    <n v="44529.63"/>
    <n v="0"/>
    <n v="356237.04"/>
    <n v="273248.96000000002"/>
    <n v="82988.08"/>
    <m/>
    <m/>
    <s v="West"/>
  </r>
  <r>
    <s v="ORD-100091"/>
    <x v="86"/>
    <s v="CUST-1586"/>
    <x v="1"/>
    <s v="South"/>
    <s v="Andhra Pradesh"/>
    <s v="Furniture"/>
    <s v="Storage"/>
    <s v="Storage Rack"/>
    <n v="1"/>
    <n v="4634.1000000000004"/>
    <n v="0.1"/>
    <n v="4170.6899999999996"/>
    <n v="3218.96"/>
    <n v="951.73"/>
    <m/>
    <m/>
    <s v="South"/>
  </r>
  <r>
    <s v="ORD-100092"/>
    <x v="87"/>
    <s v="CUST-1660"/>
    <x v="14"/>
    <s v="North"/>
    <s v="Haryana"/>
    <s v="Furniture"/>
    <s v="Tables"/>
    <s v="Office Table"/>
    <n v="1"/>
    <n v="16916.189999999999"/>
    <n v="0.05"/>
    <n v="16070.38"/>
    <n v="13377.12"/>
    <n v="2693.26"/>
    <m/>
    <m/>
    <s v="North"/>
  </r>
  <r>
    <s v="ORD-100093"/>
    <x v="88"/>
    <s v="CUST-1242"/>
    <x v="60"/>
    <s v="North"/>
    <s v="Delhi"/>
    <s v="Furniture"/>
    <s v="Tables"/>
    <s v="Meeting Table"/>
    <n v="1"/>
    <n v="25794.83"/>
    <n v="0.1"/>
    <n v="23215.35"/>
    <n v="17770.22"/>
    <n v="5445.13"/>
    <m/>
    <m/>
    <s v="North"/>
  </r>
  <r>
    <s v="ORD-100094"/>
    <x v="89"/>
    <s v="CUST-1632"/>
    <x v="16"/>
    <s v="West"/>
    <s v="Rajasthan"/>
    <s v="Office Supplies"/>
    <s v="Paper"/>
    <s v="Photo Paper"/>
    <n v="2"/>
    <n v="300.8"/>
    <n v="0.05"/>
    <n v="571.52"/>
    <n v="414.46"/>
    <n v="157.06"/>
    <m/>
    <m/>
    <s v="West"/>
  </r>
  <r>
    <s v="ORD-100095"/>
    <x v="90"/>
    <s v="CUST-1302"/>
    <x v="48"/>
    <s v="North"/>
    <s v="Uttar Pradesh"/>
    <s v="Furniture"/>
    <s v="Chairs"/>
    <s v="Ergo Chair"/>
    <n v="1"/>
    <n v="8617.6"/>
    <n v="0.1"/>
    <n v="7755.84"/>
    <n v="5814.05"/>
    <n v="1941.79"/>
    <m/>
    <m/>
    <s v="North"/>
  </r>
  <r>
    <s v="ORD-100096"/>
    <x v="91"/>
    <s v="CUST-1624"/>
    <x v="50"/>
    <s v="West"/>
    <s v="Madhya Pradesh"/>
    <s v="Technology"/>
    <s v="Laptops"/>
    <s v="ProBook X"/>
    <n v="1"/>
    <n v="71606.759999999995"/>
    <n v="0"/>
    <n v="71606.759999999995"/>
    <n v="55696.29"/>
    <n v="15910.47"/>
    <m/>
    <m/>
    <s v="West"/>
  </r>
  <r>
    <s v="ORD-100097"/>
    <x v="92"/>
    <s v="CUST-1658"/>
    <x v="61"/>
    <s v="West"/>
    <s v="Gujarat"/>
    <s v="Technology"/>
    <s v="Laptops"/>
    <s v="AeroBook 14"/>
    <n v="1"/>
    <n v="55001.85"/>
    <n v="0.05"/>
    <n v="52251.76"/>
    <n v="42515.49"/>
    <n v="9736.27"/>
    <m/>
    <m/>
    <s v="West"/>
  </r>
  <r>
    <s v="ORD-100098"/>
    <x v="93"/>
    <s v="CUST-1067"/>
    <x v="62"/>
    <s v="West"/>
    <s v="Madhya Pradesh"/>
    <s v="Technology"/>
    <s v="Accessories"/>
    <s v="USB-C Hub"/>
    <n v="6"/>
    <n v="2684.41"/>
    <n v="0.05"/>
    <n v="15301.14"/>
    <n v="12864.56"/>
    <n v="2436.58"/>
    <m/>
    <m/>
    <s v="West"/>
  </r>
  <r>
    <s v="ORD-100099"/>
    <x v="94"/>
    <s v="CUST-1106"/>
    <x v="32"/>
    <s v="South"/>
    <s v="Telangana"/>
    <s v="Technology"/>
    <s v="Laptops"/>
    <s v="UltraNote 15"/>
    <n v="8"/>
    <n v="79785.55"/>
    <n v="0.05"/>
    <n v="606370.18000000005"/>
    <n v="511761.79"/>
    <n v="94608.39"/>
    <m/>
    <m/>
    <s v="South"/>
  </r>
  <r>
    <s v="ORD-100100"/>
    <x v="22"/>
    <s v="CUST-1197"/>
    <x v="10"/>
    <s v="South"/>
    <s v="Karnataka"/>
    <s v="Furniture"/>
    <s v="Tables"/>
    <s v="Office Table"/>
    <n v="6"/>
    <n v="16828.830000000002"/>
    <n v="0.15"/>
    <n v="85827.03"/>
    <n v="63012.09"/>
    <n v="22814.94"/>
    <m/>
    <m/>
    <s v="South"/>
  </r>
  <r>
    <s v="ORD-100101"/>
    <x v="95"/>
    <s v="CUST-1269"/>
    <x v="22"/>
    <s v="South"/>
    <s v="Telangana"/>
    <s v="Technology"/>
    <s v="Accessories"/>
    <s v="USB-C Hub"/>
    <n v="2"/>
    <n v="1110.8699999999999"/>
    <n v="0.1"/>
    <n v="1999.57"/>
    <n v="1596.1"/>
    <n v="403.47"/>
    <m/>
    <m/>
    <s v="South"/>
  </r>
  <r>
    <s v="ORD-100102"/>
    <x v="96"/>
    <s v="CUST-1308"/>
    <x v="53"/>
    <s v="North"/>
    <s v="Delhi"/>
    <s v="Furniture"/>
    <s v="Storage"/>
    <s v="Bookshelf"/>
    <n v="3"/>
    <n v="6584.3"/>
    <n v="0.2"/>
    <n v="15802.32"/>
    <n v="13480.16"/>
    <n v="2322.16"/>
    <m/>
    <m/>
    <s v="North"/>
  </r>
  <r>
    <s v="ORD-100103"/>
    <x v="97"/>
    <s v="CUST-1114"/>
    <x v="56"/>
    <s v="West"/>
    <s v="Gujarat"/>
    <s v="Furniture"/>
    <s v="Tables"/>
    <s v="Study Table"/>
    <n v="1"/>
    <n v="8347.7900000000009"/>
    <n v="0.25"/>
    <n v="6260.84"/>
    <n v="4651.34"/>
    <n v="1609.5"/>
    <m/>
    <m/>
    <s v="West"/>
  </r>
  <r>
    <s v="ORD-100104"/>
    <x v="98"/>
    <s v="CUST-1765"/>
    <x v="63"/>
    <s v="West"/>
    <s v="Maharashtra"/>
    <s v="Technology"/>
    <s v="Phones"/>
    <s v="Pixel Max"/>
    <n v="5"/>
    <n v="52182.29"/>
    <n v="0"/>
    <n v="260911.45"/>
    <n v="192747.84"/>
    <n v="68163.61"/>
    <m/>
    <m/>
    <s v="West"/>
  </r>
  <r>
    <s v="ORD-100105"/>
    <x v="99"/>
    <s v="CUST-1274"/>
    <x v="36"/>
    <s v="East"/>
    <s v="Jharkhand"/>
    <s v="Technology"/>
    <s v="Accessories"/>
    <s v="Mechanical Keyboard"/>
    <n v="3"/>
    <n v="4438.6099999999997"/>
    <n v="0.1"/>
    <n v="11984.25"/>
    <n v="9090.58"/>
    <n v="2893.67"/>
    <m/>
    <m/>
    <s v="East"/>
  </r>
  <r>
    <s v="ORD-100106"/>
    <x v="100"/>
    <s v="CUST-1064"/>
    <x v="29"/>
    <s v="South"/>
    <s v="Kerala"/>
    <s v="Furniture"/>
    <s v="Tables"/>
    <s v="Study Table"/>
    <n v="1"/>
    <n v="8835.9"/>
    <n v="0.15"/>
    <n v="7510.52"/>
    <n v="5488.06"/>
    <n v="2022.46"/>
    <m/>
    <m/>
    <s v="South"/>
  </r>
  <r>
    <s v="ORD-100107"/>
    <x v="101"/>
    <s v="CUST-1496"/>
    <x v="64"/>
    <s v="West"/>
    <s v="Rajasthan"/>
    <s v="Furniture"/>
    <s v="Chairs"/>
    <s v="Ergo Chair"/>
    <n v="3"/>
    <n v="5556.3"/>
    <n v="0.05"/>
    <n v="15835.46"/>
    <n v="11765.08"/>
    <n v="4070.38"/>
    <m/>
    <m/>
    <s v="West"/>
  </r>
  <r>
    <s v="ORD-100108"/>
    <x v="67"/>
    <s v="CUST-1493"/>
    <x v="9"/>
    <s v="North"/>
    <s v="Punjab"/>
    <s v="Office Supplies"/>
    <s v="Stationery"/>
    <s v="Marker Set"/>
    <n v="2"/>
    <n v="640.21"/>
    <n v="0.05"/>
    <n v="1216.4000000000001"/>
    <n v="973.53"/>
    <n v="242.87"/>
    <m/>
    <m/>
    <s v="North"/>
  </r>
  <r>
    <s v="ORD-100109"/>
    <x v="102"/>
    <s v="CUST-1015"/>
    <x v="17"/>
    <s v="South"/>
    <s v="Karnataka"/>
    <s v="Technology"/>
    <s v="Accessories"/>
    <s v="USB-C Hub"/>
    <n v="3"/>
    <n v="2371.8000000000002"/>
    <n v="0"/>
    <n v="7115.4"/>
    <n v="6394.57"/>
    <n v="720.83"/>
    <m/>
    <m/>
    <s v="South"/>
  </r>
  <r>
    <s v="ORD-100110"/>
    <x v="103"/>
    <s v="CUST-1038"/>
    <x v="9"/>
    <s v="South"/>
    <s v="Tamil Nadu"/>
    <s v="Technology"/>
    <s v="Phones"/>
    <s v="Galaxy Pro"/>
    <n v="2"/>
    <n v="41760.81"/>
    <n v="0.05"/>
    <n v="79345.539999999994"/>
    <n v="62141.2"/>
    <n v="17204.34"/>
    <m/>
    <m/>
    <s v="South"/>
  </r>
  <r>
    <s v="ORD-100111"/>
    <x v="104"/>
    <s v="CUST-1262"/>
    <x v="65"/>
    <s v="South"/>
    <s v="Kerala"/>
    <s v="Technology"/>
    <s v="Laptops"/>
    <s v="AeroBook 14"/>
    <n v="3"/>
    <n v="64029.55"/>
    <n v="0.15"/>
    <n v="163275.35"/>
    <n v="126381.91"/>
    <n v="36893.440000000002"/>
    <m/>
    <m/>
    <s v="South"/>
  </r>
  <r>
    <s v="ORD-100112"/>
    <x v="105"/>
    <s v="CUST-1781"/>
    <x v="52"/>
    <s v="South"/>
    <s v="Tamil Nadu"/>
    <s v="Office Supplies"/>
    <s v="Binders"/>
    <s v="Ring Binder"/>
    <n v="8"/>
    <n v="123.3"/>
    <n v="0.15"/>
    <n v="838.44"/>
    <n v="640.70000000000005"/>
    <n v="197.74"/>
    <m/>
    <m/>
    <s v="South"/>
  </r>
  <r>
    <s v="ORD-100113"/>
    <x v="106"/>
    <s v="CUST-1218"/>
    <x v="66"/>
    <s v="East"/>
    <s v="Bihar"/>
    <s v="Technology"/>
    <s v="Laptops"/>
    <s v="ProBook X"/>
    <n v="4"/>
    <n v="66919.5"/>
    <n v="0.05"/>
    <n v="254294.1"/>
    <n v="193578.41"/>
    <n v="60715.69"/>
    <m/>
    <m/>
    <s v="East"/>
  </r>
  <r>
    <s v="ORD-100114"/>
    <x v="6"/>
    <s v="CUST-1353"/>
    <x v="4"/>
    <s v="East"/>
    <s v="Odisha"/>
    <s v="Furniture"/>
    <s v="Chairs"/>
    <s v="Ergo Chair"/>
    <n v="6"/>
    <n v="5755.34"/>
    <n v="0.05"/>
    <n v="32805.440000000002"/>
    <n v="26450.63"/>
    <n v="6354.81"/>
    <m/>
    <m/>
    <s v="East"/>
  </r>
  <r>
    <s v="ORD-100115"/>
    <x v="107"/>
    <s v="CUST-1645"/>
    <x v="62"/>
    <s v="North"/>
    <s v="Delhi"/>
    <s v="Technology"/>
    <s v="Accessories"/>
    <s v="Mechanical Keyboard"/>
    <n v="5"/>
    <n v="5069.8900000000003"/>
    <n v="0.1"/>
    <n v="22814.5"/>
    <n v="18980.05"/>
    <n v="3834.45"/>
    <m/>
    <m/>
    <s v="North"/>
  </r>
  <r>
    <s v="ORD-100116"/>
    <x v="51"/>
    <s v="CUST-1746"/>
    <x v="16"/>
    <s v="East"/>
    <s v="Bihar"/>
    <s v="Technology"/>
    <s v="Phones"/>
    <s v="OnePlus Nord"/>
    <n v="4"/>
    <n v="20120.87"/>
    <n v="0.1"/>
    <n v="72435.13"/>
    <n v="54528.57"/>
    <n v="17906.560000000001"/>
    <m/>
    <m/>
    <s v="East"/>
  </r>
  <r>
    <s v="ORD-100117"/>
    <x v="37"/>
    <s v="CUST-1018"/>
    <x v="67"/>
    <s v="East"/>
    <s v="Jharkhand"/>
    <s v="Furniture"/>
    <s v="Chairs"/>
    <s v="Mesh Chair"/>
    <n v="3"/>
    <n v="7922.55"/>
    <n v="0.15"/>
    <n v="20202.5"/>
    <n v="17556.89"/>
    <n v="2645.61"/>
    <m/>
    <m/>
    <s v="East"/>
  </r>
  <r>
    <s v="ORD-100118"/>
    <x v="108"/>
    <s v="CUST-1239"/>
    <x v="14"/>
    <s v="South"/>
    <s v="Telangana"/>
    <s v="Office Supplies"/>
    <s v="Paper"/>
    <s v="Photo Paper"/>
    <n v="3"/>
    <n v="626.12"/>
    <n v="0.05"/>
    <n v="1784.44"/>
    <n v="1414.94"/>
    <n v="369.5"/>
    <m/>
    <m/>
    <s v="South"/>
  </r>
  <r>
    <s v="ORD-100119"/>
    <x v="109"/>
    <s v="CUST-1604"/>
    <x v="68"/>
    <s v="East"/>
    <s v="Jharkhand"/>
    <s v="Furniture"/>
    <s v="Tables"/>
    <s v="Study Table"/>
    <n v="1"/>
    <n v="6081.8"/>
    <n v="0.1"/>
    <n v="5473.62"/>
    <n v="4875.03"/>
    <n v="598.59"/>
    <m/>
    <m/>
    <s v="East"/>
  </r>
  <r>
    <s v="ORD-100120"/>
    <x v="110"/>
    <s v="CUST-1665"/>
    <x v="17"/>
    <s v="West"/>
    <s v="Rajasthan"/>
    <s v="Furniture"/>
    <s v="Tables"/>
    <s v="Office Table"/>
    <n v="2"/>
    <n v="17996.37"/>
    <n v="0.05"/>
    <n v="34193.1"/>
    <n v="27674.37"/>
    <n v="6518.73"/>
    <m/>
    <m/>
    <s v="West"/>
  </r>
  <r>
    <s v="ORD-100121"/>
    <x v="111"/>
    <s v="CUST-1590"/>
    <x v="3"/>
    <s v="East"/>
    <s v="West Bengal"/>
    <s v="Furniture"/>
    <s v="Storage"/>
    <s v="Storage Rack"/>
    <n v="5"/>
    <n v="5144.8500000000004"/>
    <n v="0.1"/>
    <n v="23151.82"/>
    <n v="20802.88"/>
    <n v="2348.94"/>
    <m/>
    <m/>
    <s v="East"/>
  </r>
  <r>
    <s v="ORD-100122"/>
    <x v="112"/>
    <s v="CUST-1071"/>
    <x v="14"/>
    <s v="East"/>
    <s v="West Bengal"/>
    <s v="Furniture"/>
    <s v="Chairs"/>
    <s v="Mesh Chair"/>
    <n v="2"/>
    <n v="5076.3599999999997"/>
    <n v="0.05"/>
    <n v="9645.08"/>
    <n v="7816.82"/>
    <n v="1828.26"/>
    <m/>
    <m/>
    <s v="East"/>
  </r>
  <r>
    <s v="ORD-100123"/>
    <x v="113"/>
    <s v="CUST-1646"/>
    <x v="44"/>
    <s v="West"/>
    <s v="Rajasthan"/>
    <s v="Furniture"/>
    <s v="Storage"/>
    <s v="Storage Rack"/>
    <n v="2"/>
    <n v="4327.68"/>
    <n v="0.1"/>
    <n v="7789.82"/>
    <n v="6483.79"/>
    <n v="1306.03"/>
    <m/>
    <m/>
    <s v="West"/>
  </r>
  <r>
    <s v="ORD-100124"/>
    <x v="114"/>
    <s v="CUST-1160"/>
    <x v="69"/>
    <s v="South"/>
    <s v="Andhra Pradesh"/>
    <s v="Furniture"/>
    <s v="Tables"/>
    <s v="Study Table"/>
    <n v="2"/>
    <n v="8253.7199999999993"/>
    <n v="0.1"/>
    <n v="14856.7"/>
    <n v="12931.88"/>
    <n v="1924.82"/>
    <m/>
    <m/>
    <s v="South"/>
  </r>
  <r>
    <s v="ORD-100125"/>
    <x v="115"/>
    <s v="CUST-1036"/>
    <x v="60"/>
    <s v="South"/>
    <s v="Kerala"/>
    <s v="Technology"/>
    <s v="Laptops"/>
    <s v="ProBook X"/>
    <n v="5"/>
    <n v="73793.77"/>
    <n v="0.05"/>
    <n v="350520.41"/>
    <n v="278075.36"/>
    <n v="72445.05"/>
    <m/>
    <m/>
    <s v="South"/>
  </r>
  <r>
    <s v="ORD-100126"/>
    <x v="116"/>
    <s v="CUST-1531"/>
    <x v="61"/>
    <s v="West"/>
    <s v="Madhya Pradesh"/>
    <s v="Furniture"/>
    <s v="Tables"/>
    <s v="Office Table"/>
    <n v="1"/>
    <n v="8777.7099999999991"/>
    <n v="0.1"/>
    <n v="7899.94"/>
    <n v="6933.35"/>
    <n v="966.59"/>
    <m/>
    <m/>
    <s v="West"/>
  </r>
  <r>
    <s v="ORD-100127"/>
    <x v="117"/>
    <s v="CUST-1423"/>
    <x v="70"/>
    <s v="East"/>
    <s v="Odisha"/>
    <s v="Technology"/>
    <s v="Phones"/>
    <s v="Galaxy Pro"/>
    <n v="2"/>
    <n v="40283.660000000003"/>
    <n v="0"/>
    <n v="80567.320000000007"/>
    <n v="60076.26"/>
    <n v="20491.060000000001"/>
    <m/>
    <m/>
    <s v="East"/>
  </r>
  <r>
    <s v="ORD-100128"/>
    <x v="118"/>
    <s v="CUST-1740"/>
    <x v="71"/>
    <s v="East"/>
    <s v="West Bengal"/>
    <s v="Office Supplies"/>
    <s v="Binders"/>
    <s v="Document Folder"/>
    <n v="1"/>
    <n v="272.35000000000002"/>
    <n v="0.05"/>
    <n v="258.73"/>
    <n v="186.7"/>
    <n v="72.03"/>
    <m/>
    <m/>
    <s v="East"/>
  </r>
  <r>
    <s v="ORD-100129"/>
    <x v="119"/>
    <s v="CUST-1214"/>
    <x v="72"/>
    <s v="South"/>
    <s v="Karnataka"/>
    <s v="Furniture"/>
    <s v="Chairs"/>
    <s v="Ergo Chair"/>
    <n v="1"/>
    <n v="11888.98"/>
    <n v="0.15"/>
    <n v="10105.629999999999"/>
    <n v="8384.8799999999992"/>
    <n v="1720.75"/>
    <m/>
    <m/>
    <s v="South"/>
  </r>
  <r>
    <s v="ORD-100130"/>
    <x v="48"/>
    <s v="CUST-1048"/>
    <x v="41"/>
    <s v="West"/>
    <s v="Madhya Pradesh"/>
    <s v="Office Supplies"/>
    <s v="Binders"/>
    <s v="Document Folder"/>
    <n v="5"/>
    <n v="183.18"/>
    <n v="0"/>
    <n v="915.9"/>
    <n v="677.72"/>
    <n v="238.18"/>
    <m/>
    <m/>
    <s v="West"/>
  </r>
  <r>
    <s v="ORD-100131"/>
    <x v="120"/>
    <s v="CUST-1662"/>
    <x v="73"/>
    <s v="West"/>
    <s v="Rajasthan"/>
    <s v="Office Supplies"/>
    <s v="Stationery"/>
    <s v="Notebook Pack"/>
    <n v="2"/>
    <n v="649.95000000000005"/>
    <n v="0"/>
    <n v="1299.9000000000001"/>
    <n v="1005.15"/>
    <n v="294.75"/>
    <m/>
    <m/>
    <s v="West"/>
  </r>
  <r>
    <s v="ORD-100132"/>
    <x v="121"/>
    <s v="CUST-1468"/>
    <x v="12"/>
    <s v="South"/>
    <s v="Andhra Pradesh"/>
    <s v="Office Supplies"/>
    <s v="Paper"/>
    <s v="Photo Paper"/>
    <n v="3"/>
    <n v="385.02"/>
    <n v="0.1"/>
    <n v="1039.55"/>
    <n v="929.31"/>
    <n v="110.24"/>
    <m/>
    <m/>
    <s v="South"/>
  </r>
  <r>
    <s v="ORD-100133"/>
    <x v="2"/>
    <s v="CUST-1775"/>
    <x v="74"/>
    <s v="South"/>
    <s v="Karnataka"/>
    <s v="Furniture"/>
    <s v="Tables"/>
    <s v="Meeting Table"/>
    <n v="3"/>
    <n v="24016.15"/>
    <n v="0.05"/>
    <n v="68446.03"/>
    <n v="56315.43"/>
    <n v="12130.6"/>
    <m/>
    <m/>
    <s v="South"/>
  </r>
  <r>
    <s v="ORD-100134"/>
    <x v="122"/>
    <s v="CUST-1656"/>
    <x v="43"/>
    <s v="West"/>
    <s v="Gujarat"/>
    <s v="Technology"/>
    <s v="Phones"/>
    <s v="OnePlus Nord"/>
    <n v="1"/>
    <n v="32756.79"/>
    <n v="0"/>
    <n v="32756.79"/>
    <n v="23976.84"/>
    <n v="8779.9500000000007"/>
    <m/>
    <m/>
    <s v="West"/>
  </r>
  <r>
    <s v="ORD-100135"/>
    <x v="123"/>
    <s v="CUST-1408"/>
    <x v="42"/>
    <s v="East"/>
    <s v="West Bengal"/>
    <s v="Office Supplies"/>
    <s v="Binders"/>
    <s v="Presentation Folder"/>
    <n v="1"/>
    <n v="307.36"/>
    <n v="0.25"/>
    <n v="230.52"/>
    <n v="190.85"/>
    <n v="39.67"/>
    <m/>
    <m/>
    <s v="East"/>
  </r>
  <r>
    <s v="ORD-100136"/>
    <x v="124"/>
    <s v="CUST-1297"/>
    <x v="73"/>
    <s v="West"/>
    <s v="Gujarat"/>
    <s v="Furniture"/>
    <s v="Tables"/>
    <s v="Meeting Table"/>
    <n v="4"/>
    <n v="18063.97"/>
    <n v="0.05"/>
    <n v="68643.09"/>
    <n v="61514.51"/>
    <n v="7128.58"/>
    <m/>
    <m/>
    <s v="West"/>
  </r>
  <r>
    <s v="ORD-100137"/>
    <x v="125"/>
    <s v="CUST-1681"/>
    <x v="35"/>
    <s v="West"/>
    <s v="Gujarat"/>
    <s v="Office Supplies"/>
    <s v="Binders"/>
    <s v="Presentation Folder"/>
    <n v="2"/>
    <n v="183"/>
    <n v="0.1"/>
    <n v="329.4"/>
    <n v="241.89"/>
    <n v="87.51"/>
    <m/>
    <m/>
    <s v="West"/>
  </r>
  <r>
    <s v="ORD-100138"/>
    <x v="126"/>
    <s v="CUST-1641"/>
    <x v="75"/>
    <s v="North"/>
    <s v="Uttarakhand"/>
    <s v="Technology"/>
    <s v="Phones"/>
    <s v="OnePlus Nord"/>
    <n v="2"/>
    <n v="28325.14"/>
    <n v="0"/>
    <n v="56650.28"/>
    <n v="41407.94"/>
    <n v="15242.34"/>
    <m/>
    <m/>
    <s v="North"/>
  </r>
  <r>
    <s v="ORD-100139"/>
    <x v="127"/>
    <s v="CUST-1382"/>
    <x v="10"/>
    <s v="West"/>
    <s v="Rajasthan"/>
    <s v="Technology"/>
    <s v="Phones"/>
    <s v="OnePlus Nord"/>
    <n v="1"/>
    <n v="27374.2"/>
    <n v="0"/>
    <n v="27374.2"/>
    <n v="22773.48"/>
    <n v="4600.72"/>
    <m/>
    <m/>
    <s v="West"/>
  </r>
  <r>
    <s v="ORD-100140"/>
    <x v="128"/>
    <s v="CUST-1476"/>
    <x v="76"/>
    <s v="East"/>
    <s v="Assam"/>
    <s v="Technology"/>
    <s v="Accessories"/>
    <s v="USB-C Hub"/>
    <n v="2"/>
    <n v="3214.37"/>
    <n v="0.15"/>
    <n v="5464.43"/>
    <n v="3944.06"/>
    <n v="1520.37"/>
    <m/>
    <m/>
    <s v="East"/>
  </r>
  <r>
    <s v="ORD-100141"/>
    <x v="129"/>
    <s v="CUST-1123"/>
    <x v="38"/>
    <s v="East"/>
    <s v="Bihar"/>
    <s v="Technology"/>
    <s v="Laptops"/>
    <s v="AeroBook 14"/>
    <n v="2"/>
    <n v="47197.2"/>
    <n v="0"/>
    <n v="94394.4"/>
    <n v="84384.76"/>
    <n v="10009.64"/>
    <m/>
    <m/>
    <s v="East"/>
  </r>
  <r>
    <s v="ORD-100142"/>
    <x v="130"/>
    <s v="CUST-1752"/>
    <x v="34"/>
    <s v="South"/>
    <s v="Andhra Pradesh"/>
    <s v="Office Supplies"/>
    <s v="Paper"/>
    <s v="A4 Copy Paper"/>
    <n v="4"/>
    <n v="555.79999999999995"/>
    <n v="0.1"/>
    <n v="2000.88"/>
    <n v="1581.34"/>
    <n v="419.54"/>
    <m/>
    <m/>
    <s v="South"/>
  </r>
  <r>
    <s v="ORD-100143"/>
    <x v="131"/>
    <s v="CUST-1724"/>
    <x v="42"/>
    <s v="West"/>
    <s v="Goa"/>
    <s v="Technology"/>
    <s v="Accessories"/>
    <s v="Mechanical Keyboard"/>
    <n v="1"/>
    <n v="2562.25"/>
    <n v="0"/>
    <n v="2562.25"/>
    <n v="2001.16"/>
    <n v="561.09"/>
    <m/>
    <m/>
    <s v="West"/>
  </r>
  <r>
    <s v="ORD-100144"/>
    <x v="132"/>
    <s v="CUST-1015"/>
    <x v="27"/>
    <s v="West"/>
    <s v="Madhya Pradesh"/>
    <s v="Furniture"/>
    <s v="Storage"/>
    <s v="Filing Cabinet"/>
    <n v="3"/>
    <n v="8147.83"/>
    <n v="0.1"/>
    <n v="21999.14"/>
    <n v="17768.87"/>
    <n v="4230.2700000000004"/>
    <m/>
    <m/>
    <s v="West"/>
  </r>
  <r>
    <s v="ORD-100145"/>
    <x v="133"/>
    <s v="CUST-1078"/>
    <x v="74"/>
    <s v="South"/>
    <s v="Karnataka"/>
    <s v="Technology"/>
    <s v="Laptops"/>
    <s v="ProBook X"/>
    <n v="2"/>
    <n v="64631.7"/>
    <n v="0.05"/>
    <n v="122800.23"/>
    <n v="99484.42"/>
    <n v="23315.81"/>
    <m/>
    <m/>
    <s v="South"/>
  </r>
  <r>
    <s v="ORD-100146"/>
    <x v="134"/>
    <s v="CUST-1669"/>
    <x v="30"/>
    <s v="South"/>
    <s v="Kerala"/>
    <s v="Furniture"/>
    <s v="Storage"/>
    <s v="Filing Cabinet"/>
    <n v="1"/>
    <n v="6691.7"/>
    <n v="0.1"/>
    <n v="6022.53"/>
    <n v="4779.97"/>
    <n v="1242.56"/>
    <m/>
    <m/>
    <s v="South"/>
  </r>
  <r>
    <s v="ORD-100147"/>
    <x v="135"/>
    <s v="CUST-1458"/>
    <x v="27"/>
    <s v="North"/>
    <s v="Uttar Pradesh"/>
    <s v="Office Supplies"/>
    <s v="Binders"/>
    <s v="Presentation Folder"/>
    <n v="2"/>
    <n v="398.49"/>
    <n v="0.05"/>
    <n v="757.13"/>
    <n v="679.29"/>
    <n v="77.84"/>
    <m/>
    <m/>
    <s v="North"/>
  </r>
  <r>
    <s v="ORD-100148"/>
    <x v="68"/>
    <s v="CUST-1391"/>
    <x v="73"/>
    <s v="West"/>
    <s v="Rajasthan"/>
    <s v="Technology"/>
    <s v="Laptops"/>
    <s v="ProBook X"/>
    <n v="1"/>
    <n v="66360.509999999995"/>
    <n v="0.15"/>
    <n v="56406.43"/>
    <n v="43069.94"/>
    <n v="13336.49"/>
    <m/>
    <m/>
    <s v="West"/>
  </r>
  <r>
    <s v="ORD-100149"/>
    <x v="136"/>
    <s v="CUST-1521"/>
    <x v="22"/>
    <s v="South"/>
    <s v="Telangana"/>
    <s v="Furniture"/>
    <s v="Tables"/>
    <s v="Meeting Table"/>
    <n v="8"/>
    <n v="19298.21"/>
    <n v="0.1"/>
    <n v="138947.10999999999"/>
    <n v="115716.94"/>
    <n v="23230.17"/>
    <m/>
    <m/>
    <s v="South"/>
  </r>
  <r>
    <s v="ORD-100150"/>
    <x v="137"/>
    <s v="CUST-1562"/>
    <x v="72"/>
    <s v="South"/>
    <s v="Andhra Pradesh"/>
    <s v="Technology"/>
    <s v="Laptops"/>
    <s v="ProBook X"/>
    <n v="5"/>
    <n v="83530.490000000005"/>
    <n v="0.15"/>
    <n v="355004.58"/>
    <n v="286768.7"/>
    <n v="68235.88"/>
    <m/>
    <m/>
    <s v="South"/>
  </r>
  <r>
    <s v="ORD-100151"/>
    <x v="138"/>
    <s v="CUST-1625"/>
    <x v="77"/>
    <s v="East"/>
    <s v="Assam"/>
    <s v="Office Supplies"/>
    <s v="Paper"/>
    <s v="Legal Paper"/>
    <n v="2"/>
    <n v="300.29000000000002"/>
    <n v="0.1"/>
    <n v="540.52"/>
    <n v="402.49"/>
    <n v="138.03"/>
    <m/>
    <m/>
    <s v="East"/>
  </r>
  <r>
    <s v="ORD-100152"/>
    <x v="139"/>
    <s v="CUST-1799"/>
    <x v="78"/>
    <s v="South"/>
    <s v="Karnataka"/>
    <s v="Furniture"/>
    <s v="Tables"/>
    <s v="Meeting Table"/>
    <n v="3"/>
    <n v="23568.2"/>
    <n v="0.1"/>
    <n v="63634.14"/>
    <n v="48002.25"/>
    <n v="15631.89"/>
    <m/>
    <m/>
    <s v="South"/>
  </r>
  <r>
    <s v="ORD-100153"/>
    <x v="140"/>
    <s v="CUST-1296"/>
    <x v="5"/>
    <s v="South"/>
    <s v="Kerala"/>
    <s v="Furniture"/>
    <s v="Tables"/>
    <s v="Study Table"/>
    <n v="4"/>
    <n v="9676.01"/>
    <n v="0.15"/>
    <n v="32898.43"/>
    <n v="26651.25"/>
    <n v="6247.18"/>
    <m/>
    <m/>
    <s v="South"/>
  </r>
  <r>
    <s v="ORD-100154"/>
    <x v="141"/>
    <s v="CUST-1303"/>
    <x v="35"/>
    <s v="West"/>
    <s v="Madhya Pradesh"/>
    <s v="Furniture"/>
    <s v="Tables"/>
    <s v="Study Table"/>
    <n v="8"/>
    <n v="5481.5"/>
    <n v="0.15"/>
    <n v="37274.199999999997"/>
    <n v="30775.87"/>
    <n v="6498.33"/>
    <m/>
    <m/>
    <s v="West"/>
  </r>
  <r>
    <s v="ORD-100155"/>
    <x v="142"/>
    <s v="CUST-1146"/>
    <x v="56"/>
    <s v="East"/>
    <s v="Jharkhand"/>
    <s v="Furniture"/>
    <s v="Tables"/>
    <s v="Office Table"/>
    <n v="2"/>
    <n v="10426.450000000001"/>
    <n v="0.05"/>
    <n v="19810.259999999998"/>
    <n v="17067.98"/>
    <n v="2742.28"/>
    <m/>
    <m/>
    <s v="East"/>
  </r>
  <r>
    <s v="ORD-100156"/>
    <x v="143"/>
    <s v="CUST-1480"/>
    <x v="0"/>
    <s v="South"/>
    <s v="Tamil Nadu"/>
    <s v="Office Supplies"/>
    <s v="Binders"/>
    <s v="Document Folder"/>
    <n v="5"/>
    <n v="111.43"/>
    <n v="0.05"/>
    <n v="529.29"/>
    <n v="460.23"/>
    <n v="69.06"/>
    <m/>
    <m/>
    <s v="South"/>
  </r>
  <r>
    <s v="ORD-100157"/>
    <x v="144"/>
    <s v="CUST-1593"/>
    <x v="79"/>
    <s v="North"/>
    <s v="Punjab"/>
    <s v="Furniture"/>
    <s v="Tables"/>
    <s v="Meeting Table"/>
    <n v="2"/>
    <n v="18179.72"/>
    <n v="0.05"/>
    <n v="34541.47"/>
    <n v="25140.15"/>
    <n v="9401.32"/>
    <m/>
    <m/>
    <s v="North"/>
  </r>
  <r>
    <s v="ORD-100158"/>
    <x v="145"/>
    <s v="CUST-1791"/>
    <x v="42"/>
    <s v="North"/>
    <s v="Punjab"/>
    <s v="Furniture"/>
    <s v="Tables"/>
    <s v="Office Table"/>
    <n v="1"/>
    <n v="11671.01"/>
    <n v="0.05"/>
    <n v="11087.46"/>
    <n v="9681.81"/>
    <n v="1405.65"/>
    <m/>
    <m/>
    <s v="North"/>
  </r>
  <r>
    <s v="ORD-100159"/>
    <x v="146"/>
    <s v="CUST-1704"/>
    <x v="76"/>
    <s v="South"/>
    <s v="Telangana"/>
    <s v="Technology"/>
    <s v="Phones"/>
    <s v="Pixel Max"/>
    <n v="6"/>
    <n v="60401.71"/>
    <n v="0.1"/>
    <n v="326169.23"/>
    <n v="272172.40999999997"/>
    <n v="53996.82"/>
    <m/>
    <m/>
    <s v="South"/>
  </r>
  <r>
    <s v="ORD-100160"/>
    <x v="147"/>
    <s v="CUST-1554"/>
    <x v="69"/>
    <s v="North"/>
    <s v="Delhi"/>
    <s v="Furniture"/>
    <s v="Chairs"/>
    <s v="Executive Chair"/>
    <n v="2"/>
    <n v="9709.0400000000009"/>
    <n v="0.05"/>
    <n v="18447.18"/>
    <n v="15823.66"/>
    <n v="2623.52"/>
    <m/>
    <m/>
    <s v="North"/>
  </r>
  <r>
    <s v="ORD-100161"/>
    <x v="148"/>
    <s v="CUST-1226"/>
    <x v="32"/>
    <s v="West"/>
    <s v="Maharashtra"/>
    <s v="Technology"/>
    <s v="Laptops"/>
    <s v="AeroBook 14"/>
    <n v="3"/>
    <n v="46916.11"/>
    <n v="0.15"/>
    <n v="119636.08"/>
    <n v="90993.919999999998"/>
    <n v="28642.16"/>
    <m/>
    <m/>
    <s v="West"/>
  </r>
  <r>
    <s v="ORD-100162"/>
    <x v="149"/>
    <s v="CUST-1525"/>
    <x v="7"/>
    <s v="North"/>
    <s v="Punjab"/>
    <s v="Office Supplies"/>
    <s v="Paper"/>
    <s v="Legal Paper"/>
    <n v="5"/>
    <n v="426.96"/>
    <n v="0.1"/>
    <n v="1921.32"/>
    <n v="1719.9"/>
    <n v="201.42"/>
    <m/>
    <m/>
    <s v="North"/>
  </r>
  <r>
    <s v="ORD-100163"/>
    <x v="150"/>
    <s v="CUST-1200"/>
    <x v="70"/>
    <s v="North"/>
    <s v="Haryana"/>
    <s v="Furniture"/>
    <s v="Storage"/>
    <s v="Storage Rack"/>
    <n v="5"/>
    <n v="6841.24"/>
    <n v="0.15"/>
    <n v="29075.27"/>
    <n v="21260.34"/>
    <n v="7814.93"/>
    <m/>
    <m/>
    <s v="North"/>
  </r>
  <r>
    <s v="ORD-100164"/>
    <x v="151"/>
    <s v="CUST-1430"/>
    <x v="41"/>
    <s v="West"/>
    <s v="Gujarat"/>
    <s v="Furniture"/>
    <s v="Storage"/>
    <s v="Bookshelf"/>
    <n v="10"/>
    <n v="8182.84"/>
    <n v="0"/>
    <n v="81828.399999999994"/>
    <n v="68414.759999999995"/>
    <n v="13413.64"/>
    <m/>
    <m/>
    <s v="West"/>
  </r>
  <r>
    <s v="ORD-100165"/>
    <x v="152"/>
    <s v="CUST-1748"/>
    <x v="71"/>
    <s v="South"/>
    <s v="Andhra Pradesh"/>
    <s v="Furniture"/>
    <s v="Storage"/>
    <s v="Bookshelf"/>
    <n v="1"/>
    <n v="8254.74"/>
    <n v="0.15"/>
    <n v="7016.53"/>
    <n v="5439.1"/>
    <n v="1577.43"/>
    <m/>
    <m/>
    <s v="South"/>
  </r>
  <r>
    <s v="ORD-100166"/>
    <x v="153"/>
    <s v="CUST-1654"/>
    <x v="29"/>
    <s v="East"/>
    <s v="Odisha"/>
    <s v="Office Supplies"/>
    <s v="Binders"/>
    <s v="Ring Binder"/>
    <n v="5"/>
    <n v="328.65"/>
    <n v="0.15"/>
    <n v="1396.76"/>
    <n v="1014.5"/>
    <n v="382.26"/>
    <m/>
    <m/>
    <s v="East"/>
  </r>
  <r>
    <s v="ORD-100167"/>
    <x v="154"/>
    <s v="CUST-1393"/>
    <x v="30"/>
    <s v="West"/>
    <s v="Gujarat"/>
    <s v="Technology"/>
    <s v="Laptops"/>
    <s v="ProBook X"/>
    <n v="1"/>
    <n v="82366.69"/>
    <n v="0.2"/>
    <n v="65893.350000000006"/>
    <n v="53687.57"/>
    <n v="12205.78"/>
    <m/>
    <m/>
    <s v="West"/>
  </r>
  <r>
    <s v="ORD-100168"/>
    <x v="155"/>
    <s v="CUST-1067"/>
    <x v="10"/>
    <s v="South"/>
    <s v="Tamil Nadu"/>
    <s v="Furniture"/>
    <s v="Tables"/>
    <s v="Meeting Table"/>
    <n v="2"/>
    <n v="19529.73"/>
    <n v="0.1"/>
    <n v="35153.51"/>
    <n v="29910.47"/>
    <n v="5243.04"/>
    <m/>
    <m/>
    <s v="South"/>
  </r>
  <r>
    <s v="ORD-100169"/>
    <x v="156"/>
    <s v="CUST-1018"/>
    <x v="59"/>
    <s v="South"/>
    <s v="Telangana"/>
    <s v="Technology"/>
    <s v="Accessories"/>
    <s v="USB-C Hub"/>
    <n v="2"/>
    <n v="2472.6"/>
    <n v="0.05"/>
    <n v="4697.9399999999996"/>
    <n v="3815.19"/>
    <n v="882.75"/>
    <m/>
    <m/>
    <s v="South"/>
  </r>
  <r>
    <s v="ORD-100170"/>
    <x v="157"/>
    <s v="CUST-1380"/>
    <x v="37"/>
    <s v="North"/>
    <s v="Uttarakhand"/>
    <s v="Technology"/>
    <s v="Accessories"/>
    <s v="USB-C Hub"/>
    <n v="8"/>
    <n v="2596.14"/>
    <n v="0.05"/>
    <n v="19730.66"/>
    <n v="17548.02"/>
    <n v="2182.64"/>
    <m/>
    <m/>
    <s v="North"/>
  </r>
  <r>
    <s v="ORD-100171"/>
    <x v="101"/>
    <s v="CUST-1681"/>
    <x v="57"/>
    <s v="North"/>
    <s v="Delhi"/>
    <s v="Technology"/>
    <s v="Laptops"/>
    <s v="UltraNote 15"/>
    <n v="2"/>
    <n v="71042.259999999995"/>
    <n v="0.05"/>
    <n v="134980.29"/>
    <n v="118156.55"/>
    <n v="16823.740000000002"/>
    <m/>
    <m/>
    <s v="North"/>
  </r>
  <r>
    <s v="ORD-100172"/>
    <x v="69"/>
    <s v="CUST-1121"/>
    <x v="80"/>
    <s v="South"/>
    <s v="Telangana"/>
    <s v="Furniture"/>
    <s v="Storage"/>
    <s v="Bookshelf"/>
    <n v="1"/>
    <n v="6588.67"/>
    <n v="0"/>
    <n v="6588.67"/>
    <n v="5035.16"/>
    <n v="1553.51"/>
    <m/>
    <m/>
    <s v="South"/>
  </r>
  <r>
    <s v="ORD-100173"/>
    <x v="158"/>
    <s v="CUST-1058"/>
    <x v="23"/>
    <s v="West"/>
    <s v="Madhya Pradesh"/>
    <s v="Furniture"/>
    <s v="Chairs"/>
    <s v="Mesh Chair"/>
    <n v="2"/>
    <n v="6560.52"/>
    <n v="0"/>
    <n v="13121.04"/>
    <n v="10802.15"/>
    <n v="2318.89"/>
    <m/>
    <m/>
    <s v="West"/>
  </r>
  <r>
    <s v="ORD-100174"/>
    <x v="159"/>
    <s v="CUST-1121"/>
    <x v="78"/>
    <s v="South"/>
    <s v="Andhra Pradesh"/>
    <s v="Furniture"/>
    <s v="Storage"/>
    <s v="Filing Cabinet"/>
    <n v="1"/>
    <n v="8718.01"/>
    <n v="0"/>
    <n v="8718.01"/>
    <n v="6930.69"/>
    <n v="1787.32"/>
    <m/>
    <m/>
    <s v="South"/>
  </r>
  <r>
    <s v="ORD-100175"/>
    <x v="145"/>
    <s v="CUST-1709"/>
    <x v="11"/>
    <s v="North"/>
    <s v="Haryana"/>
    <s v="Office Supplies"/>
    <s v="Binders"/>
    <s v="Presentation Folder"/>
    <n v="1"/>
    <n v="156.1"/>
    <n v="0.05"/>
    <n v="148.29"/>
    <n v="119.86"/>
    <n v="28.43"/>
    <m/>
    <m/>
    <s v="North"/>
  </r>
  <r>
    <s v="ORD-100176"/>
    <x v="43"/>
    <s v="CUST-1128"/>
    <x v="33"/>
    <s v="South"/>
    <s v="Tamil Nadu"/>
    <s v="Office Supplies"/>
    <s v="Paper"/>
    <s v="Legal Paper"/>
    <n v="2"/>
    <n v="414.24"/>
    <n v="0.1"/>
    <n v="745.63"/>
    <n v="669.15"/>
    <n v="76.48"/>
    <m/>
    <m/>
    <s v="South"/>
  </r>
  <r>
    <s v="ORD-100177"/>
    <x v="160"/>
    <s v="CUST-1309"/>
    <x v="81"/>
    <s v="North"/>
    <s v="Delhi"/>
    <s v="Office Supplies"/>
    <s v="Paper"/>
    <s v="A4 Copy Paper"/>
    <n v="3"/>
    <n v="449.21"/>
    <n v="0.1"/>
    <n v="1212.8699999999999"/>
    <n v="976.42"/>
    <n v="236.45"/>
    <m/>
    <m/>
    <s v="North"/>
  </r>
  <r>
    <s v="ORD-100178"/>
    <x v="53"/>
    <s v="CUST-1518"/>
    <x v="34"/>
    <s v="West"/>
    <s v="Madhya Pradesh"/>
    <s v="Furniture"/>
    <s v="Chairs"/>
    <s v="Executive Chair"/>
    <n v="4"/>
    <n v="12113.75"/>
    <n v="0.2"/>
    <n v="38764"/>
    <n v="31499.26"/>
    <n v="7264.74"/>
    <m/>
    <m/>
    <s v="West"/>
  </r>
  <r>
    <s v="ORD-100179"/>
    <x v="161"/>
    <s v="CUST-1458"/>
    <x v="35"/>
    <s v="East"/>
    <s v="Jharkhand"/>
    <s v="Office Supplies"/>
    <s v="Paper"/>
    <s v="Photo Paper"/>
    <n v="4"/>
    <n v="771.6"/>
    <n v="0"/>
    <n v="3086.4"/>
    <n v="2524.39"/>
    <n v="562.01"/>
    <m/>
    <m/>
    <s v="East"/>
  </r>
  <r>
    <s v="ORD-100180"/>
    <x v="162"/>
    <s v="CUST-1720"/>
    <x v="20"/>
    <s v="South"/>
    <s v="Andhra Pradesh"/>
    <s v="Furniture"/>
    <s v="Tables"/>
    <s v="Meeting Table"/>
    <n v="5"/>
    <n v="26465.99"/>
    <n v="0.05"/>
    <n v="125713.45"/>
    <n v="92074.4"/>
    <n v="33639.050000000003"/>
    <m/>
    <m/>
    <s v="South"/>
  </r>
  <r>
    <s v="ORD-100181"/>
    <x v="163"/>
    <s v="CUST-1562"/>
    <x v="6"/>
    <s v="West"/>
    <s v="Maharashtra"/>
    <s v="Office Supplies"/>
    <s v="Paper"/>
    <s v="Photo Paper"/>
    <n v="2"/>
    <n v="522.97"/>
    <n v="0.05"/>
    <n v="993.64"/>
    <n v="865.65"/>
    <n v="127.99"/>
    <m/>
    <m/>
    <s v="West"/>
  </r>
  <r>
    <s v="ORD-100182"/>
    <x v="164"/>
    <s v="CUST-1190"/>
    <x v="37"/>
    <s v="South"/>
    <s v="Tamil Nadu"/>
    <s v="Office Supplies"/>
    <s v="Binders"/>
    <s v="Document Folder"/>
    <n v="6"/>
    <n v="162.94"/>
    <n v="0"/>
    <n v="977.64"/>
    <n v="729.22"/>
    <n v="248.42"/>
    <m/>
    <m/>
    <s v="South"/>
  </r>
  <r>
    <s v="ORD-100183"/>
    <x v="165"/>
    <s v="CUST-1401"/>
    <x v="14"/>
    <s v="East"/>
    <s v="Assam"/>
    <s v="Furniture"/>
    <s v="Tables"/>
    <s v="Office Table"/>
    <n v="6"/>
    <n v="13382.41"/>
    <n v="0.1"/>
    <n v="72265.009999999995"/>
    <n v="55327.39"/>
    <n v="16937.62"/>
    <m/>
    <m/>
    <s v="East"/>
  </r>
  <r>
    <s v="ORD-100184"/>
    <x v="51"/>
    <s v="CUST-1509"/>
    <x v="8"/>
    <s v="East"/>
    <s v="Assam"/>
    <s v="Office Supplies"/>
    <s v="Stationery"/>
    <s v="Marker Set"/>
    <n v="1"/>
    <n v="760.49"/>
    <n v="0"/>
    <n v="760.49"/>
    <n v="637.42999999999995"/>
    <n v="123.06"/>
    <m/>
    <m/>
    <s v="East"/>
  </r>
  <r>
    <s v="ORD-100185"/>
    <x v="166"/>
    <s v="CUST-1727"/>
    <x v="15"/>
    <s v="South"/>
    <s v="Telangana"/>
    <s v="Office Supplies"/>
    <s v="Stationery"/>
    <s v="Marker Set"/>
    <n v="1"/>
    <n v="223.36"/>
    <n v="0.15"/>
    <n v="189.86"/>
    <n v="150.66"/>
    <n v="39.200000000000003"/>
    <m/>
    <m/>
    <s v="South"/>
  </r>
  <r>
    <s v="ORD-100186"/>
    <x v="167"/>
    <s v="CUST-1100"/>
    <x v="61"/>
    <s v="North"/>
    <s v="Uttar Pradesh"/>
    <s v="Technology"/>
    <s v="Laptops"/>
    <s v="ProBook X"/>
    <n v="3"/>
    <n v="84508.05"/>
    <n v="0.05"/>
    <n v="240847.94"/>
    <n v="187323.72"/>
    <n v="53524.22"/>
    <m/>
    <m/>
    <s v="North"/>
  </r>
  <r>
    <s v="ORD-100187"/>
    <x v="158"/>
    <s v="CUST-1274"/>
    <x v="14"/>
    <s v="East"/>
    <s v="Bihar"/>
    <s v="Furniture"/>
    <s v="Tables"/>
    <s v="Office Table"/>
    <n v="2"/>
    <n v="8658.06"/>
    <n v="0"/>
    <n v="17316.12"/>
    <n v="14927.22"/>
    <n v="2388.9"/>
    <m/>
    <m/>
    <s v="East"/>
  </r>
  <r>
    <s v="ORD-100188"/>
    <x v="168"/>
    <s v="CUST-1572"/>
    <x v="24"/>
    <s v="West"/>
    <s v="Maharashtra"/>
    <s v="Technology"/>
    <s v="Accessories"/>
    <s v="Wireless Mouse"/>
    <n v="3"/>
    <n v="1055.6400000000001"/>
    <n v="0.15"/>
    <n v="2691.88"/>
    <n v="1939.27"/>
    <n v="752.61"/>
    <m/>
    <m/>
    <s v="West"/>
  </r>
  <r>
    <s v="ORD-100189"/>
    <x v="169"/>
    <s v="CUST-1632"/>
    <x v="26"/>
    <s v="West"/>
    <s v="Rajasthan"/>
    <s v="Technology"/>
    <s v="Accessories"/>
    <s v="Mechanical Keyboard"/>
    <n v="1"/>
    <n v="4770.54"/>
    <n v="0.05"/>
    <n v="4532.01"/>
    <n v="3551.34"/>
    <n v="980.67"/>
    <m/>
    <m/>
    <s v="West"/>
  </r>
  <r>
    <s v="ORD-100190"/>
    <x v="36"/>
    <s v="CUST-1708"/>
    <x v="82"/>
    <s v="South"/>
    <s v="Kerala"/>
    <s v="Technology"/>
    <s v="Laptops"/>
    <s v="AeroBook 14"/>
    <n v="8"/>
    <n v="60669.37"/>
    <n v="0.1"/>
    <n v="436819.46"/>
    <n v="358066.71"/>
    <n v="78752.75"/>
    <m/>
    <m/>
    <s v="South"/>
  </r>
  <r>
    <s v="ORD-100191"/>
    <x v="170"/>
    <s v="CUST-1146"/>
    <x v="73"/>
    <s v="South"/>
    <s v="Andhra Pradesh"/>
    <s v="Office Supplies"/>
    <s v="Binders"/>
    <s v="Presentation Folder"/>
    <n v="1"/>
    <n v="339.82"/>
    <n v="0.15"/>
    <n v="288.85000000000002"/>
    <n v="242.39"/>
    <n v="46.46"/>
    <m/>
    <m/>
    <s v="South"/>
  </r>
  <r>
    <s v="ORD-100192"/>
    <x v="171"/>
    <s v="CUST-1216"/>
    <x v="78"/>
    <s v="East"/>
    <s v="Bihar"/>
    <s v="Office Supplies"/>
    <s v="Binders"/>
    <s v="Document Folder"/>
    <n v="3"/>
    <n v="166.87"/>
    <n v="0"/>
    <n v="500.61"/>
    <n v="381.89"/>
    <n v="118.72"/>
    <m/>
    <m/>
    <s v="East"/>
  </r>
  <r>
    <s v="ORD-100193"/>
    <x v="172"/>
    <s v="CUST-1381"/>
    <x v="4"/>
    <s v="East"/>
    <s v="Bihar"/>
    <s v="Technology"/>
    <s v="Laptops"/>
    <s v="ProBook X"/>
    <n v="4"/>
    <n v="77273.88"/>
    <n v="0.15"/>
    <n v="262731.19"/>
    <n v="230188.65"/>
    <n v="32542.54"/>
    <m/>
    <m/>
    <s v="East"/>
  </r>
  <r>
    <s v="ORD-100194"/>
    <x v="173"/>
    <s v="CUST-1580"/>
    <x v="65"/>
    <s v="North"/>
    <s v="Uttar Pradesh"/>
    <s v="Office Supplies"/>
    <s v="Stationery"/>
    <s v="Marker Set"/>
    <n v="1"/>
    <n v="555.96"/>
    <n v="0.05"/>
    <n v="528.16"/>
    <n v="393.39"/>
    <n v="134.77000000000001"/>
    <m/>
    <m/>
    <s v="North"/>
  </r>
  <r>
    <s v="ORD-100195"/>
    <x v="95"/>
    <s v="CUST-1562"/>
    <x v="72"/>
    <s v="West"/>
    <s v="Maharashtra"/>
    <s v="Office Supplies"/>
    <s v="Binders"/>
    <s v="Document Folder"/>
    <n v="2"/>
    <n v="126.53"/>
    <n v="0.2"/>
    <n v="202.45"/>
    <n v="163.88"/>
    <n v="38.57"/>
    <m/>
    <m/>
    <s v="West"/>
  </r>
  <r>
    <s v="ORD-100196"/>
    <x v="174"/>
    <s v="CUST-1146"/>
    <x v="6"/>
    <s v="West"/>
    <s v="Madhya Pradesh"/>
    <s v="Technology"/>
    <s v="Laptops"/>
    <s v="AeroBook 14"/>
    <n v="2"/>
    <n v="63325.42"/>
    <n v="0.1"/>
    <n v="113985.76"/>
    <n v="92314.17"/>
    <n v="21671.59"/>
    <m/>
    <m/>
    <s v="West"/>
  </r>
  <r>
    <s v="ORD-100197"/>
    <x v="175"/>
    <s v="CUST-1523"/>
    <x v="83"/>
    <s v="North"/>
    <s v="Uttar Pradesh"/>
    <s v="Furniture"/>
    <s v="Tables"/>
    <s v="Study Table"/>
    <n v="4"/>
    <n v="8421.48"/>
    <n v="0.05"/>
    <n v="32001.62"/>
    <n v="28202.29"/>
    <n v="3799.33"/>
    <m/>
    <m/>
    <s v="North"/>
  </r>
  <r>
    <s v="ORD-100198"/>
    <x v="176"/>
    <s v="CUST-1755"/>
    <x v="49"/>
    <s v="East"/>
    <s v="Odisha"/>
    <s v="Office Supplies"/>
    <s v="Paper"/>
    <s v="Legal Paper"/>
    <n v="4"/>
    <n v="499.16"/>
    <n v="0.1"/>
    <n v="1796.98"/>
    <n v="1560.11"/>
    <n v="236.87"/>
    <m/>
    <m/>
    <s v="East"/>
  </r>
  <r>
    <s v="ORD-100199"/>
    <x v="177"/>
    <s v="CUST-1746"/>
    <x v="84"/>
    <s v="East"/>
    <s v="Odisha"/>
    <s v="Office Supplies"/>
    <s v="Binders"/>
    <s v="Document Folder"/>
    <n v="3"/>
    <n v="156.58000000000001"/>
    <n v="0"/>
    <n v="469.74"/>
    <n v="417.32"/>
    <n v="52.42"/>
    <m/>
    <m/>
    <s v="East"/>
  </r>
  <r>
    <s v="ORD-100200"/>
    <x v="178"/>
    <s v="CUST-1444"/>
    <x v="39"/>
    <s v="North"/>
    <s v="Punjab"/>
    <s v="Office Supplies"/>
    <s v="Binders"/>
    <s v="Ring Binder"/>
    <n v="1"/>
    <n v="123.26"/>
    <n v="0.05"/>
    <n v="117.1"/>
    <n v="96.55"/>
    <n v="20.55"/>
    <m/>
    <m/>
    <s v="North"/>
  </r>
  <r>
    <s v="ORD-100201"/>
    <x v="179"/>
    <s v="CUST-1438"/>
    <x v="62"/>
    <s v="North"/>
    <s v="Uttar Pradesh"/>
    <s v="Furniture"/>
    <s v="Tables"/>
    <s v="Meeting Table"/>
    <n v="1"/>
    <n v="22859.61"/>
    <n v="0"/>
    <n v="22859.61"/>
    <n v="19944.89"/>
    <n v="2914.72"/>
    <m/>
    <m/>
    <s v="North"/>
  </r>
  <r>
    <s v="ORD-100202"/>
    <x v="180"/>
    <s v="CUST-1136"/>
    <x v="12"/>
    <s v="South"/>
    <s v="Kerala"/>
    <s v="Technology"/>
    <s v="Laptops"/>
    <s v="UltraNote 15"/>
    <n v="1"/>
    <n v="80135.62"/>
    <n v="0.05"/>
    <n v="76128.84"/>
    <n v="56028.65"/>
    <n v="20100.189999999999"/>
    <m/>
    <m/>
    <s v="South"/>
  </r>
  <r>
    <s v="ORD-100203"/>
    <x v="181"/>
    <s v="CUST-1789"/>
    <x v="66"/>
    <s v="South"/>
    <s v="Tamil Nadu"/>
    <s v="Office Supplies"/>
    <s v="Paper"/>
    <s v="Legal Paper"/>
    <n v="3"/>
    <n v="602.69000000000005"/>
    <n v="0.05"/>
    <n v="1717.67"/>
    <n v="1283.96"/>
    <n v="433.71"/>
    <m/>
    <m/>
    <s v="South"/>
  </r>
  <r>
    <s v="ORD-100204"/>
    <x v="182"/>
    <s v="CUST-1628"/>
    <x v="19"/>
    <s v="East"/>
    <s v="West Bengal"/>
    <s v="Furniture"/>
    <s v="Storage"/>
    <s v="Bookshelf"/>
    <n v="5"/>
    <n v="4880.2"/>
    <n v="0"/>
    <n v="24401"/>
    <n v="18045.96"/>
    <n v="6355.04"/>
    <m/>
    <m/>
    <s v="East"/>
  </r>
  <r>
    <s v="ORD-100205"/>
    <x v="183"/>
    <s v="CUST-1181"/>
    <x v="34"/>
    <s v="North"/>
    <s v="Haryana"/>
    <s v="Office Supplies"/>
    <s v="Binders"/>
    <s v="Presentation Folder"/>
    <n v="1"/>
    <n v="204.97"/>
    <n v="0.1"/>
    <n v="184.47"/>
    <n v="157.91"/>
    <n v="26.56"/>
    <m/>
    <m/>
    <s v="North"/>
  </r>
  <r>
    <s v="ORD-100206"/>
    <x v="39"/>
    <s v="CUST-1355"/>
    <x v="70"/>
    <s v="South"/>
    <s v="Kerala"/>
    <s v="Technology"/>
    <s v="Laptops"/>
    <s v="ProBook X"/>
    <n v="1"/>
    <n v="75183.11"/>
    <n v="0.15"/>
    <n v="63905.64"/>
    <n v="53716.639999999999"/>
    <n v="10189"/>
    <m/>
    <m/>
    <s v="South"/>
  </r>
  <r>
    <s v="ORD-100207"/>
    <x v="184"/>
    <s v="CUST-1602"/>
    <x v="38"/>
    <s v="South"/>
    <s v="Tamil Nadu"/>
    <s v="Furniture"/>
    <s v="Storage"/>
    <s v="Storage Rack"/>
    <n v="1"/>
    <n v="5814.91"/>
    <n v="0.15"/>
    <n v="4942.67"/>
    <n v="3583.49"/>
    <n v="1359.18"/>
    <m/>
    <m/>
    <s v="South"/>
  </r>
  <r>
    <s v="ORD-100208"/>
    <x v="185"/>
    <s v="CUST-1512"/>
    <x v="85"/>
    <s v="North"/>
    <s v="Uttar Pradesh"/>
    <s v="Technology"/>
    <s v="Phones"/>
    <s v="OnePlus Nord"/>
    <n v="2"/>
    <n v="31216.48"/>
    <n v="0"/>
    <n v="62432.959999999999"/>
    <n v="50107.46"/>
    <n v="12325.5"/>
    <m/>
    <m/>
    <s v="North"/>
  </r>
  <r>
    <s v="ORD-100209"/>
    <x v="186"/>
    <s v="CUST-1320"/>
    <x v="85"/>
    <s v="South"/>
    <s v="Andhra Pradesh"/>
    <s v="Furniture"/>
    <s v="Storage"/>
    <s v="Storage Rack"/>
    <n v="1"/>
    <n v="4583.74"/>
    <n v="0.1"/>
    <n v="4125.37"/>
    <n v="3322.79"/>
    <n v="802.58"/>
    <m/>
    <m/>
    <s v="South"/>
  </r>
  <r>
    <s v="ORD-100210"/>
    <x v="187"/>
    <s v="CUST-1390"/>
    <x v="19"/>
    <s v="South"/>
    <s v="Kerala"/>
    <s v="Technology"/>
    <s v="Accessories"/>
    <s v="USB-C Hub"/>
    <n v="4"/>
    <n v="3237.58"/>
    <n v="0.15"/>
    <n v="11007.77"/>
    <n v="9331.57"/>
    <n v="1676.2"/>
    <m/>
    <m/>
    <s v="South"/>
  </r>
  <r>
    <s v="ORD-100211"/>
    <x v="188"/>
    <s v="CUST-1149"/>
    <x v="35"/>
    <s v="West"/>
    <s v="Madhya Pradesh"/>
    <s v="Furniture"/>
    <s v="Storage"/>
    <s v="Storage Rack"/>
    <n v="5"/>
    <n v="4246.76"/>
    <n v="0"/>
    <n v="21233.8"/>
    <n v="15940.21"/>
    <n v="5293.59"/>
    <m/>
    <m/>
    <s v="West"/>
  </r>
  <r>
    <s v="ORD-100212"/>
    <x v="189"/>
    <s v="CUST-1294"/>
    <x v="58"/>
    <s v="North"/>
    <s v="Haryana"/>
    <s v="Technology"/>
    <s v="Phones"/>
    <s v="OnePlus Nord"/>
    <n v="2"/>
    <n v="24237.48"/>
    <n v="0.05"/>
    <n v="46051.21"/>
    <n v="40921.22"/>
    <n v="5129.99"/>
    <m/>
    <m/>
    <s v="North"/>
  </r>
  <r>
    <s v="ORD-100213"/>
    <x v="190"/>
    <s v="CUST-1424"/>
    <x v="72"/>
    <s v="North"/>
    <s v="Uttar Pradesh"/>
    <s v="Furniture"/>
    <s v="Chairs"/>
    <s v="Executive Chair"/>
    <n v="2"/>
    <n v="10133.08"/>
    <n v="0.1"/>
    <n v="18239.54"/>
    <n v="15977.67"/>
    <n v="2261.87"/>
    <m/>
    <m/>
    <s v="North"/>
  </r>
  <r>
    <s v="ORD-100214"/>
    <x v="191"/>
    <s v="CUST-1590"/>
    <x v="36"/>
    <s v="South"/>
    <s v="Tamil Nadu"/>
    <s v="Office Supplies"/>
    <s v="Binders"/>
    <s v="Ring Binder"/>
    <n v="3"/>
    <n v="134.19"/>
    <n v="0.05"/>
    <n v="382.44"/>
    <n v="342.21"/>
    <n v="40.229999999999997"/>
    <m/>
    <m/>
    <s v="South"/>
  </r>
  <r>
    <s v="ORD-100215"/>
    <x v="192"/>
    <s v="CUST-1483"/>
    <x v="49"/>
    <s v="North"/>
    <s v="Haryana"/>
    <s v="Office Supplies"/>
    <s v="Binders"/>
    <s v="Document Folder"/>
    <n v="2"/>
    <n v="106.01"/>
    <n v="0"/>
    <n v="212.02"/>
    <n v="180.97"/>
    <n v="31.05"/>
    <m/>
    <m/>
    <s v="North"/>
  </r>
  <r>
    <s v="ORD-100216"/>
    <x v="193"/>
    <s v="CUST-1595"/>
    <x v="33"/>
    <s v="South"/>
    <s v="Kerala"/>
    <s v="Furniture"/>
    <s v="Storage"/>
    <s v="Storage Rack"/>
    <n v="2"/>
    <n v="5804.64"/>
    <n v="0.1"/>
    <n v="10448.35"/>
    <n v="8423.98"/>
    <n v="2024.37"/>
    <m/>
    <m/>
    <s v="South"/>
  </r>
  <r>
    <s v="ORD-100217"/>
    <x v="194"/>
    <s v="CUST-1073"/>
    <x v="43"/>
    <s v="West"/>
    <s v="Goa"/>
    <s v="Furniture"/>
    <s v="Tables"/>
    <s v="Study Table"/>
    <n v="1"/>
    <n v="4844.46"/>
    <n v="0.1"/>
    <n v="4360.01"/>
    <n v="3238.98"/>
    <n v="1121.03"/>
    <m/>
    <m/>
    <s v="West"/>
  </r>
  <r>
    <s v="ORD-100218"/>
    <x v="49"/>
    <s v="CUST-1625"/>
    <x v="40"/>
    <s v="North"/>
    <s v="Punjab"/>
    <s v="Furniture"/>
    <s v="Chairs"/>
    <s v="Ergo Chair"/>
    <n v="6"/>
    <n v="10827.43"/>
    <n v="0.1"/>
    <n v="58468.12"/>
    <n v="43562.78"/>
    <n v="14905.34"/>
    <m/>
    <m/>
    <s v="North"/>
  </r>
  <r>
    <s v="ORD-100219"/>
    <x v="195"/>
    <s v="CUST-1293"/>
    <x v="23"/>
    <s v="North"/>
    <s v="Haryana"/>
    <s v="Technology"/>
    <s v="Laptops"/>
    <s v="ProBook X"/>
    <n v="6"/>
    <n v="77070.69"/>
    <n v="0.05"/>
    <n v="439302.93"/>
    <n v="320655.98"/>
    <n v="118646.95"/>
    <m/>
    <m/>
    <s v="North"/>
  </r>
  <r>
    <s v="ORD-100220"/>
    <x v="196"/>
    <s v="CUST-1527"/>
    <x v="86"/>
    <s v="East"/>
    <s v="Odisha"/>
    <s v="Office Supplies"/>
    <s v="Paper"/>
    <s v="Legal Paper"/>
    <n v="1"/>
    <n v="648.38"/>
    <n v="0.1"/>
    <n v="583.54"/>
    <n v="439.43"/>
    <n v="144.11000000000001"/>
    <m/>
    <m/>
    <s v="East"/>
  </r>
  <r>
    <s v="ORD-100221"/>
    <x v="197"/>
    <s v="CUST-1377"/>
    <x v="79"/>
    <s v="North"/>
    <s v="Uttarakhand"/>
    <s v="Office Supplies"/>
    <s v="Stationery"/>
    <s v="Marker Set"/>
    <n v="2"/>
    <n v="246.38"/>
    <n v="0"/>
    <n v="492.76"/>
    <n v="415.53"/>
    <n v="77.23"/>
    <m/>
    <m/>
    <s v="North"/>
  </r>
  <r>
    <s v="ORD-100222"/>
    <x v="133"/>
    <s v="CUST-1608"/>
    <x v="47"/>
    <s v="West"/>
    <s v="Rajasthan"/>
    <s v="Technology"/>
    <s v="Accessories"/>
    <s v="Wireless Mouse"/>
    <n v="2"/>
    <n v="1063.4000000000001"/>
    <n v="0.2"/>
    <n v="1701.44"/>
    <n v="1440.6"/>
    <n v="260.83999999999997"/>
    <m/>
    <m/>
    <s v="West"/>
  </r>
  <r>
    <s v="ORD-100223"/>
    <x v="113"/>
    <s v="CUST-1289"/>
    <x v="35"/>
    <s v="South"/>
    <s v="Andhra Pradesh"/>
    <s v="Furniture"/>
    <s v="Storage"/>
    <s v="Bookshelf"/>
    <n v="2"/>
    <n v="6976.58"/>
    <n v="0.1"/>
    <n v="12557.84"/>
    <n v="11099.27"/>
    <n v="1458.57"/>
    <m/>
    <m/>
    <s v="South"/>
  </r>
  <r>
    <s v="ORD-100224"/>
    <x v="198"/>
    <s v="CUST-1663"/>
    <x v="8"/>
    <s v="West"/>
    <s v="Rajasthan"/>
    <s v="Technology"/>
    <s v="Laptops"/>
    <s v="AeroBook 14"/>
    <n v="3"/>
    <n v="59479.91"/>
    <n v="0.1"/>
    <n v="160595.76"/>
    <n v="118857.14"/>
    <n v="41738.620000000003"/>
    <m/>
    <m/>
    <s v="West"/>
  </r>
  <r>
    <s v="ORD-100225"/>
    <x v="199"/>
    <s v="CUST-1111"/>
    <x v="37"/>
    <s v="South"/>
    <s v="Karnataka"/>
    <s v="Furniture"/>
    <s v="Chairs"/>
    <s v="Mesh Chair"/>
    <n v="2"/>
    <n v="5282.87"/>
    <n v="0.05"/>
    <n v="10037.450000000001"/>
    <n v="7765.63"/>
    <n v="2271.8200000000002"/>
    <m/>
    <m/>
    <s v="South"/>
  </r>
  <r>
    <s v="ORD-100226"/>
    <x v="189"/>
    <s v="CUST-1508"/>
    <x v="62"/>
    <s v="South"/>
    <s v="Andhra Pradesh"/>
    <s v="Furniture"/>
    <s v="Tables"/>
    <s v="Meeting Table"/>
    <n v="3"/>
    <n v="23477.19"/>
    <n v="0.15"/>
    <n v="59866.83"/>
    <n v="47943.68"/>
    <n v="11923.15"/>
    <m/>
    <m/>
    <s v="South"/>
  </r>
  <r>
    <s v="ORD-100227"/>
    <x v="200"/>
    <s v="CUST-1425"/>
    <x v="51"/>
    <s v="East"/>
    <s v="Assam"/>
    <s v="Office Supplies"/>
    <s v="Paper"/>
    <s v="Photo Paper"/>
    <n v="3"/>
    <n v="610.91"/>
    <n v="0.1"/>
    <n v="1649.46"/>
    <n v="1330.8"/>
    <n v="318.66000000000003"/>
    <m/>
    <m/>
    <s v="East"/>
  </r>
  <r>
    <s v="ORD-100228"/>
    <x v="201"/>
    <s v="CUST-1649"/>
    <x v="22"/>
    <s v="West"/>
    <s v="Maharashtra"/>
    <s v="Office Supplies"/>
    <s v="Paper"/>
    <s v="Legal Paper"/>
    <n v="4"/>
    <n v="345.7"/>
    <n v="0.05"/>
    <n v="1313.66"/>
    <n v="970.73"/>
    <n v="342.93"/>
    <m/>
    <m/>
    <s v="West"/>
  </r>
  <r>
    <s v="ORD-100229"/>
    <x v="202"/>
    <s v="CUST-1716"/>
    <x v="49"/>
    <s v="East"/>
    <s v="Jharkhand"/>
    <s v="Technology"/>
    <s v="Phones"/>
    <s v="Galaxy Pro"/>
    <n v="3"/>
    <n v="36797.21"/>
    <n v="0"/>
    <n v="110391.63"/>
    <n v="83332.679999999993"/>
    <n v="27058.95"/>
    <m/>
    <m/>
    <s v="East"/>
  </r>
  <r>
    <s v="ORD-100230"/>
    <x v="203"/>
    <s v="CUST-1281"/>
    <x v="54"/>
    <s v="North"/>
    <s v="Uttar Pradesh"/>
    <s v="Technology"/>
    <s v="Accessories"/>
    <s v="USB-C Hub"/>
    <n v="1"/>
    <n v="2896.68"/>
    <n v="0"/>
    <n v="2896.68"/>
    <n v="2214.27"/>
    <n v="682.41"/>
    <m/>
    <m/>
    <s v="North"/>
  </r>
  <r>
    <s v="ORD-100231"/>
    <x v="204"/>
    <s v="CUST-1252"/>
    <x v="13"/>
    <s v="North"/>
    <s v="Uttarakhand"/>
    <s v="Technology"/>
    <s v="Laptops"/>
    <s v="UltraNote 15"/>
    <n v="3"/>
    <n v="95668.83"/>
    <n v="0.15"/>
    <n v="243955.52"/>
    <n v="183678.28"/>
    <n v="60277.24"/>
    <m/>
    <m/>
    <s v="North"/>
  </r>
  <r>
    <s v="ORD-100232"/>
    <x v="190"/>
    <s v="CUST-1561"/>
    <x v="46"/>
    <s v="West"/>
    <s v="Madhya Pradesh"/>
    <s v="Office Supplies"/>
    <s v="Paper"/>
    <s v="Legal Paper"/>
    <n v="2"/>
    <n v="336.89"/>
    <n v="0.15"/>
    <n v="572.71"/>
    <n v="466.64"/>
    <n v="106.07"/>
    <m/>
    <m/>
    <s v="West"/>
  </r>
  <r>
    <s v="ORD-100233"/>
    <x v="205"/>
    <s v="CUST-1124"/>
    <x v="21"/>
    <s v="North"/>
    <s v="Haryana"/>
    <s v="Office Supplies"/>
    <s v="Binders"/>
    <s v="Presentation Folder"/>
    <n v="1"/>
    <n v="432.11"/>
    <n v="0.15"/>
    <n v="367.29"/>
    <n v="310.43"/>
    <n v="56.86"/>
    <m/>
    <m/>
    <s v="North"/>
  </r>
  <r>
    <s v="ORD-100234"/>
    <x v="206"/>
    <s v="CUST-1299"/>
    <x v="2"/>
    <s v="West"/>
    <s v="Madhya Pradesh"/>
    <s v="Furniture"/>
    <s v="Chairs"/>
    <s v="Mesh Chair"/>
    <n v="1"/>
    <n v="5790.73"/>
    <n v="0.05"/>
    <n v="5501.19"/>
    <n v="4765.84"/>
    <n v="735.35"/>
    <m/>
    <m/>
    <s v="West"/>
  </r>
  <r>
    <s v="ORD-100235"/>
    <x v="69"/>
    <s v="CUST-1482"/>
    <x v="10"/>
    <s v="South"/>
    <s v="Karnataka"/>
    <s v="Technology"/>
    <s v="Accessories"/>
    <s v="USB-C Hub"/>
    <n v="8"/>
    <n v="1578.79"/>
    <n v="0"/>
    <n v="12630.32"/>
    <n v="11050.22"/>
    <n v="1580.1"/>
    <m/>
    <m/>
    <s v="South"/>
  </r>
  <r>
    <s v="ORD-100236"/>
    <x v="105"/>
    <s v="CUST-1167"/>
    <x v="72"/>
    <s v="North"/>
    <s v="Punjab"/>
    <s v="Furniture"/>
    <s v="Tables"/>
    <s v="Study Table"/>
    <n v="4"/>
    <n v="9159.11"/>
    <n v="0.05"/>
    <n v="34804.620000000003"/>
    <n v="26512.560000000001"/>
    <n v="8292.06"/>
    <m/>
    <m/>
    <s v="North"/>
  </r>
  <r>
    <s v="ORD-100237"/>
    <x v="207"/>
    <s v="CUST-1050"/>
    <x v="16"/>
    <s v="South"/>
    <s v="Telangana"/>
    <s v="Technology"/>
    <s v="Laptops"/>
    <s v="AeroBook 14"/>
    <n v="4"/>
    <n v="60604.54"/>
    <n v="0.15"/>
    <n v="206055.44"/>
    <n v="185283.67"/>
    <n v="20771.77"/>
    <m/>
    <m/>
    <s v="South"/>
  </r>
  <r>
    <s v="ORD-100238"/>
    <x v="208"/>
    <s v="CUST-1080"/>
    <x v="55"/>
    <s v="South"/>
    <s v="Tamil Nadu"/>
    <s v="Office Supplies"/>
    <s v="Binders"/>
    <s v="Presentation Folder"/>
    <n v="1"/>
    <n v="249.8"/>
    <n v="0.1"/>
    <n v="224.82"/>
    <n v="184.78"/>
    <n v="40.04"/>
    <m/>
    <m/>
    <s v="South"/>
  </r>
  <r>
    <s v="ORD-100239"/>
    <x v="209"/>
    <s v="CUST-1560"/>
    <x v="69"/>
    <s v="North"/>
    <s v="Punjab"/>
    <s v="Technology"/>
    <s v="Accessories"/>
    <s v="Mechanical Keyboard"/>
    <n v="6"/>
    <n v="4474.2299999999996"/>
    <n v="0.1"/>
    <n v="24160.84"/>
    <n v="18183.599999999999"/>
    <n v="5977.24"/>
    <m/>
    <m/>
    <s v="North"/>
  </r>
  <r>
    <s v="ORD-100240"/>
    <x v="29"/>
    <s v="CUST-1792"/>
    <x v="45"/>
    <s v="South"/>
    <s v="Telangana"/>
    <s v="Technology"/>
    <s v="Accessories"/>
    <s v="Mechanical Keyboard"/>
    <n v="4"/>
    <n v="1882.7"/>
    <n v="0.2"/>
    <n v="6024.64"/>
    <n v="4647.95"/>
    <n v="1376.69"/>
    <m/>
    <m/>
    <s v="South"/>
  </r>
  <r>
    <s v="ORD-100241"/>
    <x v="154"/>
    <s v="CUST-1657"/>
    <x v="87"/>
    <s v="East"/>
    <s v="West Bengal"/>
    <s v="Office Supplies"/>
    <s v="Stationery"/>
    <s v="Premium Pens"/>
    <n v="3"/>
    <n v="159.96"/>
    <n v="0.1"/>
    <n v="431.89"/>
    <n v="311.98"/>
    <n v="119.91"/>
    <m/>
    <m/>
    <s v="East"/>
  </r>
  <r>
    <s v="ORD-100242"/>
    <x v="210"/>
    <s v="CUST-1641"/>
    <x v="82"/>
    <s v="East"/>
    <s v="West Bengal"/>
    <s v="Office Supplies"/>
    <s v="Paper"/>
    <s v="Photo Paper"/>
    <n v="1"/>
    <n v="391.44"/>
    <n v="0"/>
    <n v="391.44"/>
    <n v="344.26"/>
    <n v="47.18"/>
    <m/>
    <m/>
    <s v="East"/>
  </r>
  <r>
    <s v="ORD-100243"/>
    <x v="211"/>
    <s v="CUST-1404"/>
    <x v="26"/>
    <s v="East"/>
    <s v="Odisha"/>
    <s v="Furniture"/>
    <s v="Tables"/>
    <s v="Meeting Table"/>
    <n v="10"/>
    <n v="23677.1"/>
    <n v="0.05"/>
    <n v="224932.45"/>
    <n v="183910.89"/>
    <n v="41021.56"/>
    <m/>
    <m/>
    <s v="East"/>
  </r>
  <r>
    <s v="ORD-100244"/>
    <x v="212"/>
    <s v="CUST-1239"/>
    <x v="76"/>
    <s v="West"/>
    <s v="Goa"/>
    <s v="Office Supplies"/>
    <s v="Stationery"/>
    <s v="Notebook Pack"/>
    <n v="4"/>
    <n v="554.91"/>
    <n v="0.1"/>
    <n v="1997.68"/>
    <n v="1538.77"/>
    <n v="458.91"/>
    <m/>
    <m/>
    <s v="West"/>
  </r>
  <r>
    <s v="ORD-100245"/>
    <x v="213"/>
    <s v="CUST-1193"/>
    <x v="84"/>
    <s v="South"/>
    <s v="Tamil Nadu"/>
    <s v="Furniture"/>
    <s v="Storage"/>
    <s v="Filing Cabinet"/>
    <n v="2"/>
    <n v="5903.67"/>
    <n v="0.05"/>
    <n v="11216.97"/>
    <n v="9384.76"/>
    <n v="1832.21"/>
    <m/>
    <m/>
    <s v="South"/>
  </r>
  <r>
    <s v="ORD-100246"/>
    <x v="214"/>
    <s v="CUST-1433"/>
    <x v="88"/>
    <s v="East"/>
    <s v="West Bengal"/>
    <s v="Furniture"/>
    <s v="Storage"/>
    <s v="Storage Rack"/>
    <n v="5"/>
    <n v="4644.17"/>
    <n v="0.15"/>
    <n v="19737.72"/>
    <n v="14381.48"/>
    <n v="5356.24"/>
    <m/>
    <m/>
    <s v="East"/>
  </r>
  <r>
    <s v="ORD-100247"/>
    <x v="215"/>
    <s v="CUST-1672"/>
    <x v="14"/>
    <s v="West"/>
    <s v="Gujarat"/>
    <s v="Office Supplies"/>
    <s v="Paper"/>
    <s v="A4 Copy Paper"/>
    <n v="2"/>
    <n v="310.58999999999997"/>
    <n v="0.15"/>
    <n v="528"/>
    <n v="401.52"/>
    <n v="126.48"/>
    <m/>
    <m/>
    <s v="West"/>
  </r>
  <r>
    <s v="ORD-100248"/>
    <x v="216"/>
    <s v="CUST-1179"/>
    <x v="18"/>
    <s v="East"/>
    <s v="West Bengal"/>
    <s v="Furniture"/>
    <s v="Chairs"/>
    <s v="Executive Chair"/>
    <n v="3"/>
    <n v="15844.52"/>
    <n v="0.2"/>
    <n v="38026.85"/>
    <n v="28576.91"/>
    <n v="9449.94"/>
    <m/>
    <m/>
    <s v="East"/>
  </r>
  <r>
    <s v="ORD-100249"/>
    <x v="217"/>
    <s v="CUST-1344"/>
    <x v="15"/>
    <s v="East"/>
    <s v="Assam"/>
    <s v="Office Supplies"/>
    <s v="Stationery"/>
    <s v="Premium Pens"/>
    <n v="1"/>
    <n v="371.58"/>
    <n v="0.1"/>
    <n v="334.42"/>
    <n v="267.8"/>
    <n v="66.62"/>
    <m/>
    <m/>
    <s v="East"/>
  </r>
  <r>
    <s v="ORD-100250"/>
    <x v="218"/>
    <s v="CUST-1560"/>
    <x v="43"/>
    <s v="East"/>
    <s v="Bihar"/>
    <s v="Furniture"/>
    <s v="Chairs"/>
    <s v="Executive Chair"/>
    <n v="2"/>
    <n v="17283.39"/>
    <n v="0.15"/>
    <n v="29381.759999999998"/>
    <n v="22342.080000000002"/>
    <n v="7039.68"/>
    <m/>
    <m/>
    <s v="East"/>
  </r>
  <r>
    <s v="ORD-100251"/>
    <x v="219"/>
    <s v="CUST-1112"/>
    <x v="43"/>
    <s v="South"/>
    <s v="Karnataka"/>
    <s v="Technology"/>
    <s v="Accessories"/>
    <s v="Wireless Mouse"/>
    <n v="1"/>
    <n v="1490.18"/>
    <n v="0"/>
    <n v="1490.18"/>
    <n v="1178.71"/>
    <n v="311.47000000000003"/>
    <m/>
    <m/>
    <s v="South"/>
  </r>
  <r>
    <s v="ORD-100252"/>
    <x v="220"/>
    <s v="CUST-1501"/>
    <x v="56"/>
    <s v="West"/>
    <s v="Maharashtra"/>
    <s v="Furniture"/>
    <s v="Chairs"/>
    <s v="Mesh Chair"/>
    <n v="6"/>
    <n v="5518.27"/>
    <n v="0.1"/>
    <n v="29798.66"/>
    <n v="25705.94"/>
    <n v="4092.72"/>
    <m/>
    <m/>
    <s v="West"/>
  </r>
  <r>
    <s v="ORD-100253"/>
    <x v="221"/>
    <s v="CUST-1500"/>
    <x v="42"/>
    <s v="East"/>
    <s v="Assam"/>
    <s v="Technology"/>
    <s v="Accessories"/>
    <s v="Mechanical Keyboard"/>
    <n v="5"/>
    <n v="4373.21"/>
    <n v="0.1"/>
    <n v="19679.439999999999"/>
    <n v="15747.01"/>
    <n v="3932.43"/>
    <m/>
    <m/>
    <s v="East"/>
  </r>
  <r>
    <s v="ORD-100254"/>
    <x v="222"/>
    <s v="CUST-1755"/>
    <x v="30"/>
    <s v="West"/>
    <s v="Goa"/>
    <s v="Office Supplies"/>
    <s v="Stationery"/>
    <s v="Marker Set"/>
    <n v="3"/>
    <n v="567.83000000000004"/>
    <n v="0.15"/>
    <n v="1447.97"/>
    <n v="1141.3499999999999"/>
    <n v="306.62"/>
    <m/>
    <m/>
    <s v="West"/>
  </r>
  <r>
    <s v="ORD-100255"/>
    <x v="223"/>
    <s v="CUST-1061"/>
    <x v="17"/>
    <s v="South"/>
    <s v="Andhra Pradesh"/>
    <s v="Technology"/>
    <s v="Accessories"/>
    <s v="USB-C Hub"/>
    <n v="2"/>
    <n v="1333.67"/>
    <n v="0.1"/>
    <n v="2400.61"/>
    <n v="1886.9"/>
    <n v="513.71"/>
    <m/>
    <m/>
    <s v="South"/>
  </r>
  <r>
    <s v="ORD-100256"/>
    <x v="224"/>
    <s v="CUST-1716"/>
    <x v="26"/>
    <s v="West"/>
    <s v="Goa"/>
    <s v="Office Supplies"/>
    <s v="Stationery"/>
    <s v="Notebook Pack"/>
    <n v="1"/>
    <n v="441.44"/>
    <n v="0.1"/>
    <n v="397.3"/>
    <n v="333.36"/>
    <n v="63.94"/>
    <m/>
    <m/>
    <s v="West"/>
  </r>
  <r>
    <s v="ORD-100257"/>
    <x v="147"/>
    <s v="CUST-1491"/>
    <x v="71"/>
    <s v="East"/>
    <s v="Odisha"/>
    <s v="Furniture"/>
    <s v="Tables"/>
    <s v="Meeting Table"/>
    <n v="2"/>
    <n v="28791.439999999999"/>
    <n v="0.1"/>
    <n v="51824.59"/>
    <n v="42518"/>
    <n v="9306.59"/>
    <m/>
    <m/>
    <s v="East"/>
  </r>
  <r>
    <s v="ORD-100258"/>
    <x v="225"/>
    <s v="CUST-1474"/>
    <x v="89"/>
    <s v="North"/>
    <s v="Punjab"/>
    <s v="Furniture"/>
    <s v="Storage"/>
    <s v="Storage Rack"/>
    <n v="2"/>
    <n v="7431.66"/>
    <n v="0.15"/>
    <n v="12633.82"/>
    <n v="10327.11"/>
    <n v="2306.71"/>
    <m/>
    <m/>
    <s v="North"/>
  </r>
  <r>
    <s v="ORD-100259"/>
    <x v="140"/>
    <s v="CUST-1479"/>
    <x v="52"/>
    <s v="North"/>
    <s v="Delhi"/>
    <s v="Office Supplies"/>
    <s v="Stationery"/>
    <s v="Notebook Pack"/>
    <n v="6"/>
    <n v="678.25"/>
    <n v="0"/>
    <n v="4069.5"/>
    <n v="3315.92"/>
    <n v="753.58"/>
    <m/>
    <m/>
    <s v="North"/>
  </r>
  <r>
    <s v="ORD-100260"/>
    <x v="226"/>
    <s v="CUST-1098"/>
    <x v="15"/>
    <s v="South"/>
    <s v="Telangana"/>
    <s v="Office Supplies"/>
    <s v="Stationery"/>
    <s v="Premium Pens"/>
    <n v="1"/>
    <n v="237.76"/>
    <n v="0.15"/>
    <n v="202.1"/>
    <n v="153.88"/>
    <n v="48.22"/>
    <m/>
    <m/>
    <s v="South"/>
  </r>
  <r>
    <s v="ORD-100261"/>
    <x v="227"/>
    <s v="CUST-1022"/>
    <x v="66"/>
    <s v="North"/>
    <s v="Haryana"/>
    <s v="Furniture"/>
    <s v="Storage"/>
    <s v="Storage Rack"/>
    <n v="2"/>
    <n v="7927.19"/>
    <n v="0.05"/>
    <n v="15061.66"/>
    <n v="11099.36"/>
    <n v="3962.3"/>
    <m/>
    <m/>
    <s v="North"/>
  </r>
  <r>
    <s v="ORD-100262"/>
    <x v="228"/>
    <s v="CUST-1301"/>
    <x v="29"/>
    <s v="East"/>
    <s v="Assam"/>
    <s v="Office Supplies"/>
    <s v="Stationery"/>
    <s v="Notebook Pack"/>
    <n v="1"/>
    <n v="696.68"/>
    <n v="0.15"/>
    <n v="592.17999999999995"/>
    <n v="491.34"/>
    <n v="100.84"/>
    <m/>
    <m/>
    <s v="East"/>
  </r>
  <r>
    <s v="ORD-100263"/>
    <x v="123"/>
    <s v="CUST-1535"/>
    <x v="84"/>
    <s v="South"/>
    <s v="Tamil Nadu"/>
    <s v="Furniture"/>
    <s v="Tables"/>
    <s v="Study Table"/>
    <n v="2"/>
    <n v="4836.42"/>
    <n v="0.15"/>
    <n v="8221.91"/>
    <n v="6570.16"/>
    <n v="1651.75"/>
    <m/>
    <m/>
    <s v="South"/>
  </r>
  <r>
    <s v="ORD-100264"/>
    <x v="229"/>
    <s v="CUST-1188"/>
    <x v="63"/>
    <s v="West"/>
    <s v="Rajasthan"/>
    <s v="Furniture"/>
    <s v="Chairs"/>
    <s v="Executive Chair"/>
    <n v="4"/>
    <n v="17206.169999999998"/>
    <n v="0"/>
    <n v="68824.679999999993"/>
    <n v="58975.92"/>
    <n v="9848.76"/>
    <m/>
    <m/>
    <s v="West"/>
  </r>
  <r>
    <s v="ORD-100265"/>
    <x v="230"/>
    <s v="CUST-1304"/>
    <x v="72"/>
    <s v="East"/>
    <s v="Odisha"/>
    <s v="Office Supplies"/>
    <s v="Stationery"/>
    <s v="Notebook Pack"/>
    <n v="2"/>
    <n v="508.36"/>
    <n v="0.1"/>
    <n v="915.05"/>
    <n v="667.42"/>
    <n v="247.63"/>
    <m/>
    <m/>
    <s v="East"/>
  </r>
  <r>
    <s v="ORD-100266"/>
    <x v="231"/>
    <s v="CUST-1318"/>
    <x v="83"/>
    <s v="North"/>
    <s v="Punjab"/>
    <s v="Office Supplies"/>
    <s v="Paper"/>
    <s v="Legal Paper"/>
    <n v="1"/>
    <n v="306.73"/>
    <n v="0.05"/>
    <n v="291.39"/>
    <n v="226.08"/>
    <n v="65.31"/>
    <m/>
    <m/>
    <s v="North"/>
  </r>
  <r>
    <s v="ORD-100267"/>
    <x v="221"/>
    <s v="CUST-1446"/>
    <x v="1"/>
    <s v="North"/>
    <s v="Delhi"/>
    <s v="Technology"/>
    <s v="Accessories"/>
    <s v="Mechanical Keyboard"/>
    <n v="3"/>
    <n v="5716.29"/>
    <n v="0.2"/>
    <n v="13719.1"/>
    <n v="10477.41"/>
    <n v="3241.69"/>
    <m/>
    <m/>
    <s v="North"/>
  </r>
  <r>
    <s v="ORD-100268"/>
    <x v="232"/>
    <s v="CUST-1628"/>
    <x v="0"/>
    <s v="North"/>
    <s v="Uttarakhand"/>
    <s v="Technology"/>
    <s v="Laptops"/>
    <s v="ProBook X"/>
    <n v="2"/>
    <n v="81473.13"/>
    <n v="0"/>
    <n v="162946.26"/>
    <n v="119966.78"/>
    <n v="42979.48"/>
    <m/>
    <m/>
    <s v="North"/>
  </r>
  <r>
    <s v="ORD-100269"/>
    <x v="153"/>
    <s v="CUST-1628"/>
    <x v="4"/>
    <s v="West"/>
    <s v="Maharashtra"/>
    <s v="Office Supplies"/>
    <s v="Paper"/>
    <s v="A4 Copy Paper"/>
    <n v="5"/>
    <n v="579.66999999999996"/>
    <n v="0.05"/>
    <n v="2753.43"/>
    <n v="2232.25"/>
    <n v="521.17999999999995"/>
    <m/>
    <m/>
    <s v="West"/>
  </r>
  <r>
    <s v="ORD-100270"/>
    <x v="233"/>
    <s v="CUST-1398"/>
    <x v="20"/>
    <s v="South"/>
    <s v="Karnataka"/>
    <s v="Furniture"/>
    <s v="Tables"/>
    <s v="Office Table"/>
    <n v="4"/>
    <n v="12121.55"/>
    <n v="0.1"/>
    <n v="43637.58"/>
    <n v="35814.9"/>
    <n v="7822.68"/>
    <m/>
    <m/>
    <s v="South"/>
  </r>
  <r>
    <s v="ORD-100271"/>
    <x v="234"/>
    <s v="CUST-1485"/>
    <x v="77"/>
    <s v="East"/>
    <s v="Bihar"/>
    <s v="Furniture"/>
    <s v="Tables"/>
    <s v="Office Table"/>
    <n v="2"/>
    <n v="13468.6"/>
    <n v="0.1"/>
    <n v="24243.48"/>
    <n v="20357.88"/>
    <n v="3885.6"/>
    <m/>
    <m/>
    <s v="East"/>
  </r>
  <r>
    <s v="ORD-100272"/>
    <x v="230"/>
    <s v="CUST-1046"/>
    <x v="37"/>
    <s v="East"/>
    <s v="Bihar"/>
    <s v="Furniture"/>
    <s v="Tables"/>
    <s v="Meeting Table"/>
    <n v="5"/>
    <n v="22093.9"/>
    <n v="0.05"/>
    <n v="104946.02"/>
    <n v="84525.7"/>
    <n v="20420.32"/>
    <m/>
    <m/>
    <s v="East"/>
  </r>
  <r>
    <s v="ORD-100273"/>
    <x v="235"/>
    <s v="CUST-1460"/>
    <x v="13"/>
    <s v="East"/>
    <s v="Assam"/>
    <s v="Technology"/>
    <s v="Accessories"/>
    <s v="Mechanical Keyboard"/>
    <n v="2"/>
    <n v="4547.51"/>
    <n v="0"/>
    <n v="9095.02"/>
    <n v="6940"/>
    <n v="2155.02"/>
    <m/>
    <m/>
    <s v="East"/>
  </r>
  <r>
    <s v="ORD-100274"/>
    <x v="236"/>
    <s v="CUST-1213"/>
    <x v="2"/>
    <s v="East"/>
    <s v="West Bengal"/>
    <s v="Furniture"/>
    <s v="Storage"/>
    <s v="Storage Rack"/>
    <n v="3"/>
    <n v="5213.03"/>
    <n v="0"/>
    <n v="15639.09"/>
    <n v="12944.34"/>
    <n v="2694.75"/>
    <m/>
    <m/>
    <s v="East"/>
  </r>
  <r>
    <s v="ORD-100275"/>
    <x v="237"/>
    <s v="CUST-1489"/>
    <x v="85"/>
    <s v="West"/>
    <s v="Maharashtra"/>
    <s v="Furniture"/>
    <s v="Tables"/>
    <s v="Study Table"/>
    <n v="2"/>
    <n v="7608.56"/>
    <n v="0.05"/>
    <n v="14456.26"/>
    <n v="12105.71"/>
    <n v="2350.5500000000002"/>
    <m/>
    <m/>
    <s v="West"/>
  </r>
  <r>
    <s v="ORD-100276"/>
    <x v="238"/>
    <s v="CUST-1256"/>
    <x v="90"/>
    <s v="West"/>
    <s v="Rajasthan"/>
    <s v="Technology"/>
    <s v="Phones"/>
    <s v="OnePlus Nord"/>
    <n v="4"/>
    <n v="25801.55"/>
    <n v="0.15"/>
    <n v="87725.27"/>
    <n v="67909.289999999994"/>
    <n v="19815.98"/>
    <m/>
    <m/>
    <s v="West"/>
  </r>
  <r>
    <s v="ORD-100277"/>
    <x v="239"/>
    <s v="CUST-1103"/>
    <x v="44"/>
    <s v="North"/>
    <s v="Haryana"/>
    <s v="Technology"/>
    <s v="Accessories"/>
    <s v="Mechanical Keyboard"/>
    <n v="1"/>
    <n v="2506.0100000000002"/>
    <n v="0"/>
    <n v="2506.0100000000002"/>
    <n v="2174.4"/>
    <n v="331.61"/>
    <m/>
    <m/>
    <s v="North"/>
  </r>
  <r>
    <s v="ORD-100278"/>
    <x v="240"/>
    <s v="CUST-1114"/>
    <x v="71"/>
    <s v="North"/>
    <s v="Delhi"/>
    <s v="Office Supplies"/>
    <s v="Paper"/>
    <s v="A4 Copy Paper"/>
    <n v="1"/>
    <n v="557.72"/>
    <n v="0.1"/>
    <n v="501.95"/>
    <n v="374.12"/>
    <n v="127.83"/>
    <m/>
    <m/>
    <s v="North"/>
  </r>
  <r>
    <s v="ORD-100279"/>
    <x v="241"/>
    <s v="CUST-1468"/>
    <x v="10"/>
    <s v="North"/>
    <s v="Uttarakhand"/>
    <s v="Furniture"/>
    <s v="Chairs"/>
    <s v="Executive Chair"/>
    <n v="5"/>
    <n v="17952.78"/>
    <n v="0.1"/>
    <n v="80787.509999999995"/>
    <n v="65659.77"/>
    <n v="15127.74"/>
    <m/>
    <m/>
    <s v="North"/>
  </r>
  <r>
    <s v="ORD-100280"/>
    <x v="242"/>
    <s v="CUST-1720"/>
    <x v="15"/>
    <s v="North"/>
    <s v="Haryana"/>
    <s v="Office Supplies"/>
    <s v="Stationery"/>
    <s v="Marker Set"/>
    <n v="1"/>
    <n v="449.24"/>
    <n v="0"/>
    <n v="449.24"/>
    <n v="379.87"/>
    <n v="69.37"/>
    <m/>
    <m/>
    <s v="North"/>
  </r>
  <r>
    <s v="ORD-100281"/>
    <x v="243"/>
    <s v="CUST-1248"/>
    <x v="2"/>
    <s v="East"/>
    <s v="Jharkhand"/>
    <s v="Furniture"/>
    <s v="Storage"/>
    <s v="Bookshelf"/>
    <n v="5"/>
    <n v="8607.6299999999992"/>
    <n v="0.15"/>
    <n v="36582.43"/>
    <n v="28768.720000000001"/>
    <n v="7813.71"/>
    <m/>
    <m/>
    <s v="East"/>
  </r>
  <r>
    <s v="ORD-100282"/>
    <x v="244"/>
    <s v="CUST-1140"/>
    <x v="87"/>
    <s v="West"/>
    <s v="Madhya Pradesh"/>
    <s v="Furniture"/>
    <s v="Tables"/>
    <s v="Meeting Table"/>
    <n v="5"/>
    <n v="22285.73"/>
    <n v="0.05"/>
    <n v="105857.22"/>
    <n v="88579.48"/>
    <n v="17277.740000000002"/>
    <m/>
    <m/>
    <s v="West"/>
  </r>
  <r>
    <s v="ORD-100283"/>
    <x v="245"/>
    <s v="CUST-1190"/>
    <x v="28"/>
    <s v="West"/>
    <s v="Gujarat"/>
    <s v="Technology"/>
    <s v="Laptops"/>
    <s v="UltraNote 15"/>
    <n v="2"/>
    <n v="80391.98"/>
    <n v="0.15"/>
    <n v="136666.37"/>
    <n v="111576.25"/>
    <n v="25090.12"/>
    <m/>
    <m/>
    <s v="West"/>
  </r>
  <r>
    <s v="ORD-100284"/>
    <x v="24"/>
    <s v="CUST-1653"/>
    <x v="0"/>
    <s v="South"/>
    <s v="Karnataka"/>
    <s v="Office Supplies"/>
    <s v="Binders"/>
    <s v="Presentation Folder"/>
    <n v="1"/>
    <n v="329.58"/>
    <n v="0.15"/>
    <n v="280.14"/>
    <n v="212.83"/>
    <n v="67.31"/>
    <m/>
    <m/>
    <s v="South"/>
  </r>
  <r>
    <s v="ORD-100285"/>
    <x v="246"/>
    <s v="CUST-1145"/>
    <x v="23"/>
    <s v="North"/>
    <s v="Uttarakhand"/>
    <s v="Furniture"/>
    <s v="Chairs"/>
    <s v="Mesh Chair"/>
    <n v="2"/>
    <n v="4922.68"/>
    <n v="0.05"/>
    <n v="9353.09"/>
    <n v="7240.57"/>
    <n v="2112.52"/>
    <m/>
    <m/>
    <s v="North"/>
  </r>
  <r>
    <s v="ORD-100286"/>
    <x v="59"/>
    <s v="CUST-1421"/>
    <x v="72"/>
    <s v="South"/>
    <s v="Telangana"/>
    <s v="Office Supplies"/>
    <s v="Binders"/>
    <s v="Document Folder"/>
    <n v="2"/>
    <n v="138.96"/>
    <n v="0.15"/>
    <n v="236.23"/>
    <n v="172.19"/>
    <n v="64.040000000000006"/>
    <m/>
    <m/>
    <s v="South"/>
  </r>
  <r>
    <s v="ORD-100287"/>
    <x v="222"/>
    <s v="CUST-1428"/>
    <x v="23"/>
    <s v="West"/>
    <s v="Gujarat"/>
    <s v="Furniture"/>
    <s v="Tables"/>
    <s v="Office Table"/>
    <n v="3"/>
    <n v="16046"/>
    <n v="0.05"/>
    <n v="45731.1"/>
    <n v="36693.089999999997"/>
    <n v="9038.01"/>
    <m/>
    <m/>
    <s v="West"/>
  </r>
  <r>
    <s v="ORD-100288"/>
    <x v="247"/>
    <s v="CUST-1730"/>
    <x v="28"/>
    <s v="West"/>
    <s v="Rajasthan"/>
    <s v="Technology"/>
    <s v="Phones"/>
    <s v="Pixel Max"/>
    <n v="1"/>
    <n v="40873.040000000001"/>
    <n v="0.1"/>
    <n v="36785.74"/>
    <n v="29900.720000000001"/>
    <n v="6885.02"/>
    <m/>
    <m/>
    <s v="West"/>
  </r>
  <r>
    <s v="ORD-100289"/>
    <x v="248"/>
    <s v="CUST-1543"/>
    <x v="29"/>
    <s v="South"/>
    <s v="Telangana"/>
    <s v="Technology"/>
    <s v="Laptops"/>
    <s v="UltraNote 15"/>
    <n v="3"/>
    <n v="79906.460000000006"/>
    <n v="0"/>
    <n v="239719.38"/>
    <n v="192512.48"/>
    <n v="47206.9"/>
    <m/>
    <m/>
    <s v="South"/>
  </r>
  <r>
    <s v="ORD-100290"/>
    <x v="249"/>
    <s v="CUST-1314"/>
    <x v="1"/>
    <s v="North"/>
    <s v="Punjab"/>
    <s v="Furniture"/>
    <s v="Chairs"/>
    <s v="Ergo Chair"/>
    <n v="1"/>
    <n v="11129.57"/>
    <n v="0.15"/>
    <n v="9460.1299999999992"/>
    <n v="8223.35"/>
    <n v="1236.78"/>
    <m/>
    <m/>
    <s v="North"/>
  </r>
  <r>
    <s v="ORD-100291"/>
    <x v="250"/>
    <s v="CUST-1344"/>
    <x v="8"/>
    <s v="South"/>
    <s v="Tamil Nadu"/>
    <s v="Technology"/>
    <s v="Phones"/>
    <s v="Galaxy Pro"/>
    <n v="2"/>
    <n v="32920.870000000003"/>
    <n v="0"/>
    <n v="65841.740000000005"/>
    <n v="51165.91"/>
    <n v="14675.83"/>
    <m/>
    <m/>
    <s v="South"/>
  </r>
  <r>
    <s v="ORD-100292"/>
    <x v="251"/>
    <s v="CUST-1787"/>
    <x v="77"/>
    <s v="South"/>
    <s v="Telangana"/>
    <s v="Furniture"/>
    <s v="Tables"/>
    <s v="Meeting Table"/>
    <n v="2"/>
    <n v="17521.54"/>
    <n v="0.15"/>
    <n v="29786.62"/>
    <n v="21691.759999999998"/>
    <n v="8094.86"/>
    <m/>
    <m/>
    <s v="South"/>
  </r>
  <r>
    <s v="ORD-100293"/>
    <x v="19"/>
    <s v="CUST-1263"/>
    <x v="69"/>
    <s v="East"/>
    <s v="Assam"/>
    <s v="Furniture"/>
    <s v="Chairs"/>
    <s v="Mesh Chair"/>
    <n v="1"/>
    <n v="7287.47"/>
    <n v="0.05"/>
    <n v="6923.1"/>
    <n v="6066.58"/>
    <n v="856.52"/>
    <m/>
    <m/>
    <s v="East"/>
  </r>
  <r>
    <s v="ORD-100294"/>
    <x v="18"/>
    <s v="CUST-1065"/>
    <x v="32"/>
    <s v="West"/>
    <s v="Rajasthan"/>
    <s v="Technology"/>
    <s v="Accessories"/>
    <s v="Mechanical Keyboard"/>
    <n v="1"/>
    <n v="5976.92"/>
    <n v="0.1"/>
    <n v="5379.23"/>
    <n v="4285.8500000000004"/>
    <n v="1093.3800000000001"/>
    <m/>
    <m/>
    <s v="West"/>
  </r>
  <r>
    <s v="ORD-100295"/>
    <x v="82"/>
    <s v="CUST-1301"/>
    <x v="33"/>
    <s v="South"/>
    <s v="Andhra Pradesh"/>
    <s v="Office Supplies"/>
    <s v="Stationery"/>
    <s v="Premium Pens"/>
    <n v="2"/>
    <n v="362.24"/>
    <n v="0"/>
    <n v="724.48"/>
    <n v="598.74"/>
    <n v="125.74"/>
    <m/>
    <m/>
    <s v="South"/>
  </r>
  <r>
    <s v="ORD-100296"/>
    <x v="252"/>
    <s v="CUST-1759"/>
    <x v="78"/>
    <s v="West"/>
    <s v="Maharashtra"/>
    <s v="Furniture"/>
    <s v="Chairs"/>
    <s v="Ergo Chair"/>
    <n v="1"/>
    <n v="8735.2199999999993"/>
    <n v="0.2"/>
    <n v="6988.18"/>
    <n v="5164.17"/>
    <n v="1824.01"/>
    <m/>
    <m/>
    <s v="West"/>
  </r>
  <r>
    <s v="ORD-100297"/>
    <x v="48"/>
    <s v="CUST-1665"/>
    <x v="30"/>
    <s v="North"/>
    <s v="Haryana"/>
    <s v="Furniture"/>
    <s v="Storage"/>
    <s v="Filing Cabinet"/>
    <n v="2"/>
    <n v="7418.75"/>
    <n v="0.1"/>
    <n v="13353.75"/>
    <n v="11358.93"/>
    <n v="1994.82"/>
    <m/>
    <m/>
    <s v="North"/>
  </r>
  <r>
    <s v="ORD-100298"/>
    <x v="253"/>
    <s v="CUST-1450"/>
    <x v="15"/>
    <s v="South"/>
    <s v="Karnataka"/>
    <s v="Technology"/>
    <s v="Laptops"/>
    <s v="ProBook X"/>
    <n v="3"/>
    <n v="73371.95"/>
    <n v="0"/>
    <n v="220115.85"/>
    <n v="159902.78"/>
    <n v="60213.07"/>
    <m/>
    <m/>
    <s v="South"/>
  </r>
  <r>
    <s v="ORD-100299"/>
    <x v="254"/>
    <s v="CUST-1749"/>
    <x v="65"/>
    <s v="North"/>
    <s v="Uttar Pradesh"/>
    <s v="Technology"/>
    <s v="Accessories"/>
    <s v="Wireless Mouse"/>
    <n v="1"/>
    <n v="524.01"/>
    <n v="0.15"/>
    <n v="445.41"/>
    <n v="331.21"/>
    <n v="114.2"/>
    <m/>
    <m/>
    <s v="North"/>
  </r>
  <r>
    <s v="ORD-100300"/>
    <x v="206"/>
    <s v="CUST-1744"/>
    <x v="3"/>
    <s v="South"/>
    <s v="Telangana"/>
    <s v="Furniture"/>
    <s v="Chairs"/>
    <s v="Ergo Chair"/>
    <n v="5"/>
    <n v="6734.11"/>
    <n v="0.2"/>
    <n v="26936.44"/>
    <n v="19869.38"/>
    <n v="7067.06"/>
    <m/>
    <m/>
    <s v="South"/>
  </r>
  <r>
    <s v="ORD-100301"/>
    <x v="255"/>
    <s v="CUST-1080"/>
    <x v="31"/>
    <s v="South"/>
    <s v="Tamil Nadu"/>
    <s v="Office Supplies"/>
    <s v="Paper"/>
    <s v="Legal Paper"/>
    <n v="3"/>
    <n v="537.05999999999995"/>
    <n v="0.1"/>
    <n v="1450.06"/>
    <n v="1103.58"/>
    <n v="346.48"/>
    <m/>
    <m/>
    <s v="South"/>
  </r>
  <r>
    <s v="ORD-100302"/>
    <x v="198"/>
    <s v="CUST-1485"/>
    <x v="46"/>
    <s v="West"/>
    <s v="Gujarat"/>
    <s v="Technology"/>
    <s v="Phones"/>
    <s v="Pixel Max"/>
    <n v="3"/>
    <n v="40750.75"/>
    <n v="0.15"/>
    <n v="103914.41"/>
    <n v="93197.72"/>
    <n v="10716.69"/>
    <m/>
    <m/>
    <s v="West"/>
  </r>
  <r>
    <s v="ORD-100303"/>
    <x v="256"/>
    <s v="CUST-1613"/>
    <x v="66"/>
    <s v="West"/>
    <s v="Maharashtra"/>
    <s v="Technology"/>
    <s v="Laptops"/>
    <s v="UltraNote 15"/>
    <n v="10"/>
    <n v="83761.86"/>
    <n v="0.05"/>
    <n v="795737.67"/>
    <n v="706817.22"/>
    <n v="88920.45"/>
    <m/>
    <m/>
    <s v="West"/>
  </r>
  <r>
    <s v="ORD-100304"/>
    <x v="257"/>
    <s v="CUST-1017"/>
    <x v="27"/>
    <s v="North"/>
    <s v="Punjab"/>
    <s v="Furniture"/>
    <s v="Chairs"/>
    <s v="Ergo Chair"/>
    <n v="4"/>
    <n v="7869.38"/>
    <n v="0.25"/>
    <n v="23608.14"/>
    <n v="17720.599999999999"/>
    <n v="5887.54"/>
    <m/>
    <m/>
    <s v="North"/>
  </r>
  <r>
    <s v="ORD-100305"/>
    <x v="258"/>
    <s v="CUST-1035"/>
    <x v="58"/>
    <s v="North"/>
    <s v="Uttar Pradesh"/>
    <s v="Technology"/>
    <s v="Phones"/>
    <s v="Galaxy Pro"/>
    <n v="8"/>
    <n v="53993.8"/>
    <n v="0.1"/>
    <n v="388755.36"/>
    <n v="322959.26"/>
    <n v="65796.100000000006"/>
    <m/>
    <m/>
    <s v="North"/>
  </r>
  <r>
    <s v="ORD-100306"/>
    <x v="96"/>
    <s v="CUST-1265"/>
    <x v="76"/>
    <s v="East"/>
    <s v="Odisha"/>
    <s v="Furniture"/>
    <s v="Chairs"/>
    <s v="Mesh Chair"/>
    <n v="3"/>
    <n v="7699.11"/>
    <n v="0"/>
    <n v="23097.33"/>
    <n v="16937.400000000001"/>
    <n v="6159.93"/>
    <m/>
    <m/>
    <s v="East"/>
  </r>
  <r>
    <s v="ORD-100307"/>
    <x v="149"/>
    <s v="CUST-1272"/>
    <x v="72"/>
    <s v="West"/>
    <s v="Goa"/>
    <s v="Office Supplies"/>
    <s v="Stationery"/>
    <s v="Premium Pens"/>
    <n v="1"/>
    <n v="453.23"/>
    <n v="0.15"/>
    <n v="385.25"/>
    <n v="326.62"/>
    <n v="58.63"/>
    <m/>
    <m/>
    <s v="West"/>
  </r>
  <r>
    <s v="ORD-100308"/>
    <x v="259"/>
    <s v="CUST-1333"/>
    <x v="36"/>
    <s v="West"/>
    <s v="Madhya Pradesh"/>
    <s v="Office Supplies"/>
    <s v="Paper"/>
    <s v="Photo Paper"/>
    <n v="1"/>
    <n v="435.33"/>
    <n v="0.1"/>
    <n v="391.8"/>
    <n v="297.66000000000003"/>
    <n v="94.14"/>
    <m/>
    <m/>
    <s v="West"/>
  </r>
  <r>
    <s v="ORD-100309"/>
    <x v="260"/>
    <s v="CUST-1395"/>
    <x v="46"/>
    <s v="North"/>
    <s v="Haryana"/>
    <s v="Technology"/>
    <s v="Accessories"/>
    <s v="Wireless Mouse"/>
    <n v="4"/>
    <n v="1576.47"/>
    <n v="0.25"/>
    <n v="4729.41"/>
    <n v="4039.57"/>
    <n v="689.84"/>
    <m/>
    <m/>
    <s v="North"/>
  </r>
  <r>
    <s v="ORD-100310"/>
    <x v="151"/>
    <s v="CUST-1156"/>
    <x v="48"/>
    <s v="South"/>
    <s v="Andhra Pradesh"/>
    <s v="Technology"/>
    <s v="Laptops"/>
    <s v="ProBook X"/>
    <n v="2"/>
    <n v="84901.98"/>
    <n v="0.2"/>
    <n v="135843.17000000001"/>
    <n v="115080.16"/>
    <n v="20763.009999999998"/>
    <m/>
    <m/>
    <s v="South"/>
  </r>
  <r>
    <s v="ORD-100311"/>
    <x v="261"/>
    <s v="CUST-1666"/>
    <x v="2"/>
    <s v="West"/>
    <s v="Maharashtra"/>
    <s v="Office Supplies"/>
    <s v="Binders"/>
    <s v="Ring Binder"/>
    <n v="2"/>
    <n v="100.4"/>
    <n v="0.05"/>
    <n v="190.76"/>
    <n v="158.16999999999999"/>
    <n v="32.590000000000003"/>
    <m/>
    <m/>
    <s v="West"/>
  </r>
  <r>
    <s v="ORD-100312"/>
    <x v="262"/>
    <s v="CUST-1519"/>
    <x v="40"/>
    <s v="South"/>
    <s v="Karnataka"/>
    <s v="Office Supplies"/>
    <s v="Paper"/>
    <s v="A4 Copy Paper"/>
    <n v="5"/>
    <n v="470.56"/>
    <n v="0.1"/>
    <n v="2117.52"/>
    <n v="1707.91"/>
    <n v="409.61"/>
    <m/>
    <m/>
    <s v="South"/>
  </r>
  <r>
    <s v="ORD-100313"/>
    <x v="263"/>
    <s v="CUST-1515"/>
    <x v="89"/>
    <s v="South"/>
    <s v="Kerala"/>
    <s v="Office Supplies"/>
    <s v="Stationery"/>
    <s v="Premium Pens"/>
    <n v="2"/>
    <n v="345.57"/>
    <n v="0.15"/>
    <n v="587.47"/>
    <n v="510.23"/>
    <n v="77.239999999999995"/>
    <m/>
    <m/>
    <s v="South"/>
  </r>
  <r>
    <s v="ORD-100314"/>
    <x v="264"/>
    <s v="CUST-1016"/>
    <x v="39"/>
    <s v="East"/>
    <s v="West Bengal"/>
    <s v="Furniture"/>
    <s v="Storage"/>
    <s v="Bookshelf"/>
    <n v="2"/>
    <n v="7883.92"/>
    <n v="0.05"/>
    <n v="14979.45"/>
    <n v="11639.11"/>
    <n v="3340.34"/>
    <m/>
    <m/>
    <s v="East"/>
  </r>
  <r>
    <s v="ORD-100315"/>
    <x v="265"/>
    <s v="CUST-1041"/>
    <x v="91"/>
    <s v="East"/>
    <s v="West Bengal"/>
    <s v="Office Supplies"/>
    <s v="Binders"/>
    <s v="Presentation Folder"/>
    <n v="1"/>
    <n v="307.79000000000002"/>
    <n v="0.1"/>
    <n v="277.01"/>
    <n v="214.25"/>
    <n v="62.76"/>
    <m/>
    <m/>
    <s v="East"/>
  </r>
  <r>
    <s v="ORD-100316"/>
    <x v="266"/>
    <s v="CUST-1209"/>
    <x v="82"/>
    <s v="North"/>
    <s v="Haryana"/>
    <s v="Office Supplies"/>
    <s v="Stationery"/>
    <s v="Notebook Pack"/>
    <n v="3"/>
    <n v="630.91"/>
    <n v="0.1"/>
    <n v="1703.46"/>
    <n v="1352.84"/>
    <n v="350.62"/>
    <m/>
    <m/>
    <s v="North"/>
  </r>
  <r>
    <s v="ORD-100317"/>
    <x v="237"/>
    <s v="CUST-1158"/>
    <x v="46"/>
    <s v="West"/>
    <s v="Gujarat"/>
    <s v="Furniture"/>
    <s v="Tables"/>
    <s v="Office Table"/>
    <n v="4"/>
    <n v="8355.58"/>
    <n v="0.15"/>
    <n v="28408.97"/>
    <n v="25349.02"/>
    <n v="3059.95"/>
    <m/>
    <m/>
    <s v="West"/>
  </r>
  <r>
    <s v="ORD-100318"/>
    <x v="245"/>
    <s v="CUST-1723"/>
    <x v="76"/>
    <s v="South"/>
    <s v="Tamil Nadu"/>
    <s v="Office Supplies"/>
    <s v="Paper"/>
    <s v="Photo Paper"/>
    <n v="2"/>
    <n v="416.54"/>
    <n v="0.05"/>
    <n v="791.43"/>
    <n v="607.1"/>
    <n v="184.33"/>
    <m/>
    <m/>
    <s v="South"/>
  </r>
  <r>
    <s v="ORD-100319"/>
    <x v="267"/>
    <s v="CUST-1245"/>
    <x v="48"/>
    <s v="South"/>
    <s v="Andhra Pradesh"/>
    <s v="Office Supplies"/>
    <s v="Stationery"/>
    <s v="Premium Pens"/>
    <n v="4"/>
    <n v="568.96"/>
    <n v="0"/>
    <n v="2275.84"/>
    <n v="1712.82"/>
    <n v="563.02"/>
    <m/>
    <m/>
    <s v="South"/>
  </r>
  <r>
    <s v="ORD-100320"/>
    <x v="34"/>
    <s v="CUST-1611"/>
    <x v="92"/>
    <s v="South"/>
    <s v="Tamil Nadu"/>
    <s v="Technology"/>
    <s v="Accessories"/>
    <s v="USB-C Hub"/>
    <n v="3"/>
    <n v="3353.56"/>
    <n v="0"/>
    <n v="10060.68"/>
    <n v="7481.5"/>
    <n v="2579.1799999999998"/>
    <m/>
    <m/>
    <s v="South"/>
  </r>
  <r>
    <s v="ORD-100321"/>
    <x v="268"/>
    <s v="CUST-1396"/>
    <x v="13"/>
    <s v="West"/>
    <s v="Maharashtra"/>
    <s v="Technology"/>
    <s v="Accessories"/>
    <s v="USB-C Hub"/>
    <n v="1"/>
    <n v="2411.4299999999998"/>
    <n v="0.1"/>
    <n v="2170.29"/>
    <n v="1603.34"/>
    <n v="566.95000000000005"/>
    <m/>
    <m/>
    <s v="West"/>
  </r>
  <r>
    <s v="ORD-100322"/>
    <x v="269"/>
    <s v="CUST-1612"/>
    <x v="20"/>
    <s v="South"/>
    <s v="Uttar Pradesh"/>
    <s v="Furniture"/>
    <s v="Storage"/>
    <s v="Storage Rack"/>
    <n v="6"/>
    <n v="5931.1"/>
    <n v="0.05"/>
    <n v="33807.269999999997"/>
    <n v="30005.73"/>
    <n v="3801.54"/>
    <m/>
    <m/>
    <s v="South"/>
  </r>
  <r>
    <s v="ORD-100323"/>
    <x v="270"/>
    <s v="CUST-1757"/>
    <x v="35"/>
    <s v="North"/>
    <s v="Punjab"/>
    <s v="Office Supplies"/>
    <s v="Paper"/>
    <s v="Photo Paper"/>
    <n v="5"/>
    <n v="729.29"/>
    <n v="0.1"/>
    <n v="3281.8"/>
    <n v="2654.39"/>
    <n v="627.41"/>
    <m/>
    <m/>
    <s v="North"/>
  </r>
  <r>
    <s v="ORD-100324"/>
    <x v="271"/>
    <s v="CUST-1143"/>
    <x v="24"/>
    <s v="South"/>
    <s v="Kerala"/>
    <s v="Office Supplies"/>
    <s v="Stationery"/>
    <s v="Premium Pens"/>
    <n v="2"/>
    <n v="574.26"/>
    <n v="0.2"/>
    <n v="918.82"/>
    <n v="773.05"/>
    <n v="145.77000000000001"/>
    <m/>
    <m/>
    <s v="South"/>
  </r>
  <r>
    <s v="ORD-100325"/>
    <x v="201"/>
    <s v="CUST-1391"/>
    <x v="89"/>
    <s v="East"/>
    <s v="Assam"/>
    <s v="Furniture"/>
    <s v="Storage"/>
    <s v="Bookshelf"/>
    <n v="4"/>
    <n v="6182.72"/>
    <n v="0.1"/>
    <n v="22257.79"/>
    <n v="17072.63"/>
    <n v="5185.16"/>
    <m/>
    <m/>
    <s v="East"/>
  </r>
  <r>
    <s v="ORD-100326"/>
    <x v="272"/>
    <s v="CUST-1075"/>
    <x v="21"/>
    <s v="North"/>
    <s v="Delhi"/>
    <s v="Furniture"/>
    <s v="Tables"/>
    <s v="Meeting Table"/>
    <n v="1"/>
    <n v="23577.59"/>
    <n v="0.05"/>
    <n v="22398.71"/>
    <n v="19234.82"/>
    <n v="3163.89"/>
    <m/>
    <m/>
    <s v="North"/>
  </r>
  <r>
    <s v="ORD-100327"/>
    <x v="259"/>
    <s v="CUST-1054"/>
    <x v="40"/>
    <s v="West"/>
    <s v="Goa"/>
    <s v="Office Supplies"/>
    <s v="Binders"/>
    <s v="Ring Binder"/>
    <n v="2"/>
    <n v="372.7"/>
    <n v="0.2"/>
    <n v="596.32000000000005"/>
    <n v="466.71"/>
    <n v="129.61000000000001"/>
    <m/>
    <m/>
    <s v="West"/>
  </r>
  <r>
    <s v="ORD-100328"/>
    <x v="273"/>
    <s v="CUST-1112"/>
    <x v="49"/>
    <s v="North"/>
    <s v="Haryana"/>
    <s v="Office Supplies"/>
    <s v="Stationery"/>
    <s v="Marker Set"/>
    <n v="4"/>
    <n v="420.12"/>
    <n v="0.1"/>
    <n v="1512.43"/>
    <n v="1306.44"/>
    <n v="205.99"/>
    <m/>
    <m/>
    <s v="North"/>
  </r>
  <r>
    <s v="ORD-100329"/>
    <x v="212"/>
    <s v="CUST-1606"/>
    <x v="71"/>
    <s v="West"/>
    <s v="Maharashtra"/>
    <s v="Technology"/>
    <s v="Laptops"/>
    <s v="AeroBook 14"/>
    <n v="2"/>
    <n v="45983.78"/>
    <n v="0.1"/>
    <n v="82770.8"/>
    <n v="70014.679999999993"/>
    <n v="12756.12"/>
    <m/>
    <m/>
    <s v="West"/>
  </r>
  <r>
    <s v="ORD-100330"/>
    <x v="274"/>
    <s v="CUST-1460"/>
    <x v="79"/>
    <s v="South"/>
    <s v="Kerala"/>
    <s v="Office Supplies"/>
    <s v="Paper"/>
    <s v="Photo Paper"/>
    <n v="2"/>
    <n v="704.09"/>
    <n v="0.15"/>
    <n v="1196.95"/>
    <n v="1005.6"/>
    <n v="191.35"/>
    <m/>
    <m/>
    <s v="South"/>
  </r>
  <r>
    <s v="ORD-100331"/>
    <x v="275"/>
    <s v="CUST-1727"/>
    <x v="84"/>
    <s v="West"/>
    <s v="Madhya Pradesh"/>
    <s v="Furniture"/>
    <s v="Chairs"/>
    <s v="Mesh Chair"/>
    <n v="5"/>
    <n v="7843.67"/>
    <n v="0"/>
    <n v="39218.35"/>
    <n v="32579.7"/>
    <n v="6638.65"/>
    <m/>
    <m/>
    <s v="West"/>
  </r>
  <r>
    <s v="ORD-100332"/>
    <x v="40"/>
    <s v="CUST-1064"/>
    <x v="79"/>
    <s v="North"/>
    <s v="Haryana"/>
    <s v="Technology"/>
    <s v="Laptops"/>
    <s v="AeroBook 14"/>
    <n v="3"/>
    <n v="53226.45"/>
    <n v="0.25"/>
    <n v="119759.51"/>
    <n v="97156.26"/>
    <n v="22603.25"/>
    <m/>
    <m/>
    <s v="North"/>
  </r>
  <r>
    <s v="ORD-100333"/>
    <x v="276"/>
    <s v="CUST-1663"/>
    <x v="21"/>
    <s v="South"/>
    <s v="Andhra Pradesh"/>
    <s v="Technology"/>
    <s v="Laptops"/>
    <s v="ProBook X"/>
    <n v="5"/>
    <n v="75949.48"/>
    <n v="0.05"/>
    <n v="360760.03"/>
    <n v="315225.84999999998"/>
    <n v="45534.18"/>
    <m/>
    <m/>
    <s v="South"/>
  </r>
  <r>
    <s v="ORD-100334"/>
    <x v="277"/>
    <s v="CUST-1203"/>
    <x v="78"/>
    <s v="South"/>
    <s v="Karnataka"/>
    <s v="Office Supplies"/>
    <s v="Paper"/>
    <s v="A4 Copy Paper"/>
    <n v="2"/>
    <n v="596.66999999999996"/>
    <n v="0.15"/>
    <n v="1014.34"/>
    <n v="830.25"/>
    <n v="184.09"/>
    <m/>
    <m/>
    <s v="South"/>
  </r>
  <r>
    <s v="ORD-100335"/>
    <x v="278"/>
    <s v="CUST-1001"/>
    <x v="21"/>
    <s v="South"/>
    <s v="Andhra Pradesh"/>
    <s v="Technology"/>
    <s v="Accessories"/>
    <s v="Mechanical Keyboard"/>
    <n v="6"/>
    <n v="5390.07"/>
    <n v="0.1"/>
    <n v="29106.38"/>
    <n v="24951.61"/>
    <n v="4154.7700000000004"/>
    <m/>
    <m/>
    <s v="South"/>
  </r>
  <r>
    <s v="ORD-100336"/>
    <x v="279"/>
    <s v="CUST-1278"/>
    <x v="45"/>
    <s v="South"/>
    <s v="Kerala"/>
    <s v="Office Supplies"/>
    <s v="Binders"/>
    <s v="Presentation Folder"/>
    <n v="1"/>
    <n v="298.12"/>
    <n v="0.15"/>
    <n v="253.4"/>
    <n v="209.98"/>
    <n v="43.42"/>
    <m/>
    <m/>
    <s v="South"/>
  </r>
  <r>
    <s v="ORD-100337"/>
    <x v="176"/>
    <s v="CUST-1214"/>
    <x v="28"/>
    <s v="East"/>
    <s v="Odisha"/>
    <s v="Technology"/>
    <s v="Phones"/>
    <s v="Galaxy Pro"/>
    <n v="1"/>
    <n v="32082.560000000001"/>
    <n v="0.05"/>
    <n v="30478.43"/>
    <n v="26015.91"/>
    <n v="4462.5200000000004"/>
    <m/>
    <m/>
    <s v="East"/>
  </r>
  <r>
    <s v="ORD-100338"/>
    <x v="51"/>
    <s v="CUST-1740"/>
    <x v="85"/>
    <s v="North"/>
    <s v="Uttar Pradesh"/>
    <s v="Technology"/>
    <s v="Phones"/>
    <s v="Pixel Max"/>
    <n v="3"/>
    <n v="63089.11"/>
    <n v="0.25"/>
    <n v="141950.5"/>
    <n v="120976.06"/>
    <n v="20974.44"/>
    <m/>
    <m/>
    <s v="North"/>
  </r>
  <r>
    <s v="ORD-100339"/>
    <x v="280"/>
    <s v="CUST-1413"/>
    <x v="36"/>
    <s v="West"/>
    <s v="Gujarat"/>
    <s v="Office Supplies"/>
    <s v="Paper"/>
    <s v="Legal Paper"/>
    <n v="4"/>
    <n v="530.17999999999995"/>
    <n v="0.05"/>
    <n v="2014.68"/>
    <n v="1563.57"/>
    <n v="451.11"/>
    <m/>
    <m/>
    <s v="West"/>
  </r>
  <r>
    <s v="ORD-100340"/>
    <x v="281"/>
    <s v="CUST-1800"/>
    <x v="64"/>
    <s v="South"/>
    <s v="Andhra Pradesh"/>
    <s v="Furniture"/>
    <s v="Storage"/>
    <s v="Storage Rack"/>
    <n v="3"/>
    <n v="3517.99"/>
    <n v="0.05"/>
    <n v="10026.27"/>
    <n v="8533.81"/>
    <n v="1492.46"/>
    <m/>
    <m/>
    <s v="South"/>
  </r>
  <r>
    <s v="ORD-100341"/>
    <x v="256"/>
    <s v="CUST-1225"/>
    <x v="37"/>
    <s v="West"/>
    <s v="Gujarat"/>
    <s v="Technology"/>
    <s v="Phones"/>
    <s v="Pixel Max"/>
    <n v="8"/>
    <n v="59363.25"/>
    <n v="0"/>
    <n v="474906"/>
    <n v="348869.03"/>
    <n v="126036.97"/>
    <m/>
    <m/>
    <s v="West"/>
  </r>
  <r>
    <s v="ORD-100342"/>
    <x v="282"/>
    <s v="CUST-1651"/>
    <x v="3"/>
    <s v="West"/>
    <s v="Gujarat"/>
    <s v="Technology"/>
    <s v="Accessories"/>
    <s v="Mechanical Keyboard"/>
    <n v="1"/>
    <n v="2161.4299999999998"/>
    <n v="0.15"/>
    <n v="1837.22"/>
    <n v="1331.63"/>
    <n v="505.59"/>
    <m/>
    <m/>
    <s v="West"/>
  </r>
  <r>
    <s v="ORD-100343"/>
    <x v="283"/>
    <s v="CUST-1404"/>
    <x v="47"/>
    <s v="South"/>
    <s v="Telangana"/>
    <s v="Furniture"/>
    <s v="Chairs"/>
    <s v="Ergo Chair"/>
    <n v="4"/>
    <n v="9491.81"/>
    <n v="0.1"/>
    <n v="34170.519999999997"/>
    <n v="29872.01"/>
    <n v="4298.51"/>
    <m/>
    <m/>
    <s v="South"/>
  </r>
  <r>
    <s v="ORD-100344"/>
    <x v="284"/>
    <s v="CUST-1068"/>
    <x v="18"/>
    <s v="West"/>
    <s v="Madhya Pradesh"/>
    <s v="Technology"/>
    <s v="Phones"/>
    <s v="OnePlus Nord"/>
    <n v="4"/>
    <n v="33054.94"/>
    <n v="0"/>
    <n v="132219.76"/>
    <n v="97808.82"/>
    <n v="34410.94"/>
    <m/>
    <m/>
    <s v="West"/>
  </r>
  <r>
    <s v="ORD-100345"/>
    <x v="69"/>
    <s v="CUST-1197"/>
    <x v="50"/>
    <s v="West"/>
    <s v="Rajasthan"/>
    <s v="Technology"/>
    <s v="Accessories"/>
    <s v="Wireless Mouse"/>
    <n v="2"/>
    <n v="807.22"/>
    <n v="0"/>
    <n v="1614.44"/>
    <n v="1408.94"/>
    <n v="205.5"/>
    <m/>
    <m/>
    <s v="West"/>
  </r>
  <r>
    <s v="ORD-100346"/>
    <x v="285"/>
    <s v="CUST-1455"/>
    <x v="48"/>
    <s v="North"/>
    <s v="Uttarakhand"/>
    <s v="Furniture"/>
    <s v="Storage"/>
    <s v="Storage Rack"/>
    <n v="4"/>
    <n v="7009.82"/>
    <n v="0.1"/>
    <n v="25235.35"/>
    <n v="20497.55"/>
    <n v="4737.8"/>
    <m/>
    <m/>
    <s v="North"/>
  </r>
  <r>
    <s v="ORD-100347"/>
    <x v="286"/>
    <s v="CUST-1036"/>
    <x v="29"/>
    <s v="North"/>
    <s v="Delhi"/>
    <s v="Office Supplies"/>
    <s v="Paper"/>
    <s v="Photo Paper"/>
    <n v="4"/>
    <n v="346.39"/>
    <n v="0.05"/>
    <n v="1316.28"/>
    <n v="1131.4000000000001"/>
    <n v="184.88"/>
    <m/>
    <m/>
    <s v="North"/>
  </r>
  <r>
    <s v="ORD-100348"/>
    <x v="271"/>
    <s v="CUST-1510"/>
    <x v="1"/>
    <s v="South"/>
    <s v="Telangana"/>
    <s v="Furniture"/>
    <s v="Storage"/>
    <s v="Filing Cabinet"/>
    <n v="6"/>
    <n v="6183.26"/>
    <n v="0.1"/>
    <n v="33389.599999999999"/>
    <n v="24837.15"/>
    <n v="8552.4500000000007"/>
    <m/>
    <m/>
    <s v="South"/>
  </r>
  <r>
    <s v="ORD-100349"/>
    <x v="287"/>
    <s v="CUST-1630"/>
    <x v="8"/>
    <s v="West"/>
    <s v="Maharashtra"/>
    <s v="Furniture"/>
    <s v="Storage"/>
    <s v="Filing Cabinet"/>
    <n v="2"/>
    <n v="5880.87"/>
    <n v="0.1"/>
    <n v="10585.57"/>
    <n v="8372.9599999999991"/>
    <n v="2212.61"/>
    <m/>
    <m/>
    <s v="West"/>
  </r>
  <r>
    <s v="ORD-100350"/>
    <x v="206"/>
    <s v="CUST-1199"/>
    <x v="93"/>
    <s v="North"/>
    <s v="Delhi"/>
    <s v="Office Supplies"/>
    <s v="Stationery"/>
    <s v="Marker Set"/>
    <n v="3"/>
    <n v="555.71"/>
    <n v="0.05"/>
    <n v="1583.77"/>
    <n v="1266.02"/>
    <n v="317.75"/>
    <m/>
    <m/>
    <s v="North"/>
  </r>
  <r>
    <s v="ORD-100351"/>
    <x v="127"/>
    <s v="CUST-1285"/>
    <x v="1"/>
    <s v="West"/>
    <s v="Gujarat"/>
    <s v="Furniture"/>
    <s v="Tables"/>
    <s v="Study Table"/>
    <n v="1"/>
    <n v="4346.1000000000004"/>
    <n v="0.1"/>
    <n v="3911.49"/>
    <n v="2910.48"/>
    <n v="1001.01"/>
    <m/>
    <m/>
    <s v="West"/>
  </r>
  <r>
    <s v="ORD-100352"/>
    <x v="288"/>
    <s v="CUST-1285"/>
    <x v="25"/>
    <s v="East"/>
    <s v="Assam"/>
    <s v="Office Supplies"/>
    <s v="Paper"/>
    <s v="Photo Paper"/>
    <n v="1"/>
    <n v="649.79999999999995"/>
    <n v="0.15"/>
    <n v="552.33000000000004"/>
    <n v="423.11"/>
    <n v="129.22"/>
    <m/>
    <m/>
    <s v="East"/>
  </r>
  <r>
    <s v="ORD-100353"/>
    <x v="289"/>
    <s v="CUST-1203"/>
    <x v="88"/>
    <s v="North"/>
    <s v="Haryana"/>
    <s v="Technology"/>
    <s v="Phones"/>
    <s v="Pixel Max"/>
    <n v="1"/>
    <n v="66831.7"/>
    <n v="0.1"/>
    <n v="60148.53"/>
    <n v="47972.76"/>
    <n v="12175.77"/>
    <m/>
    <m/>
    <s v="North"/>
  </r>
  <r>
    <s v="ORD-100354"/>
    <x v="290"/>
    <s v="CUST-1161"/>
    <x v="89"/>
    <s v="South"/>
    <s v="Karnataka"/>
    <s v="Furniture"/>
    <s v="Tables"/>
    <s v="Meeting Table"/>
    <n v="2"/>
    <n v="20308.060000000001"/>
    <n v="0.1"/>
    <n v="36554.51"/>
    <n v="26642.240000000002"/>
    <n v="9912.27"/>
    <m/>
    <m/>
    <s v="South"/>
  </r>
  <r>
    <s v="ORD-100355"/>
    <x v="291"/>
    <s v="CUST-1054"/>
    <x v="78"/>
    <s v="South"/>
    <s v="Telangana"/>
    <s v="Technology"/>
    <s v="Laptops"/>
    <s v="AeroBook 14"/>
    <n v="6"/>
    <n v="64697.32"/>
    <n v="0"/>
    <n v="388183.92"/>
    <n v="295512.33"/>
    <n v="92671.59"/>
    <m/>
    <m/>
    <s v="South"/>
  </r>
  <r>
    <s v="ORD-100356"/>
    <x v="78"/>
    <s v="CUST-1304"/>
    <x v="62"/>
    <s v="North"/>
    <s v="Uttarakhand"/>
    <s v="Furniture"/>
    <s v="Chairs"/>
    <s v="Executive Chair"/>
    <n v="5"/>
    <n v="11424.11"/>
    <n v="0.1"/>
    <n v="51408.5"/>
    <n v="37184.300000000003"/>
    <n v="14224.2"/>
    <m/>
    <m/>
    <s v="North"/>
  </r>
  <r>
    <s v="ORD-100357"/>
    <x v="292"/>
    <s v="CUST-1170"/>
    <x v="24"/>
    <s v="South"/>
    <s v="Telangana"/>
    <s v="Technology"/>
    <s v="Phones"/>
    <s v="Pixel Max"/>
    <n v="1"/>
    <n v="41055.56"/>
    <n v="0.05"/>
    <n v="39002.78"/>
    <n v="34557.79"/>
    <n v="4444.99"/>
    <m/>
    <m/>
    <s v="South"/>
  </r>
  <r>
    <s v="ORD-100358"/>
    <x v="72"/>
    <s v="CUST-1733"/>
    <x v="0"/>
    <s v="North"/>
    <s v="Delhi"/>
    <s v="Office Supplies"/>
    <s v="Binders"/>
    <s v="Document Folder"/>
    <n v="3"/>
    <n v="243.43"/>
    <n v="0.1"/>
    <n v="657.26"/>
    <n v="543.38"/>
    <n v="113.88"/>
    <m/>
    <m/>
    <s v="North"/>
  </r>
  <r>
    <s v="ORD-100359"/>
    <x v="10"/>
    <s v="CUST-1403"/>
    <x v="4"/>
    <s v="East"/>
    <s v="West Bengal"/>
    <s v="Furniture"/>
    <s v="Tables"/>
    <s v="Office Table"/>
    <n v="3"/>
    <n v="11856.71"/>
    <n v="0.1"/>
    <n v="32013.119999999999"/>
    <n v="25969.84"/>
    <n v="6043.28"/>
    <m/>
    <m/>
    <s v="East"/>
  </r>
  <r>
    <s v="ORD-100360"/>
    <x v="114"/>
    <s v="CUST-1568"/>
    <x v="83"/>
    <s v="North"/>
    <s v="Delhi"/>
    <s v="Technology"/>
    <s v="Phones"/>
    <s v="Galaxy Pro"/>
    <n v="2"/>
    <n v="51729.35"/>
    <n v="0.05"/>
    <n v="98285.759999999995"/>
    <n v="70796.81"/>
    <n v="27488.95"/>
    <m/>
    <m/>
    <s v="North"/>
  </r>
  <r>
    <s v="ORD-100361"/>
    <x v="293"/>
    <s v="CUST-1224"/>
    <x v="85"/>
    <s v="West"/>
    <s v="Maharashtra"/>
    <s v="Technology"/>
    <s v="Accessories"/>
    <s v="Wireless Mouse"/>
    <n v="1"/>
    <n v="1704.28"/>
    <n v="0.05"/>
    <n v="1619.07"/>
    <n v="1233.42"/>
    <n v="385.65"/>
    <m/>
    <m/>
    <s v="West"/>
  </r>
  <r>
    <s v="ORD-100362"/>
    <x v="294"/>
    <s v="CUST-1423"/>
    <x v="11"/>
    <s v="North"/>
    <s v="Uttar Pradesh"/>
    <s v="Furniture"/>
    <s v="Tables"/>
    <s v="Office Table"/>
    <n v="3"/>
    <n v="10092.68"/>
    <n v="0.05"/>
    <n v="28764.14"/>
    <n v="24798.98"/>
    <n v="3965.16"/>
    <m/>
    <m/>
    <s v="North"/>
  </r>
  <r>
    <s v="ORD-100363"/>
    <x v="295"/>
    <s v="CUST-1790"/>
    <x v="86"/>
    <s v="West"/>
    <s v="Madhya Pradesh"/>
    <s v="Technology"/>
    <s v="Accessories"/>
    <s v="Wireless Mouse"/>
    <n v="1"/>
    <n v="1434.41"/>
    <n v="0.05"/>
    <n v="1362.69"/>
    <n v="1088.95"/>
    <n v="273.74"/>
    <m/>
    <m/>
    <s v="West"/>
  </r>
  <r>
    <s v="ORD-100364"/>
    <x v="226"/>
    <s v="CUST-1694"/>
    <x v="88"/>
    <s v="West"/>
    <s v="Maharashtra"/>
    <s v="Office Supplies"/>
    <s v="Binders"/>
    <s v="Ring Binder"/>
    <n v="3"/>
    <n v="367.47"/>
    <n v="0.05"/>
    <n v="1047.29"/>
    <n v="828.31"/>
    <n v="218.98"/>
    <m/>
    <m/>
    <s v="West"/>
  </r>
  <r>
    <s v="ORD-100365"/>
    <x v="262"/>
    <s v="CUST-1195"/>
    <x v="28"/>
    <s v="East"/>
    <s v="West Bengal"/>
    <s v="Technology"/>
    <s v="Accessories"/>
    <s v="Wireless Mouse"/>
    <n v="2"/>
    <n v="1029.81"/>
    <n v="0"/>
    <n v="2059.62"/>
    <n v="1625.54"/>
    <n v="434.08"/>
    <m/>
    <m/>
    <s v="East"/>
  </r>
  <r>
    <s v="ORD-100366"/>
    <x v="296"/>
    <s v="CUST-1142"/>
    <x v="2"/>
    <s v="West"/>
    <s v="Maharashtra"/>
    <s v="Furniture"/>
    <s v="Chairs"/>
    <s v="Mesh Chair"/>
    <n v="3"/>
    <n v="8540.77"/>
    <n v="0.15"/>
    <n v="21778.959999999999"/>
    <n v="19373.099999999999"/>
    <n v="2405.86"/>
    <m/>
    <m/>
    <s v="West"/>
  </r>
  <r>
    <s v="ORD-100367"/>
    <x v="253"/>
    <s v="CUST-1071"/>
    <x v="38"/>
    <s v="East"/>
    <s v="West Bengal"/>
    <s v="Technology"/>
    <s v="Phones"/>
    <s v="Galaxy Pro"/>
    <n v="5"/>
    <n v="36606.5"/>
    <n v="0.1"/>
    <n v="164729.25"/>
    <n v="136221.48000000001"/>
    <n v="28507.77"/>
    <m/>
    <m/>
    <s v="East"/>
  </r>
  <r>
    <s v="ORD-100368"/>
    <x v="297"/>
    <s v="CUST-1043"/>
    <x v="19"/>
    <s v="East"/>
    <s v="Odisha"/>
    <s v="Office Supplies"/>
    <s v="Stationery"/>
    <s v="Premium Pens"/>
    <n v="2"/>
    <n v="216.42"/>
    <n v="0.15"/>
    <n v="367.91"/>
    <n v="272"/>
    <n v="95.91"/>
    <m/>
    <m/>
    <s v="East"/>
  </r>
  <r>
    <s v="ORD-100369"/>
    <x v="129"/>
    <s v="CUST-1070"/>
    <x v="6"/>
    <s v="South"/>
    <s v="Andhra Pradesh"/>
    <s v="Office Supplies"/>
    <s v="Stationery"/>
    <s v="Premium Pens"/>
    <n v="1"/>
    <n v="358.68"/>
    <n v="0.1"/>
    <n v="322.81"/>
    <n v="268.69"/>
    <n v="54.12"/>
    <m/>
    <m/>
    <s v="South"/>
  </r>
  <r>
    <s v="ORD-100370"/>
    <x v="298"/>
    <s v="CUST-1063"/>
    <x v="50"/>
    <s v="South"/>
    <s v="Tamil Nadu"/>
    <s v="Furniture"/>
    <s v="Tables"/>
    <s v="Office Table"/>
    <n v="4"/>
    <n v="11575.26"/>
    <n v="0.2"/>
    <n v="37040.83"/>
    <n v="28585.55"/>
    <n v="8455.2800000000007"/>
    <m/>
    <m/>
    <s v="South"/>
  </r>
  <r>
    <s v="ORD-100371"/>
    <x v="104"/>
    <s v="CUST-1727"/>
    <x v="86"/>
    <s v="South"/>
    <s v="Telangana"/>
    <s v="Office Supplies"/>
    <s v="Binders"/>
    <s v="Ring Binder"/>
    <n v="5"/>
    <n v="178.25"/>
    <n v="0.05"/>
    <n v="846.69"/>
    <n v="756.96"/>
    <n v="89.73"/>
    <m/>
    <m/>
    <s v="South"/>
  </r>
  <r>
    <s v="ORD-100372"/>
    <x v="299"/>
    <s v="CUST-1259"/>
    <x v="92"/>
    <s v="South"/>
    <s v="Tamil Nadu"/>
    <s v="Office Supplies"/>
    <s v="Stationery"/>
    <s v="Marker Set"/>
    <n v="4"/>
    <n v="780.11"/>
    <n v="0.05"/>
    <n v="2964.42"/>
    <n v="2168.66"/>
    <n v="795.76"/>
    <m/>
    <m/>
    <s v="South"/>
  </r>
  <r>
    <s v="ORD-100373"/>
    <x v="300"/>
    <s v="CUST-1153"/>
    <x v="94"/>
    <s v="South"/>
    <s v="Karnataka"/>
    <s v="Technology"/>
    <s v="Phones"/>
    <s v="Pixel Max"/>
    <n v="3"/>
    <n v="64967.89"/>
    <n v="0.1"/>
    <n v="175413.3"/>
    <n v="137770.42000000001"/>
    <n v="37642.879999999997"/>
    <m/>
    <m/>
    <s v="South"/>
  </r>
  <r>
    <s v="ORD-100374"/>
    <x v="301"/>
    <s v="CUST-1079"/>
    <x v="37"/>
    <s v="North"/>
    <s v="Haryana"/>
    <s v="Office Supplies"/>
    <s v="Paper"/>
    <s v="A4 Copy Paper"/>
    <n v="5"/>
    <n v="508.42"/>
    <n v="0.05"/>
    <n v="2415"/>
    <n v="2001.39"/>
    <n v="413.61"/>
    <m/>
    <m/>
    <s v="North"/>
  </r>
  <r>
    <s v="ORD-100375"/>
    <x v="117"/>
    <s v="CUST-1522"/>
    <x v="65"/>
    <s v="South"/>
    <s v="Kerala"/>
    <s v="Technology"/>
    <s v="Laptops"/>
    <s v="ProBook X"/>
    <n v="3"/>
    <n v="69379.41"/>
    <n v="0.05"/>
    <n v="197731.32"/>
    <n v="154803.17000000001"/>
    <n v="42928.15"/>
    <m/>
    <m/>
    <s v="South"/>
  </r>
  <r>
    <s v="ORD-100376"/>
    <x v="180"/>
    <s v="CUST-1641"/>
    <x v="0"/>
    <s v="West"/>
    <s v="Gujarat"/>
    <s v="Technology"/>
    <s v="Laptops"/>
    <s v="ProBook X"/>
    <n v="6"/>
    <n v="81200.7"/>
    <n v="0.1"/>
    <n v="438483.78"/>
    <n v="352296.52"/>
    <n v="86187.26"/>
    <m/>
    <m/>
    <s v="West"/>
  </r>
  <r>
    <s v="ORD-100377"/>
    <x v="302"/>
    <s v="CUST-1202"/>
    <x v="48"/>
    <s v="East"/>
    <s v="Odisha"/>
    <s v="Office Supplies"/>
    <s v="Paper"/>
    <s v="Photo Paper"/>
    <n v="2"/>
    <n v="884.58"/>
    <n v="0.1"/>
    <n v="1592.24"/>
    <n v="1320.52"/>
    <n v="271.72000000000003"/>
    <m/>
    <m/>
    <s v="East"/>
  </r>
  <r>
    <s v="ORD-100378"/>
    <x v="268"/>
    <s v="CUST-1217"/>
    <x v="28"/>
    <s v="South"/>
    <s v="Telangana"/>
    <s v="Office Supplies"/>
    <s v="Stationery"/>
    <s v="Premium Pens"/>
    <n v="3"/>
    <n v="248.35"/>
    <n v="0.05"/>
    <n v="707.8"/>
    <n v="510.95"/>
    <n v="196.85"/>
    <m/>
    <m/>
    <s v="South"/>
  </r>
  <r>
    <s v="ORD-100379"/>
    <x v="303"/>
    <s v="CUST-1386"/>
    <x v="86"/>
    <s v="East"/>
    <s v="West Bengal"/>
    <s v="Technology"/>
    <s v="Phones"/>
    <s v="Pixel Max"/>
    <n v="1"/>
    <n v="59615.15"/>
    <n v="0.1"/>
    <n v="53653.64"/>
    <n v="39294.83"/>
    <n v="14358.81"/>
    <m/>
    <m/>
    <s v="East"/>
  </r>
  <r>
    <s v="ORD-100380"/>
    <x v="304"/>
    <s v="CUST-1673"/>
    <x v="68"/>
    <s v="South"/>
    <s v="Karnataka"/>
    <s v="Furniture"/>
    <s v="Storage"/>
    <s v="Filing Cabinet"/>
    <n v="3"/>
    <n v="6343.75"/>
    <n v="0.05"/>
    <n v="18079.689999999999"/>
    <n v="15331.27"/>
    <n v="2748.42"/>
    <m/>
    <m/>
    <s v="South"/>
  </r>
  <r>
    <s v="ORD-100381"/>
    <x v="176"/>
    <s v="CUST-1530"/>
    <x v="57"/>
    <s v="South"/>
    <s v="Karnataka"/>
    <s v="Office Supplies"/>
    <s v="Binders"/>
    <s v="Ring Binder"/>
    <n v="3"/>
    <n v="245.53"/>
    <n v="0.05"/>
    <n v="699.76"/>
    <n v="602.94000000000005"/>
    <n v="96.82"/>
    <m/>
    <m/>
    <s v="South"/>
  </r>
  <r>
    <s v="ORD-100382"/>
    <x v="118"/>
    <s v="CUST-1545"/>
    <x v="41"/>
    <s v="North"/>
    <s v="Uttarakhand"/>
    <s v="Technology"/>
    <s v="Accessories"/>
    <s v="Wireless Mouse"/>
    <n v="2"/>
    <n v="1210.4100000000001"/>
    <n v="0.05"/>
    <n v="2299.7800000000002"/>
    <n v="1930.83"/>
    <n v="368.95"/>
    <m/>
    <m/>
    <s v="North"/>
  </r>
  <r>
    <s v="ORD-100383"/>
    <x v="305"/>
    <s v="CUST-1183"/>
    <x v="2"/>
    <s v="North"/>
    <s v="Delhi"/>
    <s v="Technology"/>
    <s v="Phones"/>
    <s v="OnePlus Nord"/>
    <n v="5"/>
    <n v="27877.64"/>
    <n v="0"/>
    <n v="139388.20000000001"/>
    <n v="118715.8"/>
    <n v="20672.400000000001"/>
    <m/>
    <m/>
    <s v="North"/>
  </r>
  <r>
    <s v="ORD-100384"/>
    <x v="290"/>
    <s v="CUST-1711"/>
    <x v="2"/>
    <s v="East"/>
    <s v="West Bengal"/>
    <s v="Technology"/>
    <s v="Phones"/>
    <s v="OnePlus Nord"/>
    <n v="1"/>
    <n v="20469.07"/>
    <n v="0"/>
    <n v="20469.07"/>
    <n v="14779.69"/>
    <n v="5689.38"/>
    <m/>
    <m/>
    <s v="East"/>
  </r>
  <r>
    <s v="ORD-100385"/>
    <x v="306"/>
    <s v="CUST-1428"/>
    <x v="91"/>
    <s v="North"/>
    <s v="Uttar Pradesh"/>
    <s v="Office Supplies"/>
    <s v="Stationery"/>
    <s v="Notebook Pack"/>
    <n v="2"/>
    <n v="514.13"/>
    <n v="0"/>
    <n v="1028.26"/>
    <n v="801.49"/>
    <n v="226.77"/>
    <m/>
    <m/>
    <s v="North"/>
  </r>
  <r>
    <s v="ORD-100386"/>
    <x v="102"/>
    <s v="CUST-1252"/>
    <x v="43"/>
    <s v="East"/>
    <s v="Jharkhand"/>
    <s v="Technology"/>
    <s v="Phones"/>
    <s v="OnePlus Nord"/>
    <n v="1"/>
    <n v="27979.59"/>
    <n v="0.1"/>
    <n v="25181.63"/>
    <n v="20338.509999999998"/>
    <n v="4843.12"/>
    <m/>
    <m/>
    <s v="East"/>
  </r>
  <r>
    <s v="ORD-100387"/>
    <x v="307"/>
    <s v="CUST-1326"/>
    <x v="0"/>
    <s v="South"/>
    <s v="Karnataka"/>
    <s v="Office Supplies"/>
    <s v="Binders"/>
    <s v="Ring Binder"/>
    <n v="10"/>
    <n v="271.58"/>
    <n v="0.15"/>
    <n v="2308.4299999999998"/>
    <n v="1967.6"/>
    <n v="340.83"/>
    <m/>
    <m/>
    <s v="South"/>
  </r>
  <r>
    <s v="ORD-100388"/>
    <x v="110"/>
    <s v="CUST-1207"/>
    <x v="28"/>
    <s v="South"/>
    <s v="Andhra Pradesh"/>
    <s v="Office Supplies"/>
    <s v="Stationery"/>
    <s v="Notebook Pack"/>
    <n v="1"/>
    <n v="400.82"/>
    <n v="0.1"/>
    <n v="360.74"/>
    <n v="280.55"/>
    <n v="80.19"/>
    <m/>
    <m/>
    <s v="South"/>
  </r>
  <r>
    <s v="ORD-100389"/>
    <x v="308"/>
    <s v="CUST-1480"/>
    <x v="15"/>
    <s v="North"/>
    <s v="Haryana"/>
    <s v="Furniture"/>
    <s v="Chairs"/>
    <s v="Ergo Chair"/>
    <n v="6"/>
    <n v="7963.92"/>
    <n v="0.05"/>
    <n v="45394.34"/>
    <n v="35189.449999999997"/>
    <n v="10204.89"/>
    <m/>
    <m/>
    <s v="North"/>
  </r>
  <r>
    <s v="ORD-100390"/>
    <x v="309"/>
    <s v="CUST-1360"/>
    <x v="6"/>
    <s v="East"/>
    <s v="Bihar"/>
    <s v="Furniture"/>
    <s v="Storage"/>
    <s v="Filing Cabinet"/>
    <n v="6"/>
    <n v="9091.27"/>
    <n v="0.15"/>
    <n v="46365.48"/>
    <n v="35746.870000000003"/>
    <n v="10618.61"/>
    <m/>
    <m/>
    <s v="East"/>
  </r>
  <r>
    <s v="ORD-100391"/>
    <x v="310"/>
    <s v="CUST-1269"/>
    <x v="37"/>
    <s v="East"/>
    <s v="West Bengal"/>
    <s v="Technology"/>
    <s v="Laptops"/>
    <s v="AeroBook 14"/>
    <n v="2"/>
    <n v="55445.01"/>
    <n v="0"/>
    <n v="110890.02"/>
    <n v="88763.09"/>
    <n v="22126.93"/>
    <m/>
    <m/>
    <s v="East"/>
  </r>
  <r>
    <s v="ORD-100392"/>
    <x v="311"/>
    <s v="CUST-1258"/>
    <x v="37"/>
    <s v="West"/>
    <s v="Gujarat"/>
    <s v="Furniture"/>
    <s v="Chairs"/>
    <s v="Ergo Chair"/>
    <n v="3"/>
    <n v="10615.55"/>
    <n v="0.1"/>
    <n v="28661.98"/>
    <n v="22582.51"/>
    <n v="6079.47"/>
    <m/>
    <m/>
    <s v="West"/>
  </r>
  <r>
    <s v="ORD-100393"/>
    <x v="312"/>
    <s v="CUST-1678"/>
    <x v="37"/>
    <s v="West"/>
    <s v="Rajasthan"/>
    <s v="Furniture"/>
    <s v="Chairs"/>
    <s v="Ergo Chair"/>
    <n v="2"/>
    <n v="9569.73"/>
    <n v="0.1"/>
    <n v="17225.509999999998"/>
    <n v="12851.24"/>
    <n v="4374.2700000000004"/>
    <m/>
    <m/>
    <s v="West"/>
  </r>
  <r>
    <s v="ORD-100394"/>
    <x v="313"/>
    <s v="CUST-1339"/>
    <x v="46"/>
    <s v="North"/>
    <s v="Delhi"/>
    <s v="Technology"/>
    <s v="Accessories"/>
    <s v="Wireless Mouse"/>
    <n v="1"/>
    <n v="661.43"/>
    <n v="0.1"/>
    <n v="595.29"/>
    <n v="533.54"/>
    <n v="61.75"/>
    <m/>
    <m/>
    <s v="North"/>
  </r>
  <r>
    <s v="ORD-100395"/>
    <x v="176"/>
    <s v="CUST-1497"/>
    <x v="69"/>
    <s v="West"/>
    <s v="Gujarat"/>
    <s v="Furniture"/>
    <s v="Tables"/>
    <s v="Study Table"/>
    <n v="3"/>
    <n v="6403.54"/>
    <n v="0.05"/>
    <n v="18250.09"/>
    <n v="15366.94"/>
    <n v="2883.15"/>
    <m/>
    <m/>
    <s v="West"/>
  </r>
  <r>
    <s v="ORD-100396"/>
    <x v="314"/>
    <s v="CUST-1498"/>
    <x v="66"/>
    <s v="East"/>
    <s v="Assam"/>
    <s v="Furniture"/>
    <s v="Tables"/>
    <s v="Office Table"/>
    <n v="3"/>
    <n v="8010.17"/>
    <n v="0"/>
    <n v="24030.51"/>
    <n v="21296.19"/>
    <n v="2734.32"/>
    <m/>
    <m/>
    <s v="East"/>
  </r>
  <r>
    <s v="ORD-100397"/>
    <x v="315"/>
    <s v="CUST-1784"/>
    <x v="27"/>
    <s v="East"/>
    <s v="Odisha"/>
    <s v="Furniture"/>
    <s v="Storage"/>
    <s v="Bookshelf"/>
    <n v="3"/>
    <n v="9874.67"/>
    <n v="0.15"/>
    <n v="25180.41"/>
    <n v="20643.97"/>
    <n v="4536.4399999999996"/>
    <m/>
    <m/>
    <s v="East"/>
  </r>
  <r>
    <s v="ORD-100398"/>
    <x v="316"/>
    <s v="CUST-1596"/>
    <x v="42"/>
    <s v="West"/>
    <s v="Maharashtra"/>
    <s v="Office Supplies"/>
    <s v="Stationery"/>
    <s v="Notebook Pack"/>
    <n v="1"/>
    <n v="550.33000000000004"/>
    <n v="0.15"/>
    <n v="467.78"/>
    <n v="407.73"/>
    <n v="60.05"/>
    <m/>
    <m/>
    <s v="West"/>
  </r>
  <r>
    <s v="ORD-100399"/>
    <x v="317"/>
    <s v="CUST-1160"/>
    <x v="2"/>
    <s v="North"/>
    <s v="Haryana"/>
    <s v="Technology"/>
    <s v="Accessories"/>
    <s v="USB-C Hub"/>
    <n v="8"/>
    <n v="1814.4"/>
    <n v="0.2"/>
    <n v="11612.16"/>
    <n v="10427.49"/>
    <n v="1184.67"/>
    <m/>
    <m/>
    <s v="North"/>
  </r>
  <r>
    <s v="ORD-100400"/>
    <x v="117"/>
    <s v="CUST-1345"/>
    <x v="16"/>
    <s v="North"/>
    <s v="Uttar Pradesh"/>
    <s v="Technology"/>
    <s v="Accessories"/>
    <s v="Mechanical Keyboard"/>
    <n v="3"/>
    <n v="5952.36"/>
    <n v="0.05"/>
    <n v="16964.23"/>
    <n v="13811.05"/>
    <n v="3153.18"/>
    <m/>
    <m/>
    <s v="North"/>
  </r>
  <r>
    <s v="ORD-100401"/>
    <x v="318"/>
    <s v="CUST-1144"/>
    <x v="30"/>
    <s v="South"/>
    <s v="Kerala"/>
    <s v="Technology"/>
    <s v="Phones"/>
    <s v="Galaxy Pro"/>
    <n v="4"/>
    <n v="47571.17"/>
    <n v="0.05"/>
    <n v="180770.45"/>
    <n v="133109.98000000001"/>
    <n v="47660.47"/>
    <m/>
    <m/>
    <s v="South"/>
  </r>
  <r>
    <s v="ORD-100402"/>
    <x v="319"/>
    <s v="CUST-1550"/>
    <x v="34"/>
    <s v="East"/>
    <s v="Odisha"/>
    <s v="Furniture"/>
    <s v="Storage"/>
    <s v="Storage Rack"/>
    <n v="6"/>
    <n v="6054.87"/>
    <n v="0.15"/>
    <n v="30879.84"/>
    <n v="24660.39"/>
    <n v="6219.45"/>
    <m/>
    <m/>
    <s v="East"/>
  </r>
  <r>
    <s v="ORD-100403"/>
    <x v="320"/>
    <s v="CUST-1525"/>
    <x v="71"/>
    <s v="West"/>
    <s v="Maharashtra"/>
    <s v="Furniture"/>
    <s v="Chairs"/>
    <s v="Ergo Chair"/>
    <n v="1"/>
    <n v="8560.0499999999993"/>
    <n v="0.15"/>
    <n v="7276.04"/>
    <n v="5832.69"/>
    <n v="1443.35"/>
    <m/>
    <m/>
    <s v="West"/>
  </r>
  <r>
    <s v="ORD-100404"/>
    <x v="321"/>
    <s v="CUST-1191"/>
    <x v="71"/>
    <s v="East"/>
    <s v="West Bengal"/>
    <s v="Furniture"/>
    <s v="Storage"/>
    <s v="Storage Rack"/>
    <n v="2"/>
    <n v="3446.41"/>
    <n v="0"/>
    <n v="6892.82"/>
    <n v="5966.87"/>
    <n v="925.95"/>
    <m/>
    <m/>
    <s v="East"/>
  </r>
  <r>
    <s v="ORD-100405"/>
    <x v="266"/>
    <s v="CUST-1052"/>
    <x v="25"/>
    <s v="West"/>
    <s v="Rajasthan"/>
    <s v="Office Supplies"/>
    <s v="Paper"/>
    <s v="Legal Paper"/>
    <n v="6"/>
    <n v="542.20000000000005"/>
    <n v="0.1"/>
    <n v="2927.88"/>
    <n v="2263.23"/>
    <n v="664.65"/>
    <m/>
    <m/>
    <s v="West"/>
  </r>
  <r>
    <s v="ORD-100406"/>
    <x v="28"/>
    <s v="CUST-1495"/>
    <x v="95"/>
    <s v="East"/>
    <s v="West Bengal"/>
    <s v="Office Supplies"/>
    <s v="Paper"/>
    <s v="Photo Paper"/>
    <n v="1"/>
    <n v="575.88"/>
    <n v="0.05"/>
    <n v="547.09"/>
    <n v="431.23"/>
    <n v="115.86"/>
    <m/>
    <m/>
    <s v="East"/>
  </r>
  <r>
    <s v="ORD-100407"/>
    <x v="133"/>
    <s v="CUST-1023"/>
    <x v="68"/>
    <s v="West"/>
    <s v="Maharashtra"/>
    <s v="Office Supplies"/>
    <s v="Stationery"/>
    <s v="Notebook Pack"/>
    <n v="6"/>
    <n v="494.67"/>
    <n v="0.05"/>
    <n v="2819.62"/>
    <n v="2208.92"/>
    <n v="610.70000000000005"/>
    <m/>
    <m/>
    <s v="West"/>
  </r>
  <r>
    <s v="ORD-100408"/>
    <x v="128"/>
    <s v="CUST-1113"/>
    <x v="49"/>
    <s v="South"/>
    <s v="Karnataka"/>
    <s v="Technology"/>
    <s v="Accessories"/>
    <s v="USB-C Hub"/>
    <n v="1"/>
    <n v="3167.58"/>
    <n v="0.05"/>
    <n v="3009.2"/>
    <n v="2361.81"/>
    <n v="647.39"/>
    <m/>
    <m/>
    <s v="South"/>
  </r>
  <r>
    <s v="ORD-100409"/>
    <x v="322"/>
    <s v="CUST-1456"/>
    <x v="84"/>
    <s v="East"/>
    <s v="Assam"/>
    <s v="Technology"/>
    <s v="Accessories"/>
    <s v="Mechanical Keyboard"/>
    <n v="5"/>
    <n v="3011.98"/>
    <n v="0.05"/>
    <n v="14306.9"/>
    <n v="10323.08"/>
    <n v="3983.82"/>
    <m/>
    <m/>
    <s v="East"/>
  </r>
  <r>
    <s v="ORD-100410"/>
    <x v="323"/>
    <s v="CUST-1275"/>
    <x v="25"/>
    <s v="South"/>
    <s v="Tamil Nadu"/>
    <s v="Furniture"/>
    <s v="Storage"/>
    <s v="Storage Rack"/>
    <n v="5"/>
    <n v="7521.55"/>
    <n v="0.05"/>
    <n v="35727.360000000001"/>
    <n v="29632.11"/>
    <n v="6095.25"/>
    <m/>
    <m/>
    <s v="South"/>
  </r>
  <r>
    <s v="ORD-100411"/>
    <x v="324"/>
    <s v="CUST-1448"/>
    <x v="49"/>
    <s v="West"/>
    <s v="Goa"/>
    <s v="Technology"/>
    <s v="Phones"/>
    <s v="OnePlus Nord"/>
    <n v="3"/>
    <n v="21312.19"/>
    <n v="0.2"/>
    <n v="51149.26"/>
    <n v="45175.839999999997"/>
    <n v="5973.42"/>
    <m/>
    <m/>
    <s v="West"/>
  </r>
  <r>
    <s v="ORD-100412"/>
    <x v="325"/>
    <s v="CUST-1622"/>
    <x v="59"/>
    <s v="East"/>
    <s v="Odisha"/>
    <s v="Technology"/>
    <s v="Phones"/>
    <s v="Pixel Max"/>
    <n v="3"/>
    <n v="59618.31"/>
    <n v="0.1"/>
    <n v="160969.44"/>
    <n v="132825.22"/>
    <n v="28144.22"/>
    <m/>
    <m/>
    <s v="East"/>
  </r>
  <r>
    <s v="ORD-100413"/>
    <x v="157"/>
    <s v="CUST-1232"/>
    <x v="8"/>
    <s v="East"/>
    <s v="Assam"/>
    <s v="Office Supplies"/>
    <s v="Paper"/>
    <s v="Photo Paper"/>
    <n v="4"/>
    <n v="747.66"/>
    <n v="0.1"/>
    <n v="2691.58"/>
    <n v="2304.34"/>
    <n v="387.24"/>
    <m/>
    <m/>
    <s v="East"/>
  </r>
  <r>
    <s v="ORD-100414"/>
    <x v="326"/>
    <s v="CUST-1733"/>
    <x v="7"/>
    <s v="North"/>
    <s v="Punjab"/>
    <s v="Office Supplies"/>
    <s v="Paper"/>
    <s v="Photo Paper"/>
    <n v="1"/>
    <n v="484.1"/>
    <n v="0"/>
    <n v="484.1"/>
    <n v="405.29"/>
    <n v="78.81"/>
    <m/>
    <m/>
    <s v="North"/>
  </r>
  <r>
    <s v="ORD-100415"/>
    <x v="15"/>
    <s v="CUST-1174"/>
    <x v="95"/>
    <s v="North"/>
    <s v="Haryana"/>
    <s v="Office Supplies"/>
    <s v="Paper"/>
    <s v="Photo Paper"/>
    <n v="1"/>
    <n v="778.92"/>
    <n v="0.05"/>
    <n v="739.97"/>
    <n v="600.07000000000005"/>
    <n v="139.9"/>
    <m/>
    <m/>
    <s v="North"/>
  </r>
  <r>
    <s v="ORD-100416"/>
    <x v="327"/>
    <s v="CUST-1672"/>
    <x v="83"/>
    <s v="West"/>
    <s v="Rajasthan"/>
    <s v="Furniture"/>
    <s v="Tables"/>
    <s v="Meeting Table"/>
    <n v="1"/>
    <n v="16818.05"/>
    <n v="0.2"/>
    <n v="13454.44"/>
    <n v="10321.299999999999"/>
    <n v="3133.14"/>
    <m/>
    <m/>
    <s v="West"/>
  </r>
  <r>
    <s v="ORD-100417"/>
    <x v="284"/>
    <s v="CUST-1083"/>
    <x v="71"/>
    <s v="South"/>
    <s v="Telangana"/>
    <s v="Technology"/>
    <s v="Accessories"/>
    <s v="Mechanical Keyboard"/>
    <n v="1"/>
    <n v="5489.01"/>
    <n v="0"/>
    <n v="5489.01"/>
    <n v="4371.43"/>
    <n v="1117.58"/>
    <m/>
    <m/>
    <s v="South"/>
  </r>
  <r>
    <s v="ORD-100418"/>
    <x v="167"/>
    <s v="CUST-1333"/>
    <x v="90"/>
    <s v="West"/>
    <s v="Goa"/>
    <s v="Furniture"/>
    <s v="Tables"/>
    <s v="Meeting Table"/>
    <n v="2"/>
    <n v="22493.18"/>
    <n v="0.2"/>
    <n v="35989.089999999997"/>
    <n v="29808.73"/>
    <n v="6180.36"/>
    <m/>
    <m/>
    <s v="West"/>
  </r>
  <r>
    <s v="ORD-100419"/>
    <x v="300"/>
    <s v="CUST-1763"/>
    <x v="10"/>
    <s v="North"/>
    <s v="Uttarakhand"/>
    <s v="Technology"/>
    <s v="Phones"/>
    <s v="Galaxy Pro"/>
    <n v="2"/>
    <n v="42595.48"/>
    <n v="0"/>
    <n v="85190.96"/>
    <n v="76476.52"/>
    <n v="8714.44"/>
    <m/>
    <m/>
    <s v="North"/>
  </r>
  <r>
    <s v="ORD-100420"/>
    <x v="328"/>
    <s v="CUST-1130"/>
    <x v="56"/>
    <s v="North"/>
    <s v="Haryana"/>
    <s v="Furniture"/>
    <s v="Tables"/>
    <s v="Meeting Table"/>
    <n v="3"/>
    <n v="25625.38"/>
    <n v="0"/>
    <n v="76876.14"/>
    <n v="65160.66"/>
    <n v="11715.48"/>
    <m/>
    <m/>
    <s v="North"/>
  </r>
  <r>
    <s v="ORD-100421"/>
    <x v="329"/>
    <s v="CUST-1456"/>
    <x v="2"/>
    <s v="North"/>
    <s v="Uttarakhand"/>
    <s v="Office Supplies"/>
    <s v="Binders"/>
    <s v="Document Folder"/>
    <n v="8"/>
    <n v="155.09"/>
    <n v="0.1"/>
    <n v="1116.6500000000001"/>
    <n v="843.96"/>
    <n v="272.69"/>
    <m/>
    <m/>
    <s v="North"/>
  </r>
  <r>
    <s v="ORD-100422"/>
    <x v="330"/>
    <s v="CUST-1614"/>
    <x v="12"/>
    <s v="North"/>
    <s v="Uttarakhand"/>
    <s v="Furniture"/>
    <s v="Tables"/>
    <s v="Office Table"/>
    <n v="3"/>
    <n v="14490.76"/>
    <n v="0.1"/>
    <n v="39125.050000000003"/>
    <n v="30031.39"/>
    <n v="9093.66"/>
    <m/>
    <m/>
    <s v="North"/>
  </r>
  <r>
    <s v="ORD-100423"/>
    <x v="11"/>
    <s v="CUST-1179"/>
    <x v="61"/>
    <s v="South"/>
    <s v="Kerala"/>
    <s v="Technology"/>
    <s v="Phones"/>
    <s v="OnePlus Nord"/>
    <n v="3"/>
    <n v="34706.89"/>
    <n v="0.1"/>
    <n v="93708.6"/>
    <n v="76542.990000000005"/>
    <n v="17165.61"/>
    <m/>
    <m/>
    <s v="South"/>
  </r>
  <r>
    <s v="ORD-100424"/>
    <x v="331"/>
    <s v="CUST-1378"/>
    <x v="4"/>
    <s v="West"/>
    <s v="Gujarat"/>
    <s v="Technology"/>
    <s v="Phones"/>
    <s v="Galaxy Pro"/>
    <n v="3"/>
    <n v="53169.72"/>
    <n v="0.15"/>
    <n v="135582.79"/>
    <n v="110424.77"/>
    <n v="25158.02"/>
    <m/>
    <m/>
    <s v="West"/>
  </r>
  <r>
    <s v="ORD-100425"/>
    <x v="260"/>
    <s v="CUST-1732"/>
    <x v="17"/>
    <s v="South"/>
    <s v="Karnataka"/>
    <s v="Technology"/>
    <s v="Phones"/>
    <s v="OnePlus Nord"/>
    <n v="2"/>
    <n v="21627.48"/>
    <n v="0.1"/>
    <n v="38929.46"/>
    <n v="28186.07"/>
    <n v="10743.39"/>
    <m/>
    <m/>
    <s v="South"/>
  </r>
  <r>
    <s v="ORD-100426"/>
    <x v="263"/>
    <s v="CUST-1425"/>
    <x v="54"/>
    <s v="West"/>
    <s v="Goa"/>
    <s v="Furniture"/>
    <s v="Chairs"/>
    <s v="Mesh Chair"/>
    <n v="5"/>
    <n v="4480.38"/>
    <n v="0.15"/>
    <n v="19041.62"/>
    <n v="15559.07"/>
    <n v="3482.55"/>
    <m/>
    <m/>
    <s v="West"/>
  </r>
  <r>
    <s v="ORD-100427"/>
    <x v="332"/>
    <s v="CUST-1133"/>
    <x v="53"/>
    <s v="West"/>
    <s v="Rajasthan"/>
    <s v="Furniture"/>
    <s v="Storage"/>
    <s v="Bookshelf"/>
    <n v="5"/>
    <n v="9635.18"/>
    <n v="0.15"/>
    <n v="40949.519999999997"/>
    <n v="35415.81"/>
    <n v="5533.71"/>
    <m/>
    <m/>
    <s v="West"/>
  </r>
  <r>
    <s v="ORD-100428"/>
    <x v="333"/>
    <s v="CUST-1193"/>
    <x v="82"/>
    <s v="East"/>
    <s v="West Bengal"/>
    <s v="Furniture"/>
    <s v="Tables"/>
    <s v="Study Table"/>
    <n v="1"/>
    <n v="5195.42"/>
    <n v="0"/>
    <n v="5195.42"/>
    <n v="3768.4"/>
    <n v="1427.02"/>
    <m/>
    <m/>
    <s v="East"/>
  </r>
  <r>
    <s v="ORD-100429"/>
    <x v="334"/>
    <s v="CUST-1578"/>
    <x v="36"/>
    <s v="West"/>
    <s v="Goa"/>
    <s v="Technology"/>
    <s v="Accessories"/>
    <s v="Mechanical Keyboard"/>
    <n v="2"/>
    <n v="4812.7"/>
    <n v="0.15"/>
    <n v="8181.59"/>
    <n v="6602.01"/>
    <n v="1579.58"/>
    <m/>
    <m/>
    <s v="West"/>
  </r>
  <r>
    <s v="ORD-100430"/>
    <x v="335"/>
    <s v="CUST-1009"/>
    <x v="78"/>
    <s v="South"/>
    <s v="Karnataka"/>
    <s v="Technology"/>
    <s v="Accessories"/>
    <s v="Wireless Mouse"/>
    <n v="3"/>
    <n v="572.01"/>
    <n v="0.1"/>
    <n v="1544.43"/>
    <n v="1335.01"/>
    <n v="209.42"/>
    <m/>
    <m/>
    <s v="South"/>
  </r>
  <r>
    <s v="ORD-100431"/>
    <x v="274"/>
    <s v="CUST-1415"/>
    <x v="37"/>
    <s v="South"/>
    <s v="Karnataka"/>
    <s v="Furniture"/>
    <s v="Chairs"/>
    <s v="Executive Chair"/>
    <n v="2"/>
    <n v="11719.67"/>
    <n v="0.15"/>
    <n v="19923.439999999999"/>
    <n v="17919"/>
    <n v="2004.44"/>
    <m/>
    <m/>
    <s v="South"/>
  </r>
  <r>
    <s v="ORD-100432"/>
    <x v="221"/>
    <s v="CUST-1184"/>
    <x v="82"/>
    <s v="North"/>
    <s v="Delhi"/>
    <s v="Technology"/>
    <s v="Phones"/>
    <s v="OnePlus Nord"/>
    <n v="4"/>
    <n v="31421.71"/>
    <n v="0.2"/>
    <n v="100549.47"/>
    <n v="88360.55"/>
    <n v="12188.92"/>
    <m/>
    <m/>
    <s v="North"/>
  </r>
  <r>
    <s v="ORD-100433"/>
    <x v="336"/>
    <s v="CUST-1536"/>
    <x v="10"/>
    <s v="North"/>
    <s v="Uttarakhand"/>
    <s v="Office Supplies"/>
    <s v="Binders"/>
    <s v="Ring Binder"/>
    <n v="2"/>
    <n v="335.31"/>
    <n v="0.1"/>
    <n v="603.55999999999995"/>
    <n v="511.59"/>
    <n v="91.97"/>
    <m/>
    <m/>
    <s v="North"/>
  </r>
  <r>
    <s v="ORD-100434"/>
    <x v="79"/>
    <s v="CUST-1570"/>
    <x v="63"/>
    <s v="South"/>
    <s v="Tamil Nadu"/>
    <s v="Office Supplies"/>
    <s v="Paper"/>
    <s v="A4 Copy Paper"/>
    <n v="3"/>
    <n v="467.66"/>
    <n v="0.05"/>
    <n v="1332.83"/>
    <n v="1170.94"/>
    <n v="161.88999999999999"/>
    <m/>
    <m/>
    <s v="South"/>
  </r>
  <r>
    <s v="ORD-100435"/>
    <x v="158"/>
    <s v="CUST-1585"/>
    <x v="50"/>
    <s v="South"/>
    <s v="Tamil Nadu"/>
    <s v="Technology"/>
    <s v="Laptops"/>
    <s v="UltraNote 15"/>
    <n v="8"/>
    <n v="73221.95"/>
    <n v="0"/>
    <n v="585775.6"/>
    <n v="478538.1"/>
    <n v="107237.5"/>
    <m/>
    <m/>
    <s v="South"/>
  </r>
  <r>
    <s v="ORD-100436"/>
    <x v="337"/>
    <s v="CUST-1208"/>
    <x v="13"/>
    <s v="North"/>
    <s v="Delhi"/>
    <s v="Furniture"/>
    <s v="Tables"/>
    <s v="Meeting Table"/>
    <n v="3"/>
    <n v="23938.25"/>
    <n v="0"/>
    <n v="71814.75"/>
    <n v="56189.18"/>
    <n v="15625.57"/>
    <m/>
    <m/>
    <s v="North"/>
  </r>
  <r>
    <s v="ORD-100437"/>
    <x v="170"/>
    <s v="CUST-1619"/>
    <x v="15"/>
    <s v="South"/>
    <s v="Kerala"/>
    <s v="Furniture"/>
    <s v="Chairs"/>
    <s v="Executive Chair"/>
    <n v="1"/>
    <n v="12615.71"/>
    <n v="0.15"/>
    <n v="10723.35"/>
    <n v="9513.48"/>
    <n v="1209.8699999999999"/>
    <m/>
    <m/>
    <s v="South"/>
  </r>
  <r>
    <s v="ORD-100438"/>
    <x v="338"/>
    <s v="CUST-1418"/>
    <x v="77"/>
    <s v="East"/>
    <s v="Bihar"/>
    <s v="Furniture"/>
    <s v="Tables"/>
    <s v="Study Table"/>
    <n v="3"/>
    <n v="8532.77"/>
    <n v="0"/>
    <n v="25598.31"/>
    <n v="21170.78"/>
    <n v="4427.53"/>
    <m/>
    <m/>
    <s v="East"/>
  </r>
  <r>
    <s v="ORD-100439"/>
    <x v="171"/>
    <s v="CUST-1770"/>
    <x v="42"/>
    <s v="North"/>
    <s v="Haryana"/>
    <s v="Office Supplies"/>
    <s v="Binders"/>
    <s v="Presentation Folder"/>
    <n v="3"/>
    <n v="266.22000000000003"/>
    <n v="0.1"/>
    <n v="718.79"/>
    <n v="641.87"/>
    <n v="76.92"/>
    <m/>
    <m/>
    <s v="North"/>
  </r>
  <r>
    <s v="ORD-100440"/>
    <x v="339"/>
    <s v="CUST-1539"/>
    <x v="96"/>
    <s v="South"/>
    <s v="Tamil Nadu"/>
    <s v="Furniture"/>
    <s v="Tables"/>
    <s v="Meeting Table"/>
    <n v="6"/>
    <n v="25689.919999999998"/>
    <n v="0.1"/>
    <n v="138725.57"/>
    <n v="113077.31"/>
    <n v="25648.26"/>
    <m/>
    <m/>
    <s v="South"/>
  </r>
  <r>
    <s v="ORD-100441"/>
    <x v="340"/>
    <s v="CUST-1579"/>
    <x v="82"/>
    <s v="South"/>
    <s v="Kerala"/>
    <s v="Office Supplies"/>
    <s v="Stationery"/>
    <s v="Premium Pens"/>
    <n v="2"/>
    <n v="341.53"/>
    <n v="0"/>
    <n v="683.06"/>
    <n v="563.52"/>
    <n v="119.54"/>
    <m/>
    <m/>
    <s v="South"/>
  </r>
  <r>
    <s v="ORD-100442"/>
    <x v="294"/>
    <s v="CUST-1183"/>
    <x v="97"/>
    <s v="East"/>
    <s v="West Bengal"/>
    <s v="Technology"/>
    <s v="Accessories"/>
    <s v="USB-C Hub"/>
    <n v="3"/>
    <n v="3092.26"/>
    <n v="0.05"/>
    <n v="8812.94"/>
    <n v="7745.98"/>
    <n v="1066.96"/>
    <m/>
    <m/>
    <s v="East"/>
  </r>
  <r>
    <s v="ORD-100443"/>
    <x v="341"/>
    <s v="CUST-1524"/>
    <x v="14"/>
    <s v="West"/>
    <s v="Goa"/>
    <s v="Furniture"/>
    <s v="Chairs"/>
    <s v="Ergo Chair"/>
    <n v="1"/>
    <n v="8862.5300000000007"/>
    <n v="0"/>
    <n v="8862.5300000000007"/>
    <n v="7687.41"/>
    <n v="1175.1199999999999"/>
    <m/>
    <m/>
    <s v="West"/>
  </r>
  <r>
    <s v="ORD-100444"/>
    <x v="342"/>
    <s v="CUST-1639"/>
    <x v="77"/>
    <s v="West"/>
    <s v="Rajasthan"/>
    <s v="Technology"/>
    <s v="Phones"/>
    <s v="Pixel Max"/>
    <n v="1"/>
    <n v="53618.2"/>
    <n v="0.15"/>
    <n v="45575.47"/>
    <n v="40625.660000000003"/>
    <n v="4949.8100000000004"/>
    <m/>
    <m/>
    <s v="West"/>
  </r>
  <r>
    <s v="ORD-100445"/>
    <x v="343"/>
    <s v="CUST-1050"/>
    <x v="29"/>
    <s v="East"/>
    <s v="Assam"/>
    <s v="Technology"/>
    <s v="Accessories"/>
    <s v="USB-C Hub"/>
    <n v="2"/>
    <n v="1255.1500000000001"/>
    <n v="0.1"/>
    <n v="2259.27"/>
    <n v="1649.99"/>
    <n v="609.28"/>
    <m/>
    <m/>
    <s v="East"/>
  </r>
  <r>
    <s v="ORD-100446"/>
    <x v="344"/>
    <s v="CUST-1666"/>
    <x v="3"/>
    <s v="East"/>
    <s v="Odisha"/>
    <s v="Technology"/>
    <s v="Accessories"/>
    <s v="Wireless Mouse"/>
    <n v="3"/>
    <n v="1009.58"/>
    <n v="0.1"/>
    <n v="2725.87"/>
    <n v="2330.35"/>
    <n v="395.52"/>
    <m/>
    <m/>
    <s v="East"/>
  </r>
  <r>
    <s v="ORD-100447"/>
    <x v="97"/>
    <s v="CUST-1605"/>
    <x v="60"/>
    <s v="East"/>
    <s v="West Bengal"/>
    <s v="Office Supplies"/>
    <s v="Paper"/>
    <s v="Photo Paper"/>
    <n v="2"/>
    <n v="779.17"/>
    <n v="0.05"/>
    <n v="1480.42"/>
    <n v="1116.26"/>
    <n v="364.16"/>
    <m/>
    <m/>
    <s v="East"/>
  </r>
  <r>
    <s v="ORD-100448"/>
    <x v="275"/>
    <s v="CUST-1574"/>
    <x v="56"/>
    <s v="North"/>
    <s v="Uttar Pradesh"/>
    <s v="Technology"/>
    <s v="Laptops"/>
    <s v="ProBook X"/>
    <n v="1"/>
    <n v="82008.7"/>
    <n v="0"/>
    <n v="82008.7"/>
    <n v="66515.990000000005"/>
    <n v="15492.71"/>
    <m/>
    <m/>
    <s v="North"/>
  </r>
  <r>
    <s v="ORD-100449"/>
    <x v="345"/>
    <s v="CUST-1786"/>
    <x v="42"/>
    <s v="West"/>
    <s v="Goa"/>
    <s v="Office Supplies"/>
    <s v="Paper"/>
    <s v="Photo Paper"/>
    <n v="5"/>
    <n v="384.63"/>
    <n v="0.15"/>
    <n v="1634.68"/>
    <n v="1402.16"/>
    <n v="232.52"/>
    <m/>
    <m/>
    <s v="West"/>
  </r>
  <r>
    <s v="ORD-100450"/>
    <x v="346"/>
    <s v="CUST-1795"/>
    <x v="64"/>
    <s v="South"/>
    <s v="Andhra Pradesh"/>
    <s v="Furniture"/>
    <s v="Storage"/>
    <s v="Filing Cabinet"/>
    <n v="2"/>
    <n v="10007.469999999999"/>
    <n v="0.1"/>
    <n v="18013.45"/>
    <n v="13900.39"/>
    <n v="4113.0600000000004"/>
    <m/>
    <m/>
    <s v="South"/>
  </r>
  <r>
    <s v="ORD-100451"/>
    <x v="347"/>
    <s v="CUST-1420"/>
    <x v="49"/>
    <s v="North"/>
    <s v="Delhi"/>
    <s v="Furniture"/>
    <s v="Storage"/>
    <s v="Filing Cabinet"/>
    <n v="5"/>
    <n v="5479.68"/>
    <n v="0.15"/>
    <n v="23288.639999999999"/>
    <n v="18550.900000000001"/>
    <n v="4737.74"/>
    <m/>
    <m/>
    <s v="North"/>
  </r>
  <r>
    <s v="ORD-100452"/>
    <x v="265"/>
    <s v="CUST-1680"/>
    <x v="19"/>
    <s v="West"/>
    <s v="Madhya Pradesh"/>
    <s v="Technology"/>
    <s v="Phones"/>
    <s v="Pixel Max"/>
    <n v="1"/>
    <n v="47741.32"/>
    <n v="0.15"/>
    <n v="40580.120000000003"/>
    <n v="34337.5"/>
    <n v="6242.62"/>
    <m/>
    <m/>
    <s v="West"/>
  </r>
  <r>
    <s v="ORD-100453"/>
    <x v="244"/>
    <s v="CUST-1691"/>
    <x v="35"/>
    <s v="West"/>
    <s v="Gujarat"/>
    <s v="Technology"/>
    <s v="Laptops"/>
    <s v="UltraNote 15"/>
    <n v="6"/>
    <n v="86965.96"/>
    <n v="0.1"/>
    <n v="469616.18"/>
    <n v="343074.99"/>
    <n v="126541.19"/>
    <m/>
    <m/>
    <s v="West"/>
  </r>
  <r>
    <s v="ORD-100454"/>
    <x v="255"/>
    <s v="CUST-1747"/>
    <x v="31"/>
    <s v="East"/>
    <s v="Odisha"/>
    <s v="Office Supplies"/>
    <s v="Stationery"/>
    <s v="Marker Set"/>
    <n v="3"/>
    <n v="477.55"/>
    <n v="0.05"/>
    <n v="1361.02"/>
    <n v="1151.82"/>
    <n v="209.2"/>
    <m/>
    <m/>
    <s v="East"/>
  </r>
  <r>
    <s v="ORD-100455"/>
    <x v="348"/>
    <s v="CUST-1376"/>
    <x v="88"/>
    <s v="South"/>
    <s v="Karnataka"/>
    <s v="Furniture"/>
    <s v="Storage"/>
    <s v="Bookshelf"/>
    <n v="3"/>
    <n v="7183.04"/>
    <n v="0.1"/>
    <n v="19394.21"/>
    <n v="16023.91"/>
    <n v="3370.3"/>
    <m/>
    <m/>
    <s v="South"/>
  </r>
  <r>
    <s v="ORD-100456"/>
    <x v="36"/>
    <s v="CUST-1691"/>
    <x v="38"/>
    <s v="West"/>
    <s v="Maharashtra"/>
    <s v="Office Supplies"/>
    <s v="Stationery"/>
    <s v="Notebook Pack"/>
    <n v="2"/>
    <n v="257.63"/>
    <n v="0.25"/>
    <n v="386.44"/>
    <n v="325.08999999999997"/>
    <n v="61.35"/>
    <m/>
    <m/>
    <s v="West"/>
  </r>
  <r>
    <s v="ORD-100457"/>
    <x v="349"/>
    <s v="CUST-1167"/>
    <x v="65"/>
    <s v="South"/>
    <s v="Karnataka"/>
    <s v="Furniture"/>
    <s v="Tables"/>
    <s v="Meeting Table"/>
    <n v="1"/>
    <n v="26955.94"/>
    <n v="0.05"/>
    <n v="25608.14"/>
    <n v="18558.439999999999"/>
    <n v="7049.7"/>
    <m/>
    <m/>
    <s v="South"/>
  </r>
  <r>
    <s v="ORD-100458"/>
    <x v="350"/>
    <s v="CUST-1346"/>
    <x v="54"/>
    <s v="West"/>
    <s v="Rajasthan"/>
    <s v="Technology"/>
    <s v="Phones"/>
    <s v="OnePlus Nord"/>
    <n v="5"/>
    <n v="33608.61"/>
    <n v="0.1"/>
    <n v="151238.74"/>
    <n v="131671.48000000001"/>
    <n v="19567.259999999998"/>
    <m/>
    <m/>
    <s v="West"/>
  </r>
  <r>
    <s v="ORD-100459"/>
    <x v="78"/>
    <s v="CUST-1449"/>
    <x v="27"/>
    <s v="South"/>
    <s v="Tamil Nadu"/>
    <s v="Furniture"/>
    <s v="Storage"/>
    <s v="Filing Cabinet"/>
    <n v="2"/>
    <n v="9777.33"/>
    <n v="0.1"/>
    <n v="17599.189999999999"/>
    <n v="13034.82"/>
    <n v="4564.37"/>
    <m/>
    <m/>
    <s v="South"/>
  </r>
  <r>
    <s v="ORD-100460"/>
    <x v="351"/>
    <s v="CUST-1037"/>
    <x v="26"/>
    <s v="South"/>
    <s v="Kerala"/>
    <s v="Furniture"/>
    <s v="Tables"/>
    <s v="Meeting Table"/>
    <n v="4"/>
    <n v="18066.77"/>
    <n v="0.05"/>
    <n v="68653.73"/>
    <n v="55463.360000000001"/>
    <n v="13190.37"/>
    <m/>
    <m/>
    <s v="South"/>
  </r>
  <r>
    <s v="ORD-100461"/>
    <x v="352"/>
    <s v="CUST-1607"/>
    <x v="59"/>
    <s v="South"/>
    <s v="Andhra Pradesh"/>
    <s v="Furniture"/>
    <s v="Tables"/>
    <s v="Meeting Table"/>
    <n v="3"/>
    <n v="23889.96"/>
    <n v="0.15"/>
    <n v="60919.4"/>
    <n v="46743.16"/>
    <n v="14176.24"/>
    <m/>
    <m/>
    <s v="South"/>
  </r>
  <r>
    <s v="ORD-100462"/>
    <x v="340"/>
    <s v="CUST-1658"/>
    <x v="88"/>
    <s v="North"/>
    <s v="Delhi"/>
    <s v="Office Supplies"/>
    <s v="Paper"/>
    <s v="Legal Paper"/>
    <n v="1"/>
    <n v="471.66"/>
    <n v="0.25"/>
    <n v="353.74"/>
    <n v="294.82"/>
    <n v="58.92"/>
    <m/>
    <m/>
    <s v="North"/>
  </r>
  <r>
    <s v="ORD-100463"/>
    <x v="71"/>
    <s v="CUST-1500"/>
    <x v="81"/>
    <s v="North"/>
    <s v="Uttarakhand"/>
    <s v="Furniture"/>
    <s v="Storage"/>
    <s v="Bookshelf"/>
    <n v="2"/>
    <n v="7754.62"/>
    <n v="0.05"/>
    <n v="14733.78"/>
    <n v="10722.42"/>
    <n v="4011.36"/>
    <m/>
    <m/>
    <s v="North"/>
  </r>
  <r>
    <s v="ORD-100464"/>
    <x v="353"/>
    <s v="CUST-1646"/>
    <x v="23"/>
    <s v="North"/>
    <s v="Uttarakhand"/>
    <s v="Technology"/>
    <s v="Phones"/>
    <s v="OnePlus Nord"/>
    <n v="1"/>
    <n v="24928.51"/>
    <n v="0.1"/>
    <n v="22435.66"/>
    <n v="19764.400000000001"/>
    <n v="2671.26"/>
    <m/>
    <m/>
    <s v="North"/>
  </r>
  <r>
    <s v="ORD-100465"/>
    <x v="354"/>
    <s v="CUST-1608"/>
    <x v="61"/>
    <s v="East"/>
    <s v="West Bengal"/>
    <s v="Furniture"/>
    <s v="Tables"/>
    <s v="Office Table"/>
    <n v="2"/>
    <n v="10197.33"/>
    <n v="0.1"/>
    <n v="18355.189999999999"/>
    <n v="15541.5"/>
    <n v="2813.69"/>
    <m/>
    <m/>
    <s v="East"/>
  </r>
  <r>
    <s v="ORD-100466"/>
    <x v="355"/>
    <s v="CUST-1579"/>
    <x v="32"/>
    <s v="West"/>
    <s v="Madhya Pradesh"/>
    <s v="Technology"/>
    <s v="Laptops"/>
    <s v="UltraNote 15"/>
    <n v="2"/>
    <n v="79881.62"/>
    <n v="0"/>
    <n v="159763.24"/>
    <n v="134386.74"/>
    <n v="25376.5"/>
    <m/>
    <m/>
    <s v="West"/>
  </r>
  <r>
    <s v="ORD-100467"/>
    <x v="188"/>
    <s v="CUST-1016"/>
    <x v="6"/>
    <s v="South"/>
    <s v="Tamil Nadu"/>
    <s v="Technology"/>
    <s v="Laptops"/>
    <s v="AeroBook 14"/>
    <n v="2"/>
    <n v="64470.14"/>
    <n v="0.1"/>
    <n v="116046.25"/>
    <n v="89730.16"/>
    <n v="26316.09"/>
    <m/>
    <m/>
    <s v="South"/>
  </r>
  <r>
    <s v="ORD-100468"/>
    <x v="327"/>
    <s v="CUST-1694"/>
    <x v="52"/>
    <s v="East"/>
    <s v="Assam"/>
    <s v="Technology"/>
    <s v="Laptops"/>
    <s v="UltraNote 15"/>
    <n v="2"/>
    <n v="74263.210000000006"/>
    <n v="0.1"/>
    <n v="133673.78"/>
    <n v="114591.29"/>
    <n v="19082.490000000002"/>
    <m/>
    <m/>
    <s v="East"/>
  </r>
  <r>
    <s v="ORD-100469"/>
    <x v="205"/>
    <s v="CUST-1259"/>
    <x v="29"/>
    <s v="South"/>
    <s v="Tamil Nadu"/>
    <s v="Furniture"/>
    <s v="Tables"/>
    <s v="Meeting Table"/>
    <n v="1"/>
    <n v="15756.26"/>
    <n v="0"/>
    <n v="15756.26"/>
    <n v="13383.05"/>
    <n v="2373.21"/>
    <m/>
    <m/>
    <s v="South"/>
  </r>
  <r>
    <s v="ORD-100470"/>
    <x v="35"/>
    <s v="CUST-1298"/>
    <x v="69"/>
    <s v="East"/>
    <s v="Odisha"/>
    <s v="Office Supplies"/>
    <s v="Paper"/>
    <s v="A4 Copy Paper"/>
    <n v="1"/>
    <n v="324.08"/>
    <n v="0.25"/>
    <n v="243.06"/>
    <n v="178.57"/>
    <n v="64.489999999999995"/>
    <m/>
    <m/>
    <s v="East"/>
  </r>
  <r>
    <s v="ORD-100471"/>
    <x v="301"/>
    <s v="CUST-1098"/>
    <x v="88"/>
    <s v="South"/>
    <s v="Andhra Pradesh"/>
    <s v="Office Supplies"/>
    <s v="Stationery"/>
    <s v="Marker Set"/>
    <n v="4"/>
    <n v="465.82"/>
    <n v="0.05"/>
    <n v="1770.12"/>
    <n v="1494.08"/>
    <n v="276.04000000000002"/>
    <m/>
    <m/>
    <s v="South"/>
  </r>
  <r>
    <s v="ORD-100472"/>
    <x v="356"/>
    <s v="CUST-1116"/>
    <x v="51"/>
    <s v="East"/>
    <s v="Jharkhand"/>
    <s v="Furniture"/>
    <s v="Storage"/>
    <s v="Filing Cabinet"/>
    <n v="2"/>
    <n v="5240.58"/>
    <n v="0.2"/>
    <n v="8384.93"/>
    <n v="7104.05"/>
    <n v="1280.8800000000001"/>
    <m/>
    <m/>
    <s v="East"/>
  </r>
  <r>
    <s v="ORD-100473"/>
    <x v="254"/>
    <s v="CUST-1061"/>
    <x v="42"/>
    <s v="South"/>
    <s v="Tamil Nadu"/>
    <s v="Office Supplies"/>
    <s v="Paper"/>
    <s v="A4 Copy Paper"/>
    <n v="3"/>
    <n v="305.70999999999998"/>
    <n v="0.15"/>
    <n v="779.56"/>
    <n v="576.38"/>
    <n v="203.18"/>
    <m/>
    <m/>
    <s v="South"/>
  </r>
  <r>
    <s v="ORD-100474"/>
    <x v="335"/>
    <s v="CUST-1047"/>
    <x v="65"/>
    <s v="East"/>
    <s v="Odisha"/>
    <s v="Office Supplies"/>
    <s v="Paper"/>
    <s v="A4 Copy Paper"/>
    <n v="2"/>
    <n v="593"/>
    <n v="0.15"/>
    <n v="1008.1"/>
    <n v="810.76"/>
    <n v="197.34"/>
    <m/>
    <m/>
    <s v="East"/>
  </r>
  <r>
    <s v="ORD-100475"/>
    <x v="357"/>
    <s v="CUST-1740"/>
    <x v="20"/>
    <s v="West"/>
    <s v="Madhya Pradesh"/>
    <s v="Furniture"/>
    <s v="Chairs"/>
    <s v="Ergo Chair"/>
    <n v="3"/>
    <n v="5746.78"/>
    <n v="0.1"/>
    <n v="15516.31"/>
    <n v="11478.09"/>
    <n v="4038.22"/>
    <m/>
    <m/>
    <s v="West"/>
  </r>
  <r>
    <s v="ORD-100476"/>
    <x v="358"/>
    <s v="CUST-1578"/>
    <x v="37"/>
    <s v="East"/>
    <s v="West Bengal"/>
    <s v="Office Supplies"/>
    <s v="Paper"/>
    <s v="Photo Paper"/>
    <n v="4"/>
    <n v="435.41"/>
    <n v="0.1"/>
    <n v="1567.48"/>
    <n v="1350.18"/>
    <n v="217.3"/>
    <m/>
    <m/>
    <s v="East"/>
  </r>
  <r>
    <s v="ORD-100477"/>
    <x v="359"/>
    <s v="CUST-1246"/>
    <x v="66"/>
    <s v="South"/>
    <s v="Telangana"/>
    <s v="Furniture"/>
    <s v="Chairs"/>
    <s v="Ergo Chair"/>
    <n v="1"/>
    <n v="7659.69"/>
    <n v="0.05"/>
    <n v="7276.71"/>
    <n v="6036.33"/>
    <n v="1240.3800000000001"/>
    <m/>
    <m/>
    <s v="South"/>
  </r>
  <r>
    <s v="ORD-100478"/>
    <x v="298"/>
    <s v="CUST-1578"/>
    <x v="8"/>
    <s v="West"/>
    <s v="Goa"/>
    <s v="Office Supplies"/>
    <s v="Binders"/>
    <s v="Ring Binder"/>
    <n v="5"/>
    <n v="396.19"/>
    <n v="0.25"/>
    <n v="1485.71"/>
    <n v="1078.19"/>
    <n v="407.52"/>
    <m/>
    <m/>
    <s v="West"/>
  </r>
  <r>
    <s v="ORD-100479"/>
    <x v="360"/>
    <s v="CUST-1389"/>
    <x v="91"/>
    <s v="East"/>
    <s v="Jharkhand"/>
    <s v="Office Supplies"/>
    <s v="Binders"/>
    <s v="Ring Binder"/>
    <n v="3"/>
    <n v="295.87"/>
    <n v="0.1"/>
    <n v="798.85"/>
    <n v="695.46"/>
    <n v="103.39"/>
    <m/>
    <m/>
    <s v="East"/>
  </r>
  <r>
    <s v="ORD-100480"/>
    <x v="100"/>
    <s v="CUST-1290"/>
    <x v="92"/>
    <s v="West"/>
    <s v="Madhya Pradesh"/>
    <s v="Technology"/>
    <s v="Laptops"/>
    <s v="ProBook X"/>
    <n v="5"/>
    <n v="65254.63"/>
    <n v="0.05"/>
    <n v="309959.49"/>
    <n v="237101.58"/>
    <n v="72857.91"/>
    <m/>
    <m/>
    <s v="West"/>
  </r>
  <r>
    <s v="ORD-100481"/>
    <x v="361"/>
    <s v="CUST-1452"/>
    <x v="14"/>
    <s v="North"/>
    <s v="Haryana"/>
    <s v="Furniture"/>
    <s v="Storage"/>
    <s v="Storage Rack"/>
    <n v="2"/>
    <n v="5922.35"/>
    <n v="0"/>
    <n v="11844.7"/>
    <n v="8751.1"/>
    <n v="3093.6"/>
    <m/>
    <m/>
    <s v="North"/>
  </r>
  <r>
    <s v="ORD-100482"/>
    <x v="362"/>
    <s v="CUST-1038"/>
    <x v="61"/>
    <s v="North"/>
    <s v="Delhi"/>
    <s v="Office Supplies"/>
    <s v="Binders"/>
    <s v="Ring Binder"/>
    <n v="2"/>
    <n v="111.17"/>
    <n v="0.1"/>
    <n v="200.11"/>
    <n v="170.9"/>
    <n v="29.21"/>
    <m/>
    <m/>
    <s v="North"/>
  </r>
  <r>
    <s v="ORD-100483"/>
    <x v="338"/>
    <s v="CUST-1050"/>
    <x v="17"/>
    <s v="West"/>
    <s v="Goa"/>
    <s v="Technology"/>
    <s v="Laptops"/>
    <s v="AeroBook 14"/>
    <n v="4"/>
    <n v="46023.59"/>
    <n v="0"/>
    <n v="184094.36"/>
    <n v="159900.68"/>
    <n v="24193.68"/>
    <m/>
    <m/>
    <s v="West"/>
  </r>
  <r>
    <s v="ORD-100484"/>
    <x v="221"/>
    <s v="CUST-1441"/>
    <x v="10"/>
    <s v="North"/>
    <s v="Uttarakhand"/>
    <s v="Furniture"/>
    <s v="Storage"/>
    <s v="Bookshelf"/>
    <n v="5"/>
    <n v="6256.52"/>
    <n v="0.2"/>
    <n v="25026.080000000002"/>
    <n v="20561.509999999998"/>
    <n v="4464.57"/>
    <m/>
    <m/>
    <s v="North"/>
  </r>
  <r>
    <s v="ORD-100485"/>
    <x v="363"/>
    <s v="CUST-1716"/>
    <x v="29"/>
    <s v="North"/>
    <s v="Punjab"/>
    <s v="Technology"/>
    <s v="Laptops"/>
    <s v="ProBook X"/>
    <n v="1"/>
    <n v="65082.239999999998"/>
    <n v="0"/>
    <n v="65082.239999999998"/>
    <n v="55437.36"/>
    <n v="9644.8799999999992"/>
    <m/>
    <m/>
    <s v="North"/>
  </r>
  <r>
    <s v="ORD-100486"/>
    <x v="364"/>
    <s v="CUST-1420"/>
    <x v="71"/>
    <s v="East"/>
    <s v="Assam"/>
    <s v="Furniture"/>
    <s v="Chairs"/>
    <s v="Executive Chair"/>
    <n v="1"/>
    <n v="16883.41"/>
    <n v="0.05"/>
    <n v="16039.24"/>
    <n v="14214.76"/>
    <n v="1824.48"/>
    <m/>
    <m/>
    <s v="East"/>
  </r>
  <r>
    <s v="ORD-100487"/>
    <x v="365"/>
    <s v="CUST-1285"/>
    <x v="44"/>
    <s v="South"/>
    <s v="Andhra Pradesh"/>
    <s v="Furniture"/>
    <s v="Chairs"/>
    <s v="Ergo Chair"/>
    <n v="6"/>
    <n v="6008.14"/>
    <n v="0.25"/>
    <n v="27036.63"/>
    <n v="22926.82"/>
    <n v="4109.8100000000004"/>
    <m/>
    <m/>
    <s v="South"/>
  </r>
  <r>
    <s v="ORD-100488"/>
    <x v="366"/>
    <s v="CUST-1758"/>
    <x v="56"/>
    <s v="South"/>
    <s v="Andhra Pradesh"/>
    <s v="Technology"/>
    <s v="Phones"/>
    <s v="OnePlus Nord"/>
    <n v="8"/>
    <n v="29682.36"/>
    <n v="0.05"/>
    <n v="225585.94"/>
    <n v="178854.12"/>
    <n v="46731.82"/>
    <m/>
    <m/>
    <s v="South"/>
  </r>
  <r>
    <s v="ORD-100489"/>
    <x v="367"/>
    <s v="CUST-1103"/>
    <x v="52"/>
    <s v="East"/>
    <s v="Odisha"/>
    <s v="Office Supplies"/>
    <s v="Binders"/>
    <s v="Presentation Folder"/>
    <n v="3"/>
    <n v="442.93"/>
    <n v="0.05"/>
    <n v="1262.3499999999999"/>
    <n v="1028.8800000000001"/>
    <n v="233.47"/>
    <m/>
    <m/>
    <s v="East"/>
  </r>
  <r>
    <s v="ORD-100490"/>
    <x v="368"/>
    <s v="CUST-1366"/>
    <x v="64"/>
    <s v="East"/>
    <s v="Bihar"/>
    <s v="Furniture"/>
    <s v="Tables"/>
    <s v="Study Table"/>
    <n v="3"/>
    <n v="4699.29"/>
    <n v="0"/>
    <n v="14097.87"/>
    <n v="11003.83"/>
    <n v="3094.04"/>
    <m/>
    <m/>
    <s v="East"/>
  </r>
  <r>
    <s v="ORD-100491"/>
    <x v="369"/>
    <s v="CUST-1548"/>
    <x v="71"/>
    <s v="West"/>
    <s v="Maharashtra"/>
    <s v="Office Supplies"/>
    <s v="Stationery"/>
    <s v="Notebook Pack"/>
    <n v="2"/>
    <n v="279.27"/>
    <n v="0.05"/>
    <n v="530.61"/>
    <n v="445.28"/>
    <n v="85.33"/>
    <m/>
    <m/>
    <s v="West"/>
  </r>
  <r>
    <s v="ORD-100492"/>
    <x v="370"/>
    <s v="CUST-1113"/>
    <x v="93"/>
    <s v="North"/>
    <s v="Haryana"/>
    <s v="Office Supplies"/>
    <s v="Stationery"/>
    <s v="Premium Pens"/>
    <n v="2"/>
    <n v="568.08000000000004"/>
    <n v="0.05"/>
    <n v="1079.3499999999999"/>
    <n v="784.31"/>
    <n v="295.04000000000002"/>
    <m/>
    <m/>
    <s v="North"/>
  </r>
  <r>
    <s v="ORD-100493"/>
    <x v="371"/>
    <s v="CUST-1738"/>
    <x v="72"/>
    <s v="South"/>
    <s v="Telangana"/>
    <s v="Office Supplies"/>
    <s v="Stationery"/>
    <s v="Premium Pens"/>
    <n v="3"/>
    <n v="378.02"/>
    <n v="0.15"/>
    <n v="963.95"/>
    <n v="801.52"/>
    <n v="162.43"/>
    <m/>
    <m/>
    <s v="South"/>
  </r>
  <r>
    <s v="ORD-100494"/>
    <x v="372"/>
    <s v="CUST-1299"/>
    <x v="30"/>
    <s v="South"/>
    <s v="Kerala"/>
    <s v="Office Supplies"/>
    <s v="Paper"/>
    <s v="Photo Paper"/>
    <n v="6"/>
    <n v="858.15"/>
    <n v="0"/>
    <n v="5148.8999999999996"/>
    <n v="4443.3599999999997"/>
    <n v="705.54"/>
    <m/>
    <m/>
    <s v="South"/>
  </r>
  <r>
    <s v="ORD-100495"/>
    <x v="59"/>
    <s v="CUST-1096"/>
    <x v="22"/>
    <s v="West"/>
    <s v="Rajasthan"/>
    <s v="Technology"/>
    <s v="Accessories"/>
    <s v="Wireless Mouse"/>
    <n v="2"/>
    <n v="693.16"/>
    <n v="0.2"/>
    <n v="1109.06"/>
    <n v="916.02"/>
    <n v="193.04"/>
    <m/>
    <m/>
    <s v="West"/>
  </r>
  <r>
    <s v="ORD-100496"/>
    <x v="373"/>
    <s v="CUST-1523"/>
    <x v="63"/>
    <s v="West"/>
    <s v="Madhya Pradesh"/>
    <s v="Furniture"/>
    <s v="Tables"/>
    <s v="Study Table"/>
    <n v="1"/>
    <n v="6872.21"/>
    <n v="0.15"/>
    <n v="5841.38"/>
    <n v="4524.2299999999996"/>
    <n v="1317.15"/>
    <m/>
    <m/>
    <s v="West"/>
  </r>
  <r>
    <s v="ORD-100497"/>
    <x v="307"/>
    <s v="CUST-1555"/>
    <x v="18"/>
    <s v="North"/>
    <s v="Haryana"/>
    <s v="Technology"/>
    <s v="Accessories"/>
    <s v="USB-C Hub"/>
    <n v="1"/>
    <n v="1391.45"/>
    <n v="0.2"/>
    <n v="1113.1600000000001"/>
    <n v="860.45"/>
    <n v="252.71"/>
    <m/>
    <m/>
    <s v="North"/>
  </r>
  <r>
    <s v="ORD-100498"/>
    <x v="53"/>
    <s v="CUST-1143"/>
    <x v="13"/>
    <s v="South"/>
    <s v="Tamil Nadu"/>
    <s v="Technology"/>
    <s v="Phones"/>
    <s v="Pixel Max"/>
    <n v="2"/>
    <n v="42015.56"/>
    <n v="0.05"/>
    <n v="79829.56"/>
    <n v="64057.83"/>
    <n v="15771.73"/>
    <m/>
    <m/>
    <s v="South"/>
  </r>
  <r>
    <s v="ORD-100499"/>
    <x v="374"/>
    <s v="CUST-1765"/>
    <x v="6"/>
    <s v="East"/>
    <s v="West Bengal"/>
    <s v="Furniture"/>
    <s v="Chairs"/>
    <s v="Executive Chair"/>
    <n v="3"/>
    <n v="16508.150000000001"/>
    <n v="0.25"/>
    <n v="37143.339999999997"/>
    <n v="30489.81"/>
    <n v="6653.53"/>
    <m/>
    <m/>
    <s v="East"/>
  </r>
  <r>
    <s v="ORD-100500"/>
    <x v="375"/>
    <s v="CUST-1228"/>
    <x v="54"/>
    <s v="East"/>
    <s v="Bihar"/>
    <s v="Technology"/>
    <s v="Accessories"/>
    <s v="Mechanical Keyboard"/>
    <n v="8"/>
    <n v="5375.99"/>
    <n v="0.25"/>
    <n v="32255.94"/>
    <n v="27392"/>
    <n v="4863.9399999999996"/>
    <m/>
    <m/>
    <s v="East"/>
  </r>
  <r>
    <s v="ORD-100501"/>
    <x v="132"/>
    <s v="CUST-1108"/>
    <x v="71"/>
    <s v="North"/>
    <s v="Punjab"/>
    <s v="Furniture"/>
    <s v="Storage"/>
    <s v="Bookshelf"/>
    <n v="5"/>
    <n v="4944.72"/>
    <n v="0.2"/>
    <n v="19778.88"/>
    <n v="16200.11"/>
    <n v="3578.77"/>
    <m/>
    <m/>
    <s v="North"/>
  </r>
  <r>
    <s v="ORD-100502"/>
    <x v="376"/>
    <s v="CUST-1555"/>
    <x v="86"/>
    <s v="West"/>
    <s v="Goa"/>
    <s v="Technology"/>
    <s v="Phones"/>
    <s v="Pixel Max"/>
    <n v="1"/>
    <n v="48039.85"/>
    <n v="0.05"/>
    <n v="45637.86"/>
    <n v="34228.379999999997"/>
    <n v="11409.48"/>
    <m/>
    <m/>
    <s v="West"/>
  </r>
  <r>
    <s v="ORD-100503"/>
    <x v="377"/>
    <s v="CUST-1331"/>
    <x v="57"/>
    <s v="West"/>
    <s v="Maharashtra"/>
    <s v="Furniture"/>
    <s v="Tables"/>
    <s v="Meeting Table"/>
    <n v="3"/>
    <n v="28978.84"/>
    <n v="0.25"/>
    <n v="65202.39"/>
    <n v="52375.51"/>
    <n v="12826.88"/>
    <m/>
    <m/>
    <s v="West"/>
  </r>
  <r>
    <s v="ORD-100504"/>
    <x v="378"/>
    <s v="CUST-1377"/>
    <x v="16"/>
    <s v="East"/>
    <s v="West Bengal"/>
    <s v="Office Supplies"/>
    <s v="Binders"/>
    <s v="Presentation Folder"/>
    <n v="5"/>
    <n v="304.31"/>
    <n v="0.05"/>
    <n v="1445.47"/>
    <n v="1269.3800000000001"/>
    <n v="176.09"/>
    <m/>
    <m/>
    <s v="East"/>
  </r>
  <r>
    <s v="ORD-100505"/>
    <x v="370"/>
    <s v="CUST-1456"/>
    <x v="27"/>
    <s v="North"/>
    <s v="Punjab"/>
    <s v="Furniture"/>
    <s v="Chairs"/>
    <s v="Ergo Chair"/>
    <n v="4"/>
    <n v="7026.14"/>
    <n v="0.05"/>
    <n v="26699.33"/>
    <n v="19378.490000000002"/>
    <n v="7320.84"/>
    <m/>
    <m/>
    <s v="North"/>
  </r>
  <r>
    <s v="ORD-100506"/>
    <x v="379"/>
    <s v="CUST-1725"/>
    <x v="91"/>
    <s v="South"/>
    <s v="Telangana"/>
    <s v="Furniture"/>
    <s v="Chairs"/>
    <s v="Ergo Chair"/>
    <n v="1"/>
    <n v="9518.74"/>
    <n v="0.1"/>
    <n v="8566.8700000000008"/>
    <n v="6198.07"/>
    <n v="2368.8000000000002"/>
    <m/>
    <m/>
    <s v="South"/>
  </r>
  <r>
    <s v="ORD-100507"/>
    <x v="380"/>
    <s v="CUST-1211"/>
    <x v="38"/>
    <s v="East"/>
    <s v="Jharkhand"/>
    <s v="Furniture"/>
    <s v="Storage"/>
    <s v="Bookshelf"/>
    <n v="3"/>
    <n v="5949.32"/>
    <n v="0"/>
    <n v="17847.96"/>
    <n v="13026.08"/>
    <n v="4821.88"/>
    <m/>
    <m/>
    <s v="East"/>
  </r>
  <r>
    <s v="ORD-100508"/>
    <x v="271"/>
    <s v="CUST-1070"/>
    <x v="71"/>
    <s v="East"/>
    <s v="Assam"/>
    <s v="Technology"/>
    <s v="Laptops"/>
    <s v="UltraNote 15"/>
    <n v="1"/>
    <n v="94678.75"/>
    <n v="0"/>
    <n v="94678.75"/>
    <n v="72949.210000000006"/>
    <n v="21729.54"/>
    <m/>
    <m/>
    <s v="East"/>
  </r>
  <r>
    <s v="ORD-100509"/>
    <x v="381"/>
    <s v="CUST-1509"/>
    <x v="24"/>
    <s v="East"/>
    <s v="Bihar"/>
    <s v="Office Supplies"/>
    <s v="Binders"/>
    <s v="Document Folder"/>
    <n v="5"/>
    <n v="220.57"/>
    <n v="0.2"/>
    <n v="882.28"/>
    <n v="657.92"/>
    <n v="224.36"/>
    <m/>
    <m/>
    <s v="East"/>
  </r>
  <r>
    <s v="ORD-100510"/>
    <x v="92"/>
    <s v="CUST-1703"/>
    <x v="38"/>
    <s v="North"/>
    <s v="Uttar Pradesh"/>
    <s v="Technology"/>
    <s v="Phones"/>
    <s v="Pixel Max"/>
    <n v="2"/>
    <n v="56277.11"/>
    <n v="0.05"/>
    <n v="106926.51"/>
    <n v="83289.11"/>
    <n v="23637.4"/>
    <m/>
    <m/>
    <s v="North"/>
  </r>
  <r>
    <s v="ORD-100511"/>
    <x v="382"/>
    <s v="CUST-1552"/>
    <x v="55"/>
    <s v="North"/>
    <s v="Haryana"/>
    <s v="Office Supplies"/>
    <s v="Binders"/>
    <s v="Presentation Folder"/>
    <n v="1"/>
    <n v="244.12"/>
    <n v="0.05"/>
    <n v="231.91"/>
    <n v="206.56"/>
    <n v="25.35"/>
    <m/>
    <m/>
    <s v="North"/>
  </r>
  <r>
    <s v="ORD-100512"/>
    <x v="150"/>
    <s v="CUST-1112"/>
    <x v="72"/>
    <s v="West"/>
    <s v="Unknown"/>
    <s v="Technology"/>
    <s v="Accessories"/>
    <s v="USB-C Hub"/>
    <n v="2"/>
    <n v="2798.22"/>
    <n v="0.15"/>
    <n v="4756.97"/>
    <n v="3490.54"/>
    <n v="1266.43"/>
    <m/>
    <m/>
    <s v="West"/>
  </r>
  <r>
    <s v="ORD-100513"/>
    <x v="166"/>
    <s v="CUST-1134"/>
    <x v="58"/>
    <s v="East"/>
    <s v="Bihar"/>
    <s v="Office Supplies"/>
    <s v="Paper"/>
    <s v="A4 Copy Paper"/>
    <n v="3"/>
    <n v="380.66"/>
    <n v="0"/>
    <n v="1141.98"/>
    <n v="847.75"/>
    <n v="294.23"/>
    <m/>
    <m/>
    <s v="East"/>
  </r>
  <r>
    <s v="ORD-100514"/>
    <x v="383"/>
    <s v="CUST-1267"/>
    <x v="91"/>
    <s v="East"/>
    <s v="Odisha"/>
    <s v="Office Supplies"/>
    <s v="Stationery"/>
    <s v="Notebook Pack"/>
    <n v="4"/>
    <n v="514.49"/>
    <n v="0"/>
    <n v="2057.96"/>
    <n v="1773.65"/>
    <n v="284.31"/>
    <m/>
    <m/>
    <s v="East"/>
  </r>
  <r>
    <s v="ORD-100515"/>
    <x v="183"/>
    <s v="CUST-1561"/>
    <x v="13"/>
    <s v="South"/>
    <s v="Telangana"/>
    <s v="Furniture"/>
    <s v="Tables"/>
    <s v="Office Table"/>
    <n v="6"/>
    <n v="13778.78"/>
    <n v="0.1"/>
    <n v="74405.41"/>
    <n v="57645.1"/>
    <n v="16760.310000000001"/>
    <m/>
    <m/>
    <s v="South"/>
  </r>
  <r>
    <s v="ORD-100516"/>
    <x v="218"/>
    <s v="CUST-1209"/>
    <x v="88"/>
    <s v="South"/>
    <s v="Telangana"/>
    <s v="Furniture"/>
    <s v="Chairs"/>
    <s v="Executive Chair"/>
    <n v="1"/>
    <n v="9321.9699999999993"/>
    <n v="0.05"/>
    <n v="8855.8700000000008"/>
    <n v="7658.19"/>
    <n v="1197.68"/>
    <m/>
    <m/>
    <s v="South"/>
  </r>
  <r>
    <s v="ORD-100517"/>
    <x v="384"/>
    <s v="CUST-1637"/>
    <x v="92"/>
    <s v="West"/>
    <s v="Gujarat"/>
    <s v="Technology"/>
    <s v="Laptops"/>
    <s v="AeroBook 14"/>
    <n v="3"/>
    <n v="63167.65"/>
    <n v="0.1"/>
    <n v="170552.66"/>
    <n v="140742.31"/>
    <n v="29810.35"/>
    <m/>
    <m/>
    <s v="West"/>
  </r>
  <r>
    <s v="ORD-100518"/>
    <x v="293"/>
    <s v="CUST-1101"/>
    <x v="15"/>
    <s v="East"/>
    <s v="Jharkhand"/>
    <s v="Office Supplies"/>
    <s v="Paper"/>
    <s v="Photo Paper"/>
    <n v="6"/>
    <n v="397.56"/>
    <n v="0.05"/>
    <n v="2266.09"/>
    <n v="1993.43"/>
    <n v="272.66000000000003"/>
    <m/>
    <m/>
    <s v="East"/>
  </r>
  <r>
    <s v="ORD-100519"/>
    <x v="265"/>
    <s v="CUST-1026"/>
    <x v="3"/>
    <s v="East"/>
    <s v="Assam"/>
    <s v="Technology"/>
    <s v="Accessories"/>
    <s v="Wireless Mouse"/>
    <n v="1"/>
    <n v="1688.89"/>
    <n v="0.05"/>
    <n v="1604.45"/>
    <n v="1388.06"/>
    <n v="216.39"/>
    <m/>
    <m/>
    <s v="East"/>
  </r>
  <r>
    <s v="ORD-100520"/>
    <x v="114"/>
    <s v="CUST-1329"/>
    <x v="2"/>
    <s v="South"/>
    <s v="Karnataka"/>
    <s v="Furniture"/>
    <s v="Storage"/>
    <s v="Storage Rack"/>
    <n v="8"/>
    <n v="3064.09"/>
    <n v="0.15"/>
    <n v="20835.810000000001"/>
    <n v="18032.11"/>
    <n v="2803.7"/>
    <m/>
    <m/>
    <s v="South"/>
  </r>
  <r>
    <s v="ORD-100521"/>
    <x v="109"/>
    <s v="CUST-1699"/>
    <x v="61"/>
    <s v="North"/>
    <s v="Delhi"/>
    <s v="Office Supplies"/>
    <s v="Paper"/>
    <s v="Photo Paper"/>
    <n v="2"/>
    <n v="770.23"/>
    <n v="0.15"/>
    <n v="1309.3900000000001"/>
    <n v="1012.58"/>
    <n v="296.81"/>
    <m/>
    <m/>
    <s v="North"/>
  </r>
  <r>
    <s v="ORD-100522"/>
    <x v="216"/>
    <s v="CUST-1656"/>
    <x v="0"/>
    <s v="West"/>
    <s v="Madhya Pradesh"/>
    <s v="Technology"/>
    <s v="Laptops"/>
    <s v="AeroBook 14"/>
    <n v="1"/>
    <n v="63523.48"/>
    <n v="0.1"/>
    <n v="57171.13"/>
    <n v="48344.38"/>
    <n v="8826.75"/>
    <m/>
    <m/>
    <s v="West"/>
  </r>
  <r>
    <s v="ORD-100523"/>
    <x v="384"/>
    <s v="CUST-1564"/>
    <x v="40"/>
    <s v="East"/>
    <s v="Bihar"/>
    <s v="Furniture"/>
    <s v="Chairs"/>
    <s v="Executive Chair"/>
    <n v="4"/>
    <n v="15585.95"/>
    <n v="0.15"/>
    <n v="52992.23"/>
    <n v="44401.99"/>
    <n v="8590.24"/>
    <m/>
    <m/>
    <s v="East"/>
  </r>
  <r>
    <s v="ORD-100524"/>
    <x v="385"/>
    <s v="CUST-1664"/>
    <x v="59"/>
    <s v="East"/>
    <s v="Assam"/>
    <s v="Furniture"/>
    <s v="Chairs"/>
    <s v="Ergo Chair"/>
    <n v="1"/>
    <n v="5866.32"/>
    <n v="0.15"/>
    <n v="4986.37"/>
    <n v="4479.2"/>
    <n v="507.17"/>
    <m/>
    <m/>
    <s v="East"/>
  </r>
  <r>
    <s v="ORD-100525"/>
    <x v="101"/>
    <s v="CUST-1113"/>
    <x v="59"/>
    <s v="East"/>
    <s v="Jharkhand"/>
    <s v="Office Supplies"/>
    <s v="Stationery"/>
    <s v="Premium Pens"/>
    <n v="2"/>
    <n v="333.06"/>
    <n v="0"/>
    <n v="666.12"/>
    <n v="504.39"/>
    <n v="161.72999999999999"/>
    <m/>
    <m/>
    <s v="East"/>
  </r>
  <r>
    <s v="ORD-100526"/>
    <x v="386"/>
    <s v="CUST-1080"/>
    <x v="93"/>
    <s v="West"/>
    <s v="Gujarat"/>
    <s v="Furniture"/>
    <s v="Storage"/>
    <s v="Bookshelf"/>
    <n v="1"/>
    <n v="6247.92"/>
    <n v="0.05"/>
    <n v="5935.52"/>
    <n v="4642.68"/>
    <n v="1292.8399999999999"/>
    <m/>
    <m/>
    <s v="West"/>
  </r>
  <r>
    <s v="ORD-100527"/>
    <x v="387"/>
    <s v="CUST-1666"/>
    <x v="0"/>
    <s v="West"/>
    <s v="Goa"/>
    <s v="Office Supplies"/>
    <s v="Stationery"/>
    <s v="Premium Pens"/>
    <n v="2"/>
    <n v="151.55000000000001"/>
    <n v="0.05"/>
    <n v="287.94"/>
    <n v="210.16"/>
    <n v="77.78"/>
    <m/>
    <m/>
    <s v="West"/>
  </r>
  <r>
    <s v="ORD-100528"/>
    <x v="196"/>
    <s v="CUST-1665"/>
    <x v="25"/>
    <s v="South"/>
    <s v="Karnataka"/>
    <s v="Technology"/>
    <s v="Laptops"/>
    <s v="AeroBook 14"/>
    <n v="6"/>
    <n v="60270.79"/>
    <n v="0.05"/>
    <n v="343543.5"/>
    <n v="282661.02"/>
    <n v="60882.48"/>
    <m/>
    <m/>
    <s v="South"/>
  </r>
  <r>
    <s v="ORD-100529"/>
    <x v="388"/>
    <s v="CUST-1329"/>
    <x v="64"/>
    <s v="South"/>
    <s v="Tamil Nadu"/>
    <s v="Technology"/>
    <s v="Phones"/>
    <s v="Pixel Max"/>
    <n v="5"/>
    <n v="55486.99"/>
    <n v="0.05"/>
    <n v="263563.2"/>
    <n v="235272.54"/>
    <n v="28290.66"/>
    <m/>
    <m/>
    <s v="South"/>
  </r>
  <r>
    <s v="ORD-100530"/>
    <x v="364"/>
    <s v="CUST-1694"/>
    <x v="74"/>
    <s v="East"/>
    <s v="Assam"/>
    <s v="Technology"/>
    <s v="Phones"/>
    <s v="OnePlus Nord"/>
    <n v="2"/>
    <n v="23770.61"/>
    <n v="0.1"/>
    <n v="42787.1"/>
    <n v="37179.19"/>
    <n v="5607.91"/>
    <m/>
    <m/>
    <s v="East"/>
  </r>
  <r>
    <s v="ORD-100531"/>
    <x v="389"/>
    <s v="CUST-1509"/>
    <x v="48"/>
    <s v="East"/>
    <s v="West Bengal"/>
    <s v="Office Supplies"/>
    <s v="Stationery"/>
    <s v="Marker Set"/>
    <n v="2"/>
    <n v="745.16"/>
    <n v="0.05"/>
    <n v="1415.8"/>
    <n v="1095.5899999999999"/>
    <n v="320.20999999999998"/>
    <m/>
    <m/>
    <s v="East"/>
  </r>
  <r>
    <s v="ORD-100532"/>
    <x v="390"/>
    <s v="CUST-1657"/>
    <x v="97"/>
    <s v="East"/>
    <s v="Jharkhand"/>
    <s v="Technology"/>
    <s v="Accessories"/>
    <s v="Mechanical Keyboard"/>
    <n v="6"/>
    <n v="5493.17"/>
    <n v="0.05"/>
    <n v="31311.07"/>
    <n v="27057.040000000001"/>
    <n v="4254.03"/>
    <m/>
    <m/>
    <s v="East"/>
  </r>
  <r>
    <s v="ORD-100533"/>
    <x v="391"/>
    <s v="CUST-1001"/>
    <x v="26"/>
    <s v="East"/>
    <s v="Odisha"/>
    <s v="Furniture"/>
    <s v="Tables"/>
    <s v="Study Table"/>
    <n v="4"/>
    <n v="7912.09"/>
    <n v="0.15"/>
    <n v="26901.11"/>
    <n v="21480.36"/>
    <n v="5420.75"/>
    <m/>
    <m/>
    <s v="East"/>
  </r>
  <r>
    <s v="ORD-100534"/>
    <x v="392"/>
    <s v="CUST-1150"/>
    <x v="81"/>
    <s v="West"/>
    <s v="Madhya Pradesh"/>
    <s v="Technology"/>
    <s v="Phones"/>
    <s v="Galaxy Pro"/>
    <n v="2"/>
    <n v="48214.13"/>
    <n v="0.1"/>
    <n v="86785.43"/>
    <n v="74079.73"/>
    <n v="12705.7"/>
    <m/>
    <m/>
    <s v="West"/>
  </r>
  <r>
    <s v="ORD-100535"/>
    <x v="393"/>
    <s v="CUST-1005"/>
    <x v="58"/>
    <s v="North"/>
    <s v="Uttar Pradesh"/>
    <s v="Furniture"/>
    <s v="Tables"/>
    <s v="Meeting Table"/>
    <n v="3"/>
    <n v="19041.580000000002"/>
    <n v="0.1"/>
    <n v="51412.27"/>
    <n v="40746.65"/>
    <n v="10665.62"/>
    <m/>
    <m/>
    <s v="North"/>
  </r>
  <r>
    <s v="ORD-100536"/>
    <x v="290"/>
    <s v="CUST-1060"/>
    <x v="90"/>
    <s v="East"/>
    <s v="Odisha"/>
    <s v="Furniture"/>
    <s v="Tables"/>
    <s v="Office Table"/>
    <n v="2"/>
    <n v="9859.08"/>
    <n v="0.1"/>
    <n v="17746.34"/>
    <n v="13749.77"/>
    <n v="3996.57"/>
    <m/>
    <m/>
    <s v="East"/>
  </r>
  <r>
    <s v="ORD-100537"/>
    <x v="394"/>
    <s v="CUST-1156"/>
    <x v="42"/>
    <s v="East"/>
    <s v="Jharkhand"/>
    <s v="Technology"/>
    <s v="Phones"/>
    <s v="Pixel Max"/>
    <n v="2"/>
    <n v="51845.61"/>
    <n v="0"/>
    <n v="103691.22"/>
    <n v="80395.539999999994"/>
    <n v="23295.68"/>
    <m/>
    <m/>
    <s v="East"/>
  </r>
  <r>
    <s v="ORD-100538"/>
    <x v="395"/>
    <s v="CUST-1271"/>
    <x v="40"/>
    <s v="South"/>
    <s v="Kerala"/>
    <s v="Technology"/>
    <s v="Phones"/>
    <s v="OnePlus Nord"/>
    <n v="2"/>
    <n v="22460.33"/>
    <n v="0.15"/>
    <n v="38182.559999999998"/>
    <n v="31724.799999999999"/>
    <n v="6457.76"/>
    <m/>
    <m/>
    <s v="South"/>
  </r>
  <r>
    <s v="ORD-100539"/>
    <x v="80"/>
    <s v="CUST-1323"/>
    <x v="80"/>
    <s v="West"/>
    <s v="Rajasthan"/>
    <s v="Furniture"/>
    <s v="Tables"/>
    <s v="Study Table"/>
    <n v="6"/>
    <n v="4936.99"/>
    <n v="0.1"/>
    <n v="26659.75"/>
    <n v="22693.53"/>
    <n v="3966.22"/>
    <m/>
    <m/>
    <s v="West"/>
  </r>
  <r>
    <s v="ORD-100540"/>
    <x v="396"/>
    <s v="CUST-1712"/>
    <x v="34"/>
    <s v="South"/>
    <s v="Tamil Nadu"/>
    <s v="Technology"/>
    <s v="Phones"/>
    <s v="Pixel Max"/>
    <n v="1"/>
    <n v="65134.77"/>
    <n v="0.1"/>
    <n v="58621.29"/>
    <n v="50390.48"/>
    <n v="8230.81"/>
    <m/>
    <m/>
    <s v="South"/>
  </r>
  <r>
    <s v="ORD-100541"/>
    <x v="83"/>
    <s v="CUST-1088"/>
    <x v="63"/>
    <s v="East"/>
    <s v="Assam"/>
    <s v="Office Supplies"/>
    <s v="Stationery"/>
    <s v="Notebook Pack"/>
    <n v="4"/>
    <n v="608.22"/>
    <n v="0.05"/>
    <n v="2311.2399999999998"/>
    <n v="2045.69"/>
    <n v="265.55"/>
    <m/>
    <m/>
    <s v="East"/>
  </r>
  <r>
    <s v="ORD-100542"/>
    <x v="31"/>
    <s v="CUST-1218"/>
    <x v="9"/>
    <s v="North"/>
    <s v="Uttar Pradesh"/>
    <s v="Office Supplies"/>
    <s v="Stationery"/>
    <s v="Notebook Pack"/>
    <n v="1"/>
    <n v="289.60000000000002"/>
    <n v="0.05"/>
    <n v="275.12"/>
    <n v="226.59"/>
    <n v="48.53"/>
    <m/>
    <m/>
    <s v="North"/>
  </r>
  <r>
    <s v="ORD-100543"/>
    <x v="384"/>
    <s v="CUST-1014"/>
    <x v="70"/>
    <s v="South"/>
    <s v="Telangana"/>
    <s v="Technology"/>
    <s v="Phones"/>
    <s v="OnePlus Nord"/>
    <n v="2"/>
    <n v="20589.79"/>
    <n v="0.05"/>
    <n v="39120.6"/>
    <n v="30648.48"/>
    <n v="8472.1200000000008"/>
    <m/>
    <m/>
    <s v="South"/>
  </r>
  <r>
    <s v="ORD-100544"/>
    <x v="28"/>
    <s v="CUST-1025"/>
    <x v="36"/>
    <s v="North"/>
    <s v="Uttar Pradesh"/>
    <s v="Furniture"/>
    <s v="Chairs"/>
    <s v="Mesh Chair"/>
    <n v="1"/>
    <n v="5061.6099999999997"/>
    <n v="0.1"/>
    <n v="4555.45"/>
    <n v="3319.31"/>
    <n v="1236.1400000000001"/>
    <m/>
    <m/>
    <s v="North"/>
  </r>
  <r>
    <s v="ORD-100545"/>
    <x v="152"/>
    <s v="CUST-1075"/>
    <x v="49"/>
    <s v="North"/>
    <s v="Haryana"/>
    <s v="Technology"/>
    <s v="Laptops"/>
    <s v="UltraNote 15"/>
    <n v="1"/>
    <n v="90193.4"/>
    <n v="0.1"/>
    <n v="81174.06"/>
    <n v="67693.09"/>
    <n v="13480.97"/>
    <m/>
    <m/>
    <s v="North"/>
  </r>
  <r>
    <s v="ORD-100546"/>
    <x v="397"/>
    <s v="CUST-1167"/>
    <x v="98"/>
    <s v="West"/>
    <s v="Gujarat"/>
    <s v="Office Supplies"/>
    <s v="Stationery"/>
    <s v="Marker Set"/>
    <n v="2"/>
    <n v="456.31"/>
    <n v="0.05"/>
    <n v="866.99"/>
    <n v="687.89"/>
    <n v="179.1"/>
    <m/>
    <m/>
    <s v="West"/>
  </r>
  <r>
    <s v="ORD-100547"/>
    <x v="398"/>
    <s v="CUST-1463"/>
    <x v="51"/>
    <s v="South"/>
    <s v="Andhra Pradesh"/>
    <s v="Office Supplies"/>
    <s v="Paper"/>
    <s v="A4 Copy Paper"/>
    <n v="3"/>
    <n v="404.11"/>
    <n v="0.1"/>
    <n v="1091.0999999999999"/>
    <n v="810.62"/>
    <n v="280.48"/>
    <m/>
    <m/>
    <s v="South"/>
  </r>
  <r>
    <s v="ORD-100548"/>
    <x v="19"/>
    <s v="CUST-1780"/>
    <x v="33"/>
    <s v="North"/>
    <s v="Punjab"/>
    <s v="Technology"/>
    <s v="Laptops"/>
    <s v="AeroBook 14"/>
    <n v="1"/>
    <n v="47231"/>
    <n v="0.15"/>
    <n v="40146.35"/>
    <n v="30091.57"/>
    <n v="10054.780000000001"/>
    <m/>
    <m/>
    <s v="North"/>
  </r>
  <r>
    <s v="ORD-100549"/>
    <x v="399"/>
    <s v="CUST-1740"/>
    <x v="96"/>
    <s v="West"/>
    <s v="Maharashtra"/>
    <s v="Office Supplies"/>
    <s v="Paper"/>
    <s v="A4 Copy Paper"/>
    <n v="4"/>
    <n v="403.69"/>
    <n v="0"/>
    <n v="1614.76"/>
    <n v="1173.8800000000001"/>
    <n v="440.88"/>
    <m/>
    <m/>
    <s v="West"/>
  </r>
  <r>
    <s v="ORD-100550"/>
    <x v="203"/>
    <s v="CUST-1530"/>
    <x v="46"/>
    <s v="North"/>
    <s v="Haryana"/>
    <s v="Office Supplies"/>
    <s v="Paper"/>
    <s v="Legal Paper"/>
    <n v="5"/>
    <n v="663.64"/>
    <n v="0.1"/>
    <n v="2986.38"/>
    <n v="2678.34"/>
    <n v="308.04000000000002"/>
    <m/>
    <m/>
    <s v="North"/>
  </r>
  <r>
    <s v="ORD-100551"/>
    <x v="400"/>
    <s v="CUST-1798"/>
    <x v="35"/>
    <s v="West"/>
    <s v="Madhya Pradesh"/>
    <s v="Technology"/>
    <s v="Accessories"/>
    <s v="Wireless Mouse"/>
    <n v="2"/>
    <n v="1013.43"/>
    <n v="0.05"/>
    <n v="1925.52"/>
    <n v="1619.52"/>
    <n v="306"/>
    <m/>
    <m/>
    <s v="West"/>
  </r>
  <r>
    <s v="ORD-100552"/>
    <x v="195"/>
    <s v="CUST-1731"/>
    <x v="61"/>
    <s v="East"/>
    <s v="Odisha"/>
    <s v="Furniture"/>
    <s v="Chairs"/>
    <s v="Ergo Chair"/>
    <n v="3"/>
    <n v="5382.35"/>
    <n v="0"/>
    <n v="16147.05"/>
    <n v="14067.93"/>
    <n v="2079.12"/>
    <m/>
    <m/>
    <s v="East"/>
  </r>
  <r>
    <s v="ORD-100553"/>
    <x v="401"/>
    <s v="CUST-1766"/>
    <x v="25"/>
    <s v="West"/>
    <s v="Goa"/>
    <s v="Technology"/>
    <s v="Phones"/>
    <s v="Pixel Max"/>
    <n v="4"/>
    <n v="67523.820000000007"/>
    <n v="0"/>
    <n v="270095.28000000003"/>
    <n v="223498.12"/>
    <n v="46597.16"/>
    <m/>
    <m/>
    <s v="West"/>
  </r>
  <r>
    <s v="ORD-100554"/>
    <x v="316"/>
    <s v="CUST-1513"/>
    <x v="79"/>
    <s v="West"/>
    <s v="Rajasthan"/>
    <s v="Technology"/>
    <s v="Laptops"/>
    <s v="ProBook X"/>
    <n v="4"/>
    <n v="60006.31"/>
    <n v="0.15"/>
    <n v="204021.45"/>
    <n v="164900.32"/>
    <n v="39121.129999999997"/>
    <m/>
    <m/>
    <s v="West"/>
  </r>
  <r>
    <s v="ORD-100555"/>
    <x v="126"/>
    <s v="CUST-1737"/>
    <x v="79"/>
    <s v="East"/>
    <s v="West Bengal"/>
    <s v="Office Supplies"/>
    <s v="Paper"/>
    <s v="Legal Paper"/>
    <n v="1"/>
    <n v="713.97"/>
    <n v="0.05"/>
    <n v="678.27"/>
    <n v="488.74"/>
    <n v="189.53"/>
    <m/>
    <m/>
    <s v="East"/>
  </r>
  <r>
    <s v="ORD-100556"/>
    <x v="402"/>
    <s v="CUST-1057"/>
    <x v="68"/>
    <s v="West"/>
    <s v="Goa"/>
    <s v="Technology"/>
    <s v="Phones"/>
    <s v="OnePlus Nord"/>
    <n v="1"/>
    <n v="23320.53"/>
    <n v="0.05"/>
    <n v="22154.5"/>
    <n v="17050.34"/>
    <n v="5104.16"/>
    <m/>
    <m/>
    <s v="West"/>
  </r>
  <r>
    <s v="ORD-100557"/>
    <x v="273"/>
    <s v="CUST-1226"/>
    <x v="37"/>
    <s v="South"/>
    <s v="Tamil Nadu"/>
    <s v="Furniture"/>
    <s v="Storage"/>
    <s v="Filing Cabinet"/>
    <n v="3"/>
    <n v="9890.19"/>
    <n v="0.1"/>
    <n v="26703.51"/>
    <n v="20101.939999999999"/>
    <n v="6601.57"/>
    <m/>
    <m/>
    <s v="South"/>
  </r>
  <r>
    <s v="ORD-100558"/>
    <x v="101"/>
    <s v="CUST-1701"/>
    <x v="40"/>
    <s v="South"/>
    <s v="Kerala"/>
    <s v="Technology"/>
    <s v="Phones"/>
    <s v="Galaxy Pro"/>
    <n v="5"/>
    <n v="40905.18"/>
    <n v="0.1"/>
    <n v="184073.31"/>
    <n v="144470.60999999999"/>
    <n v="39602.699999999997"/>
    <m/>
    <m/>
    <s v="South"/>
  </r>
  <r>
    <s v="ORD-100559"/>
    <x v="403"/>
    <s v="CUST-1441"/>
    <x v="65"/>
    <s v="North"/>
    <s v="Haryana"/>
    <s v="Office Supplies"/>
    <s v="Binders"/>
    <s v="Presentation Folder"/>
    <n v="3"/>
    <n v="252.85"/>
    <n v="0"/>
    <n v="758.55"/>
    <n v="658.08"/>
    <n v="100.47"/>
    <m/>
    <m/>
    <s v="North"/>
  </r>
  <r>
    <s v="ORD-100560"/>
    <x v="294"/>
    <s v="CUST-1490"/>
    <x v="62"/>
    <s v="North"/>
    <s v="Uttarakhand"/>
    <s v="Technology"/>
    <s v="Laptops"/>
    <s v="AeroBook 14"/>
    <n v="4"/>
    <n v="53060"/>
    <n v="0.1"/>
    <n v="191016"/>
    <n v="138790.16"/>
    <n v="52225.84"/>
    <m/>
    <m/>
    <s v="North"/>
  </r>
  <r>
    <s v="ORD-100561"/>
    <x v="69"/>
    <s v="CUST-1465"/>
    <x v="71"/>
    <s v="North"/>
    <s v="Delhi"/>
    <s v="Furniture"/>
    <s v="Storage"/>
    <s v="Bookshelf"/>
    <n v="1"/>
    <n v="5267.53"/>
    <n v="0.1"/>
    <n v="4740.78"/>
    <n v="3508.37"/>
    <n v="1232.4100000000001"/>
    <m/>
    <m/>
    <s v="North"/>
  </r>
  <r>
    <s v="ORD-100562"/>
    <x v="404"/>
    <s v="CUST-1154"/>
    <x v="27"/>
    <s v="South"/>
    <s v="Telangana"/>
    <s v="Technology"/>
    <s v="Phones"/>
    <s v="Galaxy Pro"/>
    <n v="2"/>
    <n v="36430.339999999997"/>
    <n v="0.05"/>
    <n v="69217.649999999994"/>
    <n v="55171.6"/>
    <n v="14046.05"/>
    <m/>
    <m/>
    <s v="South"/>
  </r>
  <r>
    <s v="ORD-100563"/>
    <x v="405"/>
    <s v="CUST-1430"/>
    <x v="97"/>
    <s v="South"/>
    <s v="Karnataka"/>
    <s v="Office Supplies"/>
    <s v="Binders"/>
    <s v="Ring Binder"/>
    <n v="5"/>
    <n v="274.33999999999997"/>
    <n v="0.1"/>
    <n v="1234.53"/>
    <n v="910.35"/>
    <n v="324.18"/>
    <m/>
    <m/>
    <s v="South"/>
  </r>
  <r>
    <s v="ORD-100564"/>
    <x v="406"/>
    <s v="CUST-1542"/>
    <x v="64"/>
    <s v="South"/>
    <s v="Kerala"/>
    <s v="Office Supplies"/>
    <s v="Binders"/>
    <s v="Ring Binder"/>
    <n v="5"/>
    <n v="294.43"/>
    <n v="0.05"/>
    <n v="1398.54"/>
    <n v="1145.3499999999999"/>
    <n v="253.19"/>
    <m/>
    <m/>
    <s v="South"/>
  </r>
  <r>
    <s v="ORD-100565"/>
    <x v="62"/>
    <s v="CUST-1089"/>
    <x v="43"/>
    <s v="West"/>
    <s v="Madhya Pradesh"/>
    <s v="Office Supplies"/>
    <s v="Stationery"/>
    <s v="Premium Pens"/>
    <n v="5"/>
    <n v="381.65"/>
    <n v="0"/>
    <n v="1908.25"/>
    <n v="1597.72"/>
    <n v="310.52999999999997"/>
    <m/>
    <m/>
    <s v="West"/>
  </r>
  <r>
    <s v="ORD-100566"/>
    <x v="48"/>
    <s v="CUST-1076"/>
    <x v="6"/>
    <s v="North"/>
    <s v="Punjab"/>
    <s v="Office Supplies"/>
    <s v="Stationery"/>
    <s v="Marker Set"/>
    <n v="3"/>
    <n v="485.89"/>
    <n v="0.1"/>
    <n v="1311.9"/>
    <n v="977.38"/>
    <n v="334.52"/>
    <m/>
    <m/>
    <s v="North"/>
  </r>
  <r>
    <s v="ORD-100567"/>
    <x v="119"/>
    <s v="CUST-1578"/>
    <x v="2"/>
    <s v="West"/>
    <s v="Gujarat"/>
    <s v="Furniture"/>
    <s v="Storage"/>
    <s v="Filing Cabinet"/>
    <n v="8"/>
    <n v="11240.85"/>
    <n v="0.1"/>
    <n v="80934.12"/>
    <n v="65536.649999999994"/>
    <n v="15397.47"/>
    <m/>
    <m/>
    <s v="West"/>
  </r>
  <r>
    <s v="ORD-100568"/>
    <x v="407"/>
    <s v="CUST-1762"/>
    <x v="29"/>
    <s v="West"/>
    <s v="Rajasthan"/>
    <s v="Technology"/>
    <s v="Accessories"/>
    <s v="Wireless Mouse"/>
    <n v="1"/>
    <n v="1234.79"/>
    <n v="0.05"/>
    <n v="1173.05"/>
    <n v="1050.51"/>
    <n v="122.54"/>
    <m/>
    <m/>
    <s v="West"/>
  </r>
  <r>
    <s v="ORD-100569"/>
    <x v="324"/>
    <s v="CUST-1394"/>
    <x v="83"/>
    <s v="East"/>
    <s v="West Bengal"/>
    <s v="Office Supplies"/>
    <s v="Stationery"/>
    <s v="Notebook Pack"/>
    <n v="2"/>
    <n v="521.66"/>
    <n v="0"/>
    <n v="1043.32"/>
    <n v="821.12"/>
    <n v="222.2"/>
    <m/>
    <m/>
    <s v="East"/>
  </r>
  <r>
    <s v="ORD-100570"/>
    <x v="113"/>
    <s v="CUST-1379"/>
    <x v="67"/>
    <s v="West"/>
    <s v="Gujarat"/>
    <s v="Office Supplies"/>
    <s v="Paper"/>
    <s v="A4 Copy Paper"/>
    <n v="3"/>
    <n v="488.07"/>
    <n v="0.1"/>
    <n v="1317.79"/>
    <n v="999.76"/>
    <n v="318.02999999999997"/>
    <m/>
    <m/>
    <s v="West"/>
  </r>
  <r>
    <s v="ORD-100571"/>
    <x v="407"/>
    <s v="CUST-1576"/>
    <x v="92"/>
    <s v="West"/>
    <s v="Goa"/>
    <s v="Technology"/>
    <s v="Laptops"/>
    <s v="ProBook X"/>
    <n v="1"/>
    <n v="68540.399999999994"/>
    <n v="0.05"/>
    <n v="65113.38"/>
    <n v="47696.43"/>
    <n v="17416.95"/>
    <m/>
    <m/>
    <s v="West"/>
  </r>
  <r>
    <s v="ORD-100572"/>
    <x v="408"/>
    <s v="CUST-1430"/>
    <x v="36"/>
    <s v="North"/>
    <s v="Delhi"/>
    <s v="Furniture"/>
    <s v="Storage"/>
    <s v="Storage Rack"/>
    <n v="2"/>
    <n v="3421.95"/>
    <n v="0.1"/>
    <n v="6159.51"/>
    <n v="4613.33"/>
    <n v="1546.18"/>
    <m/>
    <m/>
    <s v="North"/>
  </r>
  <r>
    <s v="ORD-100573"/>
    <x v="409"/>
    <s v="CUST-1377"/>
    <x v="2"/>
    <s v="West"/>
    <s v="Goa"/>
    <s v="Furniture"/>
    <s v="Storage"/>
    <s v="Storage Rack"/>
    <n v="4"/>
    <n v="4582.6899999999996"/>
    <n v="0"/>
    <n v="18330.759999999998"/>
    <n v="13915.4"/>
    <n v="4415.3599999999997"/>
    <m/>
    <m/>
    <s v="West"/>
  </r>
  <r>
    <s v="ORD-100574"/>
    <x v="357"/>
    <s v="CUST-1389"/>
    <x v="57"/>
    <s v="North"/>
    <s v="Uttarakhand"/>
    <s v="Office Supplies"/>
    <s v="Paper"/>
    <s v="A4 Copy Paper"/>
    <n v="2"/>
    <n v="351.13"/>
    <n v="0.05"/>
    <n v="667.15"/>
    <n v="543.35"/>
    <n v="123.8"/>
    <m/>
    <m/>
    <s v="North"/>
  </r>
  <r>
    <s v="ORD-100575"/>
    <x v="410"/>
    <s v="CUST-1430"/>
    <x v="42"/>
    <s v="East"/>
    <s v="West Bengal"/>
    <s v="Office Supplies"/>
    <s v="Stationery"/>
    <s v="Notebook Pack"/>
    <n v="6"/>
    <n v="238.13"/>
    <n v="0.25"/>
    <n v="1071.58"/>
    <n v="847.54"/>
    <n v="224.04"/>
    <m/>
    <m/>
    <s v="East"/>
  </r>
  <r>
    <s v="ORD-100576"/>
    <x v="411"/>
    <s v="CUST-1196"/>
    <x v="93"/>
    <s v="East"/>
    <s v="Jharkhand"/>
    <s v="Furniture"/>
    <s v="Storage"/>
    <s v="Filing Cabinet"/>
    <n v="3"/>
    <n v="10610.17"/>
    <n v="0.05"/>
    <n v="30238.98"/>
    <n v="22170.54"/>
    <n v="8068.44"/>
    <m/>
    <m/>
    <s v="East"/>
  </r>
  <r>
    <s v="ORD-100577"/>
    <x v="412"/>
    <s v="CUST-1509"/>
    <x v="34"/>
    <s v="South"/>
    <s v="Kerala"/>
    <s v="Technology"/>
    <s v="Laptops"/>
    <s v="AeroBook 14"/>
    <n v="5"/>
    <n v="58841.5"/>
    <n v="0.05"/>
    <n v="279497.12"/>
    <n v="239844.19"/>
    <n v="39652.93"/>
    <m/>
    <m/>
    <s v="South"/>
  </r>
  <r>
    <s v="ORD-100578"/>
    <x v="335"/>
    <s v="CUST-1764"/>
    <x v="40"/>
    <s v="East"/>
    <s v="Assam"/>
    <s v="Technology"/>
    <s v="Phones"/>
    <s v="Pixel Max"/>
    <n v="3"/>
    <n v="64090.58"/>
    <n v="0.15"/>
    <n v="163430.98000000001"/>
    <n v="132216.09"/>
    <n v="31214.89"/>
    <m/>
    <m/>
    <s v="East"/>
  </r>
  <r>
    <s v="ORD-100579"/>
    <x v="136"/>
    <s v="CUST-1765"/>
    <x v="11"/>
    <s v="West"/>
    <s v="Goa"/>
    <s v="Furniture"/>
    <s v="Chairs"/>
    <s v="Mesh Chair"/>
    <n v="3"/>
    <n v="5276.57"/>
    <n v="0.15"/>
    <n v="13455.25"/>
    <n v="9888.84"/>
    <n v="3566.41"/>
    <m/>
    <m/>
    <s v="West"/>
  </r>
  <r>
    <s v="ORD-100580"/>
    <x v="413"/>
    <s v="CUST-1246"/>
    <x v="41"/>
    <s v="South"/>
    <s v="Kerala"/>
    <s v="Furniture"/>
    <s v="Tables"/>
    <s v="Study Table"/>
    <n v="2"/>
    <n v="8759.91"/>
    <n v="0.25"/>
    <n v="13139.86"/>
    <n v="11359.13"/>
    <n v="1780.73"/>
    <m/>
    <m/>
    <s v="South"/>
  </r>
  <r>
    <s v="ORD-100581"/>
    <x v="414"/>
    <s v="CUST-1742"/>
    <x v="93"/>
    <s v="West"/>
    <s v="Gujarat"/>
    <s v="Furniture"/>
    <s v="Chairs"/>
    <s v="Executive Chair"/>
    <n v="1"/>
    <n v="12939.99"/>
    <n v="0.15"/>
    <n v="10998.99"/>
    <n v="8162.95"/>
    <n v="2836.04"/>
    <m/>
    <m/>
    <s v="West"/>
  </r>
  <r>
    <s v="ORD-100582"/>
    <x v="415"/>
    <s v="CUST-1162"/>
    <x v="4"/>
    <s v="East"/>
    <s v="West Bengal"/>
    <s v="Office Supplies"/>
    <s v="Stationery"/>
    <s v="Notebook Pack"/>
    <n v="3"/>
    <n v="296.62"/>
    <n v="0.1"/>
    <n v="800.87"/>
    <n v="629.41"/>
    <n v="171.46"/>
    <m/>
    <m/>
    <s v="East"/>
  </r>
  <r>
    <s v="ORD-100583"/>
    <x v="288"/>
    <s v="CUST-1041"/>
    <x v="1"/>
    <s v="West"/>
    <s v="Gujarat"/>
    <s v="Technology"/>
    <s v="Accessories"/>
    <s v="USB-C Hub"/>
    <n v="4"/>
    <n v="2195.0500000000002"/>
    <n v="0.1"/>
    <n v="7902.18"/>
    <n v="6487.29"/>
    <n v="1414.89"/>
    <m/>
    <m/>
    <s v="West"/>
  </r>
  <r>
    <s v="ORD-100584"/>
    <x v="131"/>
    <s v="CUST-1619"/>
    <x v="3"/>
    <s v="West"/>
    <s v="Goa"/>
    <s v="Furniture"/>
    <s v="Tables"/>
    <s v="Office Table"/>
    <n v="4"/>
    <n v="9647.5300000000007"/>
    <n v="0.1"/>
    <n v="34731.11"/>
    <n v="25906.78"/>
    <n v="8824.33"/>
    <m/>
    <m/>
    <s v="West"/>
  </r>
  <r>
    <s v="ORD-100585"/>
    <x v="416"/>
    <s v="CUST-1180"/>
    <x v="59"/>
    <s v="North"/>
    <s v="Haryana"/>
    <s v="Furniture"/>
    <s v="Chairs"/>
    <s v="Ergo Chair"/>
    <n v="8"/>
    <n v="11793.8"/>
    <n v="0"/>
    <n v="94350.399999999994"/>
    <n v="83150.22"/>
    <n v="11200.18"/>
    <m/>
    <m/>
    <s v="North"/>
  </r>
  <r>
    <s v="ORD-100586"/>
    <x v="417"/>
    <s v="CUST-1302"/>
    <x v="90"/>
    <s v="South"/>
    <s v="Telangana"/>
    <s v="Office Supplies"/>
    <s v="Binders"/>
    <s v="Ring Binder"/>
    <n v="2"/>
    <n v="216.53"/>
    <n v="0"/>
    <n v="433.06"/>
    <n v="350.9"/>
    <n v="82.16"/>
    <m/>
    <m/>
    <s v="South"/>
  </r>
  <r>
    <s v="ORD-100587"/>
    <x v="303"/>
    <s v="CUST-1445"/>
    <x v="2"/>
    <s v="South"/>
    <s v="Kerala"/>
    <s v="Technology"/>
    <s v="Accessories"/>
    <s v="USB-C Hub"/>
    <n v="5"/>
    <n v="2371.75"/>
    <n v="0.1"/>
    <n v="10672.88"/>
    <n v="8292.51"/>
    <n v="2380.37"/>
    <m/>
    <m/>
    <s v="South"/>
  </r>
  <r>
    <s v="ORD-100588"/>
    <x v="188"/>
    <s v="CUST-1118"/>
    <x v="58"/>
    <s v="South"/>
    <s v="Karnataka"/>
    <s v="Office Supplies"/>
    <s v="Binders"/>
    <s v="Document Folder"/>
    <n v="1"/>
    <n v="153.91"/>
    <n v="0"/>
    <n v="153.91"/>
    <n v="133.87"/>
    <n v="20.04"/>
    <m/>
    <m/>
    <s v="South"/>
  </r>
  <r>
    <s v="ORD-100589"/>
    <x v="101"/>
    <s v="CUST-1668"/>
    <x v="20"/>
    <s v="South"/>
    <s v="Tamil Nadu"/>
    <s v="Furniture"/>
    <s v="Chairs"/>
    <s v="Executive Chair"/>
    <n v="3"/>
    <n v="9599.99"/>
    <n v="0.1"/>
    <n v="25919.97"/>
    <n v="20822.98"/>
    <n v="5096.99"/>
    <m/>
    <m/>
    <s v="South"/>
  </r>
  <r>
    <s v="ORD-100590"/>
    <x v="418"/>
    <s v="CUST-1741"/>
    <x v="98"/>
    <s v="South"/>
    <s v="Telangana"/>
    <s v="Office Supplies"/>
    <s v="Stationery"/>
    <s v="Notebook Pack"/>
    <n v="8"/>
    <n v="475.91"/>
    <n v="0.1"/>
    <n v="3426.55"/>
    <n v="2570.79"/>
    <n v="855.76"/>
    <m/>
    <m/>
    <s v="South"/>
  </r>
  <r>
    <s v="ORD-100591"/>
    <x v="100"/>
    <s v="CUST-1438"/>
    <x v="50"/>
    <s v="South"/>
    <s v="Karnataka"/>
    <s v="Technology"/>
    <s v="Accessories"/>
    <s v="USB-C Hub"/>
    <n v="2"/>
    <n v="1030.47"/>
    <n v="0"/>
    <n v="2060.94"/>
    <n v="1661.25"/>
    <n v="399.69"/>
    <m/>
    <m/>
    <s v="South"/>
  </r>
  <r>
    <s v="ORD-100592"/>
    <x v="419"/>
    <s v="CUST-1052"/>
    <x v="88"/>
    <s v="North"/>
    <s v="Uttarakhand"/>
    <s v="Office Supplies"/>
    <s v="Paper"/>
    <s v="Legal Paper"/>
    <n v="3"/>
    <n v="354.31"/>
    <n v="0"/>
    <n v="1062.93"/>
    <n v="844.26"/>
    <n v="218.67"/>
    <m/>
    <m/>
    <s v="North"/>
  </r>
  <r>
    <s v="ORD-100593"/>
    <x v="178"/>
    <s v="CUST-1611"/>
    <x v="43"/>
    <s v="South"/>
    <s v="Tamil Nadu"/>
    <s v="Furniture"/>
    <s v="Tables"/>
    <s v="Study Table"/>
    <n v="3"/>
    <n v="4173.92"/>
    <n v="0.15"/>
    <n v="10643.5"/>
    <n v="8195.31"/>
    <n v="2448.19"/>
    <m/>
    <m/>
    <s v="South"/>
  </r>
  <r>
    <s v="ORD-100594"/>
    <x v="420"/>
    <s v="CUST-1069"/>
    <x v="38"/>
    <s v="West"/>
    <s v="Maharashtra"/>
    <s v="Technology"/>
    <s v="Phones"/>
    <s v="Pixel Max"/>
    <n v="2"/>
    <n v="46068.42"/>
    <n v="0.15"/>
    <n v="78316.31"/>
    <n v="70136.28"/>
    <n v="8180.03"/>
    <m/>
    <m/>
    <s v="West"/>
  </r>
  <r>
    <s v="ORD-100595"/>
    <x v="421"/>
    <s v="CUST-1209"/>
    <x v="66"/>
    <s v="East"/>
    <s v="West Bengal"/>
    <s v="Furniture"/>
    <s v="Tables"/>
    <s v="Study Table"/>
    <n v="4"/>
    <n v="7800.59"/>
    <n v="0.15"/>
    <n v="26522.01"/>
    <n v="20707.07"/>
    <n v="5814.94"/>
    <m/>
    <m/>
    <s v="East"/>
  </r>
  <r>
    <s v="ORD-100596"/>
    <x v="422"/>
    <s v="CUST-1014"/>
    <x v="41"/>
    <s v="West"/>
    <s v="Maharashtra"/>
    <s v="Technology"/>
    <s v="Laptops"/>
    <s v="UltraNote 15"/>
    <n v="2"/>
    <n v="78710.83"/>
    <n v="0.1"/>
    <n v="141679.49"/>
    <n v="106295.83"/>
    <n v="35383.660000000003"/>
    <m/>
    <m/>
    <s v="West"/>
  </r>
  <r>
    <s v="ORD-100597"/>
    <x v="289"/>
    <s v="CUST-1576"/>
    <x v="79"/>
    <s v="North"/>
    <s v="Haryana"/>
    <s v="Office Supplies"/>
    <s v="Stationery"/>
    <s v="Notebook Pack"/>
    <n v="5"/>
    <n v="217.18"/>
    <n v="0.05"/>
    <n v="1031.5999999999999"/>
    <n v="845.61"/>
    <n v="185.99"/>
    <m/>
    <m/>
    <s v="North"/>
  </r>
  <r>
    <s v="ORD-100598"/>
    <x v="47"/>
    <s v="CUST-1531"/>
    <x v="83"/>
    <s v="South"/>
    <s v="Karnataka"/>
    <s v="Furniture"/>
    <s v="Storage"/>
    <s v="Storage Rack"/>
    <n v="3"/>
    <n v="4893.76"/>
    <n v="0.15"/>
    <n v="12479.09"/>
    <n v="10563.85"/>
    <n v="1915.24"/>
    <m/>
    <m/>
    <s v="South"/>
  </r>
  <r>
    <s v="ORD-100599"/>
    <x v="312"/>
    <s v="CUST-1697"/>
    <x v="30"/>
    <s v="South"/>
    <s v="Telangana"/>
    <s v="Technology"/>
    <s v="Accessories"/>
    <s v="Wireless Mouse"/>
    <n v="1"/>
    <n v="1671.47"/>
    <n v="0.15"/>
    <n v="1420.75"/>
    <n v="1145.44"/>
    <n v="275.31"/>
    <m/>
    <m/>
    <s v="South"/>
  </r>
  <r>
    <s v="ORD-100600"/>
    <x v="214"/>
    <s v="CUST-1049"/>
    <x v="84"/>
    <s v="South"/>
    <s v="Kerala"/>
    <s v="Furniture"/>
    <s v="Storage"/>
    <s v="Filing Cabinet"/>
    <n v="6"/>
    <n v="9679.4"/>
    <n v="0.25"/>
    <n v="43557.3"/>
    <n v="33217.949999999997"/>
    <n v="10339.35"/>
    <m/>
    <m/>
    <s v="South"/>
  </r>
  <r>
    <s v="ORD-100601"/>
    <x v="41"/>
    <s v="CUST-1588"/>
    <x v="30"/>
    <s v="South"/>
    <s v="Telangana"/>
    <s v="Technology"/>
    <s v="Laptops"/>
    <s v="ProBook X"/>
    <n v="5"/>
    <n v="76358.73"/>
    <n v="0.2"/>
    <n v="305434.92"/>
    <n v="256125.44"/>
    <n v="49309.48"/>
    <m/>
    <m/>
    <s v="South"/>
  </r>
  <r>
    <s v="ORD-100602"/>
    <x v="423"/>
    <s v="CUST-1550"/>
    <x v="50"/>
    <s v="South"/>
    <s v="Karnataka"/>
    <s v="Office Supplies"/>
    <s v="Paper"/>
    <s v="A4 Copy Paper"/>
    <n v="3"/>
    <n v="371.66"/>
    <n v="0.1"/>
    <n v="1003.48"/>
    <n v="793.58"/>
    <n v="209.9"/>
    <m/>
    <m/>
    <s v="South"/>
  </r>
  <r>
    <s v="ORD-100603"/>
    <x v="254"/>
    <s v="CUST-1406"/>
    <x v="45"/>
    <s v="South"/>
    <s v="Tamil Nadu"/>
    <s v="Furniture"/>
    <s v="Tables"/>
    <s v="Office Table"/>
    <n v="1"/>
    <n v="10140.969999999999"/>
    <n v="0.1"/>
    <n v="9126.8700000000008"/>
    <n v="7629.61"/>
    <n v="1497.26"/>
    <m/>
    <m/>
    <s v="South"/>
  </r>
  <r>
    <s v="ORD-100604"/>
    <x v="236"/>
    <s v="CUST-1160"/>
    <x v="18"/>
    <s v="South"/>
    <s v="Telangana"/>
    <s v="Technology"/>
    <s v="Laptops"/>
    <s v="UltraNote 15"/>
    <n v="6"/>
    <n v="71866.73"/>
    <n v="0"/>
    <n v="431200.38"/>
    <n v="314130.40000000002"/>
    <n v="117069.98"/>
    <m/>
    <m/>
    <s v="South"/>
  </r>
  <r>
    <s v="ORD-100605"/>
    <x v="382"/>
    <s v="CUST-1291"/>
    <x v="56"/>
    <s v="South"/>
    <s v="Telangana"/>
    <s v="Office Supplies"/>
    <s v="Binders"/>
    <s v="Document Folder"/>
    <n v="2"/>
    <n v="187.41"/>
    <n v="0.05"/>
    <n v="356.08"/>
    <n v="259.08999999999997"/>
    <n v="96.99"/>
    <m/>
    <m/>
    <s v="South"/>
  </r>
  <r>
    <s v="ORD-100606"/>
    <x v="424"/>
    <s v="CUST-1571"/>
    <x v="70"/>
    <s v="West"/>
    <s v="Madhya Pradesh"/>
    <s v="Office Supplies"/>
    <s v="Paper"/>
    <s v="Photo Paper"/>
    <n v="4"/>
    <n v="740.59"/>
    <n v="0.1"/>
    <n v="2666.12"/>
    <n v="1955.7"/>
    <n v="710.42"/>
    <m/>
    <m/>
    <s v="West"/>
  </r>
  <r>
    <s v="ORD-100607"/>
    <x v="352"/>
    <s v="CUST-1216"/>
    <x v="98"/>
    <s v="South"/>
    <s v="Kerala"/>
    <s v="Technology"/>
    <s v="Phones"/>
    <s v="OnePlus Nord"/>
    <n v="2"/>
    <n v="29326.39"/>
    <n v="0"/>
    <n v="58652.78"/>
    <n v="52363.64"/>
    <n v="6289.14"/>
    <m/>
    <m/>
    <s v="South"/>
  </r>
  <r>
    <s v="ORD-100608"/>
    <x v="63"/>
    <s v="CUST-1014"/>
    <x v="5"/>
    <s v="West"/>
    <s v="Maharashtra"/>
    <s v="Furniture"/>
    <s v="Tables"/>
    <s v="Meeting Table"/>
    <n v="2"/>
    <n v="17917.95"/>
    <n v="0.1"/>
    <n v="32252.31"/>
    <n v="28219.23"/>
    <n v="4033.08"/>
    <m/>
    <m/>
    <s v="West"/>
  </r>
  <r>
    <s v="ORD-100609"/>
    <x v="129"/>
    <s v="CUST-1573"/>
    <x v="78"/>
    <s v="West"/>
    <s v="Maharashtra"/>
    <s v="Furniture"/>
    <s v="Chairs"/>
    <s v="Mesh Chair"/>
    <n v="4"/>
    <n v="4673.29"/>
    <n v="0.1"/>
    <n v="16823.84"/>
    <n v="12658.06"/>
    <n v="4165.78"/>
    <m/>
    <m/>
    <s v="West"/>
  </r>
  <r>
    <s v="ORD-100610"/>
    <x v="106"/>
    <s v="CUST-1291"/>
    <x v="67"/>
    <s v="North"/>
    <s v="Uttarakhand"/>
    <s v="Furniture"/>
    <s v="Tables"/>
    <s v="Study Table"/>
    <n v="5"/>
    <n v="8707.6200000000008"/>
    <n v="0.1"/>
    <n v="39184.29"/>
    <n v="31568.33"/>
    <n v="7615.96"/>
    <m/>
    <m/>
    <s v="North"/>
  </r>
  <r>
    <s v="ORD-100611"/>
    <x v="425"/>
    <s v="CUST-1074"/>
    <x v="72"/>
    <s v="South"/>
    <s v="Karnataka"/>
    <s v="Furniture"/>
    <s v="Tables"/>
    <s v="Meeting Table"/>
    <n v="3"/>
    <n v="16188.4"/>
    <n v="0.1"/>
    <n v="43708.68"/>
    <n v="34742.589999999997"/>
    <n v="8966.09"/>
    <m/>
    <m/>
    <s v="South"/>
  </r>
  <r>
    <s v="ORD-100612"/>
    <x v="426"/>
    <s v="CUST-1512"/>
    <x v="63"/>
    <s v="North"/>
    <s v="Punjab"/>
    <s v="Furniture"/>
    <s v="Chairs"/>
    <s v="Mesh Chair"/>
    <n v="2"/>
    <n v="7503.12"/>
    <n v="0.1"/>
    <n v="13505.62"/>
    <n v="10721.4"/>
    <n v="2784.22"/>
    <m/>
    <m/>
    <s v="North"/>
  </r>
  <r>
    <s v="ORD-100613"/>
    <x v="260"/>
    <s v="CUST-1651"/>
    <x v="79"/>
    <s v="North"/>
    <s v="Punjab"/>
    <s v="Office Supplies"/>
    <s v="Paper"/>
    <s v="Legal Paper"/>
    <n v="1"/>
    <n v="537.20000000000005"/>
    <n v="0.15"/>
    <n v="456.62"/>
    <n v="370.3"/>
    <n v="86.32"/>
    <m/>
    <m/>
    <s v="North"/>
  </r>
  <r>
    <s v="ORD-100614"/>
    <x v="427"/>
    <s v="CUST-1274"/>
    <x v="8"/>
    <s v="South"/>
    <s v="Telangana"/>
    <s v="Office Supplies"/>
    <s v="Stationery"/>
    <s v="Premium Pens"/>
    <n v="8"/>
    <n v="309.70999999999998"/>
    <n v="0.15"/>
    <n v="2106.0300000000002"/>
    <n v="1783.74"/>
    <n v="322.29000000000002"/>
    <m/>
    <m/>
    <s v="South"/>
  </r>
  <r>
    <s v="ORD-100615"/>
    <x v="349"/>
    <s v="CUST-1487"/>
    <x v="96"/>
    <s v="East"/>
    <s v="Assam"/>
    <s v="Technology"/>
    <s v="Accessories"/>
    <s v="Wireless Mouse"/>
    <n v="3"/>
    <n v="771.95"/>
    <n v="0.05"/>
    <n v="2200.06"/>
    <n v="1632.64"/>
    <n v="567.41999999999996"/>
    <m/>
    <m/>
    <s v="East"/>
  </r>
  <r>
    <s v="ORD-100616"/>
    <x v="0"/>
    <s v="CUST-1562"/>
    <x v="97"/>
    <s v="East"/>
    <s v="Bihar"/>
    <s v="Furniture"/>
    <s v="Chairs"/>
    <s v="Mesh Chair"/>
    <n v="8"/>
    <n v="7256.15"/>
    <n v="0.05"/>
    <n v="55146.74"/>
    <n v="47520.94"/>
    <n v="7625.8"/>
    <m/>
    <m/>
    <s v="East"/>
  </r>
  <r>
    <s v="ORD-100617"/>
    <x v="292"/>
    <s v="CUST-1266"/>
    <x v="70"/>
    <s v="South"/>
    <s v="Tamil Nadu"/>
    <s v="Office Supplies"/>
    <s v="Paper"/>
    <s v="Photo Paper"/>
    <n v="5"/>
    <n v="836.33"/>
    <n v="0.1"/>
    <n v="3763.49"/>
    <n v="3128.94"/>
    <n v="634.54999999999995"/>
    <m/>
    <m/>
    <s v="South"/>
  </r>
  <r>
    <s v="ORD-100618"/>
    <x v="428"/>
    <s v="CUST-1586"/>
    <x v="49"/>
    <s v="South"/>
    <s v="Andhra Pradesh"/>
    <s v="Office Supplies"/>
    <s v="Binders"/>
    <s v="Ring Binder"/>
    <n v="1"/>
    <n v="227.65"/>
    <n v="0.25"/>
    <n v="170.74"/>
    <n v="137.93"/>
    <n v="32.81"/>
    <m/>
    <m/>
    <s v="South"/>
  </r>
  <r>
    <s v="ORD-100619"/>
    <x v="204"/>
    <s v="CUST-1070"/>
    <x v="97"/>
    <s v="East"/>
    <s v="Jharkhand"/>
    <s v="Technology"/>
    <s v="Phones"/>
    <s v="Galaxy Pro"/>
    <n v="4"/>
    <n v="47688.83"/>
    <n v="0.05"/>
    <n v="181217.55"/>
    <n v="153385.99"/>
    <n v="27831.56"/>
    <m/>
    <m/>
    <s v="East"/>
  </r>
  <r>
    <s v="ORD-100620"/>
    <x v="405"/>
    <s v="CUST-1634"/>
    <x v="43"/>
    <s v="North"/>
    <s v="Punjab"/>
    <s v="Technology"/>
    <s v="Accessories"/>
    <s v="Mechanical Keyboard"/>
    <n v="5"/>
    <n v="4329.28"/>
    <n v="0.1"/>
    <n v="19481.759999999998"/>
    <n v="16903.13"/>
    <n v="2578.63"/>
    <m/>
    <m/>
    <s v="North"/>
  </r>
  <r>
    <s v="ORD-100621"/>
    <x v="429"/>
    <s v="CUST-1390"/>
    <x v="33"/>
    <s v="South"/>
    <s v="Telangana"/>
    <s v="Office Supplies"/>
    <s v="Binders"/>
    <s v="Ring Binder"/>
    <n v="4"/>
    <n v="349.8"/>
    <n v="0"/>
    <n v="1399.2"/>
    <n v="1198.97"/>
    <n v="200.23"/>
    <m/>
    <m/>
    <s v="South"/>
  </r>
  <r>
    <s v="ORD-100622"/>
    <x v="281"/>
    <s v="CUST-1032"/>
    <x v="84"/>
    <s v="South"/>
    <s v="Karnataka"/>
    <s v="Office Supplies"/>
    <s v="Binders"/>
    <s v="Document Folder"/>
    <n v="2"/>
    <n v="221.03"/>
    <n v="0.05"/>
    <n v="419.96"/>
    <n v="320.51"/>
    <n v="99.45"/>
    <m/>
    <m/>
    <s v="South"/>
  </r>
  <r>
    <s v="ORD-100623"/>
    <x v="368"/>
    <s v="CUST-1302"/>
    <x v="98"/>
    <s v="West"/>
    <s v="Goa"/>
    <s v="Technology"/>
    <s v="Laptops"/>
    <s v="AeroBook 14"/>
    <n v="2"/>
    <n v="46821.08"/>
    <n v="0.05"/>
    <n v="88960.05"/>
    <n v="69700.41"/>
    <n v="19259.64"/>
    <m/>
    <m/>
    <s v="West"/>
  </r>
  <r>
    <s v="ORD-100624"/>
    <x v="430"/>
    <s v="CUST-1743"/>
    <x v="14"/>
    <s v="West"/>
    <s v="Madhya Pradesh"/>
    <s v="Office Supplies"/>
    <s v="Stationery"/>
    <s v="Premium Pens"/>
    <n v="1"/>
    <n v="380.98"/>
    <n v="0.1"/>
    <n v="342.88"/>
    <n v="251.01"/>
    <n v="91.87"/>
    <m/>
    <m/>
    <s v="West"/>
  </r>
  <r>
    <s v="ORD-100625"/>
    <x v="381"/>
    <s v="CUST-1223"/>
    <x v="9"/>
    <s v="North"/>
    <s v="Uttarakhand"/>
    <s v="Office Supplies"/>
    <s v="Paper"/>
    <s v="Legal Paper"/>
    <n v="2"/>
    <n v="565.49"/>
    <n v="0"/>
    <n v="1130.98"/>
    <n v="829.69"/>
    <n v="301.29000000000002"/>
    <m/>
    <m/>
    <s v="North"/>
  </r>
  <r>
    <s v="ORD-100626"/>
    <x v="261"/>
    <s v="CUST-1647"/>
    <x v="57"/>
    <s v="West"/>
    <s v="Maharashtra"/>
    <s v="Office Supplies"/>
    <s v="Binders"/>
    <s v="Ring Binder"/>
    <n v="4"/>
    <n v="387.34"/>
    <n v="0.15"/>
    <n v="1316.96"/>
    <n v="1101.3499999999999"/>
    <n v="215.61"/>
    <m/>
    <m/>
    <s v="West"/>
  </r>
  <r>
    <s v="ORD-100627"/>
    <x v="425"/>
    <s v="CUST-1468"/>
    <x v="50"/>
    <s v="West"/>
    <s v="Gujarat"/>
    <s v="Office Supplies"/>
    <s v="Binders"/>
    <s v="Ring Binder"/>
    <n v="4"/>
    <n v="351.02"/>
    <n v="0.05"/>
    <n v="1333.88"/>
    <n v="1003.31"/>
    <n v="330.57"/>
    <m/>
    <m/>
    <s v="West"/>
  </r>
  <r>
    <s v="ORD-100628"/>
    <x v="261"/>
    <s v="CUST-1448"/>
    <x v="71"/>
    <s v="North"/>
    <s v="Delhi"/>
    <s v="Technology"/>
    <s v="Laptops"/>
    <s v="AeroBook 14"/>
    <n v="3"/>
    <n v="54154.28"/>
    <n v="0"/>
    <n v="162462.84"/>
    <n v="119767.03999999999"/>
    <n v="42695.8"/>
    <m/>
    <m/>
    <s v="North"/>
  </r>
  <r>
    <s v="ORD-100629"/>
    <x v="199"/>
    <s v="CUST-1092"/>
    <x v="3"/>
    <s v="South"/>
    <s v="Kerala"/>
    <s v="Furniture"/>
    <s v="Tables"/>
    <s v="Meeting Table"/>
    <n v="5"/>
    <n v="22880.57"/>
    <n v="0"/>
    <n v="114402.85"/>
    <n v="83272.710000000006"/>
    <n v="31130.14"/>
    <m/>
    <m/>
    <s v="South"/>
  </r>
  <r>
    <s v="ORD-100630"/>
    <x v="376"/>
    <s v="CUST-1797"/>
    <x v="1"/>
    <s v="South"/>
    <s v="Tamil Nadu"/>
    <s v="Furniture"/>
    <s v="Storage"/>
    <s v="Storage Rack"/>
    <n v="6"/>
    <n v="7307.24"/>
    <n v="0.15"/>
    <n v="37266.92"/>
    <n v="31988.47"/>
    <n v="5278.45"/>
    <m/>
    <m/>
    <s v="South"/>
  </r>
  <r>
    <s v="ORD-100631"/>
    <x v="224"/>
    <s v="CUST-1572"/>
    <x v="68"/>
    <s v="North"/>
    <s v="Uttarakhand"/>
    <s v="Furniture"/>
    <s v="Storage"/>
    <s v="Bookshelf"/>
    <n v="1"/>
    <n v="4231.9799999999996"/>
    <n v="0.05"/>
    <n v="4020.38"/>
    <n v="3435"/>
    <n v="585.38"/>
    <m/>
    <m/>
    <s v="North"/>
  </r>
  <r>
    <s v="ORD-100632"/>
    <x v="392"/>
    <s v="CUST-1256"/>
    <x v="62"/>
    <s v="East"/>
    <s v="Jharkhand"/>
    <s v="Furniture"/>
    <s v="Storage"/>
    <s v="Filing Cabinet"/>
    <n v="4"/>
    <n v="11388.22"/>
    <n v="0.15"/>
    <n v="38719.949999999997"/>
    <n v="29648.959999999999"/>
    <n v="9070.99"/>
    <m/>
    <m/>
    <s v="East"/>
  </r>
  <r>
    <s v="ORD-100633"/>
    <x v="108"/>
    <s v="CUST-1312"/>
    <x v="23"/>
    <s v="West"/>
    <s v="Madhya Pradesh"/>
    <s v="Office Supplies"/>
    <s v="Stationery"/>
    <s v="Notebook Pack"/>
    <n v="1"/>
    <n v="399.18"/>
    <n v="0.05"/>
    <n v="379.22"/>
    <n v="304.18"/>
    <n v="75.040000000000006"/>
    <m/>
    <m/>
    <s v="West"/>
  </r>
  <r>
    <s v="ORD-100634"/>
    <x v="149"/>
    <s v="CUST-1523"/>
    <x v="48"/>
    <s v="West"/>
    <s v="Madhya Pradesh"/>
    <s v="Technology"/>
    <s v="Phones"/>
    <s v="OnePlus Nord"/>
    <n v="1"/>
    <n v="34914.49"/>
    <n v="0.15"/>
    <n v="29677.32"/>
    <n v="22943.3"/>
    <n v="6734.02"/>
    <m/>
    <m/>
    <s v="West"/>
  </r>
  <r>
    <s v="ORD-100635"/>
    <x v="431"/>
    <s v="CUST-1502"/>
    <x v="97"/>
    <s v="South"/>
    <s v="Karnataka"/>
    <s v="Furniture"/>
    <s v="Storage"/>
    <s v="Filing Cabinet"/>
    <n v="2"/>
    <n v="10391.120000000001"/>
    <n v="0.1"/>
    <n v="18704.02"/>
    <n v="16013.97"/>
    <n v="2690.05"/>
    <m/>
    <m/>
    <s v="South"/>
  </r>
  <r>
    <s v="ORD-100636"/>
    <x v="432"/>
    <s v="CUST-1316"/>
    <x v="49"/>
    <s v="West"/>
    <s v="Gujarat"/>
    <s v="Office Supplies"/>
    <s v="Binders"/>
    <s v="Document Folder"/>
    <n v="4"/>
    <n v="256.31"/>
    <n v="0.1"/>
    <n v="922.72"/>
    <n v="671.24"/>
    <n v="251.48"/>
    <m/>
    <m/>
    <s v="West"/>
  </r>
  <r>
    <s v="ORD-100637"/>
    <x v="433"/>
    <s v="CUST-1019"/>
    <x v="92"/>
    <s v="West"/>
    <s v="Madhya Pradesh"/>
    <s v="Furniture"/>
    <s v="Storage"/>
    <s v="Filing Cabinet"/>
    <n v="2"/>
    <n v="7043.33"/>
    <n v="0"/>
    <n v="14086.66"/>
    <n v="12586.02"/>
    <n v="1500.64"/>
    <m/>
    <m/>
    <s v="West"/>
  </r>
  <r>
    <s v="ORD-100638"/>
    <x v="102"/>
    <s v="CUST-1652"/>
    <x v="77"/>
    <s v="South"/>
    <s v="Telangana"/>
    <s v="Office Supplies"/>
    <s v="Stationery"/>
    <s v="Notebook Pack"/>
    <n v="4"/>
    <n v="505.6"/>
    <n v="0.05"/>
    <n v="1921.28"/>
    <n v="1441.58"/>
    <n v="479.7"/>
    <m/>
    <m/>
    <s v="South"/>
  </r>
  <r>
    <s v="ORD-100639"/>
    <x v="179"/>
    <s v="CUST-1330"/>
    <x v="69"/>
    <s v="South"/>
    <s v="Kerala"/>
    <s v="Furniture"/>
    <s v="Storage"/>
    <s v="Bookshelf"/>
    <n v="3"/>
    <n v="7291.83"/>
    <n v="0.1"/>
    <n v="19687.939999999999"/>
    <n v="14475.86"/>
    <n v="5212.08"/>
    <m/>
    <m/>
    <s v="South"/>
  </r>
  <r>
    <s v="ORD-100640"/>
    <x v="434"/>
    <s v="CUST-1455"/>
    <x v="51"/>
    <s v="West"/>
    <s v="Maharashtra"/>
    <s v="Technology"/>
    <s v="Laptops"/>
    <s v="UltraNote 15"/>
    <n v="2"/>
    <n v="94974.34"/>
    <n v="0.1"/>
    <n v="170953.81"/>
    <n v="146522.69"/>
    <n v="24431.119999999999"/>
    <m/>
    <m/>
    <s v="West"/>
  </r>
  <r>
    <s v="ORD-100641"/>
    <x v="435"/>
    <s v="CUST-1640"/>
    <x v="63"/>
    <s v="South"/>
    <s v="Karnataka"/>
    <s v="Furniture"/>
    <s v="Tables"/>
    <s v="Office Table"/>
    <n v="5"/>
    <n v="14323.5"/>
    <n v="0.1"/>
    <n v="64455.75"/>
    <n v="49904.87"/>
    <n v="14550.88"/>
    <m/>
    <m/>
    <s v="South"/>
  </r>
  <r>
    <s v="ORD-100642"/>
    <x v="144"/>
    <s v="CUST-1648"/>
    <x v="95"/>
    <s v="West"/>
    <s v="Madhya Pradesh"/>
    <s v="Office Supplies"/>
    <s v="Stationery"/>
    <s v="Notebook Pack"/>
    <n v="2"/>
    <n v="521.01"/>
    <n v="0.05"/>
    <n v="989.92"/>
    <n v="851.31"/>
    <n v="138.61000000000001"/>
    <m/>
    <m/>
    <s v="West"/>
  </r>
  <r>
    <s v="ORD-100643"/>
    <x v="347"/>
    <s v="CUST-1069"/>
    <x v="30"/>
    <s v="South"/>
    <s v="Karnataka"/>
    <s v="Furniture"/>
    <s v="Storage"/>
    <s v="Storage Rack"/>
    <n v="1"/>
    <n v="3004.27"/>
    <n v="0.05"/>
    <n v="2854.06"/>
    <n v="2200.25"/>
    <n v="653.80999999999995"/>
    <m/>
    <m/>
    <s v="South"/>
  </r>
  <r>
    <s v="ORD-100644"/>
    <x v="400"/>
    <s v="CUST-1658"/>
    <x v="24"/>
    <s v="West"/>
    <s v="Rajasthan"/>
    <s v="Furniture"/>
    <s v="Storage"/>
    <s v="Filing Cabinet"/>
    <n v="3"/>
    <n v="5722.4"/>
    <n v="0"/>
    <n v="17167.2"/>
    <n v="13007.73"/>
    <n v="4159.47"/>
    <m/>
    <m/>
    <s v="West"/>
  </r>
  <r>
    <s v="ORD-100645"/>
    <x v="314"/>
    <s v="CUST-1570"/>
    <x v="24"/>
    <s v="South"/>
    <s v="Andhra Pradesh"/>
    <s v="Furniture"/>
    <s v="Chairs"/>
    <s v="Mesh Chair"/>
    <n v="3"/>
    <n v="4491.04"/>
    <n v="0.1"/>
    <n v="12125.81"/>
    <n v="9891.5300000000007"/>
    <n v="2234.2800000000002"/>
    <m/>
    <m/>
    <s v="South"/>
  </r>
  <r>
    <s v="ORD-100646"/>
    <x v="436"/>
    <s v="CUST-1178"/>
    <x v="30"/>
    <s v="East"/>
    <s v="Assam"/>
    <s v="Furniture"/>
    <s v="Tables"/>
    <s v="Meeting Table"/>
    <n v="3"/>
    <n v="17157.990000000002"/>
    <n v="0"/>
    <n v="51473.97"/>
    <n v="39890.68"/>
    <n v="11583.29"/>
    <m/>
    <m/>
    <s v="East"/>
  </r>
  <r>
    <s v="ORD-100647"/>
    <x v="316"/>
    <s v="CUST-1542"/>
    <x v="69"/>
    <s v="North"/>
    <s v="Delhi"/>
    <s v="Technology"/>
    <s v="Phones"/>
    <s v="Galaxy Pro"/>
    <n v="2"/>
    <n v="41094.720000000001"/>
    <n v="0.05"/>
    <n v="78079.97"/>
    <n v="66891.360000000001"/>
    <n v="11188.61"/>
    <m/>
    <m/>
    <s v="North"/>
  </r>
  <r>
    <s v="ORD-100648"/>
    <x v="437"/>
    <s v="CUST-1096"/>
    <x v="23"/>
    <s v="North"/>
    <s v="Delhi"/>
    <s v="Technology"/>
    <s v="Phones"/>
    <s v="Pixel Max"/>
    <n v="3"/>
    <n v="44093.53"/>
    <n v="0.15"/>
    <n v="112438.5"/>
    <n v="90558.27"/>
    <n v="21880.23"/>
    <m/>
    <m/>
    <s v="North"/>
  </r>
  <r>
    <s v="ORD-100649"/>
    <x v="269"/>
    <s v="CUST-1663"/>
    <x v="70"/>
    <s v="North"/>
    <s v="Uttarakhand"/>
    <s v="Furniture"/>
    <s v="Chairs"/>
    <s v="Executive Chair"/>
    <n v="1"/>
    <n v="15326.54"/>
    <n v="0"/>
    <n v="15326.54"/>
    <n v="13328.87"/>
    <n v="1997.67"/>
    <m/>
    <m/>
    <s v="North"/>
  </r>
  <r>
    <s v="ORD-100650"/>
    <x v="80"/>
    <s v="CUST-1455"/>
    <x v="64"/>
    <s v="West"/>
    <s v="Gujarat"/>
    <s v="Furniture"/>
    <s v="Storage"/>
    <s v="Storage Rack"/>
    <n v="1"/>
    <n v="7767.13"/>
    <n v="0.1"/>
    <n v="6990.42"/>
    <n v="5898.14"/>
    <n v="1092.28"/>
    <m/>
    <m/>
    <s v="West"/>
  </r>
  <r>
    <s v="ORD-100651"/>
    <x v="215"/>
    <s v="CUST-1767"/>
    <x v="8"/>
    <s v="South"/>
    <s v="Andhra Pradesh"/>
    <s v="Technology"/>
    <s v="Laptops"/>
    <s v="ProBook X"/>
    <n v="4"/>
    <n v="66362.92"/>
    <n v="0.1"/>
    <n v="238906.51"/>
    <n v="176939.09"/>
    <n v="61967.42"/>
    <m/>
    <m/>
    <s v="South"/>
  </r>
  <r>
    <s v="ORD-100652"/>
    <x v="127"/>
    <s v="CUST-1681"/>
    <x v="2"/>
    <s v="West"/>
    <s v="Gujarat"/>
    <s v="Technology"/>
    <s v="Phones"/>
    <s v="OnePlus Nord"/>
    <n v="2"/>
    <n v="26399.38"/>
    <n v="0.1"/>
    <n v="47518.879999999997"/>
    <n v="36074.959999999999"/>
    <n v="11443.92"/>
    <m/>
    <m/>
    <s v="West"/>
  </r>
  <r>
    <s v="ORD-100653"/>
    <x v="438"/>
    <s v="CUST-1663"/>
    <x v="42"/>
    <s v="North"/>
    <s v="Delhi"/>
    <s v="Furniture"/>
    <s v="Chairs"/>
    <s v="Executive Chair"/>
    <n v="4"/>
    <n v="15760.38"/>
    <n v="0.05"/>
    <n v="59889.440000000002"/>
    <n v="45797.95"/>
    <n v="14091.49"/>
    <m/>
    <m/>
    <s v="North"/>
  </r>
  <r>
    <s v="ORD-100654"/>
    <x v="249"/>
    <s v="CUST-1104"/>
    <x v="80"/>
    <s v="North"/>
    <s v="Uttar Pradesh"/>
    <s v="Technology"/>
    <s v="Laptops"/>
    <s v="UltraNote 15"/>
    <n v="3"/>
    <n v="78770.42"/>
    <n v="0.05"/>
    <n v="224495.7"/>
    <n v="184903.03"/>
    <n v="39592.67"/>
    <m/>
    <m/>
    <s v="North"/>
  </r>
  <r>
    <s v="ORD-100655"/>
    <x v="272"/>
    <s v="CUST-1527"/>
    <x v="19"/>
    <s v="West"/>
    <s v="Gujarat"/>
    <s v="Furniture"/>
    <s v="Tables"/>
    <s v="Study Table"/>
    <n v="2"/>
    <n v="7519.35"/>
    <n v="0"/>
    <n v="15038.7"/>
    <n v="12555.82"/>
    <n v="2482.88"/>
    <m/>
    <m/>
    <s v="West"/>
  </r>
  <r>
    <s v="ORD-100656"/>
    <x v="439"/>
    <s v="CUST-1340"/>
    <x v="59"/>
    <s v="South"/>
    <s v="Telangana"/>
    <s v="Office Supplies"/>
    <s v="Binders"/>
    <s v="Ring Binder"/>
    <n v="2"/>
    <n v="166.48"/>
    <n v="0.05"/>
    <n v="316.31"/>
    <n v="262.37"/>
    <n v="53.94"/>
    <m/>
    <m/>
    <s v="South"/>
  </r>
  <r>
    <s v="ORD-100657"/>
    <x v="440"/>
    <s v="CUST-1394"/>
    <x v="29"/>
    <s v="South"/>
    <s v="Telangana"/>
    <s v="Office Supplies"/>
    <s v="Paper"/>
    <s v="A4 Copy Paper"/>
    <n v="2"/>
    <n v="411.34"/>
    <n v="0.1"/>
    <n v="740.41"/>
    <n v="534.82000000000005"/>
    <n v="205.59"/>
    <m/>
    <m/>
    <s v="South"/>
  </r>
  <r>
    <s v="ORD-100658"/>
    <x v="441"/>
    <s v="CUST-1209"/>
    <x v="14"/>
    <s v="West"/>
    <s v="Rajasthan"/>
    <s v="Furniture"/>
    <s v="Storage"/>
    <s v="Storage Rack"/>
    <n v="3"/>
    <n v="7415.88"/>
    <n v="0.1"/>
    <n v="20022.88"/>
    <n v="14866.78"/>
    <n v="5156.1000000000004"/>
    <m/>
    <m/>
    <s v="West"/>
  </r>
  <r>
    <s v="ORD-100659"/>
    <x v="107"/>
    <s v="CUST-1557"/>
    <x v="68"/>
    <s v="North"/>
    <s v="Uttarakhand"/>
    <s v="Furniture"/>
    <s v="Storage"/>
    <s v="Bookshelf"/>
    <n v="3"/>
    <n v="6599.92"/>
    <n v="0"/>
    <n v="19799.759999999998"/>
    <n v="17499.53"/>
    <n v="2300.23"/>
    <m/>
    <m/>
    <s v="North"/>
  </r>
  <r>
    <s v="ORD-100660"/>
    <x v="391"/>
    <s v="CUST-1007"/>
    <x v="49"/>
    <s v="North"/>
    <s v="Uttarakhand"/>
    <s v="Technology"/>
    <s v="Laptops"/>
    <s v="UltraNote 15"/>
    <n v="2"/>
    <n v="93027.85"/>
    <n v="0.15"/>
    <n v="158147.34"/>
    <n v="131086.71"/>
    <n v="27060.63"/>
    <m/>
    <m/>
    <s v="North"/>
  </r>
  <r>
    <s v="ORD-100661"/>
    <x v="442"/>
    <s v="CUST-1647"/>
    <x v="82"/>
    <s v="West"/>
    <s v="Gujarat"/>
    <s v="Furniture"/>
    <s v="Chairs"/>
    <s v="Mesh Chair"/>
    <n v="3"/>
    <n v="6529.63"/>
    <n v="0.15"/>
    <n v="16650.560000000001"/>
    <n v="13491.08"/>
    <n v="3159.48"/>
    <m/>
    <m/>
    <s v="West"/>
  </r>
  <r>
    <s v="ORD-100662"/>
    <x v="352"/>
    <s v="CUST-1008"/>
    <x v="77"/>
    <s v="East"/>
    <s v="Odisha"/>
    <s v="Technology"/>
    <s v="Laptops"/>
    <s v="UltraNote 15"/>
    <n v="1"/>
    <n v="74351.3"/>
    <n v="0.1"/>
    <n v="66916.17"/>
    <n v="58816.34"/>
    <n v="8099.83"/>
    <m/>
    <m/>
    <s v="East"/>
  </r>
  <r>
    <s v="ORD-100663"/>
    <x v="443"/>
    <s v="CUST-1500"/>
    <x v="19"/>
    <s v="North"/>
    <s v="Uttar Pradesh"/>
    <s v="Technology"/>
    <s v="Phones"/>
    <s v="OnePlus Nord"/>
    <n v="3"/>
    <n v="29967.15"/>
    <n v="0.05"/>
    <n v="85406.38"/>
    <n v="69318.679999999993"/>
    <n v="16087.7"/>
    <m/>
    <m/>
    <s v="North"/>
  </r>
  <r>
    <s v="ORD-100664"/>
    <x v="84"/>
    <s v="CUST-1639"/>
    <x v="66"/>
    <s v="South"/>
    <s v="Andhra Pradesh"/>
    <s v="Furniture"/>
    <s v="Storage"/>
    <s v="Filing Cabinet"/>
    <n v="2"/>
    <n v="6521.96"/>
    <n v="0.15"/>
    <n v="11087.33"/>
    <n v="9623.69"/>
    <n v="1463.64"/>
    <m/>
    <m/>
    <s v="South"/>
  </r>
  <r>
    <s v="ORD-100665"/>
    <x v="421"/>
    <s v="CUST-1073"/>
    <x v="17"/>
    <s v="South"/>
    <s v="Karnataka"/>
    <s v="Office Supplies"/>
    <s v="Stationery"/>
    <s v="Marker Set"/>
    <n v="5"/>
    <n v="616.05999999999995"/>
    <n v="0.05"/>
    <n v="2926.28"/>
    <n v="2399.61"/>
    <n v="526.66999999999996"/>
    <m/>
    <m/>
    <s v="South"/>
  </r>
  <r>
    <s v="ORD-100666"/>
    <x v="219"/>
    <s v="CUST-1752"/>
    <x v="3"/>
    <s v="South"/>
    <s v="Telangana"/>
    <s v="Technology"/>
    <s v="Accessories"/>
    <s v="USB-C Hub"/>
    <n v="3"/>
    <n v="2419.8000000000002"/>
    <n v="0.1"/>
    <n v="6533.46"/>
    <n v="5667.28"/>
    <n v="866.18"/>
    <m/>
    <m/>
    <s v="South"/>
  </r>
  <r>
    <s v="ORD-100667"/>
    <x v="444"/>
    <s v="CUST-1261"/>
    <x v="63"/>
    <s v="South"/>
    <s v="Andhra Pradesh"/>
    <s v="Furniture"/>
    <s v="Tables"/>
    <s v="Office Table"/>
    <n v="2"/>
    <n v="11324.95"/>
    <n v="0.05"/>
    <n v="21517.4"/>
    <n v="16246.4"/>
    <n v="5271"/>
    <m/>
    <m/>
    <s v="South"/>
  </r>
  <r>
    <s v="ORD-100668"/>
    <x v="40"/>
    <s v="CUST-1349"/>
    <x v="7"/>
    <s v="South"/>
    <s v="Telangana"/>
    <s v="Office Supplies"/>
    <s v="Stationery"/>
    <s v="Marker Set"/>
    <n v="2"/>
    <n v="491.7"/>
    <n v="0"/>
    <n v="983.4"/>
    <n v="871.75"/>
    <n v="111.65"/>
    <m/>
    <m/>
    <s v="South"/>
  </r>
  <r>
    <s v="ORD-100669"/>
    <x v="165"/>
    <s v="CUST-1615"/>
    <x v="94"/>
    <s v="South"/>
    <s v="Tamil Nadu"/>
    <s v="Technology"/>
    <s v="Laptops"/>
    <s v="ProBook X"/>
    <n v="2"/>
    <n v="78316.06"/>
    <n v="0.05"/>
    <n v="148800.51"/>
    <n v="111884.75"/>
    <n v="36915.760000000002"/>
    <m/>
    <m/>
    <s v="South"/>
  </r>
  <r>
    <s v="ORD-100670"/>
    <x v="445"/>
    <s v="CUST-1375"/>
    <x v="51"/>
    <s v="South"/>
    <s v="Karnataka"/>
    <s v="Furniture"/>
    <s v="Storage"/>
    <s v="Storage Rack"/>
    <n v="2"/>
    <n v="7075.92"/>
    <n v="0.1"/>
    <n v="12736.66"/>
    <n v="9249.06"/>
    <n v="3487.6"/>
    <m/>
    <m/>
    <s v="South"/>
  </r>
  <r>
    <s v="ORD-100671"/>
    <x v="446"/>
    <s v="CUST-1775"/>
    <x v="20"/>
    <s v="South"/>
    <s v="Tamil Nadu"/>
    <s v="Office Supplies"/>
    <s v="Binders"/>
    <s v="Ring Binder"/>
    <n v="2"/>
    <n v="250.3"/>
    <n v="0.15"/>
    <n v="425.51"/>
    <n v="335.28"/>
    <n v="90.23"/>
    <m/>
    <m/>
    <s v="South"/>
  </r>
  <r>
    <s v="ORD-100672"/>
    <x v="265"/>
    <s v="CUST-1342"/>
    <x v="36"/>
    <s v="East"/>
    <s v="Odisha"/>
    <s v="Furniture"/>
    <s v="Chairs"/>
    <s v="Mesh Chair"/>
    <n v="5"/>
    <n v="7768.11"/>
    <n v="0.15"/>
    <n v="33014.47"/>
    <n v="25055.96"/>
    <n v="7958.51"/>
    <m/>
    <m/>
    <s v="East"/>
  </r>
  <r>
    <s v="ORD-100673"/>
    <x v="447"/>
    <s v="CUST-1498"/>
    <x v="56"/>
    <s v="South"/>
    <s v="Telangana"/>
    <s v="Furniture"/>
    <s v="Storage"/>
    <s v="Bookshelf"/>
    <n v="1"/>
    <n v="7831.75"/>
    <n v="0.25"/>
    <n v="5873.81"/>
    <n v="4542.1099999999997"/>
    <n v="1331.7"/>
    <m/>
    <m/>
    <s v="South"/>
  </r>
  <r>
    <s v="ORD-100674"/>
    <x v="448"/>
    <s v="CUST-1538"/>
    <x v="52"/>
    <s v="West"/>
    <s v="Gujarat"/>
    <s v="Office Supplies"/>
    <s v="Stationery"/>
    <s v="Notebook Pack"/>
    <n v="4"/>
    <n v="587.36"/>
    <n v="0.05"/>
    <n v="2231.9699999999998"/>
    <n v="1812.04"/>
    <n v="419.93"/>
    <m/>
    <m/>
    <s v="West"/>
  </r>
  <r>
    <s v="ORD-100675"/>
    <x v="155"/>
    <s v="CUST-1437"/>
    <x v="19"/>
    <s v="West"/>
    <s v="Goa"/>
    <s v="Furniture"/>
    <s v="Chairs"/>
    <s v="Executive Chair"/>
    <n v="2"/>
    <n v="10463.4"/>
    <n v="0"/>
    <n v="20926.8"/>
    <n v="15369.01"/>
    <n v="5557.79"/>
    <m/>
    <m/>
    <s v="West"/>
  </r>
  <r>
    <s v="ORD-100676"/>
    <x v="226"/>
    <s v="CUST-1225"/>
    <x v="77"/>
    <s v="East"/>
    <s v="Odisha"/>
    <s v="Furniture"/>
    <s v="Tables"/>
    <s v="Meeting Table"/>
    <n v="1"/>
    <n v="24668.68"/>
    <n v="0"/>
    <n v="24668.68"/>
    <n v="18331.849999999999"/>
    <n v="6336.83"/>
    <m/>
    <m/>
    <s v="East"/>
  </r>
  <r>
    <s v="ORD-100677"/>
    <x v="19"/>
    <s v="CUST-1551"/>
    <x v="31"/>
    <s v="South"/>
    <s v="Kerala"/>
    <s v="Technology"/>
    <s v="Phones"/>
    <s v="OnePlus Nord"/>
    <n v="1"/>
    <n v="22214.65"/>
    <n v="0.25"/>
    <n v="16660.990000000002"/>
    <n v="14158.56"/>
    <n v="2502.4299999999998"/>
    <m/>
    <m/>
    <s v="South"/>
  </r>
  <r>
    <s v="ORD-100678"/>
    <x v="218"/>
    <s v="CUST-1126"/>
    <x v="3"/>
    <s v="West"/>
    <s v="Goa"/>
    <s v="Office Supplies"/>
    <s v="Binders"/>
    <s v="Document Folder"/>
    <n v="1"/>
    <n v="87.3"/>
    <n v="0.1"/>
    <n v="78.569999999999993"/>
    <n v="64.97"/>
    <n v="13.6"/>
    <m/>
    <m/>
    <s v="West"/>
  </r>
  <r>
    <s v="ORD-100679"/>
    <x v="74"/>
    <s v="CUST-1720"/>
    <x v="92"/>
    <s v="East"/>
    <s v="Odisha"/>
    <s v="Office Supplies"/>
    <s v="Paper"/>
    <s v="Legal Paper"/>
    <n v="3"/>
    <n v="670.74"/>
    <n v="0.1"/>
    <n v="1811"/>
    <n v="1526.02"/>
    <n v="284.98"/>
    <m/>
    <m/>
    <s v="East"/>
  </r>
  <r>
    <s v="ORD-100680"/>
    <x v="183"/>
    <s v="CUST-1186"/>
    <x v="72"/>
    <s v="East"/>
    <s v="West Bengal"/>
    <s v="Office Supplies"/>
    <s v="Paper"/>
    <s v="A4 Copy Paper"/>
    <n v="1"/>
    <n v="396.77"/>
    <n v="0"/>
    <n v="396.77"/>
    <n v="319.32"/>
    <n v="77.45"/>
    <m/>
    <m/>
    <s v="East"/>
  </r>
  <r>
    <s v="ORD-100681"/>
    <x v="449"/>
    <s v="CUST-1377"/>
    <x v="86"/>
    <s v="East"/>
    <s v="Odisha"/>
    <s v="Technology"/>
    <s v="Laptops"/>
    <s v="AeroBook 14"/>
    <n v="2"/>
    <n v="63932.63"/>
    <n v="0"/>
    <n v="127865.26"/>
    <n v="106144.91"/>
    <n v="21720.35"/>
    <m/>
    <m/>
    <s v="East"/>
  </r>
  <r>
    <s v="ORD-100682"/>
    <x v="450"/>
    <s v="CUST-1143"/>
    <x v="21"/>
    <s v="South"/>
    <s v="Telangana"/>
    <s v="Office Supplies"/>
    <s v="Stationery"/>
    <s v="Premium Pens"/>
    <n v="4"/>
    <n v="210.68"/>
    <n v="0.05"/>
    <n v="800.58"/>
    <n v="581.99"/>
    <n v="218.59"/>
    <m/>
    <m/>
    <s v="South"/>
  </r>
  <r>
    <s v="ORD-100683"/>
    <x v="226"/>
    <s v="CUST-1604"/>
    <x v="22"/>
    <s v="South"/>
    <s v="Kerala"/>
    <s v="Office Supplies"/>
    <s v="Paper"/>
    <s v="Legal Paper"/>
    <n v="3"/>
    <n v="446.54"/>
    <n v="0.05"/>
    <n v="1272.6400000000001"/>
    <n v="1066.9100000000001"/>
    <n v="205.73"/>
    <m/>
    <m/>
    <s v="South"/>
  </r>
  <r>
    <s v="ORD-100684"/>
    <x v="323"/>
    <s v="CUST-1596"/>
    <x v="63"/>
    <s v="North"/>
    <s v="Punjab"/>
    <s v="Office Supplies"/>
    <s v="Stationery"/>
    <s v="Marker Set"/>
    <n v="2"/>
    <n v="554.1"/>
    <n v="0.15"/>
    <n v="941.97"/>
    <n v="743.28"/>
    <n v="198.69"/>
    <m/>
    <m/>
    <s v="North"/>
  </r>
  <r>
    <s v="ORD-100685"/>
    <x v="161"/>
    <s v="CUST-1313"/>
    <x v="91"/>
    <s v="East"/>
    <s v="Assam"/>
    <s v="Furniture"/>
    <s v="Storage"/>
    <s v="Storage Rack"/>
    <n v="2"/>
    <n v="7339.16"/>
    <n v="0.1"/>
    <n v="13210.49"/>
    <n v="10638.33"/>
    <n v="2572.16"/>
    <m/>
    <m/>
    <s v="East"/>
  </r>
  <r>
    <s v="ORD-100686"/>
    <x v="451"/>
    <s v="CUST-1614"/>
    <x v="36"/>
    <s v="West"/>
    <s v="Goa"/>
    <s v="Office Supplies"/>
    <s v="Stationery"/>
    <s v="Premium Pens"/>
    <n v="1"/>
    <n v="188.57"/>
    <n v="0"/>
    <n v="188.57"/>
    <n v="169.39"/>
    <n v="19.18"/>
    <m/>
    <m/>
    <s v="West"/>
  </r>
  <r>
    <s v="ORD-100687"/>
    <x v="452"/>
    <s v="CUST-1391"/>
    <x v="67"/>
    <s v="North"/>
    <s v="Delhi"/>
    <s v="Office Supplies"/>
    <s v="Paper"/>
    <s v="Photo Paper"/>
    <n v="6"/>
    <n v="587.66999999999996"/>
    <n v="0.05"/>
    <n v="3349.72"/>
    <n v="2849.52"/>
    <n v="500.2"/>
    <m/>
    <m/>
    <s v="North"/>
  </r>
  <r>
    <s v="ORD-100688"/>
    <x v="453"/>
    <s v="CUST-1216"/>
    <x v="23"/>
    <s v="South"/>
    <s v="Tamil Nadu"/>
    <s v="Office Supplies"/>
    <s v="Binders"/>
    <s v="Document Folder"/>
    <n v="4"/>
    <n v="191.22"/>
    <n v="0"/>
    <n v="764.88"/>
    <n v="571"/>
    <n v="193.88"/>
    <m/>
    <m/>
    <s v="South"/>
  </r>
  <r>
    <s v="ORD-100689"/>
    <x v="454"/>
    <s v="CUST-1483"/>
    <x v="32"/>
    <s v="North"/>
    <s v="Delhi"/>
    <s v="Furniture"/>
    <s v="Storage"/>
    <s v="Filing Cabinet"/>
    <n v="2"/>
    <n v="6836.22"/>
    <n v="0.1"/>
    <n v="12305.2"/>
    <n v="10173.35"/>
    <n v="2131.85"/>
    <m/>
    <m/>
    <s v="North"/>
  </r>
  <r>
    <s v="ORD-100690"/>
    <x v="19"/>
    <s v="CUST-1175"/>
    <x v="54"/>
    <s v="South"/>
    <s v="Kerala"/>
    <s v="Furniture"/>
    <s v="Storage"/>
    <s v="Storage Rack"/>
    <n v="4"/>
    <n v="4966.75"/>
    <n v="0"/>
    <n v="19867"/>
    <n v="16683.900000000001"/>
    <n v="3183.1"/>
    <m/>
    <m/>
    <s v="South"/>
  </r>
  <r>
    <s v="ORD-100691"/>
    <x v="455"/>
    <s v="CUST-1681"/>
    <x v="27"/>
    <s v="West"/>
    <s v="Rajasthan"/>
    <s v="Furniture"/>
    <s v="Tables"/>
    <s v="Study Table"/>
    <n v="6"/>
    <n v="8333.4"/>
    <n v="0.15"/>
    <n v="42500.34"/>
    <n v="34358.410000000003"/>
    <n v="8141.93"/>
    <m/>
    <m/>
    <s v="West"/>
  </r>
  <r>
    <s v="ORD-100692"/>
    <x v="408"/>
    <s v="CUST-1275"/>
    <x v="15"/>
    <s v="West"/>
    <s v="Gujarat"/>
    <s v="Furniture"/>
    <s v="Storage"/>
    <s v="Bookshelf"/>
    <n v="3"/>
    <n v="7803.42"/>
    <n v="0.05"/>
    <n v="22239.75"/>
    <n v="18042.16"/>
    <n v="4197.59"/>
    <m/>
    <m/>
    <s v="West"/>
  </r>
  <r>
    <s v="ORD-100693"/>
    <x v="456"/>
    <s v="CUST-1397"/>
    <x v="63"/>
    <s v="West"/>
    <s v="Madhya Pradesh"/>
    <s v="Technology"/>
    <s v="Accessories"/>
    <s v="USB-C Hub"/>
    <n v="3"/>
    <n v="1615.91"/>
    <n v="0"/>
    <n v="4847.7299999999996"/>
    <n v="3854.64"/>
    <n v="993.09"/>
    <m/>
    <m/>
    <s v="West"/>
  </r>
  <r>
    <s v="ORD-100694"/>
    <x v="237"/>
    <s v="CUST-1432"/>
    <x v="5"/>
    <s v="South"/>
    <s v="Telangana"/>
    <s v="Office Supplies"/>
    <s v="Stationery"/>
    <s v="Premium Pens"/>
    <n v="3"/>
    <n v="506.67"/>
    <n v="0.15"/>
    <n v="1292.01"/>
    <n v="1035.79"/>
    <n v="256.22000000000003"/>
    <m/>
    <m/>
    <s v="South"/>
  </r>
  <r>
    <s v="ORD-100695"/>
    <x v="457"/>
    <s v="CUST-1194"/>
    <x v="91"/>
    <s v="South"/>
    <s v="Telangana"/>
    <s v="Technology"/>
    <s v="Phones"/>
    <s v="OnePlus Nord"/>
    <n v="2"/>
    <n v="25731.63"/>
    <n v="0"/>
    <n v="51463.26"/>
    <n v="39179.26"/>
    <n v="12284"/>
    <m/>
    <m/>
    <s v="South"/>
  </r>
  <r>
    <s v="ORD-100696"/>
    <x v="458"/>
    <s v="CUST-1436"/>
    <x v="89"/>
    <s v="North"/>
    <s v="Delhi"/>
    <s v="Office Supplies"/>
    <s v="Stationery"/>
    <s v="Notebook Pack"/>
    <n v="4"/>
    <n v="463.91"/>
    <n v="0.15"/>
    <n v="1577.29"/>
    <n v="1151.93"/>
    <n v="425.36"/>
    <m/>
    <m/>
    <s v="North"/>
  </r>
  <r>
    <s v="ORD-100697"/>
    <x v="335"/>
    <s v="CUST-1481"/>
    <x v="7"/>
    <s v="South"/>
    <s v="Telangana"/>
    <s v="Technology"/>
    <s v="Accessories"/>
    <s v="USB-C Hub"/>
    <n v="4"/>
    <n v="3018.34"/>
    <n v="0.2"/>
    <n v="9658.69"/>
    <n v="7132.52"/>
    <n v="2526.17"/>
    <m/>
    <m/>
    <s v="South"/>
  </r>
  <r>
    <s v="ORD-100698"/>
    <x v="236"/>
    <s v="CUST-1222"/>
    <x v="2"/>
    <s v="North"/>
    <s v="Punjab"/>
    <s v="Office Supplies"/>
    <s v="Stationery"/>
    <s v="Notebook Pack"/>
    <n v="4"/>
    <n v="429.56"/>
    <n v="0"/>
    <n v="1718.24"/>
    <n v="1528.82"/>
    <n v="189.42"/>
    <m/>
    <m/>
    <s v="North"/>
  </r>
  <r>
    <s v="ORD-100699"/>
    <x v="153"/>
    <s v="CUST-1052"/>
    <x v="83"/>
    <s v="South"/>
    <s v="Tamil Nadu"/>
    <s v="Technology"/>
    <s v="Laptops"/>
    <s v="UltraNote 15"/>
    <n v="5"/>
    <n v="95296.19"/>
    <n v="0.15"/>
    <n v="405008.81"/>
    <n v="319663.82"/>
    <n v="85344.99"/>
    <m/>
    <m/>
    <s v="South"/>
  </r>
  <r>
    <s v="ORD-100700"/>
    <x v="209"/>
    <s v="CUST-1261"/>
    <x v="41"/>
    <s v="West"/>
    <s v="Rajasthan"/>
    <s v="Office Supplies"/>
    <s v="Binders"/>
    <s v="Presentation Folder"/>
    <n v="5"/>
    <n v="431.52"/>
    <n v="0.05"/>
    <n v="2049.7199999999998"/>
    <n v="1528.12"/>
    <n v="521.6"/>
    <m/>
    <m/>
    <s v="West"/>
  </r>
  <r>
    <s v="ORD-100701"/>
    <x v="459"/>
    <s v="CUST-1025"/>
    <x v="85"/>
    <s v="West"/>
    <s v="Gujarat"/>
    <s v="Technology"/>
    <s v="Phones"/>
    <s v="Galaxy Pro"/>
    <n v="2"/>
    <n v="30739.57"/>
    <n v="0.15"/>
    <n v="52257.27"/>
    <n v="39375.230000000003"/>
    <n v="12882.04"/>
    <m/>
    <m/>
    <s v="West"/>
  </r>
  <r>
    <s v="ORD-100702"/>
    <x v="460"/>
    <s v="CUST-1011"/>
    <x v="4"/>
    <s v="South"/>
    <s v="Telangana"/>
    <s v="Furniture"/>
    <s v="Storage"/>
    <s v="Storage Rack"/>
    <n v="2"/>
    <n v="6925.49"/>
    <n v="0.15"/>
    <n v="11773.33"/>
    <n v="9631.76"/>
    <n v="2141.5700000000002"/>
    <m/>
    <m/>
    <s v="South"/>
  </r>
  <r>
    <s v="ORD-100703"/>
    <x v="361"/>
    <s v="CUST-1067"/>
    <x v="87"/>
    <s v="West"/>
    <s v="Gujarat"/>
    <s v="Office Supplies"/>
    <s v="Binders"/>
    <s v="Presentation Folder"/>
    <n v="4"/>
    <n v="228.86"/>
    <n v="0.1"/>
    <n v="823.9"/>
    <n v="738.83"/>
    <n v="85.07"/>
    <m/>
    <m/>
    <s v="West"/>
  </r>
  <r>
    <s v="ORD-100704"/>
    <x v="135"/>
    <s v="CUST-1714"/>
    <x v="6"/>
    <s v="South"/>
    <s v="Kerala"/>
    <s v="Technology"/>
    <s v="Phones"/>
    <s v="OnePlus Nord"/>
    <n v="8"/>
    <n v="28458.38"/>
    <n v="0"/>
    <n v="227667.04"/>
    <n v="203551.53"/>
    <n v="24115.51"/>
    <m/>
    <m/>
    <s v="South"/>
  </r>
  <r>
    <s v="ORD-100705"/>
    <x v="461"/>
    <s v="CUST-1058"/>
    <x v="78"/>
    <s v="South"/>
    <s v="Telangana"/>
    <s v="Technology"/>
    <s v="Phones"/>
    <s v="OnePlus Nord"/>
    <n v="2"/>
    <n v="27262.46"/>
    <n v="0.1"/>
    <n v="49072.43"/>
    <n v="39257.24"/>
    <n v="9815.19"/>
    <m/>
    <m/>
    <s v="South"/>
  </r>
  <r>
    <s v="ORD-100706"/>
    <x v="462"/>
    <s v="CUST-1386"/>
    <x v="13"/>
    <s v="East"/>
    <s v="Jharkhand"/>
    <s v="Technology"/>
    <s v="Phones"/>
    <s v="OnePlus Nord"/>
    <n v="2"/>
    <n v="29101.52"/>
    <n v="0.1"/>
    <n v="52382.74"/>
    <n v="45916.69"/>
    <n v="6466.05"/>
    <m/>
    <m/>
    <s v="East"/>
  </r>
  <r>
    <s v="ORD-100707"/>
    <x v="463"/>
    <s v="CUST-1373"/>
    <x v="29"/>
    <s v="West"/>
    <s v="Maharashtra"/>
    <s v="Furniture"/>
    <s v="Chairs"/>
    <s v="Mesh Chair"/>
    <n v="1"/>
    <n v="8286.2000000000007"/>
    <n v="0.1"/>
    <n v="7457.58"/>
    <n v="6511.83"/>
    <n v="945.75"/>
    <m/>
    <m/>
    <s v="West"/>
  </r>
  <r>
    <s v="ORD-100708"/>
    <x v="244"/>
    <s v="CUST-1341"/>
    <x v="41"/>
    <s v="East"/>
    <s v="Jharkhand"/>
    <s v="Furniture"/>
    <s v="Chairs"/>
    <s v="Mesh Chair"/>
    <n v="5"/>
    <n v="4229.8100000000004"/>
    <n v="0"/>
    <n v="21149.05"/>
    <n v="18800.71"/>
    <n v="2348.34"/>
    <m/>
    <m/>
    <s v="East"/>
  </r>
  <r>
    <s v="ORD-100709"/>
    <x v="316"/>
    <s v="CUST-1772"/>
    <x v="25"/>
    <s v="South"/>
    <s v="Karnataka"/>
    <s v="Technology"/>
    <s v="Phones"/>
    <s v="OnePlus Nord"/>
    <n v="1"/>
    <n v="32526.89"/>
    <n v="0.1"/>
    <n v="29274.2"/>
    <n v="26023.21"/>
    <n v="3250.99"/>
    <m/>
    <m/>
    <s v="South"/>
  </r>
  <r>
    <s v="ORD-100710"/>
    <x v="464"/>
    <s v="CUST-1665"/>
    <x v="50"/>
    <s v="North"/>
    <s v="Haryana"/>
    <s v="Furniture"/>
    <s v="Storage"/>
    <s v="Storage Rack"/>
    <n v="6"/>
    <n v="3996.13"/>
    <n v="0"/>
    <n v="23976.78"/>
    <n v="17881.07"/>
    <n v="6095.71"/>
    <m/>
    <m/>
    <s v="North"/>
  </r>
  <r>
    <s v="ORD-100711"/>
    <x v="234"/>
    <s v="CUST-1753"/>
    <x v="96"/>
    <s v="North"/>
    <s v="Haryana"/>
    <s v="Furniture"/>
    <s v="Storage"/>
    <s v="Bookshelf"/>
    <n v="3"/>
    <n v="7174.98"/>
    <n v="0.1"/>
    <n v="19372.45"/>
    <n v="17369.91"/>
    <n v="2002.54"/>
    <m/>
    <m/>
    <s v="North"/>
  </r>
  <r>
    <s v="ORD-100712"/>
    <x v="111"/>
    <s v="CUST-1029"/>
    <x v="22"/>
    <s v="North"/>
    <s v="Punjab"/>
    <s v="Office Supplies"/>
    <s v="Stationery"/>
    <s v="Premium Pens"/>
    <n v="3"/>
    <n v="406.61"/>
    <n v="0.1"/>
    <n v="1097.8499999999999"/>
    <n v="971.19"/>
    <n v="126.66"/>
    <m/>
    <m/>
    <s v="North"/>
  </r>
  <r>
    <s v="ORD-100713"/>
    <x v="261"/>
    <s v="CUST-1308"/>
    <x v="92"/>
    <s v="West"/>
    <s v="Gujarat"/>
    <s v="Technology"/>
    <s v="Laptops"/>
    <s v="AeroBook 14"/>
    <n v="4"/>
    <n v="60466.47"/>
    <n v="0"/>
    <n v="241865.88"/>
    <n v="191941.55"/>
    <n v="49924.33"/>
    <m/>
    <m/>
    <s v="West"/>
  </r>
  <r>
    <s v="ORD-100714"/>
    <x v="134"/>
    <s v="CUST-1494"/>
    <x v="49"/>
    <s v="West"/>
    <s v="Rajasthan"/>
    <s v="Furniture"/>
    <s v="Storage"/>
    <s v="Bookshelf"/>
    <n v="4"/>
    <n v="8215.2900000000009"/>
    <n v="0.05"/>
    <n v="31218.1"/>
    <n v="26478.57"/>
    <n v="4739.53"/>
    <m/>
    <m/>
    <s v="West"/>
  </r>
  <r>
    <s v="ORD-100715"/>
    <x v="432"/>
    <s v="CUST-1012"/>
    <x v="31"/>
    <s v="West"/>
    <s v="Maharashtra"/>
    <s v="Office Supplies"/>
    <s v="Paper"/>
    <s v="A4 Copy Paper"/>
    <n v="1"/>
    <n v="460.21"/>
    <n v="0.15"/>
    <n v="391.18"/>
    <n v="306.88"/>
    <n v="84.3"/>
    <m/>
    <m/>
    <s v="West"/>
  </r>
  <r>
    <s v="ORD-100716"/>
    <x v="465"/>
    <s v="CUST-1431"/>
    <x v="14"/>
    <s v="East"/>
    <s v="Assam"/>
    <s v="Technology"/>
    <s v="Phones"/>
    <s v="Galaxy Pro"/>
    <n v="4"/>
    <n v="39526.769999999997"/>
    <n v="0.05"/>
    <n v="150201.73000000001"/>
    <n v="108892.38"/>
    <n v="41309.35"/>
    <m/>
    <m/>
    <s v="East"/>
  </r>
  <r>
    <s v="ORD-100717"/>
    <x v="95"/>
    <s v="CUST-1414"/>
    <x v="8"/>
    <s v="East"/>
    <s v="Assam"/>
    <s v="Technology"/>
    <s v="Laptops"/>
    <s v="AeroBook 14"/>
    <n v="1"/>
    <n v="48876.08"/>
    <n v="0.25"/>
    <n v="36657.06"/>
    <n v="31386.12"/>
    <n v="5270.94"/>
    <m/>
    <m/>
    <s v="East"/>
  </r>
  <r>
    <s v="ORD-100718"/>
    <x v="380"/>
    <s v="CUST-1322"/>
    <x v="98"/>
    <s v="East"/>
    <s v="West Bengal"/>
    <s v="Office Supplies"/>
    <s v="Stationery"/>
    <s v="Premium Pens"/>
    <n v="2"/>
    <n v="308.08999999999997"/>
    <n v="0.05"/>
    <n v="585.37"/>
    <n v="501.24"/>
    <n v="84.13"/>
    <m/>
    <m/>
    <s v="East"/>
  </r>
  <r>
    <s v="ORD-100719"/>
    <x v="311"/>
    <s v="CUST-1509"/>
    <x v="33"/>
    <s v="South"/>
    <s v="Telangana"/>
    <s v="Furniture"/>
    <s v="Chairs"/>
    <s v="Ergo Chair"/>
    <n v="1"/>
    <n v="8050.79"/>
    <n v="0.05"/>
    <n v="7648.25"/>
    <n v="6175.48"/>
    <n v="1472.77"/>
    <m/>
    <m/>
    <s v="South"/>
  </r>
  <r>
    <s v="ORD-100720"/>
    <x v="260"/>
    <s v="CUST-1407"/>
    <x v="25"/>
    <s v="North"/>
    <s v="Haryana"/>
    <s v="Furniture"/>
    <s v="Chairs"/>
    <s v="Mesh Chair"/>
    <n v="3"/>
    <n v="6400.87"/>
    <n v="0.05"/>
    <n v="18242.48"/>
    <n v="14843.35"/>
    <n v="3399.13"/>
    <m/>
    <m/>
    <s v="North"/>
  </r>
  <r>
    <s v="ORD-100721"/>
    <x v="466"/>
    <s v="CUST-1678"/>
    <x v="94"/>
    <s v="East"/>
    <s v="Assam"/>
    <s v="Office Supplies"/>
    <s v="Paper"/>
    <s v="Legal Paper"/>
    <n v="2"/>
    <n v="503.04"/>
    <n v="0.05"/>
    <n v="955.78"/>
    <n v="789.51"/>
    <n v="166.27"/>
    <m/>
    <m/>
    <s v="East"/>
  </r>
  <r>
    <s v="ORD-100722"/>
    <x v="94"/>
    <s v="CUST-1432"/>
    <x v="17"/>
    <s v="South"/>
    <s v="Karnataka"/>
    <s v="Furniture"/>
    <s v="Chairs"/>
    <s v="Executive Chair"/>
    <n v="1"/>
    <n v="12191.64"/>
    <n v="0.25"/>
    <n v="9143.73"/>
    <n v="7795.34"/>
    <n v="1348.39"/>
    <m/>
    <m/>
    <s v="South"/>
  </r>
  <r>
    <s v="ORD-100723"/>
    <x v="161"/>
    <s v="CUST-1735"/>
    <x v="21"/>
    <s v="South"/>
    <s v="Andhra Pradesh"/>
    <s v="Technology"/>
    <s v="Phones"/>
    <s v="Pixel Max"/>
    <n v="2"/>
    <n v="57241.1"/>
    <n v="0"/>
    <n v="114482.2"/>
    <n v="96227.82"/>
    <n v="18254.38"/>
    <m/>
    <m/>
    <s v="South"/>
  </r>
  <r>
    <s v="ORD-100724"/>
    <x v="419"/>
    <s v="CUST-1528"/>
    <x v="9"/>
    <s v="North"/>
    <s v="Haryana"/>
    <s v="Technology"/>
    <s v="Accessories"/>
    <s v="USB-C Hub"/>
    <n v="4"/>
    <n v="1028.73"/>
    <n v="0.15"/>
    <n v="3497.68"/>
    <n v="2625.15"/>
    <n v="872.53"/>
    <m/>
    <m/>
    <s v="North"/>
  </r>
  <r>
    <s v="ORD-100725"/>
    <x v="143"/>
    <s v="CUST-1037"/>
    <x v="12"/>
    <s v="North"/>
    <s v="Uttarakhand"/>
    <s v="Technology"/>
    <s v="Accessories"/>
    <s v="Mechanical Keyboard"/>
    <n v="4"/>
    <n v="1885.13"/>
    <n v="0.05"/>
    <n v="7163.49"/>
    <n v="5394.81"/>
    <n v="1768.68"/>
    <m/>
    <m/>
    <s v="North"/>
  </r>
  <r>
    <s v="ORD-100726"/>
    <x v="22"/>
    <s v="CUST-1377"/>
    <x v="22"/>
    <s v="East"/>
    <s v="West Bengal"/>
    <s v="Technology"/>
    <s v="Laptops"/>
    <s v="UltraNote 15"/>
    <n v="2"/>
    <n v="88447.52"/>
    <n v="0.1"/>
    <n v="159205.54"/>
    <n v="120133.19"/>
    <n v="39072.35"/>
    <m/>
    <m/>
    <s v="East"/>
  </r>
  <r>
    <s v="ORD-100727"/>
    <x v="274"/>
    <s v="CUST-1309"/>
    <x v="35"/>
    <s v="South"/>
    <s v="Kerala"/>
    <s v="Technology"/>
    <s v="Phones"/>
    <s v="Pixel Max"/>
    <n v="1"/>
    <n v="62284.5"/>
    <n v="0.1"/>
    <n v="56056.05"/>
    <n v="46121.06"/>
    <n v="9934.99"/>
    <m/>
    <m/>
    <s v="South"/>
  </r>
  <r>
    <s v="ORD-100728"/>
    <x v="211"/>
    <s v="CUST-1263"/>
    <x v="21"/>
    <s v="North"/>
    <s v="Uttar Pradesh"/>
    <s v="Furniture"/>
    <s v="Chairs"/>
    <s v="Mesh Chair"/>
    <n v="3"/>
    <n v="4559.3"/>
    <n v="0.05"/>
    <n v="12994"/>
    <n v="11045.27"/>
    <n v="1948.73"/>
    <m/>
    <m/>
    <s v="North"/>
  </r>
  <r>
    <s v="ORD-100729"/>
    <x v="467"/>
    <s v="CUST-1251"/>
    <x v="10"/>
    <s v="South"/>
    <s v="Tamil Nadu"/>
    <s v="Technology"/>
    <s v="Phones"/>
    <s v="Galaxy Pro"/>
    <n v="6"/>
    <n v="48096.78"/>
    <n v="0"/>
    <n v="288580.68"/>
    <n v="236439.06"/>
    <n v="52141.62"/>
    <m/>
    <m/>
    <s v="South"/>
  </r>
  <r>
    <s v="ORD-100730"/>
    <x v="468"/>
    <s v="CUST-1362"/>
    <x v="36"/>
    <s v="South"/>
    <s v="Telangana"/>
    <s v="Furniture"/>
    <s v="Storage"/>
    <s v="Filing Cabinet"/>
    <n v="1"/>
    <n v="8871.26"/>
    <n v="0.1"/>
    <n v="7984.13"/>
    <n v="7008.59"/>
    <n v="975.54"/>
    <m/>
    <m/>
    <s v="South"/>
  </r>
  <r>
    <s v="ORD-100731"/>
    <x v="154"/>
    <s v="CUST-1049"/>
    <x v="91"/>
    <s v="South"/>
    <s v="Karnataka"/>
    <s v="Furniture"/>
    <s v="Storage"/>
    <s v="Filing Cabinet"/>
    <n v="1"/>
    <n v="5980"/>
    <n v="0.1"/>
    <n v="5382"/>
    <n v="4060.16"/>
    <n v="1321.84"/>
    <m/>
    <m/>
    <s v="South"/>
  </r>
  <r>
    <s v="ORD-100732"/>
    <x v="453"/>
    <s v="CUST-1761"/>
    <x v="66"/>
    <s v="East"/>
    <s v="Odisha"/>
    <s v="Technology"/>
    <s v="Phones"/>
    <s v="Pixel Max"/>
    <n v="2"/>
    <n v="52247.55"/>
    <n v="0"/>
    <n v="104495.1"/>
    <n v="85583.45"/>
    <n v="18911.650000000001"/>
    <m/>
    <m/>
    <s v="East"/>
  </r>
  <r>
    <s v="ORD-100733"/>
    <x v="469"/>
    <s v="CUST-1097"/>
    <x v="82"/>
    <s v="North"/>
    <s v="Haryana"/>
    <s v="Furniture"/>
    <s v="Storage"/>
    <s v="Bookshelf"/>
    <n v="3"/>
    <n v="7081.55"/>
    <n v="0.1"/>
    <n v="19120.189999999999"/>
    <n v="16265.09"/>
    <n v="2855.1"/>
    <m/>
    <m/>
    <s v="North"/>
  </r>
  <r>
    <s v="ORD-100734"/>
    <x v="470"/>
    <s v="CUST-1124"/>
    <x v="23"/>
    <s v="West"/>
    <s v="Rajasthan"/>
    <s v="Technology"/>
    <s v="Phones"/>
    <s v="Galaxy Pro"/>
    <n v="2"/>
    <n v="34415.589999999997"/>
    <n v="0.1"/>
    <n v="61948.06"/>
    <n v="53144.04"/>
    <n v="8804.02"/>
    <m/>
    <m/>
    <s v="West"/>
  </r>
  <r>
    <s v="ORD-100735"/>
    <x v="471"/>
    <s v="CUST-1076"/>
    <x v="44"/>
    <s v="West"/>
    <s v="Rajasthan"/>
    <s v="Office Supplies"/>
    <s v="Binders"/>
    <s v="Document Folder"/>
    <n v="2"/>
    <n v="282.37"/>
    <n v="0.05"/>
    <n v="536.5"/>
    <n v="429.19"/>
    <n v="107.31"/>
    <m/>
    <m/>
    <s v="West"/>
  </r>
  <r>
    <s v="ORD-100736"/>
    <x v="341"/>
    <s v="CUST-1672"/>
    <x v="81"/>
    <s v="East"/>
    <s v="West Bengal"/>
    <s v="Furniture"/>
    <s v="Storage"/>
    <s v="Storage Rack"/>
    <n v="10"/>
    <n v="5864.97"/>
    <n v="0.15"/>
    <n v="49852.24"/>
    <n v="44798.18"/>
    <n v="5054.0600000000004"/>
    <m/>
    <m/>
    <s v="East"/>
  </r>
  <r>
    <s v="ORD-100737"/>
    <x v="23"/>
    <s v="CUST-1010"/>
    <x v="76"/>
    <s v="West"/>
    <s v="Gujarat"/>
    <s v="Office Supplies"/>
    <s v="Paper"/>
    <s v="Legal Paper"/>
    <n v="3"/>
    <n v="695.19"/>
    <n v="0.05"/>
    <n v="1981.29"/>
    <n v="1616.07"/>
    <n v="365.22"/>
    <m/>
    <m/>
    <s v="West"/>
  </r>
  <r>
    <s v="ORD-100738"/>
    <x v="48"/>
    <s v="CUST-1559"/>
    <x v="72"/>
    <s v="East"/>
    <s v="Jharkhand"/>
    <s v="Office Supplies"/>
    <s v="Paper"/>
    <s v="Legal Paper"/>
    <n v="3"/>
    <n v="748.45"/>
    <n v="0.1"/>
    <n v="2020.82"/>
    <n v="1670.79"/>
    <n v="350.03"/>
    <m/>
    <m/>
    <s v="East"/>
  </r>
  <r>
    <s v="ORD-100739"/>
    <x v="189"/>
    <s v="CUST-1085"/>
    <x v="22"/>
    <s v="West"/>
    <s v="Goa"/>
    <s v="Office Supplies"/>
    <s v="Stationery"/>
    <s v="Notebook Pack"/>
    <n v="1"/>
    <n v="699.15"/>
    <n v="0.1"/>
    <n v="629.24"/>
    <n v="465.85"/>
    <n v="163.38999999999999"/>
    <m/>
    <m/>
    <s v="West"/>
  </r>
  <r>
    <s v="ORD-100740"/>
    <x v="62"/>
    <s v="CUST-1163"/>
    <x v="79"/>
    <s v="West"/>
    <s v="Rajasthan"/>
    <s v="Technology"/>
    <s v="Phones"/>
    <s v="Pixel Max"/>
    <n v="2"/>
    <n v="60242.83"/>
    <n v="0.1"/>
    <n v="108437.09"/>
    <n v="95584.68"/>
    <n v="12852.41"/>
    <m/>
    <m/>
    <s v="West"/>
  </r>
  <r>
    <s v="ORD-100741"/>
    <x v="472"/>
    <s v="CUST-1250"/>
    <x v="25"/>
    <s v="West"/>
    <s v="Madhya Pradesh"/>
    <s v="Technology"/>
    <s v="Accessories"/>
    <s v="USB-C Hub"/>
    <n v="1"/>
    <n v="1052.49"/>
    <n v="0.15"/>
    <n v="894.62"/>
    <n v="682.43"/>
    <n v="212.19"/>
    <m/>
    <m/>
    <s v="West"/>
  </r>
  <r>
    <s v="ORD-100742"/>
    <x v="473"/>
    <s v="CUST-1335"/>
    <x v="72"/>
    <s v="West"/>
    <s v="Goa"/>
    <s v="Furniture"/>
    <s v="Chairs"/>
    <s v="Executive Chair"/>
    <n v="4"/>
    <n v="16027.43"/>
    <n v="0.05"/>
    <n v="60904.23"/>
    <n v="47202.61"/>
    <n v="13701.62"/>
    <m/>
    <m/>
    <s v="West"/>
  </r>
  <r>
    <s v="ORD-100743"/>
    <x v="474"/>
    <s v="CUST-1330"/>
    <x v="82"/>
    <s v="North"/>
    <s v="Haryana"/>
    <s v="Technology"/>
    <s v="Laptops"/>
    <s v="AeroBook 14"/>
    <n v="6"/>
    <n v="56452.34"/>
    <n v="0.05"/>
    <n v="321778.34000000003"/>
    <n v="252916.73"/>
    <n v="68861.61"/>
    <m/>
    <m/>
    <s v="North"/>
  </r>
  <r>
    <s v="ORD-100744"/>
    <x v="475"/>
    <s v="CUST-1789"/>
    <x v="36"/>
    <s v="West"/>
    <s v="Rajasthan"/>
    <s v="Furniture"/>
    <s v="Tables"/>
    <s v="Office Table"/>
    <n v="1"/>
    <n v="16935.27"/>
    <n v="0.1"/>
    <n v="15241.74"/>
    <n v="11162.92"/>
    <n v="4078.82"/>
    <m/>
    <m/>
    <s v="West"/>
  </r>
  <r>
    <s v="ORD-100745"/>
    <x v="22"/>
    <s v="CUST-1148"/>
    <x v="98"/>
    <s v="South"/>
    <s v="Telangana"/>
    <s v="Technology"/>
    <s v="Phones"/>
    <s v="Pixel Max"/>
    <n v="1"/>
    <n v="45058.05"/>
    <n v="0.1"/>
    <n v="40552.25"/>
    <n v="29775.68"/>
    <n v="10776.57"/>
    <m/>
    <m/>
    <s v="South"/>
  </r>
  <r>
    <s v="ORD-100746"/>
    <x v="14"/>
    <s v="CUST-1547"/>
    <x v="32"/>
    <s v="East"/>
    <s v="Bihar"/>
    <s v="Furniture"/>
    <s v="Storage"/>
    <s v="Storage Rack"/>
    <n v="2"/>
    <n v="7043.71"/>
    <n v="0.15"/>
    <n v="11974.31"/>
    <n v="10658.42"/>
    <n v="1315.89"/>
    <m/>
    <m/>
    <s v="East"/>
  </r>
  <r>
    <s v="ORD-100747"/>
    <x v="476"/>
    <s v="CUST-1303"/>
    <x v="24"/>
    <s v="West"/>
    <s v="Madhya Pradesh"/>
    <s v="Furniture"/>
    <s v="Storage"/>
    <s v="Bookshelf"/>
    <n v="2"/>
    <n v="5582.41"/>
    <n v="0.05"/>
    <n v="10606.58"/>
    <n v="8309.14"/>
    <n v="2297.44"/>
    <m/>
    <m/>
    <s v="West"/>
  </r>
  <r>
    <s v="ORD-100748"/>
    <x v="477"/>
    <s v="CUST-1129"/>
    <x v="15"/>
    <s v="West"/>
    <s v="Maharashtra"/>
    <s v="Office Supplies"/>
    <s v="Binders"/>
    <s v="Document Folder"/>
    <n v="3"/>
    <n v="246.08"/>
    <n v="0.1"/>
    <n v="664.42"/>
    <n v="582.44000000000005"/>
    <n v="81.98"/>
    <m/>
    <m/>
    <s v="West"/>
  </r>
  <r>
    <s v="ORD-100749"/>
    <x v="478"/>
    <s v="CUST-1523"/>
    <x v="49"/>
    <s v="East"/>
    <s v="West Bengal"/>
    <s v="Office Supplies"/>
    <s v="Stationery"/>
    <s v="Premium Pens"/>
    <n v="5"/>
    <n v="584.01"/>
    <n v="0.1"/>
    <n v="2628.04"/>
    <n v="2189.36"/>
    <n v="438.68"/>
    <m/>
    <m/>
    <s v="East"/>
  </r>
  <r>
    <s v="ORD-100750"/>
    <x v="479"/>
    <s v="CUST-1514"/>
    <x v="1"/>
    <s v="North"/>
    <s v="Delhi"/>
    <s v="Technology"/>
    <s v="Accessories"/>
    <s v="Wireless Mouse"/>
    <n v="4"/>
    <n v="1656.23"/>
    <n v="0.15"/>
    <n v="5631.18"/>
    <n v="4063.48"/>
    <n v="1567.7"/>
    <m/>
    <m/>
    <s v="North"/>
  </r>
  <r>
    <s v="ORD-100751"/>
    <x v="469"/>
    <s v="CUST-1213"/>
    <x v="43"/>
    <s v="South"/>
    <s v="Tamil Nadu"/>
    <s v="Furniture"/>
    <s v="Tables"/>
    <s v="Office Table"/>
    <n v="1"/>
    <n v="12846.14"/>
    <n v="0.05"/>
    <n v="12203.83"/>
    <n v="9039.57"/>
    <n v="3164.26"/>
    <m/>
    <m/>
    <s v="South"/>
  </r>
  <r>
    <s v="ORD-100752"/>
    <x v="200"/>
    <s v="CUST-1164"/>
    <x v="35"/>
    <s v="East"/>
    <s v="West Bengal"/>
    <s v="Office Supplies"/>
    <s v="Stationery"/>
    <s v="Marker Set"/>
    <n v="8"/>
    <n v="245.96"/>
    <n v="0.05"/>
    <n v="1869.3"/>
    <n v="1679.31"/>
    <n v="189.99"/>
    <m/>
    <m/>
    <s v="East"/>
  </r>
  <r>
    <s v="ORD-100753"/>
    <x v="317"/>
    <s v="CUST-1627"/>
    <x v="97"/>
    <s v="North"/>
    <s v="Uttar Pradesh"/>
    <s v="Office Supplies"/>
    <s v="Paper"/>
    <s v="Photo Paper"/>
    <n v="2"/>
    <n v="805.46"/>
    <n v="0.1"/>
    <n v="1449.83"/>
    <n v="1266.18"/>
    <n v="183.65"/>
    <m/>
    <m/>
    <s v="North"/>
  </r>
  <r>
    <s v="ORD-100754"/>
    <x v="287"/>
    <s v="CUST-1249"/>
    <x v="2"/>
    <s v="West"/>
    <s v="Maharashtra"/>
    <s v="Technology"/>
    <s v="Accessories"/>
    <s v="Wireless Mouse"/>
    <n v="2"/>
    <n v="976.73"/>
    <n v="0"/>
    <n v="1953.46"/>
    <n v="1518.26"/>
    <n v="435.2"/>
    <m/>
    <m/>
    <s v="West"/>
  </r>
  <r>
    <s v="ORD-100755"/>
    <x v="197"/>
    <s v="CUST-1665"/>
    <x v="18"/>
    <s v="South"/>
    <s v="Kerala"/>
    <s v="Office Supplies"/>
    <s v="Paper"/>
    <s v="Legal Paper"/>
    <n v="1"/>
    <n v="507.86"/>
    <n v="0.15"/>
    <n v="431.68"/>
    <n v="374"/>
    <n v="57.68"/>
    <m/>
    <m/>
    <s v="South"/>
  </r>
  <r>
    <s v="ORD-100756"/>
    <x v="401"/>
    <s v="CUST-1715"/>
    <x v="13"/>
    <s v="North"/>
    <s v="Punjab"/>
    <s v="Technology"/>
    <s v="Phones"/>
    <s v="Pixel Max"/>
    <n v="1"/>
    <n v="61258.11"/>
    <n v="0.05"/>
    <n v="58195.199999999997"/>
    <n v="43252.67"/>
    <n v="14942.53"/>
    <m/>
    <m/>
    <s v="North"/>
  </r>
  <r>
    <s v="ORD-100757"/>
    <x v="441"/>
    <s v="CUST-1012"/>
    <x v="23"/>
    <s v="North"/>
    <s v="Uttarakhand"/>
    <s v="Office Supplies"/>
    <s v="Stationery"/>
    <s v="Premium Pens"/>
    <n v="6"/>
    <n v="463.47"/>
    <n v="0.05"/>
    <n v="2641.78"/>
    <n v="2287.5100000000002"/>
    <n v="354.27"/>
    <m/>
    <m/>
    <s v="North"/>
  </r>
  <r>
    <s v="ORD-100758"/>
    <x v="480"/>
    <s v="CUST-1330"/>
    <x v="94"/>
    <s v="West"/>
    <s v="Goa"/>
    <s v="Office Supplies"/>
    <s v="Stationery"/>
    <s v="Notebook Pack"/>
    <n v="5"/>
    <n v="558.36"/>
    <n v="0.05"/>
    <n v="2652.21"/>
    <n v="2223.6799999999998"/>
    <n v="428.53"/>
    <m/>
    <m/>
    <s v="West"/>
  </r>
  <r>
    <s v="ORD-100759"/>
    <x v="469"/>
    <s v="CUST-1229"/>
    <x v="30"/>
    <s v="East"/>
    <s v="West Bengal"/>
    <s v="Furniture"/>
    <s v="Chairs"/>
    <s v="Executive Chair"/>
    <n v="5"/>
    <n v="17916.86"/>
    <n v="0.15"/>
    <n v="76146.66"/>
    <n v="65680.42"/>
    <n v="10466.24"/>
    <m/>
    <m/>
    <s v="East"/>
  </r>
  <r>
    <s v="ORD-100760"/>
    <x v="168"/>
    <s v="CUST-1083"/>
    <x v="16"/>
    <s v="North"/>
    <s v="Delhi"/>
    <s v="Furniture"/>
    <s v="Storage"/>
    <s v="Bookshelf"/>
    <n v="6"/>
    <n v="5773.41"/>
    <n v="0.05"/>
    <n v="32908.44"/>
    <n v="29048.28"/>
    <n v="3860.16"/>
    <m/>
    <m/>
    <s v="North"/>
  </r>
  <r>
    <s v="ORD-100761"/>
    <x v="481"/>
    <s v="CUST-1267"/>
    <x v="37"/>
    <s v="South"/>
    <s v="Karnataka"/>
    <s v="Technology"/>
    <s v="Phones"/>
    <s v="Pixel Max"/>
    <n v="6"/>
    <n v="60729.22"/>
    <n v="0.1"/>
    <n v="327937.78999999998"/>
    <n v="249594.98"/>
    <n v="78342.81"/>
    <m/>
    <m/>
    <s v="South"/>
  </r>
  <r>
    <s v="ORD-100762"/>
    <x v="433"/>
    <s v="CUST-1384"/>
    <x v="77"/>
    <s v="West"/>
    <s v="Maharashtra"/>
    <s v="Technology"/>
    <s v="Phones"/>
    <s v="Galaxy Pro"/>
    <n v="4"/>
    <n v="45646.65"/>
    <n v="0.05"/>
    <n v="173457.27"/>
    <n v="130834.61"/>
    <n v="42622.66"/>
    <m/>
    <m/>
    <s v="West"/>
  </r>
  <r>
    <s v="ORD-100763"/>
    <x v="20"/>
    <s v="CUST-1076"/>
    <x v="84"/>
    <s v="South"/>
    <s v="Kerala"/>
    <s v="Technology"/>
    <s v="Phones"/>
    <s v="Galaxy Pro"/>
    <n v="3"/>
    <n v="42309.19"/>
    <n v="0.05"/>
    <n v="120581.19"/>
    <n v="91282.16"/>
    <n v="29299.03"/>
    <m/>
    <m/>
    <s v="South"/>
  </r>
  <r>
    <s v="ORD-100764"/>
    <x v="325"/>
    <s v="CUST-1149"/>
    <x v="8"/>
    <s v="North"/>
    <s v="Haryana"/>
    <s v="Office Supplies"/>
    <s v="Binders"/>
    <s v="Document Folder"/>
    <n v="5"/>
    <n v="228.28"/>
    <n v="0"/>
    <n v="1141.4000000000001"/>
    <n v="1020.94"/>
    <n v="120.46"/>
    <m/>
    <m/>
    <s v="North"/>
  </r>
  <r>
    <s v="ORD-100765"/>
    <x v="482"/>
    <s v="CUST-1093"/>
    <x v="23"/>
    <s v="South"/>
    <s v="Andhra Pradesh"/>
    <s v="Office Supplies"/>
    <s v="Paper"/>
    <s v="Legal Paper"/>
    <n v="5"/>
    <n v="347.92"/>
    <n v="0.15"/>
    <n v="1478.66"/>
    <n v="1315.12"/>
    <n v="163.54"/>
    <m/>
    <m/>
    <s v="South"/>
  </r>
  <r>
    <s v="ORD-100766"/>
    <x v="130"/>
    <s v="CUST-1766"/>
    <x v="74"/>
    <s v="West"/>
    <s v="Maharashtra"/>
    <s v="Office Supplies"/>
    <s v="Paper"/>
    <s v="Photo Paper"/>
    <n v="1"/>
    <n v="565.71"/>
    <n v="0.15"/>
    <n v="480.85"/>
    <n v="357.53"/>
    <n v="123.32"/>
    <m/>
    <m/>
    <s v="West"/>
  </r>
  <r>
    <s v="ORD-100767"/>
    <x v="125"/>
    <s v="CUST-1253"/>
    <x v="90"/>
    <s v="North"/>
    <s v="Punjab"/>
    <s v="Office Supplies"/>
    <s v="Stationery"/>
    <s v="Marker Set"/>
    <n v="5"/>
    <n v="642.26"/>
    <n v="0.05"/>
    <n v="3050.74"/>
    <n v="2324.38"/>
    <n v="726.36"/>
    <m/>
    <m/>
    <s v="North"/>
  </r>
  <r>
    <s v="ORD-100768"/>
    <x v="483"/>
    <s v="CUST-1677"/>
    <x v="10"/>
    <s v="East"/>
    <s v="West Bengal"/>
    <s v="Office Supplies"/>
    <s v="Stationery"/>
    <s v="Premium Pens"/>
    <n v="5"/>
    <n v="540.98"/>
    <n v="0"/>
    <n v="2704.9"/>
    <n v="2022.53"/>
    <n v="682.37"/>
    <m/>
    <m/>
    <s v="East"/>
  </r>
  <r>
    <s v="ORD-100769"/>
    <x v="7"/>
    <s v="CUST-1124"/>
    <x v="92"/>
    <s v="West"/>
    <s v="Goa"/>
    <s v="Furniture"/>
    <s v="Tables"/>
    <s v="Office Table"/>
    <n v="2"/>
    <n v="14454.41"/>
    <n v="0.1"/>
    <n v="26017.94"/>
    <n v="20223.46"/>
    <n v="5794.48"/>
    <m/>
    <m/>
    <s v="West"/>
  </r>
  <r>
    <s v="ORD-100770"/>
    <x v="356"/>
    <s v="CUST-1720"/>
    <x v="50"/>
    <s v="East"/>
    <s v="Assam"/>
    <s v="Technology"/>
    <s v="Laptops"/>
    <s v="UltraNote 15"/>
    <n v="2"/>
    <n v="97348.24"/>
    <n v="0.15"/>
    <n v="165492.01"/>
    <n v="137347.32"/>
    <n v="28144.69"/>
    <m/>
    <m/>
    <s v="East"/>
  </r>
  <r>
    <s v="ORD-100771"/>
    <x v="484"/>
    <s v="CUST-1345"/>
    <x v="3"/>
    <s v="South"/>
    <s v="Tamil Nadu"/>
    <s v="Furniture"/>
    <s v="Tables"/>
    <s v="Office Table"/>
    <n v="10"/>
    <n v="17872.59"/>
    <n v="0.1"/>
    <n v="160853.31"/>
    <n v="130703.45"/>
    <n v="30149.86"/>
    <m/>
    <m/>
    <s v="South"/>
  </r>
  <r>
    <s v="ORD-100772"/>
    <x v="259"/>
    <s v="CUST-1788"/>
    <x v="65"/>
    <s v="East"/>
    <s v="Odisha"/>
    <s v="Office Supplies"/>
    <s v="Binders"/>
    <s v="Presentation Folder"/>
    <n v="4"/>
    <n v="170.18"/>
    <n v="0.1"/>
    <n v="612.65"/>
    <n v="452.35"/>
    <n v="160.30000000000001"/>
    <m/>
    <m/>
    <s v="East"/>
  </r>
  <r>
    <s v="ORD-100773"/>
    <x v="352"/>
    <s v="CUST-1723"/>
    <x v="94"/>
    <s v="South"/>
    <s v="Telangana"/>
    <s v="Technology"/>
    <s v="Accessories"/>
    <s v="Mechanical Keyboard"/>
    <n v="1"/>
    <n v="4952.16"/>
    <n v="0"/>
    <n v="4952.16"/>
    <n v="3697.21"/>
    <n v="1254.95"/>
    <m/>
    <m/>
    <s v="South"/>
  </r>
  <r>
    <s v="ORD-100774"/>
    <x v="25"/>
    <s v="CUST-1105"/>
    <x v="91"/>
    <s v="West"/>
    <s v="Gujarat"/>
    <s v="Furniture"/>
    <s v="Storage"/>
    <s v="Storage Rack"/>
    <n v="5"/>
    <n v="5303.5"/>
    <n v="0.05"/>
    <n v="25191.62"/>
    <n v="18780.66"/>
    <n v="6410.96"/>
    <m/>
    <m/>
    <s v="West"/>
  </r>
  <r>
    <s v="ORD-100775"/>
    <x v="485"/>
    <s v="CUST-1281"/>
    <x v="72"/>
    <s v="North"/>
    <s v="Uttarakhand"/>
    <s v="Office Supplies"/>
    <s v="Paper"/>
    <s v="Legal Paper"/>
    <n v="4"/>
    <n v="737.68"/>
    <n v="0.1"/>
    <n v="2655.65"/>
    <n v="2215.41"/>
    <n v="440.24"/>
    <m/>
    <m/>
    <s v="North"/>
  </r>
  <r>
    <s v="ORD-100776"/>
    <x v="6"/>
    <s v="CUST-1321"/>
    <x v="78"/>
    <s v="South"/>
    <s v="Tamil Nadu"/>
    <s v="Office Supplies"/>
    <s v="Stationery"/>
    <s v="Premium Pens"/>
    <n v="3"/>
    <n v="514.78"/>
    <n v="0.15"/>
    <n v="1312.69"/>
    <n v="1008.67"/>
    <n v="304.02"/>
    <m/>
    <m/>
    <s v="South"/>
  </r>
  <r>
    <s v="ORD-100777"/>
    <x v="468"/>
    <s v="CUST-1174"/>
    <x v="91"/>
    <s v="South"/>
    <s v="Andhra Pradesh"/>
    <s v="Technology"/>
    <s v="Accessories"/>
    <s v="USB-C Hub"/>
    <n v="6"/>
    <n v="3185.68"/>
    <n v="0.05"/>
    <n v="18158.38"/>
    <n v="13414.26"/>
    <n v="4744.12"/>
    <m/>
    <m/>
    <s v="South"/>
  </r>
  <r>
    <s v="ORD-100778"/>
    <x v="313"/>
    <s v="CUST-1016"/>
    <x v="54"/>
    <s v="North"/>
    <s v="Punjab"/>
    <s v="Technology"/>
    <s v="Phones"/>
    <s v="Galaxy Pro"/>
    <n v="3"/>
    <n v="50855.72"/>
    <n v="0.1"/>
    <n v="137310.44"/>
    <n v="110235.02"/>
    <n v="27075.42"/>
    <m/>
    <m/>
    <s v="North"/>
  </r>
  <r>
    <s v="ORD-100779"/>
    <x v="486"/>
    <s v="CUST-1415"/>
    <x v="96"/>
    <s v="North"/>
    <s v="Uttarakhand"/>
    <s v="Office Supplies"/>
    <s v="Stationery"/>
    <s v="Notebook Pack"/>
    <n v="2"/>
    <n v="208.81"/>
    <n v="0.2"/>
    <n v="334.1"/>
    <n v="282.33"/>
    <n v="51.77"/>
    <m/>
    <m/>
    <s v="North"/>
  </r>
  <r>
    <s v="ORD-100780"/>
    <x v="487"/>
    <s v="CUST-1174"/>
    <x v="19"/>
    <s v="North"/>
    <s v="Delhi"/>
    <s v="Furniture"/>
    <s v="Storage"/>
    <s v="Bookshelf"/>
    <n v="2"/>
    <n v="4078.73"/>
    <n v="0.15"/>
    <n v="6933.84"/>
    <n v="5403.16"/>
    <n v="1530.68"/>
    <m/>
    <m/>
    <s v="North"/>
  </r>
  <r>
    <s v="ORD-100781"/>
    <x v="281"/>
    <s v="CUST-1291"/>
    <x v="74"/>
    <s v="North"/>
    <s v="Punjab"/>
    <s v="Furniture"/>
    <s v="Tables"/>
    <s v="Meeting Table"/>
    <n v="2"/>
    <n v="25232.75"/>
    <n v="0.25"/>
    <n v="37849.120000000003"/>
    <n v="30187.200000000001"/>
    <n v="7661.92"/>
    <m/>
    <m/>
    <s v="North"/>
  </r>
  <r>
    <s v="ORD-100782"/>
    <x v="132"/>
    <s v="CUST-1746"/>
    <x v="81"/>
    <s v="West"/>
    <s v="Madhya Pradesh"/>
    <s v="Technology"/>
    <s v="Accessories"/>
    <s v="Mechanical Keyboard"/>
    <n v="2"/>
    <n v="2079.12"/>
    <n v="0.1"/>
    <n v="3742.42"/>
    <n v="2985.71"/>
    <n v="756.71"/>
    <m/>
    <m/>
    <s v="West"/>
  </r>
  <r>
    <s v="ORD-100783"/>
    <x v="488"/>
    <s v="CUST-1513"/>
    <x v="33"/>
    <s v="South"/>
    <s v="Telangana"/>
    <s v="Furniture"/>
    <s v="Storage"/>
    <s v="Filing Cabinet"/>
    <n v="1"/>
    <n v="10123.59"/>
    <n v="0.15"/>
    <n v="8605.0499999999993"/>
    <n v="6320.45"/>
    <n v="2284.6"/>
    <m/>
    <m/>
    <s v="South"/>
  </r>
  <r>
    <s v="ORD-100784"/>
    <x v="489"/>
    <s v="CUST-1671"/>
    <x v="31"/>
    <s v="West"/>
    <s v="Maharashtra"/>
    <s v="Technology"/>
    <s v="Laptops"/>
    <s v="AeroBook 14"/>
    <n v="3"/>
    <n v="48548.92"/>
    <n v="0.1"/>
    <n v="131082.07999999999"/>
    <n v="114966.88"/>
    <n v="16115.2"/>
    <m/>
    <m/>
    <s v="West"/>
  </r>
  <r>
    <s v="ORD-100785"/>
    <x v="186"/>
    <s v="CUST-1563"/>
    <x v="25"/>
    <s v="South"/>
    <s v="Tamil Nadu"/>
    <s v="Technology"/>
    <s v="Laptops"/>
    <s v="AeroBook 14"/>
    <n v="3"/>
    <n v="49806.46"/>
    <n v="0.1"/>
    <n v="134477.44"/>
    <n v="102421.88"/>
    <n v="32055.56"/>
    <m/>
    <m/>
    <s v="South"/>
  </r>
  <r>
    <s v="ORD-100786"/>
    <x v="490"/>
    <s v="CUST-1291"/>
    <x v="86"/>
    <s v="East"/>
    <s v="Assam"/>
    <s v="Office Supplies"/>
    <s v="Stationery"/>
    <s v="Notebook Pack"/>
    <n v="1"/>
    <n v="264.79000000000002"/>
    <n v="0.1"/>
    <n v="238.31"/>
    <n v="186.22"/>
    <n v="52.09"/>
    <m/>
    <m/>
    <s v="East"/>
  </r>
  <r>
    <s v="ORD-100787"/>
    <x v="115"/>
    <s v="CUST-1158"/>
    <x v="85"/>
    <s v="North"/>
    <s v="Delhi"/>
    <s v="Furniture"/>
    <s v="Chairs"/>
    <s v="Mesh Chair"/>
    <n v="2"/>
    <n v="4971.6000000000004"/>
    <n v="0.05"/>
    <n v="9446.0400000000009"/>
    <n v="7618.23"/>
    <n v="1827.81"/>
    <m/>
    <m/>
    <s v="North"/>
  </r>
  <r>
    <s v="ORD-100788"/>
    <x v="490"/>
    <s v="CUST-1241"/>
    <x v="80"/>
    <s v="West"/>
    <s v="Goa"/>
    <s v="Office Supplies"/>
    <s v="Stationery"/>
    <s v="Notebook Pack"/>
    <n v="3"/>
    <n v="363.07"/>
    <n v="0"/>
    <n v="1089.21"/>
    <n v="960.82"/>
    <n v="128.38999999999999"/>
    <m/>
    <m/>
    <s v="West"/>
  </r>
  <r>
    <s v="ORD-100789"/>
    <x v="491"/>
    <s v="CUST-1569"/>
    <x v="43"/>
    <s v="West"/>
    <s v="Rajasthan"/>
    <s v="Office Supplies"/>
    <s v="Binders"/>
    <s v="Ring Binder"/>
    <n v="2"/>
    <n v="128.08000000000001"/>
    <n v="0.05"/>
    <n v="243.35"/>
    <n v="189.22"/>
    <n v="54.13"/>
    <m/>
    <m/>
    <s v="West"/>
  </r>
  <r>
    <s v="ORD-100790"/>
    <x v="79"/>
    <s v="CUST-1260"/>
    <x v="84"/>
    <s v="East"/>
    <s v="Assam"/>
    <s v="Technology"/>
    <s v="Phones"/>
    <s v="Pixel Max"/>
    <n v="5"/>
    <n v="46731.35"/>
    <n v="0.25"/>
    <n v="175242.56"/>
    <n v="156914.21"/>
    <n v="18328.349999999999"/>
    <m/>
    <m/>
    <s v="East"/>
  </r>
  <r>
    <s v="ORD-100791"/>
    <x v="5"/>
    <s v="CUST-1071"/>
    <x v="87"/>
    <s v="South"/>
    <s v="Karnataka"/>
    <s v="Technology"/>
    <s v="Phones"/>
    <s v="Galaxy Pro"/>
    <n v="1"/>
    <n v="34159.07"/>
    <n v="0.05"/>
    <n v="32451.119999999999"/>
    <n v="25744.06"/>
    <n v="6707.06"/>
    <m/>
    <m/>
    <s v="South"/>
  </r>
  <r>
    <s v="ORD-100792"/>
    <x v="163"/>
    <s v="CUST-1030"/>
    <x v="62"/>
    <s v="North"/>
    <s v="Delhi"/>
    <s v="Technology"/>
    <s v="Laptops"/>
    <s v="ProBook X"/>
    <n v="3"/>
    <n v="67262.58"/>
    <n v="0"/>
    <n v="201787.74"/>
    <n v="161244.9"/>
    <n v="40542.839999999997"/>
    <m/>
    <m/>
    <s v="North"/>
  </r>
  <r>
    <s v="ORD-100793"/>
    <x v="412"/>
    <s v="CUST-1160"/>
    <x v="73"/>
    <s v="West"/>
    <s v="Madhya Pradesh"/>
    <s v="Technology"/>
    <s v="Phones"/>
    <s v="Galaxy Pro"/>
    <n v="5"/>
    <n v="48071.35"/>
    <n v="0.05"/>
    <n v="228338.91"/>
    <n v="177399.21"/>
    <n v="50939.7"/>
    <m/>
    <m/>
    <s v="West"/>
  </r>
  <r>
    <s v="ORD-100794"/>
    <x v="492"/>
    <s v="CUST-1294"/>
    <x v="4"/>
    <s v="North"/>
    <s v="Haryana"/>
    <s v="Technology"/>
    <s v="Phones"/>
    <s v="Pixel Max"/>
    <n v="10"/>
    <n v="56797.35"/>
    <n v="0.1"/>
    <n v="511176.15"/>
    <n v="443869.69"/>
    <n v="67306.460000000006"/>
    <m/>
    <m/>
    <s v="North"/>
  </r>
  <r>
    <s v="ORD-100795"/>
    <x v="493"/>
    <s v="CUST-1773"/>
    <x v="51"/>
    <s v="South"/>
    <s v="Telangana"/>
    <s v="Technology"/>
    <s v="Accessories"/>
    <s v="Mechanical Keyboard"/>
    <n v="1"/>
    <n v="3959.87"/>
    <n v="0.1"/>
    <n v="3563.88"/>
    <n v="3107.82"/>
    <n v="456.06"/>
    <m/>
    <m/>
    <s v="South"/>
  </r>
  <r>
    <s v="ORD-100796"/>
    <x v="6"/>
    <s v="CUST-1010"/>
    <x v="38"/>
    <s v="East"/>
    <s v="Assam"/>
    <s v="Technology"/>
    <s v="Laptops"/>
    <s v="UltraNote 15"/>
    <n v="4"/>
    <n v="90551.360000000001"/>
    <n v="0"/>
    <n v="362205.44"/>
    <n v="303418.36"/>
    <n v="58787.08"/>
    <m/>
    <m/>
    <s v="East"/>
  </r>
  <r>
    <s v="ORD-100797"/>
    <x v="494"/>
    <s v="CUST-1589"/>
    <x v="46"/>
    <s v="East"/>
    <s v="Assam"/>
    <s v="Technology"/>
    <s v="Laptops"/>
    <s v="AeroBook 14"/>
    <n v="1"/>
    <n v="55220.58"/>
    <n v="0.05"/>
    <n v="52459.55"/>
    <n v="46365.46"/>
    <n v="6094.09"/>
    <m/>
    <m/>
    <s v="East"/>
  </r>
  <r>
    <s v="ORD-100798"/>
    <x v="329"/>
    <s v="CUST-1728"/>
    <x v="23"/>
    <s v="West"/>
    <s v="Rajasthan"/>
    <s v="Furniture"/>
    <s v="Tables"/>
    <s v="Office Table"/>
    <n v="1"/>
    <n v="16115.15"/>
    <n v="0.2"/>
    <n v="12892.12"/>
    <n v="10557.05"/>
    <n v="2335.0700000000002"/>
    <m/>
    <m/>
    <s v="West"/>
  </r>
  <r>
    <s v="ORD-100799"/>
    <x v="199"/>
    <s v="CUST-1418"/>
    <x v="49"/>
    <s v="North"/>
    <s v="Delhi"/>
    <s v="Office Supplies"/>
    <s v="Paper"/>
    <s v="Legal Paper"/>
    <n v="1"/>
    <n v="596.77"/>
    <n v="0.2"/>
    <n v="477.42"/>
    <n v="416.98"/>
    <n v="60.44"/>
    <m/>
    <m/>
    <s v="North"/>
  </r>
  <r>
    <s v="ORD-100800"/>
    <x v="11"/>
    <s v="CUST-1794"/>
    <x v="0"/>
    <s v="East"/>
    <s v="Bihar"/>
    <s v="Office Supplies"/>
    <s v="Stationery"/>
    <s v="Notebook Pack"/>
    <n v="2"/>
    <n v="376.31"/>
    <n v="0"/>
    <n v="752.62"/>
    <n v="604.92999999999995"/>
    <n v="147.69"/>
    <m/>
    <m/>
    <s v="East"/>
  </r>
  <r>
    <s v="ORD-100801"/>
    <x v="340"/>
    <s v="CUST-1124"/>
    <x v="98"/>
    <s v="North"/>
    <s v="Haryana"/>
    <s v="Technology"/>
    <s v="Phones"/>
    <s v="Galaxy Pro"/>
    <n v="2"/>
    <n v="37184.5"/>
    <n v="0.15"/>
    <n v="63213.65"/>
    <n v="51566.77"/>
    <n v="11646.88"/>
    <m/>
    <m/>
    <s v="North"/>
  </r>
  <r>
    <s v="ORD-100802"/>
    <x v="174"/>
    <s v="CUST-1429"/>
    <x v="86"/>
    <s v="South"/>
    <s v="Telangana"/>
    <s v="Office Supplies"/>
    <s v="Stationery"/>
    <s v="Premium Pens"/>
    <n v="4"/>
    <n v="442.58"/>
    <n v="0.05"/>
    <n v="1681.8"/>
    <n v="1272.19"/>
    <n v="409.61"/>
    <m/>
    <m/>
    <s v="South"/>
  </r>
  <r>
    <s v="ORD-100803"/>
    <x v="435"/>
    <s v="CUST-1313"/>
    <x v="50"/>
    <s v="North"/>
    <s v="Delhi"/>
    <s v="Office Supplies"/>
    <s v="Paper"/>
    <s v="Legal Paper"/>
    <n v="3"/>
    <n v="438.2"/>
    <n v="0"/>
    <n v="1314.6"/>
    <n v="1158.47"/>
    <n v="156.13"/>
    <m/>
    <m/>
    <s v="North"/>
  </r>
  <r>
    <s v="ORD-100804"/>
    <x v="206"/>
    <s v="CUST-1039"/>
    <x v="10"/>
    <s v="North"/>
    <s v="Punjab"/>
    <s v="Technology"/>
    <s v="Laptops"/>
    <s v="UltraNote 15"/>
    <n v="2"/>
    <n v="80914.98"/>
    <n v="0.05"/>
    <n v="153738.46"/>
    <n v="111799.03"/>
    <n v="41939.43"/>
    <m/>
    <m/>
    <s v="North"/>
  </r>
  <r>
    <s v="ORD-100805"/>
    <x v="161"/>
    <s v="CUST-1440"/>
    <x v="12"/>
    <s v="West"/>
    <s v="Rajasthan"/>
    <s v="Technology"/>
    <s v="Laptops"/>
    <s v="ProBook X"/>
    <n v="3"/>
    <n v="73600.31"/>
    <n v="0.1"/>
    <n v="198720.84"/>
    <n v="149870.73000000001"/>
    <n v="48850.11"/>
    <m/>
    <m/>
    <s v="West"/>
  </r>
  <r>
    <s v="ORD-100806"/>
    <x v="405"/>
    <s v="CUST-1026"/>
    <x v="84"/>
    <s v="North"/>
    <s v="Delhi"/>
    <s v="Furniture"/>
    <s v="Tables"/>
    <s v="Meeting Table"/>
    <n v="5"/>
    <n v="19508.46"/>
    <n v="0.1"/>
    <n v="87788.07"/>
    <n v="72116.36"/>
    <n v="15671.71"/>
    <m/>
    <m/>
    <s v="North"/>
  </r>
  <r>
    <s v="ORD-100807"/>
    <x v="495"/>
    <s v="CUST-1013"/>
    <x v="66"/>
    <s v="East"/>
    <s v="West Bengal"/>
    <s v="Technology"/>
    <s v="Accessories"/>
    <s v="Wireless Mouse"/>
    <n v="1"/>
    <n v="1704.51"/>
    <n v="0.1"/>
    <n v="1534.06"/>
    <n v="1340.72"/>
    <n v="193.34"/>
    <m/>
    <m/>
    <s v="East"/>
  </r>
  <r>
    <s v="ORD-100808"/>
    <x v="496"/>
    <s v="CUST-1398"/>
    <x v="62"/>
    <s v="East"/>
    <s v="Odisha"/>
    <s v="Furniture"/>
    <s v="Tables"/>
    <s v="Office Table"/>
    <n v="4"/>
    <n v="12297.36"/>
    <n v="0.1"/>
    <n v="44270.5"/>
    <n v="32569.96"/>
    <n v="11700.54"/>
    <m/>
    <m/>
    <s v="East"/>
  </r>
  <r>
    <s v="ORD-100809"/>
    <x v="146"/>
    <s v="CUST-1425"/>
    <x v="46"/>
    <s v="West"/>
    <s v="Gujarat"/>
    <s v="Office Supplies"/>
    <s v="Binders"/>
    <s v="Document Folder"/>
    <n v="1"/>
    <n v="113.77"/>
    <n v="0.1"/>
    <n v="102.39"/>
    <n v="80.430000000000007"/>
    <n v="21.96"/>
    <m/>
    <m/>
    <s v="West"/>
  </r>
  <r>
    <s v="ORD-100810"/>
    <x v="497"/>
    <s v="CUST-1244"/>
    <x v="95"/>
    <s v="South"/>
    <s v="Kerala"/>
    <s v="Furniture"/>
    <s v="Chairs"/>
    <s v="Mesh Chair"/>
    <n v="3"/>
    <n v="8154.78"/>
    <n v="0.1"/>
    <n v="22017.91"/>
    <n v="17244.68"/>
    <n v="4773.2299999999996"/>
    <m/>
    <m/>
    <s v="South"/>
  </r>
  <r>
    <s v="ORD-100811"/>
    <x v="414"/>
    <s v="CUST-1179"/>
    <x v="78"/>
    <s v="East"/>
    <s v="Bihar"/>
    <s v="Office Supplies"/>
    <s v="Paper"/>
    <s v="A4 Copy Paper"/>
    <n v="3"/>
    <n v="480.67"/>
    <n v="0"/>
    <n v="1442.01"/>
    <n v="1244.68"/>
    <n v="197.33"/>
    <m/>
    <m/>
    <s v="East"/>
  </r>
  <r>
    <s v="ORD-100812"/>
    <x v="498"/>
    <s v="CUST-1540"/>
    <x v="93"/>
    <s v="East"/>
    <s v="Jharkhand"/>
    <s v="Office Supplies"/>
    <s v="Binders"/>
    <s v="Presentation Folder"/>
    <n v="6"/>
    <n v="209.2"/>
    <n v="0.1"/>
    <n v="1129.68"/>
    <n v="875.15"/>
    <n v="254.53"/>
    <m/>
    <m/>
    <s v="East"/>
  </r>
  <r>
    <s v="ORD-100813"/>
    <x v="111"/>
    <s v="CUST-1604"/>
    <x v="46"/>
    <s v="South"/>
    <s v="Kerala"/>
    <s v="Furniture"/>
    <s v="Storage"/>
    <s v="Filing Cabinet"/>
    <n v="2"/>
    <n v="7628.16"/>
    <n v="0.15"/>
    <n v="12967.87"/>
    <n v="11648.76"/>
    <n v="1319.11"/>
    <m/>
    <m/>
    <s v="South"/>
  </r>
  <r>
    <s v="ORD-100814"/>
    <x v="186"/>
    <s v="CUST-1171"/>
    <x v="70"/>
    <s v="East"/>
    <s v="West Bengal"/>
    <s v="Furniture"/>
    <s v="Storage"/>
    <s v="Filing Cabinet"/>
    <n v="5"/>
    <n v="5444.43"/>
    <n v="0.1"/>
    <n v="24499.94"/>
    <n v="19187.439999999999"/>
    <n v="5312.5"/>
    <m/>
    <m/>
    <s v="East"/>
  </r>
  <r>
    <s v="ORD-100815"/>
    <x v="46"/>
    <s v="CUST-1657"/>
    <x v="32"/>
    <s v="East"/>
    <s v="Odisha"/>
    <s v="Furniture"/>
    <s v="Storage"/>
    <s v="Filing Cabinet"/>
    <n v="3"/>
    <n v="10998.92"/>
    <n v="0"/>
    <n v="32996.76"/>
    <n v="24918.65"/>
    <n v="8078.11"/>
    <m/>
    <m/>
    <s v="East"/>
  </r>
  <r>
    <s v="ORD-100816"/>
    <x v="405"/>
    <s v="CUST-1224"/>
    <x v="74"/>
    <s v="West"/>
    <s v="Goa"/>
    <s v="Technology"/>
    <s v="Phones"/>
    <s v="Pixel Max"/>
    <n v="4"/>
    <n v="64930.2"/>
    <n v="0.2"/>
    <n v="207776.64000000001"/>
    <n v="165633.9"/>
    <n v="42142.74"/>
    <m/>
    <m/>
    <s v="West"/>
  </r>
  <r>
    <s v="ORD-100817"/>
    <x v="499"/>
    <s v="CUST-1277"/>
    <x v="1"/>
    <s v="North"/>
    <s v="Uttarakhand"/>
    <s v="Furniture"/>
    <s v="Tables"/>
    <s v="Study Table"/>
    <n v="6"/>
    <n v="9426.43"/>
    <n v="0.1"/>
    <n v="50902.720000000001"/>
    <n v="44947.64"/>
    <n v="5955.08"/>
    <m/>
    <m/>
    <s v="North"/>
  </r>
  <r>
    <s v="ORD-100818"/>
    <x v="344"/>
    <s v="CUST-1569"/>
    <x v="86"/>
    <s v="West"/>
    <s v="Goa"/>
    <s v="Technology"/>
    <s v="Laptops"/>
    <s v="ProBook X"/>
    <n v="3"/>
    <n v="64092.26"/>
    <n v="0.1"/>
    <n v="173049.1"/>
    <n v="152619.51"/>
    <n v="20429.59"/>
    <m/>
    <m/>
    <s v="West"/>
  </r>
  <r>
    <s v="ORD-100819"/>
    <x v="500"/>
    <s v="CUST-1176"/>
    <x v="71"/>
    <s v="South"/>
    <s v="Andhra Pradesh"/>
    <s v="Furniture"/>
    <s v="Storage"/>
    <s v="Storage Rack"/>
    <n v="2"/>
    <n v="6889.93"/>
    <n v="0"/>
    <n v="13779.86"/>
    <n v="9980"/>
    <n v="3799.86"/>
    <m/>
    <m/>
    <s v="South"/>
  </r>
  <r>
    <s v="ORD-100820"/>
    <x v="501"/>
    <s v="CUST-1678"/>
    <x v="49"/>
    <s v="West"/>
    <s v="Madhya Pradesh"/>
    <s v="Furniture"/>
    <s v="Chairs"/>
    <s v="Executive Chair"/>
    <n v="3"/>
    <n v="17103.7"/>
    <n v="0.05"/>
    <n v="48745.55"/>
    <n v="36004.85"/>
    <n v="12740.7"/>
    <m/>
    <m/>
    <s v="West"/>
  </r>
  <r>
    <s v="ORD-100821"/>
    <x v="502"/>
    <s v="CUST-1200"/>
    <x v="84"/>
    <s v="East"/>
    <s v="Assam"/>
    <s v="Technology"/>
    <s v="Phones"/>
    <s v="Galaxy Pro"/>
    <n v="1"/>
    <n v="46592.83"/>
    <n v="0.15"/>
    <n v="39603.910000000003"/>
    <n v="34323.699999999997"/>
    <n v="5280.21"/>
    <m/>
    <m/>
    <s v="East"/>
  </r>
  <r>
    <s v="ORD-100822"/>
    <x v="116"/>
    <s v="CUST-1339"/>
    <x v="39"/>
    <s v="South"/>
    <s v="Tamil Nadu"/>
    <s v="Furniture"/>
    <s v="Chairs"/>
    <s v="Executive Chair"/>
    <n v="4"/>
    <n v="11961.88"/>
    <n v="0.15"/>
    <n v="40670.39"/>
    <n v="33818.1"/>
    <n v="6852.29"/>
    <m/>
    <m/>
    <s v="South"/>
  </r>
  <r>
    <s v="ORD-100823"/>
    <x v="503"/>
    <s v="CUST-1393"/>
    <x v="88"/>
    <s v="West"/>
    <s v="Gujarat"/>
    <s v="Office Supplies"/>
    <s v="Stationery"/>
    <s v="Marker Set"/>
    <n v="1"/>
    <n v="541.01"/>
    <n v="0.05"/>
    <n v="513.96"/>
    <n v="440.11"/>
    <n v="73.849999999999994"/>
    <m/>
    <m/>
    <s v="West"/>
  </r>
  <r>
    <s v="ORD-100824"/>
    <x v="504"/>
    <s v="CUST-1356"/>
    <x v="46"/>
    <s v="West"/>
    <s v="Maharashtra"/>
    <s v="Technology"/>
    <s v="Accessories"/>
    <s v="Wireless Mouse"/>
    <n v="3"/>
    <n v="1249.04"/>
    <n v="0.05"/>
    <n v="3559.76"/>
    <n v="2814.38"/>
    <n v="745.38"/>
    <m/>
    <m/>
    <s v="West"/>
  </r>
  <r>
    <s v="ORD-100825"/>
    <x v="505"/>
    <s v="CUST-1045"/>
    <x v="91"/>
    <s v="West"/>
    <s v="Madhya Pradesh"/>
    <s v="Furniture"/>
    <s v="Chairs"/>
    <s v="Executive Chair"/>
    <n v="3"/>
    <n v="17951.96"/>
    <n v="0.15"/>
    <n v="45777.5"/>
    <n v="40972.199999999997"/>
    <n v="4805.3"/>
    <m/>
    <m/>
    <s v="West"/>
  </r>
  <r>
    <s v="ORD-100826"/>
    <x v="506"/>
    <s v="CUST-1581"/>
    <x v="69"/>
    <s v="East"/>
    <s v="West Bengal"/>
    <s v="Furniture"/>
    <s v="Chairs"/>
    <s v="Mesh Chair"/>
    <n v="1"/>
    <n v="8411.35"/>
    <n v="0.1"/>
    <n v="7570.22"/>
    <n v="5931.62"/>
    <n v="1638.6"/>
    <m/>
    <m/>
    <s v="East"/>
  </r>
  <r>
    <s v="ORD-100827"/>
    <x v="189"/>
    <s v="CUST-1615"/>
    <x v="81"/>
    <s v="West"/>
    <s v="Gujarat"/>
    <s v="Technology"/>
    <s v="Laptops"/>
    <s v="ProBook X"/>
    <n v="2"/>
    <n v="84191.56"/>
    <n v="0.05"/>
    <n v="159963.96"/>
    <n v="120432.83"/>
    <n v="39531.129999999997"/>
    <m/>
    <m/>
    <s v="West"/>
  </r>
  <r>
    <s v="ORD-100828"/>
    <x v="318"/>
    <s v="CUST-1740"/>
    <x v="45"/>
    <s v="West"/>
    <s v="Madhya Pradesh"/>
    <s v="Office Supplies"/>
    <s v="Paper"/>
    <s v="Photo Paper"/>
    <n v="3"/>
    <n v="761.91"/>
    <n v="0.1"/>
    <n v="2057.16"/>
    <n v="1818.77"/>
    <n v="238.39"/>
    <m/>
    <m/>
    <s v="West"/>
  </r>
  <r>
    <s v="ORD-100829"/>
    <x v="269"/>
    <s v="CUST-1109"/>
    <x v="49"/>
    <s v="North"/>
    <s v="Uttarakhand"/>
    <s v="Furniture"/>
    <s v="Storage"/>
    <s v="Bookshelf"/>
    <n v="3"/>
    <n v="8803.06"/>
    <n v="0.15"/>
    <n v="22447.8"/>
    <n v="18480.37"/>
    <n v="3967.43"/>
    <m/>
    <m/>
    <s v="North"/>
  </r>
  <r>
    <s v="ORD-100830"/>
    <x v="261"/>
    <s v="CUST-1281"/>
    <x v="9"/>
    <s v="West"/>
    <s v="Maharashtra"/>
    <s v="Furniture"/>
    <s v="Tables"/>
    <s v="Office Table"/>
    <n v="1"/>
    <n v="10771.93"/>
    <n v="0.05"/>
    <n v="10233.33"/>
    <n v="8361.31"/>
    <n v="1872.02"/>
    <m/>
    <m/>
    <s v="West"/>
  </r>
  <r>
    <s v="ORD-100831"/>
    <x v="107"/>
    <s v="CUST-1470"/>
    <x v="53"/>
    <s v="South"/>
    <s v="Karnataka"/>
    <s v="Office Supplies"/>
    <s v="Stationery"/>
    <s v="Notebook Pack"/>
    <n v="1"/>
    <n v="314.43"/>
    <n v="0.1"/>
    <n v="282.99"/>
    <n v="220.43"/>
    <n v="62.56"/>
    <m/>
    <m/>
    <s v="South"/>
  </r>
  <r>
    <s v="ORD-100832"/>
    <x v="193"/>
    <s v="CUST-1443"/>
    <x v="91"/>
    <s v="West"/>
    <s v="Maharashtra"/>
    <s v="Furniture"/>
    <s v="Tables"/>
    <s v="Study Table"/>
    <n v="4"/>
    <n v="5986.03"/>
    <n v="0.1"/>
    <n v="21549.71"/>
    <n v="18772.71"/>
    <n v="2777"/>
    <m/>
    <m/>
    <s v="West"/>
  </r>
  <r>
    <s v="ORD-100833"/>
    <x v="507"/>
    <s v="CUST-1113"/>
    <x v="78"/>
    <s v="South"/>
    <s v="Telangana"/>
    <s v="Furniture"/>
    <s v="Storage"/>
    <s v="Storage Rack"/>
    <n v="8"/>
    <n v="6899.58"/>
    <n v="0.1"/>
    <n v="49676.98"/>
    <n v="39202.57"/>
    <n v="10474.41"/>
    <m/>
    <m/>
    <s v="South"/>
  </r>
  <r>
    <s v="ORD-100834"/>
    <x v="508"/>
    <s v="CUST-1003"/>
    <x v="94"/>
    <s v="South"/>
    <s v="Karnataka"/>
    <s v="Technology"/>
    <s v="Phones"/>
    <s v="OnePlus Nord"/>
    <n v="5"/>
    <n v="26564.79"/>
    <n v="0"/>
    <n v="132823.95000000001"/>
    <n v="98455.32"/>
    <n v="34368.629999999997"/>
    <m/>
    <m/>
    <s v="South"/>
  </r>
  <r>
    <s v="ORD-100835"/>
    <x v="490"/>
    <s v="CUST-1088"/>
    <x v="52"/>
    <s v="West"/>
    <s v="Gujarat"/>
    <s v="Office Supplies"/>
    <s v="Paper"/>
    <s v="A4 Copy Paper"/>
    <n v="10"/>
    <n v="376.63"/>
    <n v="0"/>
    <n v="3766.3"/>
    <n v="2989.54"/>
    <n v="776.76"/>
    <m/>
    <m/>
    <s v="West"/>
  </r>
  <r>
    <s v="ORD-100836"/>
    <x v="509"/>
    <s v="CUST-1039"/>
    <x v="76"/>
    <s v="West"/>
    <s v="Gujarat"/>
    <s v="Furniture"/>
    <s v="Storage"/>
    <s v="Filing Cabinet"/>
    <n v="1"/>
    <n v="9506.93"/>
    <n v="0.05"/>
    <n v="9031.58"/>
    <n v="7902.71"/>
    <n v="1128.8699999999999"/>
    <m/>
    <m/>
    <s v="West"/>
  </r>
  <r>
    <s v="ORD-100837"/>
    <x v="238"/>
    <s v="CUST-1638"/>
    <x v="42"/>
    <s v="East"/>
    <s v="Assam"/>
    <s v="Furniture"/>
    <s v="Tables"/>
    <s v="Office Table"/>
    <n v="3"/>
    <n v="14174.82"/>
    <n v="0"/>
    <n v="42524.46"/>
    <n v="35748.400000000001"/>
    <n v="6776.06"/>
    <m/>
    <m/>
    <s v="East"/>
  </r>
  <r>
    <s v="ORD-100838"/>
    <x v="208"/>
    <s v="CUST-1361"/>
    <x v="44"/>
    <s v="West"/>
    <s v="Goa"/>
    <s v="Office Supplies"/>
    <s v="Paper"/>
    <s v="A4 Copy Paper"/>
    <n v="3"/>
    <n v="347.26"/>
    <n v="0.1"/>
    <n v="937.6"/>
    <n v="737.44"/>
    <n v="200.16"/>
    <m/>
    <m/>
    <s v="West"/>
  </r>
  <r>
    <s v="ORD-100839"/>
    <x v="219"/>
    <s v="CUST-1488"/>
    <x v="80"/>
    <s v="North"/>
    <s v="Haryana"/>
    <s v="Furniture"/>
    <s v="Chairs"/>
    <s v="Executive Chair"/>
    <n v="1"/>
    <n v="15303.47"/>
    <n v="0.15"/>
    <n v="13007.95"/>
    <n v="9925.31"/>
    <n v="3082.64"/>
    <m/>
    <m/>
    <s v="North"/>
  </r>
  <r>
    <s v="ORD-100840"/>
    <x v="68"/>
    <s v="CUST-1323"/>
    <x v="98"/>
    <s v="North"/>
    <s v="Uttarakhand"/>
    <s v="Furniture"/>
    <s v="Chairs"/>
    <s v="Executive Chair"/>
    <n v="1"/>
    <n v="10700.36"/>
    <n v="0.05"/>
    <n v="10165.34"/>
    <n v="8479.35"/>
    <n v="1685.99"/>
    <m/>
    <m/>
    <s v="North"/>
  </r>
  <r>
    <s v="ORD-100841"/>
    <x v="468"/>
    <s v="CUST-1782"/>
    <x v="59"/>
    <s v="South"/>
    <s v="Tamil Nadu"/>
    <s v="Furniture"/>
    <s v="Chairs"/>
    <s v="Mesh Chair"/>
    <n v="2"/>
    <n v="7909.27"/>
    <n v="0"/>
    <n v="15818.54"/>
    <n v="13293.37"/>
    <n v="2525.17"/>
    <m/>
    <m/>
    <s v="South"/>
  </r>
  <r>
    <s v="ORD-100842"/>
    <x v="510"/>
    <s v="CUST-1395"/>
    <x v="60"/>
    <s v="North"/>
    <s v="Delhi"/>
    <s v="Furniture"/>
    <s v="Storage"/>
    <s v="Bookshelf"/>
    <n v="3"/>
    <n v="5950.88"/>
    <n v="0.15"/>
    <n v="15174.74"/>
    <n v="13189.88"/>
    <n v="1984.86"/>
    <m/>
    <m/>
    <s v="North"/>
  </r>
  <r>
    <s v="ORD-100843"/>
    <x v="13"/>
    <s v="CUST-1176"/>
    <x v="75"/>
    <s v="South"/>
    <s v="Telangana"/>
    <s v="Technology"/>
    <s v="Laptops"/>
    <s v="ProBook X"/>
    <n v="2"/>
    <n v="76759.399999999994"/>
    <n v="0.05"/>
    <n v="145842.85999999999"/>
    <n v="119074.06"/>
    <n v="26768.799999999999"/>
    <m/>
    <m/>
    <s v="South"/>
  </r>
  <r>
    <s v="ORD-100844"/>
    <x v="511"/>
    <s v="CUST-1455"/>
    <x v="28"/>
    <s v="East"/>
    <s v="Jharkhand"/>
    <s v="Office Supplies"/>
    <s v="Paper"/>
    <s v="Photo Paper"/>
    <n v="1"/>
    <n v="526.27"/>
    <n v="0.1"/>
    <n v="473.64"/>
    <n v="373.07"/>
    <n v="100.57"/>
    <m/>
    <m/>
    <s v="East"/>
  </r>
  <r>
    <s v="ORD-100845"/>
    <x v="323"/>
    <s v="CUST-1074"/>
    <x v="26"/>
    <s v="South"/>
    <s v="Karnataka"/>
    <s v="Furniture"/>
    <s v="Chairs"/>
    <s v="Mesh Chair"/>
    <n v="1"/>
    <n v="7663.43"/>
    <n v="0.05"/>
    <n v="7280.26"/>
    <n v="5273.79"/>
    <n v="2006.47"/>
    <m/>
    <m/>
    <s v="South"/>
  </r>
  <r>
    <s v="ORD-100846"/>
    <x v="75"/>
    <s v="CUST-1036"/>
    <x v="16"/>
    <s v="West"/>
    <s v="Madhya Pradesh"/>
    <s v="Office Supplies"/>
    <s v="Binders"/>
    <s v="Ring Binder"/>
    <n v="2"/>
    <n v="197"/>
    <n v="0.05"/>
    <n v="374.3"/>
    <n v="315.98"/>
    <n v="58.32"/>
    <m/>
    <m/>
    <s v="West"/>
  </r>
  <r>
    <s v="ORD-100847"/>
    <x v="472"/>
    <s v="CUST-1170"/>
    <x v="1"/>
    <s v="South"/>
    <s v="Kerala"/>
    <s v="Furniture"/>
    <s v="Tables"/>
    <s v="Meeting Table"/>
    <n v="3"/>
    <n v="24864.25"/>
    <n v="0"/>
    <n v="74592.75"/>
    <n v="66247.23"/>
    <n v="8345.52"/>
    <m/>
    <m/>
    <s v="South"/>
  </r>
  <r>
    <s v="ORD-100848"/>
    <x v="512"/>
    <s v="CUST-1607"/>
    <x v="21"/>
    <s v="East"/>
    <s v="Assam"/>
    <s v="Technology"/>
    <s v="Phones"/>
    <s v="Galaxy Pro"/>
    <n v="2"/>
    <n v="42255.040000000001"/>
    <n v="0.1"/>
    <n v="76059.070000000007"/>
    <n v="66511.149999999994"/>
    <n v="9547.92"/>
    <m/>
    <m/>
    <s v="East"/>
  </r>
  <r>
    <s v="ORD-100849"/>
    <x v="156"/>
    <s v="CUST-1141"/>
    <x v="46"/>
    <s v="West"/>
    <s v="Maharashtra"/>
    <s v="Technology"/>
    <s v="Laptops"/>
    <s v="UltraNote 15"/>
    <n v="4"/>
    <n v="93306.43"/>
    <n v="0.1"/>
    <n v="335903.15"/>
    <n v="251574.29"/>
    <n v="84328.86"/>
    <m/>
    <m/>
    <s v="West"/>
  </r>
  <r>
    <s v="ORD-100850"/>
    <x v="513"/>
    <s v="CUST-1394"/>
    <x v="57"/>
    <s v="North"/>
    <s v="Haryana"/>
    <s v="Technology"/>
    <s v="Laptops"/>
    <s v="UltraNote 15"/>
    <n v="2"/>
    <n v="98301.39"/>
    <n v="0.1"/>
    <n v="176942.5"/>
    <n v="155339.04999999999"/>
    <n v="21603.45"/>
    <m/>
    <m/>
    <s v="North"/>
  </r>
  <r>
    <s v="ORD-100851"/>
    <x v="361"/>
    <s v="CUST-1638"/>
    <x v="20"/>
    <s v="South"/>
    <s v="Kerala"/>
    <s v="Technology"/>
    <s v="Laptops"/>
    <s v="UltraNote 15"/>
    <n v="5"/>
    <n v="93305.87"/>
    <n v="0.15"/>
    <n v="396549.95"/>
    <n v="335190.42"/>
    <n v="61359.53"/>
    <m/>
    <m/>
    <s v="South"/>
  </r>
  <r>
    <s v="ORD-100852"/>
    <x v="414"/>
    <s v="CUST-1213"/>
    <x v="57"/>
    <s v="North"/>
    <s v="Uttarakhand"/>
    <s v="Technology"/>
    <s v="Phones"/>
    <s v="OnePlus Nord"/>
    <n v="4"/>
    <n v="21807.88"/>
    <n v="0.1"/>
    <n v="78508.37"/>
    <n v="58567.33"/>
    <n v="19941.04"/>
    <m/>
    <m/>
    <s v="North"/>
  </r>
  <r>
    <s v="ORD-100853"/>
    <x v="514"/>
    <s v="CUST-1356"/>
    <x v="42"/>
    <s v="South"/>
    <s v="Telangana"/>
    <s v="Office Supplies"/>
    <s v="Stationery"/>
    <s v="Notebook Pack"/>
    <n v="1"/>
    <n v="509.03"/>
    <n v="0"/>
    <n v="509.03"/>
    <n v="448.19"/>
    <n v="60.84"/>
    <m/>
    <m/>
    <s v="South"/>
  </r>
  <r>
    <s v="ORD-100854"/>
    <x v="307"/>
    <s v="CUST-1237"/>
    <x v="51"/>
    <s v="East"/>
    <s v="West Bengal"/>
    <s v="Technology"/>
    <s v="Laptops"/>
    <s v="AeroBook 14"/>
    <n v="6"/>
    <n v="59825.29"/>
    <n v="0"/>
    <n v="358951.74"/>
    <n v="323055.96999999997"/>
    <n v="35895.769999999997"/>
    <m/>
    <m/>
    <s v="East"/>
  </r>
  <r>
    <s v="ORD-100855"/>
    <x v="324"/>
    <s v="CUST-1529"/>
    <x v="36"/>
    <s v="South"/>
    <s v="Telangana"/>
    <s v="Technology"/>
    <s v="Accessories"/>
    <s v="Wireless Mouse"/>
    <n v="5"/>
    <n v="1017.16"/>
    <n v="0.05"/>
    <n v="4831.51"/>
    <n v="4122.8"/>
    <n v="708.71"/>
    <m/>
    <m/>
    <s v="South"/>
  </r>
  <r>
    <s v="ORD-100856"/>
    <x v="122"/>
    <s v="CUST-1711"/>
    <x v="98"/>
    <s v="South"/>
    <s v="Tamil Nadu"/>
    <s v="Furniture"/>
    <s v="Tables"/>
    <s v="Meeting Table"/>
    <n v="5"/>
    <n v="25179.03"/>
    <n v="0.1"/>
    <n v="113305.64"/>
    <n v="95123.26"/>
    <n v="18182.38"/>
    <m/>
    <m/>
    <s v="South"/>
  </r>
  <r>
    <s v="ORD-100857"/>
    <x v="21"/>
    <s v="CUST-1696"/>
    <x v="96"/>
    <s v="South"/>
    <s v="Kerala"/>
    <s v="Technology"/>
    <s v="Accessories"/>
    <s v="USB-C Hub"/>
    <n v="5"/>
    <n v="1178.57"/>
    <n v="0"/>
    <n v="5892.85"/>
    <n v="5244.02"/>
    <n v="648.83000000000004"/>
    <m/>
    <m/>
    <s v="South"/>
  </r>
  <r>
    <s v="ORD-100858"/>
    <x v="515"/>
    <s v="CUST-1702"/>
    <x v="89"/>
    <s v="West"/>
    <s v="Gujarat"/>
    <s v="Office Supplies"/>
    <s v="Stationery"/>
    <s v="Notebook Pack"/>
    <n v="1"/>
    <n v="301.04000000000002"/>
    <n v="0.05"/>
    <n v="285.99"/>
    <n v="240.04"/>
    <n v="45.95"/>
    <m/>
    <m/>
    <s v="West"/>
  </r>
  <r>
    <s v="ORD-100859"/>
    <x v="516"/>
    <s v="CUST-1389"/>
    <x v="95"/>
    <s v="West"/>
    <s v="Gujarat"/>
    <s v="Furniture"/>
    <s v="Tables"/>
    <s v="Office Table"/>
    <n v="1"/>
    <n v="15872"/>
    <n v="0.05"/>
    <n v="15078.4"/>
    <n v="13487.44"/>
    <n v="1590.96"/>
    <m/>
    <m/>
    <s v="West"/>
  </r>
  <r>
    <s v="ORD-100860"/>
    <x v="180"/>
    <s v="CUST-1612"/>
    <x v="25"/>
    <s v="South"/>
    <s v="Kerala"/>
    <s v="Office Supplies"/>
    <s v="Binders"/>
    <s v="Ring Binder"/>
    <n v="5"/>
    <n v="354.26"/>
    <n v="0.1"/>
    <n v="1594.17"/>
    <n v="1168.4100000000001"/>
    <n v="425.76"/>
    <m/>
    <m/>
    <s v="South"/>
  </r>
  <r>
    <s v="ORD-100861"/>
    <x v="266"/>
    <s v="CUST-1404"/>
    <x v="7"/>
    <s v="North"/>
    <s v="Uttarakhand"/>
    <s v="Office Supplies"/>
    <s v="Binders"/>
    <s v="Presentation Folder"/>
    <n v="3"/>
    <n v="124.02"/>
    <n v="0.15"/>
    <n v="316.25"/>
    <n v="257.92"/>
    <n v="58.33"/>
    <m/>
    <m/>
    <s v="North"/>
  </r>
  <r>
    <s v="ORD-100862"/>
    <x v="436"/>
    <s v="CUST-1689"/>
    <x v="38"/>
    <s v="West"/>
    <s v="Madhya Pradesh"/>
    <s v="Office Supplies"/>
    <s v="Stationery"/>
    <s v="Marker Set"/>
    <n v="6"/>
    <n v="537.11"/>
    <n v="0.1"/>
    <n v="2900.39"/>
    <n v="2254.46"/>
    <n v="645.92999999999995"/>
    <m/>
    <m/>
    <s v="West"/>
  </r>
  <r>
    <s v="ORD-100863"/>
    <x v="105"/>
    <s v="CUST-1029"/>
    <x v="3"/>
    <s v="West"/>
    <s v="Madhya Pradesh"/>
    <s v="Technology"/>
    <s v="Laptops"/>
    <s v="AeroBook 14"/>
    <n v="3"/>
    <n v="64045.48"/>
    <n v="0"/>
    <n v="192136.44"/>
    <n v="143268.66"/>
    <n v="48867.78"/>
    <m/>
    <m/>
    <s v="West"/>
  </r>
  <r>
    <s v="ORD-100864"/>
    <x v="66"/>
    <s v="CUST-1529"/>
    <x v="21"/>
    <s v="West"/>
    <s v="Goa"/>
    <s v="Office Supplies"/>
    <s v="Paper"/>
    <s v="A4 Copy Paper"/>
    <n v="4"/>
    <n v="456.69"/>
    <n v="0"/>
    <n v="1826.76"/>
    <n v="1540.41"/>
    <n v="286.35000000000002"/>
    <m/>
    <m/>
    <s v="West"/>
  </r>
  <r>
    <s v="ORD-100865"/>
    <x v="350"/>
    <s v="CUST-1068"/>
    <x v="37"/>
    <s v="West"/>
    <s v="Gujarat"/>
    <s v="Office Supplies"/>
    <s v="Binders"/>
    <s v="Ring Binder"/>
    <n v="1"/>
    <n v="312.12"/>
    <n v="0.05"/>
    <n v="296.51"/>
    <n v="248.79"/>
    <n v="47.72"/>
    <m/>
    <m/>
    <s v="West"/>
  </r>
  <r>
    <s v="ORD-100866"/>
    <x v="286"/>
    <s v="CUST-1277"/>
    <x v="3"/>
    <s v="West"/>
    <s v="Rajasthan"/>
    <s v="Furniture"/>
    <s v="Tables"/>
    <s v="Office Table"/>
    <n v="2"/>
    <n v="16128.54"/>
    <n v="0.15"/>
    <n v="27418.52"/>
    <n v="24236.01"/>
    <n v="3182.51"/>
    <m/>
    <m/>
    <s v="West"/>
  </r>
  <r>
    <s v="ORD-100867"/>
    <x v="517"/>
    <s v="CUST-1332"/>
    <x v="22"/>
    <s v="South"/>
    <s v="Andhra Pradesh"/>
    <s v="Technology"/>
    <s v="Accessories"/>
    <s v="USB-C Hub"/>
    <n v="1"/>
    <n v="1072.1199999999999"/>
    <n v="0.1"/>
    <n v="964.91"/>
    <n v="726.29"/>
    <n v="238.62"/>
    <m/>
    <m/>
    <s v="South"/>
  </r>
  <r>
    <s v="ORD-100868"/>
    <x v="60"/>
    <s v="CUST-1618"/>
    <x v="88"/>
    <s v="South"/>
    <s v="Andhra Pradesh"/>
    <s v="Furniture"/>
    <s v="Storage"/>
    <s v="Filing Cabinet"/>
    <n v="6"/>
    <n v="7724.84"/>
    <n v="0"/>
    <n v="46349.04"/>
    <n v="37184.699999999997"/>
    <n v="9164.34"/>
    <m/>
    <m/>
    <s v="South"/>
  </r>
  <r>
    <s v="ORD-100869"/>
    <x v="518"/>
    <s v="CUST-1715"/>
    <x v="79"/>
    <s v="East"/>
    <s v="West Bengal"/>
    <s v="Office Supplies"/>
    <s v="Binders"/>
    <s v="Ring Binder"/>
    <n v="1"/>
    <n v="124.1"/>
    <n v="0.05"/>
    <n v="117.9"/>
    <n v="100.25"/>
    <n v="17.649999999999999"/>
    <m/>
    <m/>
    <s v="East"/>
  </r>
  <r>
    <s v="ORD-100870"/>
    <x v="519"/>
    <s v="CUST-1506"/>
    <x v="1"/>
    <s v="East"/>
    <s v="Assam"/>
    <s v="Furniture"/>
    <s v="Tables"/>
    <s v="Study Table"/>
    <n v="5"/>
    <n v="5132.24"/>
    <n v="0.1"/>
    <n v="23095.08"/>
    <n v="17749.34"/>
    <n v="5345.74"/>
    <m/>
    <m/>
    <s v="East"/>
  </r>
  <r>
    <s v="ORD-100871"/>
    <x v="494"/>
    <s v="CUST-1446"/>
    <x v="21"/>
    <s v="West"/>
    <s v="Madhya Pradesh"/>
    <s v="Office Supplies"/>
    <s v="Stationery"/>
    <s v="Marker Set"/>
    <n v="6"/>
    <n v="544.57000000000005"/>
    <n v="0.15"/>
    <n v="2777.31"/>
    <n v="2287.27"/>
    <n v="490.04"/>
    <m/>
    <m/>
    <s v="West"/>
  </r>
  <r>
    <s v="ORD-100872"/>
    <x v="520"/>
    <s v="CUST-1452"/>
    <x v="77"/>
    <s v="South"/>
    <s v="Kerala"/>
    <s v="Technology"/>
    <s v="Accessories"/>
    <s v="USB-C Hub"/>
    <n v="8"/>
    <n v="1265.3599999999999"/>
    <n v="0.05"/>
    <n v="9616.74"/>
    <n v="7886.67"/>
    <n v="1730.07"/>
    <m/>
    <m/>
    <s v="South"/>
  </r>
  <r>
    <s v="ORD-100873"/>
    <x v="388"/>
    <s v="CUST-1700"/>
    <x v="87"/>
    <s v="North"/>
    <s v="Delhi"/>
    <s v="Furniture"/>
    <s v="Tables"/>
    <s v="Meeting Table"/>
    <n v="5"/>
    <n v="25583.45"/>
    <n v="0.15"/>
    <n v="108729.66"/>
    <n v="85279.38"/>
    <n v="23450.28"/>
    <m/>
    <m/>
    <s v="North"/>
  </r>
  <r>
    <s v="ORD-100874"/>
    <x v="414"/>
    <s v="CUST-1432"/>
    <x v="72"/>
    <s v="West"/>
    <s v="Goa"/>
    <s v="Technology"/>
    <s v="Laptops"/>
    <s v="UltraNote 15"/>
    <n v="2"/>
    <n v="91705.67"/>
    <n v="0.1"/>
    <n v="165070.21"/>
    <n v="140877.26999999999"/>
    <n v="24192.94"/>
    <m/>
    <m/>
    <s v="West"/>
  </r>
  <r>
    <s v="ORD-100875"/>
    <x v="429"/>
    <s v="CUST-1745"/>
    <x v="36"/>
    <s v="South"/>
    <s v="Tamil Nadu"/>
    <s v="Furniture"/>
    <s v="Tables"/>
    <s v="Study Table"/>
    <n v="4"/>
    <n v="5470.05"/>
    <n v="0"/>
    <n v="21880.2"/>
    <n v="18951.53"/>
    <n v="2928.67"/>
    <m/>
    <m/>
    <s v="South"/>
  </r>
  <r>
    <s v="ORD-100876"/>
    <x v="331"/>
    <s v="CUST-1033"/>
    <x v="30"/>
    <s v="South"/>
    <s v="Karnataka"/>
    <s v="Office Supplies"/>
    <s v="Stationery"/>
    <s v="Notebook Pack"/>
    <n v="6"/>
    <n v="480.05"/>
    <n v="0"/>
    <n v="2880.3"/>
    <n v="2451.5700000000002"/>
    <n v="428.73"/>
    <m/>
    <m/>
    <s v="South"/>
  </r>
  <r>
    <s v="ORD-100877"/>
    <x v="501"/>
    <s v="CUST-1455"/>
    <x v="52"/>
    <s v="North"/>
    <s v="Haryana"/>
    <s v="Technology"/>
    <s v="Phones"/>
    <s v="Galaxy Pro"/>
    <n v="4"/>
    <n v="39621.99"/>
    <n v="0"/>
    <n v="158487.96"/>
    <n v="114793.28"/>
    <n v="43694.68"/>
    <m/>
    <m/>
    <s v="North"/>
  </r>
  <r>
    <s v="ORD-100878"/>
    <x v="521"/>
    <s v="CUST-1152"/>
    <x v="5"/>
    <s v="North"/>
    <s v="Haryana"/>
    <s v="Office Supplies"/>
    <s v="Stationery"/>
    <s v="Premium Pens"/>
    <n v="2"/>
    <n v="165.02"/>
    <n v="0.2"/>
    <n v="264.02999999999997"/>
    <n v="202.92"/>
    <n v="61.11"/>
    <m/>
    <m/>
    <s v="North"/>
  </r>
  <r>
    <s v="ORD-100879"/>
    <x v="109"/>
    <s v="CUST-1367"/>
    <x v="57"/>
    <s v="South"/>
    <s v="Kerala"/>
    <s v="Technology"/>
    <s v="Phones"/>
    <s v="Galaxy Pro"/>
    <n v="1"/>
    <n v="49824.56"/>
    <n v="0.1"/>
    <n v="44842.1"/>
    <n v="40171.730000000003"/>
    <n v="4670.37"/>
    <m/>
    <m/>
    <s v="South"/>
  </r>
  <r>
    <s v="ORD-100880"/>
    <x v="522"/>
    <s v="CUST-1294"/>
    <x v="10"/>
    <s v="South"/>
    <s v="Andhra Pradesh"/>
    <s v="Office Supplies"/>
    <s v="Stationery"/>
    <s v="Notebook Pack"/>
    <n v="6"/>
    <n v="644.16999999999996"/>
    <n v="0"/>
    <n v="3865.02"/>
    <n v="2789.26"/>
    <n v="1075.76"/>
    <m/>
    <m/>
    <s v="South"/>
  </r>
  <r>
    <s v="ORD-100881"/>
    <x v="69"/>
    <s v="CUST-1261"/>
    <x v="94"/>
    <s v="South"/>
    <s v="Tamil Nadu"/>
    <s v="Technology"/>
    <s v="Accessories"/>
    <s v="Wireless Mouse"/>
    <n v="3"/>
    <n v="1031.08"/>
    <n v="0.05"/>
    <n v="2938.58"/>
    <n v="2202.15"/>
    <n v="736.43"/>
    <m/>
    <m/>
    <s v="South"/>
  </r>
  <r>
    <s v="ORD-100882"/>
    <x v="135"/>
    <s v="CUST-1375"/>
    <x v="32"/>
    <s v="North"/>
    <s v="Haryana"/>
    <s v="Office Supplies"/>
    <s v="Binders"/>
    <s v="Ring Binder"/>
    <n v="2"/>
    <n v="180.36"/>
    <n v="0"/>
    <n v="360.72"/>
    <n v="268.05"/>
    <n v="92.67"/>
    <m/>
    <m/>
    <s v="North"/>
  </r>
  <r>
    <s v="ORD-100883"/>
    <x v="223"/>
    <s v="CUST-1430"/>
    <x v="9"/>
    <s v="South"/>
    <s v="Telangana"/>
    <s v="Furniture"/>
    <s v="Tables"/>
    <s v="Meeting Table"/>
    <n v="3"/>
    <n v="25008.89"/>
    <n v="0.1"/>
    <n v="67524"/>
    <n v="59388.9"/>
    <n v="8135.1"/>
    <m/>
    <m/>
    <s v="South"/>
  </r>
  <r>
    <s v="ORD-100884"/>
    <x v="358"/>
    <s v="CUST-1644"/>
    <x v="8"/>
    <s v="South"/>
    <s v="Karnataka"/>
    <s v="Furniture"/>
    <s v="Storage"/>
    <s v="Storage Rack"/>
    <n v="3"/>
    <n v="7609.33"/>
    <n v="0"/>
    <n v="22827.99"/>
    <n v="18741.990000000002"/>
    <n v="4086"/>
    <m/>
    <m/>
    <s v="South"/>
  </r>
  <r>
    <s v="ORD-100885"/>
    <x v="356"/>
    <s v="CUST-1755"/>
    <x v="64"/>
    <s v="North"/>
    <s v="Delhi"/>
    <s v="Furniture"/>
    <s v="Tables"/>
    <s v="Office Table"/>
    <n v="3"/>
    <n v="11738.58"/>
    <n v="0"/>
    <n v="35215.74"/>
    <n v="27020.880000000001"/>
    <n v="8194.86"/>
    <m/>
    <m/>
    <s v="North"/>
  </r>
  <r>
    <s v="ORD-100886"/>
    <x v="488"/>
    <s v="CUST-1009"/>
    <x v="94"/>
    <s v="South"/>
    <s v="Kerala"/>
    <s v="Office Supplies"/>
    <s v="Binders"/>
    <s v="Presentation Folder"/>
    <n v="2"/>
    <n v="137.02000000000001"/>
    <n v="0"/>
    <n v="274.04000000000002"/>
    <n v="231.45"/>
    <n v="42.59"/>
    <m/>
    <m/>
    <s v="South"/>
  </r>
  <r>
    <s v="ORD-100887"/>
    <x v="523"/>
    <s v="CUST-1669"/>
    <x v="78"/>
    <s v="North"/>
    <s v="Punjab"/>
    <s v="Furniture"/>
    <s v="Tables"/>
    <s v="Study Table"/>
    <n v="3"/>
    <n v="5165.42"/>
    <n v="0.15"/>
    <n v="13171.82"/>
    <n v="11526.49"/>
    <n v="1645.33"/>
    <m/>
    <m/>
    <s v="North"/>
  </r>
  <r>
    <s v="ORD-100888"/>
    <x v="524"/>
    <s v="CUST-1659"/>
    <x v="70"/>
    <s v="South"/>
    <s v="Karnataka"/>
    <s v="Office Supplies"/>
    <s v="Paper"/>
    <s v="Legal Paper"/>
    <n v="2"/>
    <n v="533.9"/>
    <n v="0.05"/>
    <n v="1014.41"/>
    <n v="772.14"/>
    <n v="242.27"/>
    <m/>
    <m/>
    <s v="South"/>
  </r>
  <r>
    <s v="ORD-100889"/>
    <x v="398"/>
    <s v="CUST-1796"/>
    <x v="3"/>
    <s v="South"/>
    <s v="Telangana"/>
    <s v="Technology"/>
    <s v="Laptops"/>
    <s v="ProBook X"/>
    <n v="1"/>
    <n v="82815.73"/>
    <n v="0.1"/>
    <n v="74534.16"/>
    <n v="67076.899999999994"/>
    <n v="7457.26"/>
    <m/>
    <m/>
    <s v="South"/>
  </r>
  <r>
    <s v="ORD-100890"/>
    <x v="517"/>
    <s v="CUST-1335"/>
    <x v="45"/>
    <s v="South"/>
    <s v="Tamil Nadu"/>
    <s v="Technology"/>
    <s v="Phones"/>
    <s v="Galaxy Pro"/>
    <n v="3"/>
    <n v="45994.67"/>
    <n v="0"/>
    <n v="137984.01"/>
    <n v="118261.27"/>
    <n v="19722.740000000002"/>
    <m/>
    <m/>
    <s v="South"/>
  </r>
  <r>
    <s v="ORD-100891"/>
    <x v="508"/>
    <s v="CUST-1591"/>
    <x v="39"/>
    <s v="North"/>
    <s v="Haryana"/>
    <s v="Office Supplies"/>
    <s v="Paper"/>
    <s v="A4 Copy Paper"/>
    <n v="1"/>
    <n v="431.72"/>
    <n v="0.1"/>
    <n v="388.55"/>
    <n v="346.23"/>
    <n v="42.32"/>
    <m/>
    <m/>
    <s v="North"/>
  </r>
  <r>
    <s v="ORD-100892"/>
    <x v="408"/>
    <s v="CUST-1549"/>
    <x v="87"/>
    <s v="East"/>
    <s v="Jharkhand"/>
    <s v="Office Supplies"/>
    <s v="Paper"/>
    <s v="Legal Paper"/>
    <n v="3"/>
    <n v="363.47"/>
    <n v="0.05"/>
    <n v="1035.8900000000001"/>
    <n v="855.49"/>
    <n v="180.4"/>
    <m/>
    <m/>
    <s v="East"/>
  </r>
  <r>
    <s v="ORD-100893"/>
    <x v="146"/>
    <s v="CUST-1367"/>
    <x v="26"/>
    <s v="East"/>
    <s v="Bihar"/>
    <s v="Furniture"/>
    <s v="Chairs"/>
    <s v="Executive Chair"/>
    <n v="2"/>
    <n v="17268.8"/>
    <n v="0.25"/>
    <n v="25903.200000000001"/>
    <n v="19762.560000000001"/>
    <n v="6140.64"/>
    <m/>
    <m/>
    <s v="East"/>
  </r>
  <r>
    <s v="ORD-100894"/>
    <x v="486"/>
    <s v="CUST-1402"/>
    <x v="17"/>
    <s v="West"/>
    <s v="Maharashtra"/>
    <s v="Technology"/>
    <s v="Laptops"/>
    <s v="UltraNote 15"/>
    <n v="6"/>
    <n v="80739.03"/>
    <n v="0.1"/>
    <n v="435990.76"/>
    <n v="336433.55"/>
    <n v="99557.21"/>
    <m/>
    <m/>
    <s v="West"/>
  </r>
  <r>
    <s v="ORD-100895"/>
    <x v="292"/>
    <s v="CUST-1111"/>
    <x v="5"/>
    <s v="North"/>
    <s v="Delhi"/>
    <s v="Furniture"/>
    <s v="Chairs"/>
    <s v="Executive Chair"/>
    <n v="1"/>
    <n v="16401.82"/>
    <n v="0.05"/>
    <n v="15581.73"/>
    <n v="12168.69"/>
    <n v="3413.04"/>
    <m/>
    <m/>
    <s v="North"/>
  </r>
  <r>
    <s v="ORD-100896"/>
    <x v="356"/>
    <s v="CUST-1738"/>
    <x v="45"/>
    <s v="South"/>
    <s v="Tamil Nadu"/>
    <s v="Furniture"/>
    <s v="Tables"/>
    <s v="Office Table"/>
    <n v="3"/>
    <n v="8370.73"/>
    <n v="0"/>
    <n v="25112.19"/>
    <n v="22498.52"/>
    <n v="2613.67"/>
    <m/>
    <m/>
    <s v="South"/>
  </r>
  <r>
    <s v="ORD-100897"/>
    <x v="175"/>
    <s v="CUST-1248"/>
    <x v="36"/>
    <s v="South"/>
    <s v="Tamil Nadu"/>
    <s v="Office Supplies"/>
    <s v="Paper"/>
    <s v="Photo Paper"/>
    <n v="5"/>
    <n v="819.11"/>
    <n v="0.1"/>
    <n v="3686"/>
    <n v="2755.21"/>
    <n v="930.79"/>
    <m/>
    <m/>
    <s v="South"/>
  </r>
  <r>
    <s v="ORD-100898"/>
    <x v="277"/>
    <s v="CUST-1708"/>
    <x v="45"/>
    <s v="East"/>
    <s v="Assam"/>
    <s v="Technology"/>
    <s v="Laptops"/>
    <s v="ProBook X"/>
    <n v="1"/>
    <n v="61624.76"/>
    <n v="0.15"/>
    <n v="52381.05"/>
    <n v="42949.08"/>
    <n v="9431.9699999999993"/>
    <m/>
    <m/>
    <s v="East"/>
  </r>
  <r>
    <s v="ORD-100899"/>
    <x v="502"/>
    <s v="CUST-1773"/>
    <x v="69"/>
    <s v="South"/>
    <s v="Andhra Pradesh"/>
    <s v="Technology"/>
    <s v="Accessories"/>
    <s v="Wireless Mouse"/>
    <n v="6"/>
    <n v="596.13"/>
    <n v="0"/>
    <n v="3576.78"/>
    <n v="2813.46"/>
    <n v="763.32"/>
    <m/>
    <m/>
    <s v="South"/>
  </r>
  <r>
    <s v="ORD-100900"/>
    <x v="312"/>
    <s v="CUST-1117"/>
    <x v="81"/>
    <s v="South"/>
    <s v="Karnataka"/>
    <s v="Office Supplies"/>
    <s v="Paper"/>
    <s v="Legal Paper"/>
    <n v="2"/>
    <n v="304.14999999999998"/>
    <n v="0.05"/>
    <n v="577.88"/>
    <n v="507.46"/>
    <n v="70.42"/>
    <m/>
    <m/>
    <s v="South"/>
  </r>
  <r>
    <s v="ORD-100901"/>
    <x v="525"/>
    <s v="CUST-1213"/>
    <x v="3"/>
    <s v="South"/>
    <s v="Telangana"/>
    <s v="Furniture"/>
    <s v="Tables"/>
    <s v="Meeting Table"/>
    <n v="2"/>
    <n v="29016.84"/>
    <n v="0.1"/>
    <n v="52230.31"/>
    <n v="45082.879999999997"/>
    <n v="7147.43"/>
    <m/>
    <m/>
    <s v="South"/>
  </r>
  <r>
    <s v="ORD-100902"/>
    <x v="171"/>
    <s v="CUST-1424"/>
    <x v="42"/>
    <s v="South"/>
    <s v="Karnataka"/>
    <s v="Technology"/>
    <s v="Phones"/>
    <s v="Galaxy Pro"/>
    <n v="8"/>
    <n v="46575.72"/>
    <n v="0.1"/>
    <n v="335345.18"/>
    <n v="256574.1"/>
    <n v="78771.08"/>
    <m/>
    <m/>
    <s v="South"/>
  </r>
  <r>
    <s v="ORD-100903"/>
    <x v="169"/>
    <s v="CUST-1797"/>
    <x v="39"/>
    <s v="South"/>
    <s v="Kerala"/>
    <s v="Office Supplies"/>
    <s v="Stationery"/>
    <s v="Premium Pens"/>
    <n v="3"/>
    <n v="467.72"/>
    <n v="0.2"/>
    <n v="1122.53"/>
    <n v="1005.14"/>
    <n v="117.39"/>
    <m/>
    <m/>
    <s v="South"/>
  </r>
  <r>
    <s v="ORD-100904"/>
    <x v="414"/>
    <s v="CUST-1789"/>
    <x v="14"/>
    <s v="North"/>
    <s v="Delhi"/>
    <s v="Office Supplies"/>
    <s v="Stationery"/>
    <s v="Notebook Pack"/>
    <n v="5"/>
    <n v="328.11"/>
    <n v="0.1"/>
    <n v="1476.5"/>
    <n v="1068"/>
    <n v="408.5"/>
    <m/>
    <m/>
    <s v="North"/>
  </r>
  <r>
    <s v="ORD-100905"/>
    <x v="450"/>
    <s v="CUST-1754"/>
    <x v="76"/>
    <s v="West"/>
    <s v="Madhya Pradesh"/>
    <s v="Office Supplies"/>
    <s v="Paper"/>
    <s v="A4 Copy Paper"/>
    <n v="4"/>
    <n v="252.68"/>
    <n v="0.05"/>
    <n v="960.18"/>
    <n v="742.31"/>
    <n v="217.87"/>
    <m/>
    <m/>
    <s v="West"/>
  </r>
  <r>
    <s v="ORD-100906"/>
    <x v="526"/>
    <s v="CUST-1438"/>
    <x v="19"/>
    <s v="East"/>
    <s v="Assam"/>
    <s v="Technology"/>
    <s v="Laptops"/>
    <s v="AeroBook 14"/>
    <n v="1"/>
    <n v="58473.09"/>
    <n v="0"/>
    <n v="58473.09"/>
    <n v="42983.57"/>
    <n v="15489.52"/>
    <m/>
    <m/>
    <s v="East"/>
  </r>
  <r>
    <s v="ORD-100907"/>
    <x v="400"/>
    <s v="CUST-1355"/>
    <x v="83"/>
    <s v="East"/>
    <s v="Bihar"/>
    <s v="Furniture"/>
    <s v="Storage"/>
    <s v="Filing Cabinet"/>
    <n v="8"/>
    <n v="5210.51"/>
    <n v="0.1"/>
    <n v="37515.67"/>
    <n v="30283.24"/>
    <n v="7232.43"/>
    <m/>
    <m/>
    <s v="East"/>
  </r>
  <r>
    <s v="ORD-100908"/>
    <x v="243"/>
    <s v="CUST-1714"/>
    <x v="98"/>
    <s v="West"/>
    <s v="Rajasthan"/>
    <s v="Furniture"/>
    <s v="Storage"/>
    <s v="Filing Cabinet"/>
    <n v="2"/>
    <n v="8120.75"/>
    <n v="0.1"/>
    <n v="14617.35"/>
    <n v="12026.41"/>
    <n v="2590.94"/>
    <m/>
    <m/>
    <s v="West"/>
  </r>
  <r>
    <s v="ORD-100909"/>
    <x v="463"/>
    <s v="CUST-1626"/>
    <x v="79"/>
    <s v="South"/>
    <s v="Karnataka"/>
    <s v="Furniture"/>
    <s v="Tables"/>
    <s v="Office Table"/>
    <n v="3"/>
    <n v="14933.43"/>
    <n v="0"/>
    <n v="44800.29"/>
    <n v="32327.63"/>
    <n v="12472.66"/>
    <m/>
    <m/>
    <s v="South"/>
  </r>
  <r>
    <s v="ORD-100910"/>
    <x v="172"/>
    <s v="CUST-1205"/>
    <x v="18"/>
    <s v="West"/>
    <s v="Goa"/>
    <s v="Technology"/>
    <s v="Phones"/>
    <s v="Pixel Max"/>
    <n v="4"/>
    <n v="55877.15"/>
    <n v="0.15"/>
    <n v="189982.31"/>
    <n v="162930.92000000001"/>
    <n v="27051.39"/>
    <m/>
    <m/>
    <s v="West"/>
  </r>
  <r>
    <s v="ORD-100911"/>
    <x v="190"/>
    <s v="CUST-1456"/>
    <x v="9"/>
    <s v="North"/>
    <s v="Uttar Pradesh"/>
    <s v="Furniture"/>
    <s v="Storage"/>
    <s v="Bookshelf"/>
    <n v="2"/>
    <n v="4827.71"/>
    <n v="0.1"/>
    <n v="8689.8799999999992"/>
    <n v="7406.41"/>
    <n v="1283.47"/>
    <m/>
    <m/>
    <s v="North"/>
  </r>
  <r>
    <s v="ORD-100912"/>
    <x v="489"/>
    <s v="CUST-1500"/>
    <x v="37"/>
    <s v="South"/>
    <s v="Tamil Nadu"/>
    <s v="Furniture"/>
    <s v="Tables"/>
    <s v="Study Table"/>
    <n v="2"/>
    <n v="5976.72"/>
    <n v="0.15"/>
    <n v="10160.42"/>
    <n v="8353.69"/>
    <n v="1806.73"/>
    <m/>
    <m/>
    <s v="South"/>
  </r>
  <r>
    <s v="ORD-100913"/>
    <x v="188"/>
    <s v="CUST-1475"/>
    <x v="19"/>
    <s v="North"/>
    <s v="Delhi"/>
    <s v="Office Supplies"/>
    <s v="Stationery"/>
    <s v="Premium Pens"/>
    <n v="2"/>
    <n v="587.21"/>
    <n v="0.05"/>
    <n v="1115.7"/>
    <n v="968.44"/>
    <n v="147.26"/>
    <m/>
    <m/>
    <s v="North"/>
  </r>
  <r>
    <s v="ORD-100914"/>
    <x v="107"/>
    <s v="CUST-1031"/>
    <x v="87"/>
    <s v="West"/>
    <s v="Madhya Pradesh"/>
    <s v="Furniture"/>
    <s v="Chairs"/>
    <s v="Executive Chair"/>
    <n v="2"/>
    <n v="13854.37"/>
    <n v="0.05"/>
    <n v="26323.3"/>
    <n v="21492.7"/>
    <n v="4830.6000000000004"/>
    <m/>
    <m/>
    <s v="West"/>
  </r>
  <r>
    <s v="ORD-100915"/>
    <x v="527"/>
    <s v="CUST-1690"/>
    <x v="5"/>
    <s v="West"/>
    <s v="Madhya Pradesh"/>
    <s v="Office Supplies"/>
    <s v="Paper"/>
    <s v="Legal Paper"/>
    <n v="1"/>
    <n v="679.24"/>
    <n v="0"/>
    <n v="679.24"/>
    <n v="581.14"/>
    <n v="98.1"/>
    <m/>
    <m/>
    <s v="West"/>
  </r>
  <r>
    <s v="ORD-100916"/>
    <x v="182"/>
    <s v="CUST-1360"/>
    <x v="84"/>
    <s v="West"/>
    <s v="Rajasthan"/>
    <s v="Technology"/>
    <s v="Phones"/>
    <s v="Pixel Max"/>
    <n v="1"/>
    <n v="66908.039999999994"/>
    <n v="0.05"/>
    <n v="63562.64"/>
    <n v="51896.36"/>
    <n v="11666.28"/>
    <m/>
    <m/>
    <s v="West"/>
  </r>
  <r>
    <s v="ORD-100917"/>
    <x v="528"/>
    <s v="CUST-1058"/>
    <x v="12"/>
    <s v="South"/>
    <s v="Andhra Pradesh"/>
    <s v="Furniture"/>
    <s v="Storage"/>
    <s v="Storage Rack"/>
    <n v="2"/>
    <n v="6131.83"/>
    <n v="0.1"/>
    <n v="11037.29"/>
    <n v="9385.73"/>
    <n v="1651.56"/>
    <m/>
    <m/>
    <s v="South"/>
  </r>
  <r>
    <s v="ORD-100918"/>
    <x v="529"/>
    <s v="CUST-1786"/>
    <x v="41"/>
    <s v="East"/>
    <s v="Assam"/>
    <s v="Technology"/>
    <s v="Phones"/>
    <s v="OnePlus Nord"/>
    <n v="8"/>
    <n v="28298.560000000001"/>
    <n v="0.1"/>
    <n v="203749.63"/>
    <n v="171157.64"/>
    <n v="32591.99"/>
    <m/>
    <m/>
    <s v="East"/>
  </r>
  <r>
    <s v="ORD-100919"/>
    <x v="530"/>
    <s v="CUST-1606"/>
    <x v="30"/>
    <s v="North"/>
    <s v="Haryana"/>
    <s v="Office Supplies"/>
    <s v="Stationery"/>
    <s v="Premium Pens"/>
    <n v="6"/>
    <n v="280.26"/>
    <n v="0"/>
    <n v="1681.56"/>
    <n v="1234.07"/>
    <n v="447.49"/>
    <m/>
    <m/>
    <s v="North"/>
  </r>
  <r>
    <s v="ORD-100920"/>
    <x v="383"/>
    <s v="CUST-1749"/>
    <x v="5"/>
    <s v="South"/>
    <s v="Andhra Pradesh"/>
    <s v="Furniture"/>
    <s v="Storage"/>
    <s v="Bookshelf"/>
    <n v="5"/>
    <n v="8034.88"/>
    <n v="0.05"/>
    <n v="38165.68"/>
    <n v="30134.13"/>
    <n v="8031.55"/>
    <m/>
    <m/>
    <s v="South"/>
  </r>
  <r>
    <s v="ORD-100921"/>
    <x v="531"/>
    <s v="CUST-1057"/>
    <x v="48"/>
    <s v="East"/>
    <s v="Odisha"/>
    <s v="Technology"/>
    <s v="Accessories"/>
    <s v="USB-C Hub"/>
    <n v="3"/>
    <n v="2138.42"/>
    <n v="0"/>
    <n v="6415.26"/>
    <n v="4847.49"/>
    <n v="1567.77"/>
    <m/>
    <m/>
    <s v="East"/>
  </r>
  <r>
    <s v="ORD-100922"/>
    <x v="532"/>
    <s v="CUST-1078"/>
    <x v="43"/>
    <s v="West"/>
    <s v="Madhya Pradesh"/>
    <s v="Office Supplies"/>
    <s v="Stationery"/>
    <s v="Notebook Pack"/>
    <n v="8"/>
    <n v="519.44000000000005"/>
    <n v="0"/>
    <n v="4155.5200000000004"/>
    <n v="3147.25"/>
    <n v="1008.27"/>
    <m/>
    <m/>
    <s v="West"/>
  </r>
  <r>
    <s v="ORD-100923"/>
    <x v="428"/>
    <s v="CUST-1520"/>
    <x v="26"/>
    <s v="East"/>
    <s v="Assam"/>
    <s v="Office Supplies"/>
    <s v="Paper"/>
    <s v="A4 Copy Paper"/>
    <n v="2"/>
    <n v="314.57"/>
    <n v="0.1"/>
    <n v="566.23"/>
    <n v="504.17"/>
    <n v="62.06"/>
    <m/>
    <m/>
    <s v="East"/>
  </r>
  <r>
    <s v="ORD-100924"/>
    <x v="389"/>
    <s v="CUST-1219"/>
    <x v="44"/>
    <s v="North"/>
    <s v="Uttarakhand"/>
    <s v="Furniture"/>
    <s v="Chairs"/>
    <s v="Executive Chair"/>
    <n v="6"/>
    <n v="11446.02"/>
    <n v="0.25"/>
    <n v="51507.09"/>
    <n v="37833.31"/>
    <n v="13673.78"/>
    <m/>
    <m/>
    <s v="North"/>
  </r>
  <r>
    <s v="ORD-100925"/>
    <x v="533"/>
    <s v="CUST-1266"/>
    <x v="42"/>
    <s v="West"/>
    <s v="Goa"/>
    <s v="Furniture"/>
    <s v="Tables"/>
    <s v="Study Table"/>
    <n v="2"/>
    <n v="8124.49"/>
    <n v="0.1"/>
    <n v="14624.08"/>
    <n v="11683.19"/>
    <n v="2940.89"/>
    <m/>
    <m/>
    <s v="West"/>
  </r>
  <r>
    <s v="ORD-100926"/>
    <x v="297"/>
    <s v="CUST-1111"/>
    <x v="92"/>
    <s v="South"/>
    <s v="Andhra Pradesh"/>
    <s v="Office Supplies"/>
    <s v="Paper"/>
    <s v="A4 Copy Paper"/>
    <n v="2"/>
    <n v="447.37"/>
    <n v="0"/>
    <n v="894.74"/>
    <n v="650.88"/>
    <n v="243.86"/>
    <m/>
    <m/>
    <s v="South"/>
  </r>
  <r>
    <s v="ORD-100927"/>
    <x v="18"/>
    <s v="CUST-1108"/>
    <x v="26"/>
    <s v="South"/>
    <s v="Karnataka"/>
    <s v="Office Supplies"/>
    <s v="Stationery"/>
    <s v="Marker Set"/>
    <n v="1"/>
    <n v="719.22"/>
    <n v="0.1"/>
    <n v="647.29999999999995"/>
    <n v="493.76"/>
    <n v="153.54"/>
    <m/>
    <m/>
    <s v="South"/>
  </r>
  <r>
    <s v="ORD-100928"/>
    <x v="170"/>
    <s v="CUST-1518"/>
    <x v="64"/>
    <s v="West"/>
    <s v="Goa"/>
    <s v="Technology"/>
    <s v="Accessories"/>
    <s v="Wireless Mouse"/>
    <n v="4"/>
    <n v="1216.1300000000001"/>
    <n v="0"/>
    <n v="4864.5200000000004"/>
    <n v="3769.62"/>
    <n v="1094.9000000000001"/>
    <m/>
    <m/>
    <s v="West"/>
  </r>
  <r>
    <s v="ORD-100929"/>
    <x v="10"/>
    <s v="CUST-1205"/>
    <x v="62"/>
    <s v="North"/>
    <s v="Delhi"/>
    <s v="Technology"/>
    <s v="Laptops"/>
    <s v="UltraNote 15"/>
    <n v="5"/>
    <n v="73886.61"/>
    <n v="0.05"/>
    <n v="350961.4"/>
    <n v="276316.12"/>
    <n v="74645.279999999999"/>
    <m/>
    <m/>
    <s v="North"/>
  </r>
  <r>
    <s v="ORD-100930"/>
    <x v="501"/>
    <s v="CUST-1083"/>
    <x v="7"/>
    <s v="South"/>
    <s v="Kerala"/>
    <s v="Furniture"/>
    <s v="Chairs"/>
    <s v="Ergo Chair"/>
    <n v="5"/>
    <n v="7550.27"/>
    <n v="0.15"/>
    <n v="32088.65"/>
    <n v="27603.8"/>
    <n v="4484.8500000000004"/>
    <m/>
    <m/>
    <s v="South"/>
  </r>
  <r>
    <s v="ORD-100931"/>
    <x v="534"/>
    <s v="CUST-1292"/>
    <x v="21"/>
    <s v="South"/>
    <s v="Andhra Pradesh"/>
    <s v="Furniture"/>
    <s v="Chairs"/>
    <s v="Mesh Chair"/>
    <n v="4"/>
    <n v="4874.7299999999996"/>
    <n v="0.05"/>
    <n v="18523.97"/>
    <n v="16050.17"/>
    <n v="2473.8000000000002"/>
    <m/>
    <m/>
    <s v="South"/>
  </r>
  <r>
    <s v="ORD-100932"/>
    <x v="472"/>
    <s v="CUST-1305"/>
    <x v="79"/>
    <s v="East"/>
    <s v="Bihar"/>
    <s v="Office Supplies"/>
    <s v="Paper"/>
    <s v="Photo Paper"/>
    <n v="3"/>
    <n v="589.13"/>
    <n v="0"/>
    <n v="1767.39"/>
    <n v="1299.6600000000001"/>
    <n v="467.73"/>
    <m/>
    <m/>
    <s v="East"/>
  </r>
  <r>
    <s v="ORD-100933"/>
    <x v="535"/>
    <s v="CUST-1477"/>
    <x v="19"/>
    <s v="East"/>
    <s v="West Bengal"/>
    <s v="Office Supplies"/>
    <s v="Binders"/>
    <s v="Presentation Folder"/>
    <n v="10"/>
    <n v="320.23"/>
    <n v="0.25"/>
    <n v="2401.73"/>
    <n v="1790.8"/>
    <n v="610.92999999999995"/>
    <m/>
    <m/>
    <s v="East"/>
  </r>
  <r>
    <s v="ORD-100934"/>
    <x v="194"/>
    <s v="CUST-1399"/>
    <x v="12"/>
    <s v="West"/>
    <s v="Goa"/>
    <s v="Technology"/>
    <s v="Accessories"/>
    <s v="USB-C Hub"/>
    <n v="1"/>
    <n v="2797.43"/>
    <n v="0"/>
    <n v="2797.43"/>
    <n v="2157.08"/>
    <n v="640.35"/>
    <m/>
    <m/>
    <s v="West"/>
  </r>
  <r>
    <s v="ORD-100935"/>
    <x v="404"/>
    <s v="CUST-1583"/>
    <x v="81"/>
    <s v="South"/>
    <s v="Tamil Nadu"/>
    <s v="Office Supplies"/>
    <s v="Paper"/>
    <s v="Photo Paper"/>
    <n v="3"/>
    <n v="325.45999999999998"/>
    <n v="0.1"/>
    <n v="878.74"/>
    <n v="703.3"/>
    <n v="175.44"/>
    <m/>
    <m/>
    <s v="South"/>
  </r>
  <r>
    <s v="ORD-100936"/>
    <x v="472"/>
    <s v="CUST-1726"/>
    <x v="84"/>
    <s v="South"/>
    <s v="Karnataka"/>
    <s v="Office Supplies"/>
    <s v="Stationery"/>
    <s v="Premium Pens"/>
    <n v="1"/>
    <n v="315.77999999999997"/>
    <n v="0"/>
    <n v="315.77999999999997"/>
    <n v="270.89999999999998"/>
    <n v="44.88"/>
    <m/>
    <m/>
    <s v="South"/>
  </r>
  <r>
    <s v="ORD-100937"/>
    <x v="536"/>
    <s v="CUST-1287"/>
    <x v="9"/>
    <s v="South"/>
    <s v="Karnataka"/>
    <s v="Office Supplies"/>
    <s v="Paper"/>
    <s v="Legal Paper"/>
    <n v="2"/>
    <n v="478.45"/>
    <n v="0.2"/>
    <n v="765.52"/>
    <n v="611.79999999999995"/>
    <n v="153.72"/>
    <m/>
    <m/>
    <s v="South"/>
  </r>
  <r>
    <s v="ORD-100938"/>
    <x v="474"/>
    <s v="CUST-1244"/>
    <x v="34"/>
    <s v="East"/>
    <s v="Bihar"/>
    <s v="Technology"/>
    <s v="Phones"/>
    <s v="Galaxy Pro"/>
    <n v="3"/>
    <n v="54137.27"/>
    <n v="0.1"/>
    <n v="146170.63"/>
    <n v="112787.37"/>
    <n v="33383.26"/>
    <m/>
    <m/>
    <s v="East"/>
  </r>
  <r>
    <s v="ORD-100939"/>
    <x v="534"/>
    <s v="CUST-1655"/>
    <x v="47"/>
    <s v="South"/>
    <s v="Telangana"/>
    <s v="Office Supplies"/>
    <s v="Paper"/>
    <s v="Photo Paper"/>
    <n v="4"/>
    <n v="824.43"/>
    <n v="0.15"/>
    <n v="2803.06"/>
    <n v="2019.94"/>
    <n v="783.12"/>
    <m/>
    <m/>
    <s v="South"/>
  </r>
  <r>
    <s v="ORD-100940"/>
    <x v="463"/>
    <s v="CUST-1677"/>
    <x v="66"/>
    <s v="North"/>
    <s v="Punjab"/>
    <s v="Office Supplies"/>
    <s v="Binders"/>
    <s v="Presentation Folder"/>
    <n v="3"/>
    <n v="152.9"/>
    <n v="0.1"/>
    <n v="412.83"/>
    <n v="347.08"/>
    <n v="65.75"/>
    <m/>
    <m/>
    <s v="North"/>
  </r>
  <r>
    <s v="ORD-100941"/>
    <x v="461"/>
    <s v="CUST-1146"/>
    <x v="4"/>
    <s v="South"/>
    <s v="Andhra Pradesh"/>
    <s v="Technology"/>
    <s v="Accessories"/>
    <s v="Wireless Mouse"/>
    <n v="3"/>
    <n v="865.06"/>
    <n v="0.05"/>
    <n v="2465.42"/>
    <n v="1850.14"/>
    <n v="615.28"/>
    <m/>
    <m/>
    <s v="South"/>
  </r>
  <r>
    <s v="ORD-100942"/>
    <x v="470"/>
    <s v="CUST-1302"/>
    <x v="64"/>
    <s v="West"/>
    <s v="Madhya Pradesh"/>
    <s v="Technology"/>
    <s v="Accessories"/>
    <s v="USB-C Hub"/>
    <n v="5"/>
    <n v="2488.64"/>
    <n v="0.1"/>
    <n v="11198.88"/>
    <n v="9635.56"/>
    <n v="1563.32"/>
    <m/>
    <m/>
    <s v="West"/>
  </r>
  <r>
    <s v="ORD-100943"/>
    <x v="218"/>
    <s v="CUST-1728"/>
    <x v="63"/>
    <s v="North"/>
    <s v="Uttarakhand"/>
    <s v="Office Supplies"/>
    <s v="Paper"/>
    <s v="Legal Paper"/>
    <n v="5"/>
    <n v="311.86"/>
    <n v="0"/>
    <n v="1559.3"/>
    <n v="1387.76"/>
    <n v="171.54"/>
    <m/>
    <m/>
    <s v="North"/>
  </r>
  <r>
    <s v="ORD-100944"/>
    <x v="537"/>
    <s v="CUST-1085"/>
    <x v="12"/>
    <s v="East"/>
    <s v="Odisha"/>
    <s v="Furniture"/>
    <s v="Tables"/>
    <s v="Meeting Table"/>
    <n v="1"/>
    <n v="20933.990000000002"/>
    <n v="0.05"/>
    <n v="19887.29"/>
    <n v="14514.67"/>
    <n v="5372.62"/>
    <m/>
    <m/>
    <s v="East"/>
  </r>
  <r>
    <s v="ORD-100945"/>
    <x v="538"/>
    <s v="CUST-1583"/>
    <x v="53"/>
    <s v="South"/>
    <s v="Tamil Nadu"/>
    <s v="Furniture"/>
    <s v="Tables"/>
    <s v="Study Table"/>
    <n v="1"/>
    <n v="5718.38"/>
    <n v="0.15"/>
    <n v="4860.62"/>
    <n v="3857.42"/>
    <n v="1003.2"/>
    <m/>
    <m/>
    <s v="South"/>
  </r>
  <r>
    <s v="ORD-100946"/>
    <x v="3"/>
    <s v="CUST-1365"/>
    <x v="91"/>
    <s v="South"/>
    <s v="Tamil Nadu"/>
    <s v="Technology"/>
    <s v="Phones"/>
    <s v="OnePlus Nord"/>
    <n v="3"/>
    <n v="27648.16"/>
    <n v="0.1"/>
    <n v="74650.03"/>
    <n v="60678.02"/>
    <n v="13972.01"/>
    <m/>
    <m/>
    <s v="South"/>
  </r>
  <r>
    <s v="ORD-100947"/>
    <x v="29"/>
    <s v="CUST-1064"/>
    <x v="39"/>
    <s v="South"/>
    <s v="Karnataka"/>
    <s v="Technology"/>
    <s v="Accessories"/>
    <s v="Wireless Mouse"/>
    <n v="1"/>
    <n v="1031.1099999999999"/>
    <n v="0.1"/>
    <n v="928"/>
    <n v="787.47"/>
    <n v="140.53"/>
    <m/>
    <m/>
    <s v="South"/>
  </r>
  <r>
    <s v="ORD-100948"/>
    <x v="408"/>
    <s v="CUST-1462"/>
    <x v="71"/>
    <s v="East"/>
    <s v="Jharkhand"/>
    <s v="Technology"/>
    <s v="Phones"/>
    <s v="Galaxy Pro"/>
    <n v="1"/>
    <n v="50880.61"/>
    <n v="0.15"/>
    <n v="43248.52"/>
    <n v="37134.199999999997"/>
    <n v="6114.32"/>
    <m/>
    <m/>
    <s v="East"/>
  </r>
  <r>
    <s v="ORD-100949"/>
    <x v="161"/>
    <s v="CUST-1132"/>
    <x v="1"/>
    <s v="East"/>
    <s v="Assam"/>
    <s v="Technology"/>
    <s v="Phones"/>
    <s v="Pixel Max"/>
    <n v="1"/>
    <n v="49685.8"/>
    <n v="0"/>
    <n v="49685.8"/>
    <n v="37096.22"/>
    <n v="12589.58"/>
    <m/>
    <m/>
    <s v="East"/>
  </r>
  <r>
    <s v="ORD-100950"/>
    <x v="539"/>
    <s v="CUST-1187"/>
    <x v="81"/>
    <s v="North"/>
    <s v="Punjab"/>
    <s v="Office Supplies"/>
    <s v="Binders"/>
    <s v="Presentation Folder"/>
    <n v="1"/>
    <n v="435.34"/>
    <n v="0.15"/>
    <n v="370.04"/>
    <n v="312.41000000000003"/>
    <n v="57.63"/>
    <m/>
    <m/>
    <s v="North"/>
  </r>
  <r>
    <s v="ORD-100951"/>
    <x v="200"/>
    <s v="CUST-1768"/>
    <x v="51"/>
    <s v="North"/>
    <s v="Haryana"/>
    <s v="Office Supplies"/>
    <s v="Stationery"/>
    <s v="Notebook Pack"/>
    <n v="3"/>
    <n v="553.83000000000004"/>
    <n v="0.15"/>
    <n v="1412.27"/>
    <n v="1123.3399999999999"/>
    <n v="288.93"/>
    <m/>
    <m/>
    <s v="North"/>
  </r>
  <r>
    <s v="ORD-100952"/>
    <x v="540"/>
    <s v="CUST-1042"/>
    <x v="50"/>
    <s v="North"/>
    <s v="Punjab"/>
    <s v="Furniture"/>
    <s v="Tables"/>
    <s v="Meeting Table"/>
    <n v="1"/>
    <n v="27480.560000000001"/>
    <n v="0.15"/>
    <n v="23358.48"/>
    <n v="20806.03"/>
    <n v="2552.4499999999998"/>
    <m/>
    <m/>
    <s v="North"/>
  </r>
  <r>
    <s v="ORD-100953"/>
    <x v="283"/>
    <s v="CUST-1362"/>
    <x v="85"/>
    <s v="South"/>
    <s v="Telangana"/>
    <s v="Furniture"/>
    <s v="Storage"/>
    <s v="Storage Rack"/>
    <n v="5"/>
    <n v="4599.25"/>
    <n v="0.2"/>
    <n v="18397"/>
    <n v="13604.89"/>
    <n v="4792.1099999999997"/>
    <m/>
    <m/>
    <s v="South"/>
  </r>
  <r>
    <s v="ORD-100954"/>
    <x v="278"/>
    <s v="CUST-1647"/>
    <x v="11"/>
    <s v="East"/>
    <s v="Odisha"/>
    <s v="Furniture"/>
    <s v="Chairs"/>
    <s v="Mesh Chair"/>
    <n v="1"/>
    <n v="4141.16"/>
    <n v="0.1"/>
    <n v="3727.04"/>
    <n v="3085.21"/>
    <n v="641.83000000000004"/>
    <m/>
    <m/>
    <s v="East"/>
  </r>
  <r>
    <s v="ORD-100955"/>
    <x v="541"/>
    <s v="CUST-1584"/>
    <x v="60"/>
    <s v="West"/>
    <s v="Maharashtra"/>
    <s v="Office Supplies"/>
    <s v="Binders"/>
    <s v="Document Folder"/>
    <n v="4"/>
    <n v="205.53"/>
    <n v="0.15"/>
    <n v="698.8"/>
    <n v="594.77"/>
    <n v="104.03"/>
    <m/>
    <m/>
    <s v="West"/>
  </r>
  <r>
    <s v="ORD-100956"/>
    <x v="291"/>
    <s v="CUST-1571"/>
    <x v="76"/>
    <s v="West"/>
    <s v="Rajasthan"/>
    <s v="Furniture"/>
    <s v="Chairs"/>
    <s v="Ergo Chair"/>
    <n v="2"/>
    <n v="11067.49"/>
    <n v="0"/>
    <n v="22134.98"/>
    <n v="19849.7"/>
    <n v="2285.2800000000002"/>
    <m/>
    <m/>
    <s v="West"/>
  </r>
  <r>
    <s v="ORD-100957"/>
    <x v="542"/>
    <s v="CUST-1012"/>
    <x v="54"/>
    <s v="West"/>
    <s v="Rajasthan"/>
    <s v="Technology"/>
    <s v="Laptops"/>
    <s v="ProBook X"/>
    <n v="6"/>
    <n v="82421.98"/>
    <n v="0.2"/>
    <n v="395625.5"/>
    <n v="287708.77"/>
    <n v="107916.73"/>
    <m/>
    <m/>
    <s v="West"/>
  </r>
  <r>
    <s v="ORD-100958"/>
    <x v="350"/>
    <s v="CUST-1580"/>
    <x v="64"/>
    <s v="South"/>
    <s v="Kerala"/>
    <s v="Technology"/>
    <s v="Laptops"/>
    <s v="UltraNote 15"/>
    <n v="1"/>
    <n v="96292.25"/>
    <n v="0.1"/>
    <n v="86663.02"/>
    <n v="70867.42"/>
    <n v="15795.6"/>
    <m/>
    <m/>
    <s v="South"/>
  </r>
  <r>
    <s v="ORD-100959"/>
    <x v="529"/>
    <s v="CUST-1522"/>
    <x v="15"/>
    <s v="South"/>
    <s v="Andhra Pradesh"/>
    <s v="Office Supplies"/>
    <s v="Paper"/>
    <s v="Legal Paper"/>
    <n v="8"/>
    <n v="747.88"/>
    <n v="0.1"/>
    <n v="5384.74"/>
    <n v="4712.54"/>
    <n v="672.2"/>
    <m/>
    <m/>
    <s v="South"/>
  </r>
  <r>
    <s v="ORD-100960"/>
    <x v="543"/>
    <s v="CUST-1168"/>
    <x v="25"/>
    <s v="North"/>
    <s v="Punjab"/>
    <s v="Technology"/>
    <s v="Laptops"/>
    <s v="AeroBook 14"/>
    <n v="4"/>
    <n v="45543.23"/>
    <n v="0.15"/>
    <n v="154846.98000000001"/>
    <n v="125038.5"/>
    <n v="29808.48"/>
    <m/>
    <m/>
    <s v="North"/>
  </r>
  <r>
    <s v="ORD-100961"/>
    <x v="544"/>
    <s v="CUST-1777"/>
    <x v="90"/>
    <s v="South"/>
    <s v="Telangana"/>
    <s v="Technology"/>
    <s v="Phones"/>
    <s v="Galaxy Pro"/>
    <n v="6"/>
    <n v="40768.550000000003"/>
    <n v="0.1"/>
    <n v="220150.17"/>
    <n v="190522.89"/>
    <n v="29627.279999999999"/>
    <m/>
    <m/>
    <s v="South"/>
  </r>
  <r>
    <s v="ORD-100962"/>
    <x v="311"/>
    <s v="CUST-1649"/>
    <x v="6"/>
    <s v="North"/>
    <s v="Uttar Pradesh"/>
    <s v="Office Supplies"/>
    <s v="Binders"/>
    <s v="Document Folder"/>
    <n v="2"/>
    <n v="176.81"/>
    <n v="0.1"/>
    <n v="318.26"/>
    <n v="272.58"/>
    <n v="45.68"/>
    <m/>
    <m/>
    <s v="North"/>
  </r>
  <r>
    <s v="ORD-100963"/>
    <x v="434"/>
    <s v="CUST-1736"/>
    <x v="88"/>
    <s v="South"/>
    <s v="Telangana"/>
    <s v="Office Supplies"/>
    <s v="Stationery"/>
    <s v="Notebook Pack"/>
    <n v="2"/>
    <n v="245.8"/>
    <n v="0.15"/>
    <n v="417.86"/>
    <n v="322.2"/>
    <n v="95.66"/>
    <m/>
    <m/>
    <s v="South"/>
  </r>
  <r>
    <s v="ORD-100964"/>
    <x v="505"/>
    <s v="CUST-1599"/>
    <x v="36"/>
    <s v="West"/>
    <s v="Rajasthan"/>
    <s v="Office Supplies"/>
    <s v="Binders"/>
    <s v="Ring Binder"/>
    <n v="6"/>
    <n v="312.61"/>
    <n v="0.05"/>
    <n v="1781.88"/>
    <n v="1492.03"/>
    <n v="289.85000000000002"/>
    <m/>
    <m/>
    <s v="West"/>
  </r>
  <r>
    <s v="ORD-100965"/>
    <x v="47"/>
    <s v="CUST-1561"/>
    <x v="64"/>
    <s v="South"/>
    <s v="Telangana"/>
    <s v="Furniture"/>
    <s v="Chairs"/>
    <s v="Executive Chair"/>
    <n v="2"/>
    <n v="9290.64"/>
    <n v="0.1"/>
    <n v="16723.150000000001"/>
    <n v="12639.73"/>
    <n v="4083.42"/>
    <m/>
    <m/>
    <s v="South"/>
  </r>
  <r>
    <s v="ORD-100966"/>
    <x v="545"/>
    <s v="CUST-1352"/>
    <x v="44"/>
    <s v="West"/>
    <s v="Rajasthan"/>
    <s v="Furniture"/>
    <s v="Chairs"/>
    <s v="Executive Chair"/>
    <n v="1"/>
    <n v="12054.98"/>
    <n v="0.1"/>
    <n v="10849.48"/>
    <n v="7818.26"/>
    <n v="3031.22"/>
    <m/>
    <m/>
    <s v="West"/>
  </r>
  <r>
    <s v="ORD-100967"/>
    <x v="83"/>
    <s v="CUST-1537"/>
    <x v="31"/>
    <s v="North"/>
    <s v="Delhi"/>
    <s v="Office Supplies"/>
    <s v="Stationery"/>
    <s v="Premium Pens"/>
    <n v="1"/>
    <n v="415.08"/>
    <n v="0.1"/>
    <n v="373.57"/>
    <n v="282.17"/>
    <n v="91.4"/>
    <m/>
    <m/>
    <s v="North"/>
  </r>
  <r>
    <s v="ORD-100968"/>
    <x v="546"/>
    <s v="CUST-1259"/>
    <x v="43"/>
    <s v="South"/>
    <s v="Karnataka"/>
    <s v="Technology"/>
    <s v="Accessories"/>
    <s v="Mechanical Keyboard"/>
    <n v="1"/>
    <n v="4192.18"/>
    <n v="0.05"/>
    <n v="3982.57"/>
    <n v="3204.49"/>
    <n v="778.08"/>
    <m/>
    <m/>
    <s v="South"/>
  </r>
  <r>
    <s v="ORD-100969"/>
    <x v="164"/>
    <s v="CUST-1658"/>
    <x v="14"/>
    <s v="West"/>
    <s v="Maharashtra"/>
    <s v="Furniture"/>
    <s v="Chairs"/>
    <s v="Executive Chair"/>
    <n v="3"/>
    <n v="12914.42"/>
    <n v="0.05"/>
    <n v="36806.1"/>
    <n v="30756.36"/>
    <n v="6049.74"/>
    <m/>
    <m/>
    <s v="West"/>
  </r>
  <r>
    <s v="ORD-100970"/>
    <x v="547"/>
    <s v="CUST-1799"/>
    <x v="5"/>
    <s v="West"/>
    <s v="Gujarat"/>
    <s v="Office Supplies"/>
    <s v="Paper"/>
    <s v="Legal Paper"/>
    <n v="2"/>
    <n v="619.71"/>
    <n v="0"/>
    <n v="1239.42"/>
    <n v="1046.28"/>
    <n v="193.14"/>
    <m/>
    <m/>
    <s v="West"/>
  </r>
  <r>
    <s v="ORD-100971"/>
    <x v="66"/>
    <s v="CUST-1489"/>
    <x v="90"/>
    <s v="North"/>
    <s v="Uttarakhand"/>
    <s v="Office Supplies"/>
    <s v="Binders"/>
    <s v="Ring Binder"/>
    <n v="5"/>
    <n v="304.72000000000003"/>
    <n v="0"/>
    <n v="1523.6"/>
    <n v="1310.84"/>
    <n v="212.76"/>
    <m/>
    <m/>
    <s v="North"/>
  </r>
  <r>
    <s v="ORD-100972"/>
    <x v="291"/>
    <s v="CUST-1303"/>
    <x v="62"/>
    <s v="East"/>
    <s v="West Bengal"/>
    <s v="Office Supplies"/>
    <s v="Stationery"/>
    <s v="Premium Pens"/>
    <n v="1"/>
    <n v="461.43"/>
    <n v="0"/>
    <n v="461.43"/>
    <n v="363.98"/>
    <n v="97.45"/>
    <m/>
    <m/>
    <s v="East"/>
  </r>
  <r>
    <s v="ORD-100973"/>
    <x v="548"/>
    <s v="CUST-1063"/>
    <x v="82"/>
    <s v="North"/>
    <s v="Uttarakhand"/>
    <s v="Office Supplies"/>
    <s v="Stationery"/>
    <s v="Marker Set"/>
    <n v="5"/>
    <n v="531.13"/>
    <n v="0.05"/>
    <n v="2522.87"/>
    <n v="2114.35"/>
    <n v="408.52"/>
    <m/>
    <m/>
    <s v="North"/>
  </r>
  <r>
    <s v="ORD-100974"/>
    <x v="510"/>
    <s v="CUST-1072"/>
    <x v="68"/>
    <s v="South"/>
    <s v="Andhra Pradesh"/>
    <s v="Office Supplies"/>
    <s v="Binders"/>
    <s v="Presentation Folder"/>
    <n v="1"/>
    <n v="124.43"/>
    <n v="0.1"/>
    <n v="111.99"/>
    <n v="98.57"/>
    <n v="13.42"/>
    <m/>
    <m/>
    <s v="South"/>
  </r>
  <r>
    <s v="ORD-100975"/>
    <x v="524"/>
    <s v="CUST-1666"/>
    <x v="56"/>
    <s v="South"/>
    <s v="Andhra Pradesh"/>
    <s v="Office Supplies"/>
    <s v="Stationery"/>
    <s v="Notebook Pack"/>
    <n v="10"/>
    <n v="296.52"/>
    <n v="0.05"/>
    <n v="2816.94"/>
    <n v="2225.6999999999998"/>
    <n v="591.24"/>
    <m/>
    <m/>
    <s v="South"/>
  </r>
  <r>
    <s v="ORD-100976"/>
    <x v="208"/>
    <s v="CUST-1524"/>
    <x v="82"/>
    <s v="South"/>
    <s v="Karnataka"/>
    <s v="Technology"/>
    <s v="Laptops"/>
    <s v="UltraNote 15"/>
    <n v="5"/>
    <n v="70322.17"/>
    <n v="0.1"/>
    <n v="316449.76"/>
    <n v="231741.23"/>
    <n v="84708.53"/>
    <m/>
    <m/>
    <s v="South"/>
  </r>
  <r>
    <s v="ORD-100977"/>
    <x v="549"/>
    <s v="CUST-1538"/>
    <x v="96"/>
    <s v="North"/>
    <s v="Uttarakhand"/>
    <s v="Office Supplies"/>
    <s v="Paper"/>
    <s v="A4 Copy Paper"/>
    <n v="8"/>
    <n v="592.48"/>
    <n v="0.05"/>
    <n v="4502.8500000000004"/>
    <n v="3553.34"/>
    <n v="949.51"/>
    <m/>
    <m/>
    <s v="North"/>
  </r>
  <r>
    <s v="ORD-100978"/>
    <x v="550"/>
    <s v="CUST-1733"/>
    <x v="65"/>
    <s v="South"/>
    <s v="Tamil Nadu"/>
    <s v="Office Supplies"/>
    <s v="Stationery"/>
    <s v="Notebook Pack"/>
    <n v="2"/>
    <n v="645.98"/>
    <n v="0.15"/>
    <n v="1098.17"/>
    <n v="972"/>
    <n v="126.17"/>
    <m/>
    <m/>
    <s v="South"/>
  </r>
  <r>
    <s v="ORD-100979"/>
    <x v="32"/>
    <s v="CUST-1160"/>
    <x v="13"/>
    <s v="West"/>
    <s v="Rajasthan"/>
    <s v="Technology"/>
    <s v="Phones"/>
    <s v="Galaxy Pro"/>
    <n v="2"/>
    <n v="51155.19"/>
    <n v="0.15"/>
    <n v="86963.82"/>
    <n v="75245.710000000006"/>
    <n v="11718.11"/>
    <m/>
    <m/>
    <s v="West"/>
  </r>
  <r>
    <s v="ORD-100980"/>
    <x v="422"/>
    <s v="CUST-1055"/>
    <x v="68"/>
    <s v="North"/>
    <s v="Uttarakhand"/>
    <s v="Technology"/>
    <s v="Accessories"/>
    <s v="USB-C Hub"/>
    <n v="4"/>
    <n v="1564.66"/>
    <n v="0.1"/>
    <n v="5632.78"/>
    <n v="4307.99"/>
    <n v="1324.79"/>
    <m/>
    <m/>
    <s v="North"/>
  </r>
  <r>
    <s v="ORD-100981"/>
    <x v="88"/>
    <s v="CUST-1275"/>
    <x v="14"/>
    <s v="West"/>
    <s v="Maharashtra"/>
    <s v="Office Supplies"/>
    <s v="Paper"/>
    <s v="Legal Paper"/>
    <n v="2"/>
    <n v="622"/>
    <n v="0.05"/>
    <n v="1181.8"/>
    <n v="906.42"/>
    <n v="275.38"/>
    <m/>
    <m/>
    <s v="West"/>
  </r>
  <r>
    <s v="ORD-100982"/>
    <x v="496"/>
    <s v="CUST-1194"/>
    <x v="26"/>
    <s v="North"/>
    <s v="Delhi"/>
    <s v="Office Supplies"/>
    <s v="Paper"/>
    <s v="Legal Paper"/>
    <n v="2"/>
    <n v="542.02"/>
    <n v="0.15"/>
    <n v="921.43"/>
    <n v="734.29"/>
    <n v="187.14"/>
    <m/>
    <m/>
    <s v="North"/>
  </r>
  <r>
    <s v="ORD-100983"/>
    <x v="457"/>
    <s v="CUST-1799"/>
    <x v="24"/>
    <s v="South"/>
    <s v="Andhra Pradesh"/>
    <s v="Furniture"/>
    <s v="Chairs"/>
    <s v="Executive Chair"/>
    <n v="6"/>
    <n v="16016.78"/>
    <n v="0.1"/>
    <n v="86490.61"/>
    <n v="69961.75"/>
    <n v="16528.86"/>
    <m/>
    <m/>
    <s v="South"/>
  </r>
  <r>
    <s v="ORD-100984"/>
    <x v="275"/>
    <s v="CUST-1310"/>
    <x v="85"/>
    <s v="South"/>
    <s v="Tamil Nadu"/>
    <s v="Furniture"/>
    <s v="Chairs"/>
    <s v="Executive Chair"/>
    <n v="4"/>
    <n v="12437.39"/>
    <n v="0.1"/>
    <n v="44774.6"/>
    <n v="39870.160000000003"/>
    <n v="4904.4399999999996"/>
    <m/>
    <m/>
    <s v="South"/>
  </r>
  <r>
    <s v="ORD-100985"/>
    <x v="517"/>
    <s v="CUST-1385"/>
    <x v="91"/>
    <s v="North"/>
    <s v="Delhi"/>
    <s v="Technology"/>
    <s v="Phones"/>
    <s v="Pixel Max"/>
    <n v="2"/>
    <n v="58175.59"/>
    <n v="0.15"/>
    <n v="98898.5"/>
    <n v="74795.820000000007"/>
    <n v="24102.68"/>
    <m/>
    <m/>
    <s v="North"/>
  </r>
  <r>
    <s v="ORD-100986"/>
    <x v="217"/>
    <s v="CUST-1380"/>
    <x v="16"/>
    <s v="West"/>
    <s v="Madhya Pradesh"/>
    <s v="Office Supplies"/>
    <s v="Paper"/>
    <s v="Legal Paper"/>
    <n v="3"/>
    <n v="431.11"/>
    <n v="0.1"/>
    <n v="1164"/>
    <n v="953.22"/>
    <n v="210.78"/>
    <m/>
    <m/>
    <s v="West"/>
  </r>
  <r>
    <s v="ORD-100987"/>
    <x v="167"/>
    <s v="CUST-1619"/>
    <x v="42"/>
    <s v="North"/>
    <s v="Uttarakhand"/>
    <s v="Technology"/>
    <s v="Accessories"/>
    <s v="Wireless Mouse"/>
    <n v="10"/>
    <n v="1326.86"/>
    <n v="0.1"/>
    <n v="11941.74"/>
    <n v="9834.08"/>
    <n v="2107.66"/>
    <m/>
    <m/>
    <s v="North"/>
  </r>
  <r>
    <s v="ORD-100988"/>
    <x v="318"/>
    <s v="CUST-1024"/>
    <x v="65"/>
    <s v="West"/>
    <s v="Maharashtra"/>
    <s v="Office Supplies"/>
    <s v="Binders"/>
    <s v="Document Folder"/>
    <n v="2"/>
    <n v="109.16"/>
    <n v="0.05"/>
    <n v="207.4"/>
    <n v="177.54"/>
    <n v="29.86"/>
    <m/>
    <m/>
    <s v="West"/>
  </r>
  <r>
    <s v="ORD-100989"/>
    <x v="396"/>
    <s v="CUST-1590"/>
    <x v="22"/>
    <s v="South"/>
    <s v="Kerala"/>
    <s v="Office Supplies"/>
    <s v="Paper"/>
    <s v="Photo Paper"/>
    <n v="3"/>
    <n v="523.05999999999995"/>
    <n v="0.2"/>
    <n v="1255.3399999999999"/>
    <n v="1037.5899999999999"/>
    <n v="217.75"/>
    <m/>
    <m/>
    <s v="South"/>
  </r>
  <r>
    <s v="ORD-100990"/>
    <x v="508"/>
    <s v="CUST-1392"/>
    <x v="52"/>
    <s v="East"/>
    <s v="Assam"/>
    <s v="Technology"/>
    <s v="Accessories"/>
    <s v="Wireless Mouse"/>
    <n v="2"/>
    <n v="1296.05"/>
    <n v="0.05"/>
    <n v="2462.5"/>
    <n v="2198.62"/>
    <n v="263.88"/>
    <m/>
    <m/>
    <s v="East"/>
  </r>
  <r>
    <s v="ORD-100991"/>
    <x v="542"/>
    <s v="CUST-1588"/>
    <x v="94"/>
    <s v="North"/>
    <s v="Punjab"/>
    <s v="Office Supplies"/>
    <s v="Paper"/>
    <s v="Photo Paper"/>
    <n v="3"/>
    <n v="767.51"/>
    <n v="0.15"/>
    <n v="1957.15"/>
    <n v="1553.54"/>
    <n v="403.61"/>
    <m/>
    <m/>
    <s v="North"/>
  </r>
  <r>
    <s v="ORD-100992"/>
    <x v="39"/>
    <s v="CUST-1758"/>
    <x v="51"/>
    <s v="North"/>
    <s v="Haryana"/>
    <s v="Furniture"/>
    <s v="Tables"/>
    <s v="Meeting Table"/>
    <n v="1"/>
    <n v="19685.96"/>
    <n v="0.1"/>
    <n v="17717.36"/>
    <n v="15511.78"/>
    <n v="2205.58"/>
    <m/>
    <m/>
    <s v="North"/>
  </r>
  <r>
    <s v="ORD-100993"/>
    <x v="4"/>
    <s v="CUST-1016"/>
    <x v="57"/>
    <s v="South"/>
    <s v="Andhra Pradesh"/>
    <s v="Technology"/>
    <s v="Laptops"/>
    <s v="ProBook X"/>
    <n v="8"/>
    <n v="60464.51"/>
    <n v="0.15"/>
    <n v="411158.67"/>
    <n v="350760.24"/>
    <n v="60398.43"/>
    <m/>
    <m/>
    <s v="South"/>
  </r>
  <r>
    <s v="ORD-100994"/>
    <x v="551"/>
    <s v="CUST-1381"/>
    <x v="43"/>
    <s v="North"/>
    <s v="Haryana"/>
    <s v="Furniture"/>
    <s v="Storage"/>
    <s v="Storage Rack"/>
    <n v="2"/>
    <n v="3147.76"/>
    <n v="0.15"/>
    <n v="5351.19"/>
    <n v="4210.8900000000003"/>
    <n v="1140.3"/>
    <m/>
    <m/>
    <s v="North"/>
  </r>
  <r>
    <s v="ORD-100995"/>
    <x v="497"/>
    <s v="CUST-1283"/>
    <x v="42"/>
    <s v="West"/>
    <s v="Madhya Pradesh"/>
    <s v="Furniture"/>
    <s v="Storage"/>
    <s v="Bookshelf"/>
    <n v="2"/>
    <n v="4256.47"/>
    <n v="0.1"/>
    <n v="7661.65"/>
    <n v="6614.53"/>
    <n v="1047.1199999999999"/>
    <m/>
    <m/>
    <s v="West"/>
  </r>
  <r>
    <s v="ORD-100996"/>
    <x v="316"/>
    <s v="CUST-1292"/>
    <x v="58"/>
    <s v="South"/>
    <s v="Tamil Nadu"/>
    <s v="Office Supplies"/>
    <s v="Paper"/>
    <s v="Photo Paper"/>
    <n v="4"/>
    <n v="660.33"/>
    <n v="0.1"/>
    <n v="2377.19"/>
    <n v="1995.39"/>
    <n v="381.8"/>
    <m/>
    <m/>
    <s v="South"/>
  </r>
  <r>
    <s v="ORD-100997"/>
    <x v="552"/>
    <s v="CUST-1299"/>
    <x v="54"/>
    <s v="East"/>
    <s v="Assam"/>
    <s v="Furniture"/>
    <s v="Tables"/>
    <s v="Meeting Table"/>
    <n v="5"/>
    <n v="24018.75"/>
    <n v="0.1"/>
    <n v="108084.38"/>
    <n v="85398.11"/>
    <n v="22686.27"/>
    <m/>
    <m/>
    <s v="East"/>
  </r>
  <r>
    <s v="ORD-100998"/>
    <x v="243"/>
    <s v="CUST-1023"/>
    <x v="44"/>
    <s v="South"/>
    <s v="Kerala"/>
    <s v="Technology"/>
    <s v="Phones"/>
    <s v="Galaxy Pro"/>
    <n v="2"/>
    <n v="30084.6"/>
    <n v="0"/>
    <n v="60169.2"/>
    <n v="53889.18"/>
    <n v="6280.02"/>
    <m/>
    <m/>
    <s v="South"/>
  </r>
  <r>
    <s v="ORD-100999"/>
    <x v="104"/>
    <s v="CUST-1596"/>
    <x v="31"/>
    <s v="East"/>
    <s v="Odisha"/>
    <s v="Office Supplies"/>
    <s v="Binders"/>
    <s v="Document Folder"/>
    <n v="2"/>
    <n v="198.65"/>
    <n v="0.1"/>
    <n v="357.57"/>
    <n v="293.70999999999998"/>
    <n v="63.86"/>
    <m/>
    <m/>
    <s v="East"/>
  </r>
  <r>
    <s v="ORD-101000"/>
    <x v="542"/>
    <s v="CUST-1537"/>
    <x v="95"/>
    <s v="West"/>
    <s v="Gujarat"/>
    <s v="Furniture"/>
    <s v="Chairs"/>
    <s v="Executive Chair"/>
    <n v="4"/>
    <n v="9477.66"/>
    <n v="0.1"/>
    <n v="34119.58"/>
    <n v="27645.91"/>
    <n v="6473.67"/>
    <m/>
    <m/>
    <s v="West"/>
  </r>
  <r>
    <s v="ORD-101001"/>
    <x v="553"/>
    <s v="CUST-1585"/>
    <x v="41"/>
    <s v="South"/>
    <s v="Karnataka"/>
    <s v="Office Supplies"/>
    <s v="Paper"/>
    <s v="Photo Paper"/>
    <n v="3"/>
    <n v="535.74"/>
    <n v="0.1"/>
    <n v="1446.5"/>
    <n v="1121.7"/>
    <n v="324.8"/>
    <m/>
    <m/>
    <s v="South"/>
  </r>
  <r>
    <s v="ORD-101002"/>
    <x v="252"/>
    <s v="CUST-1087"/>
    <x v="16"/>
    <s v="West"/>
    <s v="Maharashtra"/>
    <s v="Furniture"/>
    <s v="Tables"/>
    <s v="Office Table"/>
    <n v="3"/>
    <n v="11110.67"/>
    <n v="0.1"/>
    <n v="29998.81"/>
    <n v="22195.3"/>
    <n v="7803.51"/>
    <m/>
    <m/>
    <s v="West"/>
  </r>
  <r>
    <s v="ORD-101003"/>
    <x v="528"/>
    <s v="CUST-1430"/>
    <x v="96"/>
    <s v="East"/>
    <s v="Jharkhand"/>
    <s v="Furniture"/>
    <s v="Storage"/>
    <s v="Filing Cabinet"/>
    <n v="3"/>
    <n v="11796.95"/>
    <n v="0.2"/>
    <n v="28312.68"/>
    <n v="24675.33"/>
    <n v="3637.35"/>
    <m/>
    <m/>
    <s v="East"/>
  </r>
  <r>
    <s v="ORD-101004"/>
    <x v="229"/>
    <s v="CUST-1194"/>
    <x v="96"/>
    <s v="North"/>
    <s v="Uttar Pradesh"/>
    <s v="Furniture"/>
    <s v="Tables"/>
    <s v="Meeting Table"/>
    <n v="2"/>
    <n v="22407.09"/>
    <n v="0.05"/>
    <n v="42573.47"/>
    <n v="35860.03"/>
    <n v="6713.44"/>
    <m/>
    <m/>
    <s v="North"/>
  </r>
  <r>
    <s v="ORD-101005"/>
    <x v="554"/>
    <s v="CUST-1026"/>
    <x v="65"/>
    <s v="East"/>
    <s v="Bihar"/>
    <s v="Office Supplies"/>
    <s v="Stationery"/>
    <s v="Marker Set"/>
    <n v="2"/>
    <n v="377.47"/>
    <n v="0.1"/>
    <n v="679.45"/>
    <n v="611.02"/>
    <n v="68.430000000000007"/>
    <m/>
    <m/>
    <s v="East"/>
  </r>
  <r>
    <s v="ORD-101006"/>
    <x v="179"/>
    <s v="CUST-1184"/>
    <x v="29"/>
    <s v="North"/>
    <s v="Uttarakhand"/>
    <s v="Technology"/>
    <s v="Accessories"/>
    <s v="Wireless Mouse"/>
    <n v="2"/>
    <n v="1684.33"/>
    <n v="0.1"/>
    <n v="3031.79"/>
    <n v="2277.11"/>
    <n v="754.68"/>
    <m/>
    <m/>
    <s v="North"/>
  </r>
  <r>
    <s v="ORD-101007"/>
    <x v="555"/>
    <s v="CUST-1670"/>
    <x v="94"/>
    <s v="North"/>
    <s v="Uttarakhand"/>
    <s v="Office Supplies"/>
    <s v="Paper"/>
    <s v="Photo Paper"/>
    <n v="4"/>
    <n v="653.41999999999996"/>
    <n v="0.2"/>
    <n v="2090.94"/>
    <n v="1653.15"/>
    <n v="437.79"/>
    <m/>
    <m/>
    <s v="North"/>
  </r>
  <r>
    <s v="ORD-101008"/>
    <x v="298"/>
    <s v="CUST-1287"/>
    <x v="98"/>
    <s v="East"/>
    <s v="Assam"/>
    <s v="Office Supplies"/>
    <s v="Stationery"/>
    <s v="Notebook Pack"/>
    <n v="3"/>
    <n v="476.35"/>
    <n v="0.1"/>
    <n v="1286.1500000000001"/>
    <n v="1140.8"/>
    <n v="145.35"/>
    <m/>
    <m/>
    <s v="East"/>
  </r>
  <r>
    <s v="ORD-101009"/>
    <x v="82"/>
    <s v="CUST-1483"/>
    <x v="39"/>
    <s v="South"/>
    <s v="Telangana"/>
    <s v="Office Supplies"/>
    <s v="Binders"/>
    <s v="Document Folder"/>
    <n v="3"/>
    <n v="114.36"/>
    <n v="0.1"/>
    <n v="308.77"/>
    <n v="242.75"/>
    <n v="66.02"/>
    <m/>
    <m/>
    <s v="South"/>
  </r>
  <r>
    <s v="ORD-101010"/>
    <x v="556"/>
    <s v="CUST-1657"/>
    <x v="37"/>
    <s v="West"/>
    <s v="Goa"/>
    <s v="Office Supplies"/>
    <s v="Stationery"/>
    <s v="Notebook Pack"/>
    <n v="2"/>
    <n v="631.15"/>
    <n v="0.2"/>
    <n v="1009.84"/>
    <n v="895.81"/>
    <n v="114.03"/>
    <m/>
    <m/>
    <s v="West"/>
  </r>
  <r>
    <s v="ORD-101011"/>
    <x v="557"/>
    <s v="CUST-1100"/>
    <x v="19"/>
    <s v="South"/>
    <s v="Tamil Nadu"/>
    <s v="Technology"/>
    <s v="Accessories"/>
    <s v="USB-C Hub"/>
    <n v="2"/>
    <n v="2390.59"/>
    <n v="0.15"/>
    <n v="4064"/>
    <n v="3271.25"/>
    <n v="792.75"/>
    <m/>
    <m/>
    <s v="South"/>
  </r>
  <r>
    <s v="ORD-101012"/>
    <x v="558"/>
    <s v="CUST-1791"/>
    <x v="46"/>
    <s v="East"/>
    <s v="Assam"/>
    <s v="Office Supplies"/>
    <s v="Paper"/>
    <s v="Legal Paper"/>
    <n v="6"/>
    <n v="748.09"/>
    <n v="0.05"/>
    <n v="4264.1099999999997"/>
    <n v="3422.41"/>
    <n v="841.7"/>
    <m/>
    <m/>
    <s v="East"/>
  </r>
  <r>
    <s v="ORD-101013"/>
    <x v="340"/>
    <s v="CUST-1540"/>
    <x v="28"/>
    <s v="East"/>
    <s v="Jharkhand"/>
    <s v="Office Supplies"/>
    <s v="Paper"/>
    <s v="A4 Copy Paper"/>
    <n v="2"/>
    <n v="337.71"/>
    <n v="0.1"/>
    <n v="607.88"/>
    <n v="546.98"/>
    <n v="60.9"/>
    <m/>
    <m/>
    <s v="East"/>
  </r>
  <r>
    <s v="ORD-101014"/>
    <x v="60"/>
    <s v="CUST-1452"/>
    <x v="42"/>
    <s v="South"/>
    <s v="Telangana"/>
    <s v="Office Supplies"/>
    <s v="Stationery"/>
    <s v="Marker Set"/>
    <n v="4"/>
    <n v="480.45"/>
    <n v="0.05"/>
    <n v="1825.71"/>
    <n v="1536.4"/>
    <n v="289.31"/>
    <m/>
    <m/>
    <s v="South"/>
  </r>
  <r>
    <s v="ORD-101015"/>
    <x v="559"/>
    <s v="CUST-1147"/>
    <x v="55"/>
    <s v="North"/>
    <s v="Uttar Pradesh"/>
    <s v="Technology"/>
    <s v="Phones"/>
    <s v="OnePlus Nord"/>
    <n v="4"/>
    <n v="32813.370000000003"/>
    <n v="0.15"/>
    <n v="111565.46"/>
    <n v="81471.55"/>
    <n v="30093.91"/>
    <m/>
    <m/>
    <s v="North"/>
  </r>
  <r>
    <s v="ORD-101016"/>
    <x v="524"/>
    <s v="CUST-1301"/>
    <x v="24"/>
    <s v="East"/>
    <s v="Odisha"/>
    <s v="Technology"/>
    <s v="Accessories"/>
    <s v="Wireless Mouse"/>
    <n v="1"/>
    <n v="1004.17"/>
    <n v="0.15"/>
    <n v="853.54"/>
    <n v="615.97"/>
    <n v="237.57"/>
    <m/>
    <m/>
    <s v="East"/>
  </r>
  <r>
    <s v="ORD-101017"/>
    <x v="248"/>
    <s v="CUST-1669"/>
    <x v="21"/>
    <s v="South"/>
    <s v="Tamil Nadu"/>
    <s v="Technology"/>
    <s v="Phones"/>
    <s v="Galaxy Pro"/>
    <n v="1"/>
    <n v="47524.55"/>
    <n v="0"/>
    <n v="47524.55"/>
    <n v="42164.82"/>
    <n v="5359.73"/>
    <m/>
    <m/>
    <s v="South"/>
  </r>
  <r>
    <s v="ORD-101018"/>
    <x v="255"/>
    <s v="CUST-1169"/>
    <x v="33"/>
    <s v="West"/>
    <s v="Goa"/>
    <s v="Furniture"/>
    <s v="Storage"/>
    <s v="Storage Rack"/>
    <n v="1"/>
    <n v="5915.46"/>
    <n v="0"/>
    <n v="5915.46"/>
    <n v="5107.6000000000004"/>
    <n v="807.86"/>
    <m/>
    <m/>
    <s v="West"/>
  </r>
  <r>
    <s v="ORD-101019"/>
    <x v="188"/>
    <s v="CUST-1519"/>
    <x v="14"/>
    <s v="East"/>
    <s v="Jharkhand"/>
    <s v="Technology"/>
    <s v="Laptops"/>
    <s v="ProBook X"/>
    <n v="3"/>
    <n v="75059.06"/>
    <n v="0"/>
    <n v="225177.18"/>
    <n v="178331.19"/>
    <n v="46845.99"/>
    <m/>
    <m/>
    <s v="East"/>
  </r>
  <r>
    <s v="ORD-101020"/>
    <x v="490"/>
    <s v="CUST-1560"/>
    <x v="30"/>
    <s v="South"/>
    <s v="Telangana"/>
    <s v="Technology"/>
    <s v="Phones"/>
    <s v="Pixel Max"/>
    <n v="4"/>
    <n v="63204.44"/>
    <n v="0.05"/>
    <n v="240176.87"/>
    <n v="192564.22"/>
    <n v="47612.65"/>
    <m/>
    <m/>
    <s v="South"/>
  </r>
  <r>
    <s v="ORD-101021"/>
    <x v="560"/>
    <s v="CUST-1066"/>
    <x v="70"/>
    <s v="North"/>
    <s v="Haryana"/>
    <s v="Technology"/>
    <s v="Accessories"/>
    <s v="Wireless Mouse"/>
    <n v="2"/>
    <n v="607.1"/>
    <n v="0.1"/>
    <n v="1092.78"/>
    <n v="932.24"/>
    <n v="160.54"/>
    <m/>
    <m/>
    <s v="North"/>
  </r>
  <r>
    <s v="ORD-101022"/>
    <x v="524"/>
    <s v="CUST-1719"/>
    <x v="95"/>
    <s v="South"/>
    <s v="Karnataka"/>
    <s v="Technology"/>
    <s v="Phones"/>
    <s v="OnePlus Nord"/>
    <n v="1"/>
    <n v="27401.63"/>
    <n v="0.2"/>
    <n v="21921.3"/>
    <n v="16709.650000000001"/>
    <n v="5211.6499999999996"/>
    <m/>
    <m/>
    <s v="South"/>
  </r>
  <r>
    <s v="ORD-101023"/>
    <x v="392"/>
    <s v="CUST-1611"/>
    <x v="42"/>
    <s v="East"/>
    <s v="West Bengal"/>
    <s v="Furniture"/>
    <s v="Storage"/>
    <s v="Storage Rack"/>
    <n v="5"/>
    <n v="4236.26"/>
    <n v="0.05"/>
    <n v="20122.240000000002"/>
    <n v="17132.45"/>
    <n v="2989.79"/>
    <m/>
    <m/>
    <s v="East"/>
  </r>
  <r>
    <s v="ORD-101024"/>
    <x v="561"/>
    <s v="CUST-1396"/>
    <x v="23"/>
    <s v="East"/>
    <s v="Jharkhand"/>
    <s v="Furniture"/>
    <s v="Tables"/>
    <s v="Meeting Table"/>
    <n v="5"/>
    <n v="15647.51"/>
    <n v="0.15"/>
    <n v="66501.919999999998"/>
    <n v="49157.94"/>
    <n v="17343.98"/>
    <m/>
    <m/>
    <s v="East"/>
  </r>
  <r>
    <s v="ORD-101025"/>
    <x v="68"/>
    <s v="CUST-1036"/>
    <x v="72"/>
    <s v="East"/>
    <s v="West Bengal"/>
    <s v="Office Supplies"/>
    <s v="Stationery"/>
    <s v="Marker Set"/>
    <n v="3"/>
    <n v="362.98"/>
    <n v="0.1"/>
    <n v="980.05"/>
    <n v="856.49"/>
    <n v="123.56"/>
    <m/>
    <m/>
    <s v="East"/>
  </r>
  <r>
    <s v="ORD-101026"/>
    <x v="244"/>
    <s v="CUST-1787"/>
    <x v="73"/>
    <s v="West"/>
    <s v="Madhya Pradesh"/>
    <s v="Furniture"/>
    <s v="Storage"/>
    <s v="Storage Rack"/>
    <n v="4"/>
    <n v="4604.33"/>
    <n v="0.15"/>
    <n v="15654.72"/>
    <n v="11877.88"/>
    <n v="3776.84"/>
    <m/>
    <m/>
    <s v="West"/>
  </r>
  <r>
    <s v="ORD-101027"/>
    <x v="281"/>
    <s v="CUST-1452"/>
    <x v="81"/>
    <s v="East"/>
    <s v="West Bengal"/>
    <s v="Office Supplies"/>
    <s v="Stationery"/>
    <s v="Notebook Pack"/>
    <n v="5"/>
    <n v="242.83"/>
    <n v="0.05"/>
    <n v="1153.44"/>
    <n v="992.78"/>
    <n v="160.66"/>
    <m/>
    <m/>
    <s v="East"/>
  </r>
  <r>
    <s v="ORD-101028"/>
    <x v="562"/>
    <s v="CUST-1080"/>
    <x v="0"/>
    <s v="East"/>
    <s v="Odisha"/>
    <s v="Office Supplies"/>
    <s v="Binders"/>
    <s v="Ring Binder"/>
    <n v="4"/>
    <n v="273.89"/>
    <n v="0"/>
    <n v="1095.56"/>
    <n v="869"/>
    <n v="226.56"/>
    <m/>
    <m/>
    <s v="East"/>
  </r>
  <r>
    <s v="ORD-101029"/>
    <x v="22"/>
    <s v="CUST-1502"/>
    <x v="31"/>
    <s v="West"/>
    <s v="Madhya Pradesh"/>
    <s v="Office Supplies"/>
    <s v="Binders"/>
    <s v="Presentation Folder"/>
    <n v="6"/>
    <n v="160.91999999999999"/>
    <n v="0"/>
    <n v="965.52"/>
    <n v="821.15"/>
    <n v="144.37"/>
    <m/>
    <m/>
    <s v="West"/>
  </r>
  <r>
    <s v="ORD-101030"/>
    <x v="3"/>
    <s v="CUST-1432"/>
    <x v="80"/>
    <s v="East"/>
    <s v="Jharkhand"/>
    <s v="Furniture"/>
    <s v="Tables"/>
    <s v="Meeting Table"/>
    <n v="3"/>
    <n v="22844.880000000001"/>
    <n v="0.05"/>
    <n v="65107.91"/>
    <n v="46979.7"/>
    <n v="18128.21"/>
    <m/>
    <m/>
    <s v="East"/>
  </r>
  <r>
    <s v="ORD-101031"/>
    <x v="563"/>
    <s v="CUST-1083"/>
    <x v="62"/>
    <s v="South"/>
    <s v="Kerala"/>
    <s v="Office Supplies"/>
    <s v="Binders"/>
    <s v="Ring Binder"/>
    <n v="1"/>
    <n v="183.86"/>
    <n v="0.1"/>
    <n v="165.47"/>
    <n v="135.12"/>
    <n v="30.35"/>
    <m/>
    <m/>
    <s v="South"/>
  </r>
  <r>
    <s v="ORD-101032"/>
    <x v="232"/>
    <s v="CUST-1173"/>
    <x v="55"/>
    <s v="North"/>
    <s v="Uttarakhand"/>
    <s v="Technology"/>
    <s v="Accessories"/>
    <s v="USB-C Hub"/>
    <n v="1"/>
    <n v="2514.4299999999998"/>
    <n v="0.25"/>
    <n v="1885.82"/>
    <n v="1434.9"/>
    <n v="450.92"/>
    <m/>
    <m/>
    <s v="North"/>
  </r>
  <r>
    <s v="ORD-101033"/>
    <x v="564"/>
    <s v="CUST-1778"/>
    <x v="60"/>
    <s v="South"/>
    <s v="Karnataka"/>
    <s v="Furniture"/>
    <s v="Tables"/>
    <s v="Office Table"/>
    <n v="4"/>
    <n v="8994.44"/>
    <n v="0"/>
    <n v="35977.760000000002"/>
    <n v="32102.55"/>
    <n v="3875.21"/>
    <m/>
    <m/>
    <s v="South"/>
  </r>
  <r>
    <s v="ORD-101034"/>
    <x v="185"/>
    <s v="CUST-1242"/>
    <x v="46"/>
    <s v="South"/>
    <s v="Karnataka"/>
    <s v="Office Supplies"/>
    <s v="Binders"/>
    <s v="Document Folder"/>
    <n v="1"/>
    <n v="139.02000000000001"/>
    <n v="0.2"/>
    <n v="111.22"/>
    <n v="92.84"/>
    <n v="18.38"/>
    <m/>
    <m/>
    <s v="South"/>
  </r>
  <r>
    <s v="ORD-101035"/>
    <x v="565"/>
    <s v="CUST-1684"/>
    <x v="48"/>
    <s v="South"/>
    <s v="Andhra Pradesh"/>
    <s v="Technology"/>
    <s v="Accessories"/>
    <s v="Mechanical Keyboard"/>
    <n v="4"/>
    <n v="5449.8"/>
    <n v="0.15"/>
    <n v="18529.32"/>
    <n v="16609.14"/>
    <n v="1920.18"/>
    <m/>
    <m/>
    <s v="South"/>
  </r>
  <r>
    <s v="ORD-101036"/>
    <x v="566"/>
    <s v="CUST-1413"/>
    <x v="95"/>
    <s v="North"/>
    <s v="Uttar Pradesh"/>
    <s v="Furniture"/>
    <s v="Storage"/>
    <s v="Bookshelf"/>
    <n v="2"/>
    <n v="9339.76"/>
    <n v="0.15"/>
    <n v="15877.59"/>
    <n v="13354.77"/>
    <n v="2522.8200000000002"/>
    <m/>
    <m/>
    <s v="North"/>
  </r>
  <r>
    <s v="ORD-101037"/>
    <x v="454"/>
    <s v="CUST-1785"/>
    <x v="60"/>
    <s v="West"/>
    <s v="Goa"/>
    <s v="Technology"/>
    <s v="Phones"/>
    <s v="Galaxy Pro"/>
    <n v="2"/>
    <n v="53706.09"/>
    <n v="0.05"/>
    <n v="102041.57"/>
    <n v="79276.86"/>
    <n v="22764.71"/>
    <m/>
    <m/>
    <s v="West"/>
  </r>
  <r>
    <s v="ORD-101038"/>
    <x v="567"/>
    <s v="CUST-1258"/>
    <x v="40"/>
    <s v="North"/>
    <s v="Haryana"/>
    <s v="Office Supplies"/>
    <s v="Paper"/>
    <s v="Photo Paper"/>
    <n v="1"/>
    <n v="334.71"/>
    <n v="0"/>
    <n v="334.71"/>
    <n v="242.28"/>
    <n v="92.43"/>
    <m/>
    <m/>
    <s v="North"/>
  </r>
  <r>
    <s v="ORD-101039"/>
    <x v="568"/>
    <s v="CUST-1691"/>
    <x v="23"/>
    <s v="South"/>
    <s v="Andhra Pradesh"/>
    <s v="Furniture"/>
    <s v="Tables"/>
    <s v="Office Table"/>
    <n v="1"/>
    <n v="9342.35"/>
    <n v="0.1"/>
    <n v="8408.1200000000008"/>
    <n v="6398.65"/>
    <n v="2009.47"/>
    <m/>
    <m/>
    <s v="South"/>
  </r>
  <r>
    <s v="ORD-101040"/>
    <x v="416"/>
    <s v="CUST-1063"/>
    <x v="15"/>
    <s v="West"/>
    <s v="Maharashtra"/>
    <s v="Technology"/>
    <s v="Laptops"/>
    <s v="AeroBook 14"/>
    <n v="1"/>
    <n v="53289.53"/>
    <n v="0"/>
    <n v="53289.53"/>
    <n v="44893.24"/>
    <n v="8396.2900000000009"/>
    <m/>
    <m/>
    <s v="West"/>
  </r>
  <r>
    <s v="ORD-101041"/>
    <x v="515"/>
    <s v="CUST-1087"/>
    <x v="69"/>
    <s v="West"/>
    <s v="Maharashtra"/>
    <s v="Technology"/>
    <s v="Accessories"/>
    <s v="Mechanical Keyboard"/>
    <n v="1"/>
    <n v="2987.85"/>
    <n v="0"/>
    <n v="2987.85"/>
    <n v="2179.38"/>
    <n v="808.47"/>
    <m/>
    <m/>
    <s v="West"/>
  </r>
  <r>
    <s v="ORD-101042"/>
    <x v="340"/>
    <s v="CUST-1169"/>
    <x v="18"/>
    <s v="North"/>
    <s v="Haryana"/>
    <s v="Furniture"/>
    <s v="Storage"/>
    <s v="Bookshelf"/>
    <n v="3"/>
    <n v="8037.79"/>
    <n v="0.05"/>
    <n v="22907.7"/>
    <n v="20002.18"/>
    <n v="2905.52"/>
    <m/>
    <m/>
    <s v="North"/>
  </r>
  <r>
    <s v="ORD-101043"/>
    <x v="76"/>
    <s v="CUST-1617"/>
    <x v="1"/>
    <s v="West"/>
    <s v="Rajasthan"/>
    <s v="Technology"/>
    <s v="Accessories"/>
    <s v="Mechanical Keyboard"/>
    <n v="1"/>
    <n v="5098.87"/>
    <n v="0.15"/>
    <n v="4334.04"/>
    <n v="3599.77"/>
    <n v="734.27"/>
    <m/>
    <m/>
    <s v="West"/>
  </r>
  <r>
    <s v="ORD-101044"/>
    <x v="569"/>
    <s v="CUST-1706"/>
    <x v="51"/>
    <s v="North"/>
    <s v="Punjab"/>
    <s v="Office Supplies"/>
    <s v="Stationery"/>
    <s v="Notebook Pack"/>
    <n v="3"/>
    <n v="503.2"/>
    <n v="0"/>
    <n v="1509.6"/>
    <n v="1283.06"/>
    <n v="226.54"/>
    <m/>
    <m/>
    <s v="North"/>
  </r>
  <r>
    <s v="ORD-101045"/>
    <x v="86"/>
    <s v="CUST-1580"/>
    <x v="19"/>
    <s v="East"/>
    <s v="West Bengal"/>
    <s v="Technology"/>
    <s v="Laptops"/>
    <s v="AeroBook 14"/>
    <n v="2"/>
    <n v="61986.68"/>
    <n v="0.05"/>
    <n v="117774.69"/>
    <n v="87112.9"/>
    <n v="30661.79"/>
    <m/>
    <m/>
    <s v="East"/>
  </r>
  <r>
    <s v="ORD-101046"/>
    <x v="570"/>
    <s v="CUST-1410"/>
    <x v="3"/>
    <s v="North"/>
    <s v="Delhi"/>
    <s v="Technology"/>
    <s v="Accessories"/>
    <s v="Wireless Mouse"/>
    <n v="3"/>
    <n v="1495.55"/>
    <n v="0.1"/>
    <n v="4037.98"/>
    <n v="3093.36"/>
    <n v="944.62"/>
    <m/>
    <m/>
    <s v="North"/>
  </r>
  <r>
    <s v="ORD-101047"/>
    <x v="522"/>
    <s v="CUST-1175"/>
    <x v="74"/>
    <s v="South"/>
    <s v="Kerala"/>
    <s v="Technology"/>
    <s v="Phones"/>
    <s v="Pixel Max"/>
    <n v="3"/>
    <n v="67386.45"/>
    <n v="0.1"/>
    <n v="181943.41"/>
    <n v="144974.92000000001"/>
    <n v="36968.49"/>
    <m/>
    <m/>
    <s v="South"/>
  </r>
  <r>
    <s v="ORD-101048"/>
    <x v="571"/>
    <s v="CUST-1701"/>
    <x v="37"/>
    <s v="South"/>
    <s v="Tamil Nadu"/>
    <s v="Furniture"/>
    <s v="Storage"/>
    <s v="Storage Rack"/>
    <n v="2"/>
    <n v="7749.71"/>
    <n v="0.1"/>
    <n v="13949.48"/>
    <n v="11120"/>
    <n v="2829.48"/>
    <m/>
    <m/>
    <s v="South"/>
  </r>
  <r>
    <s v="ORD-101049"/>
    <x v="529"/>
    <s v="CUST-1346"/>
    <x v="67"/>
    <s v="East"/>
    <s v="Jharkhand"/>
    <s v="Furniture"/>
    <s v="Chairs"/>
    <s v="Executive Chair"/>
    <n v="2"/>
    <n v="10376.959999999999"/>
    <n v="0.1"/>
    <n v="18678.53"/>
    <n v="14123.38"/>
    <n v="4555.1499999999996"/>
    <m/>
    <m/>
    <s v="East"/>
  </r>
  <r>
    <s v="ORD-101050"/>
    <x v="110"/>
    <s v="CUST-1199"/>
    <x v="67"/>
    <s v="South"/>
    <s v="Andhra Pradesh"/>
    <s v="Technology"/>
    <s v="Accessories"/>
    <s v="Mechanical Keyboard"/>
    <n v="3"/>
    <n v="2718.42"/>
    <n v="0.05"/>
    <n v="7747.5"/>
    <n v="6136.58"/>
    <n v="1610.92"/>
    <m/>
    <m/>
    <s v="South"/>
  </r>
  <r>
    <s v="ORD-101051"/>
    <x v="508"/>
    <s v="CUST-1559"/>
    <x v="43"/>
    <s v="East"/>
    <s v="West Bengal"/>
    <s v="Furniture"/>
    <s v="Tables"/>
    <s v="Study Table"/>
    <n v="1"/>
    <n v="6834.4"/>
    <n v="0"/>
    <n v="6834.4"/>
    <n v="5794.55"/>
    <n v="1039.8499999999999"/>
    <m/>
    <m/>
    <s v="East"/>
  </r>
  <r>
    <s v="ORD-101052"/>
    <x v="287"/>
    <s v="CUST-1175"/>
    <x v="31"/>
    <s v="West"/>
    <s v="Madhya Pradesh"/>
    <s v="Furniture"/>
    <s v="Chairs"/>
    <s v="Mesh Chair"/>
    <n v="4"/>
    <n v="7723.75"/>
    <n v="0.05"/>
    <n v="29350.25"/>
    <n v="23077.98"/>
    <n v="6272.27"/>
    <m/>
    <m/>
    <s v="West"/>
  </r>
  <r>
    <s v="ORD-101053"/>
    <x v="349"/>
    <s v="CUST-1794"/>
    <x v="95"/>
    <s v="East"/>
    <s v="Bihar"/>
    <s v="Office Supplies"/>
    <s v="Stationery"/>
    <s v="Notebook Pack"/>
    <n v="1"/>
    <n v="673.62"/>
    <n v="0.2"/>
    <n v="538.9"/>
    <n v="479.82"/>
    <n v="59.08"/>
    <m/>
    <m/>
    <s v="East"/>
  </r>
  <r>
    <s v="ORD-101054"/>
    <x v="336"/>
    <s v="CUST-1651"/>
    <x v="39"/>
    <s v="North"/>
    <s v="Haryana"/>
    <s v="Office Supplies"/>
    <s v="Stationery"/>
    <s v="Premium Pens"/>
    <n v="6"/>
    <n v="209.05"/>
    <n v="0.15"/>
    <n v="1066.1600000000001"/>
    <n v="834.41"/>
    <n v="231.75"/>
    <m/>
    <m/>
    <s v="North"/>
  </r>
  <r>
    <s v="ORD-101055"/>
    <x v="103"/>
    <s v="CUST-1024"/>
    <x v="55"/>
    <s v="East"/>
    <s v="Odisha"/>
    <s v="Office Supplies"/>
    <s v="Paper"/>
    <s v="Legal Paper"/>
    <n v="1"/>
    <n v="740.37"/>
    <n v="0.1"/>
    <n v="666.33"/>
    <n v="592.23"/>
    <n v="74.099999999999994"/>
    <m/>
    <m/>
    <s v="East"/>
  </r>
  <r>
    <s v="ORD-101056"/>
    <x v="51"/>
    <s v="CUST-1676"/>
    <x v="78"/>
    <s v="West"/>
    <s v="Maharashtra"/>
    <s v="Furniture"/>
    <s v="Chairs"/>
    <s v="Ergo Chair"/>
    <n v="8"/>
    <n v="9870.7999999999993"/>
    <n v="0.2"/>
    <n v="63173.120000000003"/>
    <n v="50536.59"/>
    <n v="12636.53"/>
    <m/>
    <m/>
    <s v="West"/>
  </r>
  <r>
    <s v="ORD-101057"/>
    <x v="572"/>
    <s v="CUST-1394"/>
    <x v="65"/>
    <s v="North"/>
    <s v="Punjab"/>
    <s v="Furniture"/>
    <s v="Tables"/>
    <s v="Study Table"/>
    <n v="2"/>
    <n v="4423.95"/>
    <n v="0.1"/>
    <n v="7963.11"/>
    <n v="6722.01"/>
    <n v="1241.0999999999999"/>
    <m/>
    <m/>
    <s v="North"/>
  </r>
  <r>
    <s v="ORD-101058"/>
    <x v="55"/>
    <s v="CUST-1359"/>
    <x v="19"/>
    <s v="West"/>
    <s v="Gujarat"/>
    <s v="Office Supplies"/>
    <s v="Paper"/>
    <s v="A4 Copy Paper"/>
    <n v="1"/>
    <n v="272.08999999999997"/>
    <n v="0.05"/>
    <n v="258.49"/>
    <n v="224.36"/>
    <n v="34.130000000000003"/>
    <m/>
    <m/>
    <s v="West"/>
  </r>
  <r>
    <s v="ORD-101059"/>
    <x v="463"/>
    <s v="CUST-1496"/>
    <x v="29"/>
    <s v="West"/>
    <s v="Madhya Pradesh"/>
    <s v="Office Supplies"/>
    <s v="Stationery"/>
    <s v="Premium Pens"/>
    <n v="5"/>
    <n v="599.65"/>
    <n v="0.1"/>
    <n v="2698.42"/>
    <n v="2018.08"/>
    <n v="680.34"/>
    <m/>
    <m/>
    <s v="West"/>
  </r>
  <r>
    <s v="ORD-101060"/>
    <x v="340"/>
    <s v="CUST-1547"/>
    <x v="39"/>
    <s v="North"/>
    <s v="Haryana"/>
    <s v="Office Supplies"/>
    <s v="Paper"/>
    <s v="Photo Paper"/>
    <n v="3"/>
    <n v="437.12"/>
    <n v="0.15"/>
    <n v="1114.6600000000001"/>
    <n v="987.57"/>
    <n v="127.09"/>
    <m/>
    <m/>
    <s v="North"/>
  </r>
  <r>
    <s v="ORD-101061"/>
    <x v="488"/>
    <s v="CUST-1594"/>
    <x v="79"/>
    <s v="East"/>
    <s v="Jharkhand"/>
    <s v="Furniture"/>
    <s v="Tables"/>
    <s v="Meeting Table"/>
    <n v="1"/>
    <n v="27932.73"/>
    <n v="0.25"/>
    <n v="20949.55"/>
    <n v="17464.900000000001"/>
    <n v="3484.65"/>
    <m/>
    <m/>
    <s v="East"/>
  </r>
  <r>
    <s v="ORD-101062"/>
    <x v="483"/>
    <s v="CUST-1213"/>
    <x v="9"/>
    <s v="East"/>
    <s v="Bihar"/>
    <s v="Furniture"/>
    <s v="Storage"/>
    <s v="Filing Cabinet"/>
    <n v="8"/>
    <n v="9294.92"/>
    <n v="0.1"/>
    <n v="66923.42"/>
    <n v="50800.05"/>
    <n v="16123.37"/>
    <m/>
    <m/>
    <s v="East"/>
  </r>
  <r>
    <s v="ORD-101063"/>
    <x v="301"/>
    <s v="CUST-1751"/>
    <x v="86"/>
    <s v="North"/>
    <s v="Haryana"/>
    <s v="Technology"/>
    <s v="Laptops"/>
    <s v="ProBook X"/>
    <n v="2"/>
    <n v="69908.59"/>
    <n v="0.05"/>
    <n v="132826.32"/>
    <n v="105015.63"/>
    <n v="27810.69"/>
    <m/>
    <m/>
    <s v="North"/>
  </r>
  <r>
    <s v="ORD-101064"/>
    <x v="9"/>
    <s v="CUST-1671"/>
    <x v="55"/>
    <s v="West"/>
    <s v="Madhya Pradesh"/>
    <s v="Furniture"/>
    <s v="Tables"/>
    <s v="Meeting Table"/>
    <n v="3"/>
    <n v="15858.4"/>
    <n v="0.1"/>
    <n v="42817.68"/>
    <n v="38256.17"/>
    <n v="4561.51"/>
    <m/>
    <m/>
    <s v="West"/>
  </r>
  <r>
    <s v="ORD-101065"/>
    <x v="324"/>
    <s v="CUST-1032"/>
    <x v="64"/>
    <s v="West"/>
    <s v="Rajasthan"/>
    <s v="Furniture"/>
    <s v="Storage"/>
    <s v="Filing Cabinet"/>
    <n v="3"/>
    <n v="11520.78"/>
    <n v="0.2"/>
    <n v="27649.87"/>
    <n v="20045.63"/>
    <n v="7604.24"/>
    <m/>
    <m/>
    <s v="West"/>
  </r>
  <r>
    <s v="ORD-101066"/>
    <x v="402"/>
    <s v="CUST-1401"/>
    <x v="34"/>
    <s v="North"/>
    <s v="Delhi"/>
    <s v="Technology"/>
    <s v="Accessories"/>
    <s v="USB-C Hub"/>
    <n v="1"/>
    <n v="2328.7600000000002"/>
    <n v="0.15"/>
    <n v="1979.45"/>
    <n v="1519.28"/>
    <n v="460.17"/>
    <m/>
    <m/>
    <s v="North"/>
  </r>
  <r>
    <s v="ORD-101067"/>
    <x v="347"/>
    <s v="CUST-1027"/>
    <x v="68"/>
    <s v="South"/>
    <s v="Karnataka"/>
    <s v="Technology"/>
    <s v="Phones"/>
    <s v="Pixel Max"/>
    <n v="5"/>
    <n v="51156.42"/>
    <n v="0.1"/>
    <n v="230203.89"/>
    <n v="202813.35"/>
    <n v="27390.54"/>
    <m/>
    <m/>
    <s v="South"/>
  </r>
  <r>
    <s v="ORD-101068"/>
    <x v="179"/>
    <s v="CUST-1783"/>
    <x v="80"/>
    <s v="South"/>
    <s v="Telangana"/>
    <s v="Office Supplies"/>
    <s v="Stationery"/>
    <s v="Notebook Pack"/>
    <n v="3"/>
    <n v="395.68"/>
    <n v="0"/>
    <n v="1187.04"/>
    <n v="882.94"/>
    <n v="304.10000000000002"/>
    <m/>
    <m/>
    <s v="South"/>
  </r>
  <r>
    <s v="ORD-101069"/>
    <x v="243"/>
    <s v="CUST-1362"/>
    <x v="34"/>
    <s v="West"/>
    <s v="Rajasthan"/>
    <s v="Office Supplies"/>
    <s v="Stationery"/>
    <s v="Notebook Pack"/>
    <n v="2"/>
    <n v="296.07"/>
    <n v="0"/>
    <n v="592.14"/>
    <n v="507.27"/>
    <n v="84.87"/>
    <m/>
    <m/>
    <s v="West"/>
  </r>
  <r>
    <s v="ORD-101070"/>
    <x v="101"/>
    <s v="CUST-1648"/>
    <x v="39"/>
    <s v="South"/>
    <s v="Andhra Pradesh"/>
    <s v="Office Supplies"/>
    <s v="Binders"/>
    <s v="Presentation Folder"/>
    <n v="2"/>
    <n v="364.12"/>
    <n v="0.15"/>
    <n v="619"/>
    <n v="448.32"/>
    <n v="170.68"/>
    <m/>
    <m/>
    <s v="South"/>
  </r>
  <r>
    <s v="ORD-101071"/>
    <x v="573"/>
    <s v="CUST-1022"/>
    <x v="93"/>
    <s v="South"/>
    <s v="Karnataka"/>
    <s v="Technology"/>
    <s v="Laptops"/>
    <s v="ProBook X"/>
    <n v="6"/>
    <n v="61990.92"/>
    <n v="0.05"/>
    <n v="353348.24"/>
    <n v="276477.31"/>
    <n v="76870.929999999993"/>
    <m/>
    <m/>
    <s v="South"/>
  </r>
  <r>
    <s v="ORD-101072"/>
    <x v="476"/>
    <s v="CUST-1286"/>
    <x v="22"/>
    <s v="South"/>
    <s v="Kerala"/>
    <s v="Technology"/>
    <s v="Accessories"/>
    <s v="USB-C Hub"/>
    <n v="4"/>
    <n v="3475.82"/>
    <n v="0.05"/>
    <n v="13208.12"/>
    <n v="9920.66"/>
    <n v="3287.46"/>
    <m/>
    <m/>
    <s v="South"/>
  </r>
  <r>
    <s v="ORD-101073"/>
    <x v="113"/>
    <s v="CUST-1345"/>
    <x v="2"/>
    <s v="South"/>
    <s v="Telangana"/>
    <s v="Office Supplies"/>
    <s v="Binders"/>
    <s v="Document Folder"/>
    <n v="5"/>
    <n v="250.18"/>
    <n v="0.1"/>
    <n v="1125.81"/>
    <n v="825.29"/>
    <n v="300.52"/>
    <m/>
    <m/>
    <s v="South"/>
  </r>
  <r>
    <s v="ORD-101074"/>
    <x v="9"/>
    <s v="CUST-1755"/>
    <x v="21"/>
    <s v="South"/>
    <s v="Tamil Nadu"/>
    <s v="Furniture"/>
    <s v="Chairs"/>
    <s v="Ergo Chair"/>
    <n v="4"/>
    <n v="11564.16"/>
    <n v="0.1"/>
    <n v="41630.980000000003"/>
    <n v="35649.410000000003"/>
    <n v="5981.57"/>
    <m/>
    <m/>
    <s v="South"/>
  </r>
  <r>
    <s v="ORD-101075"/>
    <x v="574"/>
    <s v="CUST-1372"/>
    <x v="85"/>
    <s v="East"/>
    <s v="Assam"/>
    <s v="Technology"/>
    <s v="Accessories"/>
    <s v="Mechanical Keyboard"/>
    <n v="2"/>
    <n v="5652.65"/>
    <n v="0.05"/>
    <n v="10740.03"/>
    <n v="8315.7199999999993"/>
    <n v="2424.31"/>
    <m/>
    <m/>
    <s v="East"/>
  </r>
  <r>
    <s v="ORD-101076"/>
    <x v="232"/>
    <s v="CUST-1658"/>
    <x v="8"/>
    <s v="West"/>
    <s v="Maharashtra"/>
    <s v="Technology"/>
    <s v="Phones"/>
    <s v="Pixel Max"/>
    <n v="8"/>
    <n v="42108.63"/>
    <n v="0.1"/>
    <n v="303182.14"/>
    <n v="245150.77"/>
    <n v="58031.37"/>
    <m/>
    <m/>
    <s v="West"/>
  </r>
  <r>
    <s v="ORD-101077"/>
    <x v="567"/>
    <s v="CUST-1691"/>
    <x v="16"/>
    <s v="West"/>
    <s v="Maharashtra"/>
    <s v="Technology"/>
    <s v="Accessories"/>
    <s v="USB-C Hub"/>
    <n v="3"/>
    <n v="3300.61"/>
    <n v="0.15"/>
    <n v="8416.56"/>
    <n v="6685.67"/>
    <n v="1730.89"/>
    <m/>
    <m/>
    <s v="West"/>
  </r>
  <r>
    <s v="ORD-101078"/>
    <x v="575"/>
    <s v="CUST-1484"/>
    <x v="39"/>
    <s v="North"/>
    <s v="Haryana"/>
    <s v="Office Supplies"/>
    <s v="Paper"/>
    <s v="Photo Paper"/>
    <n v="5"/>
    <n v="542.84"/>
    <n v="0.1"/>
    <n v="2442.7800000000002"/>
    <n v="1759.97"/>
    <n v="682.81"/>
    <m/>
    <m/>
    <s v="North"/>
  </r>
  <r>
    <s v="ORD-101079"/>
    <x v="319"/>
    <s v="CUST-1177"/>
    <x v="10"/>
    <s v="South"/>
    <s v="Andhra Pradesh"/>
    <s v="Office Supplies"/>
    <s v="Stationery"/>
    <s v="Notebook Pack"/>
    <n v="3"/>
    <n v="527.12"/>
    <n v="0.1"/>
    <n v="1423.22"/>
    <n v="1209.6199999999999"/>
    <n v="213.6"/>
    <m/>
    <m/>
    <s v="South"/>
  </r>
  <r>
    <s v="ORD-101080"/>
    <x v="260"/>
    <s v="CUST-1116"/>
    <x v="50"/>
    <s v="East"/>
    <s v="Assam"/>
    <s v="Technology"/>
    <s v="Laptops"/>
    <s v="AeroBook 14"/>
    <n v="5"/>
    <n v="49382.9"/>
    <n v="0.15"/>
    <n v="209877.32"/>
    <n v="179213.49"/>
    <n v="30663.83"/>
    <m/>
    <m/>
    <s v="East"/>
  </r>
  <r>
    <s v="ORD-101081"/>
    <x v="576"/>
    <s v="CUST-1507"/>
    <x v="89"/>
    <s v="North"/>
    <s v="Haryana"/>
    <s v="Office Supplies"/>
    <s v="Stationery"/>
    <s v="Marker Set"/>
    <n v="3"/>
    <n v="688.35"/>
    <n v="0.2"/>
    <n v="1652.04"/>
    <n v="1389.91"/>
    <n v="262.13"/>
    <m/>
    <m/>
    <s v="North"/>
  </r>
  <r>
    <s v="ORD-101082"/>
    <x v="226"/>
    <s v="CUST-1286"/>
    <x v="84"/>
    <s v="South"/>
    <s v="Tamil Nadu"/>
    <s v="Furniture"/>
    <s v="Chairs"/>
    <s v="Mesh Chair"/>
    <n v="1"/>
    <n v="5353.71"/>
    <n v="0.1"/>
    <n v="4818.34"/>
    <n v="3479.41"/>
    <n v="1338.93"/>
    <m/>
    <m/>
    <s v="South"/>
  </r>
  <r>
    <s v="ORD-101083"/>
    <x v="259"/>
    <s v="CUST-1751"/>
    <x v="43"/>
    <s v="West"/>
    <s v="Gujarat"/>
    <s v="Furniture"/>
    <s v="Tables"/>
    <s v="Study Table"/>
    <n v="1"/>
    <n v="6212.5"/>
    <n v="0.1"/>
    <n v="5591.25"/>
    <n v="4193.58"/>
    <n v="1397.67"/>
    <m/>
    <m/>
    <s v="West"/>
  </r>
  <r>
    <s v="ORD-101084"/>
    <x v="399"/>
    <s v="CUST-1257"/>
    <x v="37"/>
    <s v="East"/>
    <s v="Assam"/>
    <s v="Technology"/>
    <s v="Laptops"/>
    <s v="UltraNote 15"/>
    <n v="1"/>
    <n v="80778.31"/>
    <n v="0.15"/>
    <n v="68661.56"/>
    <n v="53153.01"/>
    <n v="15508.55"/>
    <m/>
    <m/>
    <s v="East"/>
  </r>
  <r>
    <s v="ORD-101085"/>
    <x v="354"/>
    <s v="CUST-1653"/>
    <x v="27"/>
    <s v="East"/>
    <s v="Bihar"/>
    <s v="Office Supplies"/>
    <s v="Paper"/>
    <s v="Photo Paper"/>
    <n v="3"/>
    <n v="549.67999999999995"/>
    <n v="0.1"/>
    <n v="1484.14"/>
    <n v="1210.9000000000001"/>
    <n v="273.24"/>
    <m/>
    <m/>
    <s v="East"/>
  </r>
  <r>
    <s v="ORD-101086"/>
    <x v="199"/>
    <s v="CUST-1447"/>
    <x v="44"/>
    <s v="West"/>
    <s v="Gujarat"/>
    <s v="Technology"/>
    <s v="Accessories"/>
    <s v="USB-C Hub"/>
    <n v="2"/>
    <n v="1726.84"/>
    <n v="0.1"/>
    <n v="3108.31"/>
    <n v="2301.42"/>
    <n v="806.89"/>
    <m/>
    <m/>
    <s v="West"/>
  </r>
  <r>
    <s v="ORD-101087"/>
    <x v="577"/>
    <s v="CUST-1030"/>
    <x v="29"/>
    <s v="North"/>
    <s v="Uttarakhand"/>
    <s v="Furniture"/>
    <s v="Chairs"/>
    <s v="Executive Chair"/>
    <n v="2"/>
    <n v="9016.4699999999993"/>
    <n v="0.15"/>
    <n v="15328"/>
    <n v="12724.22"/>
    <n v="2603.7800000000002"/>
    <m/>
    <m/>
    <s v="North"/>
  </r>
  <r>
    <s v="ORD-101088"/>
    <x v="578"/>
    <s v="CUST-1751"/>
    <x v="57"/>
    <s v="South"/>
    <s v="Karnataka"/>
    <s v="Office Supplies"/>
    <s v="Stationery"/>
    <s v="Premium Pens"/>
    <n v="1"/>
    <n v="348.63"/>
    <n v="0.15"/>
    <n v="296.33999999999997"/>
    <n v="236.38"/>
    <n v="59.96"/>
    <m/>
    <m/>
    <s v="South"/>
  </r>
  <r>
    <s v="ORD-101089"/>
    <x v="542"/>
    <s v="CUST-1302"/>
    <x v="87"/>
    <s v="East"/>
    <s v="West Bengal"/>
    <s v="Furniture"/>
    <s v="Storage"/>
    <s v="Storage Rack"/>
    <n v="8"/>
    <n v="3020.6"/>
    <n v="0.15"/>
    <n v="20540.080000000002"/>
    <n v="18199.63"/>
    <n v="2340.4499999999998"/>
    <m/>
    <m/>
    <s v="East"/>
  </r>
  <r>
    <s v="ORD-101090"/>
    <x v="281"/>
    <s v="CUST-1137"/>
    <x v="27"/>
    <s v="South"/>
    <s v="Andhra Pradesh"/>
    <s v="Furniture"/>
    <s v="Chairs"/>
    <s v="Ergo Chair"/>
    <n v="1"/>
    <n v="11119.19"/>
    <n v="0.1"/>
    <n v="10007.27"/>
    <n v="8283.76"/>
    <n v="1723.51"/>
    <m/>
    <m/>
    <s v="South"/>
  </r>
  <r>
    <s v="ORD-101091"/>
    <x v="197"/>
    <s v="CUST-1227"/>
    <x v="67"/>
    <s v="East"/>
    <s v="West Bengal"/>
    <s v="Office Supplies"/>
    <s v="Stationery"/>
    <s v="Premium Pens"/>
    <n v="6"/>
    <n v="532.24"/>
    <n v="0.05"/>
    <n v="3033.77"/>
    <n v="2548.3200000000002"/>
    <n v="485.45"/>
    <m/>
    <m/>
    <s v="East"/>
  </r>
  <r>
    <s v="ORD-101092"/>
    <x v="441"/>
    <s v="CUST-1413"/>
    <x v="43"/>
    <s v="North"/>
    <s v="Uttar Pradesh"/>
    <s v="Technology"/>
    <s v="Laptops"/>
    <s v="UltraNote 15"/>
    <n v="5"/>
    <n v="82485.63"/>
    <n v="0.1"/>
    <n v="371185.34"/>
    <n v="305208.44"/>
    <n v="65976.899999999994"/>
    <m/>
    <m/>
    <s v="North"/>
  </r>
  <r>
    <s v="ORD-101093"/>
    <x v="353"/>
    <s v="CUST-1240"/>
    <x v="88"/>
    <s v="North"/>
    <s v="Haryana"/>
    <s v="Technology"/>
    <s v="Phones"/>
    <s v="OnePlus Nord"/>
    <n v="5"/>
    <n v="24625.33"/>
    <n v="0.1"/>
    <n v="110813.99"/>
    <n v="93738.07"/>
    <n v="17075.919999999998"/>
    <m/>
    <m/>
    <s v="North"/>
  </r>
  <r>
    <s v="ORD-101094"/>
    <x v="568"/>
    <s v="CUST-1003"/>
    <x v="82"/>
    <s v="West"/>
    <s v="Goa"/>
    <s v="Office Supplies"/>
    <s v="Binders"/>
    <s v="Ring Binder"/>
    <n v="1"/>
    <n v="179.62"/>
    <n v="0.1"/>
    <n v="161.66"/>
    <n v="120.85"/>
    <n v="40.81"/>
    <m/>
    <m/>
    <s v="West"/>
  </r>
  <r>
    <s v="ORD-101095"/>
    <x v="579"/>
    <s v="CUST-1751"/>
    <x v="17"/>
    <s v="South"/>
    <s v="Kerala"/>
    <s v="Technology"/>
    <s v="Phones"/>
    <s v="Galaxy Pro"/>
    <n v="5"/>
    <n v="36806.300000000003"/>
    <n v="0"/>
    <n v="184031.5"/>
    <n v="151180.69"/>
    <n v="32850.81"/>
    <m/>
    <m/>
    <s v="South"/>
  </r>
  <r>
    <s v="ORD-101096"/>
    <x v="94"/>
    <s v="CUST-1094"/>
    <x v="38"/>
    <s v="South"/>
    <s v="Andhra Pradesh"/>
    <s v="Office Supplies"/>
    <s v="Stationery"/>
    <s v="Notebook Pack"/>
    <n v="4"/>
    <n v="511.54"/>
    <n v="0.05"/>
    <n v="1943.85"/>
    <n v="1419.03"/>
    <n v="524.82000000000005"/>
    <m/>
    <m/>
    <s v="South"/>
  </r>
  <r>
    <s v="ORD-101097"/>
    <x v="435"/>
    <s v="CUST-1668"/>
    <x v="14"/>
    <s v="South"/>
    <s v="Andhra Pradesh"/>
    <s v="Furniture"/>
    <s v="Tables"/>
    <s v="Office Table"/>
    <n v="2"/>
    <n v="8244.07"/>
    <n v="0.1"/>
    <n v="14839.33"/>
    <n v="12473.6"/>
    <n v="2365.73"/>
    <m/>
    <m/>
    <s v="South"/>
  </r>
  <r>
    <s v="ORD-101098"/>
    <x v="556"/>
    <s v="CUST-1750"/>
    <x v="83"/>
    <s v="South"/>
    <s v="Kerala"/>
    <s v="Technology"/>
    <s v="Phones"/>
    <s v="Galaxy Pro"/>
    <n v="3"/>
    <n v="42533.57"/>
    <n v="0.05"/>
    <n v="121220.67"/>
    <n v="91775.08"/>
    <n v="29445.59"/>
    <m/>
    <m/>
    <s v="South"/>
  </r>
  <r>
    <s v="ORD-101099"/>
    <x v="465"/>
    <s v="CUST-1646"/>
    <x v="55"/>
    <s v="North"/>
    <s v="Delhi"/>
    <s v="Office Supplies"/>
    <s v="Stationery"/>
    <s v="Marker Set"/>
    <n v="2"/>
    <n v="459.86"/>
    <n v="0.25"/>
    <n v="689.79"/>
    <n v="596.83000000000004"/>
    <n v="92.96"/>
    <m/>
    <m/>
    <s v="North"/>
  </r>
  <r>
    <s v="ORD-101100"/>
    <x v="116"/>
    <s v="CUST-1643"/>
    <x v="61"/>
    <s v="West"/>
    <s v="Goa"/>
    <s v="Technology"/>
    <s v="Laptops"/>
    <s v="AeroBook 14"/>
    <n v="1"/>
    <n v="45840.37"/>
    <n v="0"/>
    <n v="45840.37"/>
    <n v="33720.910000000003"/>
    <n v="12119.46"/>
    <m/>
    <m/>
    <s v="West"/>
  </r>
  <r>
    <s v="ORD-101101"/>
    <x v="521"/>
    <s v="CUST-1400"/>
    <x v="64"/>
    <s v="South"/>
    <s v="Tamil Nadu"/>
    <s v="Office Supplies"/>
    <s v="Stationery"/>
    <s v="Premium Pens"/>
    <n v="5"/>
    <n v="283.44"/>
    <n v="0"/>
    <n v="1417.2"/>
    <n v="1261.92"/>
    <n v="155.28"/>
    <m/>
    <m/>
    <s v="South"/>
  </r>
  <r>
    <s v="ORD-101102"/>
    <x v="259"/>
    <s v="CUST-1272"/>
    <x v="36"/>
    <s v="East"/>
    <s v="Odisha"/>
    <s v="Furniture"/>
    <s v="Storage"/>
    <s v="Storage Rack"/>
    <n v="4"/>
    <n v="4089.12"/>
    <n v="0"/>
    <n v="16356.48"/>
    <n v="14287.44"/>
    <n v="2069.04"/>
    <m/>
    <m/>
    <s v="East"/>
  </r>
  <r>
    <s v="ORD-101103"/>
    <x v="574"/>
    <s v="CUST-1179"/>
    <x v="52"/>
    <s v="East"/>
    <s v="Odisha"/>
    <s v="Technology"/>
    <s v="Phones"/>
    <s v="Galaxy Pro"/>
    <n v="2"/>
    <n v="30921.3"/>
    <n v="0.2"/>
    <n v="49474.080000000002"/>
    <n v="36829.51"/>
    <n v="12644.57"/>
    <m/>
    <m/>
    <s v="East"/>
  </r>
  <r>
    <s v="ORD-101104"/>
    <x v="74"/>
    <s v="CUST-1584"/>
    <x v="33"/>
    <s v="East"/>
    <s v="Assam"/>
    <s v="Furniture"/>
    <s v="Tables"/>
    <s v="Meeting Table"/>
    <n v="3"/>
    <n v="28223.19"/>
    <n v="0.05"/>
    <n v="80436.09"/>
    <n v="65686.100000000006"/>
    <n v="14749.99"/>
    <m/>
    <m/>
    <s v="East"/>
  </r>
  <r>
    <s v="ORD-101105"/>
    <x v="493"/>
    <s v="CUST-1545"/>
    <x v="25"/>
    <s v="East"/>
    <s v="Jharkhand"/>
    <s v="Furniture"/>
    <s v="Storage"/>
    <s v="Bookshelf"/>
    <n v="3"/>
    <n v="9347.76"/>
    <n v="0"/>
    <n v="28043.279999999999"/>
    <n v="23299.439999999999"/>
    <n v="4743.84"/>
    <m/>
    <m/>
    <s v="East"/>
  </r>
  <r>
    <s v="ORD-101106"/>
    <x v="338"/>
    <s v="CUST-1235"/>
    <x v="16"/>
    <s v="South"/>
    <s v="Telangana"/>
    <s v="Technology"/>
    <s v="Phones"/>
    <s v="Galaxy Pro"/>
    <n v="5"/>
    <n v="40955.69"/>
    <n v="0.1"/>
    <n v="184300.6"/>
    <n v="145755.57999999999"/>
    <n v="38545.019999999997"/>
    <m/>
    <m/>
    <s v="South"/>
  </r>
  <r>
    <s v="ORD-101107"/>
    <x v="580"/>
    <s v="CUST-1368"/>
    <x v="17"/>
    <s v="West"/>
    <s v="Rajasthan"/>
    <s v="Office Supplies"/>
    <s v="Paper"/>
    <s v="Photo Paper"/>
    <n v="5"/>
    <n v="352.71"/>
    <n v="0.1"/>
    <n v="1587.2"/>
    <n v="1189.31"/>
    <n v="397.89"/>
    <m/>
    <m/>
    <s v="West"/>
  </r>
  <r>
    <s v="ORD-101108"/>
    <x v="581"/>
    <s v="CUST-1504"/>
    <x v="87"/>
    <s v="North"/>
    <s v="Uttar Pradesh"/>
    <s v="Furniture"/>
    <s v="Tables"/>
    <s v="Meeting Table"/>
    <n v="2"/>
    <n v="26774.94"/>
    <n v="0.25"/>
    <n v="40162.410000000003"/>
    <n v="35535.370000000003"/>
    <n v="4627.04"/>
    <m/>
    <m/>
    <s v="North"/>
  </r>
  <r>
    <s v="ORD-101109"/>
    <x v="111"/>
    <s v="CUST-1172"/>
    <x v="88"/>
    <s v="North"/>
    <s v="Punjab"/>
    <s v="Furniture"/>
    <s v="Chairs"/>
    <s v="Executive Chair"/>
    <n v="1"/>
    <n v="16049.54"/>
    <n v="0.1"/>
    <n v="14444.59"/>
    <n v="11823.6"/>
    <n v="2620.9899999999998"/>
    <m/>
    <m/>
    <s v="North"/>
  </r>
  <r>
    <s v="ORD-101110"/>
    <x v="560"/>
    <s v="CUST-1690"/>
    <x v="5"/>
    <s v="South"/>
    <s v="Andhra Pradesh"/>
    <s v="Technology"/>
    <s v="Accessories"/>
    <s v="USB-C Hub"/>
    <n v="1"/>
    <n v="2221.17"/>
    <n v="0.1"/>
    <n v="1999.05"/>
    <n v="1645.74"/>
    <n v="353.31"/>
    <m/>
    <m/>
    <s v="South"/>
  </r>
  <r>
    <s v="ORD-101111"/>
    <x v="582"/>
    <s v="CUST-1496"/>
    <x v="54"/>
    <s v="East"/>
    <s v="Odisha"/>
    <s v="Office Supplies"/>
    <s v="Binders"/>
    <s v="Document Folder"/>
    <n v="2"/>
    <n v="273.61"/>
    <n v="0"/>
    <n v="547.22"/>
    <n v="441.15"/>
    <n v="106.07"/>
    <m/>
    <m/>
    <s v="East"/>
  </r>
  <r>
    <s v="ORD-101112"/>
    <x v="520"/>
    <s v="CUST-1299"/>
    <x v="80"/>
    <s v="South"/>
    <s v="Karnataka"/>
    <s v="Furniture"/>
    <s v="Storage"/>
    <s v="Filing Cabinet"/>
    <n v="5"/>
    <n v="10245.26"/>
    <n v="0"/>
    <n v="51226.3"/>
    <n v="39719.120000000003"/>
    <n v="11507.18"/>
    <m/>
    <m/>
    <s v="South"/>
  </r>
  <r>
    <s v="ORD-101113"/>
    <x v="5"/>
    <s v="CUST-1055"/>
    <x v="95"/>
    <s v="South"/>
    <s v="Telangana"/>
    <s v="Furniture"/>
    <s v="Chairs"/>
    <s v="Executive Chair"/>
    <n v="3"/>
    <n v="17962.02"/>
    <n v="0.15"/>
    <n v="45803.15"/>
    <n v="39991.410000000003"/>
    <n v="5811.74"/>
    <m/>
    <m/>
    <s v="South"/>
  </r>
  <r>
    <s v="ORD-101114"/>
    <x v="428"/>
    <s v="CUST-1508"/>
    <x v="44"/>
    <s v="West"/>
    <s v="Gujarat"/>
    <s v="Technology"/>
    <s v="Phones"/>
    <s v="Galaxy Pro"/>
    <n v="2"/>
    <n v="42400.87"/>
    <n v="0.1"/>
    <n v="76321.570000000007"/>
    <n v="62920.41"/>
    <n v="13401.16"/>
    <m/>
    <m/>
    <s v="West"/>
  </r>
  <r>
    <s v="ORD-101115"/>
    <x v="505"/>
    <s v="CUST-1120"/>
    <x v="39"/>
    <s v="North"/>
    <s v="Haryana"/>
    <s v="Technology"/>
    <s v="Phones"/>
    <s v="OnePlus Nord"/>
    <n v="2"/>
    <n v="25804.09"/>
    <n v="0.1"/>
    <n v="46447.360000000001"/>
    <n v="35887.29"/>
    <n v="10560.07"/>
    <m/>
    <m/>
    <s v="North"/>
  </r>
  <r>
    <s v="ORD-101116"/>
    <x v="320"/>
    <s v="CUST-1307"/>
    <x v="55"/>
    <s v="North"/>
    <s v="Delhi"/>
    <s v="Office Supplies"/>
    <s v="Paper"/>
    <s v="A4 Copy Paper"/>
    <n v="1"/>
    <n v="378.11"/>
    <n v="0.1"/>
    <n v="340.3"/>
    <n v="256.3"/>
    <n v="84"/>
    <m/>
    <m/>
    <s v="North"/>
  </r>
  <r>
    <s v="ORD-101117"/>
    <x v="257"/>
    <s v="CUST-1349"/>
    <x v="78"/>
    <s v="South"/>
    <s v="Tamil Nadu"/>
    <s v="Furniture"/>
    <s v="Tables"/>
    <s v="Study Table"/>
    <n v="3"/>
    <n v="9510.7099999999991"/>
    <n v="0.1"/>
    <n v="25678.92"/>
    <n v="22903.64"/>
    <n v="2775.28"/>
    <m/>
    <m/>
    <s v="South"/>
  </r>
  <r>
    <s v="ORD-101118"/>
    <x v="368"/>
    <s v="CUST-1367"/>
    <x v="30"/>
    <s v="East"/>
    <s v="West Bengal"/>
    <s v="Office Supplies"/>
    <s v="Stationery"/>
    <s v="Premium Pens"/>
    <n v="4"/>
    <n v="331.75"/>
    <n v="0"/>
    <n v="1327"/>
    <n v="1162.54"/>
    <n v="164.46"/>
    <m/>
    <m/>
    <s v="East"/>
  </r>
  <r>
    <s v="ORD-101119"/>
    <x v="570"/>
    <s v="CUST-1443"/>
    <x v="48"/>
    <s v="South"/>
    <s v="Andhra Pradesh"/>
    <s v="Office Supplies"/>
    <s v="Stationery"/>
    <s v="Premium Pens"/>
    <n v="2"/>
    <n v="416.41"/>
    <n v="0.2"/>
    <n v="666.26"/>
    <n v="546.70000000000005"/>
    <n v="119.56"/>
    <m/>
    <m/>
    <s v="South"/>
  </r>
  <r>
    <s v="ORD-101120"/>
    <x v="325"/>
    <s v="CUST-1095"/>
    <x v="71"/>
    <s v="South"/>
    <s v="Kerala"/>
    <s v="Technology"/>
    <s v="Laptops"/>
    <s v="AeroBook 14"/>
    <n v="3"/>
    <n v="46122.23"/>
    <n v="0.1"/>
    <n v="124530.02"/>
    <n v="100403.84"/>
    <n v="24126.18"/>
    <m/>
    <m/>
    <s v="South"/>
  </r>
  <r>
    <s v="ORD-101121"/>
    <x v="297"/>
    <s v="CUST-1434"/>
    <x v="15"/>
    <s v="East"/>
    <s v="Odisha"/>
    <s v="Technology"/>
    <s v="Laptops"/>
    <s v="ProBook X"/>
    <n v="3"/>
    <n v="76819.77"/>
    <n v="0.1"/>
    <n v="207413.38"/>
    <n v="155904.6"/>
    <n v="51508.78"/>
    <m/>
    <m/>
    <s v="East"/>
  </r>
  <r>
    <s v="ORD-101122"/>
    <x v="341"/>
    <s v="CUST-1613"/>
    <x v="15"/>
    <s v="East"/>
    <s v="Jharkhand"/>
    <s v="Office Supplies"/>
    <s v="Paper"/>
    <s v="A4 Copy Paper"/>
    <n v="6"/>
    <n v="408.26"/>
    <n v="0.05"/>
    <n v="2327.08"/>
    <n v="1937.52"/>
    <n v="389.56"/>
    <m/>
    <m/>
    <s v="East"/>
  </r>
  <r>
    <s v="ORD-101123"/>
    <x v="282"/>
    <s v="CUST-1731"/>
    <x v="12"/>
    <s v="East"/>
    <s v="Jharkhand"/>
    <s v="Technology"/>
    <s v="Accessories"/>
    <s v="Wireless Mouse"/>
    <n v="3"/>
    <n v="1619.04"/>
    <n v="0.1"/>
    <n v="4371.41"/>
    <n v="3866.88"/>
    <n v="504.53"/>
    <m/>
    <m/>
    <s v="East"/>
  </r>
  <r>
    <s v="ORD-101124"/>
    <x v="193"/>
    <s v="CUST-1137"/>
    <x v="10"/>
    <s v="East"/>
    <s v="West Bengal"/>
    <s v="Furniture"/>
    <s v="Tables"/>
    <s v="Study Table"/>
    <n v="8"/>
    <n v="9794.4"/>
    <n v="0.15"/>
    <n v="66601.919999999998"/>
    <n v="56158.22"/>
    <n v="10443.700000000001"/>
    <m/>
    <m/>
    <s v="East"/>
  </r>
  <r>
    <s v="ORD-101125"/>
    <x v="583"/>
    <s v="CUST-1741"/>
    <x v="0"/>
    <s v="North"/>
    <s v="Uttar Pradesh"/>
    <s v="Furniture"/>
    <s v="Tables"/>
    <s v="Study Table"/>
    <n v="1"/>
    <n v="8210.0499999999993"/>
    <n v="0"/>
    <n v="8210.0499999999993"/>
    <n v="6162.93"/>
    <n v="2047.12"/>
    <m/>
    <m/>
    <s v="North"/>
  </r>
  <r>
    <s v="ORD-101126"/>
    <x v="253"/>
    <s v="CUST-1397"/>
    <x v="40"/>
    <s v="West"/>
    <s v="Gujarat"/>
    <s v="Furniture"/>
    <s v="Storage"/>
    <s v="Storage Rack"/>
    <n v="5"/>
    <n v="7680.43"/>
    <n v="0.2"/>
    <n v="30721.72"/>
    <n v="26021.03"/>
    <n v="4700.6899999999996"/>
    <m/>
    <m/>
    <s v="West"/>
  </r>
  <r>
    <s v="ORD-101127"/>
    <x v="584"/>
    <s v="CUST-1356"/>
    <x v="13"/>
    <s v="South"/>
    <s v="Tamil Nadu"/>
    <s v="Office Supplies"/>
    <s v="Binders"/>
    <s v="Document Folder"/>
    <n v="3"/>
    <n v="176.22"/>
    <n v="0.1"/>
    <n v="475.79"/>
    <n v="352.49"/>
    <n v="123.3"/>
    <m/>
    <m/>
    <s v="South"/>
  </r>
  <r>
    <s v="ORD-101128"/>
    <x v="253"/>
    <s v="CUST-1719"/>
    <x v="45"/>
    <s v="West"/>
    <s v="Gujarat"/>
    <s v="Furniture"/>
    <s v="Tables"/>
    <s v="Office Table"/>
    <n v="6"/>
    <n v="7319.96"/>
    <n v="0.2"/>
    <n v="35135.81"/>
    <n v="25619.360000000001"/>
    <n v="9516.4500000000007"/>
    <m/>
    <m/>
    <s v="West"/>
  </r>
  <r>
    <s v="ORD-101129"/>
    <x v="507"/>
    <s v="CUST-1140"/>
    <x v="61"/>
    <s v="West"/>
    <s v="Maharashtra"/>
    <s v="Technology"/>
    <s v="Phones"/>
    <s v="Pixel Max"/>
    <n v="3"/>
    <n v="53331.63"/>
    <n v="0.15"/>
    <n v="135995.66"/>
    <n v="115325.89"/>
    <n v="20669.77"/>
    <m/>
    <m/>
    <s v="West"/>
  </r>
  <r>
    <s v="ORD-101130"/>
    <x v="309"/>
    <s v="CUST-1088"/>
    <x v="64"/>
    <s v="South"/>
    <s v="Karnataka"/>
    <s v="Furniture"/>
    <s v="Tables"/>
    <s v="Office Table"/>
    <n v="5"/>
    <n v="16636.05"/>
    <n v="0"/>
    <n v="83180.25"/>
    <n v="61702.12"/>
    <n v="21478.13"/>
    <m/>
    <m/>
    <s v="South"/>
  </r>
  <r>
    <s v="ORD-101131"/>
    <x v="6"/>
    <s v="CUST-1766"/>
    <x v="14"/>
    <s v="North"/>
    <s v="Haryana"/>
    <s v="Technology"/>
    <s v="Phones"/>
    <s v="OnePlus Nord"/>
    <n v="1"/>
    <n v="21222.67"/>
    <n v="0.05"/>
    <n v="20161.54"/>
    <n v="15496.43"/>
    <n v="4665.1099999999997"/>
    <m/>
    <m/>
    <s v="North"/>
  </r>
  <r>
    <s v="ORD-101132"/>
    <x v="585"/>
    <s v="CUST-1370"/>
    <x v="32"/>
    <s v="West"/>
    <s v="Madhya Pradesh"/>
    <s v="Office Supplies"/>
    <s v="Binders"/>
    <s v="Ring Binder"/>
    <n v="4"/>
    <n v="162.47999999999999"/>
    <n v="0.15"/>
    <n v="552.42999999999995"/>
    <n v="483.4"/>
    <n v="69.03"/>
    <m/>
    <m/>
    <s v="West"/>
  </r>
  <r>
    <s v="ORD-101133"/>
    <x v="118"/>
    <s v="CUST-1355"/>
    <x v="21"/>
    <s v="South"/>
    <s v="Tamil Nadu"/>
    <s v="Office Supplies"/>
    <s v="Stationery"/>
    <s v="Notebook Pack"/>
    <n v="1"/>
    <n v="686.15"/>
    <n v="0"/>
    <n v="686.15"/>
    <n v="600.39"/>
    <n v="85.76"/>
    <m/>
    <m/>
    <s v="South"/>
  </r>
  <r>
    <s v="ORD-101134"/>
    <x v="427"/>
    <s v="CUST-1112"/>
    <x v="37"/>
    <s v="South"/>
    <s v="Tamil Nadu"/>
    <s v="Technology"/>
    <s v="Accessories"/>
    <s v="Wireless Mouse"/>
    <n v="2"/>
    <n v="1643.93"/>
    <n v="0.1"/>
    <n v="2959.07"/>
    <n v="2462.48"/>
    <n v="496.59"/>
    <m/>
    <m/>
    <s v="South"/>
  </r>
  <r>
    <s v="ORD-101135"/>
    <x v="33"/>
    <s v="CUST-1042"/>
    <x v="78"/>
    <s v="North"/>
    <s v="Punjab"/>
    <s v="Technology"/>
    <s v="Laptops"/>
    <s v="AeroBook 14"/>
    <n v="3"/>
    <n v="48423.83"/>
    <n v="0.1"/>
    <n v="130744.34"/>
    <n v="116143.66"/>
    <n v="14600.68"/>
    <m/>
    <m/>
    <s v="North"/>
  </r>
  <r>
    <s v="ORD-101136"/>
    <x v="586"/>
    <s v="CUST-1315"/>
    <x v="50"/>
    <s v="South"/>
    <s v="Kerala"/>
    <s v="Office Supplies"/>
    <s v="Binders"/>
    <s v="Ring Binder"/>
    <n v="3"/>
    <n v="271.88"/>
    <n v="0.1"/>
    <n v="734.08"/>
    <n v="534.29999999999995"/>
    <n v="199.78"/>
    <m/>
    <m/>
    <s v="South"/>
  </r>
  <r>
    <s v="ORD-101137"/>
    <x v="48"/>
    <s v="CUST-1358"/>
    <x v="48"/>
    <s v="East"/>
    <s v="West Bengal"/>
    <s v="Furniture"/>
    <s v="Tables"/>
    <s v="Office Table"/>
    <n v="1"/>
    <n v="13952.8"/>
    <n v="0.05"/>
    <n v="13255.16"/>
    <n v="10179.9"/>
    <n v="3075.26"/>
    <m/>
    <m/>
    <s v="East"/>
  </r>
  <r>
    <s v="ORD-101138"/>
    <x v="179"/>
    <s v="CUST-1579"/>
    <x v="83"/>
    <s v="West"/>
    <s v="Maharashtra"/>
    <s v="Furniture"/>
    <s v="Chairs"/>
    <s v="Executive Chair"/>
    <n v="1"/>
    <n v="17095.91"/>
    <n v="0.1"/>
    <n v="15386.32"/>
    <n v="11300.13"/>
    <n v="4086.19"/>
    <m/>
    <m/>
    <s v="West"/>
  </r>
  <r>
    <s v="ORD-101139"/>
    <x v="587"/>
    <s v="CUST-1624"/>
    <x v="83"/>
    <s v="West"/>
    <s v="Goa"/>
    <s v="Technology"/>
    <s v="Laptops"/>
    <s v="AeroBook 14"/>
    <n v="1"/>
    <n v="60844.72"/>
    <n v="0.1"/>
    <n v="54760.25"/>
    <n v="47947.33"/>
    <n v="6812.92"/>
    <m/>
    <m/>
    <s v="West"/>
  </r>
  <r>
    <s v="ORD-101140"/>
    <x v="23"/>
    <s v="CUST-1197"/>
    <x v="16"/>
    <s v="North"/>
    <s v="Haryana"/>
    <s v="Technology"/>
    <s v="Laptops"/>
    <s v="UltraNote 15"/>
    <n v="2"/>
    <n v="71020.5"/>
    <n v="0.1"/>
    <n v="127836.9"/>
    <n v="108207.14"/>
    <n v="19629.759999999998"/>
    <m/>
    <m/>
    <s v="North"/>
  </r>
  <r>
    <s v="ORD-101141"/>
    <x v="135"/>
    <s v="CUST-1544"/>
    <x v="14"/>
    <s v="East"/>
    <s v="Jharkhand"/>
    <s v="Technology"/>
    <s v="Accessories"/>
    <s v="Mechanical Keyboard"/>
    <n v="1"/>
    <n v="4923.8"/>
    <n v="0.05"/>
    <n v="4677.6099999999997"/>
    <n v="3532.38"/>
    <n v="1145.23"/>
    <m/>
    <m/>
    <s v="East"/>
  </r>
  <r>
    <s v="ORD-101142"/>
    <x v="409"/>
    <s v="CUST-1726"/>
    <x v="44"/>
    <s v="West"/>
    <s v="Madhya Pradesh"/>
    <s v="Technology"/>
    <s v="Phones"/>
    <s v="Galaxy Pro"/>
    <n v="3"/>
    <n v="37300.199999999997"/>
    <n v="0"/>
    <n v="111900.6"/>
    <n v="88538.13"/>
    <n v="23362.47"/>
    <m/>
    <m/>
    <s v="West"/>
  </r>
  <r>
    <s v="ORD-101143"/>
    <x v="588"/>
    <s v="CUST-1608"/>
    <x v="49"/>
    <s v="North"/>
    <s v="Haryana"/>
    <s v="Furniture"/>
    <s v="Chairs"/>
    <s v="Executive Chair"/>
    <n v="4"/>
    <n v="10592.58"/>
    <n v="0.1"/>
    <n v="38133.29"/>
    <n v="32465.35"/>
    <n v="5667.94"/>
    <m/>
    <m/>
    <s v="North"/>
  </r>
  <r>
    <s v="ORD-101144"/>
    <x v="269"/>
    <s v="CUST-1638"/>
    <x v="0"/>
    <s v="West"/>
    <s v="Rajasthan"/>
    <s v="Furniture"/>
    <s v="Storage"/>
    <s v="Filing Cabinet"/>
    <n v="2"/>
    <n v="8735.91"/>
    <n v="0"/>
    <n v="17471.82"/>
    <n v="14905.59"/>
    <n v="2566.23"/>
    <m/>
    <m/>
    <s v="West"/>
  </r>
  <r>
    <s v="ORD-101145"/>
    <x v="152"/>
    <s v="CUST-1221"/>
    <x v="72"/>
    <s v="South"/>
    <s v="Kerala"/>
    <s v="Furniture"/>
    <s v="Tables"/>
    <s v="Office Table"/>
    <n v="8"/>
    <n v="15400.51"/>
    <n v="0.1"/>
    <n v="110883.67"/>
    <n v="80183.33"/>
    <n v="30700.34"/>
    <m/>
    <m/>
    <s v="South"/>
  </r>
  <r>
    <s v="ORD-101146"/>
    <x v="391"/>
    <s v="CUST-1018"/>
    <x v="92"/>
    <s v="East"/>
    <s v="West Bengal"/>
    <s v="Technology"/>
    <s v="Accessories"/>
    <s v="USB-C Hub"/>
    <n v="6"/>
    <n v="2177"/>
    <n v="0.1"/>
    <n v="11755.8"/>
    <n v="9961.9500000000007"/>
    <n v="1793.85"/>
    <m/>
    <m/>
    <s v="East"/>
  </r>
  <r>
    <s v="ORD-101147"/>
    <x v="589"/>
    <s v="CUST-1348"/>
    <x v="38"/>
    <s v="North"/>
    <s v="Uttar Pradesh"/>
    <s v="Office Supplies"/>
    <s v="Paper"/>
    <s v="A4 Copy Paper"/>
    <n v="1"/>
    <n v="374.58"/>
    <n v="0.05"/>
    <n v="355.85"/>
    <n v="301.38"/>
    <n v="54.47"/>
    <m/>
    <m/>
    <s v="North"/>
  </r>
  <r>
    <s v="ORD-101148"/>
    <x v="547"/>
    <s v="CUST-1224"/>
    <x v="27"/>
    <s v="North"/>
    <s v="Uttarakhand"/>
    <s v="Furniture"/>
    <s v="Chairs"/>
    <s v="Ergo Chair"/>
    <n v="2"/>
    <n v="10264.56"/>
    <n v="0.05"/>
    <n v="19502.66"/>
    <n v="14282.81"/>
    <n v="5219.8500000000004"/>
    <m/>
    <m/>
    <s v="North"/>
  </r>
  <r>
    <s v="ORD-101149"/>
    <x v="371"/>
    <s v="CUST-1656"/>
    <x v="96"/>
    <s v="East"/>
    <s v="Jharkhand"/>
    <s v="Office Supplies"/>
    <s v="Binders"/>
    <s v="Document Folder"/>
    <n v="2"/>
    <n v="222.84"/>
    <n v="0"/>
    <n v="445.68"/>
    <n v="368.68"/>
    <n v="77"/>
    <m/>
    <m/>
    <s v="East"/>
  </r>
  <r>
    <s v="ORD-101150"/>
    <x v="29"/>
    <s v="CUST-1655"/>
    <x v="67"/>
    <s v="East"/>
    <s v="Bihar"/>
    <s v="Furniture"/>
    <s v="Storage"/>
    <s v="Bookshelf"/>
    <n v="1"/>
    <n v="4051.13"/>
    <n v="0.1"/>
    <n v="3646.02"/>
    <n v="3086.23"/>
    <n v="559.79"/>
    <m/>
    <m/>
    <s v="East"/>
  </r>
  <r>
    <s v="ORD-101151"/>
    <x v="590"/>
    <s v="CUST-1706"/>
    <x v="67"/>
    <s v="North"/>
    <s v="Punjab"/>
    <s v="Furniture"/>
    <s v="Storage"/>
    <s v="Storage Rack"/>
    <n v="4"/>
    <n v="6772.99"/>
    <n v="0"/>
    <n v="27091.96"/>
    <n v="21934.42"/>
    <n v="5157.54"/>
    <m/>
    <m/>
    <s v="North"/>
  </r>
  <r>
    <s v="ORD-101152"/>
    <x v="560"/>
    <s v="CUST-1102"/>
    <x v="10"/>
    <s v="East"/>
    <s v="West Bengal"/>
    <s v="Furniture"/>
    <s v="Tables"/>
    <s v="Study Table"/>
    <n v="4"/>
    <n v="4317.83"/>
    <n v="0.1"/>
    <n v="15544.19"/>
    <n v="13107.86"/>
    <n v="2436.33"/>
    <m/>
    <m/>
    <s v="East"/>
  </r>
  <r>
    <s v="ORD-101153"/>
    <x v="481"/>
    <s v="CUST-1699"/>
    <x v="69"/>
    <s v="North"/>
    <s v="Haryana"/>
    <s v="Office Supplies"/>
    <s v="Binders"/>
    <s v="Ring Binder"/>
    <n v="4"/>
    <n v="373.75"/>
    <n v="0.1"/>
    <n v="1345.5"/>
    <n v="1120.29"/>
    <n v="225.21"/>
    <m/>
    <m/>
    <s v="North"/>
  </r>
  <r>
    <s v="ORD-101154"/>
    <x v="407"/>
    <s v="CUST-1774"/>
    <x v="7"/>
    <s v="North"/>
    <s v="Haryana"/>
    <s v="Furniture"/>
    <s v="Tables"/>
    <s v="Office Table"/>
    <n v="3"/>
    <n v="8384.01"/>
    <n v="0.1"/>
    <n v="22636.83"/>
    <n v="18947.39"/>
    <n v="3689.44"/>
    <m/>
    <m/>
    <s v="North"/>
  </r>
  <r>
    <s v="ORD-101155"/>
    <x v="121"/>
    <s v="CUST-1084"/>
    <x v="52"/>
    <s v="North"/>
    <s v="Uttarakhand"/>
    <s v="Furniture"/>
    <s v="Tables"/>
    <s v="Meeting Table"/>
    <n v="2"/>
    <n v="15041.26"/>
    <n v="0"/>
    <n v="30082.52"/>
    <n v="23339.7"/>
    <n v="6742.82"/>
    <m/>
    <m/>
    <s v="North"/>
  </r>
  <r>
    <s v="ORD-101156"/>
    <x v="488"/>
    <s v="CUST-1477"/>
    <x v="38"/>
    <s v="North"/>
    <s v="Uttar Pradesh"/>
    <s v="Technology"/>
    <s v="Laptops"/>
    <s v="UltraNote 15"/>
    <n v="6"/>
    <n v="76288.899999999994"/>
    <n v="0"/>
    <n v="457733.4"/>
    <n v="340656.61"/>
    <n v="117076.79"/>
    <m/>
    <m/>
    <s v="North"/>
  </r>
  <r>
    <s v="ORD-101157"/>
    <x v="591"/>
    <s v="CUST-1179"/>
    <x v="65"/>
    <s v="South"/>
    <s v="Telangana"/>
    <s v="Office Supplies"/>
    <s v="Paper"/>
    <s v="A4 Copy Paper"/>
    <n v="2"/>
    <n v="588.34"/>
    <n v="0.1"/>
    <n v="1059.01"/>
    <n v="763.74"/>
    <n v="295.27"/>
    <m/>
    <m/>
    <s v="South"/>
  </r>
  <r>
    <s v="ORD-101158"/>
    <x v="592"/>
    <s v="CUST-1329"/>
    <x v="29"/>
    <s v="East"/>
    <s v="Bihar"/>
    <s v="Furniture"/>
    <s v="Tables"/>
    <s v="Study Table"/>
    <n v="5"/>
    <n v="8123.25"/>
    <n v="0.05"/>
    <n v="38585.440000000002"/>
    <n v="32469.55"/>
    <n v="6115.89"/>
    <m/>
    <m/>
    <s v="East"/>
  </r>
  <r>
    <s v="ORD-101159"/>
    <x v="235"/>
    <s v="CUST-1780"/>
    <x v="15"/>
    <s v="East"/>
    <s v="Assam"/>
    <s v="Furniture"/>
    <s v="Chairs"/>
    <s v="Mesh Chair"/>
    <n v="2"/>
    <n v="8387.24"/>
    <n v="0.25"/>
    <n v="12580.86"/>
    <n v="9161.9599999999991"/>
    <n v="3418.9"/>
    <m/>
    <m/>
    <s v="East"/>
  </r>
  <r>
    <s v="ORD-101160"/>
    <x v="474"/>
    <s v="CUST-1099"/>
    <x v="11"/>
    <s v="South"/>
    <s v="Telangana"/>
    <s v="Technology"/>
    <s v="Laptops"/>
    <s v="ProBook X"/>
    <n v="2"/>
    <n v="73315.820000000007"/>
    <n v="0.05"/>
    <n v="139300.06"/>
    <n v="110051.04"/>
    <n v="29249.02"/>
    <m/>
    <m/>
    <s v="South"/>
  </r>
  <r>
    <s v="ORD-101161"/>
    <x v="529"/>
    <s v="CUST-1626"/>
    <x v="54"/>
    <s v="East"/>
    <s v="Jharkhand"/>
    <s v="Furniture"/>
    <s v="Tables"/>
    <s v="Office Table"/>
    <n v="2"/>
    <n v="17977.63"/>
    <n v="0.2"/>
    <n v="28764.21"/>
    <n v="23657.31"/>
    <n v="5106.8999999999996"/>
    <m/>
    <m/>
    <s v="East"/>
  </r>
  <r>
    <s v="ORD-101162"/>
    <x v="82"/>
    <s v="CUST-1079"/>
    <x v="20"/>
    <s v="South"/>
    <s v="Tamil Nadu"/>
    <s v="Office Supplies"/>
    <s v="Paper"/>
    <s v="Legal Paper"/>
    <n v="3"/>
    <n v="727.95"/>
    <n v="0.1"/>
    <n v="1965.47"/>
    <n v="1732.52"/>
    <n v="232.95"/>
    <m/>
    <m/>
    <s v="South"/>
  </r>
  <r>
    <s v="ORD-101163"/>
    <x v="165"/>
    <s v="CUST-1725"/>
    <x v="2"/>
    <s v="West"/>
    <s v="Goa"/>
    <s v="Technology"/>
    <s v="Phones"/>
    <s v="OnePlus Nord"/>
    <n v="4"/>
    <n v="31825.45"/>
    <n v="0.05"/>
    <n v="120936.71"/>
    <n v="102687.07"/>
    <n v="18249.64"/>
    <m/>
    <m/>
    <s v="West"/>
  </r>
  <r>
    <s v="ORD-101164"/>
    <x v="497"/>
    <s v="CUST-1681"/>
    <x v="91"/>
    <s v="North"/>
    <s v="Haryana"/>
    <s v="Office Supplies"/>
    <s v="Stationery"/>
    <s v="Notebook Pack"/>
    <n v="6"/>
    <n v="362.49"/>
    <n v="0.05"/>
    <n v="2066.19"/>
    <n v="1510.04"/>
    <n v="556.15"/>
    <m/>
    <m/>
    <s v="North"/>
  </r>
  <r>
    <s v="ORD-101165"/>
    <x v="593"/>
    <s v="CUST-1585"/>
    <x v="89"/>
    <s v="South"/>
    <s v="Telangana"/>
    <s v="Office Supplies"/>
    <s v="Paper"/>
    <s v="A4 Copy Paper"/>
    <n v="1"/>
    <n v="554.95000000000005"/>
    <n v="0.05"/>
    <n v="527.20000000000005"/>
    <n v="383.16"/>
    <n v="144.04"/>
    <m/>
    <m/>
    <s v="South"/>
  </r>
  <r>
    <s v="ORD-101166"/>
    <x v="494"/>
    <s v="CUST-1071"/>
    <x v="32"/>
    <s v="East"/>
    <s v="West Bengal"/>
    <s v="Office Supplies"/>
    <s v="Stationery"/>
    <s v="Notebook Pack"/>
    <n v="5"/>
    <n v="400.43"/>
    <n v="0.1"/>
    <n v="1801.94"/>
    <n v="1564.68"/>
    <n v="237.26"/>
    <m/>
    <m/>
    <s v="East"/>
  </r>
  <r>
    <s v="ORD-101167"/>
    <x v="445"/>
    <s v="CUST-1110"/>
    <x v="19"/>
    <s v="East"/>
    <s v="West Bengal"/>
    <s v="Furniture"/>
    <s v="Tables"/>
    <s v="Meeting Table"/>
    <n v="4"/>
    <n v="15673.4"/>
    <n v="0.15"/>
    <n v="53289.56"/>
    <n v="39447.94"/>
    <n v="13841.62"/>
    <m/>
    <m/>
    <s v="East"/>
  </r>
  <r>
    <s v="ORD-101168"/>
    <x v="402"/>
    <s v="CUST-1067"/>
    <x v="37"/>
    <s v="West"/>
    <s v="Maharashtra"/>
    <s v="Office Supplies"/>
    <s v="Binders"/>
    <s v="Ring Binder"/>
    <n v="2"/>
    <n v="140.21"/>
    <n v="0.15"/>
    <n v="238.36"/>
    <n v="176.54"/>
    <n v="61.82"/>
    <m/>
    <m/>
    <s v="West"/>
  </r>
  <r>
    <s v="ORD-101169"/>
    <x v="555"/>
    <s v="CUST-1264"/>
    <x v="24"/>
    <s v="South"/>
    <s v="Kerala"/>
    <s v="Office Supplies"/>
    <s v="Stationery"/>
    <s v="Notebook Pack"/>
    <n v="4"/>
    <n v="696.37"/>
    <n v="0"/>
    <n v="2785.48"/>
    <n v="2258.11"/>
    <n v="527.37"/>
    <m/>
    <m/>
    <s v="South"/>
  </r>
  <r>
    <s v="ORD-101170"/>
    <x v="19"/>
    <s v="CUST-1340"/>
    <x v="1"/>
    <s v="South"/>
    <s v="Andhra Pradesh"/>
    <s v="Furniture"/>
    <s v="Chairs"/>
    <s v="Executive Chair"/>
    <n v="2"/>
    <n v="17619.330000000002"/>
    <n v="0"/>
    <n v="35238.660000000003"/>
    <n v="28774.18"/>
    <n v="6464.48"/>
    <m/>
    <m/>
    <s v="South"/>
  </r>
  <r>
    <s v="ORD-101171"/>
    <x v="594"/>
    <s v="CUST-1434"/>
    <x v="22"/>
    <s v="North"/>
    <s v="Uttarakhand"/>
    <s v="Technology"/>
    <s v="Accessories"/>
    <s v="Wireless Mouse"/>
    <n v="2"/>
    <n v="1102.83"/>
    <n v="0.1"/>
    <n v="1985.09"/>
    <n v="1449.02"/>
    <n v="536.07000000000005"/>
    <m/>
    <m/>
    <s v="North"/>
  </r>
  <r>
    <s v="ORD-101172"/>
    <x v="595"/>
    <s v="CUST-1055"/>
    <x v="39"/>
    <s v="East"/>
    <s v="Bihar"/>
    <s v="Office Supplies"/>
    <s v="Binders"/>
    <s v="Ring Binder"/>
    <n v="1"/>
    <n v="105.71"/>
    <n v="0.05"/>
    <n v="100.42"/>
    <n v="87.58"/>
    <n v="12.84"/>
    <m/>
    <m/>
    <s v="East"/>
  </r>
  <r>
    <s v="ORD-101173"/>
    <x v="257"/>
    <s v="CUST-1594"/>
    <x v="94"/>
    <s v="North"/>
    <s v="Uttarakhand"/>
    <s v="Furniture"/>
    <s v="Tables"/>
    <s v="Study Table"/>
    <n v="4"/>
    <n v="9958.3799999999992"/>
    <n v="0.1"/>
    <n v="35850.17"/>
    <n v="29752.79"/>
    <n v="6097.38"/>
    <m/>
    <m/>
    <s v="North"/>
  </r>
  <r>
    <s v="ORD-101174"/>
    <x v="300"/>
    <s v="CUST-1219"/>
    <x v="2"/>
    <s v="South"/>
    <s v="Karnataka"/>
    <s v="Office Supplies"/>
    <s v="Paper"/>
    <s v="Legal Paper"/>
    <n v="2"/>
    <n v="396.52"/>
    <n v="0.25"/>
    <n v="594.78"/>
    <n v="429.5"/>
    <n v="165.28"/>
    <m/>
    <m/>
    <s v="South"/>
  </r>
  <r>
    <s v="ORD-101175"/>
    <x v="290"/>
    <s v="CUST-1149"/>
    <x v="48"/>
    <s v="North"/>
    <s v="Delhi"/>
    <s v="Furniture"/>
    <s v="Chairs"/>
    <s v="Mesh Chair"/>
    <n v="1"/>
    <n v="7287.64"/>
    <n v="0.05"/>
    <n v="6923.26"/>
    <n v="6103.24"/>
    <n v="820.02"/>
    <m/>
    <m/>
    <s v="North"/>
  </r>
  <r>
    <s v="ORD-101176"/>
    <x v="149"/>
    <s v="CUST-1055"/>
    <x v="89"/>
    <s v="West"/>
    <s v="Rajasthan"/>
    <s v="Office Supplies"/>
    <s v="Binders"/>
    <s v="Document Folder"/>
    <n v="6"/>
    <n v="166.91"/>
    <n v="0.25"/>
    <n v="751.1"/>
    <n v="553.02"/>
    <n v="198.08"/>
    <m/>
    <m/>
    <s v="West"/>
  </r>
  <r>
    <s v="ORD-101177"/>
    <x v="376"/>
    <s v="CUST-1110"/>
    <x v="49"/>
    <s v="North"/>
    <s v="Uttar Pradesh"/>
    <s v="Office Supplies"/>
    <s v="Paper"/>
    <s v="A4 Copy Paper"/>
    <n v="8"/>
    <n v="426.53"/>
    <n v="0.1"/>
    <n v="3071.02"/>
    <n v="2624.99"/>
    <n v="446.03"/>
    <m/>
    <m/>
    <s v="North"/>
  </r>
  <r>
    <s v="ORD-101178"/>
    <x v="264"/>
    <s v="CUST-1183"/>
    <x v="98"/>
    <s v="South"/>
    <s v="Tamil Nadu"/>
    <s v="Technology"/>
    <s v="Accessories"/>
    <s v="Mechanical Keyboard"/>
    <n v="2"/>
    <n v="5579.86"/>
    <n v="0.05"/>
    <n v="10601.73"/>
    <n v="7785.41"/>
    <n v="2816.32"/>
    <m/>
    <m/>
    <s v="South"/>
  </r>
  <r>
    <s v="ORD-101179"/>
    <x v="154"/>
    <s v="CUST-1546"/>
    <x v="96"/>
    <s v="North"/>
    <s v="Delhi"/>
    <s v="Furniture"/>
    <s v="Tables"/>
    <s v="Study Table"/>
    <n v="1"/>
    <n v="4052.07"/>
    <n v="0.05"/>
    <n v="3849.47"/>
    <n v="2960.35"/>
    <n v="889.12"/>
    <m/>
    <m/>
    <s v="North"/>
  </r>
  <r>
    <s v="ORD-101180"/>
    <x v="365"/>
    <s v="CUST-1087"/>
    <x v="31"/>
    <s v="West"/>
    <s v="Rajasthan"/>
    <s v="Furniture"/>
    <s v="Chairs"/>
    <s v="Ergo Chair"/>
    <n v="1"/>
    <n v="9884.6200000000008"/>
    <n v="0.15"/>
    <n v="8401.93"/>
    <n v="7511.31"/>
    <n v="890.62"/>
    <m/>
    <m/>
    <s v="West"/>
  </r>
  <r>
    <s v="ORD-101181"/>
    <x v="484"/>
    <s v="CUST-1100"/>
    <x v="88"/>
    <s v="East"/>
    <s v="Bihar"/>
    <s v="Furniture"/>
    <s v="Chairs"/>
    <s v="Executive Chair"/>
    <n v="5"/>
    <n v="14327.75"/>
    <n v="0.05"/>
    <n v="68056.81"/>
    <n v="52556.71"/>
    <n v="15500.1"/>
    <m/>
    <m/>
    <s v="East"/>
  </r>
  <r>
    <s v="ORD-101182"/>
    <x v="521"/>
    <s v="CUST-1525"/>
    <x v="50"/>
    <s v="West"/>
    <s v="Maharashtra"/>
    <s v="Technology"/>
    <s v="Phones"/>
    <s v="Pixel Max"/>
    <n v="3"/>
    <n v="45747.82"/>
    <n v="0.2"/>
    <n v="109794.77"/>
    <n v="97337.85"/>
    <n v="12456.92"/>
    <m/>
    <m/>
    <s v="West"/>
  </r>
  <r>
    <s v="ORD-101183"/>
    <x v="571"/>
    <s v="CUST-1739"/>
    <x v="24"/>
    <s v="North"/>
    <s v="Punjab"/>
    <s v="Office Supplies"/>
    <s v="Binders"/>
    <s v="Presentation Folder"/>
    <n v="4"/>
    <n v="189.5"/>
    <n v="0.1"/>
    <n v="682.2"/>
    <n v="594.37"/>
    <n v="87.83"/>
    <m/>
    <m/>
    <s v="North"/>
  </r>
  <r>
    <s v="ORD-101184"/>
    <x v="596"/>
    <s v="CUST-1561"/>
    <x v="39"/>
    <s v="East"/>
    <s v="Bihar"/>
    <s v="Technology"/>
    <s v="Phones"/>
    <s v="OnePlus Nord"/>
    <n v="6"/>
    <n v="31698.82"/>
    <n v="0.1"/>
    <n v="171173.63"/>
    <n v="124078.31"/>
    <n v="47095.32"/>
    <m/>
    <m/>
    <s v="East"/>
  </r>
  <r>
    <s v="ORD-101185"/>
    <x v="437"/>
    <s v="CUST-1681"/>
    <x v="78"/>
    <s v="South"/>
    <s v="Kerala"/>
    <s v="Office Supplies"/>
    <s v="Paper"/>
    <s v="Photo Paper"/>
    <n v="5"/>
    <n v="807.74"/>
    <n v="0.05"/>
    <n v="3836.76"/>
    <n v="3046.58"/>
    <n v="790.18"/>
    <m/>
    <m/>
    <s v="South"/>
  </r>
  <r>
    <s v="ORD-101186"/>
    <x v="597"/>
    <s v="CUST-1697"/>
    <x v="78"/>
    <s v="East"/>
    <s v="West Bengal"/>
    <s v="Office Supplies"/>
    <s v="Stationery"/>
    <s v="Marker Set"/>
    <n v="1"/>
    <n v="706.45"/>
    <n v="0"/>
    <n v="706.45"/>
    <n v="601.66"/>
    <n v="104.79"/>
    <m/>
    <m/>
    <s v="East"/>
  </r>
  <r>
    <s v="ORD-101187"/>
    <x v="183"/>
    <s v="CUST-1339"/>
    <x v="25"/>
    <s v="North"/>
    <s v="Uttar Pradesh"/>
    <s v="Office Supplies"/>
    <s v="Paper"/>
    <s v="A4 Copy Paper"/>
    <n v="3"/>
    <n v="418.2"/>
    <n v="0.15"/>
    <n v="1066.4100000000001"/>
    <n v="959.58"/>
    <n v="106.83"/>
    <m/>
    <m/>
    <s v="North"/>
  </r>
  <r>
    <s v="ORD-101188"/>
    <x v="389"/>
    <s v="CUST-1795"/>
    <x v="15"/>
    <s v="South"/>
    <s v="Karnataka"/>
    <s v="Furniture"/>
    <s v="Chairs"/>
    <s v="Ergo Chair"/>
    <n v="5"/>
    <n v="6015.44"/>
    <n v="0.15"/>
    <n v="25565.62"/>
    <n v="22917.07"/>
    <n v="2648.55"/>
    <m/>
    <m/>
    <s v="South"/>
  </r>
  <r>
    <s v="ORD-101189"/>
    <x v="31"/>
    <s v="CUST-1212"/>
    <x v="33"/>
    <s v="West"/>
    <s v="Madhya Pradesh"/>
    <s v="Technology"/>
    <s v="Phones"/>
    <s v="OnePlus Nord"/>
    <n v="2"/>
    <n v="28368.14"/>
    <n v="0.1"/>
    <n v="51062.65"/>
    <n v="40892.339999999997"/>
    <n v="10170.31"/>
    <m/>
    <m/>
    <s v="West"/>
  </r>
  <r>
    <s v="ORD-101190"/>
    <x v="267"/>
    <s v="CUST-1726"/>
    <x v="40"/>
    <s v="North"/>
    <s v="Uttarakhand"/>
    <s v="Office Supplies"/>
    <s v="Paper"/>
    <s v="Photo Paper"/>
    <n v="1"/>
    <n v="457.63"/>
    <n v="0.25"/>
    <n v="343.22"/>
    <n v="265.26"/>
    <n v="77.959999999999994"/>
    <m/>
    <m/>
    <s v="North"/>
  </r>
  <r>
    <s v="ORD-101191"/>
    <x v="405"/>
    <s v="CUST-1096"/>
    <x v="35"/>
    <s v="South"/>
    <s v="Karnataka"/>
    <s v="Furniture"/>
    <s v="Storage"/>
    <s v="Bookshelf"/>
    <n v="3"/>
    <n v="5894.99"/>
    <n v="0"/>
    <n v="17684.97"/>
    <n v="15111"/>
    <n v="2573.9699999999998"/>
    <m/>
    <m/>
    <s v="South"/>
  </r>
  <r>
    <s v="ORD-101192"/>
    <x v="598"/>
    <s v="CUST-1106"/>
    <x v="78"/>
    <s v="North"/>
    <s v="Delhi"/>
    <s v="Office Supplies"/>
    <s v="Binders"/>
    <s v="Document Folder"/>
    <n v="1"/>
    <n v="218.8"/>
    <n v="0.25"/>
    <n v="164.1"/>
    <n v="140.69"/>
    <n v="23.41"/>
    <m/>
    <m/>
    <s v="North"/>
  </r>
  <r>
    <s v="ORD-101193"/>
    <x v="599"/>
    <s v="CUST-1396"/>
    <x v="6"/>
    <s v="West"/>
    <s v="Goa"/>
    <s v="Furniture"/>
    <s v="Chairs"/>
    <s v="Executive Chair"/>
    <n v="2"/>
    <n v="14436.09"/>
    <n v="0.15"/>
    <n v="24541.35"/>
    <n v="21366.2"/>
    <n v="3175.15"/>
    <m/>
    <m/>
    <s v="West"/>
  </r>
  <r>
    <s v="ORD-101194"/>
    <x v="527"/>
    <s v="CUST-1567"/>
    <x v="27"/>
    <s v="North"/>
    <s v="Uttarakhand"/>
    <s v="Furniture"/>
    <s v="Tables"/>
    <s v="Office Table"/>
    <n v="1"/>
    <n v="13377.02"/>
    <n v="0"/>
    <n v="13377.02"/>
    <n v="11758.74"/>
    <n v="1618.28"/>
    <m/>
    <m/>
    <s v="North"/>
  </r>
  <r>
    <s v="ORD-101195"/>
    <x v="446"/>
    <s v="CUST-1083"/>
    <x v="38"/>
    <s v="South"/>
    <s v="Kerala"/>
    <s v="Technology"/>
    <s v="Laptops"/>
    <s v="UltraNote 15"/>
    <n v="4"/>
    <n v="76279.850000000006"/>
    <n v="0.05"/>
    <n v="289863.43"/>
    <n v="234228.3"/>
    <n v="55635.13"/>
    <m/>
    <m/>
    <s v="South"/>
  </r>
  <r>
    <s v="ORD-101196"/>
    <x v="600"/>
    <s v="CUST-1622"/>
    <x v="71"/>
    <s v="East"/>
    <s v="Assam"/>
    <s v="Technology"/>
    <s v="Phones"/>
    <s v="Pixel Max"/>
    <n v="3"/>
    <n v="59909.47"/>
    <n v="0"/>
    <n v="179728.41"/>
    <n v="144439.98000000001"/>
    <n v="35288.43"/>
    <m/>
    <m/>
    <s v="East"/>
  </r>
  <r>
    <s v="ORD-101197"/>
    <x v="168"/>
    <s v="CUST-1661"/>
    <x v="25"/>
    <s v="East"/>
    <s v="Odisha"/>
    <s v="Office Supplies"/>
    <s v="Binders"/>
    <s v="Document Folder"/>
    <n v="1"/>
    <n v="96.2"/>
    <n v="0"/>
    <n v="96.2"/>
    <n v="79.260000000000005"/>
    <n v="16.940000000000001"/>
    <m/>
    <m/>
    <s v="East"/>
  </r>
  <r>
    <s v="ORD-101198"/>
    <x v="248"/>
    <s v="CUST-1028"/>
    <x v="64"/>
    <s v="East"/>
    <s v="West Bengal"/>
    <s v="Technology"/>
    <s v="Accessories"/>
    <s v="Wireless Mouse"/>
    <n v="2"/>
    <n v="1034.5"/>
    <n v="0.1"/>
    <n v="1862.1"/>
    <n v="1408.6"/>
    <n v="453.5"/>
    <m/>
    <m/>
    <s v="East"/>
  </r>
  <r>
    <s v="ORD-101199"/>
    <x v="601"/>
    <s v="CUST-1611"/>
    <x v="20"/>
    <s v="North"/>
    <s v="Delhi"/>
    <s v="Furniture"/>
    <s v="Tables"/>
    <s v="Office Table"/>
    <n v="2"/>
    <n v="11375.57"/>
    <n v="0"/>
    <n v="22751.14"/>
    <n v="18891.22"/>
    <n v="3859.92"/>
    <m/>
    <m/>
    <s v="North"/>
  </r>
  <r>
    <s v="ORD-101200"/>
    <x v="455"/>
    <s v="CUST-1472"/>
    <x v="37"/>
    <s v="South"/>
    <s v="Telangana"/>
    <s v="Technology"/>
    <s v="Laptops"/>
    <s v="UltraNote 15"/>
    <n v="3"/>
    <n v="79877.259999999995"/>
    <n v="0.15"/>
    <n v="203687.01"/>
    <n v="168575.02"/>
    <n v="35111.99"/>
    <m/>
    <m/>
    <s v="South"/>
  </r>
  <r>
    <s v="ORD-101201"/>
    <x v="592"/>
    <s v="CUST-1403"/>
    <x v="86"/>
    <s v="North"/>
    <s v="Delhi"/>
    <s v="Office Supplies"/>
    <s v="Binders"/>
    <s v="Document Folder"/>
    <n v="1"/>
    <n v="252.32"/>
    <n v="0"/>
    <n v="252.32"/>
    <n v="200.98"/>
    <n v="51.34"/>
    <m/>
    <m/>
    <s v="North"/>
  </r>
  <r>
    <s v="ORD-101202"/>
    <x v="203"/>
    <s v="CUST-1212"/>
    <x v="50"/>
    <s v="South"/>
    <s v="Telangana"/>
    <s v="Technology"/>
    <s v="Accessories"/>
    <s v="Mechanical Keyboard"/>
    <n v="8"/>
    <n v="5050.37"/>
    <n v="0.05"/>
    <n v="38382.81"/>
    <n v="29687.37"/>
    <n v="8695.44"/>
    <m/>
    <m/>
    <s v="South"/>
  </r>
  <r>
    <s v="ORD-101203"/>
    <x v="602"/>
    <s v="CUST-1438"/>
    <x v="36"/>
    <s v="South"/>
    <s v="Karnataka"/>
    <s v="Furniture"/>
    <s v="Storage"/>
    <s v="Bookshelf"/>
    <n v="4"/>
    <n v="8868.0400000000009"/>
    <n v="0"/>
    <n v="35472.160000000003"/>
    <n v="30785.4"/>
    <n v="4686.76"/>
    <m/>
    <m/>
    <s v="South"/>
  </r>
  <r>
    <s v="ORD-101204"/>
    <x v="216"/>
    <s v="CUST-1228"/>
    <x v="58"/>
    <s v="West"/>
    <s v="Madhya Pradesh"/>
    <s v="Office Supplies"/>
    <s v="Paper"/>
    <s v="Photo Paper"/>
    <n v="2"/>
    <n v="429.88"/>
    <n v="0.1"/>
    <n v="773.78"/>
    <n v="643"/>
    <n v="130.78"/>
    <m/>
    <m/>
    <s v="West"/>
  </r>
  <r>
    <s v="ORD-101205"/>
    <x v="603"/>
    <s v="CUST-1556"/>
    <x v="87"/>
    <s v="West"/>
    <s v="Rajasthan"/>
    <s v="Technology"/>
    <s v="Laptops"/>
    <s v="ProBook X"/>
    <n v="4"/>
    <n v="81604.710000000006"/>
    <n v="0.05"/>
    <n v="310097.90000000002"/>
    <n v="270568.34000000003"/>
    <n v="39529.56"/>
    <m/>
    <m/>
    <s v="West"/>
  </r>
  <r>
    <s v="ORD-101206"/>
    <x v="604"/>
    <s v="CUST-1692"/>
    <x v="64"/>
    <s v="North"/>
    <s v="Punjab"/>
    <s v="Furniture"/>
    <s v="Storage"/>
    <s v="Filing Cabinet"/>
    <n v="5"/>
    <n v="7111.35"/>
    <n v="0.1"/>
    <n v="32001.08"/>
    <n v="23699.61"/>
    <n v="8301.4699999999993"/>
    <m/>
    <m/>
    <s v="North"/>
  </r>
  <r>
    <s v="ORD-101207"/>
    <x v="66"/>
    <s v="CUST-1045"/>
    <x v="44"/>
    <s v="North"/>
    <s v="Haryana"/>
    <s v="Office Supplies"/>
    <s v="Binders"/>
    <s v="Ring Binder"/>
    <n v="2"/>
    <n v="186.95"/>
    <n v="0"/>
    <n v="373.9"/>
    <n v="302.31"/>
    <n v="71.59"/>
    <m/>
    <m/>
    <s v="North"/>
  </r>
  <r>
    <s v="ORD-101208"/>
    <x v="119"/>
    <s v="CUST-1195"/>
    <x v="67"/>
    <s v="West"/>
    <s v="Madhya Pradesh"/>
    <s v="Office Supplies"/>
    <s v="Binders"/>
    <s v="Presentation Folder"/>
    <n v="2"/>
    <n v="370.21"/>
    <n v="0.25"/>
    <n v="555.30999999999995"/>
    <n v="425.51"/>
    <n v="129.80000000000001"/>
    <m/>
    <m/>
    <s v="West"/>
  </r>
  <r>
    <s v="ORD-101209"/>
    <x v="318"/>
    <s v="CUST-1641"/>
    <x v="21"/>
    <s v="South"/>
    <s v="Andhra Pradesh"/>
    <s v="Furniture"/>
    <s v="Tables"/>
    <s v="Study Table"/>
    <n v="3"/>
    <n v="4834.1000000000004"/>
    <n v="0"/>
    <n v="14502.3"/>
    <n v="11318.79"/>
    <n v="3183.51"/>
    <m/>
    <m/>
    <s v="South"/>
  </r>
  <r>
    <s v="ORD-101210"/>
    <x v="435"/>
    <s v="CUST-1412"/>
    <x v="47"/>
    <s v="East"/>
    <s v="Jharkhand"/>
    <s v="Technology"/>
    <s v="Laptops"/>
    <s v="ProBook X"/>
    <n v="1"/>
    <n v="71648.740000000005"/>
    <n v="0"/>
    <n v="71648.740000000005"/>
    <n v="59143.88"/>
    <n v="12504.86"/>
    <m/>
    <m/>
    <s v="East"/>
  </r>
  <r>
    <s v="ORD-101211"/>
    <x v="77"/>
    <s v="CUST-1751"/>
    <x v="82"/>
    <s v="West"/>
    <s v="Goa"/>
    <s v="Office Supplies"/>
    <s v="Binders"/>
    <s v="Document Folder"/>
    <n v="4"/>
    <n v="208.2"/>
    <n v="0.15"/>
    <n v="707.88"/>
    <n v="559.29999999999995"/>
    <n v="148.58000000000001"/>
    <m/>
    <m/>
    <s v="West"/>
  </r>
  <r>
    <s v="ORD-101212"/>
    <x v="385"/>
    <s v="CUST-1169"/>
    <x v="85"/>
    <s v="West"/>
    <s v="Gujarat"/>
    <s v="Office Supplies"/>
    <s v="Binders"/>
    <s v="Presentation Folder"/>
    <n v="3"/>
    <n v="259.77"/>
    <n v="0.1"/>
    <n v="701.38"/>
    <n v="599.30999999999995"/>
    <n v="102.07"/>
    <m/>
    <m/>
    <s v="West"/>
  </r>
  <r>
    <s v="ORD-101213"/>
    <x v="233"/>
    <s v="CUST-1115"/>
    <x v="89"/>
    <s v="South"/>
    <s v="Tamil Nadu"/>
    <s v="Technology"/>
    <s v="Accessories"/>
    <s v="USB-C Hub"/>
    <n v="1"/>
    <n v="1360.7"/>
    <n v="0.1"/>
    <n v="1224.6300000000001"/>
    <n v="1033.3599999999999"/>
    <n v="191.27"/>
    <m/>
    <m/>
    <s v="South"/>
  </r>
  <r>
    <s v="ORD-101214"/>
    <x v="440"/>
    <s v="CUST-1078"/>
    <x v="92"/>
    <s v="North"/>
    <s v="Punjab"/>
    <s v="Technology"/>
    <s v="Accessories"/>
    <s v="Wireless Mouse"/>
    <n v="5"/>
    <n v="1647.47"/>
    <n v="0.1"/>
    <n v="7413.62"/>
    <n v="5959.72"/>
    <n v="1453.9"/>
    <m/>
    <m/>
    <s v="North"/>
  </r>
  <r>
    <s v="ORD-101215"/>
    <x v="605"/>
    <s v="CUST-1599"/>
    <x v="4"/>
    <s v="North"/>
    <s v="Uttar Pradesh"/>
    <s v="Technology"/>
    <s v="Laptops"/>
    <s v="ProBook X"/>
    <n v="2"/>
    <n v="80881.17"/>
    <n v="0"/>
    <n v="161762.34"/>
    <n v="135326.76"/>
    <n v="26435.58"/>
    <m/>
    <m/>
    <s v="North"/>
  </r>
  <r>
    <s v="ORD-101216"/>
    <x v="198"/>
    <s v="CUST-1651"/>
    <x v="96"/>
    <s v="South"/>
    <s v="Tamil Nadu"/>
    <s v="Office Supplies"/>
    <s v="Paper"/>
    <s v="A4 Copy Paper"/>
    <n v="1"/>
    <n v="313.31"/>
    <n v="0"/>
    <n v="313.31"/>
    <n v="237.49"/>
    <n v="75.819999999999993"/>
    <m/>
    <m/>
    <s v="South"/>
  </r>
  <r>
    <s v="ORD-101217"/>
    <x v="112"/>
    <s v="CUST-1454"/>
    <x v="48"/>
    <s v="South"/>
    <s v="Andhra Pradesh"/>
    <s v="Technology"/>
    <s v="Accessories"/>
    <s v="Mechanical Keyboard"/>
    <n v="1"/>
    <n v="3962.95"/>
    <n v="0.25"/>
    <n v="2972.21"/>
    <n v="2582.65"/>
    <n v="389.56"/>
    <m/>
    <m/>
    <s v="South"/>
  </r>
  <r>
    <s v="ORD-101218"/>
    <x v="195"/>
    <s v="CUST-1487"/>
    <x v="27"/>
    <s v="North"/>
    <s v="Uttar Pradesh"/>
    <s v="Furniture"/>
    <s v="Tables"/>
    <s v="Meeting Table"/>
    <n v="3"/>
    <n v="28997.45"/>
    <n v="0.1"/>
    <n v="78293.119999999995"/>
    <n v="61413.63"/>
    <n v="16879.490000000002"/>
    <m/>
    <m/>
    <s v="North"/>
  </r>
  <r>
    <s v="ORD-101219"/>
    <x v="409"/>
    <s v="CUST-1243"/>
    <x v="45"/>
    <s v="North"/>
    <s v="Uttarakhand"/>
    <s v="Furniture"/>
    <s v="Chairs"/>
    <s v="Executive Chair"/>
    <n v="1"/>
    <n v="14236.07"/>
    <n v="0.1"/>
    <n v="12812.46"/>
    <n v="9910.4699999999993"/>
    <n v="2901.99"/>
    <m/>
    <m/>
    <s v="North"/>
  </r>
  <r>
    <s v="ORD-101220"/>
    <x v="122"/>
    <s v="CUST-1331"/>
    <x v="11"/>
    <s v="South"/>
    <s v="Karnataka"/>
    <s v="Office Supplies"/>
    <s v="Stationery"/>
    <s v="Marker Set"/>
    <n v="3"/>
    <n v="230.55"/>
    <n v="0.2"/>
    <n v="553.32000000000005"/>
    <n v="497.76"/>
    <n v="55.56"/>
    <m/>
    <m/>
    <s v="South"/>
  </r>
  <r>
    <s v="ORD-101221"/>
    <x v="606"/>
    <s v="CUST-1218"/>
    <x v="71"/>
    <s v="East"/>
    <s v="Jharkhand"/>
    <s v="Office Supplies"/>
    <s v="Stationery"/>
    <s v="Notebook Pack"/>
    <n v="3"/>
    <n v="555.86"/>
    <n v="0.15"/>
    <n v="1417.44"/>
    <n v="1200.26"/>
    <n v="217.18"/>
    <m/>
    <m/>
    <s v="East"/>
  </r>
  <r>
    <s v="ORD-101222"/>
    <x v="580"/>
    <s v="CUST-1141"/>
    <x v="82"/>
    <s v="South"/>
    <s v="Kerala"/>
    <s v="Furniture"/>
    <s v="Storage"/>
    <s v="Filing Cabinet"/>
    <n v="2"/>
    <n v="5666.83"/>
    <n v="0.2"/>
    <n v="9066.93"/>
    <n v="7653.71"/>
    <n v="1413.22"/>
    <m/>
    <m/>
    <s v="South"/>
  </r>
  <r>
    <s v="ORD-101223"/>
    <x v="392"/>
    <s v="CUST-1112"/>
    <x v="66"/>
    <s v="West"/>
    <s v="Rajasthan"/>
    <s v="Technology"/>
    <s v="Accessories"/>
    <s v="Mechanical Keyboard"/>
    <n v="2"/>
    <n v="3187.08"/>
    <n v="0.1"/>
    <n v="5736.74"/>
    <n v="4738.3100000000004"/>
    <n v="998.43"/>
    <m/>
    <m/>
    <s v="West"/>
  </r>
  <r>
    <s v="ORD-101224"/>
    <x v="371"/>
    <s v="CUST-1622"/>
    <x v="50"/>
    <s v="East"/>
    <s v="Assam"/>
    <s v="Office Supplies"/>
    <s v="Stationery"/>
    <s v="Premium Pens"/>
    <n v="1"/>
    <n v="170.82"/>
    <n v="0"/>
    <n v="170.82"/>
    <n v="128.36000000000001"/>
    <n v="42.46"/>
    <m/>
    <m/>
    <s v="East"/>
  </r>
  <r>
    <s v="ORD-101225"/>
    <x v="66"/>
    <s v="CUST-1533"/>
    <x v="2"/>
    <s v="West"/>
    <s v="Madhya Pradesh"/>
    <s v="Technology"/>
    <s v="Laptops"/>
    <s v="AeroBook 14"/>
    <n v="5"/>
    <n v="56048.21"/>
    <n v="0.25"/>
    <n v="210180.79"/>
    <n v="166060.57"/>
    <n v="44120.22"/>
    <m/>
    <m/>
    <s v="West"/>
  </r>
  <r>
    <s v="ORD-101226"/>
    <x v="545"/>
    <s v="CUST-1053"/>
    <x v="50"/>
    <s v="North"/>
    <s v="Uttarakhand"/>
    <s v="Technology"/>
    <s v="Accessories"/>
    <s v="Mechanical Keyboard"/>
    <n v="1"/>
    <n v="5020.46"/>
    <n v="0.1"/>
    <n v="4518.41"/>
    <n v="3285.45"/>
    <n v="1232.96"/>
    <m/>
    <m/>
    <s v="North"/>
  </r>
  <r>
    <s v="ORD-101227"/>
    <x v="607"/>
    <s v="CUST-1663"/>
    <x v="74"/>
    <s v="West"/>
    <s v="Gujarat"/>
    <s v="Office Supplies"/>
    <s v="Paper"/>
    <s v="Photo Paper"/>
    <n v="2"/>
    <n v="789.5"/>
    <n v="0"/>
    <n v="1579"/>
    <n v="1219.6400000000001"/>
    <n v="359.36"/>
    <m/>
    <m/>
    <s v="West"/>
  </r>
  <r>
    <s v="ORD-101228"/>
    <x v="56"/>
    <s v="CUST-1317"/>
    <x v="61"/>
    <s v="South"/>
    <s v="Tamil Nadu"/>
    <s v="Technology"/>
    <s v="Phones"/>
    <s v="Galaxy Pro"/>
    <n v="3"/>
    <n v="35816.949999999997"/>
    <n v="0.1"/>
    <n v="96705.76"/>
    <n v="75564.800000000003"/>
    <n v="21140.959999999999"/>
    <m/>
    <m/>
    <s v="South"/>
  </r>
  <r>
    <s v="ORD-101229"/>
    <x v="388"/>
    <s v="CUST-1030"/>
    <x v="52"/>
    <s v="East"/>
    <s v="Odisha"/>
    <s v="Technology"/>
    <s v="Phones"/>
    <s v="OnePlus Nord"/>
    <n v="1"/>
    <n v="24604.720000000001"/>
    <n v="0.15"/>
    <n v="20914.009999999998"/>
    <n v="17572"/>
    <n v="3342.01"/>
    <m/>
    <m/>
    <s v="East"/>
  </r>
  <r>
    <s v="ORD-101230"/>
    <x v="15"/>
    <s v="CUST-1682"/>
    <x v="38"/>
    <s v="West"/>
    <s v="Madhya Pradesh"/>
    <s v="Technology"/>
    <s v="Laptops"/>
    <s v="AeroBook 14"/>
    <n v="5"/>
    <n v="57796.87"/>
    <n v="0.25"/>
    <n v="216738.26"/>
    <n v="162354.29999999999"/>
    <n v="54383.96"/>
    <m/>
    <m/>
    <s v="West"/>
  </r>
  <r>
    <s v="ORD-101231"/>
    <x v="608"/>
    <s v="CUST-1560"/>
    <x v="6"/>
    <s v="East"/>
    <s v="Bihar"/>
    <s v="Furniture"/>
    <s v="Chairs"/>
    <s v="Mesh Chair"/>
    <n v="4"/>
    <n v="5238.8599999999997"/>
    <n v="0.1"/>
    <n v="18859.900000000001"/>
    <n v="15055.77"/>
    <n v="3804.13"/>
    <m/>
    <m/>
    <s v="East"/>
  </r>
  <r>
    <s v="ORD-101232"/>
    <x v="228"/>
    <s v="CUST-1298"/>
    <x v="81"/>
    <s v="South"/>
    <s v="Tamil Nadu"/>
    <s v="Office Supplies"/>
    <s v="Binders"/>
    <s v="Document Folder"/>
    <n v="5"/>
    <n v="93.79"/>
    <n v="0.1"/>
    <n v="422.06"/>
    <n v="354.7"/>
    <n v="67.36"/>
    <m/>
    <m/>
    <s v="South"/>
  </r>
  <r>
    <s v="ORD-101233"/>
    <x v="221"/>
    <s v="CUST-1169"/>
    <x v="80"/>
    <s v="South"/>
    <s v="Kerala"/>
    <s v="Furniture"/>
    <s v="Storage"/>
    <s v="Storage Rack"/>
    <n v="4"/>
    <n v="5739.73"/>
    <n v="0.1"/>
    <n v="20663.03"/>
    <n v="17501.54"/>
    <n v="3161.49"/>
    <m/>
    <m/>
    <s v="South"/>
  </r>
  <r>
    <s v="ORD-101234"/>
    <x v="547"/>
    <s v="CUST-1783"/>
    <x v="91"/>
    <s v="South"/>
    <s v="Tamil Nadu"/>
    <s v="Furniture"/>
    <s v="Chairs"/>
    <s v="Executive Chair"/>
    <n v="2"/>
    <n v="16763.43"/>
    <n v="0.2"/>
    <n v="26821.49"/>
    <n v="21904.48"/>
    <n v="4917.01"/>
    <m/>
    <m/>
    <s v="South"/>
  </r>
  <r>
    <s v="ORD-101235"/>
    <x v="187"/>
    <s v="CUST-1669"/>
    <x v="87"/>
    <s v="North"/>
    <s v="Haryana"/>
    <s v="Technology"/>
    <s v="Phones"/>
    <s v="Galaxy Pro"/>
    <n v="1"/>
    <n v="51736.42"/>
    <n v="0.15"/>
    <n v="43975.96"/>
    <n v="34979.480000000003"/>
    <n v="8996.48"/>
    <m/>
    <m/>
    <s v="North"/>
  </r>
  <r>
    <s v="ORD-101236"/>
    <x v="141"/>
    <s v="CUST-1149"/>
    <x v="20"/>
    <s v="West"/>
    <s v="Gujarat"/>
    <s v="Furniture"/>
    <s v="Tables"/>
    <s v="Office Table"/>
    <n v="3"/>
    <n v="7048.08"/>
    <n v="0.05"/>
    <n v="20087.03"/>
    <n v="15390.08"/>
    <n v="4696.95"/>
    <m/>
    <m/>
    <s v="West"/>
  </r>
  <r>
    <s v="ORD-101237"/>
    <x v="55"/>
    <s v="CUST-1764"/>
    <x v="67"/>
    <s v="East"/>
    <s v="Bihar"/>
    <s v="Technology"/>
    <s v="Accessories"/>
    <s v="Wireless Mouse"/>
    <n v="1"/>
    <n v="1582.73"/>
    <n v="0.1"/>
    <n v="1424.46"/>
    <n v="1278.33"/>
    <n v="146.13"/>
    <m/>
    <m/>
    <s v="East"/>
  </r>
  <r>
    <s v="ORD-101238"/>
    <x v="609"/>
    <s v="CUST-1243"/>
    <x v="1"/>
    <s v="West"/>
    <s v="Madhya Pradesh"/>
    <s v="Technology"/>
    <s v="Accessories"/>
    <s v="Mechanical Keyboard"/>
    <n v="8"/>
    <n v="2835.27"/>
    <n v="0.1"/>
    <n v="20413.939999999999"/>
    <n v="14876.57"/>
    <n v="5537.37"/>
    <m/>
    <m/>
    <s v="West"/>
  </r>
  <r>
    <s v="ORD-101239"/>
    <x v="125"/>
    <s v="CUST-1390"/>
    <x v="7"/>
    <s v="East"/>
    <s v="West Bengal"/>
    <s v="Office Supplies"/>
    <s v="Paper"/>
    <s v="Photo Paper"/>
    <n v="2"/>
    <n v="860.25"/>
    <n v="0.2"/>
    <n v="1376.4"/>
    <n v="1158.18"/>
    <n v="218.22"/>
    <m/>
    <m/>
    <s v="East"/>
  </r>
  <r>
    <s v="ORD-101240"/>
    <x v="24"/>
    <s v="CUST-1287"/>
    <x v="86"/>
    <s v="South"/>
    <s v="Telangana"/>
    <s v="Technology"/>
    <s v="Phones"/>
    <s v="OnePlus Nord"/>
    <n v="1"/>
    <n v="25415.9"/>
    <n v="0.25"/>
    <n v="19061.93"/>
    <n v="16736.46"/>
    <n v="2325.4699999999998"/>
    <m/>
    <m/>
    <s v="South"/>
  </r>
  <r>
    <s v="ORD-101241"/>
    <x v="454"/>
    <s v="CUST-1745"/>
    <x v="83"/>
    <s v="East"/>
    <s v="West Bengal"/>
    <s v="Office Supplies"/>
    <s v="Stationery"/>
    <s v="Marker Set"/>
    <n v="1"/>
    <n v="564.46"/>
    <n v="0.15"/>
    <n v="479.79"/>
    <n v="405.96"/>
    <n v="73.83"/>
    <m/>
    <m/>
    <s v="East"/>
  </r>
  <r>
    <s v="ORD-101242"/>
    <x v="610"/>
    <s v="CUST-1287"/>
    <x v="47"/>
    <s v="North"/>
    <s v="Uttarakhand"/>
    <s v="Furniture"/>
    <s v="Tables"/>
    <s v="Meeting Table"/>
    <n v="6"/>
    <n v="28804.29"/>
    <n v="0.1"/>
    <n v="155543.17000000001"/>
    <n v="129930.27"/>
    <n v="25612.9"/>
    <m/>
    <m/>
    <s v="North"/>
  </r>
  <r>
    <s v="ORD-101243"/>
    <x v="578"/>
    <s v="CUST-1333"/>
    <x v="0"/>
    <s v="North"/>
    <s v="Delhi"/>
    <s v="Furniture"/>
    <s v="Chairs"/>
    <s v="Executive Chair"/>
    <n v="2"/>
    <n v="16244.81"/>
    <n v="0.05"/>
    <n v="30865.14"/>
    <n v="25136.97"/>
    <n v="5728.17"/>
    <m/>
    <m/>
    <s v="North"/>
  </r>
  <r>
    <s v="ORD-101244"/>
    <x v="102"/>
    <s v="CUST-1238"/>
    <x v="95"/>
    <s v="East"/>
    <s v="Odisha"/>
    <s v="Technology"/>
    <s v="Laptops"/>
    <s v="AeroBook 14"/>
    <n v="2"/>
    <n v="54927.5"/>
    <n v="0.2"/>
    <n v="87884"/>
    <n v="77664.19"/>
    <n v="10219.81"/>
    <m/>
    <m/>
    <s v="East"/>
  </r>
  <r>
    <s v="ORD-101245"/>
    <x v="337"/>
    <s v="CUST-1053"/>
    <x v="68"/>
    <s v="North"/>
    <s v="Uttarakhand"/>
    <s v="Furniture"/>
    <s v="Tables"/>
    <s v="Office Table"/>
    <n v="1"/>
    <n v="12912.93"/>
    <n v="0.05"/>
    <n v="12267.28"/>
    <n v="10764.89"/>
    <n v="1502.39"/>
    <m/>
    <m/>
    <s v="North"/>
  </r>
  <r>
    <s v="ORD-101246"/>
    <x v="434"/>
    <s v="CUST-1273"/>
    <x v="45"/>
    <s v="North"/>
    <s v="Uttarakhand"/>
    <s v="Technology"/>
    <s v="Laptops"/>
    <s v="UltraNote 15"/>
    <n v="3"/>
    <n v="89068.84"/>
    <n v="0.15"/>
    <n v="227125.54"/>
    <n v="174967.48"/>
    <n v="52158.06"/>
    <m/>
    <m/>
    <s v="North"/>
  </r>
  <r>
    <s v="ORD-101247"/>
    <x v="611"/>
    <s v="CUST-1196"/>
    <x v="76"/>
    <s v="South"/>
    <s v="Kerala"/>
    <s v="Furniture"/>
    <s v="Chairs"/>
    <s v="Ergo Chair"/>
    <n v="1"/>
    <n v="11386.64"/>
    <n v="0.05"/>
    <n v="10817.31"/>
    <n v="8316.3799999999992"/>
    <n v="2500.9299999999998"/>
    <m/>
    <m/>
    <s v="South"/>
  </r>
  <r>
    <s v="ORD-101248"/>
    <x v="73"/>
    <s v="CUST-1731"/>
    <x v="25"/>
    <s v="South"/>
    <s v="Tamil Nadu"/>
    <s v="Technology"/>
    <s v="Accessories"/>
    <s v="USB-C Hub"/>
    <n v="10"/>
    <n v="3269.12"/>
    <n v="0.05"/>
    <n v="31056.639999999999"/>
    <n v="25896.43"/>
    <n v="5160.21"/>
    <m/>
    <m/>
    <s v="South"/>
  </r>
  <r>
    <s v="ORD-101249"/>
    <x v="21"/>
    <s v="CUST-1177"/>
    <x v="37"/>
    <s v="East"/>
    <s v="Bihar"/>
    <s v="Office Supplies"/>
    <s v="Binders"/>
    <s v="Document Folder"/>
    <n v="2"/>
    <n v="84.62"/>
    <n v="0.1"/>
    <n v="152.32"/>
    <n v="131.66"/>
    <n v="20.66"/>
    <m/>
    <m/>
    <s v="East"/>
  </r>
  <r>
    <s v="ORD-101250"/>
    <x v="154"/>
    <s v="CUST-1204"/>
    <x v="69"/>
    <s v="North"/>
    <s v="Haryana"/>
    <s v="Technology"/>
    <s v="Phones"/>
    <s v="Pixel Max"/>
    <n v="2"/>
    <n v="65417.75"/>
    <n v="0.1"/>
    <n v="117751.95"/>
    <n v="85765.42"/>
    <n v="31986.53"/>
    <m/>
    <m/>
    <s v="North"/>
  </r>
  <r>
    <s v="ORD-101251"/>
    <x v="516"/>
    <s v="CUST-1030"/>
    <x v="16"/>
    <s v="North"/>
    <s v="Uttar Pradesh"/>
    <s v="Technology"/>
    <s v="Laptops"/>
    <s v="UltraNote 15"/>
    <n v="8"/>
    <n v="91775.94"/>
    <n v="0.15"/>
    <n v="624076.39"/>
    <n v="483797.9"/>
    <n v="140278.49"/>
    <m/>
    <m/>
    <s v="North"/>
  </r>
  <r>
    <s v="ORD-101252"/>
    <x v="315"/>
    <s v="CUST-1382"/>
    <x v="2"/>
    <s v="West"/>
    <s v="Gujarat"/>
    <s v="Technology"/>
    <s v="Phones"/>
    <s v="Pixel Max"/>
    <n v="2"/>
    <n v="67146.899999999994"/>
    <n v="0"/>
    <n v="134293.79999999999"/>
    <n v="100881.11"/>
    <n v="33412.69"/>
    <m/>
    <m/>
    <s v="West"/>
  </r>
  <r>
    <s v="ORD-101253"/>
    <x v="51"/>
    <s v="CUST-1511"/>
    <x v="81"/>
    <s v="South"/>
    <s v="Kerala"/>
    <s v="Technology"/>
    <s v="Laptops"/>
    <s v="AeroBook 14"/>
    <n v="4"/>
    <n v="62694.43"/>
    <n v="0.1"/>
    <n v="225699.95"/>
    <n v="188288.49"/>
    <n v="37411.46"/>
    <m/>
    <m/>
    <s v="South"/>
  </r>
  <r>
    <s v="ORD-101254"/>
    <x v="116"/>
    <s v="CUST-1437"/>
    <x v="6"/>
    <s v="South"/>
    <s v="Kerala"/>
    <s v="Office Supplies"/>
    <s v="Binders"/>
    <s v="Ring Binder"/>
    <n v="1"/>
    <n v="364.96"/>
    <n v="0"/>
    <n v="364.96"/>
    <n v="266.69"/>
    <n v="98.27"/>
    <m/>
    <m/>
    <s v="South"/>
  </r>
  <r>
    <s v="ORD-101255"/>
    <x v="612"/>
    <s v="CUST-1138"/>
    <x v="30"/>
    <s v="North"/>
    <s v="Haryana"/>
    <s v="Furniture"/>
    <s v="Storage"/>
    <s v="Bookshelf"/>
    <n v="4"/>
    <n v="4882.6000000000004"/>
    <n v="0"/>
    <n v="19530.400000000001"/>
    <n v="15381.8"/>
    <n v="4148.6000000000004"/>
    <m/>
    <m/>
    <s v="North"/>
  </r>
  <r>
    <s v="ORD-101256"/>
    <x v="459"/>
    <s v="CUST-1085"/>
    <x v="27"/>
    <s v="West"/>
    <s v="Madhya Pradesh"/>
    <s v="Technology"/>
    <s v="Phones"/>
    <s v="OnePlus Nord"/>
    <n v="5"/>
    <n v="20718.47"/>
    <n v="0.05"/>
    <n v="98412.73"/>
    <n v="85746.19"/>
    <n v="12666.54"/>
    <m/>
    <m/>
    <s v="West"/>
  </r>
  <r>
    <s v="ORD-101257"/>
    <x v="472"/>
    <s v="CUST-1284"/>
    <x v="10"/>
    <s v="South"/>
    <s v="Kerala"/>
    <s v="Technology"/>
    <s v="Phones"/>
    <s v="Pixel Max"/>
    <n v="3"/>
    <n v="66003.48"/>
    <n v="0"/>
    <n v="198010.44"/>
    <n v="161654.59"/>
    <n v="36355.85"/>
    <m/>
    <m/>
    <s v="South"/>
  </r>
  <r>
    <s v="ORD-101258"/>
    <x v="94"/>
    <s v="CUST-1570"/>
    <x v="41"/>
    <s v="West"/>
    <s v="Maharashtra"/>
    <s v="Technology"/>
    <s v="Accessories"/>
    <s v="USB-C Hub"/>
    <n v="6"/>
    <n v="1300.9100000000001"/>
    <n v="0.15"/>
    <n v="6634.64"/>
    <n v="5125.33"/>
    <n v="1509.31"/>
    <m/>
    <m/>
    <s v="West"/>
  </r>
  <r>
    <s v="ORD-101259"/>
    <x v="105"/>
    <s v="CUST-1445"/>
    <x v="48"/>
    <s v="South"/>
    <s v="Kerala"/>
    <s v="Office Supplies"/>
    <s v="Paper"/>
    <s v="Photo Paper"/>
    <n v="2"/>
    <n v="636.36"/>
    <n v="0.1"/>
    <n v="1145.45"/>
    <n v="977.82"/>
    <n v="167.63"/>
    <m/>
    <m/>
    <s v="South"/>
  </r>
  <r>
    <s v="ORD-101260"/>
    <x v="219"/>
    <s v="CUST-1733"/>
    <x v="73"/>
    <s v="North"/>
    <s v="Uttar Pradesh"/>
    <s v="Technology"/>
    <s v="Phones"/>
    <s v="Pixel Max"/>
    <n v="5"/>
    <n v="49655.86"/>
    <n v="0.05"/>
    <n v="235865.34"/>
    <n v="180521.74"/>
    <n v="55343.6"/>
    <m/>
    <m/>
    <s v="North"/>
  </r>
  <r>
    <s v="ORD-101261"/>
    <x v="243"/>
    <s v="CUST-1222"/>
    <x v="11"/>
    <s v="South"/>
    <s v="Tamil Nadu"/>
    <s v="Office Supplies"/>
    <s v="Paper"/>
    <s v="A4 Copy Paper"/>
    <n v="3"/>
    <n v="466.1"/>
    <n v="0.05"/>
    <n v="1328.39"/>
    <n v="1082.1099999999999"/>
    <n v="246.28"/>
    <m/>
    <m/>
    <s v="South"/>
  </r>
  <r>
    <s v="ORD-101262"/>
    <x v="613"/>
    <s v="CUST-1271"/>
    <x v="76"/>
    <s v="North"/>
    <s v="Punjab"/>
    <s v="Office Supplies"/>
    <s v="Paper"/>
    <s v="A4 Copy Paper"/>
    <n v="1"/>
    <n v="478.2"/>
    <n v="0.25"/>
    <n v="358.65"/>
    <n v="283.43"/>
    <n v="75.22"/>
    <m/>
    <m/>
    <s v="North"/>
  </r>
  <r>
    <s v="ORD-101263"/>
    <x v="614"/>
    <s v="CUST-1300"/>
    <x v="37"/>
    <s v="West"/>
    <s v="Gujarat"/>
    <s v="Office Supplies"/>
    <s v="Paper"/>
    <s v="Legal Paper"/>
    <n v="6"/>
    <n v="340.78"/>
    <n v="0.1"/>
    <n v="1840.21"/>
    <n v="1595.25"/>
    <n v="244.96"/>
    <m/>
    <m/>
    <s v="West"/>
  </r>
  <r>
    <s v="ORD-101264"/>
    <x v="128"/>
    <s v="CUST-1012"/>
    <x v="61"/>
    <s v="West"/>
    <s v="Maharashtra"/>
    <s v="Office Supplies"/>
    <s v="Stationery"/>
    <s v="Notebook Pack"/>
    <n v="3"/>
    <n v="515.26"/>
    <n v="0.1"/>
    <n v="1391.2"/>
    <n v="1206.1300000000001"/>
    <n v="185.07"/>
    <m/>
    <m/>
    <s v="West"/>
  </r>
  <r>
    <s v="ORD-101265"/>
    <x v="589"/>
    <s v="CUST-1681"/>
    <x v="49"/>
    <s v="South"/>
    <s v="Andhra Pradesh"/>
    <s v="Office Supplies"/>
    <s v="Paper"/>
    <s v="A4 Copy Paper"/>
    <n v="3"/>
    <n v="443.91"/>
    <n v="0.15"/>
    <n v="1131.97"/>
    <n v="845.51"/>
    <n v="286.45999999999998"/>
    <m/>
    <m/>
    <s v="South"/>
  </r>
  <r>
    <s v="ORD-101266"/>
    <x v="615"/>
    <s v="CUST-1218"/>
    <x v="49"/>
    <s v="South"/>
    <s v="Andhra Pradesh"/>
    <s v="Office Supplies"/>
    <s v="Binders"/>
    <s v="Presentation Folder"/>
    <n v="5"/>
    <n v="434.75"/>
    <n v="0.15"/>
    <n v="1847.69"/>
    <n v="1637.85"/>
    <n v="209.84"/>
    <m/>
    <m/>
    <s v="South"/>
  </r>
  <r>
    <s v="ORD-101267"/>
    <x v="256"/>
    <s v="CUST-1409"/>
    <x v="16"/>
    <s v="West"/>
    <s v="Goa"/>
    <s v="Technology"/>
    <s v="Laptops"/>
    <s v="ProBook X"/>
    <n v="2"/>
    <n v="80365.17"/>
    <n v="0.05"/>
    <n v="152693.82"/>
    <n v="118179.88"/>
    <n v="34513.94"/>
    <m/>
    <m/>
    <s v="West"/>
  </r>
  <r>
    <s v="ORD-101268"/>
    <x v="616"/>
    <s v="CUST-1446"/>
    <x v="46"/>
    <s v="West"/>
    <s v="Goa"/>
    <s v="Office Supplies"/>
    <s v="Binders"/>
    <s v="Ring Binder"/>
    <n v="1"/>
    <n v="188.35"/>
    <n v="0"/>
    <n v="188.35"/>
    <n v="139.12"/>
    <n v="49.23"/>
    <m/>
    <m/>
    <s v="West"/>
  </r>
  <r>
    <s v="ORD-101269"/>
    <x v="453"/>
    <s v="CUST-1153"/>
    <x v="28"/>
    <s v="North"/>
    <s v="Uttar Pradesh"/>
    <s v="Technology"/>
    <s v="Accessories"/>
    <s v="Mechanical Keyboard"/>
    <n v="4"/>
    <n v="2440.81"/>
    <n v="0.1"/>
    <n v="8786.92"/>
    <n v="7438.27"/>
    <n v="1348.65"/>
    <m/>
    <m/>
    <s v="North"/>
  </r>
  <r>
    <s v="ORD-101270"/>
    <x v="351"/>
    <s v="CUST-1550"/>
    <x v="39"/>
    <s v="South"/>
    <s v="Telangana"/>
    <s v="Technology"/>
    <s v="Laptops"/>
    <s v="UltraNote 15"/>
    <n v="3"/>
    <n v="70204.600000000006"/>
    <n v="0.15"/>
    <n v="179021.73"/>
    <n v="142082.70000000001"/>
    <n v="36939.03"/>
    <m/>
    <m/>
    <s v="South"/>
  </r>
  <r>
    <s v="ORD-101271"/>
    <x v="246"/>
    <s v="CUST-1768"/>
    <x v="91"/>
    <s v="North"/>
    <s v="Punjab"/>
    <s v="Furniture"/>
    <s v="Tables"/>
    <s v="Meeting Table"/>
    <n v="8"/>
    <n v="24600.52"/>
    <n v="0"/>
    <n v="196804.16"/>
    <n v="155050.82999999999"/>
    <n v="41753.33"/>
    <m/>
    <m/>
    <s v="North"/>
  </r>
  <r>
    <s v="ORD-101272"/>
    <x v="553"/>
    <s v="CUST-1101"/>
    <x v="82"/>
    <s v="East"/>
    <s v="Jharkhand"/>
    <s v="Office Supplies"/>
    <s v="Binders"/>
    <s v="Document Folder"/>
    <n v="1"/>
    <n v="281.51"/>
    <n v="0.2"/>
    <n v="225.21"/>
    <n v="189.74"/>
    <n v="35.47"/>
    <m/>
    <m/>
    <s v="East"/>
  </r>
  <r>
    <s v="ORD-101273"/>
    <x v="542"/>
    <s v="CUST-1388"/>
    <x v="77"/>
    <s v="North"/>
    <s v="Delhi"/>
    <s v="Technology"/>
    <s v="Phones"/>
    <s v="Galaxy Pro"/>
    <n v="2"/>
    <n v="44910.51"/>
    <n v="0.1"/>
    <n v="80838.92"/>
    <n v="63690.1"/>
    <n v="17148.82"/>
    <m/>
    <m/>
    <s v="North"/>
  </r>
  <r>
    <s v="ORD-101274"/>
    <x v="532"/>
    <s v="CUST-1091"/>
    <x v="16"/>
    <s v="South"/>
    <s v="Andhra Pradesh"/>
    <s v="Furniture"/>
    <s v="Tables"/>
    <s v="Study Table"/>
    <n v="1"/>
    <n v="8005.96"/>
    <n v="0.05"/>
    <n v="7605.66"/>
    <n v="5766.47"/>
    <n v="1839.19"/>
    <m/>
    <m/>
    <s v="South"/>
  </r>
  <r>
    <s v="ORD-101275"/>
    <x v="489"/>
    <s v="CUST-1734"/>
    <x v="66"/>
    <s v="West"/>
    <s v="Gujarat"/>
    <s v="Office Supplies"/>
    <s v="Binders"/>
    <s v="Ring Binder"/>
    <n v="1"/>
    <n v="329.99"/>
    <n v="0.15"/>
    <n v="280.49"/>
    <n v="204.87"/>
    <n v="75.62"/>
    <m/>
    <m/>
    <s v="West"/>
  </r>
  <r>
    <s v="ORD-101276"/>
    <x v="617"/>
    <s v="CUST-1225"/>
    <x v="7"/>
    <s v="South"/>
    <s v="Tamil Nadu"/>
    <s v="Furniture"/>
    <s v="Storage"/>
    <s v="Bookshelf"/>
    <n v="3"/>
    <n v="6863.44"/>
    <n v="0.1"/>
    <n v="18531.29"/>
    <n v="14829.5"/>
    <n v="3701.79"/>
    <m/>
    <m/>
    <s v="South"/>
  </r>
  <r>
    <s v="ORD-101277"/>
    <x v="546"/>
    <s v="CUST-1380"/>
    <x v="66"/>
    <s v="South"/>
    <s v="Kerala"/>
    <s v="Furniture"/>
    <s v="Tables"/>
    <s v="Office Table"/>
    <n v="3"/>
    <n v="9934.8700000000008"/>
    <n v="0.15"/>
    <n v="25333.919999999998"/>
    <n v="21529.17"/>
    <n v="3804.75"/>
    <m/>
    <m/>
    <s v="South"/>
  </r>
  <r>
    <s v="ORD-101278"/>
    <x v="264"/>
    <s v="CUST-1489"/>
    <x v="32"/>
    <s v="East"/>
    <s v="West Bengal"/>
    <s v="Technology"/>
    <s v="Laptops"/>
    <s v="AeroBook 14"/>
    <n v="2"/>
    <n v="48602.74"/>
    <n v="0.05"/>
    <n v="92345.21"/>
    <n v="67109.350000000006"/>
    <n v="25235.86"/>
    <m/>
    <m/>
    <s v="East"/>
  </r>
  <r>
    <s v="ORD-101279"/>
    <x v="359"/>
    <s v="CUST-1772"/>
    <x v="55"/>
    <s v="South"/>
    <s v="Andhra Pradesh"/>
    <s v="Technology"/>
    <s v="Phones"/>
    <s v="OnePlus Nord"/>
    <n v="2"/>
    <n v="32355.09"/>
    <n v="0.1"/>
    <n v="58239.16"/>
    <n v="49698.13"/>
    <n v="8541.0300000000007"/>
    <m/>
    <m/>
    <s v="South"/>
  </r>
  <r>
    <s v="ORD-101280"/>
    <x v="396"/>
    <s v="CUST-1554"/>
    <x v="76"/>
    <s v="West"/>
    <s v="Maharashtra"/>
    <s v="Furniture"/>
    <s v="Storage"/>
    <s v="Storage Rack"/>
    <n v="5"/>
    <n v="4732.5"/>
    <n v="0"/>
    <n v="23662.5"/>
    <n v="17113.28"/>
    <n v="6549.22"/>
    <m/>
    <m/>
    <s v="West"/>
  </r>
  <r>
    <s v="ORD-101281"/>
    <x v="340"/>
    <s v="CUST-1341"/>
    <x v="80"/>
    <s v="North"/>
    <s v="Uttar Pradesh"/>
    <s v="Office Supplies"/>
    <s v="Binders"/>
    <s v="Ring Binder"/>
    <n v="4"/>
    <n v="357.93"/>
    <n v="0.05"/>
    <n v="1360.13"/>
    <n v="1105.67"/>
    <n v="254.46"/>
    <m/>
    <m/>
    <s v="North"/>
  </r>
  <r>
    <s v="ORD-101282"/>
    <x v="226"/>
    <s v="CUST-1087"/>
    <x v="80"/>
    <s v="North"/>
    <s v="Uttar Pradesh"/>
    <s v="Furniture"/>
    <s v="Storage"/>
    <s v="Storage Rack"/>
    <n v="5"/>
    <n v="4967.33"/>
    <n v="0"/>
    <n v="24836.65"/>
    <n v="18856.77"/>
    <n v="5979.88"/>
    <m/>
    <m/>
    <s v="North"/>
  </r>
  <r>
    <s v="ORD-101283"/>
    <x v="587"/>
    <s v="CUST-1392"/>
    <x v="96"/>
    <s v="West"/>
    <s v="Madhya Pradesh"/>
    <s v="Technology"/>
    <s v="Phones"/>
    <s v="Pixel Max"/>
    <n v="3"/>
    <n v="53492.04"/>
    <n v="0.1"/>
    <n v="144428.51"/>
    <n v="121366.89"/>
    <n v="23061.62"/>
    <m/>
    <m/>
    <s v="West"/>
  </r>
  <r>
    <s v="ORD-101284"/>
    <x v="489"/>
    <s v="CUST-1078"/>
    <x v="84"/>
    <s v="South"/>
    <s v="Andhra Pradesh"/>
    <s v="Technology"/>
    <s v="Accessories"/>
    <s v="Wireless Mouse"/>
    <n v="2"/>
    <n v="1780.07"/>
    <n v="0.15"/>
    <n v="3026.12"/>
    <n v="2595.6999999999998"/>
    <n v="430.42"/>
    <m/>
    <m/>
    <s v="South"/>
  </r>
  <r>
    <s v="ORD-101285"/>
    <x v="305"/>
    <s v="CUST-1743"/>
    <x v="25"/>
    <s v="West"/>
    <s v="Goa"/>
    <s v="Technology"/>
    <s v="Laptops"/>
    <s v="UltraNote 15"/>
    <n v="8"/>
    <n v="84174.55"/>
    <n v="0.1"/>
    <n v="606056.76"/>
    <n v="495311.48"/>
    <n v="110745.28"/>
    <m/>
    <m/>
    <s v="West"/>
  </r>
  <r>
    <s v="ORD-101286"/>
    <x v="52"/>
    <s v="CUST-1485"/>
    <x v="97"/>
    <s v="West"/>
    <s v="Gujarat"/>
    <s v="Office Supplies"/>
    <s v="Paper"/>
    <s v="Legal Paper"/>
    <n v="2"/>
    <n v="610.89"/>
    <n v="0"/>
    <n v="1221.78"/>
    <n v="1002.61"/>
    <n v="219.17"/>
    <m/>
    <m/>
    <s v="West"/>
  </r>
  <r>
    <s v="ORD-101287"/>
    <x v="603"/>
    <s v="CUST-1310"/>
    <x v="73"/>
    <s v="South"/>
    <s v="Telangana"/>
    <s v="Office Supplies"/>
    <s v="Stationery"/>
    <s v="Premium Pens"/>
    <n v="3"/>
    <n v="160"/>
    <n v="0.15"/>
    <n v="408"/>
    <n v="345.59"/>
    <n v="62.41"/>
    <m/>
    <m/>
    <s v="South"/>
  </r>
  <r>
    <s v="ORD-101288"/>
    <x v="51"/>
    <s v="CUST-1709"/>
    <x v="24"/>
    <s v="West"/>
    <s v="Rajasthan"/>
    <s v="Technology"/>
    <s v="Phones"/>
    <s v="Pixel Max"/>
    <n v="2"/>
    <n v="45871.29"/>
    <n v="0"/>
    <n v="91742.58"/>
    <n v="68704.740000000005"/>
    <n v="23037.84"/>
    <m/>
    <m/>
    <s v="West"/>
  </r>
  <r>
    <s v="ORD-101289"/>
    <x v="360"/>
    <s v="CUST-1263"/>
    <x v="54"/>
    <s v="South"/>
    <s v="Telangana"/>
    <s v="Office Supplies"/>
    <s v="Stationery"/>
    <s v="Marker Set"/>
    <n v="6"/>
    <n v="526.27"/>
    <n v="0.15"/>
    <n v="2683.98"/>
    <n v="2394.4299999999998"/>
    <n v="289.55"/>
    <m/>
    <m/>
    <s v="South"/>
  </r>
  <r>
    <s v="ORD-101290"/>
    <x v="255"/>
    <s v="CUST-1513"/>
    <x v="84"/>
    <s v="South"/>
    <s v="Kerala"/>
    <s v="Technology"/>
    <s v="Laptops"/>
    <s v="AeroBook 14"/>
    <n v="2"/>
    <n v="60494.3"/>
    <n v="0.1"/>
    <n v="108889.74"/>
    <n v="91008.78"/>
    <n v="17880.96"/>
    <m/>
    <m/>
    <s v="South"/>
  </r>
  <r>
    <s v="ORD-101291"/>
    <x v="332"/>
    <s v="CUST-1407"/>
    <x v="23"/>
    <s v="West"/>
    <s v="Rajasthan"/>
    <s v="Furniture"/>
    <s v="Chairs"/>
    <s v="Mesh Chair"/>
    <n v="1"/>
    <n v="7169.21"/>
    <n v="0.05"/>
    <n v="6810.75"/>
    <n v="5213.2700000000004"/>
    <n v="1597.48"/>
    <m/>
    <m/>
    <s v="West"/>
  </r>
  <r>
    <s v="ORD-101292"/>
    <x v="479"/>
    <s v="CUST-1094"/>
    <x v="92"/>
    <s v="South"/>
    <s v="Tamil Nadu"/>
    <s v="Office Supplies"/>
    <s v="Binders"/>
    <s v="Document Folder"/>
    <n v="8"/>
    <n v="299.24"/>
    <n v="0.15"/>
    <n v="2034.83"/>
    <n v="1626.92"/>
    <n v="407.91"/>
    <m/>
    <m/>
    <s v="South"/>
  </r>
  <r>
    <s v="ORD-101293"/>
    <x v="80"/>
    <s v="CUST-1304"/>
    <x v="46"/>
    <s v="West"/>
    <s v="Rajasthan"/>
    <s v="Technology"/>
    <s v="Laptops"/>
    <s v="UltraNote 15"/>
    <n v="5"/>
    <n v="78722.28"/>
    <n v="0"/>
    <n v="393611.4"/>
    <n v="299920.28999999998"/>
    <n v="93691.11"/>
    <m/>
    <m/>
    <s v="West"/>
  </r>
  <r>
    <s v="ORD-101294"/>
    <x v="488"/>
    <s v="CUST-1421"/>
    <x v="76"/>
    <s v="North"/>
    <s v="Punjab"/>
    <s v="Office Supplies"/>
    <s v="Stationery"/>
    <s v="Premium Pens"/>
    <n v="3"/>
    <n v="158.38"/>
    <n v="0.1"/>
    <n v="427.63"/>
    <n v="336.96"/>
    <n v="90.67"/>
    <m/>
    <m/>
    <s v="North"/>
  </r>
  <r>
    <s v="ORD-101295"/>
    <x v="618"/>
    <s v="CUST-1151"/>
    <x v="53"/>
    <s v="East"/>
    <s v="Odisha"/>
    <s v="Technology"/>
    <s v="Laptops"/>
    <s v="ProBook X"/>
    <n v="3"/>
    <n v="68419.75"/>
    <n v="0.15"/>
    <n v="174470.36"/>
    <n v="129109.93"/>
    <n v="45360.43"/>
    <m/>
    <m/>
    <s v="East"/>
  </r>
  <r>
    <s v="ORD-101296"/>
    <x v="87"/>
    <s v="CUST-1587"/>
    <x v="25"/>
    <s v="South"/>
    <s v="Karnataka"/>
    <s v="Furniture"/>
    <s v="Chairs"/>
    <s v="Ergo Chair"/>
    <n v="2"/>
    <n v="5078.67"/>
    <n v="0.05"/>
    <n v="9649.4699999999993"/>
    <n v="8629.69"/>
    <n v="1019.78"/>
    <m/>
    <m/>
    <s v="South"/>
  </r>
  <r>
    <s v="ORD-101297"/>
    <x v="180"/>
    <s v="CUST-1029"/>
    <x v="54"/>
    <s v="South"/>
    <s v="Kerala"/>
    <s v="Technology"/>
    <s v="Laptops"/>
    <s v="ProBook X"/>
    <n v="10"/>
    <n v="74875.240000000005"/>
    <n v="0.2"/>
    <n v="599001.92000000004"/>
    <n v="538813.74"/>
    <n v="60188.18"/>
    <m/>
    <m/>
    <s v="South"/>
  </r>
  <r>
    <s v="ORD-101298"/>
    <x v="123"/>
    <s v="CUST-1100"/>
    <x v="81"/>
    <s v="South"/>
    <s v="Andhra Pradesh"/>
    <s v="Furniture"/>
    <s v="Tables"/>
    <s v="Office Table"/>
    <n v="2"/>
    <n v="10255.82"/>
    <n v="0.1"/>
    <n v="18460.48"/>
    <n v="14417.73"/>
    <n v="4042.75"/>
    <m/>
    <m/>
    <s v="South"/>
  </r>
  <r>
    <s v="ORD-101299"/>
    <x v="425"/>
    <s v="CUST-1380"/>
    <x v="54"/>
    <s v="North"/>
    <s v="Punjab"/>
    <s v="Technology"/>
    <s v="Phones"/>
    <s v="OnePlus Nord"/>
    <n v="2"/>
    <n v="24625.73"/>
    <n v="0.25"/>
    <n v="36938.6"/>
    <n v="28072.240000000002"/>
    <n v="8866.36"/>
    <m/>
    <m/>
    <s v="North"/>
  </r>
  <r>
    <s v="ORD-101300"/>
    <x v="526"/>
    <s v="CUST-1102"/>
    <x v="4"/>
    <s v="North"/>
    <s v="Haryana"/>
    <s v="Office Supplies"/>
    <s v="Stationery"/>
    <s v="Premium Pens"/>
    <n v="5"/>
    <n v="387.63"/>
    <n v="0.05"/>
    <n v="1841.24"/>
    <n v="1592.48"/>
    <n v="248.76"/>
    <m/>
    <m/>
    <s v="North"/>
  </r>
  <r>
    <s v="ORD-101301"/>
    <x v="619"/>
    <s v="CUST-1576"/>
    <x v="35"/>
    <s v="South"/>
    <s v="Karnataka"/>
    <s v="Office Supplies"/>
    <s v="Paper"/>
    <s v="Legal Paper"/>
    <n v="1"/>
    <n v="651.87"/>
    <n v="0.05"/>
    <n v="619.28"/>
    <n v="528.36"/>
    <n v="90.92"/>
    <m/>
    <m/>
    <s v="South"/>
  </r>
  <r>
    <s v="ORD-101302"/>
    <x v="16"/>
    <s v="CUST-1052"/>
    <x v="69"/>
    <s v="East"/>
    <s v="Odisha"/>
    <s v="Technology"/>
    <s v="Phones"/>
    <s v="Pixel Max"/>
    <n v="3"/>
    <n v="40875.730000000003"/>
    <n v="0.05"/>
    <n v="116495.83"/>
    <n v="89275.8"/>
    <n v="27220.03"/>
    <m/>
    <m/>
    <s v="East"/>
  </r>
  <r>
    <s v="ORD-101303"/>
    <x v="286"/>
    <s v="CUST-1646"/>
    <x v="91"/>
    <s v="South"/>
    <s v="Kerala"/>
    <s v="Furniture"/>
    <s v="Tables"/>
    <s v="Office Table"/>
    <n v="2"/>
    <n v="7240.91"/>
    <n v="0.1"/>
    <n v="13033.64"/>
    <n v="9608.9500000000007"/>
    <n v="3424.69"/>
    <m/>
    <m/>
    <s v="South"/>
  </r>
  <r>
    <s v="ORD-101304"/>
    <x v="355"/>
    <s v="CUST-1408"/>
    <x v="50"/>
    <s v="West"/>
    <s v="Maharashtra"/>
    <s v="Furniture"/>
    <s v="Storage"/>
    <s v="Storage Rack"/>
    <n v="1"/>
    <n v="5546.14"/>
    <n v="0.1"/>
    <n v="4991.53"/>
    <n v="4328.5600000000004"/>
    <n v="662.97"/>
    <m/>
    <m/>
    <s v="West"/>
  </r>
  <r>
    <s v="ORD-101305"/>
    <x v="599"/>
    <s v="CUST-1625"/>
    <x v="77"/>
    <s v="North"/>
    <s v="Uttar Pradesh"/>
    <s v="Technology"/>
    <s v="Phones"/>
    <s v="OnePlus Nord"/>
    <n v="2"/>
    <n v="32346.69"/>
    <n v="0.15"/>
    <n v="54989.37"/>
    <n v="43178.67"/>
    <n v="11810.7"/>
    <m/>
    <m/>
    <s v="North"/>
  </r>
  <r>
    <s v="ORD-101306"/>
    <x v="620"/>
    <s v="CUST-1177"/>
    <x v="74"/>
    <s v="East"/>
    <s v="Bihar"/>
    <s v="Technology"/>
    <s v="Accessories"/>
    <s v="Wireless Mouse"/>
    <n v="3"/>
    <n v="693.44"/>
    <n v="0.1"/>
    <n v="1872.29"/>
    <n v="1374.18"/>
    <n v="498.11"/>
    <m/>
    <m/>
    <s v="East"/>
  </r>
  <r>
    <s v="ORD-101307"/>
    <x v="155"/>
    <s v="CUST-1458"/>
    <x v="83"/>
    <s v="North"/>
    <s v="Punjab"/>
    <s v="Technology"/>
    <s v="Accessories"/>
    <s v="USB-C Hub"/>
    <n v="5"/>
    <n v="2750.71"/>
    <n v="0.05"/>
    <n v="13065.87"/>
    <n v="9521.39"/>
    <n v="3544.48"/>
    <m/>
    <m/>
    <s v="North"/>
  </r>
  <r>
    <s v="ORD-101308"/>
    <x v="101"/>
    <s v="CUST-1727"/>
    <x v="41"/>
    <s v="East"/>
    <s v="Assam"/>
    <s v="Office Supplies"/>
    <s v="Binders"/>
    <s v="Ring Binder"/>
    <n v="4"/>
    <n v="207.31"/>
    <n v="0"/>
    <n v="829.24"/>
    <n v="615.24"/>
    <n v="214"/>
    <m/>
    <m/>
    <s v="East"/>
  </r>
  <r>
    <s v="ORD-101309"/>
    <x v="396"/>
    <s v="CUST-1248"/>
    <x v="2"/>
    <s v="West"/>
    <s v="Rajasthan"/>
    <s v="Technology"/>
    <s v="Accessories"/>
    <s v="USB-C Hub"/>
    <n v="2"/>
    <n v="2265.2600000000002"/>
    <n v="0.05"/>
    <n v="4303.99"/>
    <n v="3527.04"/>
    <n v="776.95"/>
    <m/>
    <m/>
    <s v="West"/>
  </r>
  <r>
    <s v="ORD-101310"/>
    <x v="557"/>
    <s v="CUST-1543"/>
    <x v="4"/>
    <s v="East"/>
    <s v="Assam"/>
    <s v="Furniture"/>
    <s v="Chairs"/>
    <s v="Mesh Chair"/>
    <n v="2"/>
    <n v="5215.84"/>
    <n v="0.15"/>
    <n v="8866.93"/>
    <n v="7044.51"/>
    <n v="1822.42"/>
    <m/>
    <m/>
    <s v="East"/>
  </r>
  <r>
    <s v="ORD-101311"/>
    <x v="221"/>
    <s v="CUST-1020"/>
    <x v="19"/>
    <s v="South"/>
    <s v="Kerala"/>
    <s v="Office Supplies"/>
    <s v="Binders"/>
    <s v="Presentation Folder"/>
    <n v="1"/>
    <n v="236.64"/>
    <n v="0.1"/>
    <n v="212.98"/>
    <n v="186.85"/>
    <n v="26.13"/>
    <m/>
    <m/>
    <s v="South"/>
  </r>
  <r>
    <s v="ORD-101312"/>
    <x v="315"/>
    <s v="CUST-1531"/>
    <x v="13"/>
    <s v="East"/>
    <s v="Bihar"/>
    <s v="Furniture"/>
    <s v="Storage"/>
    <s v="Filing Cabinet"/>
    <n v="8"/>
    <n v="11692.31"/>
    <n v="0"/>
    <n v="93538.48"/>
    <n v="68276.820000000007"/>
    <n v="25261.66"/>
    <m/>
    <m/>
    <s v="East"/>
  </r>
  <r>
    <s v="ORD-101313"/>
    <x v="264"/>
    <s v="CUST-1171"/>
    <x v="90"/>
    <s v="West"/>
    <s v="Rajasthan"/>
    <s v="Furniture"/>
    <s v="Tables"/>
    <s v="Meeting Table"/>
    <n v="8"/>
    <n v="17692.72"/>
    <n v="0.05"/>
    <n v="134464.67000000001"/>
    <n v="116926.5"/>
    <n v="17538.169999999998"/>
    <m/>
    <m/>
    <s v="West"/>
  </r>
  <r>
    <s v="ORD-101314"/>
    <x v="222"/>
    <s v="CUST-1525"/>
    <x v="1"/>
    <s v="East"/>
    <s v="Odisha"/>
    <s v="Technology"/>
    <s v="Accessories"/>
    <s v="USB-C Hub"/>
    <n v="3"/>
    <n v="1566.32"/>
    <n v="0.1"/>
    <n v="4229.0600000000004"/>
    <n v="3508.13"/>
    <n v="720.93"/>
    <m/>
    <m/>
    <s v="East"/>
  </r>
  <r>
    <s v="ORD-101315"/>
    <x v="397"/>
    <s v="CUST-1518"/>
    <x v="97"/>
    <s v="West"/>
    <s v="Goa"/>
    <s v="Furniture"/>
    <s v="Storage"/>
    <s v="Bookshelf"/>
    <n v="4"/>
    <n v="6081.48"/>
    <n v="0"/>
    <n v="24325.919999999998"/>
    <n v="17813.3"/>
    <n v="6512.62"/>
    <m/>
    <m/>
    <s v="West"/>
  </r>
  <r>
    <s v="ORD-101316"/>
    <x v="268"/>
    <s v="CUST-1449"/>
    <x v="13"/>
    <s v="North"/>
    <s v="Punjab"/>
    <s v="Office Supplies"/>
    <s v="Paper"/>
    <s v="Legal Paper"/>
    <n v="2"/>
    <n v="327.29000000000002"/>
    <n v="0.1"/>
    <n v="589.12"/>
    <n v="467.26"/>
    <n v="121.86"/>
    <m/>
    <m/>
    <s v="North"/>
  </r>
  <r>
    <s v="ORD-101317"/>
    <x v="485"/>
    <s v="CUST-1436"/>
    <x v="72"/>
    <s v="West"/>
    <s v="Maharashtra"/>
    <s v="Office Supplies"/>
    <s v="Paper"/>
    <s v="A4 Copy Paper"/>
    <n v="4"/>
    <n v="488.57"/>
    <n v="0.25"/>
    <n v="1465.71"/>
    <n v="1299.3"/>
    <n v="166.41"/>
    <m/>
    <m/>
    <s v="West"/>
  </r>
  <r>
    <s v="ORD-101318"/>
    <x v="207"/>
    <s v="CUST-1185"/>
    <x v="58"/>
    <s v="North"/>
    <s v="Uttarakhand"/>
    <s v="Technology"/>
    <s v="Accessories"/>
    <s v="Wireless Mouse"/>
    <n v="1"/>
    <n v="1494.42"/>
    <n v="0.15"/>
    <n v="1270.26"/>
    <n v="998.48"/>
    <n v="271.77999999999997"/>
    <m/>
    <m/>
    <s v="North"/>
  </r>
  <r>
    <s v="ORD-101319"/>
    <x v="186"/>
    <s v="CUST-1458"/>
    <x v="94"/>
    <s v="South"/>
    <s v="Telangana"/>
    <s v="Office Supplies"/>
    <s v="Paper"/>
    <s v="Legal Paper"/>
    <n v="3"/>
    <n v="409.23"/>
    <n v="0.2"/>
    <n v="982.15"/>
    <n v="709.35"/>
    <n v="272.8"/>
    <m/>
    <m/>
    <s v="South"/>
  </r>
  <r>
    <s v="ORD-101320"/>
    <x v="298"/>
    <s v="CUST-1160"/>
    <x v="67"/>
    <s v="South"/>
    <s v="Kerala"/>
    <s v="Furniture"/>
    <s v="Tables"/>
    <s v="Meeting Table"/>
    <n v="2"/>
    <n v="21330.07"/>
    <n v="0.1"/>
    <n v="38394.129999999997"/>
    <n v="28720.91"/>
    <n v="9673.2199999999993"/>
    <m/>
    <m/>
    <s v="South"/>
  </r>
  <r>
    <s v="ORD-101321"/>
    <x v="418"/>
    <s v="CUST-1728"/>
    <x v="41"/>
    <s v="South"/>
    <s v="Tamil Nadu"/>
    <s v="Furniture"/>
    <s v="Chairs"/>
    <s v="Mesh Chair"/>
    <n v="3"/>
    <n v="5286"/>
    <n v="0.15"/>
    <n v="13479.3"/>
    <n v="10937.31"/>
    <n v="2541.9899999999998"/>
    <m/>
    <m/>
    <s v="South"/>
  </r>
  <r>
    <s v="ORD-101322"/>
    <x v="436"/>
    <s v="CUST-1598"/>
    <x v="54"/>
    <s v="South"/>
    <s v="Andhra Pradesh"/>
    <s v="Technology"/>
    <s v="Laptops"/>
    <s v="UltraNote 15"/>
    <n v="2"/>
    <n v="89889.88"/>
    <n v="0.05"/>
    <n v="170790.77"/>
    <n v="143012.16"/>
    <n v="27778.61"/>
    <m/>
    <m/>
    <s v="South"/>
  </r>
  <r>
    <s v="ORD-101323"/>
    <x v="325"/>
    <s v="CUST-1794"/>
    <x v="96"/>
    <s v="East"/>
    <s v="Odisha"/>
    <s v="Office Supplies"/>
    <s v="Paper"/>
    <s v="A4 Copy Paper"/>
    <n v="4"/>
    <n v="509.69"/>
    <n v="0.05"/>
    <n v="1936.82"/>
    <n v="1476.56"/>
    <n v="460.26"/>
    <m/>
    <m/>
    <s v="East"/>
  </r>
  <r>
    <s v="ORD-101324"/>
    <x v="238"/>
    <s v="CUST-1468"/>
    <x v="78"/>
    <s v="South"/>
    <s v="Tamil Nadu"/>
    <s v="Office Supplies"/>
    <s v="Stationery"/>
    <s v="Premium Pens"/>
    <n v="8"/>
    <n v="525.76"/>
    <n v="0.1"/>
    <n v="3785.47"/>
    <n v="3066.19"/>
    <n v="719.28"/>
    <m/>
    <m/>
    <s v="South"/>
  </r>
  <r>
    <s v="ORD-101325"/>
    <x v="267"/>
    <s v="CUST-1762"/>
    <x v="29"/>
    <s v="East"/>
    <s v="Jharkhand"/>
    <s v="Technology"/>
    <s v="Phones"/>
    <s v="Galaxy Pro"/>
    <n v="4"/>
    <n v="54518.57"/>
    <n v="0.1"/>
    <n v="196266.85"/>
    <n v="175315.86"/>
    <n v="20950.990000000002"/>
    <m/>
    <m/>
    <s v="East"/>
  </r>
  <r>
    <s v="ORD-101326"/>
    <x v="621"/>
    <s v="CUST-1294"/>
    <x v="26"/>
    <s v="West"/>
    <s v="Maharashtra"/>
    <s v="Technology"/>
    <s v="Laptops"/>
    <s v="AeroBook 14"/>
    <n v="2"/>
    <n v="64201.17"/>
    <n v="0.15"/>
    <n v="109141.99"/>
    <n v="89995.68"/>
    <n v="19146.310000000001"/>
    <m/>
    <m/>
    <s v="West"/>
  </r>
  <r>
    <s v="ORD-101327"/>
    <x v="53"/>
    <s v="CUST-1356"/>
    <x v="16"/>
    <s v="South"/>
    <s v="Telangana"/>
    <s v="Furniture"/>
    <s v="Tables"/>
    <s v="Meeting Table"/>
    <n v="3"/>
    <n v="19188.11"/>
    <n v="0.05"/>
    <n v="54686.11"/>
    <n v="47023.27"/>
    <n v="7662.84"/>
    <m/>
    <m/>
    <s v="South"/>
  </r>
  <r>
    <s v="ORD-101328"/>
    <x v="170"/>
    <s v="CUST-1783"/>
    <x v="24"/>
    <s v="North"/>
    <s v="Punjab"/>
    <s v="Office Supplies"/>
    <s v="Binders"/>
    <s v="Presentation Folder"/>
    <n v="8"/>
    <n v="445.03"/>
    <n v="0.1"/>
    <n v="3204.22"/>
    <n v="2582.85"/>
    <n v="621.37"/>
    <m/>
    <m/>
    <s v="North"/>
  </r>
  <r>
    <s v="ORD-101329"/>
    <x v="70"/>
    <s v="CUST-1057"/>
    <x v="17"/>
    <s v="North"/>
    <s v="Punjab"/>
    <s v="Furniture"/>
    <s v="Storage"/>
    <s v="Filing Cabinet"/>
    <n v="3"/>
    <n v="5498.74"/>
    <n v="0.25"/>
    <n v="12372.16"/>
    <n v="8965.16"/>
    <n v="3407"/>
    <m/>
    <m/>
    <s v="North"/>
  </r>
  <r>
    <s v="ORD-101330"/>
    <x v="99"/>
    <s v="CUST-1763"/>
    <x v="59"/>
    <s v="West"/>
    <s v="Gujarat"/>
    <s v="Office Supplies"/>
    <s v="Binders"/>
    <s v="Document Folder"/>
    <n v="1"/>
    <n v="115.77"/>
    <n v="0.15"/>
    <n v="98.4"/>
    <n v="87.21"/>
    <n v="11.19"/>
    <m/>
    <m/>
    <s v="West"/>
  </r>
  <r>
    <s v="ORD-101331"/>
    <x v="463"/>
    <s v="CUST-1481"/>
    <x v="6"/>
    <s v="West"/>
    <s v="Goa"/>
    <s v="Office Supplies"/>
    <s v="Binders"/>
    <s v="Presentation Folder"/>
    <n v="4"/>
    <n v="166.51"/>
    <n v="0.1"/>
    <n v="599.44000000000005"/>
    <n v="491.66"/>
    <n v="107.78"/>
    <m/>
    <m/>
    <s v="West"/>
  </r>
  <r>
    <s v="ORD-101332"/>
    <x v="35"/>
    <s v="CUST-1667"/>
    <x v="78"/>
    <s v="North"/>
    <s v="Uttar Pradesh"/>
    <s v="Technology"/>
    <s v="Phones"/>
    <s v="OnePlus Nord"/>
    <n v="2"/>
    <n v="26898.98"/>
    <n v="0.05"/>
    <n v="51108.06"/>
    <n v="39684.67"/>
    <n v="11423.39"/>
    <m/>
    <m/>
    <s v="North"/>
  </r>
  <r>
    <s v="ORD-101333"/>
    <x v="450"/>
    <s v="CUST-1350"/>
    <x v="72"/>
    <s v="South"/>
    <s v="Telangana"/>
    <s v="Technology"/>
    <s v="Accessories"/>
    <s v="Wireless Mouse"/>
    <n v="6"/>
    <n v="1610.9"/>
    <n v="0"/>
    <n v="9665.4"/>
    <n v="8170.1"/>
    <n v="1495.3"/>
    <m/>
    <m/>
    <s v="South"/>
  </r>
  <r>
    <s v="ORD-101334"/>
    <x v="531"/>
    <s v="CUST-1362"/>
    <x v="61"/>
    <s v="East"/>
    <s v="Assam"/>
    <s v="Furniture"/>
    <s v="Storage"/>
    <s v="Bookshelf"/>
    <n v="1"/>
    <n v="8315.94"/>
    <n v="0.05"/>
    <n v="7900.14"/>
    <n v="6988.15"/>
    <n v="911.99"/>
    <m/>
    <m/>
    <s v="East"/>
  </r>
  <r>
    <s v="ORD-101335"/>
    <x v="264"/>
    <s v="CUST-1225"/>
    <x v="14"/>
    <s v="East"/>
    <s v="Bihar"/>
    <s v="Office Supplies"/>
    <s v="Stationery"/>
    <s v="Premium Pens"/>
    <n v="2"/>
    <n v="158.88999999999999"/>
    <n v="0"/>
    <n v="317.77999999999997"/>
    <n v="265.95"/>
    <n v="51.83"/>
    <m/>
    <m/>
    <s v="East"/>
  </r>
  <r>
    <s v="ORD-101336"/>
    <x v="413"/>
    <s v="CUST-1228"/>
    <x v="31"/>
    <s v="North"/>
    <s v="Delhi"/>
    <s v="Furniture"/>
    <s v="Storage"/>
    <s v="Filing Cabinet"/>
    <n v="4"/>
    <n v="7917.06"/>
    <n v="0.1"/>
    <n v="28501.42"/>
    <n v="24269.48"/>
    <n v="4231.9399999999996"/>
    <m/>
    <m/>
    <s v="North"/>
  </r>
  <r>
    <s v="ORD-101337"/>
    <x v="339"/>
    <s v="CUST-1656"/>
    <x v="47"/>
    <s v="South"/>
    <s v="Karnataka"/>
    <s v="Furniture"/>
    <s v="Storage"/>
    <s v="Filing Cabinet"/>
    <n v="4"/>
    <n v="9275.76"/>
    <n v="0.05"/>
    <n v="35247.89"/>
    <n v="31508.37"/>
    <n v="3739.52"/>
    <m/>
    <m/>
    <s v="South"/>
  </r>
  <r>
    <s v="ORD-101338"/>
    <x v="622"/>
    <s v="CUST-1357"/>
    <x v="11"/>
    <s v="North"/>
    <s v="Haryana"/>
    <s v="Furniture"/>
    <s v="Tables"/>
    <s v="Study Table"/>
    <n v="2"/>
    <n v="4923.74"/>
    <n v="0.15"/>
    <n v="8370.36"/>
    <n v="6181"/>
    <n v="2189.36"/>
    <m/>
    <m/>
    <s v="North"/>
  </r>
  <r>
    <s v="ORD-101339"/>
    <x v="46"/>
    <s v="CUST-1306"/>
    <x v="36"/>
    <s v="South"/>
    <s v="Telangana"/>
    <s v="Technology"/>
    <s v="Phones"/>
    <s v="Pixel Max"/>
    <n v="2"/>
    <n v="67907.179999999993"/>
    <n v="0.15"/>
    <n v="115442.21"/>
    <n v="84631.46"/>
    <n v="30810.75"/>
    <m/>
    <m/>
    <s v="South"/>
  </r>
  <r>
    <s v="ORD-101340"/>
    <x v="598"/>
    <s v="CUST-1129"/>
    <x v="78"/>
    <s v="South"/>
    <s v="Tamil Nadu"/>
    <s v="Office Supplies"/>
    <s v="Binders"/>
    <s v="Document Folder"/>
    <n v="5"/>
    <n v="109.66"/>
    <n v="0.1"/>
    <n v="493.47"/>
    <n v="375.45"/>
    <n v="118.02"/>
    <m/>
    <m/>
    <s v="South"/>
  </r>
  <r>
    <s v="ORD-101341"/>
    <x v="187"/>
    <s v="CUST-1504"/>
    <x v="78"/>
    <s v="South"/>
    <s v="Telangana"/>
    <s v="Technology"/>
    <s v="Accessories"/>
    <s v="USB-C Hub"/>
    <n v="1"/>
    <n v="2397.85"/>
    <n v="0.05"/>
    <n v="2277.96"/>
    <n v="1871.26"/>
    <n v="406.7"/>
    <m/>
    <m/>
    <s v="South"/>
  </r>
  <r>
    <s v="ORD-101342"/>
    <x v="426"/>
    <s v="CUST-1226"/>
    <x v="29"/>
    <s v="West"/>
    <s v="Maharashtra"/>
    <s v="Office Supplies"/>
    <s v="Binders"/>
    <s v="Document Folder"/>
    <n v="2"/>
    <n v="99.21"/>
    <n v="0.05"/>
    <n v="188.5"/>
    <n v="157.78"/>
    <n v="30.72"/>
    <m/>
    <m/>
    <s v="West"/>
  </r>
  <r>
    <s v="ORD-101343"/>
    <x v="623"/>
    <s v="CUST-1155"/>
    <x v="47"/>
    <s v="East"/>
    <s v="Jharkhand"/>
    <s v="Office Supplies"/>
    <s v="Binders"/>
    <s v="Presentation Folder"/>
    <n v="6"/>
    <n v="324.14"/>
    <n v="0.1"/>
    <n v="1750.36"/>
    <n v="1481.44"/>
    <n v="268.92"/>
    <m/>
    <m/>
    <s v="East"/>
  </r>
  <r>
    <s v="ORD-101344"/>
    <x v="624"/>
    <s v="CUST-1452"/>
    <x v="23"/>
    <s v="North"/>
    <s v="Uttarakhand"/>
    <s v="Office Supplies"/>
    <s v="Stationery"/>
    <s v="Notebook Pack"/>
    <n v="4"/>
    <n v="494.94"/>
    <n v="0"/>
    <n v="1979.76"/>
    <n v="1583.54"/>
    <n v="396.22"/>
    <m/>
    <m/>
    <s v="North"/>
  </r>
  <r>
    <s v="ORD-101345"/>
    <x v="625"/>
    <s v="CUST-1284"/>
    <x v="39"/>
    <s v="North"/>
    <s v="Uttar Pradesh"/>
    <s v="Office Supplies"/>
    <s v="Paper"/>
    <s v="Photo Paper"/>
    <n v="2"/>
    <n v="846.36"/>
    <n v="0.1"/>
    <n v="1523.45"/>
    <n v="1297.55"/>
    <n v="225.9"/>
    <m/>
    <m/>
    <s v="North"/>
  </r>
  <r>
    <s v="ORD-101346"/>
    <x v="272"/>
    <s v="CUST-1629"/>
    <x v="25"/>
    <s v="West"/>
    <s v="Maharashtra"/>
    <s v="Furniture"/>
    <s v="Tables"/>
    <s v="Office Table"/>
    <n v="4"/>
    <n v="12353.35"/>
    <n v="0.05"/>
    <n v="46942.73"/>
    <n v="41182.870000000003"/>
    <n v="5759.86"/>
    <m/>
    <m/>
    <s v="West"/>
  </r>
  <r>
    <s v="ORD-101347"/>
    <x v="21"/>
    <s v="CUST-1387"/>
    <x v="91"/>
    <s v="West"/>
    <s v="Goa"/>
    <s v="Furniture"/>
    <s v="Chairs"/>
    <s v="Ergo Chair"/>
    <n v="2"/>
    <n v="11549.34"/>
    <n v="0.05"/>
    <n v="21943.75"/>
    <n v="19137.419999999998"/>
    <n v="2806.33"/>
    <m/>
    <m/>
    <s v="West"/>
  </r>
  <r>
    <s v="ORD-101348"/>
    <x v="36"/>
    <s v="CUST-1640"/>
    <x v="78"/>
    <s v="West"/>
    <s v="Rajasthan"/>
    <s v="Office Supplies"/>
    <s v="Stationery"/>
    <s v="Notebook Pack"/>
    <n v="1"/>
    <n v="312.31"/>
    <n v="0.15"/>
    <n v="265.45999999999998"/>
    <n v="208.28"/>
    <n v="57.18"/>
    <m/>
    <m/>
    <s v="West"/>
  </r>
  <r>
    <s v="ORD-101349"/>
    <x v="302"/>
    <s v="CUST-1763"/>
    <x v="16"/>
    <s v="East"/>
    <s v="Assam"/>
    <s v="Technology"/>
    <s v="Laptops"/>
    <s v="AeroBook 14"/>
    <n v="4"/>
    <n v="51573.3"/>
    <n v="0.15"/>
    <n v="175349.22"/>
    <n v="146879.35999999999"/>
    <n v="28469.86"/>
    <m/>
    <m/>
    <s v="East"/>
  </r>
  <r>
    <s v="ORD-101350"/>
    <x v="221"/>
    <s v="CUST-1108"/>
    <x v="45"/>
    <s v="South"/>
    <s v="Telangana"/>
    <s v="Technology"/>
    <s v="Accessories"/>
    <s v="USB-C Hub"/>
    <n v="2"/>
    <n v="1926.78"/>
    <n v="0.1"/>
    <n v="3468.2"/>
    <n v="2545.6"/>
    <n v="922.6"/>
    <m/>
    <m/>
    <s v="South"/>
  </r>
  <r>
    <s v="ORD-101351"/>
    <x v="560"/>
    <s v="CUST-1300"/>
    <x v="32"/>
    <s v="East"/>
    <s v="Jharkhand"/>
    <s v="Furniture"/>
    <s v="Chairs"/>
    <s v="Executive Chair"/>
    <n v="2"/>
    <n v="11372.08"/>
    <n v="0.1"/>
    <n v="20469.740000000002"/>
    <n v="17995.599999999999"/>
    <n v="2474.14"/>
    <m/>
    <m/>
    <s v="East"/>
  </r>
  <r>
    <s v="ORD-101352"/>
    <x v="626"/>
    <s v="CUST-1777"/>
    <x v="14"/>
    <s v="North"/>
    <s v="Uttar Pradesh"/>
    <s v="Furniture"/>
    <s v="Tables"/>
    <s v="Study Table"/>
    <n v="1"/>
    <n v="4391.6499999999996"/>
    <n v="0"/>
    <n v="4391.6499999999996"/>
    <n v="3291.75"/>
    <n v="1099.9000000000001"/>
    <m/>
    <m/>
    <s v="North"/>
  </r>
  <r>
    <s v="ORD-101353"/>
    <x v="560"/>
    <s v="CUST-1484"/>
    <x v="6"/>
    <s v="West"/>
    <s v="Rajasthan"/>
    <s v="Office Supplies"/>
    <s v="Stationery"/>
    <s v="Notebook Pack"/>
    <n v="8"/>
    <n v="425.61"/>
    <n v="0.1"/>
    <n v="3064.39"/>
    <n v="2344.31"/>
    <n v="720.08"/>
    <m/>
    <m/>
    <s v="West"/>
  </r>
  <r>
    <s v="ORD-101354"/>
    <x v="334"/>
    <s v="CUST-1695"/>
    <x v="10"/>
    <s v="North"/>
    <s v="Uttar Pradesh"/>
    <s v="Office Supplies"/>
    <s v="Stationery"/>
    <s v="Premium Pens"/>
    <n v="5"/>
    <n v="484.07"/>
    <n v="0.2"/>
    <n v="1936.28"/>
    <n v="1722.22"/>
    <n v="214.06"/>
    <m/>
    <m/>
    <s v="North"/>
  </r>
  <r>
    <s v="ORD-101355"/>
    <x v="627"/>
    <s v="CUST-1431"/>
    <x v="93"/>
    <s v="West"/>
    <s v="Goa"/>
    <s v="Office Supplies"/>
    <s v="Binders"/>
    <s v="Document Folder"/>
    <n v="2"/>
    <n v="207.07"/>
    <n v="0.05"/>
    <n v="393.43"/>
    <n v="328.08"/>
    <n v="65.349999999999994"/>
    <m/>
    <m/>
    <s v="West"/>
  </r>
  <r>
    <s v="ORD-101356"/>
    <x v="531"/>
    <s v="CUST-1439"/>
    <x v="77"/>
    <s v="East"/>
    <s v="Assam"/>
    <s v="Furniture"/>
    <s v="Chairs"/>
    <s v="Mesh Chair"/>
    <n v="3"/>
    <n v="5824.11"/>
    <n v="0"/>
    <n v="17472.330000000002"/>
    <n v="14413.92"/>
    <n v="3058.41"/>
    <m/>
    <m/>
    <s v="East"/>
  </r>
  <r>
    <s v="ORD-101357"/>
    <x v="271"/>
    <s v="CUST-1513"/>
    <x v="11"/>
    <s v="East"/>
    <s v="Assam"/>
    <s v="Furniture"/>
    <s v="Tables"/>
    <s v="Meeting Table"/>
    <n v="1"/>
    <n v="26411.42"/>
    <n v="0"/>
    <n v="26411.42"/>
    <n v="22801.47"/>
    <n v="3609.95"/>
    <m/>
    <m/>
    <s v="East"/>
  </r>
  <r>
    <s v="ORD-101358"/>
    <x v="587"/>
    <s v="CUST-1052"/>
    <x v="92"/>
    <s v="West"/>
    <s v="Maharashtra"/>
    <s v="Furniture"/>
    <s v="Chairs"/>
    <s v="Ergo Chair"/>
    <n v="6"/>
    <n v="6935.95"/>
    <n v="0.1"/>
    <n v="37454.129999999997"/>
    <n v="28414.639999999999"/>
    <n v="9039.49"/>
    <m/>
    <m/>
    <s v="West"/>
  </r>
  <r>
    <s v="ORD-101359"/>
    <x v="217"/>
    <s v="CUST-1089"/>
    <x v="45"/>
    <s v="South"/>
    <s v="Andhra Pradesh"/>
    <s v="Furniture"/>
    <s v="Tables"/>
    <s v="Meeting Table"/>
    <n v="1"/>
    <n v="27923.86"/>
    <n v="0.2"/>
    <n v="22339.09"/>
    <n v="19930.91"/>
    <n v="2408.1799999999998"/>
    <m/>
    <m/>
    <s v="South"/>
  </r>
  <r>
    <s v="ORD-101360"/>
    <x v="495"/>
    <s v="CUST-1556"/>
    <x v="25"/>
    <s v="North"/>
    <s v="Haryana"/>
    <s v="Technology"/>
    <s v="Phones"/>
    <s v="Pixel Max"/>
    <n v="1"/>
    <n v="55573.22"/>
    <n v="0.05"/>
    <n v="52794.559999999998"/>
    <n v="43277.13"/>
    <n v="9517.43"/>
    <m/>
    <m/>
    <s v="North"/>
  </r>
  <r>
    <s v="ORD-101361"/>
    <x v="193"/>
    <s v="CUST-1433"/>
    <x v="92"/>
    <s v="East"/>
    <s v="West Bengal"/>
    <s v="Furniture"/>
    <s v="Tables"/>
    <s v="Office Table"/>
    <n v="4"/>
    <n v="7167.45"/>
    <n v="0.1"/>
    <n v="25802.82"/>
    <n v="20199.91"/>
    <n v="5602.91"/>
    <m/>
    <m/>
    <s v="East"/>
  </r>
  <r>
    <s v="ORD-101362"/>
    <x v="442"/>
    <s v="CUST-1046"/>
    <x v="86"/>
    <s v="South"/>
    <s v="Telangana"/>
    <s v="Office Supplies"/>
    <s v="Paper"/>
    <s v="Legal Paper"/>
    <n v="6"/>
    <n v="447.47"/>
    <n v="0.15"/>
    <n v="2282.1"/>
    <n v="1759.84"/>
    <n v="522.26"/>
    <m/>
    <m/>
    <s v="South"/>
  </r>
  <r>
    <s v="ORD-101363"/>
    <x v="209"/>
    <s v="CUST-1419"/>
    <x v="93"/>
    <s v="North"/>
    <s v="Uttar Pradesh"/>
    <s v="Technology"/>
    <s v="Accessories"/>
    <s v="USB-C Hub"/>
    <n v="10"/>
    <n v="1744.03"/>
    <n v="0.1"/>
    <n v="15696.27"/>
    <n v="12972.68"/>
    <n v="2723.59"/>
    <m/>
    <m/>
    <s v="North"/>
  </r>
  <r>
    <s v="ORD-101364"/>
    <x v="544"/>
    <s v="CUST-1026"/>
    <x v="16"/>
    <s v="North"/>
    <s v="Punjab"/>
    <s v="Technology"/>
    <s v="Laptops"/>
    <s v="AeroBook 14"/>
    <n v="5"/>
    <n v="54649.99"/>
    <n v="0.15"/>
    <n v="232262.46"/>
    <n v="174573.15"/>
    <n v="57689.31"/>
    <m/>
    <m/>
    <s v="North"/>
  </r>
  <r>
    <s v="ORD-101365"/>
    <x v="420"/>
    <s v="CUST-1019"/>
    <x v="80"/>
    <s v="North"/>
    <s v="Punjab"/>
    <s v="Office Supplies"/>
    <s v="Stationery"/>
    <s v="Premium Pens"/>
    <n v="2"/>
    <n v="156.11000000000001"/>
    <n v="0.2"/>
    <n v="249.78"/>
    <n v="193.89"/>
    <n v="55.89"/>
    <m/>
    <m/>
    <s v="North"/>
  </r>
  <r>
    <s v="ORD-101366"/>
    <x v="8"/>
    <s v="CUST-1678"/>
    <x v="46"/>
    <s v="South"/>
    <s v="Tamil Nadu"/>
    <s v="Technology"/>
    <s v="Laptops"/>
    <s v="UltraNote 15"/>
    <n v="1"/>
    <n v="91325.7"/>
    <n v="0.15"/>
    <n v="77626.84"/>
    <n v="65933.67"/>
    <n v="11693.17"/>
    <m/>
    <m/>
    <s v="South"/>
  </r>
  <r>
    <s v="ORD-101367"/>
    <x v="334"/>
    <s v="CUST-1688"/>
    <x v="53"/>
    <s v="North"/>
    <s v="Punjab"/>
    <s v="Technology"/>
    <s v="Phones"/>
    <s v="OnePlus Nord"/>
    <n v="3"/>
    <n v="21375.79"/>
    <n v="0.05"/>
    <n v="60921"/>
    <n v="46019.95"/>
    <n v="14901.05"/>
    <m/>
    <m/>
    <s v="North"/>
  </r>
  <r>
    <s v="ORD-101368"/>
    <x v="490"/>
    <s v="CUST-1575"/>
    <x v="88"/>
    <s v="East"/>
    <s v="West Bengal"/>
    <s v="Office Supplies"/>
    <s v="Stationery"/>
    <s v="Marker Set"/>
    <n v="2"/>
    <n v="657.12"/>
    <n v="0.2"/>
    <n v="1051.3900000000001"/>
    <n v="828.48"/>
    <n v="222.91"/>
    <m/>
    <m/>
    <s v="East"/>
  </r>
  <r>
    <s v="ORD-101369"/>
    <x v="79"/>
    <s v="CUST-1684"/>
    <x v="22"/>
    <s v="South"/>
    <s v="Andhra Pradesh"/>
    <s v="Office Supplies"/>
    <s v="Stationery"/>
    <s v="Marker Set"/>
    <n v="3"/>
    <n v="460.98"/>
    <n v="0.05"/>
    <n v="1313.79"/>
    <n v="1071.1500000000001"/>
    <n v="242.64"/>
    <m/>
    <m/>
    <s v="South"/>
  </r>
  <r>
    <s v="ORD-101370"/>
    <x v="86"/>
    <s v="CUST-1699"/>
    <x v="93"/>
    <s v="South"/>
    <s v="Andhra Pradesh"/>
    <s v="Technology"/>
    <s v="Laptops"/>
    <s v="AeroBook 14"/>
    <n v="1"/>
    <n v="46627.88"/>
    <n v="0.05"/>
    <n v="44296.49"/>
    <n v="33936.589999999997"/>
    <n v="10359.9"/>
    <m/>
    <m/>
    <s v="South"/>
  </r>
  <r>
    <s v="ORD-101371"/>
    <x v="599"/>
    <s v="CUST-1379"/>
    <x v="29"/>
    <s v="East"/>
    <s v="Assam"/>
    <s v="Office Supplies"/>
    <s v="Binders"/>
    <s v="Ring Binder"/>
    <n v="2"/>
    <n v="152.25"/>
    <n v="0.15"/>
    <n v="258.82"/>
    <n v="187.28"/>
    <n v="71.540000000000006"/>
    <m/>
    <m/>
    <s v="East"/>
  </r>
  <r>
    <s v="ORD-101372"/>
    <x v="269"/>
    <s v="CUST-1188"/>
    <x v="73"/>
    <s v="South"/>
    <s v="Telangana"/>
    <s v="Technology"/>
    <s v="Accessories"/>
    <s v="Mechanical Keyboard"/>
    <n v="2"/>
    <n v="3383.19"/>
    <n v="0.1"/>
    <n v="6089.74"/>
    <n v="4761.5"/>
    <n v="1328.24"/>
    <m/>
    <m/>
    <s v="South"/>
  </r>
  <r>
    <s v="ORD-101373"/>
    <x v="159"/>
    <s v="CUST-1383"/>
    <x v="32"/>
    <s v="East"/>
    <s v="Odisha"/>
    <s v="Office Supplies"/>
    <s v="Binders"/>
    <s v="Document Folder"/>
    <n v="1"/>
    <n v="117.75"/>
    <n v="0.15"/>
    <n v="100.09"/>
    <n v="74.42"/>
    <n v="25.67"/>
    <m/>
    <m/>
    <s v="East"/>
  </r>
  <r>
    <s v="ORD-101374"/>
    <x v="251"/>
    <s v="CUST-1398"/>
    <x v="31"/>
    <s v="West"/>
    <s v="Gujarat"/>
    <s v="Office Supplies"/>
    <s v="Stationery"/>
    <s v="Marker Set"/>
    <n v="1"/>
    <n v="643.77"/>
    <n v="0.1"/>
    <n v="579.39"/>
    <n v="507.75"/>
    <n v="71.64"/>
    <m/>
    <m/>
    <s v="West"/>
  </r>
  <r>
    <s v="ORD-101375"/>
    <x v="560"/>
    <s v="CUST-1280"/>
    <x v="47"/>
    <s v="South"/>
    <s v="Karnataka"/>
    <s v="Technology"/>
    <s v="Accessories"/>
    <s v="USB-C Hub"/>
    <n v="6"/>
    <n v="2948.48"/>
    <n v="0.15"/>
    <n v="15037.25"/>
    <n v="11707.84"/>
    <n v="3329.41"/>
    <m/>
    <m/>
    <s v="South"/>
  </r>
  <r>
    <s v="ORD-101376"/>
    <x v="570"/>
    <s v="CUST-1274"/>
    <x v="59"/>
    <s v="East"/>
    <s v="Odisha"/>
    <s v="Technology"/>
    <s v="Accessories"/>
    <s v="USB-C Hub"/>
    <n v="3"/>
    <n v="3209.81"/>
    <n v="0"/>
    <n v="9629.43"/>
    <n v="7072.02"/>
    <n v="2557.41"/>
    <m/>
    <m/>
    <s v="East"/>
  </r>
  <r>
    <s v="ORD-101377"/>
    <x v="591"/>
    <s v="CUST-1047"/>
    <x v="92"/>
    <s v="West"/>
    <s v="Gujarat"/>
    <s v="Furniture"/>
    <s v="Chairs"/>
    <s v="Executive Chair"/>
    <n v="1"/>
    <n v="16341.76"/>
    <n v="0.05"/>
    <n v="15524.67"/>
    <n v="11525.54"/>
    <n v="3999.13"/>
    <m/>
    <m/>
    <s v="West"/>
  </r>
  <r>
    <s v="ORD-101378"/>
    <x v="259"/>
    <s v="CUST-1033"/>
    <x v="80"/>
    <s v="West"/>
    <s v="Madhya Pradesh"/>
    <s v="Office Supplies"/>
    <s v="Binders"/>
    <s v="Ring Binder"/>
    <n v="5"/>
    <n v="388.2"/>
    <n v="0.2"/>
    <n v="1552.8"/>
    <n v="1289.3"/>
    <n v="263.5"/>
    <m/>
    <m/>
    <s v="West"/>
  </r>
  <r>
    <s v="ORD-101379"/>
    <x v="61"/>
    <s v="CUST-1195"/>
    <x v="3"/>
    <s v="West"/>
    <s v="Maharashtra"/>
    <s v="Technology"/>
    <s v="Laptops"/>
    <s v="AeroBook 14"/>
    <n v="5"/>
    <n v="47617.22"/>
    <n v="0.05"/>
    <n v="226181.8"/>
    <n v="183546.1"/>
    <n v="42635.7"/>
    <m/>
    <m/>
    <s v="West"/>
  </r>
  <r>
    <s v="ORD-101380"/>
    <x v="174"/>
    <s v="CUST-1720"/>
    <x v="73"/>
    <s v="North"/>
    <s v="Haryana"/>
    <s v="Office Supplies"/>
    <s v="Stationery"/>
    <s v="Marker Set"/>
    <n v="1"/>
    <n v="237.66"/>
    <n v="0"/>
    <n v="237.66"/>
    <n v="205.19"/>
    <n v="32.47"/>
    <m/>
    <m/>
    <s v="North"/>
  </r>
  <r>
    <s v="ORD-101381"/>
    <x v="431"/>
    <s v="CUST-1436"/>
    <x v="58"/>
    <s v="South"/>
    <s v="Telangana"/>
    <s v="Technology"/>
    <s v="Laptops"/>
    <s v="UltraNote 15"/>
    <n v="1"/>
    <n v="82188.42"/>
    <n v="0.05"/>
    <n v="78079"/>
    <n v="59924.3"/>
    <n v="18154.7"/>
    <m/>
    <m/>
    <s v="South"/>
  </r>
  <r>
    <s v="ORD-101382"/>
    <x v="568"/>
    <s v="CUST-1310"/>
    <x v="4"/>
    <s v="West"/>
    <s v="Rajasthan"/>
    <s v="Technology"/>
    <s v="Accessories"/>
    <s v="Wireless Mouse"/>
    <n v="3"/>
    <n v="1475.99"/>
    <n v="0.2"/>
    <n v="3542.38"/>
    <n v="2820.76"/>
    <n v="721.62"/>
    <m/>
    <m/>
    <s v="West"/>
  </r>
  <r>
    <s v="ORD-101383"/>
    <x v="308"/>
    <s v="CUST-1585"/>
    <x v="23"/>
    <s v="East"/>
    <s v="West Bengal"/>
    <s v="Office Supplies"/>
    <s v="Binders"/>
    <s v="Ring Binder"/>
    <n v="1"/>
    <n v="184.75"/>
    <n v="0.1"/>
    <n v="166.28"/>
    <n v="143.22999999999999"/>
    <n v="23.05"/>
    <m/>
    <m/>
    <s v="East"/>
  </r>
  <r>
    <s v="ORD-101384"/>
    <x v="389"/>
    <s v="CUST-1415"/>
    <x v="22"/>
    <s v="South"/>
    <s v="Andhra Pradesh"/>
    <s v="Furniture"/>
    <s v="Tables"/>
    <s v="Meeting Table"/>
    <n v="1"/>
    <n v="15314.28"/>
    <n v="0.1"/>
    <n v="13782.85"/>
    <n v="10881.25"/>
    <n v="2901.6"/>
    <m/>
    <m/>
    <s v="South"/>
  </r>
  <r>
    <s v="ORD-101385"/>
    <x v="183"/>
    <s v="CUST-1344"/>
    <x v="28"/>
    <s v="North"/>
    <s v="Uttar Pradesh"/>
    <s v="Furniture"/>
    <s v="Chairs"/>
    <s v="Ergo Chair"/>
    <n v="1"/>
    <n v="8614.11"/>
    <n v="0.05"/>
    <n v="8183.4"/>
    <n v="7286.72"/>
    <n v="896.68"/>
    <m/>
    <m/>
    <s v="North"/>
  </r>
  <r>
    <s v="ORD-101386"/>
    <x v="345"/>
    <s v="CUST-1319"/>
    <x v="28"/>
    <s v="West"/>
    <s v="Maharashtra"/>
    <s v="Technology"/>
    <s v="Accessories"/>
    <s v="Mechanical Keyboard"/>
    <n v="2"/>
    <n v="5872.43"/>
    <n v="0.1"/>
    <n v="10570.37"/>
    <n v="8176.52"/>
    <n v="2393.85"/>
    <m/>
    <m/>
    <s v="West"/>
  </r>
  <r>
    <s v="ORD-101387"/>
    <x v="249"/>
    <s v="CUST-1675"/>
    <x v="80"/>
    <s v="North"/>
    <s v="Uttar Pradesh"/>
    <s v="Technology"/>
    <s v="Accessories"/>
    <s v="USB-C Hub"/>
    <n v="2"/>
    <n v="3260.35"/>
    <n v="0"/>
    <n v="6520.7"/>
    <n v="5051.46"/>
    <n v="1469.24"/>
    <m/>
    <m/>
    <s v="North"/>
  </r>
  <r>
    <s v="ORD-101388"/>
    <x v="628"/>
    <s v="CUST-1778"/>
    <x v="18"/>
    <s v="South"/>
    <s v="Tamil Nadu"/>
    <s v="Office Supplies"/>
    <s v="Binders"/>
    <s v="Document Folder"/>
    <n v="2"/>
    <n v="172.39"/>
    <n v="0.15"/>
    <n v="293.06"/>
    <n v="223.06"/>
    <n v="70"/>
    <m/>
    <m/>
    <s v="South"/>
  </r>
  <r>
    <s v="ORD-101389"/>
    <x v="581"/>
    <s v="CUST-1143"/>
    <x v="80"/>
    <s v="East"/>
    <s v="West Bengal"/>
    <s v="Technology"/>
    <s v="Accessories"/>
    <s v="Mechanical Keyboard"/>
    <n v="1"/>
    <n v="2139.86"/>
    <n v="0.1"/>
    <n v="1925.87"/>
    <n v="1681.63"/>
    <n v="244.24"/>
    <m/>
    <m/>
    <s v="East"/>
  </r>
  <r>
    <s v="ORD-101390"/>
    <x v="278"/>
    <s v="CUST-1346"/>
    <x v="45"/>
    <s v="West"/>
    <s v="Gujarat"/>
    <s v="Office Supplies"/>
    <s v="Stationery"/>
    <s v="Premium Pens"/>
    <n v="1"/>
    <n v="583.80999999999995"/>
    <n v="0.15"/>
    <n v="496.24"/>
    <n v="360.37"/>
    <n v="135.87"/>
    <m/>
    <m/>
    <s v="West"/>
  </r>
  <r>
    <s v="ORD-101391"/>
    <x v="378"/>
    <s v="CUST-1394"/>
    <x v="93"/>
    <s v="South"/>
    <s v="Karnataka"/>
    <s v="Office Supplies"/>
    <s v="Stationery"/>
    <s v="Premium Pens"/>
    <n v="4"/>
    <n v="582.08000000000004"/>
    <n v="0.25"/>
    <n v="1746.24"/>
    <n v="1304.79"/>
    <n v="441.45"/>
    <m/>
    <m/>
    <s v="South"/>
  </r>
  <r>
    <s v="ORD-101392"/>
    <x v="606"/>
    <s v="CUST-1639"/>
    <x v="2"/>
    <s v="South"/>
    <s v="Kerala"/>
    <s v="Office Supplies"/>
    <s v="Stationery"/>
    <s v="Notebook Pack"/>
    <n v="1"/>
    <n v="489.09"/>
    <n v="0.1"/>
    <n v="440.18"/>
    <n v="385.82"/>
    <n v="54.36"/>
    <m/>
    <m/>
    <s v="South"/>
  </r>
  <r>
    <s v="ORD-101393"/>
    <x v="75"/>
    <s v="CUST-1500"/>
    <x v="90"/>
    <s v="South"/>
    <s v="Karnataka"/>
    <s v="Office Supplies"/>
    <s v="Binders"/>
    <s v="Presentation Folder"/>
    <n v="8"/>
    <n v="327.44"/>
    <n v="0.1"/>
    <n v="2357.5700000000002"/>
    <n v="1783.89"/>
    <n v="573.67999999999995"/>
    <m/>
    <m/>
    <s v="South"/>
  </r>
  <r>
    <s v="ORD-101394"/>
    <x v="73"/>
    <s v="CUST-1489"/>
    <x v="4"/>
    <s v="West"/>
    <s v="Madhya Pradesh"/>
    <s v="Technology"/>
    <s v="Phones"/>
    <s v="OnePlus Nord"/>
    <n v="2"/>
    <n v="29829.040000000001"/>
    <n v="0.1"/>
    <n v="53692.27"/>
    <n v="39752.82"/>
    <n v="13939.45"/>
    <m/>
    <m/>
    <s v="West"/>
  </r>
  <r>
    <s v="ORD-101395"/>
    <x v="445"/>
    <s v="CUST-1320"/>
    <x v="39"/>
    <s v="West"/>
    <s v="Gujarat"/>
    <s v="Technology"/>
    <s v="Phones"/>
    <s v="Galaxy Pro"/>
    <n v="4"/>
    <n v="32969.19"/>
    <n v="0"/>
    <n v="131876.76"/>
    <n v="112685.88"/>
    <n v="19190.88"/>
    <m/>
    <m/>
    <s v="West"/>
  </r>
  <r>
    <s v="ORD-101396"/>
    <x v="629"/>
    <s v="CUST-1330"/>
    <x v="16"/>
    <s v="East"/>
    <s v="Bihar"/>
    <s v="Office Supplies"/>
    <s v="Binders"/>
    <s v="Ring Binder"/>
    <n v="4"/>
    <n v="299.79000000000002"/>
    <n v="0.05"/>
    <n v="1139.2"/>
    <n v="962.78"/>
    <n v="176.42"/>
    <m/>
    <m/>
    <s v="East"/>
  </r>
  <r>
    <s v="ORD-101397"/>
    <x v="317"/>
    <s v="CUST-1463"/>
    <x v="9"/>
    <s v="West"/>
    <s v="Madhya Pradesh"/>
    <s v="Furniture"/>
    <s v="Storage"/>
    <s v="Bookshelf"/>
    <n v="3"/>
    <n v="9009.64"/>
    <n v="0.15"/>
    <n v="22974.58"/>
    <n v="19239.43"/>
    <n v="3735.15"/>
    <m/>
    <m/>
    <s v="West"/>
  </r>
  <r>
    <s v="ORD-101398"/>
    <x v="76"/>
    <s v="CUST-1141"/>
    <x v="66"/>
    <s v="South"/>
    <s v="Tamil Nadu"/>
    <s v="Technology"/>
    <s v="Accessories"/>
    <s v="Wireless Mouse"/>
    <n v="1"/>
    <n v="1093.3900000000001"/>
    <n v="0.05"/>
    <n v="1038.72"/>
    <n v="859.63"/>
    <n v="179.09"/>
    <m/>
    <m/>
    <s v="South"/>
  </r>
  <r>
    <s v="ORD-101399"/>
    <x v="368"/>
    <s v="CUST-1347"/>
    <x v="13"/>
    <s v="North"/>
    <s v="Uttar Pradesh"/>
    <s v="Office Supplies"/>
    <s v="Paper"/>
    <s v="A4 Copy Paper"/>
    <n v="3"/>
    <n v="500.6"/>
    <n v="0.15"/>
    <n v="1276.53"/>
    <n v="1107.94"/>
    <n v="168.59"/>
    <m/>
    <m/>
    <s v="North"/>
  </r>
  <r>
    <s v="ORD-101400"/>
    <x v="630"/>
    <s v="CUST-1030"/>
    <x v="77"/>
    <s v="North"/>
    <s v="Punjab"/>
    <s v="Furniture"/>
    <s v="Tables"/>
    <s v="Office Table"/>
    <n v="3"/>
    <n v="12850.3"/>
    <n v="0.25"/>
    <n v="28913.17"/>
    <n v="20848.04"/>
    <n v="8065.13"/>
    <m/>
    <m/>
    <s v="North"/>
  </r>
  <r>
    <s v="ORD-101401"/>
    <x v="310"/>
    <s v="CUST-1221"/>
    <x v="34"/>
    <s v="South"/>
    <s v="Kerala"/>
    <s v="Technology"/>
    <s v="Accessories"/>
    <s v="Wireless Mouse"/>
    <n v="2"/>
    <n v="1719.9"/>
    <n v="0.15"/>
    <n v="2923.83"/>
    <n v="2286.81"/>
    <n v="637.02"/>
    <m/>
    <m/>
    <s v="South"/>
  </r>
  <r>
    <s v="ORD-101402"/>
    <x v="205"/>
    <s v="CUST-1742"/>
    <x v="22"/>
    <s v="South"/>
    <s v="Karnataka"/>
    <s v="Furniture"/>
    <s v="Chairs"/>
    <s v="Mesh Chair"/>
    <n v="2"/>
    <n v="5952.39"/>
    <n v="0.1"/>
    <n v="10714.3"/>
    <n v="8209.7900000000009"/>
    <n v="2504.5100000000002"/>
    <m/>
    <m/>
    <s v="South"/>
  </r>
  <r>
    <s v="ORD-101403"/>
    <x v="391"/>
    <s v="CUST-1128"/>
    <x v="49"/>
    <s v="South"/>
    <s v="Telangana"/>
    <s v="Technology"/>
    <s v="Laptops"/>
    <s v="UltraNote 15"/>
    <n v="3"/>
    <n v="70614.350000000006"/>
    <n v="0.1"/>
    <n v="190658.75"/>
    <n v="155922.01999999999"/>
    <n v="34736.730000000003"/>
    <m/>
    <m/>
    <s v="South"/>
  </r>
  <r>
    <s v="ORD-101404"/>
    <x v="493"/>
    <s v="CUST-1084"/>
    <x v="59"/>
    <s v="North"/>
    <s v="Uttar Pradesh"/>
    <s v="Furniture"/>
    <s v="Tables"/>
    <s v="Meeting Table"/>
    <n v="1"/>
    <n v="15178.15"/>
    <n v="0.2"/>
    <n v="12142.52"/>
    <n v="9073.26"/>
    <n v="3069.26"/>
    <m/>
    <m/>
    <s v="North"/>
  </r>
  <r>
    <s v="ORD-101405"/>
    <x v="5"/>
    <s v="CUST-1421"/>
    <x v="52"/>
    <s v="North"/>
    <s v="Haryana"/>
    <s v="Technology"/>
    <s v="Phones"/>
    <s v="Galaxy Pro"/>
    <n v="2"/>
    <n v="40939.129999999997"/>
    <n v="0.25"/>
    <n v="61408.69"/>
    <n v="49273.58"/>
    <n v="12135.11"/>
    <m/>
    <m/>
    <s v="North"/>
  </r>
  <r>
    <s v="ORD-101406"/>
    <x v="214"/>
    <s v="CUST-1272"/>
    <x v="11"/>
    <s v="West"/>
    <s v="Gujarat"/>
    <s v="Technology"/>
    <s v="Laptops"/>
    <s v="UltraNote 15"/>
    <n v="4"/>
    <n v="80063.86"/>
    <n v="0.1"/>
    <n v="288229.90000000002"/>
    <n v="232548.77"/>
    <n v="55681.13"/>
    <m/>
    <m/>
    <s v="West"/>
  </r>
  <r>
    <s v="ORD-101407"/>
    <x v="108"/>
    <s v="CUST-1331"/>
    <x v="49"/>
    <s v="East"/>
    <s v="Odisha"/>
    <s v="Office Supplies"/>
    <s v="Stationery"/>
    <s v="Premium Pens"/>
    <n v="2"/>
    <n v="296.37"/>
    <n v="0.05"/>
    <n v="563.1"/>
    <n v="463.85"/>
    <n v="99.25"/>
    <m/>
    <m/>
    <s v="East"/>
  </r>
  <r>
    <s v="ORD-101408"/>
    <x v="585"/>
    <s v="CUST-1664"/>
    <x v="85"/>
    <s v="East"/>
    <s v="Jharkhand"/>
    <s v="Office Supplies"/>
    <s v="Stationery"/>
    <s v="Marker Set"/>
    <n v="10"/>
    <n v="498.2"/>
    <n v="0.1"/>
    <n v="4483.8"/>
    <n v="3858.06"/>
    <n v="625.74"/>
    <m/>
    <m/>
    <s v="East"/>
  </r>
  <r>
    <s v="ORD-101409"/>
    <x v="371"/>
    <s v="CUST-1133"/>
    <x v="7"/>
    <s v="North"/>
    <s v="Delhi"/>
    <s v="Furniture"/>
    <s v="Chairs"/>
    <s v="Ergo Chair"/>
    <n v="8"/>
    <n v="5769.06"/>
    <n v="0.05"/>
    <n v="43844.86"/>
    <n v="37721.040000000001"/>
    <n v="6123.82"/>
    <m/>
    <m/>
    <s v="North"/>
  </r>
  <r>
    <s v="ORD-101410"/>
    <x v="626"/>
    <s v="CUST-1548"/>
    <x v="61"/>
    <s v="East"/>
    <s v="Bihar"/>
    <s v="Technology"/>
    <s v="Phones"/>
    <s v="Pixel Max"/>
    <n v="2"/>
    <n v="42294.69"/>
    <n v="0.05"/>
    <n v="80359.91"/>
    <n v="65186.14"/>
    <n v="15173.77"/>
    <m/>
    <m/>
    <s v="East"/>
  </r>
  <r>
    <s v="ORD-101411"/>
    <x v="225"/>
    <s v="CUST-1433"/>
    <x v="30"/>
    <s v="South"/>
    <s v="Karnataka"/>
    <s v="Furniture"/>
    <s v="Chairs"/>
    <s v="Mesh Chair"/>
    <n v="4"/>
    <n v="7555.56"/>
    <n v="0"/>
    <n v="30222.240000000002"/>
    <n v="24452.67"/>
    <n v="5769.57"/>
    <m/>
    <m/>
    <s v="South"/>
  </r>
  <r>
    <s v="ORD-101412"/>
    <x v="562"/>
    <s v="CUST-1552"/>
    <x v="51"/>
    <s v="South"/>
    <s v="Karnataka"/>
    <s v="Furniture"/>
    <s v="Tables"/>
    <s v="Meeting Table"/>
    <n v="3"/>
    <n v="19488.79"/>
    <n v="0.1"/>
    <n v="52619.73"/>
    <n v="43583.63"/>
    <n v="9036.1"/>
    <m/>
    <m/>
    <s v="South"/>
  </r>
  <r>
    <s v="ORD-101413"/>
    <x v="606"/>
    <s v="CUST-1139"/>
    <x v="64"/>
    <s v="South"/>
    <s v="Andhra Pradesh"/>
    <s v="Technology"/>
    <s v="Laptops"/>
    <s v="UltraNote 15"/>
    <n v="1"/>
    <n v="87760.59"/>
    <n v="0.05"/>
    <n v="83372.56"/>
    <n v="70933.36"/>
    <n v="12439.2"/>
    <m/>
    <m/>
    <s v="South"/>
  </r>
  <r>
    <s v="ORD-101414"/>
    <x v="511"/>
    <s v="CUST-1379"/>
    <x v="19"/>
    <s v="South"/>
    <s v="Tamil Nadu"/>
    <s v="Technology"/>
    <s v="Accessories"/>
    <s v="Mechanical Keyboard"/>
    <n v="6"/>
    <n v="5939.08"/>
    <n v="0.05"/>
    <n v="33852.76"/>
    <n v="28034.5"/>
    <n v="5818.26"/>
    <m/>
    <m/>
    <s v="South"/>
  </r>
  <r>
    <s v="ORD-101415"/>
    <x v="631"/>
    <s v="CUST-1407"/>
    <x v="46"/>
    <s v="West"/>
    <s v="Maharashtra"/>
    <s v="Furniture"/>
    <s v="Chairs"/>
    <s v="Ergo Chair"/>
    <n v="2"/>
    <n v="5829.79"/>
    <n v="0.1"/>
    <n v="10493.62"/>
    <n v="9045.41"/>
    <n v="1448.21"/>
    <m/>
    <m/>
    <s v="West"/>
  </r>
  <r>
    <s v="ORD-101416"/>
    <x v="530"/>
    <s v="CUST-1385"/>
    <x v="13"/>
    <s v="East"/>
    <s v="Odisha"/>
    <s v="Technology"/>
    <s v="Laptops"/>
    <s v="AeroBook 14"/>
    <n v="3"/>
    <n v="59350.94"/>
    <n v="0.1"/>
    <n v="160247.54"/>
    <n v="115873.22"/>
    <n v="44374.32"/>
    <m/>
    <m/>
    <s v="East"/>
  </r>
  <r>
    <s v="ORD-101417"/>
    <x v="100"/>
    <s v="CUST-1799"/>
    <x v="65"/>
    <s v="South"/>
    <s v="Karnataka"/>
    <s v="Office Supplies"/>
    <s v="Binders"/>
    <s v="Presentation Folder"/>
    <n v="2"/>
    <n v="189.3"/>
    <n v="0.05"/>
    <n v="359.67"/>
    <n v="259.86"/>
    <n v="99.81"/>
    <m/>
    <m/>
    <s v="South"/>
  </r>
  <r>
    <s v="ORD-101418"/>
    <x v="632"/>
    <s v="CUST-1576"/>
    <x v="63"/>
    <s v="South"/>
    <s v="Andhra Pradesh"/>
    <s v="Office Supplies"/>
    <s v="Stationery"/>
    <s v="Marker Set"/>
    <n v="2"/>
    <n v="334.07"/>
    <n v="0.1"/>
    <n v="601.33000000000004"/>
    <n v="532.97"/>
    <n v="68.36"/>
    <m/>
    <m/>
    <s v="South"/>
  </r>
  <r>
    <s v="ORD-101419"/>
    <x v="539"/>
    <s v="CUST-1721"/>
    <x v="77"/>
    <s v="West"/>
    <s v="Gujarat"/>
    <s v="Technology"/>
    <s v="Laptops"/>
    <s v="ProBook X"/>
    <n v="1"/>
    <n v="82033.88"/>
    <n v="0.05"/>
    <n v="77932.19"/>
    <n v="56530.58"/>
    <n v="21401.61"/>
    <m/>
    <m/>
    <s v="West"/>
  </r>
  <r>
    <s v="ORD-101420"/>
    <x v="470"/>
    <s v="CUST-1049"/>
    <x v="81"/>
    <s v="East"/>
    <s v="Assam"/>
    <s v="Office Supplies"/>
    <s v="Paper"/>
    <s v="A4 Copy Paper"/>
    <n v="3"/>
    <n v="266.08999999999997"/>
    <n v="0.15"/>
    <n v="678.53"/>
    <n v="577.59"/>
    <n v="100.94"/>
    <m/>
    <m/>
    <s v="East"/>
  </r>
  <r>
    <s v="ORD-101421"/>
    <x v="147"/>
    <s v="CUST-1280"/>
    <x v="55"/>
    <s v="West"/>
    <s v="Gujarat"/>
    <s v="Technology"/>
    <s v="Accessories"/>
    <s v="Mechanical Keyboard"/>
    <n v="5"/>
    <n v="3075.8"/>
    <n v="0.15"/>
    <n v="13072.15"/>
    <n v="10952.1"/>
    <n v="2120.0500000000002"/>
    <m/>
    <m/>
    <s v="West"/>
  </r>
  <r>
    <s v="ORD-101422"/>
    <x v="338"/>
    <s v="CUST-1770"/>
    <x v="0"/>
    <s v="West"/>
    <s v="Gujarat"/>
    <s v="Furniture"/>
    <s v="Tables"/>
    <s v="Meeting Table"/>
    <n v="3"/>
    <n v="25265.119999999999"/>
    <n v="0.2"/>
    <n v="60636.29"/>
    <n v="46123.25"/>
    <n v="14513.04"/>
    <m/>
    <m/>
    <s v="West"/>
  </r>
  <r>
    <s v="ORD-101423"/>
    <x v="346"/>
    <s v="CUST-1416"/>
    <x v="73"/>
    <s v="South"/>
    <s v="Tamil Nadu"/>
    <s v="Office Supplies"/>
    <s v="Paper"/>
    <s v="Photo Paper"/>
    <n v="2"/>
    <n v="326.8"/>
    <n v="0.05"/>
    <n v="620.91999999999996"/>
    <n v="543.04999999999995"/>
    <n v="77.87"/>
    <m/>
    <m/>
    <s v="South"/>
  </r>
  <r>
    <s v="ORD-101424"/>
    <x v="34"/>
    <s v="CUST-1247"/>
    <x v="17"/>
    <s v="South"/>
    <s v="Andhra Pradesh"/>
    <s v="Technology"/>
    <s v="Phones"/>
    <s v="Pixel Max"/>
    <n v="4"/>
    <n v="69907.33"/>
    <n v="0.05"/>
    <n v="265647.84999999998"/>
    <n v="212437.33"/>
    <n v="53210.52"/>
    <m/>
    <m/>
    <s v="South"/>
  </r>
  <r>
    <s v="ORD-101425"/>
    <x v="269"/>
    <s v="CUST-1632"/>
    <x v="53"/>
    <s v="East"/>
    <s v="West Bengal"/>
    <s v="Office Supplies"/>
    <s v="Binders"/>
    <s v="Ring Binder"/>
    <n v="3"/>
    <n v="340.02"/>
    <n v="0.1"/>
    <n v="918.05"/>
    <n v="732.07"/>
    <n v="185.98"/>
    <m/>
    <m/>
    <s v="East"/>
  </r>
  <r>
    <s v="ORD-101426"/>
    <x v="433"/>
    <s v="CUST-1331"/>
    <x v="48"/>
    <s v="East"/>
    <s v="Jharkhand"/>
    <s v="Furniture"/>
    <s v="Chairs"/>
    <s v="Ergo Chair"/>
    <n v="1"/>
    <n v="6785.42"/>
    <n v="0.05"/>
    <n v="6446.15"/>
    <n v="5119.59"/>
    <n v="1326.56"/>
    <m/>
    <m/>
    <s v="East"/>
  </r>
  <r>
    <s v="ORD-101427"/>
    <x v="333"/>
    <s v="CUST-1343"/>
    <x v="68"/>
    <s v="South"/>
    <s v="Tamil Nadu"/>
    <s v="Office Supplies"/>
    <s v="Paper"/>
    <s v="Photo Paper"/>
    <n v="5"/>
    <n v="723.87"/>
    <n v="0.05"/>
    <n v="3438.38"/>
    <n v="3041.6"/>
    <n v="396.78"/>
    <m/>
    <m/>
    <s v="South"/>
  </r>
  <r>
    <s v="ORD-101428"/>
    <x v="633"/>
    <s v="CUST-1552"/>
    <x v="89"/>
    <s v="East"/>
    <s v="Odisha"/>
    <s v="Office Supplies"/>
    <s v="Paper"/>
    <s v="Photo Paper"/>
    <n v="4"/>
    <n v="734.99"/>
    <n v="0"/>
    <n v="2939.96"/>
    <n v="2340.04"/>
    <n v="599.91999999999996"/>
    <m/>
    <m/>
    <s v="East"/>
  </r>
  <r>
    <s v="ORD-101429"/>
    <x v="601"/>
    <s v="CUST-1261"/>
    <x v="28"/>
    <s v="North"/>
    <s v="Delhi"/>
    <s v="Furniture"/>
    <s v="Tables"/>
    <s v="Office Table"/>
    <n v="10"/>
    <n v="15751.57"/>
    <n v="0.2"/>
    <n v="126012.56"/>
    <n v="95775.18"/>
    <n v="30237.38"/>
    <m/>
    <m/>
    <s v="North"/>
  </r>
  <r>
    <s v="ORD-101430"/>
    <x v="106"/>
    <s v="CUST-1032"/>
    <x v="83"/>
    <s v="East"/>
    <s v="Jharkhand"/>
    <s v="Office Supplies"/>
    <s v="Paper"/>
    <s v="A4 Copy Paper"/>
    <n v="4"/>
    <n v="365.19"/>
    <n v="0.2"/>
    <n v="1168.6099999999999"/>
    <n v="873"/>
    <n v="295.61"/>
    <m/>
    <m/>
    <s v="East"/>
  </r>
  <r>
    <s v="ORD-101431"/>
    <x v="581"/>
    <s v="CUST-1700"/>
    <x v="11"/>
    <s v="West"/>
    <s v="Goa"/>
    <s v="Furniture"/>
    <s v="Chairs"/>
    <s v="Ergo Chair"/>
    <n v="10"/>
    <n v="10257.379999999999"/>
    <n v="0"/>
    <n v="102573.8"/>
    <n v="80609.8"/>
    <n v="21964"/>
    <m/>
    <m/>
    <s v="West"/>
  </r>
  <r>
    <s v="ORD-101432"/>
    <x v="218"/>
    <s v="CUST-1175"/>
    <x v="10"/>
    <s v="West"/>
    <s v="Maharashtra"/>
    <s v="Furniture"/>
    <s v="Storage"/>
    <s v="Bookshelf"/>
    <n v="8"/>
    <n v="9051.76"/>
    <n v="0.1"/>
    <n v="65172.67"/>
    <n v="58574.22"/>
    <n v="6598.45"/>
    <m/>
    <m/>
    <s v="West"/>
  </r>
  <r>
    <s v="ORD-101433"/>
    <x v="206"/>
    <s v="CUST-1070"/>
    <x v="8"/>
    <s v="West"/>
    <s v="Gujarat"/>
    <s v="Office Supplies"/>
    <s v="Stationery"/>
    <s v="Marker Set"/>
    <n v="5"/>
    <n v="777.07"/>
    <n v="0"/>
    <n v="3885.35"/>
    <n v="3480.6"/>
    <n v="404.75"/>
    <m/>
    <m/>
    <s v="West"/>
  </r>
  <r>
    <s v="ORD-101434"/>
    <x v="621"/>
    <s v="CUST-1010"/>
    <x v="35"/>
    <s v="North"/>
    <s v="Uttarakhand"/>
    <s v="Furniture"/>
    <s v="Tables"/>
    <s v="Study Table"/>
    <n v="6"/>
    <n v="8207.43"/>
    <n v="0.1"/>
    <n v="44320.12"/>
    <n v="37940.29"/>
    <n v="6379.83"/>
    <m/>
    <m/>
    <s v="North"/>
  </r>
  <r>
    <s v="ORD-101435"/>
    <x v="634"/>
    <s v="CUST-1689"/>
    <x v="86"/>
    <s v="South"/>
    <s v="Kerala"/>
    <s v="Technology"/>
    <s v="Phones"/>
    <s v="Galaxy Pro"/>
    <n v="2"/>
    <n v="38834.04"/>
    <n v="0.1"/>
    <n v="69901.27"/>
    <n v="57453.98"/>
    <n v="12447.29"/>
    <m/>
    <m/>
    <s v="South"/>
  </r>
  <r>
    <s v="ORD-101436"/>
    <x v="361"/>
    <s v="CUST-1456"/>
    <x v="3"/>
    <s v="South"/>
    <s v="Tamil Nadu"/>
    <s v="Office Supplies"/>
    <s v="Stationery"/>
    <s v="Notebook Pack"/>
    <n v="4"/>
    <n v="300.97000000000003"/>
    <n v="0.15"/>
    <n v="1023.3"/>
    <n v="876.54"/>
    <n v="146.76"/>
    <m/>
    <m/>
    <s v="South"/>
  </r>
  <r>
    <s v="ORD-101437"/>
    <x v="635"/>
    <s v="CUST-1409"/>
    <x v="52"/>
    <s v="West"/>
    <s v="Maharashtra"/>
    <s v="Office Supplies"/>
    <s v="Stationery"/>
    <s v="Marker Set"/>
    <n v="5"/>
    <n v="205.44"/>
    <n v="0.05"/>
    <n v="975.84"/>
    <n v="876.52"/>
    <n v="99.32"/>
    <m/>
    <m/>
    <s v="West"/>
  </r>
  <r>
    <s v="ORD-101438"/>
    <x v="535"/>
    <s v="CUST-1783"/>
    <x v="50"/>
    <s v="North"/>
    <s v="Uttar Pradesh"/>
    <s v="Technology"/>
    <s v="Accessories"/>
    <s v="USB-C Hub"/>
    <n v="3"/>
    <n v="3286.72"/>
    <n v="0.1"/>
    <n v="8874.14"/>
    <n v="7522.44"/>
    <n v="1351.7"/>
    <m/>
    <m/>
    <s v="North"/>
  </r>
  <r>
    <s v="ORD-101439"/>
    <x v="94"/>
    <s v="CUST-1213"/>
    <x v="87"/>
    <s v="South"/>
    <s v="Telangana"/>
    <s v="Office Supplies"/>
    <s v="Paper"/>
    <s v="Photo Paper"/>
    <n v="6"/>
    <n v="412.7"/>
    <n v="0.1"/>
    <n v="2228.58"/>
    <n v="1647.84"/>
    <n v="580.74"/>
    <m/>
    <m/>
    <s v="South"/>
  </r>
  <r>
    <s v="ORD-101440"/>
    <x v="636"/>
    <s v="CUST-1377"/>
    <x v="28"/>
    <s v="North"/>
    <s v="Uttarakhand"/>
    <s v="Furniture"/>
    <s v="Storage"/>
    <s v="Bookshelf"/>
    <n v="3"/>
    <n v="6817.01"/>
    <n v="0"/>
    <n v="20451.03"/>
    <n v="15499.67"/>
    <n v="4951.3599999999997"/>
    <m/>
    <m/>
    <s v="North"/>
  </r>
  <r>
    <s v="ORD-101441"/>
    <x v="594"/>
    <s v="CUST-1196"/>
    <x v="95"/>
    <s v="East"/>
    <s v="Bihar"/>
    <s v="Furniture"/>
    <s v="Storage"/>
    <s v="Bookshelf"/>
    <n v="1"/>
    <n v="9953.18"/>
    <n v="0.1"/>
    <n v="8957.86"/>
    <n v="7206.54"/>
    <n v="1751.32"/>
    <m/>
    <m/>
    <s v="East"/>
  </r>
  <r>
    <s v="ORD-101442"/>
    <x v="262"/>
    <s v="CUST-1425"/>
    <x v="50"/>
    <s v="South"/>
    <s v="Andhra Pradesh"/>
    <s v="Furniture"/>
    <s v="Tables"/>
    <s v="Study Table"/>
    <n v="3"/>
    <n v="6303.72"/>
    <n v="0"/>
    <n v="18911.16"/>
    <n v="14515.97"/>
    <n v="4395.1899999999996"/>
    <m/>
    <m/>
    <s v="South"/>
  </r>
  <r>
    <s v="ORD-101443"/>
    <x v="338"/>
    <s v="CUST-1566"/>
    <x v="37"/>
    <s v="North"/>
    <s v="Delhi"/>
    <s v="Furniture"/>
    <s v="Chairs"/>
    <s v="Ergo Chair"/>
    <n v="1"/>
    <n v="6136.24"/>
    <n v="0.1"/>
    <n v="5522.62"/>
    <n v="4733.9799999999996"/>
    <n v="788.64"/>
    <m/>
    <m/>
    <s v="North"/>
  </r>
  <r>
    <s v="ORD-101444"/>
    <x v="222"/>
    <s v="CUST-1256"/>
    <x v="44"/>
    <s v="West"/>
    <s v="Madhya Pradesh"/>
    <s v="Furniture"/>
    <s v="Storage"/>
    <s v="Filing Cabinet"/>
    <n v="3"/>
    <n v="5478.54"/>
    <n v="0.05"/>
    <n v="15613.84"/>
    <n v="13761.49"/>
    <n v="1852.35"/>
    <m/>
    <m/>
    <s v="West"/>
  </r>
  <r>
    <s v="ORD-101445"/>
    <x v="223"/>
    <s v="CUST-1395"/>
    <x v="69"/>
    <s v="East"/>
    <s v="Jharkhand"/>
    <s v="Technology"/>
    <s v="Laptops"/>
    <s v="AeroBook 14"/>
    <n v="3"/>
    <n v="60500.5"/>
    <n v="0.05"/>
    <n v="172426.42"/>
    <n v="150654.62"/>
    <n v="21771.8"/>
    <m/>
    <m/>
    <s v="East"/>
  </r>
  <r>
    <s v="ORD-101446"/>
    <x v="502"/>
    <s v="CUST-1088"/>
    <x v="94"/>
    <s v="South"/>
    <s v="Tamil Nadu"/>
    <s v="Office Supplies"/>
    <s v="Stationery"/>
    <s v="Marker Set"/>
    <n v="2"/>
    <n v="395.82"/>
    <n v="0"/>
    <n v="791.64"/>
    <n v="634.54"/>
    <n v="157.1"/>
    <m/>
    <m/>
    <s v="South"/>
  </r>
  <r>
    <s v="ORD-101447"/>
    <x v="500"/>
    <s v="CUST-1640"/>
    <x v="44"/>
    <s v="North"/>
    <s v="Punjab"/>
    <s v="Technology"/>
    <s v="Laptops"/>
    <s v="UltraNote 15"/>
    <n v="2"/>
    <n v="73827.06"/>
    <n v="0.1"/>
    <n v="132888.71"/>
    <n v="103429.9"/>
    <n v="29458.81"/>
    <m/>
    <m/>
    <s v="North"/>
  </r>
  <r>
    <s v="ORD-101448"/>
    <x v="623"/>
    <s v="CUST-1482"/>
    <x v="93"/>
    <s v="East"/>
    <s v="West Bengal"/>
    <s v="Furniture"/>
    <s v="Chairs"/>
    <s v="Ergo Chair"/>
    <n v="4"/>
    <n v="5659.6"/>
    <n v="0.15"/>
    <n v="19242.64"/>
    <n v="13877.28"/>
    <n v="5365.36"/>
    <m/>
    <m/>
    <s v="East"/>
  </r>
  <r>
    <s v="ORD-101449"/>
    <x v="326"/>
    <s v="CUST-1093"/>
    <x v="29"/>
    <s v="East"/>
    <s v="Jharkhand"/>
    <s v="Office Supplies"/>
    <s v="Stationery"/>
    <s v="Premium Pens"/>
    <n v="10"/>
    <n v="540.57000000000005"/>
    <n v="0.15"/>
    <n v="4594.84"/>
    <n v="3628.77"/>
    <n v="966.07"/>
    <m/>
    <m/>
    <s v="East"/>
  </r>
  <r>
    <s v="ORD-101450"/>
    <x v="380"/>
    <s v="CUST-1254"/>
    <x v="55"/>
    <s v="North"/>
    <s v="Punjab"/>
    <s v="Office Supplies"/>
    <s v="Paper"/>
    <s v="Photo Paper"/>
    <n v="4"/>
    <n v="829.91"/>
    <n v="0.05"/>
    <n v="3153.66"/>
    <n v="2334.96"/>
    <n v="818.7"/>
    <m/>
    <m/>
    <s v="North"/>
  </r>
  <r>
    <s v="ORD-101451"/>
    <x v="384"/>
    <s v="CUST-1417"/>
    <x v="53"/>
    <s v="West"/>
    <s v="Madhya Pradesh"/>
    <s v="Office Supplies"/>
    <s v="Stationery"/>
    <s v="Notebook Pack"/>
    <n v="1"/>
    <n v="347.5"/>
    <n v="0"/>
    <n v="312.75"/>
    <n v="275.10000000000002"/>
    <n v="37.65"/>
    <m/>
    <m/>
    <s v="West"/>
  </r>
  <r>
    <s v="ORD-101452"/>
    <x v="270"/>
    <s v="CUST-1085"/>
    <x v="44"/>
    <s v="North"/>
    <s v="Uttarakhand"/>
    <s v="Furniture"/>
    <s v="Storage"/>
    <s v="Bookshelf"/>
    <n v="2"/>
    <n v="8855.52"/>
    <n v="0.2"/>
    <n v="14168.83"/>
    <n v="10743.54"/>
    <n v="3425.29"/>
    <m/>
    <m/>
    <s v="North"/>
  </r>
  <r>
    <s v="ORD-101453"/>
    <x v="39"/>
    <s v="CUST-1404"/>
    <x v="87"/>
    <s v="East"/>
    <s v="Jharkhand"/>
    <s v="Furniture"/>
    <s v="Storage"/>
    <s v="Storage Rack"/>
    <n v="4"/>
    <n v="4104.59"/>
    <n v="0.2"/>
    <n v="13134.69"/>
    <n v="10998.09"/>
    <n v="2136.6"/>
    <m/>
    <m/>
    <s v="East"/>
  </r>
  <r>
    <s v="ORD-101454"/>
    <x v="114"/>
    <s v="CUST-1159"/>
    <x v="34"/>
    <s v="North"/>
    <s v="Uttarakhand"/>
    <s v="Technology"/>
    <s v="Phones"/>
    <s v="Pixel Max"/>
    <n v="4"/>
    <n v="52830.99"/>
    <n v="0.15"/>
    <n v="179625.37"/>
    <n v="132599.54999999999"/>
    <n v="47025.82"/>
    <m/>
    <m/>
    <s v="North"/>
  </r>
  <r>
    <s v="ORD-101455"/>
    <x v="619"/>
    <s v="CUST-1021"/>
    <x v="46"/>
    <s v="South"/>
    <s v="Tamil Nadu"/>
    <s v="Office Supplies"/>
    <s v="Stationery"/>
    <s v="Marker Set"/>
    <n v="1"/>
    <n v="696.28"/>
    <n v="0.05"/>
    <n v="661.47"/>
    <n v="529.17999999999995"/>
    <n v="132.29"/>
    <m/>
    <m/>
    <s v="South"/>
  </r>
  <r>
    <s v="ORD-101456"/>
    <x v="65"/>
    <s v="CUST-1010"/>
    <x v="74"/>
    <s v="East"/>
    <s v="Jharkhand"/>
    <s v="Furniture"/>
    <s v="Storage"/>
    <s v="Storage Rack"/>
    <n v="2"/>
    <n v="5897.69"/>
    <n v="0.1"/>
    <n v="10615.84"/>
    <n v="9079.0400000000009"/>
    <n v="1536.8"/>
    <m/>
    <m/>
    <s v="East"/>
  </r>
  <r>
    <s v="ORD-101457"/>
    <x v="407"/>
    <s v="CUST-1794"/>
    <x v="6"/>
    <s v="North"/>
    <s v="Uttarakhand"/>
    <s v="Office Supplies"/>
    <s v="Binders"/>
    <s v="Ring Binder"/>
    <n v="5"/>
    <n v="210.22"/>
    <n v="0.1"/>
    <n v="945.99"/>
    <n v="814.73"/>
    <n v="131.26"/>
    <m/>
    <m/>
    <s v="North"/>
  </r>
  <r>
    <s v="ORD-101458"/>
    <x v="321"/>
    <s v="CUST-1637"/>
    <x v="93"/>
    <s v="North"/>
    <s v="Delhi"/>
    <s v="Furniture"/>
    <s v="Tables"/>
    <s v="Study Table"/>
    <n v="2"/>
    <n v="5468.46"/>
    <n v="0.2"/>
    <n v="8749.5400000000009"/>
    <n v="6455.74"/>
    <n v="2293.8000000000002"/>
    <m/>
    <m/>
    <s v="North"/>
  </r>
  <r>
    <s v="ORD-101459"/>
    <x v="249"/>
    <s v="CUST-1680"/>
    <x v="2"/>
    <s v="South"/>
    <s v="Kerala"/>
    <s v="Office Supplies"/>
    <s v="Stationery"/>
    <s v="Notebook Pack"/>
    <n v="4"/>
    <n v="610.17999999999995"/>
    <n v="0.05"/>
    <n v="2318.6799999999998"/>
    <n v="2049.19"/>
    <n v="269.49"/>
    <m/>
    <m/>
    <s v="South"/>
  </r>
  <r>
    <s v="ORD-101460"/>
    <x v="195"/>
    <s v="CUST-1076"/>
    <x v="57"/>
    <s v="North"/>
    <s v="Haryana"/>
    <s v="Technology"/>
    <s v="Phones"/>
    <s v="OnePlus Nord"/>
    <n v="5"/>
    <n v="23885.03"/>
    <n v="0.05"/>
    <n v="113453.89"/>
    <n v="88229.91"/>
    <n v="25223.98"/>
    <m/>
    <m/>
    <s v="North"/>
  </r>
  <r>
    <s v="ORD-101461"/>
    <x v="478"/>
    <s v="CUST-1456"/>
    <x v="43"/>
    <s v="West"/>
    <s v="Gujarat"/>
    <s v="Technology"/>
    <s v="Accessories"/>
    <s v="Wireless Mouse"/>
    <n v="4"/>
    <n v="1275.74"/>
    <n v="0.25"/>
    <n v="3827.22"/>
    <n v="2888.45"/>
    <n v="938.77"/>
    <m/>
    <m/>
    <s v="West"/>
  </r>
  <r>
    <s v="ORD-101462"/>
    <x v="466"/>
    <s v="CUST-1608"/>
    <x v="68"/>
    <s v="North"/>
    <s v="Punjab"/>
    <s v="Office Supplies"/>
    <s v="Binders"/>
    <s v="Document Folder"/>
    <n v="6"/>
    <n v="260.43"/>
    <n v="0"/>
    <n v="1562.58"/>
    <n v="1376.86"/>
    <n v="185.72"/>
    <m/>
    <m/>
    <s v="North"/>
  </r>
  <r>
    <s v="ORD-101463"/>
    <x v="516"/>
    <s v="CUST-1005"/>
    <x v="38"/>
    <s v="South"/>
    <s v="Kerala"/>
    <s v="Furniture"/>
    <s v="Chairs"/>
    <s v="Executive Chair"/>
    <n v="1"/>
    <n v="14832.26"/>
    <n v="0.05"/>
    <n v="14090.65"/>
    <n v="10295.98"/>
    <n v="3794.67"/>
    <m/>
    <m/>
    <s v="South"/>
  </r>
  <r>
    <s v="ORD-101464"/>
    <x v="480"/>
    <s v="CUST-1307"/>
    <x v="69"/>
    <s v="North"/>
    <s v="Punjab"/>
    <s v="Office Supplies"/>
    <s v="Stationery"/>
    <s v="Premium Pens"/>
    <n v="5"/>
    <n v="187.62"/>
    <n v="0.15"/>
    <n v="797.38"/>
    <n v="609.20000000000005"/>
    <n v="188.18"/>
    <m/>
    <m/>
    <s v="North"/>
  </r>
  <r>
    <s v="ORD-101465"/>
    <x v="309"/>
    <s v="CUST-1642"/>
    <x v="45"/>
    <s v="East"/>
    <s v="Assam"/>
    <s v="Furniture"/>
    <s v="Chairs"/>
    <s v="Mesh Chair"/>
    <n v="4"/>
    <n v="6580.03"/>
    <n v="0"/>
    <n v="26320.12"/>
    <n v="22282.47"/>
    <n v="4037.65"/>
    <m/>
    <m/>
    <s v="East"/>
  </r>
  <r>
    <s v="ORD-101466"/>
    <x v="168"/>
    <s v="CUST-1173"/>
    <x v="5"/>
    <s v="South"/>
    <s v="Tamil Nadu"/>
    <s v="Technology"/>
    <s v="Laptops"/>
    <s v="UltraNote 15"/>
    <n v="3"/>
    <n v="99742.02"/>
    <n v="0.05"/>
    <n v="284264.76"/>
    <n v="215376.09"/>
    <n v="68888.67"/>
    <m/>
    <m/>
    <s v="South"/>
  </r>
  <r>
    <s v="ORD-101467"/>
    <x v="336"/>
    <s v="CUST-1659"/>
    <x v="78"/>
    <s v="East"/>
    <s v="Odisha"/>
    <s v="Office Supplies"/>
    <s v="Stationery"/>
    <s v="Notebook Pack"/>
    <n v="4"/>
    <n v="302.92"/>
    <n v="0"/>
    <n v="1211.68"/>
    <n v="1062.2"/>
    <n v="149.47999999999999"/>
    <m/>
    <m/>
    <s v="East"/>
  </r>
  <r>
    <s v="ORD-101468"/>
    <x v="202"/>
    <s v="CUST-1489"/>
    <x v="50"/>
    <s v="West"/>
    <s v="Maharashtra"/>
    <s v="Furniture"/>
    <s v="Chairs"/>
    <s v="Executive Chair"/>
    <n v="2"/>
    <n v="12287.46"/>
    <n v="0.05"/>
    <n v="23346.17"/>
    <n v="17051.080000000002"/>
    <n v="6295.09"/>
    <m/>
    <m/>
    <s v="West"/>
  </r>
  <r>
    <s v="ORD-101469"/>
    <x v="129"/>
    <s v="CUST-1093"/>
    <x v="50"/>
    <s v="East"/>
    <s v="Assam"/>
    <s v="Office Supplies"/>
    <s v="Binders"/>
    <s v="Document Folder"/>
    <n v="2"/>
    <n v="129.13"/>
    <n v="0"/>
    <n v="258.26"/>
    <n v="213.36"/>
    <n v="44.9"/>
    <m/>
    <m/>
    <s v="East"/>
  </r>
  <r>
    <s v="ORD-101470"/>
    <x v="125"/>
    <s v="CUST-1635"/>
    <x v="28"/>
    <s v="North"/>
    <s v="Punjab"/>
    <s v="Office Supplies"/>
    <s v="Stationery"/>
    <s v="Marker Set"/>
    <n v="4"/>
    <n v="406.59"/>
    <n v="0.15"/>
    <n v="1382.41"/>
    <n v="1243.02"/>
    <n v="139.38999999999999"/>
    <m/>
    <m/>
    <s v="North"/>
  </r>
  <r>
    <s v="ORD-101471"/>
    <x v="621"/>
    <s v="CUST-1065"/>
    <x v="51"/>
    <s v="West"/>
    <s v="Goa"/>
    <s v="Office Supplies"/>
    <s v="Paper"/>
    <s v="Photo Paper"/>
    <n v="5"/>
    <n v="342.72"/>
    <n v="0.1"/>
    <n v="1542.24"/>
    <n v="1150.47"/>
    <n v="391.77"/>
    <m/>
    <m/>
    <s v="West"/>
  </r>
  <r>
    <s v="ORD-101472"/>
    <x v="637"/>
    <s v="CUST-1415"/>
    <x v="17"/>
    <s v="North"/>
    <s v="Haryana"/>
    <s v="Furniture"/>
    <s v="Storage"/>
    <s v="Storage Rack"/>
    <n v="2"/>
    <n v="3930.65"/>
    <n v="0"/>
    <n v="7861.3"/>
    <n v="6388.21"/>
    <n v="1473.09"/>
    <m/>
    <m/>
    <s v="North"/>
  </r>
  <r>
    <s v="ORD-101473"/>
    <x v="354"/>
    <s v="CUST-1399"/>
    <x v="87"/>
    <s v="East"/>
    <s v="West Bengal"/>
    <s v="Office Supplies"/>
    <s v="Stationery"/>
    <s v="Premium Pens"/>
    <n v="2"/>
    <n v="253.81"/>
    <n v="0.15"/>
    <n v="431.48"/>
    <n v="386.06"/>
    <n v="45.42"/>
    <m/>
    <m/>
    <s v="East"/>
  </r>
  <r>
    <s v="ORD-101474"/>
    <x v="7"/>
    <s v="CUST-1373"/>
    <x v="85"/>
    <s v="West"/>
    <s v="Goa"/>
    <s v="Furniture"/>
    <s v="Storage"/>
    <s v="Filing Cabinet"/>
    <n v="1"/>
    <n v="11877.82"/>
    <n v="0.15"/>
    <n v="10096.15"/>
    <n v="8443.7999999999993"/>
    <n v="1652.35"/>
    <m/>
    <m/>
    <s v="West"/>
  </r>
  <r>
    <s v="ORD-101475"/>
    <x v="146"/>
    <s v="CUST-1145"/>
    <x v="6"/>
    <s v="West"/>
    <s v="Goa"/>
    <s v="Office Supplies"/>
    <s v="Binders"/>
    <s v="Presentation Folder"/>
    <n v="4"/>
    <n v="274.81"/>
    <n v="0.1"/>
    <n v="989.32"/>
    <n v="784.8"/>
    <n v="204.52"/>
    <m/>
    <m/>
    <s v="West"/>
  </r>
  <r>
    <s v="ORD-101476"/>
    <x v="398"/>
    <s v="CUST-1566"/>
    <x v="29"/>
    <s v="North"/>
    <s v="Punjab"/>
    <s v="Furniture"/>
    <s v="Chairs"/>
    <s v="Executive Chair"/>
    <n v="1"/>
    <n v="13090.5"/>
    <n v="0.05"/>
    <n v="12435.97"/>
    <n v="9776.1200000000008"/>
    <n v="2659.85"/>
    <m/>
    <m/>
    <s v="North"/>
  </r>
  <r>
    <s v="ORD-101477"/>
    <x v="638"/>
    <s v="CUST-1185"/>
    <x v="59"/>
    <s v="East"/>
    <s v="Assam"/>
    <s v="Technology"/>
    <s v="Laptops"/>
    <s v="ProBook X"/>
    <n v="3"/>
    <n v="80880.929999999993"/>
    <n v="0.15"/>
    <n v="206246.37"/>
    <n v="184916.1"/>
    <n v="21330.27"/>
    <m/>
    <m/>
    <s v="East"/>
  </r>
  <r>
    <s v="ORD-101478"/>
    <x v="133"/>
    <s v="CUST-1368"/>
    <x v="26"/>
    <s v="North"/>
    <s v="Uttar Pradesh"/>
    <s v="Technology"/>
    <s v="Phones"/>
    <s v="Galaxy Pro"/>
    <n v="2"/>
    <n v="30788.05"/>
    <n v="0.1"/>
    <n v="55418.49"/>
    <n v="45343.22"/>
    <n v="10075.27"/>
    <m/>
    <m/>
    <s v="North"/>
  </r>
  <r>
    <s v="ORD-101479"/>
    <x v="595"/>
    <s v="CUST-1396"/>
    <x v="32"/>
    <s v="North"/>
    <s v="Haryana"/>
    <s v="Office Supplies"/>
    <s v="Stationery"/>
    <s v="Premium Pens"/>
    <n v="5"/>
    <n v="193.25"/>
    <n v="0"/>
    <n v="966.25"/>
    <n v="867.33"/>
    <n v="98.92"/>
    <m/>
    <m/>
    <s v="North"/>
  </r>
  <r>
    <s v="ORD-101480"/>
    <x v="526"/>
    <s v="CUST-1009"/>
    <x v="49"/>
    <s v="West"/>
    <s v="Goa"/>
    <s v="Technology"/>
    <s v="Phones"/>
    <s v="OnePlus Nord"/>
    <n v="5"/>
    <n v="32972.51"/>
    <n v="0.2"/>
    <n v="131890.04"/>
    <n v="116897.05"/>
    <n v="14992.99"/>
    <m/>
    <m/>
    <s v="West"/>
  </r>
  <r>
    <s v="ORD-101481"/>
    <x v="639"/>
    <s v="CUST-1354"/>
    <x v="55"/>
    <s v="East"/>
    <s v="Jharkhand"/>
    <s v="Furniture"/>
    <s v="Tables"/>
    <s v="Office Table"/>
    <n v="3"/>
    <n v="12899.88"/>
    <n v="0.05"/>
    <n v="36764.660000000003"/>
    <n v="31432.9"/>
    <n v="5331.76"/>
    <m/>
    <m/>
    <s v="East"/>
  </r>
  <r>
    <s v="ORD-101482"/>
    <x v="408"/>
    <s v="CUST-1697"/>
    <x v="14"/>
    <s v="South"/>
    <s v="Tamil Nadu"/>
    <s v="Office Supplies"/>
    <s v="Paper"/>
    <s v="Legal Paper"/>
    <n v="6"/>
    <n v="329.98"/>
    <n v="0.05"/>
    <n v="1880.89"/>
    <n v="1568.64"/>
    <n v="312.25"/>
    <m/>
    <m/>
    <s v="South"/>
  </r>
  <r>
    <s v="ORD-101483"/>
    <x v="514"/>
    <s v="CUST-1189"/>
    <x v="56"/>
    <s v="West"/>
    <s v="Gujarat"/>
    <s v="Technology"/>
    <s v="Phones"/>
    <s v="Pixel Max"/>
    <n v="2"/>
    <n v="67863.740000000005"/>
    <n v="0.05"/>
    <n v="128941.11"/>
    <n v="99194.97"/>
    <n v="29746.14"/>
    <m/>
    <m/>
    <s v="West"/>
  </r>
  <r>
    <s v="ORD-101484"/>
    <x v="587"/>
    <s v="CUST-1177"/>
    <x v="91"/>
    <s v="South"/>
    <s v="Andhra Pradesh"/>
    <s v="Furniture"/>
    <s v="Storage"/>
    <s v="Storage Rack"/>
    <n v="1"/>
    <n v="6526.46"/>
    <n v="0.1"/>
    <n v="5873.81"/>
    <n v="5160.2"/>
    <n v="713.61"/>
    <m/>
    <m/>
    <s v="South"/>
  </r>
  <r>
    <s v="ORD-101485"/>
    <x v="374"/>
    <s v="CUST-1042"/>
    <x v="76"/>
    <s v="West"/>
    <s v="Rajasthan"/>
    <s v="Office Supplies"/>
    <s v="Binders"/>
    <s v="Document Folder"/>
    <n v="2"/>
    <n v="251.84"/>
    <n v="0.1"/>
    <n v="453.31"/>
    <n v="372.98"/>
    <n v="80.33"/>
    <m/>
    <m/>
    <s v="West"/>
  </r>
  <r>
    <s v="ORD-101486"/>
    <x v="142"/>
    <s v="CUST-1428"/>
    <x v="39"/>
    <s v="West"/>
    <s v="Goa"/>
    <s v="Office Supplies"/>
    <s v="Binders"/>
    <s v="Presentation Folder"/>
    <n v="2"/>
    <n v="268.3"/>
    <n v="0"/>
    <n v="536.6"/>
    <n v="392.22"/>
    <n v="144.38"/>
    <m/>
    <m/>
    <s v="West"/>
  </r>
  <r>
    <s v="ORD-101487"/>
    <x v="640"/>
    <s v="CUST-1456"/>
    <x v="98"/>
    <s v="West"/>
    <s v="Goa"/>
    <s v="Technology"/>
    <s v="Laptops"/>
    <s v="ProBook X"/>
    <n v="6"/>
    <n v="79772.94"/>
    <n v="0.1"/>
    <n v="430773.88"/>
    <n v="318070.05"/>
    <n v="112703.83"/>
    <m/>
    <m/>
    <s v="West"/>
  </r>
  <r>
    <s v="ORD-101488"/>
    <x v="358"/>
    <s v="CUST-1047"/>
    <x v="56"/>
    <s v="North"/>
    <s v="Uttarakhand"/>
    <s v="Furniture"/>
    <s v="Tables"/>
    <s v="Study Table"/>
    <n v="2"/>
    <n v="4931.24"/>
    <n v="0.05"/>
    <n v="9369.36"/>
    <n v="7918.68"/>
    <n v="1450.68"/>
    <m/>
    <m/>
    <s v="North"/>
  </r>
  <r>
    <s v="ORD-101489"/>
    <x v="134"/>
    <s v="CUST-1651"/>
    <x v="0"/>
    <s v="West"/>
    <s v="Goa"/>
    <s v="Technology"/>
    <s v="Accessories"/>
    <s v="Wireless Mouse"/>
    <n v="4"/>
    <n v="1066.54"/>
    <n v="0.1"/>
    <n v="3839.54"/>
    <n v="3228.74"/>
    <n v="610.79999999999995"/>
    <m/>
    <m/>
    <s v="West"/>
  </r>
  <r>
    <s v="ORD-101490"/>
    <x v="210"/>
    <s v="CUST-1555"/>
    <x v="29"/>
    <s v="West"/>
    <s v="Gujarat"/>
    <s v="Office Supplies"/>
    <s v="Stationery"/>
    <s v="Marker Set"/>
    <n v="3"/>
    <n v="246.54"/>
    <n v="0.15"/>
    <n v="628.67999999999995"/>
    <n v="563.45000000000005"/>
    <n v="65.23"/>
    <m/>
    <m/>
    <s v="West"/>
  </r>
  <r>
    <s v="ORD-101491"/>
    <x v="641"/>
    <s v="CUST-1522"/>
    <x v="2"/>
    <s v="South"/>
    <s v="Telangana"/>
    <s v="Office Supplies"/>
    <s v="Stationery"/>
    <s v="Marker Set"/>
    <n v="4"/>
    <n v="264.19"/>
    <n v="0.2"/>
    <n v="845.41"/>
    <n v="727.7"/>
    <n v="117.71"/>
    <m/>
    <m/>
    <s v="South"/>
  </r>
  <r>
    <s v="ORD-101492"/>
    <x v="296"/>
    <s v="CUST-1147"/>
    <x v="22"/>
    <s v="West"/>
    <s v="Maharashtra"/>
    <s v="Office Supplies"/>
    <s v="Binders"/>
    <s v="Ring Binder"/>
    <n v="1"/>
    <n v="203.09"/>
    <n v="0"/>
    <n v="203.09"/>
    <n v="169.43"/>
    <n v="33.659999999999997"/>
    <m/>
    <m/>
    <s v="West"/>
  </r>
  <r>
    <s v="ORD-101493"/>
    <x v="359"/>
    <s v="CUST-1046"/>
    <x v="46"/>
    <s v="South"/>
    <s v="Telangana"/>
    <s v="Office Supplies"/>
    <s v="Paper"/>
    <s v="A4 Copy Paper"/>
    <n v="4"/>
    <n v="504.16"/>
    <n v="0.05"/>
    <n v="1915.81"/>
    <n v="1412.76"/>
    <n v="503.05"/>
    <m/>
    <m/>
    <s v="South"/>
  </r>
  <r>
    <s v="ORD-101494"/>
    <x v="533"/>
    <s v="CUST-1727"/>
    <x v="44"/>
    <s v="South"/>
    <s v="Telangana"/>
    <s v="Furniture"/>
    <s v="Storage"/>
    <s v="Storage Rack"/>
    <n v="1"/>
    <n v="6647.57"/>
    <n v="0.15"/>
    <n v="5650.43"/>
    <n v="4952.03"/>
    <n v="698.4"/>
    <m/>
    <m/>
    <s v="South"/>
  </r>
  <r>
    <s v="ORD-101495"/>
    <x v="349"/>
    <s v="CUST-1532"/>
    <x v="60"/>
    <s v="North"/>
    <s v="Haryana"/>
    <s v="Office Supplies"/>
    <s v="Paper"/>
    <s v="A4 Copy Paper"/>
    <n v="3"/>
    <n v="251.61"/>
    <n v="0.1"/>
    <n v="679.35"/>
    <n v="569.63"/>
    <n v="109.72"/>
    <m/>
    <m/>
    <s v="North"/>
  </r>
  <r>
    <s v="ORD-101496"/>
    <x v="304"/>
    <s v="CUST-1092"/>
    <x v="57"/>
    <s v="North"/>
    <s v="Haryana"/>
    <s v="Office Supplies"/>
    <s v="Stationery"/>
    <s v="Marker Set"/>
    <n v="1"/>
    <n v="539.20000000000005"/>
    <n v="0.15"/>
    <n v="458.32"/>
    <n v="376.22"/>
    <n v="82.1"/>
    <m/>
    <m/>
    <s v="North"/>
  </r>
  <r>
    <s v="ORD-101497"/>
    <x v="114"/>
    <s v="CUST-1531"/>
    <x v="71"/>
    <s v="North"/>
    <s v="Uttarakhand"/>
    <s v="Furniture"/>
    <s v="Storage"/>
    <s v="Storage Rack"/>
    <n v="3"/>
    <n v="3933.11"/>
    <n v="0.05"/>
    <n v="11209.36"/>
    <n v="8466.4500000000007"/>
    <n v="2742.91"/>
    <m/>
    <m/>
    <s v="North"/>
  </r>
  <r>
    <s v="ORD-101498"/>
    <x v="642"/>
    <s v="CUST-1126"/>
    <x v="95"/>
    <s v="West"/>
    <s v="Goa"/>
    <s v="Furniture"/>
    <s v="Chairs"/>
    <s v="Mesh Chair"/>
    <n v="8"/>
    <n v="8736.14"/>
    <n v="0"/>
    <n v="69889.119999999995"/>
    <n v="58410.55"/>
    <n v="11478.57"/>
    <m/>
    <m/>
    <s v="West"/>
  </r>
  <r>
    <s v="ORD-101499"/>
    <x v="364"/>
    <s v="CUST-1377"/>
    <x v="83"/>
    <s v="West"/>
    <s v="Maharashtra"/>
    <s v="Technology"/>
    <s v="Laptops"/>
    <s v="UltraNote 15"/>
    <n v="6"/>
    <n v="84497.08"/>
    <n v="0.05"/>
    <n v="481633.36"/>
    <n v="349579.34"/>
    <n v="132054.01999999999"/>
    <m/>
    <m/>
    <s v="West"/>
  </r>
  <r>
    <s v="ORD-101500"/>
    <x v="378"/>
    <s v="CUST-1654"/>
    <x v="61"/>
    <s v="East"/>
    <s v="Jharkhand"/>
    <s v="Furniture"/>
    <s v="Chairs"/>
    <s v="Ergo Chair"/>
    <n v="2"/>
    <n v="11156.65"/>
    <n v="0"/>
    <n v="22313.3"/>
    <n v="19536.52"/>
    <n v="2776.78"/>
    <m/>
    <m/>
    <s v="East"/>
  </r>
  <r>
    <s v="ORD-101501"/>
    <x v="473"/>
    <s v="CUST-1321"/>
    <x v="52"/>
    <s v="West"/>
    <s v="Rajasthan"/>
    <s v="Furniture"/>
    <s v="Chairs"/>
    <s v="Ergo Chair"/>
    <n v="1"/>
    <n v="8233.64"/>
    <n v="0.15"/>
    <n v="6998.59"/>
    <n v="6150.01"/>
    <n v="848.58"/>
    <m/>
    <m/>
    <s v="West"/>
  </r>
  <r>
    <s v="ORD-101502"/>
    <x v="643"/>
    <s v="CUST-1636"/>
    <x v="32"/>
    <s v="West"/>
    <s v="Gujarat"/>
    <s v="Furniture"/>
    <s v="Tables"/>
    <s v="Study Table"/>
    <n v="3"/>
    <n v="9239.1"/>
    <n v="0"/>
    <n v="27717.3"/>
    <n v="22134.76"/>
    <n v="5582.54"/>
    <m/>
    <m/>
    <s v="West"/>
  </r>
  <r>
    <s v="ORD-101503"/>
    <x v="542"/>
    <s v="CUST-1273"/>
    <x v="89"/>
    <s v="South"/>
    <s v="Andhra Pradesh"/>
    <s v="Technology"/>
    <s v="Accessories"/>
    <s v="Mechanical Keyboard"/>
    <n v="1"/>
    <n v="5955.7"/>
    <n v="0"/>
    <n v="5955.7"/>
    <n v="4704.3999999999996"/>
    <n v="1251.3"/>
    <m/>
    <m/>
    <s v="South"/>
  </r>
  <r>
    <s v="ORD-101504"/>
    <x v="72"/>
    <s v="CUST-1361"/>
    <x v="22"/>
    <s v="West"/>
    <s v="Goa"/>
    <s v="Furniture"/>
    <s v="Tables"/>
    <s v="Meeting Table"/>
    <n v="3"/>
    <n v="28524.68"/>
    <n v="0"/>
    <n v="85574.04"/>
    <n v="69818.47"/>
    <n v="15755.57"/>
    <m/>
    <m/>
    <s v="West"/>
  </r>
  <r>
    <s v="ORD-101505"/>
    <x v="644"/>
    <s v="CUST-1755"/>
    <x v="8"/>
    <s v="West"/>
    <s v="Rajasthan"/>
    <s v="Office Supplies"/>
    <s v="Paper"/>
    <s v="Photo Paper"/>
    <n v="5"/>
    <n v="367.05"/>
    <n v="0"/>
    <n v="1835.25"/>
    <n v="1645.12"/>
    <n v="190.13"/>
    <m/>
    <m/>
    <s v="West"/>
  </r>
  <r>
    <s v="ORD-101506"/>
    <x v="182"/>
    <s v="CUST-1259"/>
    <x v="70"/>
    <s v="West"/>
    <s v="Maharashtra"/>
    <s v="Furniture"/>
    <s v="Storage"/>
    <s v="Filing Cabinet"/>
    <n v="2"/>
    <n v="5077.6499999999996"/>
    <n v="0.1"/>
    <n v="9139.77"/>
    <n v="7854.48"/>
    <n v="1285.29"/>
    <m/>
    <m/>
    <s v="West"/>
  </r>
  <r>
    <s v="ORD-101507"/>
    <x v="469"/>
    <s v="CUST-1739"/>
    <x v="20"/>
    <s v="North"/>
    <s v="Delhi"/>
    <s v="Furniture"/>
    <s v="Tables"/>
    <s v="Office Table"/>
    <n v="10"/>
    <n v="11686.06"/>
    <n v="0"/>
    <n v="116860.6"/>
    <n v="95160.85"/>
    <n v="21699.75"/>
    <m/>
    <m/>
    <s v="North"/>
  </r>
  <r>
    <s v="ORD-101508"/>
    <x v="111"/>
    <s v="CUST-1587"/>
    <x v="57"/>
    <s v="West"/>
    <s v="Maharashtra"/>
    <s v="Technology"/>
    <s v="Phones"/>
    <s v="Galaxy Pro"/>
    <n v="1"/>
    <n v="47762.77"/>
    <n v="0.15"/>
    <n v="40598.35"/>
    <n v="32533.25"/>
    <n v="8065.1"/>
    <m/>
    <m/>
    <s v="West"/>
  </r>
  <r>
    <s v="ORD-101509"/>
    <x v="321"/>
    <s v="CUST-1699"/>
    <x v="52"/>
    <s v="North"/>
    <s v="Haryana"/>
    <s v="Technology"/>
    <s v="Laptops"/>
    <s v="ProBook X"/>
    <n v="6"/>
    <n v="60357.68"/>
    <n v="0.1"/>
    <n v="325931.46999999997"/>
    <n v="261464.79"/>
    <n v="64466.68"/>
    <m/>
    <m/>
    <s v="North"/>
  </r>
  <r>
    <s v="ORD-101510"/>
    <x v="442"/>
    <s v="CUST-1521"/>
    <x v="7"/>
    <s v="North"/>
    <s v="Haryana"/>
    <s v="Office Supplies"/>
    <s v="Stationery"/>
    <s v="Premium Pens"/>
    <n v="5"/>
    <n v="235.8"/>
    <n v="0.1"/>
    <n v="1061.0999999999999"/>
    <n v="834.47"/>
    <n v="226.63"/>
    <m/>
    <m/>
    <s v="North"/>
  </r>
  <r>
    <s v="ORD-101511"/>
    <x v="516"/>
    <s v="CUST-1703"/>
    <x v="2"/>
    <s v="East"/>
    <s v="Assam"/>
    <s v="Technology"/>
    <s v="Laptops"/>
    <s v="ProBook X"/>
    <n v="1"/>
    <n v="63205.41"/>
    <n v="0.15"/>
    <n v="53724.6"/>
    <n v="40647.360000000001"/>
    <n v="13077.24"/>
    <m/>
    <m/>
    <s v="East"/>
  </r>
  <r>
    <s v="ORD-101512"/>
    <x v="585"/>
    <s v="CUST-1092"/>
    <x v="98"/>
    <s v="North"/>
    <s v="Delhi"/>
    <s v="Furniture"/>
    <s v="Tables"/>
    <s v="Office Table"/>
    <n v="3"/>
    <n v="12975.95"/>
    <n v="0"/>
    <n v="38927.85"/>
    <n v="31013.22"/>
    <n v="7914.63"/>
    <m/>
    <m/>
    <s v="North"/>
  </r>
  <r>
    <s v="ORD-101513"/>
    <x v="434"/>
    <s v="CUST-1508"/>
    <x v="63"/>
    <s v="East"/>
    <s v="West Bengal"/>
    <s v="Furniture"/>
    <s v="Chairs"/>
    <s v="Executive Chair"/>
    <n v="1"/>
    <n v="14840.84"/>
    <n v="0.05"/>
    <n v="14098.8"/>
    <n v="12508.17"/>
    <n v="1590.63"/>
    <m/>
    <m/>
    <s v="East"/>
  </r>
  <r>
    <s v="ORD-101514"/>
    <x v="173"/>
    <s v="CUST-1376"/>
    <x v="76"/>
    <s v="South"/>
    <s v="Tamil Nadu"/>
    <s v="Office Supplies"/>
    <s v="Binders"/>
    <s v="Presentation Folder"/>
    <n v="2"/>
    <n v="154.11000000000001"/>
    <n v="0"/>
    <n v="308.22000000000003"/>
    <n v="267.27999999999997"/>
    <n v="40.94"/>
    <m/>
    <m/>
    <s v="South"/>
  </r>
  <r>
    <s v="ORD-101515"/>
    <x v="84"/>
    <s v="CUST-1036"/>
    <x v="78"/>
    <s v="South"/>
    <s v="Tamil Nadu"/>
    <s v="Furniture"/>
    <s v="Tables"/>
    <s v="Study Table"/>
    <n v="10"/>
    <n v="8960.7900000000009"/>
    <n v="0.15"/>
    <n v="76166.720000000001"/>
    <n v="68340.639999999999"/>
    <n v="7826.08"/>
    <m/>
    <m/>
    <s v="South"/>
  </r>
  <r>
    <s v="ORD-101516"/>
    <x v="22"/>
    <s v="CUST-1467"/>
    <x v="53"/>
    <s v="South"/>
    <s v="Kerala"/>
    <s v="Office Supplies"/>
    <s v="Binders"/>
    <s v="Ring Binder"/>
    <n v="1"/>
    <n v="171.06"/>
    <n v="0"/>
    <n v="171.06"/>
    <n v="135.11000000000001"/>
    <n v="35.950000000000003"/>
    <m/>
    <m/>
    <s v="South"/>
  </r>
  <r>
    <s v="ORD-101517"/>
    <x v="645"/>
    <s v="CUST-1294"/>
    <x v="64"/>
    <s v="North"/>
    <s v="Uttarakhand"/>
    <s v="Technology"/>
    <s v="Laptops"/>
    <s v="ProBook X"/>
    <n v="2"/>
    <n v="72086.5"/>
    <n v="0.1"/>
    <n v="129755.7"/>
    <n v="96052.07"/>
    <n v="33703.629999999997"/>
    <m/>
    <m/>
    <s v="North"/>
  </r>
  <r>
    <s v="ORD-101518"/>
    <x v="617"/>
    <s v="CUST-1518"/>
    <x v="22"/>
    <s v="East"/>
    <s v="Odisha"/>
    <s v="Office Supplies"/>
    <s v="Binders"/>
    <s v="Presentation Folder"/>
    <n v="2"/>
    <n v="386.16"/>
    <n v="0.1"/>
    <n v="695.09"/>
    <n v="501.43"/>
    <n v="193.66"/>
    <m/>
    <m/>
    <s v="East"/>
  </r>
  <r>
    <s v="ORD-101519"/>
    <x v="272"/>
    <s v="CUST-1552"/>
    <x v="72"/>
    <s v="South"/>
    <s v="Karnataka"/>
    <s v="Furniture"/>
    <s v="Chairs"/>
    <s v="Mesh Chair"/>
    <n v="10"/>
    <n v="4604.79"/>
    <n v="0.1"/>
    <n v="41443.11"/>
    <n v="35521.78"/>
    <n v="5921.33"/>
    <m/>
    <m/>
    <s v="South"/>
  </r>
  <r>
    <s v="ORD-101520"/>
    <x v="38"/>
    <s v="CUST-1474"/>
    <x v="2"/>
    <s v="East"/>
    <s v="West Bengal"/>
    <s v="Furniture"/>
    <s v="Chairs"/>
    <s v="Ergo Chair"/>
    <n v="3"/>
    <n v="10527.95"/>
    <n v="0"/>
    <n v="31583.85"/>
    <n v="25381.01"/>
    <n v="6202.84"/>
    <m/>
    <m/>
    <s v="East"/>
  </r>
  <r>
    <s v="ORD-101521"/>
    <x v="109"/>
    <s v="CUST-1132"/>
    <x v="9"/>
    <s v="South"/>
    <s v="Telangana"/>
    <s v="Technology"/>
    <s v="Laptops"/>
    <s v="ProBook X"/>
    <n v="3"/>
    <n v="63866.46"/>
    <n v="0.1"/>
    <n v="172439.44"/>
    <n v="127299.51"/>
    <n v="45139.93"/>
    <m/>
    <m/>
    <s v="South"/>
  </r>
  <r>
    <s v="ORD-101522"/>
    <x v="533"/>
    <s v="CUST-1592"/>
    <x v="2"/>
    <s v="East"/>
    <s v="Assam"/>
    <s v="Technology"/>
    <s v="Laptops"/>
    <s v="AeroBook 14"/>
    <n v="2"/>
    <n v="63431.43"/>
    <n v="0.1"/>
    <n v="114176.57"/>
    <n v="82767.23"/>
    <n v="31409.34"/>
    <m/>
    <m/>
    <s v="East"/>
  </r>
  <r>
    <s v="ORD-101523"/>
    <x v="444"/>
    <s v="CUST-1367"/>
    <x v="56"/>
    <s v="West"/>
    <s v="Madhya Pradesh"/>
    <s v="Furniture"/>
    <s v="Storage"/>
    <s v="Storage Rack"/>
    <n v="2"/>
    <n v="7107.26"/>
    <n v="0.1"/>
    <n v="12793.07"/>
    <n v="9902.24"/>
    <n v="2890.83"/>
    <m/>
    <m/>
    <s v="West"/>
  </r>
  <r>
    <s v="ORD-101524"/>
    <x v="393"/>
    <s v="CUST-1232"/>
    <x v="22"/>
    <s v="South"/>
    <s v="Andhra Pradesh"/>
    <s v="Furniture"/>
    <s v="Tables"/>
    <s v="Study Table"/>
    <n v="2"/>
    <n v="4431.8900000000003"/>
    <n v="0.15"/>
    <n v="7534.21"/>
    <n v="5689.24"/>
    <n v="1844.97"/>
    <m/>
    <m/>
    <s v="South"/>
  </r>
  <r>
    <s v="ORD-101525"/>
    <x v="646"/>
    <s v="CUST-1522"/>
    <x v="30"/>
    <s v="West"/>
    <s v="Rajasthan"/>
    <s v="Technology"/>
    <s v="Phones"/>
    <s v="Pixel Max"/>
    <n v="4"/>
    <n v="61074.33"/>
    <n v="0.1"/>
    <n v="219867.59"/>
    <n v="158435.48000000001"/>
    <n v="61432.11"/>
    <m/>
    <m/>
    <s v="West"/>
  </r>
  <r>
    <s v="ORD-101526"/>
    <x v="635"/>
    <s v="CUST-1073"/>
    <x v="88"/>
    <s v="South"/>
    <s v="Andhra Pradesh"/>
    <s v="Furniture"/>
    <s v="Chairs"/>
    <s v="Executive Chair"/>
    <n v="1"/>
    <n v="15068.16"/>
    <n v="0.05"/>
    <n v="14314.75"/>
    <n v="12716.96"/>
    <n v="1597.79"/>
    <m/>
    <m/>
    <s v="South"/>
  </r>
  <r>
    <s v="ORD-101527"/>
    <x v="193"/>
    <s v="CUST-1312"/>
    <x v="65"/>
    <s v="South"/>
    <s v="Karnataka"/>
    <s v="Technology"/>
    <s v="Accessories"/>
    <s v="USB-C Hub"/>
    <n v="2"/>
    <n v="1985.48"/>
    <n v="0"/>
    <n v="3970.96"/>
    <n v="2990.5"/>
    <n v="980.46"/>
    <m/>
    <m/>
    <s v="South"/>
  </r>
  <r>
    <s v="ORD-101528"/>
    <x v="406"/>
    <s v="CUST-1435"/>
    <x v="94"/>
    <s v="West"/>
    <s v="Maharashtra"/>
    <s v="Technology"/>
    <s v="Accessories"/>
    <s v="USB-C Hub"/>
    <n v="1"/>
    <n v="3369.73"/>
    <n v="0.25"/>
    <n v="2527.3000000000002"/>
    <n v="1943"/>
    <n v="584.29999999999995"/>
    <m/>
    <m/>
    <s v="West"/>
  </r>
  <r>
    <s v="ORD-101529"/>
    <x v="65"/>
    <s v="CUST-1048"/>
    <x v="42"/>
    <s v="East"/>
    <s v="Odisha"/>
    <s v="Technology"/>
    <s v="Accessories"/>
    <s v="Mechanical Keyboard"/>
    <n v="4"/>
    <n v="3417.13"/>
    <n v="0"/>
    <n v="13668.52"/>
    <n v="10971.08"/>
    <n v="2697.44"/>
    <m/>
    <m/>
    <s v="East"/>
  </r>
  <r>
    <s v="ORD-101530"/>
    <x v="524"/>
    <s v="CUST-1364"/>
    <x v="37"/>
    <s v="West"/>
    <s v="Madhya Pradesh"/>
    <s v="Office Supplies"/>
    <s v="Paper"/>
    <s v="Legal Paper"/>
    <n v="1"/>
    <n v="605.84"/>
    <n v="0"/>
    <n v="605.84"/>
    <n v="450.42"/>
    <n v="155.41999999999999"/>
    <m/>
    <m/>
    <s v="West"/>
  </r>
  <r>
    <s v="ORD-101531"/>
    <x v="222"/>
    <s v="CUST-1193"/>
    <x v="9"/>
    <s v="West"/>
    <s v="Gujarat"/>
    <s v="Office Supplies"/>
    <s v="Stationery"/>
    <s v="Premium Pens"/>
    <n v="2"/>
    <n v="386.08"/>
    <n v="0.15"/>
    <n v="656.34"/>
    <n v="554.04999999999995"/>
    <n v="102.29"/>
    <m/>
    <m/>
    <s v="West"/>
  </r>
  <r>
    <s v="ORD-101532"/>
    <x v="78"/>
    <s v="CUST-1525"/>
    <x v="43"/>
    <s v="North"/>
    <s v="Punjab"/>
    <s v="Office Supplies"/>
    <s v="Paper"/>
    <s v="A4 Copy Paper"/>
    <n v="2"/>
    <n v="553.16"/>
    <n v="0.15"/>
    <n v="940.37"/>
    <n v="681.97"/>
    <n v="258.39999999999998"/>
    <m/>
    <m/>
    <s v="North"/>
  </r>
  <r>
    <s v="ORD-101533"/>
    <x v="640"/>
    <s v="CUST-1413"/>
    <x v="81"/>
    <s v="North"/>
    <s v="Delhi"/>
    <s v="Office Supplies"/>
    <s v="Binders"/>
    <s v="Presentation Folder"/>
    <n v="2"/>
    <n v="254.17"/>
    <n v="0.15"/>
    <n v="432.09"/>
    <n v="338.97"/>
    <n v="93.12"/>
    <m/>
    <m/>
    <s v="North"/>
  </r>
  <r>
    <s v="ORD-101534"/>
    <x v="1"/>
    <s v="CUST-1229"/>
    <x v="98"/>
    <s v="South"/>
    <s v="Kerala"/>
    <s v="Furniture"/>
    <s v="Chairs"/>
    <s v="Executive Chair"/>
    <n v="2"/>
    <n v="9466.93"/>
    <n v="0.05"/>
    <n v="17987.169999999998"/>
    <n v="12954.25"/>
    <n v="5032.92"/>
    <m/>
    <m/>
    <s v="South"/>
  </r>
  <r>
    <s v="ORD-101535"/>
    <x v="93"/>
    <s v="CUST-1080"/>
    <x v="16"/>
    <s v="West"/>
    <s v="Madhya Pradesh"/>
    <s v="Furniture"/>
    <s v="Tables"/>
    <s v="Study Table"/>
    <n v="4"/>
    <n v="9581.01"/>
    <n v="0.15"/>
    <n v="32575.43"/>
    <n v="28924"/>
    <n v="3651.43"/>
    <m/>
    <m/>
    <s v="West"/>
  </r>
  <r>
    <s v="ORD-101536"/>
    <x v="479"/>
    <s v="CUST-1735"/>
    <x v="50"/>
    <s v="South"/>
    <s v="Tamil Nadu"/>
    <s v="Furniture"/>
    <s v="Tables"/>
    <s v="Meeting Table"/>
    <n v="2"/>
    <n v="23421.74"/>
    <n v="0"/>
    <n v="46843.48"/>
    <n v="39046.639999999999"/>
    <n v="7796.84"/>
    <m/>
    <m/>
    <s v="South"/>
  </r>
  <r>
    <s v="ORD-101537"/>
    <x v="542"/>
    <s v="CUST-1125"/>
    <x v="22"/>
    <s v="South"/>
    <s v="Tamil Nadu"/>
    <s v="Office Supplies"/>
    <s v="Stationery"/>
    <s v="Notebook Pack"/>
    <n v="3"/>
    <n v="454.21"/>
    <n v="0.05"/>
    <n v="1294.5"/>
    <n v="1028.18"/>
    <n v="266.32"/>
    <m/>
    <m/>
    <s v="South"/>
  </r>
  <r>
    <s v="ORD-101538"/>
    <x v="540"/>
    <s v="CUST-1464"/>
    <x v="35"/>
    <s v="North"/>
    <s v="Haryana"/>
    <s v="Technology"/>
    <s v="Phones"/>
    <s v="Galaxy Pro"/>
    <n v="3"/>
    <n v="44288.15"/>
    <n v="0.1"/>
    <n v="119578.01"/>
    <n v="96048.320000000007"/>
    <n v="23529.69"/>
    <m/>
    <m/>
    <s v="North"/>
  </r>
  <r>
    <s v="ORD-101539"/>
    <x v="398"/>
    <s v="CUST-1491"/>
    <x v="71"/>
    <s v="South"/>
    <s v="Telangana"/>
    <s v="Office Supplies"/>
    <s v="Binders"/>
    <s v="Document Folder"/>
    <n v="1"/>
    <n v="221.02"/>
    <n v="0.2"/>
    <n v="176.82"/>
    <n v="151.75"/>
    <n v="25.07"/>
    <m/>
    <m/>
    <s v="South"/>
  </r>
  <r>
    <s v="ORD-101540"/>
    <x v="616"/>
    <s v="CUST-1239"/>
    <x v="91"/>
    <s v="West"/>
    <s v="Gujarat"/>
    <s v="Office Supplies"/>
    <s v="Stationery"/>
    <s v="Premium Pens"/>
    <n v="3"/>
    <n v="437.98"/>
    <n v="0.1"/>
    <n v="1182.55"/>
    <n v="895.1"/>
    <n v="287.45"/>
    <m/>
    <m/>
    <s v="West"/>
  </r>
  <r>
    <s v="ORD-101541"/>
    <x v="571"/>
    <s v="CUST-1610"/>
    <x v="1"/>
    <s v="North"/>
    <s v="Uttarakhand"/>
    <s v="Technology"/>
    <s v="Accessories"/>
    <s v="USB-C Hub"/>
    <n v="2"/>
    <n v="3374.61"/>
    <n v="0.1"/>
    <n v="6074.3"/>
    <n v="4974.51"/>
    <n v="1099.79"/>
    <m/>
    <m/>
    <s v="North"/>
  </r>
  <r>
    <s v="ORD-101542"/>
    <x v="647"/>
    <s v="CUST-1787"/>
    <x v="54"/>
    <s v="South"/>
    <s v="Kerala"/>
    <s v="Technology"/>
    <s v="Laptops"/>
    <s v="UltraNote 15"/>
    <n v="5"/>
    <n v="83494.7"/>
    <n v="0.05"/>
    <n v="396599.82"/>
    <n v="330396.87"/>
    <n v="66202.95"/>
    <m/>
    <m/>
    <s v="South"/>
  </r>
  <r>
    <s v="ORD-101543"/>
    <x v="551"/>
    <s v="CUST-1637"/>
    <x v="27"/>
    <s v="West"/>
    <s v="Gujarat"/>
    <s v="Office Supplies"/>
    <s v="Paper"/>
    <s v="Photo Paper"/>
    <n v="1"/>
    <n v="463.84"/>
    <n v="0.05"/>
    <n v="440.65"/>
    <n v="387.85"/>
    <n v="52.8"/>
    <m/>
    <m/>
    <s v="West"/>
  </r>
  <r>
    <s v="ORD-101544"/>
    <x v="648"/>
    <s v="CUST-1227"/>
    <x v="27"/>
    <s v="South"/>
    <s v="Kerala"/>
    <s v="Office Supplies"/>
    <s v="Paper"/>
    <s v="A4 Copy Paper"/>
    <n v="5"/>
    <n v="530.34"/>
    <n v="0.1"/>
    <n v="2386.5300000000002"/>
    <n v="2007.89"/>
    <n v="378.64"/>
    <m/>
    <m/>
    <s v="South"/>
  </r>
  <r>
    <s v="ORD-101545"/>
    <x v="148"/>
    <s v="CUST-1251"/>
    <x v="22"/>
    <s v="East"/>
    <s v="Odisha"/>
    <s v="Technology"/>
    <s v="Phones"/>
    <s v="Pixel Max"/>
    <n v="3"/>
    <n v="47989.37"/>
    <n v="0.25"/>
    <n v="107976.08"/>
    <n v="88371.5"/>
    <n v="19604.580000000002"/>
    <m/>
    <m/>
    <s v="East"/>
  </r>
  <r>
    <s v="ORD-101546"/>
    <x v="45"/>
    <s v="CUST-1626"/>
    <x v="86"/>
    <s v="West"/>
    <s v="Maharashtra"/>
    <s v="Technology"/>
    <s v="Phones"/>
    <s v="OnePlus Nord"/>
    <n v="6"/>
    <n v="24204.35"/>
    <n v="0"/>
    <n v="145226.1"/>
    <n v="114876.67"/>
    <n v="30349.43"/>
    <m/>
    <m/>
    <s v="West"/>
  </r>
  <r>
    <s v="ORD-101547"/>
    <x v="649"/>
    <s v="CUST-1071"/>
    <x v="53"/>
    <s v="East"/>
    <s v="West Bengal"/>
    <s v="Technology"/>
    <s v="Accessories"/>
    <s v="Mechanical Keyboard"/>
    <n v="3"/>
    <n v="3638.31"/>
    <n v="0"/>
    <n v="10914.93"/>
    <n v="8850.32"/>
    <n v="2064.61"/>
    <m/>
    <m/>
    <s v="East"/>
  </r>
  <r>
    <s v="ORD-101548"/>
    <x v="327"/>
    <s v="CUST-1004"/>
    <x v="24"/>
    <s v="West"/>
    <s v="Maharashtra"/>
    <s v="Technology"/>
    <s v="Phones"/>
    <s v="OnePlus Nord"/>
    <n v="4"/>
    <n v="27970.52"/>
    <n v="0.05"/>
    <n v="106287.98"/>
    <n v="94417.919999999998"/>
    <n v="11870.06"/>
    <m/>
    <m/>
    <s v="West"/>
  </r>
  <r>
    <s v="ORD-101549"/>
    <x v="288"/>
    <s v="CUST-1436"/>
    <x v="32"/>
    <s v="South"/>
    <s v="Andhra Pradesh"/>
    <s v="Office Supplies"/>
    <s v="Paper"/>
    <s v="Legal Paper"/>
    <n v="2"/>
    <n v="393.28"/>
    <n v="0.1"/>
    <n v="707.9"/>
    <n v="599.66999999999996"/>
    <n v="108.23"/>
    <m/>
    <m/>
    <s v="South"/>
  </r>
  <r>
    <s v="ORD-101550"/>
    <x v="555"/>
    <s v="CUST-1599"/>
    <x v="55"/>
    <s v="North"/>
    <s v="Punjab"/>
    <s v="Office Supplies"/>
    <s v="Stationery"/>
    <s v="Premium Pens"/>
    <n v="4"/>
    <n v="325.04000000000002"/>
    <n v="0.05"/>
    <n v="1235.1500000000001"/>
    <n v="1107.06"/>
    <n v="128.09"/>
    <m/>
    <m/>
    <s v="North"/>
  </r>
  <r>
    <s v="ORD-101551"/>
    <x v="609"/>
    <s v="CUST-1019"/>
    <x v="39"/>
    <s v="East"/>
    <s v="Jharkhand"/>
    <s v="Furniture"/>
    <s v="Tables"/>
    <s v="Study Table"/>
    <n v="1"/>
    <n v="7791.55"/>
    <n v="0.1"/>
    <n v="7012.4"/>
    <n v="5155.8"/>
    <n v="1856.6"/>
    <m/>
    <m/>
    <s v="East"/>
  </r>
  <r>
    <s v="ORD-101552"/>
    <x v="526"/>
    <s v="CUST-1225"/>
    <x v="18"/>
    <s v="North"/>
    <s v="Uttarakhand"/>
    <s v="Furniture"/>
    <s v="Storage"/>
    <s v="Bookshelf"/>
    <n v="5"/>
    <n v="5228.32"/>
    <n v="0.1"/>
    <n v="23527.439999999999"/>
    <n v="17217.57"/>
    <n v="6309.87"/>
    <m/>
    <m/>
    <s v="North"/>
  </r>
  <r>
    <s v="ORD-101553"/>
    <x v="650"/>
    <s v="CUST-1128"/>
    <x v="20"/>
    <s v="East"/>
    <s v="Assam"/>
    <s v="Furniture"/>
    <s v="Chairs"/>
    <s v="Mesh Chair"/>
    <n v="3"/>
    <n v="6938.53"/>
    <n v="0.05"/>
    <n v="19774.810000000001"/>
    <n v="17624.330000000002"/>
    <n v="2150.48"/>
    <m/>
    <m/>
    <s v="East"/>
  </r>
  <r>
    <s v="ORD-101554"/>
    <x v="651"/>
    <s v="CUST-1715"/>
    <x v="12"/>
    <s v="East"/>
    <s v="Jharkhand"/>
    <s v="Furniture"/>
    <s v="Chairs"/>
    <s v="Executive Chair"/>
    <n v="1"/>
    <n v="14371.97"/>
    <n v="0"/>
    <n v="14371.97"/>
    <n v="10777.28"/>
    <n v="3594.69"/>
    <m/>
    <m/>
    <s v="East"/>
  </r>
  <r>
    <s v="ORD-101555"/>
    <x v="557"/>
    <s v="CUST-1630"/>
    <x v="81"/>
    <s v="South"/>
    <s v="Karnataka"/>
    <s v="Furniture"/>
    <s v="Storage"/>
    <s v="Bookshelf"/>
    <n v="5"/>
    <n v="9182.9"/>
    <n v="0.1"/>
    <n v="41323.050000000003"/>
    <n v="31361.93"/>
    <n v="9961.1200000000008"/>
    <m/>
    <m/>
    <s v="South"/>
  </r>
  <r>
    <s v="ORD-101556"/>
    <x v="652"/>
    <s v="CUST-1403"/>
    <x v="60"/>
    <s v="South"/>
    <s v="Telangana"/>
    <s v="Office Supplies"/>
    <s v="Stationery"/>
    <s v="Notebook Pack"/>
    <n v="2"/>
    <n v="436.55"/>
    <n v="0.15"/>
    <n v="742.14"/>
    <n v="643.71"/>
    <n v="98.43"/>
    <m/>
    <m/>
    <s v="South"/>
  </r>
  <r>
    <s v="ORD-101557"/>
    <x v="483"/>
    <s v="CUST-1799"/>
    <x v="92"/>
    <s v="North"/>
    <s v="Uttar Pradesh"/>
    <s v="Furniture"/>
    <s v="Storage"/>
    <s v="Bookshelf"/>
    <n v="2"/>
    <n v="8981.4599999999991"/>
    <n v="0.05"/>
    <n v="17064.77"/>
    <n v="12925.28"/>
    <n v="4139.49"/>
    <m/>
    <m/>
    <s v="North"/>
  </r>
  <r>
    <s v="ORD-101558"/>
    <x v="637"/>
    <s v="CUST-1733"/>
    <x v="93"/>
    <s v="West"/>
    <s v="Gujarat"/>
    <s v="Office Supplies"/>
    <s v="Binders"/>
    <s v="Presentation Folder"/>
    <n v="6"/>
    <n v="252.48"/>
    <n v="0.1"/>
    <n v="1363.39"/>
    <n v="1197.24"/>
    <n v="166.15"/>
    <m/>
    <m/>
    <s v="West"/>
  </r>
  <r>
    <s v="ORD-101559"/>
    <x v="544"/>
    <s v="CUST-1540"/>
    <x v="76"/>
    <s v="East"/>
    <s v="Bihar"/>
    <s v="Office Supplies"/>
    <s v="Binders"/>
    <s v="Document Folder"/>
    <n v="3"/>
    <n v="223.75"/>
    <n v="0.15"/>
    <n v="570.55999999999995"/>
    <n v="442.16"/>
    <n v="128.4"/>
    <m/>
    <m/>
    <s v="East"/>
  </r>
  <r>
    <s v="ORD-101560"/>
    <x v="278"/>
    <s v="CUST-1084"/>
    <x v="16"/>
    <s v="East"/>
    <s v="Odisha"/>
    <s v="Technology"/>
    <s v="Phones"/>
    <s v="OnePlus Nord"/>
    <n v="3"/>
    <n v="30931.84"/>
    <n v="0"/>
    <n v="92795.520000000004"/>
    <n v="72998.63"/>
    <n v="19796.89"/>
    <m/>
    <m/>
    <s v="East"/>
  </r>
  <r>
    <s v="ORD-101561"/>
    <x v="234"/>
    <s v="CUST-1274"/>
    <x v="42"/>
    <s v="West"/>
    <s v="Rajasthan"/>
    <s v="Technology"/>
    <s v="Phones"/>
    <s v="Pixel Max"/>
    <n v="2"/>
    <n v="49946.33"/>
    <n v="0.05"/>
    <n v="94898.03"/>
    <n v="84552.34"/>
    <n v="10345.69"/>
    <m/>
    <m/>
    <s v="West"/>
  </r>
  <r>
    <s v="ORD-101562"/>
    <x v="306"/>
    <s v="CUST-1534"/>
    <x v="61"/>
    <s v="South"/>
    <s v="Kerala"/>
    <s v="Office Supplies"/>
    <s v="Stationery"/>
    <s v="Premium Pens"/>
    <n v="3"/>
    <n v="239.71"/>
    <n v="0.25"/>
    <n v="539.35"/>
    <n v="417.93"/>
    <n v="121.42"/>
    <m/>
    <m/>
    <s v="South"/>
  </r>
  <r>
    <s v="ORD-101563"/>
    <x v="359"/>
    <s v="CUST-1754"/>
    <x v="96"/>
    <s v="North"/>
    <s v="Punjab"/>
    <s v="Technology"/>
    <s v="Laptops"/>
    <s v="AeroBook 14"/>
    <n v="5"/>
    <n v="49093.38"/>
    <n v="0.05"/>
    <n v="233193.56"/>
    <n v="170375.92"/>
    <n v="62817.64"/>
    <m/>
    <m/>
    <s v="North"/>
  </r>
  <r>
    <s v="ORD-101564"/>
    <x v="599"/>
    <s v="CUST-1399"/>
    <x v="0"/>
    <s v="South"/>
    <s v="Kerala"/>
    <s v="Office Supplies"/>
    <s v="Binders"/>
    <s v="Ring Binder"/>
    <n v="2"/>
    <n v="232.45"/>
    <n v="0"/>
    <n v="464.9"/>
    <n v="357.06"/>
    <n v="107.84"/>
    <m/>
    <m/>
    <s v="South"/>
  </r>
  <r>
    <s v="ORD-101565"/>
    <x v="169"/>
    <s v="CUST-1715"/>
    <x v="94"/>
    <s v="East"/>
    <s v="Odisha"/>
    <s v="Furniture"/>
    <s v="Tables"/>
    <s v="Meeting Table"/>
    <n v="4"/>
    <n v="23256.14"/>
    <n v="0.2"/>
    <n v="74419.649999999994"/>
    <n v="56484.27"/>
    <n v="17935.38"/>
    <m/>
    <m/>
    <s v="East"/>
  </r>
  <r>
    <s v="ORD-101566"/>
    <x v="365"/>
    <s v="CUST-1665"/>
    <x v="40"/>
    <s v="West"/>
    <s v="Madhya Pradesh"/>
    <s v="Technology"/>
    <s v="Phones"/>
    <s v="Pixel Max"/>
    <n v="1"/>
    <n v="55266.87"/>
    <n v="0.05"/>
    <n v="52503.53"/>
    <n v="44344.33"/>
    <n v="8159.2"/>
    <m/>
    <m/>
    <s v="West"/>
  </r>
  <r>
    <s v="ORD-101567"/>
    <x v="50"/>
    <s v="CUST-1564"/>
    <x v="94"/>
    <s v="North"/>
    <s v="Punjab"/>
    <s v="Technology"/>
    <s v="Accessories"/>
    <s v="USB-C Hub"/>
    <n v="5"/>
    <n v="1491.34"/>
    <n v="0"/>
    <n v="7456.7"/>
    <n v="5549.14"/>
    <n v="1907.56"/>
    <m/>
    <m/>
    <s v="North"/>
  </r>
  <r>
    <s v="ORD-101568"/>
    <x v="281"/>
    <s v="CUST-1433"/>
    <x v="95"/>
    <s v="South"/>
    <s v="Kerala"/>
    <s v="Technology"/>
    <s v="Accessories"/>
    <s v="USB-C Hub"/>
    <n v="5"/>
    <n v="2897.39"/>
    <n v="0.2"/>
    <n v="11589.56"/>
    <n v="8770.9699999999993"/>
    <n v="2818.59"/>
    <m/>
    <m/>
    <s v="South"/>
  </r>
  <r>
    <s v="ORD-101569"/>
    <x v="404"/>
    <s v="CUST-1189"/>
    <x v="17"/>
    <s v="North"/>
    <s v="Haryana"/>
    <s v="Furniture"/>
    <s v="Storage"/>
    <s v="Filing Cabinet"/>
    <n v="3"/>
    <n v="7872.43"/>
    <n v="0.1"/>
    <n v="21255.56"/>
    <n v="15980.93"/>
    <n v="5274.63"/>
    <m/>
    <m/>
    <s v="North"/>
  </r>
  <r>
    <s v="ORD-101570"/>
    <x v="636"/>
    <s v="CUST-1135"/>
    <x v="26"/>
    <s v="West"/>
    <s v="Maharashtra"/>
    <s v="Technology"/>
    <s v="Phones"/>
    <s v="Pixel Max"/>
    <n v="8"/>
    <n v="55925.79"/>
    <n v="0.2"/>
    <n v="357925.06"/>
    <n v="277308.13"/>
    <n v="80616.929999999993"/>
    <m/>
    <m/>
    <s v="West"/>
  </r>
  <r>
    <s v="ORD-101571"/>
    <x v="313"/>
    <s v="CUST-1179"/>
    <x v="1"/>
    <s v="North"/>
    <s v="Punjab"/>
    <s v="Office Supplies"/>
    <s v="Stationery"/>
    <s v="Marker Set"/>
    <n v="1"/>
    <n v="240.3"/>
    <n v="0.05"/>
    <n v="228.28"/>
    <n v="203.66"/>
    <n v="24.62"/>
    <m/>
    <m/>
    <s v="North"/>
  </r>
  <r>
    <s v="ORD-101572"/>
    <x v="293"/>
    <s v="CUST-1770"/>
    <x v="8"/>
    <s v="South"/>
    <s v="Tamil Nadu"/>
    <s v="Furniture"/>
    <s v="Tables"/>
    <s v="Study Table"/>
    <n v="10"/>
    <n v="5594.02"/>
    <n v="0.05"/>
    <n v="53143.19"/>
    <n v="45540.87"/>
    <n v="7602.32"/>
    <m/>
    <m/>
    <s v="South"/>
  </r>
  <r>
    <s v="ORD-101573"/>
    <x v="368"/>
    <s v="CUST-1031"/>
    <x v="6"/>
    <s v="North"/>
    <s v="Delhi"/>
    <s v="Furniture"/>
    <s v="Storage"/>
    <s v="Storage Rack"/>
    <n v="2"/>
    <n v="3447.77"/>
    <n v="0.05"/>
    <n v="6550.76"/>
    <n v="5020.9399999999996"/>
    <n v="1529.82"/>
    <m/>
    <m/>
    <s v="North"/>
  </r>
  <r>
    <s v="ORD-101574"/>
    <x v="637"/>
    <s v="CUST-1443"/>
    <x v="50"/>
    <s v="East"/>
    <s v="Odisha"/>
    <s v="Technology"/>
    <s v="Phones"/>
    <s v="OnePlus Nord"/>
    <n v="4"/>
    <n v="23554.04"/>
    <n v="0.05"/>
    <n v="89505.35"/>
    <n v="73210.34"/>
    <n v="16295.01"/>
    <m/>
    <m/>
    <s v="East"/>
  </r>
  <r>
    <s v="ORD-101575"/>
    <x v="251"/>
    <s v="CUST-1191"/>
    <x v="87"/>
    <s v="South"/>
    <s v="Tamil Nadu"/>
    <s v="Furniture"/>
    <s v="Storage"/>
    <s v="Bookshelf"/>
    <n v="4"/>
    <n v="9015.67"/>
    <n v="0.05"/>
    <n v="34259.550000000003"/>
    <n v="24821.200000000001"/>
    <n v="9438.35"/>
    <m/>
    <m/>
    <s v="South"/>
  </r>
  <r>
    <s v="ORD-101576"/>
    <x v="151"/>
    <s v="CUST-1309"/>
    <x v="59"/>
    <s v="South"/>
    <s v="Tamil Nadu"/>
    <s v="Office Supplies"/>
    <s v="Stationery"/>
    <s v="Marker Set"/>
    <n v="2"/>
    <n v="298.87"/>
    <n v="0.05"/>
    <n v="567.85"/>
    <n v="437.48"/>
    <n v="130.37"/>
    <m/>
    <m/>
    <s v="South"/>
  </r>
  <r>
    <s v="ORD-101577"/>
    <x v="517"/>
    <s v="CUST-1508"/>
    <x v="1"/>
    <s v="South"/>
    <s v="Tamil Nadu"/>
    <s v="Technology"/>
    <s v="Phones"/>
    <s v="Pixel Max"/>
    <n v="10"/>
    <n v="63087.66"/>
    <n v="0.25"/>
    <n v="473157.45"/>
    <n v="350445.86"/>
    <n v="122711.59"/>
    <m/>
    <m/>
    <s v="South"/>
  </r>
  <r>
    <s v="ORD-101578"/>
    <x v="560"/>
    <s v="CUST-1343"/>
    <x v="34"/>
    <s v="North"/>
    <s v="Uttar Pradesh"/>
    <s v="Furniture"/>
    <s v="Storage"/>
    <s v="Filing Cabinet"/>
    <n v="3"/>
    <n v="10079.879999999999"/>
    <n v="0"/>
    <n v="30239.64"/>
    <n v="25526.84"/>
    <n v="4712.8"/>
    <m/>
    <m/>
    <s v="North"/>
  </r>
  <r>
    <s v="ORD-101579"/>
    <x v="71"/>
    <s v="CUST-1258"/>
    <x v="92"/>
    <s v="North"/>
    <s v="Uttarakhand"/>
    <s v="Furniture"/>
    <s v="Chairs"/>
    <s v="Ergo Chair"/>
    <n v="3"/>
    <n v="7376.23"/>
    <n v="0.15"/>
    <n v="18809.39"/>
    <n v="14348.44"/>
    <n v="4460.95"/>
    <m/>
    <m/>
    <s v="North"/>
  </r>
  <r>
    <s v="ORD-101580"/>
    <x v="287"/>
    <s v="CUST-1749"/>
    <x v="63"/>
    <s v="West"/>
    <s v="Maharashtra"/>
    <s v="Technology"/>
    <s v="Accessories"/>
    <s v="USB-C Hub"/>
    <n v="1"/>
    <n v="1963.6"/>
    <n v="0.05"/>
    <n v="1865.42"/>
    <n v="1421.62"/>
    <n v="443.8"/>
    <m/>
    <m/>
    <s v="West"/>
  </r>
  <r>
    <s v="ORD-101581"/>
    <x v="105"/>
    <s v="CUST-1666"/>
    <x v="18"/>
    <s v="South"/>
    <s v="Kerala"/>
    <s v="Furniture"/>
    <s v="Chairs"/>
    <s v="Executive Chair"/>
    <n v="4"/>
    <n v="15023.61"/>
    <n v="0.25"/>
    <n v="45070.83"/>
    <n v="37066.239999999998"/>
    <n v="8004.59"/>
    <m/>
    <m/>
    <s v="South"/>
  </r>
  <r>
    <s v="ORD-101582"/>
    <x v="108"/>
    <s v="CUST-1048"/>
    <x v="73"/>
    <s v="West"/>
    <s v="Madhya Pradesh"/>
    <s v="Furniture"/>
    <s v="Tables"/>
    <s v="Office Table"/>
    <n v="3"/>
    <n v="10236.75"/>
    <n v="0.05"/>
    <n v="29174.74"/>
    <n v="22657.94"/>
    <n v="6516.8"/>
    <m/>
    <m/>
    <s v="West"/>
  </r>
  <r>
    <s v="ORD-101583"/>
    <x v="19"/>
    <s v="CUST-1307"/>
    <x v="55"/>
    <s v="North"/>
    <s v="Uttarakhand"/>
    <s v="Office Supplies"/>
    <s v="Binders"/>
    <s v="Presentation Folder"/>
    <n v="8"/>
    <n v="348.19"/>
    <n v="0"/>
    <n v="2785.52"/>
    <n v="2475.54"/>
    <n v="309.98"/>
    <m/>
    <m/>
    <s v="North"/>
  </r>
  <r>
    <s v="ORD-101584"/>
    <x v="594"/>
    <s v="CUST-1335"/>
    <x v="31"/>
    <s v="West"/>
    <s v="Goa"/>
    <s v="Office Supplies"/>
    <s v="Stationery"/>
    <s v="Marker Set"/>
    <n v="5"/>
    <n v="686.84"/>
    <n v="0.05"/>
    <n v="3262.49"/>
    <n v="2588.2399999999998"/>
    <n v="674.25"/>
    <m/>
    <m/>
    <s v="West"/>
  </r>
  <r>
    <s v="ORD-101585"/>
    <x v="221"/>
    <s v="CUST-1459"/>
    <x v="26"/>
    <s v="East"/>
    <s v="Assam"/>
    <s v="Furniture"/>
    <s v="Storage"/>
    <s v="Storage Rack"/>
    <n v="4"/>
    <n v="5612.94"/>
    <n v="0"/>
    <n v="22451.759999999998"/>
    <n v="17869.400000000001"/>
    <n v="4582.3599999999997"/>
    <m/>
    <m/>
    <s v="East"/>
  </r>
  <r>
    <s v="ORD-101586"/>
    <x v="273"/>
    <s v="CUST-1588"/>
    <x v="81"/>
    <s v="South"/>
    <s v="Karnataka"/>
    <s v="Office Supplies"/>
    <s v="Stationery"/>
    <s v="Notebook Pack"/>
    <n v="2"/>
    <n v="603.51"/>
    <n v="0.1"/>
    <n v="1086.32"/>
    <n v="822.49"/>
    <n v="263.83"/>
    <m/>
    <m/>
    <s v="South"/>
  </r>
  <r>
    <s v="ORD-101587"/>
    <x v="265"/>
    <s v="CUST-1095"/>
    <x v="70"/>
    <s v="North"/>
    <s v="Punjab"/>
    <s v="Technology"/>
    <s v="Accessories"/>
    <s v="Mechanical Keyboard"/>
    <n v="2"/>
    <n v="3363.9"/>
    <n v="0.1"/>
    <n v="6055.02"/>
    <n v="5375.53"/>
    <n v="679.49"/>
    <m/>
    <m/>
    <s v="North"/>
  </r>
  <r>
    <s v="ORD-101588"/>
    <x v="282"/>
    <s v="CUST-1417"/>
    <x v="42"/>
    <s v="West"/>
    <s v="Goa"/>
    <s v="Furniture"/>
    <s v="Chairs"/>
    <s v="Mesh Chair"/>
    <n v="2"/>
    <n v="6843.25"/>
    <n v="0.15"/>
    <n v="11633.52"/>
    <n v="9038.9"/>
    <n v="2594.62"/>
    <m/>
    <m/>
    <s v="West"/>
  </r>
  <r>
    <s v="ORD-101589"/>
    <x v="18"/>
    <s v="CUST-1114"/>
    <x v="74"/>
    <s v="West"/>
    <s v="Maharashtra"/>
    <s v="Technology"/>
    <s v="Accessories"/>
    <s v="Wireless Mouse"/>
    <n v="1"/>
    <n v="857.55"/>
    <n v="0.05"/>
    <n v="814.67"/>
    <n v="695.21"/>
    <n v="119.46"/>
    <m/>
    <m/>
    <s v="West"/>
  </r>
  <r>
    <s v="ORD-101590"/>
    <x v="574"/>
    <s v="CUST-1706"/>
    <x v="37"/>
    <s v="North"/>
    <s v="Punjab"/>
    <s v="Office Supplies"/>
    <s v="Binders"/>
    <s v="Ring Binder"/>
    <n v="3"/>
    <n v="317.60000000000002"/>
    <n v="0.1"/>
    <n v="857.52"/>
    <n v="641.9"/>
    <n v="215.62"/>
    <m/>
    <m/>
    <s v="North"/>
  </r>
  <r>
    <s v="ORD-101591"/>
    <x v="41"/>
    <s v="CUST-1077"/>
    <x v="83"/>
    <s v="North"/>
    <s v="Punjab"/>
    <s v="Technology"/>
    <s v="Accessories"/>
    <s v="USB-C Hub"/>
    <n v="3"/>
    <n v="1970.12"/>
    <n v="0.1"/>
    <n v="5319.32"/>
    <n v="4233.7700000000004"/>
    <n v="1085.55"/>
    <m/>
    <m/>
    <s v="North"/>
  </r>
  <r>
    <s v="ORD-101592"/>
    <x v="174"/>
    <s v="CUST-1216"/>
    <x v="94"/>
    <s v="East"/>
    <s v="Odisha"/>
    <s v="Office Supplies"/>
    <s v="Stationery"/>
    <s v="Notebook Pack"/>
    <n v="1"/>
    <n v="258.97000000000003"/>
    <n v="0.05"/>
    <n v="246.02"/>
    <n v="215.37"/>
    <n v="30.65"/>
    <m/>
    <m/>
    <s v="East"/>
  </r>
  <r>
    <s v="ORD-101593"/>
    <x v="12"/>
    <s v="CUST-1056"/>
    <x v="21"/>
    <s v="South"/>
    <s v="Kerala"/>
    <s v="Office Supplies"/>
    <s v="Binders"/>
    <s v="Presentation Folder"/>
    <n v="1"/>
    <n v="160.53"/>
    <n v="0.1"/>
    <n v="144.47999999999999"/>
    <n v="125.84"/>
    <n v="18.64"/>
    <m/>
    <m/>
    <s v="South"/>
  </r>
  <r>
    <s v="ORD-101594"/>
    <x v="186"/>
    <s v="CUST-1550"/>
    <x v="24"/>
    <s v="South"/>
    <s v="Kerala"/>
    <s v="Technology"/>
    <s v="Accessories"/>
    <s v="USB-C Hub"/>
    <n v="2"/>
    <n v="1080.42"/>
    <n v="0"/>
    <n v="2160.84"/>
    <n v="1750.71"/>
    <n v="410.13"/>
    <m/>
    <m/>
    <s v="South"/>
  </r>
  <r>
    <s v="ORD-101595"/>
    <x v="653"/>
    <s v="CUST-1466"/>
    <x v="39"/>
    <s v="North"/>
    <s v="Haryana"/>
    <s v="Technology"/>
    <s v="Accessories"/>
    <s v="USB-C Hub"/>
    <n v="2"/>
    <n v="3080.27"/>
    <n v="0.1"/>
    <n v="5544.49"/>
    <n v="4292.66"/>
    <n v="1251.83"/>
    <m/>
    <m/>
    <s v="North"/>
  </r>
  <r>
    <s v="ORD-101596"/>
    <x v="406"/>
    <s v="CUST-1549"/>
    <x v="14"/>
    <s v="North"/>
    <s v="Uttarakhand"/>
    <s v="Office Supplies"/>
    <s v="Binders"/>
    <s v="Document Folder"/>
    <n v="2"/>
    <n v="94.6"/>
    <n v="0.15"/>
    <n v="160.82"/>
    <n v="142.47999999999999"/>
    <n v="18.34"/>
    <m/>
    <m/>
    <s v="North"/>
  </r>
  <r>
    <s v="ORD-101597"/>
    <x v="287"/>
    <s v="CUST-1188"/>
    <x v="39"/>
    <s v="South"/>
    <s v="Kerala"/>
    <s v="Furniture"/>
    <s v="Chairs"/>
    <s v="Mesh Chair"/>
    <n v="2"/>
    <n v="5275.88"/>
    <n v="0"/>
    <n v="10551.76"/>
    <n v="8940.8799999999992"/>
    <n v="1610.88"/>
    <m/>
    <m/>
    <s v="South"/>
  </r>
  <r>
    <s v="ORD-101598"/>
    <x v="513"/>
    <s v="CUST-1475"/>
    <x v="30"/>
    <s v="South"/>
    <s v="Kerala"/>
    <s v="Office Supplies"/>
    <s v="Paper"/>
    <s v="A4 Copy Paper"/>
    <n v="3"/>
    <n v="479.85"/>
    <n v="0"/>
    <n v="1439.55"/>
    <n v="1293.5899999999999"/>
    <n v="145.96"/>
    <m/>
    <m/>
    <s v="South"/>
  </r>
  <r>
    <s v="ORD-101599"/>
    <x v="107"/>
    <s v="CUST-1791"/>
    <x v="87"/>
    <s v="South"/>
    <s v="Tamil Nadu"/>
    <s v="Office Supplies"/>
    <s v="Binders"/>
    <s v="Presentation Folder"/>
    <n v="2"/>
    <n v="250.88"/>
    <n v="0.1"/>
    <n v="451.58"/>
    <n v="371.65"/>
    <n v="79.930000000000007"/>
    <m/>
    <m/>
    <s v="South"/>
  </r>
  <r>
    <s v="ORD-101600"/>
    <x v="389"/>
    <s v="CUST-1759"/>
    <x v="12"/>
    <s v="East"/>
    <s v="Bihar"/>
    <s v="Technology"/>
    <s v="Laptops"/>
    <s v="AeroBook 14"/>
    <n v="3"/>
    <n v="54132.02"/>
    <n v="0.05"/>
    <n v="154276.26"/>
    <n v="126785.61"/>
    <n v="27490.65"/>
    <m/>
    <m/>
    <s v="East"/>
  </r>
  <r>
    <s v="ORD-101601"/>
    <x v="371"/>
    <s v="CUST-1616"/>
    <x v="5"/>
    <s v="South"/>
    <s v="Karnataka"/>
    <s v="Office Supplies"/>
    <s v="Stationery"/>
    <s v="Marker Set"/>
    <n v="3"/>
    <n v="464.32"/>
    <n v="0.05"/>
    <n v="1323.31"/>
    <n v="991.15"/>
    <n v="332.16"/>
    <m/>
    <m/>
    <s v="South"/>
  </r>
  <r>
    <s v="ORD-101602"/>
    <x v="616"/>
    <s v="CUST-1344"/>
    <x v="22"/>
    <s v="West"/>
    <s v="Rajasthan"/>
    <s v="Furniture"/>
    <s v="Storage"/>
    <s v="Bookshelf"/>
    <n v="2"/>
    <n v="7946.06"/>
    <n v="0.15"/>
    <n v="13508.3"/>
    <n v="11408"/>
    <n v="2100.3000000000002"/>
    <m/>
    <m/>
    <s v="West"/>
  </r>
  <r>
    <s v="ORD-101603"/>
    <x v="263"/>
    <s v="CUST-1718"/>
    <x v="36"/>
    <s v="South"/>
    <s v="Karnataka"/>
    <s v="Technology"/>
    <s v="Phones"/>
    <s v="Galaxy Pro"/>
    <n v="6"/>
    <n v="52723.85"/>
    <n v="0.1"/>
    <n v="284708.78999999998"/>
    <n v="249341.99"/>
    <n v="35366.800000000003"/>
    <m/>
    <m/>
    <s v="South"/>
  </r>
  <r>
    <s v="ORD-101604"/>
    <x v="654"/>
    <s v="CUST-1695"/>
    <x v="25"/>
    <s v="West"/>
    <s v="Rajasthan"/>
    <s v="Office Supplies"/>
    <s v="Stationery"/>
    <s v="Premium Pens"/>
    <n v="2"/>
    <n v="426.02"/>
    <n v="0.05"/>
    <n v="809.44"/>
    <n v="698.28"/>
    <n v="111.16"/>
    <m/>
    <m/>
    <s v="West"/>
  </r>
  <r>
    <s v="ORD-101605"/>
    <x v="319"/>
    <s v="CUST-1583"/>
    <x v="65"/>
    <s v="South"/>
    <s v="Andhra Pradesh"/>
    <s v="Furniture"/>
    <s v="Tables"/>
    <s v="Meeting Table"/>
    <n v="1"/>
    <n v="15895.85"/>
    <n v="0.15"/>
    <n v="13511.47"/>
    <n v="10351.6"/>
    <n v="3159.87"/>
    <m/>
    <m/>
    <s v="South"/>
  </r>
  <r>
    <s v="ORD-101606"/>
    <x v="262"/>
    <s v="CUST-1775"/>
    <x v="46"/>
    <s v="West"/>
    <s v="Gujarat"/>
    <s v="Technology"/>
    <s v="Laptops"/>
    <s v="ProBook X"/>
    <n v="2"/>
    <n v="76377.61"/>
    <n v="0.25"/>
    <n v="114566.42"/>
    <n v="91347.95"/>
    <n v="23218.47"/>
    <m/>
    <m/>
    <s v="West"/>
  </r>
  <r>
    <s v="ORD-101607"/>
    <x v="511"/>
    <s v="CUST-1132"/>
    <x v="5"/>
    <s v="South"/>
    <s v="Karnataka"/>
    <s v="Technology"/>
    <s v="Accessories"/>
    <s v="Mechanical Keyboard"/>
    <n v="2"/>
    <n v="4051.02"/>
    <n v="0.1"/>
    <n v="7291.84"/>
    <n v="5790.83"/>
    <n v="1501.01"/>
    <m/>
    <m/>
    <s v="South"/>
  </r>
  <r>
    <s v="ORD-101608"/>
    <x v="165"/>
    <s v="CUST-1798"/>
    <x v="97"/>
    <s v="East"/>
    <s v="Jharkhand"/>
    <s v="Technology"/>
    <s v="Laptops"/>
    <s v="UltraNote 15"/>
    <n v="1"/>
    <n v="76526.48"/>
    <n v="0.15"/>
    <n v="65047.51"/>
    <n v="55556.07"/>
    <n v="9491.44"/>
    <m/>
    <m/>
    <s v="East"/>
  </r>
  <r>
    <s v="ORD-101609"/>
    <x v="594"/>
    <s v="CUST-1156"/>
    <x v="50"/>
    <s v="South"/>
    <s v="Telangana"/>
    <s v="Technology"/>
    <s v="Accessories"/>
    <s v="Mechanical Keyboard"/>
    <n v="3"/>
    <n v="5471.22"/>
    <n v="0.05"/>
    <n v="15592.98"/>
    <n v="12533.8"/>
    <n v="3059.18"/>
    <m/>
    <m/>
    <s v="South"/>
  </r>
  <r>
    <s v="ORD-101610"/>
    <x v="412"/>
    <s v="CUST-1424"/>
    <x v="80"/>
    <s v="West"/>
    <s v="Gujarat"/>
    <s v="Technology"/>
    <s v="Accessories"/>
    <s v="USB-C Hub"/>
    <n v="1"/>
    <n v="1332.07"/>
    <n v="0.05"/>
    <n v="1265.47"/>
    <n v="968.69"/>
    <n v="296.77999999999997"/>
    <m/>
    <m/>
    <s v="West"/>
  </r>
  <r>
    <s v="ORD-101611"/>
    <x v="384"/>
    <s v="CUST-1597"/>
    <x v="93"/>
    <s v="East"/>
    <s v="West Bengal"/>
    <s v="Office Supplies"/>
    <s v="Binders"/>
    <s v="Document Folder"/>
    <n v="4"/>
    <n v="290.43"/>
    <n v="0.05"/>
    <n v="1103.6300000000001"/>
    <n v="952.05"/>
    <n v="151.58000000000001"/>
    <m/>
    <m/>
    <s v="East"/>
  </r>
  <r>
    <s v="ORD-101612"/>
    <x v="655"/>
    <s v="CUST-1398"/>
    <x v="44"/>
    <s v="North"/>
    <s v="Delhi"/>
    <s v="Technology"/>
    <s v="Laptops"/>
    <s v="UltraNote 15"/>
    <n v="1"/>
    <n v="78469.09"/>
    <n v="0.1"/>
    <n v="70622.179999999993"/>
    <n v="55810.19"/>
    <n v="14811.99"/>
    <m/>
    <m/>
    <s v="North"/>
  </r>
  <r>
    <s v="ORD-101613"/>
    <x v="91"/>
    <s v="CUST-1699"/>
    <x v="24"/>
    <s v="West"/>
    <s v="Madhya Pradesh"/>
    <s v="Furniture"/>
    <s v="Storage"/>
    <s v="Filing Cabinet"/>
    <n v="2"/>
    <n v="6123.78"/>
    <n v="0.1"/>
    <n v="11022.8"/>
    <n v="9804.7800000000007"/>
    <n v="1218.02"/>
    <m/>
    <m/>
    <s v="West"/>
  </r>
  <r>
    <s v="ORD-101614"/>
    <x v="656"/>
    <s v="CUST-1550"/>
    <x v="19"/>
    <s v="West"/>
    <s v="Goa"/>
    <s v="Furniture"/>
    <s v="Chairs"/>
    <s v="Executive Chair"/>
    <n v="4"/>
    <n v="9571.0400000000009"/>
    <n v="0"/>
    <n v="38284.160000000003"/>
    <n v="29364.05"/>
    <n v="8920.11"/>
    <m/>
    <m/>
    <s v="West"/>
  </r>
  <r>
    <s v="ORD-101615"/>
    <x v="527"/>
    <s v="CUST-1267"/>
    <x v="65"/>
    <s v="West"/>
    <s v="Gujarat"/>
    <s v="Furniture"/>
    <s v="Tables"/>
    <s v="Office Table"/>
    <n v="2"/>
    <n v="11510.92"/>
    <n v="0.1"/>
    <n v="20719.66"/>
    <n v="15971.84"/>
    <n v="4747.82"/>
    <m/>
    <m/>
    <s v="West"/>
  </r>
  <r>
    <s v="ORD-101616"/>
    <x v="657"/>
    <s v="CUST-1258"/>
    <x v="71"/>
    <s v="North"/>
    <s v="Uttar Pradesh"/>
    <s v="Office Supplies"/>
    <s v="Binders"/>
    <s v="Document Folder"/>
    <n v="4"/>
    <n v="167.99"/>
    <n v="0.1"/>
    <n v="604.76"/>
    <n v="480.98"/>
    <n v="123.78"/>
    <m/>
    <m/>
    <s v="North"/>
  </r>
  <r>
    <s v="ORD-101617"/>
    <x v="658"/>
    <s v="CUST-1077"/>
    <x v="93"/>
    <s v="East"/>
    <s v="Jharkhand"/>
    <s v="Office Supplies"/>
    <s v="Paper"/>
    <s v="A4 Copy Paper"/>
    <n v="3"/>
    <n v="273.04000000000002"/>
    <n v="0.25"/>
    <n v="614.34"/>
    <n v="455.73"/>
    <n v="158.61000000000001"/>
    <m/>
    <m/>
    <s v="East"/>
  </r>
  <r>
    <s v="ORD-101618"/>
    <x v="165"/>
    <s v="CUST-1637"/>
    <x v="4"/>
    <s v="North"/>
    <s v="Haryana"/>
    <s v="Furniture"/>
    <s v="Storage"/>
    <s v="Filing Cabinet"/>
    <n v="4"/>
    <n v="7185.13"/>
    <n v="0.05"/>
    <n v="27303.49"/>
    <n v="22312.06"/>
    <n v="4991.43"/>
    <m/>
    <m/>
    <s v="North"/>
  </r>
  <r>
    <s v="ORD-101619"/>
    <x v="559"/>
    <s v="CUST-1606"/>
    <x v="23"/>
    <s v="West"/>
    <s v="Gujarat"/>
    <s v="Office Supplies"/>
    <s v="Binders"/>
    <s v="Presentation Folder"/>
    <n v="3"/>
    <n v="366.7"/>
    <n v="0.2"/>
    <n v="880.08"/>
    <n v="750.28"/>
    <n v="129.80000000000001"/>
    <m/>
    <m/>
    <s v="West"/>
  </r>
  <r>
    <s v="ORD-101620"/>
    <x v="659"/>
    <s v="CUST-1051"/>
    <x v="51"/>
    <s v="North"/>
    <s v="Uttar Pradesh"/>
    <s v="Technology"/>
    <s v="Laptops"/>
    <s v="UltraNote 15"/>
    <n v="4"/>
    <n v="81143.23"/>
    <n v="0.05"/>
    <n v="308344.27"/>
    <n v="246478.25"/>
    <n v="61866.02"/>
    <m/>
    <m/>
    <s v="North"/>
  </r>
  <r>
    <s v="ORD-101621"/>
    <x v="201"/>
    <s v="CUST-1585"/>
    <x v="82"/>
    <s v="West"/>
    <s v="Rajasthan"/>
    <s v="Technology"/>
    <s v="Laptops"/>
    <s v="UltraNote 15"/>
    <n v="2"/>
    <n v="96954.83"/>
    <n v="0.1"/>
    <n v="174518.69"/>
    <n v="148791.23000000001"/>
    <n v="25727.46"/>
    <m/>
    <m/>
    <s v="West"/>
  </r>
  <r>
    <s v="ORD-101622"/>
    <x v="626"/>
    <s v="CUST-1043"/>
    <x v="23"/>
    <s v="South"/>
    <s v="Kerala"/>
    <s v="Technology"/>
    <s v="Phones"/>
    <s v="Galaxy Pro"/>
    <n v="5"/>
    <n v="39787.440000000002"/>
    <n v="0.05"/>
    <n v="188990.34"/>
    <n v="168452.66"/>
    <n v="20537.68"/>
    <m/>
    <m/>
    <s v="South"/>
  </r>
  <r>
    <s v="ORD-101623"/>
    <x v="2"/>
    <s v="CUST-1154"/>
    <x v="8"/>
    <s v="West"/>
    <s v="Maharashtra"/>
    <s v="Office Supplies"/>
    <s v="Binders"/>
    <s v="Presentation Folder"/>
    <n v="1"/>
    <n v="195.27"/>
    <n v="0.1"/>
    <n v="175.74"/>
    <n v="130.72999999999999"/>
    <n v="45.01"/>
    <m/>
    <m/>
    <s v="West"/>
  </r>
  <r>
    <s v="ORD-101624"/>
    <x v="201"/>
    <s v="CUST-1434"/>
    <x v="15"/>
    <s v="East"/>
    <s v="Jharkhand"/>
    <s v="Furniture"/>
    <s v="Tables"/>
    <s v="Meeting Table"/>
    <n v="4"/>
    <n v="16443.09"/>
    <n v="0"/>
    <n v="65772.36"/>
    <n v="55956.3"/>
    <n v="9816.06"/>
    <m/>
    <m/>
    <s v="East"/>
  </r>
  <r>
    <s v="ORD-101625"/>
    <x v="401"/>
    <s v="CUST-1651"/>
    <x v="6"/>
    <s v="South"/>
    <s v="Andhra Pradesh"/>
    <s v="Furniture"/>
    <s v="Tables"/>
    <s v="Meeting Table"/>
    <n v="6"/>
    <n v="23904.22"/>
    <n v="0.1"/>
    <n v="129082.79"/>
    <n v="110940.48"/>
    <n v="18142.310000000001"/>
    <m/>
    <m/>
    <s v="South"/>
  </r>
  <r>
    <s v="ORD-101626"/>
    <x v="292"/>
    <s v="CUST-1611"/>
    <x v="21"/>
    <s v="North"/>
    <s v="Haryana"/>
    <s v="Office Supplies"/>
    <s v="Binders"/>
    <s v="Ring Binder"/>
    <n v="1"/>
    <n v="112.76"/>
    <n v="0"/>
    <n v="112.76"/>
    <n v="89.61"/>
    <n v="23.15"/>
    <m/>
    <m/>
    <s v="North"/>
  </r>
  <r>
    <s v="ORD-101627"/>
    <x v="468"/>
    <s v="CUST-1484"/>
    <x v="36"/>
    <s v="South"/>
    <s v="Kerala"/>
    <s v="Office Supplies"/>
    <s v="Stationery"/>
    <s v="Marker Set"/>
    <n v="1"/>
    <n v="337.3"/>
    <n v="0.05"/>
    <n v="320.44"/>
    <n v="259.95999999999998"/>
    <n v="60.48"/>
    <m/>
    <m/>
    <s v="South"/>
  </r>
  <r>
    <s v="ORD-101628"/>
    <x v="44"/>
    <s v="CUST-1382"/>
    <x v="55"/>
    <s v="West"/>
    <s v="Gujarat"/>
    <s v="Office Supplies"/>
    <s v="Binders"/>
    <s v="Ring Binder"/>
    <n v="2"/>
    <n v="341.44"/>
    <n v="0.15"/>
    <n v="580.45000000000005"/>
    <n v="422.83"/>
    <n v="157.62"/>
    <m/>
    <m/>
    <s v="West"/>
  </r>
  <r>
    <s v="ORD-101629"/>
    <x v="205"/>
    <s v="CUST-1761"/>
    <x v="28"/>
    <s v="South"/>
    <s v="Kerala"/>
    <s v="Technology"/>
    <s v="Laptops"/>
    <s v="AeroBook 14"/>
    <n v="8"/>
    <n v="60792.73"/>
    <n v="0.1"/>
    <n v="437707.66"/>
    <n v="352796.27"/>
    <n v="84911.39"/>
    <m/>
    <m/>
    <s v="South"/>
  </r>
  <r>
    <s v="ORD-101630"/>
    <x v="147"/>
    <s v="CUST-1487"/>
    <x v="18"/>
    <s v="West"/>
    <s v="Maharashtra"/>
    <s v="Furniture"/>
    <s v="Storage"/>
    <s v="Storage Rack"/>
    <n v="2"/>
    <n v="7798.31"/>
    <n v="0.05"/>
    <n v="14816.79"/>
    <n v="13251.08"/>
    <n v="1565.71"/>
    <m/>
    <m/>
    <s v="West"/>
  </r>
  <r>
    <s v="ORD-101631"/>
    <x v="96"/>
    <s v="CUST-1529"/>
    <x v="47"/>
    <s v="North"/>
    <s v="Uttar Pradesh"/>
    <s v="Office Supplies"/>
    <s v="Binders"/>
    <s v="Ring Binder"/>
    <n v="5"/>
    <n v="150.04"/>
    <n v="0"/>
    <n v="750.2"/>
    <n v="664.68"/>
    <n v="85.52"/>
    <m/>
    <m/>
    <s v="North"/>
  </r>
  <r>
    <s v="ORD-101632"/>
    <x v="624"/>
    <s v="CUST-1727"/>
    <x v="65"/>
    <s v="West"/>
    <s v="Gujarat"/>
    <s v="Technology"/>
    <s v="Phones"/>
    <s v="Galaxy Pro"/>
    <n v="3"/>
    <n v="51029.72"/>
    <n v="0.1"/>
    <n v="137780.24"/>
    <n v="106454.55"/>
    <n v="31325.69"/>
    <m/>
    <m/>
    <s v="West"/>
  </r>
  <r>
    <s v="ORD-101633"/>
    <x v="449"/>
    <s v="CUST-1149"/>
    <x v="56"/>
    <s v="North"/>
    <s v="Haryana"/>
    <s v="Office Supplies"/>
    <s v="Binders"/>
    <s v="Presentation Folder"/>
    <n v="3"/>
    <n v="332.89"/>
    <n v="0"/>
    <n v="998.67"/>
    <n v="727.54"/>
    <n v="271.13"/>
    <m/>
    <m/>
    <s v="North"/>
  </r>
  <r>
    <s v="ORD-101634"/>
    <x v="437"/>
    <s v="CUST-1568"/>
    <x v="55"/>
    <s v="North"/>
    <s v="Delhi"/>
    <s v="Furniture"/>
    <s v="Storage"/>
    <s v="Filing Cabinet"/>
    <n v="5"/>
    <n v="11530.78"/>
    <n v="0.2"/>
    <n v="46123.12"/>
    <n v="33588.410000000003"/>
    <n v="12534.71"/>
    <m/>
    <m/>
    <s v="North"/>
  </r>
  <r>
    <s v="ORD-101635"/>
    <x v="202"/>
    <s v="CUST-1227"/>
    <x v="63"/>
    <s v="East"/>
    <s v="West Bengal"/>
    <s v="Office Supplies"/>
    <s v="Binders"/>
    <s v="Ring Binder"/>
    <n v="2"/>
    <n v="105.81"/>
    <n v="0"/>
    <n v="211.62"/>
    <n v="179.02"/>
    <n v="32.6"/>
    <m/>
    <m/>
    <s v="East"/>
  </r>
  <r>
    <s v="ORD-101636"/>
    <x v="45"/>
    <s v="CUST-1475"/>
    <x v="70"/>
    <s v="South"/>
    <s v="Kerala"/>
    <s v="Furniture"/>
    <s v="Storage"/>
    <s v="Storage Rack"/>
    <n v="4"/>
    <n v="7654.83"/>
    <n v="0.2"/>
    <n v="24495.46"/>
    <n v="20713.02"/>
    <n v="3782.44"/>
    <m/>
    <m/>
    <s v="South"/>
  </r>
  <r>
    <s v="ORD-101637"/>
    <x v="209"/>
    <s v="CUST-1500"/>
    <x v="88"/>
    <s v="West"/>
    <s v="Maharashtra"/>
    <s v="Technology"/>
    <s v="Phones"/>
    <s v="OnePlus Nord"/>
    <n v="2"/>
    <n v="33309.53"/>
    <n v="0.05"/>
    <n v="63288.11"/>
    <n v="51192.71"/>
    <n v="12095.4"/>
    <m/>
    <m/>
    <s v="West"/>
  </r>
  <r>
    <s v="ORD-101638"/>
    <x v="154"/>
    <s v="CUST-1265"/>
    <x v="19"/>
    <s v="South"/>
    <s v="Andhra Pradesh"/>
    <s v="Technology"/>
    <s v="Phones"/>
    <s v="Pixel Max"/>
    <n v="2"/>
    <n v="45799.22"/>
    <n v="0.2"/>
    <n v="73278.75"/>
    <n v="64819.12"/>
    <n v="8459.6299999999992"/>
    <m/>
    <m/>
    <s v="South"/>
  </r>
  <r>
    <s v="ORD-101639"/>
    <x v="192"/>
    <s v="CUST-1748"/>
    <x v="29"/>
    <s v="East"/>
    <s v="Assam"/>
    <s v="Furniture"/>
    <s v="Tables"/>
    <s v="Meeting Table"/>
    <n v="2"/>
    <n v="21161.17"/>
    <n v="0.05"/>
    <n v="40206.22"/>
    <n v="32365.15"/>
    <n v="7841.07"/>
    <m/>
    <m/>
    <s v="East"/>
  </r>
  <r>
    <s v="ORD-101640"/>
    <x v="536"/>
    <s v="CUST-1418"/>
    <x v="9"/>
    <s v="East"/>
    <s v="West Bengal"/>
    <s v="Technology"/>
    <s v="Accessories"/>
    <s v="Mechanical Keyboard"/>
    <n v="6"/>
    <n v="2635.5"/>
    <n v="0"/>
    <n v="15813"/>
    <n v="11718.86"/>
    <n v="4094.14"/>
    <m/>
    <m/>
    <s v="East"/>
  </r>
  <r>
    <s v="ORD-101641"/>
    <x v="373"/>
    <s v="CUST-1748"/>
    <x v="83"/>
    <s v="West"/>
    <s v="Goa"/>
    <s v="Furniture"/>
    <s v="Chairs"/>
    <s v="Ergo Chair"/>
    <n v="1"/>
    <n v="9581.6"/>
    <n v="0.2"/>
    <n v="7665.28"/>
    <n v="6751.21"/>
    <n v="914.07"/>
    <m/>
    <m/>
    <s v="West"/>
  </r>
  <r>
    <s v="ORD-101642"/>
    <x v="346"/>
    <s v="CUST-1039"/>
    <x v="4"/>
    <s v="East"/>
    <s v="Odisha"/>
    <s v="Technology"/>
    <s v="Laptops"/>
    <s v="AeroBook 14"/>
    <n v="1"/>
    <n v="52574.34"/>
    <n v="0.15"/>
    <n v="44688.19"/>
    <n v="33851.19"/>
    <n v="10837"/>
    <m/>
    <m/>
    <s v="East"/>
  </r>
  <r>
    <s v="ORD-101643"/>
    <x v="239"/>
    <s v="CUST-1657"/>
    <x v="60"/>
    <s v="West"/>
    <s v="Goa"/>
    <s v="Technology"/>
    <s v="Laptops"/>
    <s v="ProBook X"/>
    <n v="1"/>
    <n v="70988.95"/>
    <n v="0"/>
    <n v="70988.95"/>
    <n v="51868.1"/>
    <n v="19120.849999999999"/>
    <m/>
    <m/>
    <s v="West"/>
  </r>
  <r>
    <s v="ORD-101644"/>
    <x v="169"/>
    <s v="CUST-1761"/>
    <x v="72"/>
    <s v="North"/>
    <s v="Haryana"/>
    <s v="Office Supplies"/>
    <s v="Binders"/>
    <s v="Ring Binder"/>
    <n v="6"/>
    <n v="101.36"/>
    <n v="0"/>
    <n v="608.16"/>
    <n v="498.02"/>
    <n v="110.14"/>
    <m/>
    <m/>
    <s v="North"/>
  </r>
  <r>
    <s v="ORD-101645"/>
    <x v="310"/>
    <s v="CUST-1590"/>
    <x v="14"/>
    <s v="South"/>
    <s v="Kerala"/>
    <s v="Furniture"/>
    <s v="Storage"/>
    <s v="Bookshelf"/>
    <n v="2"/>
    <n v="7346.44"/>
    <n v="0.05"/>
    <n v="13958.24"/>
    <n v="10558.65"/>
    <n v="3399.59"/>
    <m/>
    <m/>
    <s v="South"/>
  </r>
  <r>
    <s v="ORD-101646"/>
    <x v="457"/>
    <s v="CUST-1639"/>
    <x v="77"/>
    <s v="North"/>
    <s v="Uttar Pradesh"/>
    <s v="Furniture"/>
    <s v="Storage"/>
    <s v="Filing Cabinet"/>
    <n v="2"/>
    <n v="9447.82"/>
    <n v="0.1"/>
    <n v="17006.080000000002"/>
    <n v="13824.19"/>
    <n v="3181.89"/>
    <m/>
    <m/>
    <s v="North"/>
  </r>
  <r>
    <s v="ORD-101647"/>
    <x v="641"/>
    <s v="CUST-1161"/>
    <x v="88"/>
    <s v="South"/>
    <s v="Kerala"/>
    <s v="Technology"/>
    <s v="Phones"/>
    <s v="OnePlus Nord"/>
    <n v="1"/>
    <n v="33116.6"/>
    <n v="0.1"/>
    <n v="29804.94"/>
    <n v="25672.89"/>
    <n v="4132.05"/>
    <m/>
    <m/>
    <s v="South"/>
  </r>
  <r>
    <s v="ORD-101648"/>
    <x v="660"/>
    <s v="CUST-1312"/>
    <x v="40"/>
    <s v="East"/>
    <s v="Odisha"/>
    <s v="Technology"/>
    <s v="Phones"/>
    <s v="OnePlus Nord"/>
    <n v="4"/>
    <n v="26184.09"/>
    <n v="0.1"/>
    <n v="94262.720000000001"/>
    <n v="77420.289999999994"/>
    <n v="16842.43"/>
    <m/>
    <m/>
    <s v="East"/>
  </r>
  <r>
    <s v="ORD-101649"/>
    <x v="247"/>
    <s v="CUST-1626"/>
    <x v="66"/>
    <s v="North"/>
    <s v="Punjab"/>
    <s v="Technology"/>
    <s v="Laptops"/>
    <s v="ProBook X"/>
    <n v="1"/>
    <n v="76154.679999999993"/>
    <n v="0"/>
    <n v="76154.679999999993"/>
    <n v="59491.86"/>
    <n v="16662.82"/>
    <m/>
    <m/>
    <s v="North"/>
  </r>
  <r>
    <s v="ORD-101650"/>
    <x v="223"/>
    <s v="CUST-1430"/>
    <x v="88"/>
    <s v="North"/>
    <s v="Uttarakhand"/>
    <s v="Furniture"/>
    <s v="Chairs"/>
    <s v="Executive Chair"/>
    <n v="1"/>
    <n v="14354.96"/>
    <n v="0"/>
    <n v="14354.96"/>
    <n v="12794.96"/>
    <n v="1560"/>
    <m/>
    <m/>
    <s v="North"/>
  </r>
  <r>
    <s v="ORD-101651"/>
    <x v="301"/>
    <s v="CUST-1200"/>
    <x v="52"/>
    <s v="South"/>
    <s v="Karnataka"/>
    <s v="Technology"/>
    <s v="Laptops"/>
    <s v="ProBook X"/>
    <n v="1"/>
    <n v="67881.279999999999"/>
    <n v="0.15"/>
    <n v="57699.09"/>
    <n v="45192.91"/>
    <n v="12506.18"/>
    <m/>
    <m/>
    <s v="South"/>
  </r>
  <r>
    <s v="ORD-101652"/>
    <x v="632"/>
    <s v="CUST-1342"/>
    <x v="1"/>
    <s v="West"/>
    <s v="Madhya Pradesh"/>
    <s v="Technology"/>
    <s v="Accessories"/>
    <s v="Mechanical Keyboard"/>
    <n v="3"/>
    <n v="3667.51"/>
    <n v="0.1"/>
    <n v="9902.2800000000007"/>
    <n v="7500.65"/>
    <n v="2401.63"/>
    <m/>
    <m/>
    <s v="West"/>
  </r>
  <r>
    <s v="ORD-101653"/>
    <x v="640"/>
    <s v="CUST-1048"/>
    <x v="37"/>
    <s v="South"/>
    <s v="Andhra Pradesh"/>
    <s v="Technology"/>
    <s v="Phones"/>
    <s v="Galaxy Pro"/>
    <n v="5"/>
    <n v="32394.85"/>
    <n v="0.15"/>
    <n v="137678.10999999999"/>
    <n v="109068.87"/>
    <n v="28609.24"/>
    <m/>
    <m/>
    <s v="South"/>
  </r>
  <r>
    <s v="ORD-101654"/>
    <x v="185"/>
    <s v="CUST-1261"/>
    <x v="73"/>
    <s v="West"/>
    <s v="Rajasthan"/>
    <s v="Office Supplies"/>
    <s v="Paper"/>
    <s v="Legal Paper"/>
    <n v="5"/>
    <n v="329.7"/>
    <n v="0"/>
    <n v="1648.5"/>
    <n v="1428.31"/>
    <n v="220.19"/>
    <m/>
    <m/>
    <s v="West"/>
  </r>
  <r>
    <s v="ORD-101655"/>
    <x v="141"/>
    <s v="CUST-1155"/>
    <x v="31"/>
    <s v="South"/>
    <s v="Andhra Pradesh"/>
    <s v="Office Supplies"/>
    <s v="Binders"/>
    <s v="Document Folder"/>
    <n v="3"/>
    <n v="210.01"/>
    <n v="0.15"/>
    <n v="535.53"/>
    <n v="411.67"/>
    <n v="123.86"/>
    <m/>
    <m/>
    <s v="South"/>
  </r>
  <r>
    <s v="ORD-101656"/>
    <x v="422"/>
    <s v="CUST-1231"/>
    <x v="35"/>
    <s v="East"/>
    <s v="Jharkhand"/>
    <s v="Furniture"/>
    <s v="Chairs"/>
    <s v="Mesh Chair"/>
    <n v="3"/>
    <n v="4160.54"/>
    <n v="0.05"/>
    <n v="11857.54"/>
    <n v="10253.040000000001"/>
    <n v="1604.5"/>
    <m/>
    <m/>
    <s v="East"/>
  </r>
  <r>
    <s v="ORD-101657"/>
    <x v="338"/>
    <s v="CUST-1596"/>
    <x v="24"/>
    <s v="West"/>
    <s v="Rajasthan"/>
    <s v="Technology"/>
    <s v="Phones"/>
    <s v="Pixel Max"/>
    <n v="3"/>
    <n v="48942.37"/>
    <n v="0.15"/>
    <n v="124803.04"/>
    <n v="103289.33"/>
    <n v="21513.71"/>
    <m/>
    <m/>
    <s v="West"/>
  </r>
  <r>
    <s v="ORD-101658"/>
    <x v="368"/>
    <s v="CUST-1073"/>
    <x v="33"/>
    <s v="West"/>
    <s v="Madhya Pradesh"/>
    <s v="Technology"/>
    <s v="Phones"/>
    <s v="Galaxy Pro"/>
    <n v="1"/>
    <n v="38145.86"/>
    <n v="0.1"/>
    <n v="34331.269999999997"/>
    <n v="26042.11"/>
    <n v="8289.16"/>
    <m/>
    <m/>
    <s v="West"/>
  </r>
  <r>
    <s v="ORD-101659"/>
    <x v="103"/>
    <s v="CUST-1682"/>
    <x v="64"/>
    <s v="West"/>
    <s v="Madhya Pradesh"/>
    <s v="Technology"/>
    <s v="Accessories"/>
    <s v="USB-C Hub"/>
    <n v="6"/>
    <n v="2606.63"/>
    <n v="0.25"/>
    <n v="11729.84"/>
    <n v="8557.6299999999992"/>
    <n v="3172.21"/>
    <m/>
    <m/>
    <s v="West"/>
  </r>
  <r>
    <s v="ORD-101660"/>
    <x v="44"/>
    <s v="CUST-1456"/>
    <x v="54"/>
    <s v="West"/>
    <s v="Madhya Pradesh"/>
    <s v="Technology"/>
    <s v="Phones"/>
    <s v="OnePlus Nord"/>
    <n v="2"/>
    <n v="21556.25"/>
    <n v="0"/>
    <n v="43112.5"/>
    <n v="37734.92"/>
    <n v="5377.58"/>
    <m/>
    <m/>
    <s v="West"/>
  </r>
  <r>
    <s v="ORD-101661"/>
    <x v="650"/>
    <s v="CUST-1591"/>
    <x v="46"/>
    <s v="North"/>
    <s v="Uttar Pradesh"/>
    <s v="Furniture"/>
    <s v="Storage"/>
    <s v="Filing Cabinet"/>
    <n v="2"/>
    <n v="5968.74"/>
    <n v="0.1"/>
    <n v="10743.73"/>
    <n v="8535.98"/>
    <n v="2207.75"/>
    <m/>
    <m/>
    <s v="North"/>
  </r>
  <r>
    <s v="ORD-101662"/>
    <x v="89"/>
    <s v="CUST-1464"/>
    <x v="56"/>
    <s v="West"/>
    <s v="Rajasthan"/>
    <s v="Office Supplies"/>
    <s v="Binders"/>
    <s v="Ring Binder"/>
    <n v="3"/>
    <n v="394.27"/>
    <n v="0.1"/>
    <n v="1064.53"/>
    <n v="920.67"/>
    <n v="143.86000000000001"/>
    <m/>
    <m/>
    <s v="West"/>
  </r>
  <r>
    <s v="ORD-101663"/>
    <x v="135"/>
    <s v="CUST-1497"/>
    <x v="88"/>
    <s v="East"/>
    <s v="Odisha"/>
    <s v="Furniture"/>
    <s v="Storage"/>
    <s v="Bookshelf"/>
    <n v="1"/>
    <n v="4333.4399999999996"/>
    <n v="0"/>
    <n v="4333.4399999999996"/>
    <n v="3859.16"/>
    <n v="474.28"/>
    <m/>
    <m/>
    <s v="East"/>
  </r>
  <r>
    <s v="ORD-101664"/>
    <x v="347"/>
    <s v="CUST-1337"/>
    <x v="20"/>
    <s v="West"/>
    <s v="Goa"/>
    <s v="Technology"/>
    <s v="Laptops"/>
    <s v="ProBook X"/>
    <n v="2"/>
    <n v="75135.63"/>
    <n v="0.05"/>
    <n v="142757.70000000001"/>
    <n v="106220.09"/>
    <n v="36537.61"/>
    <m/>
    <m/>
    <s v="West"/>
  </r>
  <r>
    <s v="ORD-101665"/>
    <x v="252"/>
    <s v="CUST-1043"/>
    <x v="41"/>
    <s v="East"/>
    <s v="Assam"/>
    <s v="Furniture"/>
    <s v="Chairs"/>
    <s v="Mesh Chair"/>
    <n v="1"/>
    <n v="6237.73"/>
    <n v="0.1"/>
    <n v="5613.96"/>
    <n v="4768.09"/>
    <n v="845.87"/>
    <m/>
    <m/>
    <s v="East"/>
  </r>
  <r>
    <s v="ORD-101666"/>
    <x v="328"/>
    <s v="CUST-1526"/>
    <x v="14"/>
    <s v="East"/>
    <s v="Odisha"/>
    <s v="Office Supplies"/>
    <s v="Stationery"/>
    <s v="Marker Set"/>
    <n v="2"/>
    <n v="228.14"/>
    <n v="0.05"/>
    <n v="433.47"/>
    <n v="387.73"/>
    <n v="45.74"/>
    <m/>
    <m/>
    <s v="East"/>
  </r>
  <r>
    <s v="ORD-101667"/>
    <x v="661"/>
    <s v="CUST-1594"/>
    <x v="48"/>
    <s v="South"/>
    <s v="Andhra Pradesh"/>
    <s v="Office Supplies"/>
    <s v="Binders"/>
    <s v="Document Folder"/>
    <n v="2"/>
    <n v="256.74"/>
    <n v="0"/>
    <n v="513.48"/>
    <n v="452.86"/>
    <n v="60.62"/>
    <m/>
    <m/>
    <s v="South"/>
  </r>
  <r>
    <s v="ORD-101668"/>
    <x v="155"/>
    <s v="CUST-1272"/>
    <x v="8"/>
    <s v="East"/>
    <s v="West Bengal"/>
    <s v="Technology"/>
    <s v="Accessories"/>
    <s v="USB-C Hub"/>
    <n v="4"/>
    <n v="2029.62"/>
    <n v="0.1"/>
    <n v="7306.63"/>
    <n v="5375.68"/>
    <n v="1930.95"/>
    <m/>
    <m/>
    <s v="East"/>
  </r>
  <r>
    <s v="ORD-101669"/>
    <x v="408"/>
    <s v="CUST-1518"/>
    <x v="2"/>
    <s v="South"/>
    <s v="Kerala"/>
    <s v="Technology"/>
    <s v="Phones"/>
    <s v="Pixel Max"/>
    <n v="4"/>
    <n v="67015.320000000007"/>
    <n v="0.2"/>
    <n v="214449.02"/>
    <n v="183334.42"/>
    <n v="31114.6"/>
    <m/>
    <m/>
    <s v="South"/>
  </r>
  <r>
    <s v="ORD-101670"/>
    <x v="458"/>
    <s v="CUST-1174"/>
    <x v="19"/>
    <s v="East"/>
    <s v="Odisha"/>
    <s v="Technology"/>
    <s v="Accessories"/>
    <s v="Mechanical Keyboard"/>
    <n v="3"/>
    <n v="2143.56"/>
    <n v="0.1"/>
    <n v="5787.61"/>
    <n v="4822.66"/>
    <n v="964.95"/>
    <m/>
    <m/>
    <s v="East"/>
  </r>
  <r>
    <s v="ORD-101671"/>
    <x v="451"/>
    <s v="CUST-1322"/>
    <x v="64"/>
    <s v="West"/>
    <s v="Maharashtra"/>
    <s v="Furniture"/>
    <s v="Chairs"/>
    <s v="Ergo Chair"/>
    <n v="1"/>
    <n v="5280.29"/>
    <n v="0.1"/>
    <n v="4752.26"/>
    <n v="3814.64"/>
    <n v="937.62"/>
    <m/>
    <m/>
    <s v="West"/>
  </r>
  <r>
    <s v="ORD-101672"/>
    <x v="394"/>
    <s v="CUST-1026"/>
    <x v="97"/>
    <s v="East"/>
    <s v="Assam"/>
    <s v="Furniture"/>
    <s v="Tables"/>
    <s v="Study Table"/>
    <n v="2"/>
    <n v="5541.82"/>
    <n v="0.15"/>
    <n v="9421.09"/>
    <n v="6886.99"/>
    <n v="2534.1"/>
    <m/>
    <m/>
    <s v="East"/>
  </r>
  <r>
    <s v="ORD-101673"/>
    <x v="552"/>
    <s v="CUST-1713"/>
    <x v="3"/>
    <s v="East"/>
    <s v="Jharkhand"/>
    <s v="Furniture"/>
    <s v="Chairs"/>
    <s v="Mesh Chair"/>
    <n v="8"/>
    <n v="8209.2900000000009"/>
    <n v="0.1"/>
    <n v="59106.89"/>
    <n v="51267.4"/>
    <n v="7839.49"/>
    <m/>
    <m/>
    <s v="East"/>
  </r>
  <r>
    <s v="ORD-101674"/>
    <x v="396"/>
    <s v="CUST-1484"/>
    <x v="38"/>
    <s v="East"/>
    <s v="West Bengal"/>
    <s v="Technology"/>
    <s v="Accessories"/>
    <s v="Wireless Mouse"/>
    <n v="4"/>
    <n v="592.54"/>
    <n v="0.05"/>
    <n v="2251.65"/>
    <n v="1925.53"/>
    <n v="326.12"/>
    <m/>
    <m/>
    <s v="East"/>
  </r>
  <r>
    <s v="ORD-101675"/>
    <x v="84"/>
    <s v="CUST-1076"/>
    <x v="49"/>
    <s v="North"/>
    <s v="Uttar Pradesh"/>
    <s v="Furniture"/>
    <s v="Storage"/>
    <s v="Storage Rack"/>
    <n v="1"/>
    <n v="6002.55"/>
    <n v="0.15"/>
    <n v="5102.17"/>
    <n v="4036.97"/>
    <n v="1065.2"/>
    <m/>
    <m/>
    <s v="North"/>
  </r>
  <r>
    <s v="ORD-101676"/>
    <x v="662"/>
    <s v="CUST-1567"/>
    <x v="48"/>
    <s v="West"/>
    <s v="Goa"/>
    <s v="Technology"/>
    <s v="Laptops"/>
    <s v="ProBook X"/>
    <n v="3"/>
    <n v="65959.64"/>
    <n v="0.05"/>
    <n v="187984.97"/>
    <n v="152819.25"/>
    <n v="35165.72"/>
    <m/>
    <m/>
    <s v="West"/>
  </r>
  <r>
    <s v="ORD-101677"/>
    <x v="662"/>
    <s v="CUST-1601"/>
    <x v="20"/>
    <s v="South"/>
    <s v="Tamil Nadu"/>
    <s v="Technology"/>
    <s v="Accessories"/>
    <s v="Mechanical Keyboard"/>
    <n v="5"/>
    <n v="3289.95"/>
    <n v="0.2"/>
    <n v="13159.8"/>
    <n v="9600.52"/>
    <n v="3559.28"/>
    <m/>
    <m/>
    <s v="South"/>
  </r>
  <r>
    <s v="ORD-101678"/>
    <x v="640"/>
    <s v="CUST-1474"/>
    <x v="79"/>
    <s v="West"/>
    <s v="Goa"/>
    <s v="Office Supplies"/>
    <s v="Paper"/>
    <s v="Legal Paper"/>
    <n v="1"/>
    <n v="614.99"/>
    <n v="0.1"/>
    <n v="553.49"/>
    <n v="412.54"/>
    <n v="140.94999999999999"/>
    <m/>
    <m/>
    <s v="West"/>
  </r>
  <r>
    <s v="ORD-101679"/>
    <x v="534"/>
    <s v="CUST-1263"/>
    <x v="12"/>
    <s v="South"/>
    <s v="Tamil Nadu"/>
    <s v="Office Supplies"/>
    <s v="Paper"/>
    <s v="Legal Paper"/>
    <n v="2"/>
    <n v="412.44"/>
    <n v="0.1"/>
    <n v="742.39"/>
    <n v="645.23"/>
    <n v="97.16"/>
    <m/>
    <m/>
    <s v="South"/>
  </r>
  <r>
    <s v="ORD-101680"/>
    <x v="379"/>
    <s v="CUST-1207"/>
    <x v="47"/>
    <s v="North"/>
    <s v="Punjab"/>
    <s v="Technology"/>
    <s v="Accessories"/>
    <s v="USB-C Hub"/>
    <n v="4"/>
    <n v="1244.92"/>
    <n v="0.05"/>
    <n v="4730.7"/>
    <n v="3580.34"/>
    <n v="1150.3599999999999"/>
    <m/>
    <m/>
    <s v="North"/>
  </r>
  <r>
    <s v="ORD-101681"/>
    <x v="102"/>
    <s v="CUST-1011"/>
    <x v="55"/>
    <s v="West"/>
    <s v="Goa"/>
    <s v="Office Supplies"/>
    <s v="Binders"/>
    <s v="Ring Binder"/>
    <n v="4"/>
    <n v="224.45"/>
    <n v="0.05"/>
    <n v="852.91"/>
    <n v="744.18"/>
    <n v="108.73"/>
    <m/>
    <m/>
    <s v="West"/>
  </r>
  <r>
    <s v="ORD-101682"/>
    <x v="166"/>
    <s v="CUST-1586"/>
    <x v="34"/>
    <s v="East"/>
    <s v="Odisha"/>
    <s v="Furniture"/>
    <s v="Chairs"/>
    <s v="Mesh Chair"/>
    <n v="1"/>
    <n v="4209.68"/>
    <n v="0.1"/>
    <n v="3788.71"/>
    <n v="2841.05"/>
    <n v="947.66"/>
    <m/>
    <m/>
    <s v="East"/>
  </r>
  <r>
    <s v="ORD-101683"/>
    <x v="663"/>
    <s v="CUST-1758"/>
    <x v="42"/>
    <s v="North"/>
    <s v="Punjab"/>
    <s v="Furniture"/>
    <s v="Chairs"/>
    <s v="Mesh Chair"/>
    <n v="6"/>
    <n v="8726.6200000000008"/>
    <n v="0.15"/>
    <n v="44505.760000000002"/>
    <n v="40018.58"/>
    <n v="4487.18"/>
    <m/>
    <m/>
    <s v="North"/>
  </r>
  <r>
    <s v="ORD-101684"/>
    <x v="604"/>
    <s v="CUST-1374"/>
    <x v="69"/>
    <s v="East"/>
    <s v="Assam"/>
    <s v="Furniture"/>
    <s v="Chairs"/>
    <s v="Ergo Chair"/>
    <n v="1"/>
    <n v="6562.61"/>
    <n v="0.05"/>
    <n v="6234.48"/>
    <n v="5164.6899999999996"/>
    <n v="1069.79"/>
    <m/>
    <m/>
    <s v="East"/>
  </r>
  <r>
    <s v="ORD-101685"/>
    <x v="488"/>
    <s v="CUST-1541"/>
    <x v="54"/>
    <s v="South"/>
    <s v="Andhra Pradesh"/>
    <s v="Office Supplies"/>
    <s v="Paper"/>
    <s v="Photo Paper"/>
    <n v="5"/>
    <n v="498.21"/>
    <n v="0"/>
    <n v="2491.0500000000002"/>
    <n v="2223.17"/>
    <n v="267.88"/>
    <m/>
    <m/>
    <s v="South"/>
  </r>
  <r>
    <s v="ORD-101686"/>
    <x v="604"/>
    <s v="CUST-1778"/>
    <x v="90"/>
    <s v="East"/>
    <s v="Odisha"/>
    <s v="Technology"/>
    <s v="Accessories"/>
    <s v="USB-C Hub"/>
    <n v="4"/>
    <n v="1603.71"/>
    <n v="0.05"/>
    <n v="6094.1"/>
    <n v="5435.42"/>
    <n v="658.68"/>
    <m/>
    <m/>
    <s v="East"/>
  </r>
  <r>
    <s v="ORD-101687"/>
    <x v="448"/>
    <s v="CUST-1272"/>
    <x v="77"/>
    <s v="East"/>
    <s v="Bihar"/>
    <s v="Office Supplies"/>
    <s v="Paper"/>
    <s v="Photo Paper"/>
    <n v="6"/>
    <n v="794.54"/>
    <n v="0.1"/>
    <n v="4290.5200000000004"/>
    <n v="3619.26"/>
    <n v="671.26"/>
    <m/>
    <m/>
    <s v="East"/>
  </r>
  <r>
    <s v="ORD-101688"/>
    <x v="291"/>
    <s v="CUST-1219"/>
    <x v="85"/>
    <s v="West"/>
    <s v="Gujarat"/>
    <s v="Office Supplies"/>
    <s v="Stationery"/>
    <s v="Premium Pens"/>
    <n v="3"/>
    <n v="485.69"/>
    <n v="0"/>
    <n v="1457.07"/>
    <n v="1161.8900000000001"/>
    <n v="295.18"/>
    <m/>
    <m/>
    <s v="West"/>
  </r>
  <r>
    <s v="ORD-101689"/>
    <x v="399"/>
    <s v="CUST-1086"/>
    <x v="66"/>
    <s v="North"/>
    <s v="Uttar Pradesh"/>
    <s v="Technology"/>
    <s v="Phones"/>
    <s v="Pixel Max"/>
    <n v="2"/>
    <n v="66845.11"/>
    <n v="0.1"/>
    <n v="120321.2"/>
    <n v="97131.26"/>
    <n v="23189.94"/>
    <m/>
    <m/>
    <s v="North"/>
  </r>
  <r>
    <s v="ORD-101690"/>
    <x v="317"/>
    <s v="CUST-1478"/>
    <x v="4"/>
    <s v="North"/>
    <s v="Haryana"/>
    <s v="Technology"/>
    <s v="Phones"/>
    <s v="Galaxy Pro"/>
    <n v="3"/>
    <n v="36936.42"/>
    <n v="0.1"/>
    <n v="99728.33"/>
    <n v="78270.89"/>
    <n v="21457.439999999999"/>
    <m/>
    <m/>
    <s v="North"/>
  </r>
  <r>
    <s v="ORD-101691"/>
    <x v="435"/>
    <s v="CUST-1032"/>
    <x v="97"/>
    <s v="South"/>
    <s v="Telangana"/>
    <s v="Furniture"/>
    <s v="Tables"/>
    <s v="Meeting Table"/>
    <n v="2"/>
    <n v="20067.650000000001"/>
    <n v="0"/>
    <n v="40135.300000000003"/>
    <n v="30234.16"/>
    <n v="9901.14"/>
    <m/>
    <m/>
    <s v="South"/>
  </r>
  <r>
    <s v="ORD-101692"/>
    <x v="122"/>
    <s v="CUST-1582"/>
    <x v="84"/>
    <s v="West"/>
    <s v="Goa"/>
    <s v="Furniture"/>
    <s v="Chairs"/>
    <s v="Mesh Chair"/>
    <n v="3"/>
    <n v="8274.1200000000008"/>
    <n v="0.1"/>
    <n v="22340.12"/>
    <n v="16539.71"/>
    <n v="5800.41"/>
    <m/>
    <m/>
    <s v="West"/>
  </r>
  <r>
    <s v="ORD-101693"/>
    <x v="469"/>
    <s v="CUST-1461"/>
    <x v="94"/>
    <s v="West"/>
    <s v="Gujarat"/>
    <s v="Furniture"/>
    <s v="Tables"/>
    <s v="Office Table"/>
    <n v="2"/>
    <n v="17194.23"/>
    <n v="0"/>
    <n v="34388.46"/>
    <n v="29074.720000000001"/>
    <n v="5313.74"/>
    <m/>
    <m/>
    <s v="West"/>
  </r>
  <r>
    <s v="ORD-101694"/>
    <x v="566"/>
    <s v="CUST-1210"/>
    <x v="94"/>
    <s v="South"/>
    <s v="Karnataka"/>
    <s v="Office Supplies"/>
    <s v="Binders"/>
    <s v="Document Folder"/>
    <n v="2"/>
    <n v="204.66"/>
    <n v="0.15"/>
    <n v="347.92"/>
    <n v="304.02"/>
    <n v="43.9"/>
    <m/>
    <m/>
    <s v="South"/>
  </r>
  <r>
    <s v="ORD-101695"/>
    <x v="615"/>
    <s v="CUST-1323"/>
    <x v="28"/>
    <s v="West"/>
    <s v="Goa"/>
    <s v="Furniture"/>
    <s v="Tables"/>
    <s v="Office Table"/>
    <n v="6"/>
    <n v="15159.55"/>
    <n v="0.05"/>
    <n v="86409.43"/>
    <n v="62331.02"/>
    <n v="24078.41"/>
    <m/>
    <m/>
    <s v="West"/>
  </r>
  <r>
    <s v="ORD-101696"/>
    <x v="403"/>
    <s v="CUST-1459"/>
    <x v="67"/>
    <s v="South"/>
    <s v="Karnataka"/>
    <s v="Office Supplies"/>
    <s v="Paper"/>
    <s v="A4 Copy Paper"/>
    <n v="3"/>
    <n v="465.74"/>
    <n v="0"/>
    <n v="1397.22"/>
    <n v="1008.47"/>
    <n v="388.75"/>
    <m/>
    <m/>
    <s v="South"/>
  </r>
  <r>
    <s v="ORD-101697"/>
    <x v="648"/>
    <s v="CUST-1217"/>
    <x v="45"/>
    <s v="South"/>
    <s v="Telangana"/>
    <s v="Office Supplies"/>
    <s v="Paper"/>
    <s v="A4 Copy Paper"/>
    <n v="3"/>
    <n v="433.02"/>
    <n v="0.15"/>
    <n v="1104.2"/>
    <n v="916.98"/>
    <n v="187.22"/>
    <m/>
    <m/>
    <s v="South"/>
  </r>
  <r>
    <s v="ORD-101698"/>
    <x v="98"/>
    <s v="CUST-1470"/>
    <x v="89"/>
    <s v="South"/>
    <s v="Telangana"/>
    <s v="Technology"/>
    <s v="Phones"/>
    <s v="Pixel Max"/>
    <n v="4"/>
    <n v="55000.22"/>
    <n v="0.05"/>
    <n v="209000.84"/>
    <n v="155601.23000000001"/>
    <n v="53399.61"/>
    <m/>
    <m/>
    <s v="South"/>
  </r>
  <r>
    <s v="ORD-101699"/>
    <x v="626"/>
    <s v="CUST-1270"/>
    <x v="15"/>
    <s v="East"/>
    <s v="Assam"/>
    <s v="Furniture"/>
    <s v="Storage"/>
    <s v="Bookshelf"/>
    <n v="5"/>
    <n v="4784.93"/>
    <n v="0.15"/>
    <n v="20335.95"/>
    <n v="16577.45"/>
    <n v="3758.5"/>
    <m/>
    <m/>
    <s v="East"/>
  </r>
  <r>
    <s v="ORD-101700"/>
    <x v="167"/>
    <s v="CUST-1751"/>
    <x v="97"/>
    <s v="West"/>
    <s v="Madhya Pradesh"/>
    <s v="Technology"/>
    <s v="Accessories"/>
    <s v="Wireless Mouse"/>
    <n v="2"/>
    <n v="1459.18"/>
    <n v="0.25"/>
    <n v="2188.77"/>
    <n v="1635.54"/>
    <n v="553.23"/>
    <m/>
    <m/>
    <s v="West"/>
  </r>
  <r>
    <s v="ORD-101701"/>
    <x v="57"/>
    <s v="CUST-1781"/>
    <x v="21"/>
    <s v="East"/>
    <s v="Bihar"/>
    <s v="Furniture"/>
    <s v="Tables"/>
    <s v="Study Table"/>
    <n v="2"/>
    <n v="8782.1299999999992"/>
    <n v="0.1"/>
    <n v="15807.83"/>
    <n v="12498.63"/>
    <n v="3309.2"/>
    <m/>
    <m/>
    <s v="East"/>
  </r>
  <r>
    <s v="ORD-101702"/>
    <x v="565"/>
    <s v="CUST-1426"/>
    <x v="8"/>
    <s v="West"/>
    <s v="Madhya Pradesh"/>
    <s v="Furniture"/>
    <s v="Chairs"/>
    <s v="Mesh Chair"/>
    <n v="1"/>
    <n v="7420.99"/>
    <n v="0.1"/>
    <n v="6678.89"/>
    <n v="5232.0200000000004"/>
    <n v="1446.87"/>
    <m/>
    <m/>
    <s v="West"/>
  </r>
  <r>
    <s v="ORD-101703"/>
    <x v="57"/>
    <s v="CUST-1785"/>
    <x v="2"/>
    <s v="West"/>
    <s v="Rajasthan"/>
    <s v="Technology"/>
    <s v="Accessories"/>
    <s v="Wireless Mouse"/>
    <n v="5"/>
    <n v="1799.06"/>
    <n v="0.15"/>
    <n v="7646"/>
    <n v="5970.08"/>
    <n v="1675.92"/>
    <m/>
    <m/>
    <s v="West"/>
  </r>
  <r>
    <s v="ORD-101704"/>
    <x v="5"/>
    <s v="CUST-1149"/>
    <x v="32"/>
    <s v="West"/>
    <s v="Madhya Pradesh"/>
    <s v="Office Supplies"/>
    <s v="Paper"/>
    <s v="Legal Paper"/>
    <n v="5"/>
    <n v="584.16999999999996"/>
    <n v="0.1"/>
    <n v="2628.76"/>
    <n v="2308.5100000000002"/>
    <n v="320.25"/>
    <m/>
    <m/>
    <s v="West"/>
  </r>
  <r>
    <s v="ORD-101705"/>
    <x v="57"/>
    <s v="CUST-1789"/>
    <x v="16"/>
    <s v="West"/>
    <s v="Rajasthan"/>
    <s v="Furniture"/>
    <s v="Storage"/>
    <s v="Filing Cabinet"/>
    <n v="5"/>
    <n v="7679.53"/>
    <n v="0.1"/>
    <n v="34557.879999999997"/>
    <n v="31041.13"/>
    <n v="3516.75"/>
    <m/>
    <m/>
    <s v="West"/>
  </r>
  <r>
    <s v="ORD-101706"/>
    <x v="490"/>
    <s v="CUST-1244"/>
    <x v="83"/>
    <s v="South"/>
    <s v="Kerala"/>
    <s v="Technology"/>
    <s v="Laptops"/>
    <s v="UltraNote 15"/>
    <n v="2"/>
    <n v="88326.13"/>
    <n v="0.1"/>
    <n v="158987.03"/>
    <n v="121273.1"/>
    <n v="37713.93"/>
    <m/>
    <m/>
    <s v="South"/>
  </r>
  <r>
    <s v="ORD-101707"/>
    <x v="435"/>
    <s v="CUST-1438"/>
    <x v="91"/>
    <s v="North"/>
    <s v="Uttarakhand"/>
    <s v="Office Supplies"/>
    <s v="Paper"/>
    <s v="Photo Paper"/>
    <n v="1"/>
    <n v="618.78"/>
    <n v="0.1"/>
    <n v="556.9"/>
    <n v="488.63"/>
    <n v="68.27"/>
    <m/>
    <m/>
    <s v="North"/>
  </r>
  <r>
    <s v="ORD-101708"/>
    <x v="67"/>
    <s v="CUST-1135"/>
    <x v="34"/>
    <s v="South"/>
    <s v="Kerala"/>
    <s v="Furniture"/>
    <s v="Tables"/>
    <s v="Study Table"/>
    <n v="2"/>
    <n v="6699.63"/>
    <n v="0.1"/>
    <n v="12059.33"/>
    <n v="10498.23"/>
    <n v="1561.1"/>
    <m/>
    <m/>
    <s v="South"/>
  </r>
  <r>
    <s v="ORD-101709"/>
    <x v="442"/>
    <s v="CUST-1231"/>
    <x v="21"/>
    <s v="North"/>
    <s v="Punjab"/>
    <s v="Technology"/>
    <s v="Laptops"/>
    <s v="ProBook X"/>
    <n v="1"/>
    <n v="75246.929999999993"/>
    <n v="0.15"/>
    <n v="63959.89"/>
    <n v="50173.99"/>
    <n v="13785.9"/>
    <m/>
    <m/>
    <s v="North"/>
  </r>
  <r>
    <s v="ORD-101710"/>
    <x v="177"/>
    <s v="CUST-1427"/>
    <x v="3"/>
    <s v="North"/>
    <s v="Punjab"/>
    <s v="Furniture"/>
    <s v="Chairs"/>
    <s v="Ergo Chair"/>
    <n v="1"/>
    <n v="7670.64"/>
    <n v="0.15"/>
    <n v="6520.04"/>
    <n v="5037.45"/>
    <n v="1482.59"/>
    <m/>
    <m/>
    <s v="North"/>
  </r>
  <r>
    <s v="ORD-101711"/>
    <x v="664"/>
    <s v="CUST-1523"/>
    <x v="94"/>
    <s v="South"/>
    <s v="Kerala"/>
    <s v="Office Supplies"/>
    <s v="Paper"/>
    <s v="Photo Paper"/>
    <n v="2"/>
    <n v="847.19"/>
    <n v="0.05"/>
    <n v="1609.66"/>
    <n v="1367.42"/>
    <n v="242.24"/>
    <m/>
    <m/>
    <s v="South"/>
  </r>
  <r>
    <s v="ORD-101712"/>
    <x v="116"/>
    <s v="CUST-1322"/>
    <x v="62"/>
    <s v="South"/>
    <s v="Karnataka"/>
    <s v="Furniture"/>
    <s v="Storage"/>
    <s v="Bookshelf"/>
    <n v="2"/>
    <n v="9792.77"/>
    <n v="0.05"/>
    <n v="18606.259999999998"/>
    <n v="14365.75"/>
    <n v="4240.51"/>
    <m/>
    <m/>
    <s v="South"/>
  </r>
  <r>
    <s v="ORD-101713"/>
    <x v="665"/>
    <s v="CUST-1658"/>
    <x v="87"/>
    <s v="North"/>
    <s v="Haryana"/>
    <s v="Technology"/>
    <s v="Laptops"/>
    <s v="ProBook X"/>
    <n v="5"/>
    <n v="76762.320000000007"/>
    <n v="0.15"/>
    <n v="326239.86"/>
    <n v="281566.15999999997"/>
    <n v="44673.7"/>
    <m/>
    <m/>
    <s v="North"/>
  </r>
  <r>
    <s v="ORD-101714"/>
    <x v="139"/>
    <s v="CUST-1607"/>
    <x v="59"/>
    <s v="West"/>
    <s v="Maharashtra"/>
    <s v="Furniture"/>
    <s v="Tables"/>
    <s v="Study Table"/>
    <n v="3"/>
    <n v="7778.81"/>
    <n v="0.1"/>
    <n v="21002.79"/>
    <n v="18147.810000000001"/>
    <n v="2854.98"/>
    <m/>
    <m/>
    <s v="West"/>
  </r>
  <r>
    <s v="ORD-101715"/>
    <x v="60"/>
    <s v="CUST-1554"/>
    <x v="25"/>
    <s v="South"/>
    <s v="Andhra Pradesh"/>
    <s v="Technology"/>
    <s v="Laptops"/>
    <s v="AeroBook 14"/>
    <n v="2"/>
    <n v="54315.71"/>
    <n v="0.15"/>
    <n v="92336.71"/>
    <n v="79303.12"/>
    <n v="13033.59"/>
    <m/>
    <m/>
    <s v="South"/>
  </r>
  <r>
    <s v="ORD-101716"/>
    <x v="666"/>
    <s v="CUST-1006"/>
    <x v="64"/>
    <s v="East"/>
    <s v="Assam"/>
    <s v="Technology"/>
    <s v="Phones"/>
    <s v="Pixel Max"/>
    <n v="2"/>
    <n v="61258.92"/>
    <n v="0.15"/>
    <n v="104140.16"/>
    <n v="75289.83"/>
    <n v="28850.33"/>
    <m/>
    <m/>
    <s v="East"/>
  </r>
  <r>
    <s v="ORD-101717"/>
    <x v="186"/>
    <s v="CUST-1679"/>
    <x v="37"/>
    <s v="South"/>
    <s v="Telangana"/>
    <s v="Furniture"/>
    <s v="Chairs"/>
    <s v="Ergo Chair"/>
    <n v="4"/>
    <n v="5668.16"/>
    <n v="0.15"/>
    <n v="19271.740000000002"/>
    <n v="15327.31"/>
    <n v="3944.43"/>
    <m/>
    <m/>
    <s v="South"/>
  </r>
  <r>
    <s v="ORD-101718"/>
    <x v="449"/>
    <s v="CUST-1271"/>
    <x v="18"/>
    <s v="North"/>
    <s v="Punjab"/>
    <s v="Furniture"/>
    <s v="Storage"/>
    <s v="Bookshelf"/>
    <n v="1"/>
    <n v="8046.6"/>
    <n v="0.1"/>
    <n v="7241.94"/>
    <n v="6154.4"/>
    <n v="1087.54"/>
    <m/>
    <m/>
    <s v="North"/>
  </r>
  <r>
    <s v="ORD-101719"/>
    <x v="105"/>
    <s v="CUST-1624"/>
    <x v="92"/>
    <s v="East"/>
    <s v="Bihar"/>
    <s v="Office Supplies"/>
    <s v="Paper"/>
    <s v="Legal Paper"/>
    <n v="2"/>
    <n v="560.58000000000004"/>
    <n v="0"/>
    <n v="1121.1600000000001"/>
    <n v="882.51"/>
    <n v="238.65"/>
    <m/>
    <m/>
    <s v="East"/>
  </r>
  <r>
    <s v="ORD-101720"/>
    <x v="628"/>
    <s v="CUST-1794"/>
    <x v="14"/>
    <s v="South"/>
    <s v="Karnataka"/>
    <s v="Office Supplies"/>
    <s v="Binders"/>
    <s v="Ring Binder"/>
    <n v="6"/>
    <n v="347.54"/>
    <n v="0"/>
    <n v="2085.2399999999998"/>
    <n v="1597.43"/>
    <n v="487.81"/>
    <m/>
    <m/>
    <s v="South"/>
  </r>
  <r>
    <s v="ORD-101721"/>
    <x v="667"/>
    <s v="CUST-1525"/>
    <x v="35"/>
    <s v="South"/>
    <s v="Kerala"/>
    <s v="Technology"/>
    <s v="Phones"/>
    <s v="Pixel Max"/>
    <n v="2"/>
    <n v="60886.55"/>
    <n v="0.15"/>
    <n v="103507.14"/>
    <n v="86768.43"/>
    <n v="16738.71"/>
    <m/>
    <m/>
    <s v="South"/>
  </r>
  <r>
    <s v="ORD-101722"/>
    <x v="575"/>
    <s v="CUST-1383"/>
    <x v="53"/>
    <s v="South"/>
    <s v="Tamil Nadu"/>
    <s v="Furniture"/>
    <s v="Storage"/>
    <s v="Storage Rack"/>
    <n v="3"/>
    <n v="3697.32"/>
    <n v="0.15"/>
    <n v="9428.17"/>
    <n v="7513.92"/>
    <n v="1914.25"/>
    <m/>
    <m/>
    <s v="South"/>
  </r>
  <r>
    <s v="ORD-101723"/>
    <x v="598"/>
    <s v="CUST-1325"/>
    <x v="48"/>
    <s v="West"/>
    <s v="Gujarat"/>
    <s v="Technology"/>
    <s v="Accessories"/>
    <s v="USB-C Hub"/>
    <n v="3"/>
    <n v="3173.92"/>
    <n v="0"/>
    <n v="9521.76"/>
    <n v="7964.35"/>
    <n v="1557.41"/>
    <m/>
    <m/>
    <s v="West"/>
  </r>
  <r>
    <s v="ORD-101724"/>
    <x v="312"/>
    <s v="CUST-1538"/>
    <x v="85"/>
    <s v="South"/>
    <s v="Kerala"/>
    <s v="Furniture"/>
    <s v="Storage"/>
    <s v="Filing Cabinet"/>
    <n v="6"/>
    <n v="6968.82"/>
    <n v="0.2"/>
    <n v="33450.339999999997"/>
    <n v="26981.81"/>
    <n v="6468.53"/>
    <m/>
    <m/>
    <s v="South"/>
  </r>
  <r>
    <s v="ORD-101725"/>
    <x v="668"/>
    <s v="CUST-1101"/>
    <x v="58"/>
    <s v="North"/>
    <s v="Delhi"/>
    <s v="Technology"/>
    <s v="Laptops"/>
    <s v="UltraNote 15"/>
    <n v="4"/>
    <n v="72648.929999999993"/>
    <n v="0.05"/>
    <n v="276065.93"/>
    <n v="207755.48"/>
    <n v="68310.45"/>
    <m/>
    <m/>
    <s v="North"/>
  </r>
  <r>
    <s v="ORD-101726"/>
    <x v="669"/>
    <s v="CUST-1410"/>
    <x v="21"/>
    <s v="South"/>
    <s v="Karnataka"/>
    <s v="Technology"/>
    <s v="Accessories"/>
    <s v="Wireless Mouse"/>
    <n v="2"/>
    <n v="1465.24"/>
    <n v="0.05"/>
    <n v="2783.96"/>
    <n v="2220.17"/>
    <n v="563.79"/>
    <m/>
    <m/>
    <s v="South"/>
  </r>
  <r>
    <s v="ORD-101727"/>
    <x v="161"/>
    <s v="CUST-1524"/>
    <x v="8"/>
    <s v="West"/>
    <s v="Gujarat"/>
    <s v="Furniture"/>
    <s v="Tables"/>
    <s v="Study Table"/>
    <n v="5"/>
    <n v="8218.1"/>
    <n v="0.1"/>
    <n v="36981.449999999997"/>
    <n v="30902.080000000002"/>
    <n v="6079.37"/>
    <m/>
    <m/>
    <s v="West"/>
  </r>
  <r>
    <s v="ORD-101728"/>
    <x v="396"/>
    <s v="CUST-1633"/>
    <x v="41"/>
    <s v="East"/>
    <s v="Jharkhand"/>
    <s v="Office Supplies"/>
    <s v="Stationery"/>
    <s v="Notebook Pack"/>
    <n v="1"/>
    <n v="690.64"/>
    <n v="0.1"/>
    <n v="621.58000000000004"/>
    <n v="558.74"/>
    <n v="62.84"/>
    <m/>
    <m/>
    <s v="East"/>
  </r>
  <r>
    <s v="ORD-101729"/>
    <x v="315"/>
    <s v="CUST-1384"/>
    <x v="54"/>
    <s v="East"/>
    <s v="Assam"/>
    <s v="Office Supplies"/>
    <s v="Paper"/>
    <s v="Photo Paper"/>
    <n v="1"/>
    <n v="394.09"/>
    <n v="0.15"/>
    <n v="334.98"/>
    <n v="288.23"/>
    <n v="46.75"/>
    <m/>
    <m/>
    <s v="East"/>
  </r>
  <r>
    <s v="ORD-101730"/>
    <x v="558"/>
    <s v="CUST-1528"/>
    <x v="55"/>
    <s v="North"/>
    <s v="Haryana"/>
    <s v="Office Supplies"/>
    <s v="Binders"/>
    <s v="Ring Binder"/>
    <n v="4"/>
    <n v="277.64"/>
    <n v="0.1"/>
    <n v="999.5"/>
    <n v="873.58"/>
    <n v="125.92"/>
    <m/>
    <m/>
    <s v="North"/>
  </r>
  <r>
    <s v="ORD-101731"/>
    <x v="404"/>
    <s v="CUST-1401"/>
    <x v="13"/>
    <s v="West"/>
    <s v="Rajasthan"/>
    <s v="Office Supplies"/>
    <s v="Binders"/>
    <s v="Presentation Folder"/>
    <n v="2"/>
    <n v="246.88"/>
    <n v="0.1"/>
    <n v="444.38"/>
    <n v="351.35"/>
    <n v="93.03"/>
    <m/>
    <m/>
    <s v="West"/>
  </r>
  <r>
    <s v="ORD-101732"/>
    <x v="304"/>
    <s v="CUST-1006"/>
    <x v="68"/>
    <s v="North"/>
    <s v="Delhi"/>
    <s v="Technology"/>
    <s v="Laptops"/>
    <s v="ProBook X"/>
    <n v="6"/>
    <n v="63185.39"/>
    <n v="0.15"/>
    <n v="322245.49"/>
    <n v="232239.47"/>
    <n v="90006.02"/>
    <m/>
    <m/>
    <s v="North"/>
  </r>
  <r>
    <s v="ORD-101733"/>
    <x v="55"/>
    <s v="CUST-1581"/>
    <x v="54"/>
    <s v="West"/>
    <s v="Gujarat"/>
    <s v="Furniture"/>
    <s v="Chairs"/>
    <s v="Ergo Chair"/>
    <n v="1"/>
    <n v="9359.6"/>
    <n v="0"/>
    <n v="9359.6"/>
    <n v="8302.5300000000007"/>
    <n v="1057.07"/>
    <m/>
    <m/>
    <s v="West"/>
  </r>
  <r>
    <s v="ORD-101734"/>
    <x v="233"/>
    <s v="CUST-1316"/>
    <x v="13"/>
    <s v="West"/>
    <s v="Maharashtra"/>
    <s v="Office Supplies"/>
    <s v="Paper"/>
    <s v="Legal Paper"/>
    <n v="1"/>
    <n v="615.55999999999995"/>
    <n v="0"/>
    <n v="615.55999999999995"/>
    <n v="520.16"/>
    <n v="95.4"/>
    <m/>
    <m/>
    <s v="West"/>
  </r>
  <r>
    <s v="ORD-101735"/>
    <x v="298"/>
    <s v="CUST-1176"/>
    <x v="61"/>
    <s v="South"/>
    <s v="Karnataka"/>
    <s v="Furniture"/>
    <s v="Tables"/>
    <s v="Study Table"/>
    <n v="3"/>
    <n v="4136.92"/>
    <n v="0.05"/>
    <n v="11790.22"/>
    <n v="9542.5400000000009"/>
    <n v="2247.6799999999998"/>
    <m/>
    <m/>
    <s v="South"/>
  </r>
  <r>
    <s v="ORD-101736"/>
    <x v="368"/>
    <s v="CUST-1730"/>
    <x v="51"/>
    <s v="East"/>
    <s v="Bihar"/>
    <s v="Office Supplies"/>
    <s v="Stationery"/>
    <s v="Marker Set"/>
    <n v="5"/>
    <n v="609.52"/>
    <n v="0.1"/>
    <n v="2742.84"/>
    <n v="2059.23"/>
    <n v="683.61"/>
    <m/>
    <m/>
    <s v="East"/>
  </r>
  <r>
    <s v="ORD-101737"/>
    <x v="323"/>
    <s v="CUST-1095"/>
    <x v="9"/>
    <s v="West"/>
    <s v="Goa"/>
    <s v="Technology"/>
    <s v="Accessories"/>
    <s v="Wireless Mouse"/>
    <n v="1"/>
    <n v="595.65"/>
    <n v="0"/>
    <n v="595.65"/>
    <n v="478.93"/>
    <n v="116.72"/>
    <m/>
    <m/>
    <s v="West"/>
  </r>
  <r>
    <s v="ORD-101738"/>
    <x v="160"/>
    <s v="CUST-1048"/>
    <x v="42"/>
    <s v="South"/>
    <s v="Telangana"/>
    <s v="Furniture"/>
    <s v="Chairs"/>
    <s v="Ergo Chair"/>
    <n v="6"/>
    <n v="5267.41"/>
    <n v="0.05"/>
    <n v="30024.240000000002"/>
    <n v="22090.47"/>
    <n v="7933.77"/>
    <m/>
    <m/>
    <s v="South"/>
  </r>
  <r>
    <s v="ORD-101739"/>
    <x v="30"/>
    <s v="CUST-1671"/>
    <x v="62"/>
    <s v="West"/>
    <s v="Madhya Pradesh"/>
    <s v="Technology"/>
    <s v="Laptops"/>
    <s v="AeroBook 14"/>
    <n v="3"/>
    <n v="52614.42"/>
    <n v="0.25"/>
    <n v="118382.44"/>
    <n v="93621.95"/>
    <n v="24760.49"/>
    <m/>
    <m/>
    <s v="West"/>
  </r>
  <r>
    <s v="ORD-101740"/>
    <x v="146"/>
    <s v="CUST-1125"/>
    <x v="47"/>
    <s v="West"/>
    <s v="Madhya Pradesh"/>
    <s v="Furniture"/>
    <s v="Storage"/>
    <s v="Filing Cabinet"/>
    <n v="6"/>
    <n v="10879.56"/>
    <n v="0.1"/>
    <n v="58749.62"/>
    <n v="44642.3"/>
    <n v="14107.32"/>
    <m/>
    <m/>
    <s v="West"/>
  </r>
  <r>
    <s v="ORD-101741"/>
    <x v="214"/>
    <s v="CUST-1565"/>
    <x v="2"/>
    <s v="East"/>
    <s v="Bihar"/>
    <s v="Technology"/>
    <s v="Laptops"/>
    <s v="UltraNote 15"/>
    <n v="2"/>
    <n v="81283.67"/>
    <n v="0.05"/>
    <n v="154438.97"/>
    <n v="137614.32999999999"/>
    <n v="16824.64"/>
    <m/>
    <m/>
    <s v="East"/>
  </r>
  <r>
    <s v="ORD-101742"/>
    <x v="48"/>
    <s v="CUST-1120"/>
    <x v="52"/>
    <s v="North"/>
    <s v="Delhi"/>
    <s v="Office Supplies"/>
    <s v="Paper"/>
    <s v="Photo Paper"/>
    <n v="2"/>
    <n v="545.87"/>
    <n v="0"/>
    <n v="1091.74"/>
    <n v="928.59"/>
    <n v="163.15"/>
    <m/>
    <m/>
    <s v="North"/>
  </r>
  <r>
    <s v="ORD-101743"/>
    <x v="398"/>
    <s v="CUST-1197"/>
    <x v="45"/>
    <s v="North"/>
    <s v="Delhi"/>
    <s v="Office Supplies"/>
    <s v="Stationery"/>
    <s v="Marker Set"/>
    <n v="3"/>
    <n v="372.23"/>
    <n v="0.1"/>
    <n v="1005.02"/>
    <n v="843.96"/>
    <n v="161.06"/>
    <m/>
    <m/>
    <s v="North"/>
  </r>
  <r>
    <s v="ORD-101744"/>
    <x v="193"/>
    <s v="CUST-1158"/>
    <x v="77"/>
    <s v="South"/>
    <s v="Telangana"/>
    <s v="Technology"/>
    <s v="Accessories"/>
    <s v="USB-C Hub"/>
    <n v="6"/>
    <n v="3119.04"/>
    <n v="0.1"/>
    <n v="16842.82"/>
    <n v="14506.87"/>
    <n v="2335.9499999999998"/>
    <m/>
    <m/>
    <s v="South"/>
  </r>
  <r>
    <s v="ORD-101745"/>
    <x v="670"/>
    <s v="CUST-1538"/>
    <x v="53"/>
    <s v="West"/>
    <s v="Rajasthan"/>
    <s v="Furniture"/>
    <s v="Chairs"/>
    <s v="Mesh Chair"/>
    <n v="6"/>
    <n v="7634.83"/>
    <n v="0.1"/>
    <n v="41228.080000000002"/>
    <n v="30041.63"/>
    <n v="11186.45"/>
    <m/>
    <m/>
    <s v="West"/>
  </r>
  <r>
    <s v="ORD-101746"/>
    <x v="231"/>
    <s v="CUST-1514"/>
    <x v="13"/>
    <s v="West"/>
    <s v="Madhya Pradesh"/>
    <s v="Office Supplies"/>
    <s v="Stationery"/>
    <s v="Notebook Pack"/>
    <n v="3"/>
    <n v="683.06"/>
    <n v="0"/>
    <n v="2049.1799999999998"/>
    <n v="1762.66"/>
    <n v="286.52"/>
    <m/>
    <m/>
    <s v="West"/>
  </r>
  <r>
    <s v="ORD-101747"/>
    <x v="520"/>
    <s v="CUST-1722"/>
    <x v="14"/>
    <s v="South"/>
    <s v="Kerala"/>
    <s v="Office Supplies"/>
    <s v="Binders"/>
    <s v="Ring Binder"/>
    <n v="2"/>
    <n v="203.38"/>
    <n v="0.1"/>
    <n v="366.08"/>
    <n v="293.14"/>
    <n v="72.94"/>
    <m/>
    <m/>
    <s v="South"/>
  </r>
  <r>
    <s v="ORD-101748"/>
    <x v="365"/>
    <s v="CUST-1011"/>
    <x v="85"/>
    <s v="South"/>
    <s v="Karnataka"/>
    <s v="Office Supplies"/>
    <s v="Paper"/>
    <s v="A4 Copy Paper"/>
    <n v="6"/>
    <n v="410.19"/>
    <n v="0"/>
    <n v="2461.14"/>
    <n v="1865.23"/>
    <n v="595.91"/>
    <m/>
    <m/>
    <s v="South"/>
  </r>
  <r>
    <s v="ORD-101749"/>
    <x v="91"/>
    <s v="CUST-1714"/>
    <x v="25"/>
    <s v="North"/>
    <s v="Punjab"/>
    <s v="Office Supplies"/>
    <s v="Binders"/>
    <s v="Document Folder"/>
    <n v="1"/>
    <n v="193.9"/>
    <n v="0"/>
    <n v="193.9"/>
    <n v="162.97"/>
    <n v="30.93"/>
    <m/>
    <m/>
    <s v="North"/>
  </r>
  <r>
    <s v="ORD-101750"/>
    <x v="149"/>
    <s v="CUST-1498"/>
    <x v="42"/>
    <s v="South"/>
    <s v="Karnataka"/>
    <s v="Office Supplies"/>
    <s v="Binders"/>
    <s v="Presentation Folder"/>
    <n v="1"/>
    <n v="374.56"/>
    <n v="0.15"/>
    <n v="318.38"/>
    <n v="271.31"/>
    <n v="47.07"/>
    <m/>
    <m/>
    <s v="South"/>
  </r>
  <r>
    <s v="ORD-101751"/>
    <x v="460"/>
    <s v="CUST-1477"/>
    <x v="63"/>
    <s v="West"/>
    <s v="Maharashtra"/>
    <s v="Furniture"/>
    <s v="Tables"/>
    <s v="Meeting Table"/>
    <n v="5"/>
    <n v="25400.73"/>
    <n v="0.2"/>
    <n v="101602.92"/>
    <n v="80369.789999999994"/>
    <n v="21233.13"/>
    <m/>
    <m/>
    <s v="West"/>
  </r>
  <r>
    <s v="ORD-101752"/>
    <x v="272"/>
    <s v="CUST-1124"/>
    <x v="88"/>
    <s v="South"/>
    <s v="Karnataka"/>
    <s v="Office Supplies"/>
    <s v="Paper"/>
    <s v="Legal Paper"/>
    <n v="1"/>
    <n v="413.51"/>
    <n v="0.1"/>
    <n v="372.16"/>
    <n v="324.82"/>
    <n v="47.34"/>
    <m/>
    <m/>
    <s v="South"/>
  </r>
  <r>
    <s v="ORD-101753"/>
    <x v="474"/>
    <s v="CUST-1258"/>
    <x v="25"/>
    <s v="South"/>
    <s v="Telangana"/>
    <s v="Office Supplies"/>
    <s v="Binders"/>
    <s v="Ring Binder"/>
    <n v="3"/>
    <n v="278.79000000000002"/>
    <n v="0.05"/>
    <n v="794.55"/>
    <n v="578.82000000000005"/>
    <n v="215.73"/>
    <m/>
    <m/>
    <s v="South"/>
  </r>
  <r>
    <s v="ORD-101754"/>
    <x v="645"/>
    <s v="CUST-1796"/>
    <x v="94"/>
    <s v="South"/>
    <s v="Tamil Nadu"/>
    <s v="Office Supplies"/>
    <s v="Paper"/>
    <s v="Photo Paper"/>
    <n v="2"/>
    <n v="558.24"/>
    <n v="0.15"/>
    <n v="949.01"/>
    <n v="819.99"/>
    <n v="129.02000000000001"/>
    <m/>
    <m/>
    <s v="South"/>
  </r>
  <r>
    <s v="ORD-101755"/>
    <x v="36"/>
    <s v="CUST-1586"/>
    <x v="91"/>
    <s v="East"/>
    <s v="West Bengal"/>
    <s v="Office Supplies"/>
    <s v="Stationery"/>
    <s v="Marker Set"/>
    <n v="2"/>
    <n v="367.19"/>
    <n v="0.2"/>
    <n v="587.5"/>
    <n v="438.24"/>
    <n v="149.26"/>
    <m/>
    <m/>
    <s v="East"/>
  </r>
  <r>
    <s v="ORD-101756"/>
    <x v="271"/>
    <s v="CUST-1061"/>
    <x v="42"/>
    <s v="East"/>
    <s v="Assam"/>
    <s v="Furniture"/>
    <s v="Tables"/>
    <s v="Office Table"/>
    <n v="5"/>
    <n v="16384.939999999999"/>
    <n v="0"/>
    <n v="81924.7"/>
    <n v="65883.009999999995"/>
    <n v="16041.69"/>
    <m/>
    <m/>
    <s v="East"/>
  </r>
  <r>
    <s v="ORD-101757"/>
    <x v="237"/>
    <s v="CUST-1485"/>
    <x v="85"/>
    <s v="East"/>
    <s v="Jharkhand"/>
    <s v="Office Supplies"/>
    <s v="Paper"/>
    <s v="Photo Paper"/>
    <n v="3"/>
    <n v="510.91"/>
    <n v="0.2"/>
    <n v="1226.18"/>
    <n v="888.1"/>
    <n v="338.08"/>
    <m/>
    <m/>
    <s v="East"/>
  </r>
  <r>
    <s v="ORD-101758"/>
    <x v="539"/>
    <s v="CUST-1559"/>
    <x v="36"/>
    <s v="West"/>
    <s v="Maharashtra"/>
    <s v="Office Supplies"/>
    <s v="Paper"/>
    <s v="Photo Paper"/>
    <n v="5"/>
    <n v="753.47"/>
    <n v="0.1"/>
    <n v="3390.62"/>
    <n v="2673.25"/>
    <n v="717.37"/>
    <m/>
    <m/>
    <s v="West"/>
  </r>
  <r>
    <s v="ORD-101759"/>
    <x v="671"/>
    <s v="CUST-1792"/>
    <x v="15"/>
    <s v="South"/>
    <s v="Andhra Pradesh"/>
    <s v="Technology"/>
    <s v="Accessories"/>
    <s v="Mechanical Keyboard"/>
    <n v="10"/>
    <n v="2952.6"/>
    <n v="0.2"/>
    <n v="23620.799999999999"/>
    <n v="18144.25"/>
    <n v="5476.55"/>
    <m/>
    <m/>
    <s v="South"/>
  </r>
  <r>
    <s v="ORD-101760"/>
    <x v="672"/>
    <s v="CUST-1220"/>
    <x v="9"/>
    <s v="West"/>
    <s v="Goa"/>
    <s v="Technology"/>
    <s v="Accessories"/>
    <s v="USB-C Hub"/>
    <n v="1"/>
    <n v="1775.5"/>
    <n v="0.1"/>
    <n v="1597.95"/>
    <n v="1206.46"/>
    <n v="391.49"/>
    <m/>
    <m/>
    <s v="West"/>
  </r>
  <r>
    <s v="ORD-101761"/>
    <x v="263"/>
    <s v="CUST-1634"/>
    <x v="65"/>
    <s v="West"/>
    <s v="Gujarat"/>
    <s v="Office Supplies"/>
    <s v="Paper"/>
    <s v="Legal Paper"/>
    <n v="1"/>
    <n v="728.13"/>
    <n v="0.1"/>
    <n v="655.32000000000005"/>
    <n v="481.8"/>
    <n v="173.52"/>
    <m/>
    <m/>
    <s v="West"/>
  </r>
  <r>
    <s v="ORD-101762"/>
    <x v="480"/>
    <s v="CUST-1260"/>
    <x v="60"/>
    <s v="East"/>
    <s v="Odisha"/>
    <s v="Technology"/>
    <s v="Laptops"/>
    <s v="ProBook X"/>
    <n v="3"/>
    <n v="68674.73"/>
    <n v="0"/>
    <n v="206024.19"/>
    <n v="157494.91"/>
    <n v="48529.279999999999"/>
    <m/>
    <m/>
    <s v="East"/>
  </r>
  <r>
    <s v="ORD-101763"/>
    <x v="305"/>
    <s v="CUST-1637"/>
    <x v="4"/>
    <s v="South"/>
    <s v="Andhra Pradesh"/>
    <s v="Office Supplies"/>
    <s v="Stationery"/>
    <s v="Premium Pens"/>
    <n v="5"/>
    <n v="310.20999999999998"/>
    <n v="0.1"/>
    <n v="1395.94"/>
    <n v="1113.81"/>
    <n v="282.13"/>
    <m/>
    <m/>
    <s v="South"/>
  </r>
  <r>
    <s v="ORD-101764"/>
    <x v="48"/>
    <s v="CUST-1415"/>
    <x v="67"/>
    <s v="West"/>
    <s v="Goa"/>
    <s v="Technology"/>
    <s v="Phones"/>
    <s v="OnePlus Nord"/>
    <n v="2"/>
    <n v="33812.92"/>
    <n v="0.05"/>
    <n v="64244.55"/>
    <n v="56683.75"/>
    <n v="7560.8"/>
    <m/>
    <m/>
    <s v="West"/>
  </r>
  <r>
    <s v="ORD-101765"/>
    <x v="507"/>
    <s v="CUST-1453"/>
    <x v="30"/>
    <s v="South"/>
    <s v="Tamil Nadu"/>
    <s v="Furniture"/>
    <s v="Tables"/>
    <s v="Meeting Table"/>
    <n v="1"/>
    <n v="25013.43"/>
    <n v="0"/>
    <n v="25013.43"/>
    <n v="20420.830000000002"/>
    <n v="4592.6000000000004"/>
    <m/>
    <m/>
    <s v="South"/>
  </r>
  <r>
    <s v="ORD-101766"/>
    <x v="295"/>
    <s v="CUST-1636"/>
    <x v="12"/>
    <s v="West"/>
    <s v="Goa"/>
    <s v="Office Supplies"/>
    <s v="Binders"/>
    <s v="Presentation Folder"/>
    <n v="3"/>
    <n v="142.1"/>
    <n v="0.1"/>
    <n v="383.67"/>
    <n v="285.92"/>
    <n v="97.75"/>
    <m/>
    <m/>
    <s v="West"/>
  </r>
  <r>
    <s v="ORD-101767"/>
    <x v="496"/>
    <s v="CUST-1440"/>
    <x v="68"/>
    <s v="North"/>
    <s v="Haryana"/>
    <s v="Office Supplies"/>
    <s v="Stationery"/>
    <s v="Notebook Pack"/>
    <n v="1"/>
    <n v="677.43"/>
    <n v="0.05"/>
    <n v="643.55999999999995"/>
    <n v="501.81"/>
    <n v="141.75"/>
    <m/>
    <m/>
    <s v="North"/>
  </r>
  <r>
    <s v="ORD-101768"/>
    <x v="626"/>
    <s v="CUST-1707"/>
    <x v="15"/>
    <s v="West"/>
    <s v="Gujarat"/>
    <s v="Office Supplies"/>
    <s v="Paper"/>
    <s v="Photo Paper"/>
    <n v="3"/>
    <n v="562.64"/>
    <n v="0.05"/>
    <n v="1603.52"/>
    <n v="1233.6600000000001"/>
    <n v="369.86"/>
    <m/>
    <m/>
    <s v="West"/>
  </r>
  <r>
    <s v="ORD-101769"/>
    <x v="379"/>
    <s v="CUST-1459"/>
    <x v="25"/>
    <s v="West"/>
    <s v="Madhya Pradesh"/>
    <s v="Office Supplies"/>
    <s v="Paper"/>
    <s v="Photo Paper"/>
    <n v="1"/>
    <n v="460.05"/>
    <n v="0.2"/>
    <n v="368.04"/>
    <n v="270.7"/>
    <n v="97.34"/>
    <m/>
    <m/>
    <s v="West"/>
  </r>
  <r>
    <s v="ORD-101770"/>
    <x v="248"/>
    <s v="CUST-1027"/>
    <x v="87"/>
    <s v="West"/>
    <s v="Madhya Pradesh"/>
    <s v="Furniture"/>
    <s v="Storage"/>
    <s v="Bookshelf"/>
    <n v="1"/>
    <n v="4946.66"/>
    <n v="0.15"/>
    <n v="4204.66"/>
    <n v="3214.47"/>
    <n v="990.19"/>
    <m/>
    <m/>
    <s v="West"/>
  </r>
  <r>
    <s v="ORD-101771"/>
    <x v="62"/>
    <s v="CUST-1068"/>
    <x v="38"/>
    <s v="West"/>
    <s v="Goa"/>
    <s v="Technology"/>
    <s v="Accessories"/>
    <s v="Wireless Mouse"/>
    <n v="6"/>
    <n v="1310.05"/>
    <n v="0.25"/>
    <n v="5895.22"/>
    <n v="4448.2"/>
    <n v="1447.02"/>
    <m/>
    <m/>
    <s v="West"/>
  </r>
  <r>
    <s v="ORD-101772"/>
    <x v="340"/>
    <s v="CUST-1246"/>
    <x v="93"/>
    <s v="North"/>
    <s v="Uttar Pradesh"/>
    <s v="Furniture"/>
    <s v="Storage"/>
    <s v="Storage Rack"/>
    <n v="4"/>
    <n v="3956.27"/>
    <n v="0.1"/>
    <n v="14242.57"/>
    <n v="10255.52"/>
    <n v="3987.05"/>
    <m/>
    <m/>
    <s v="North"/>
  </r>
  <r>
    <s v="ORD-101773"/>
    <x v="28"/>
    <s v="CUST-1311"/>
    <x v="90"/>
    <s v="East"/>
    <s v="West Bengal"/>
    <s v="Technology"/>
    <s v="Accessories"/>
    <s v="USB-C Hub"/>
    <n v="3"/>
    <n v="1891.84"/>
    <n v="0.2"/>
    <n v="4540.42"/>
    <n v="3288.46"/>
    <n v="1251.96"/>
    <m/>
    <m/>
    <s v="East"/>
  </r>
  <r>
    <s v="ORD-101774"/>
    <x v="27"/>
    <s v="CUST-1475"/>
    <x v="12"/>
    <s v="East"/>
    <s v="Jharkhand"/>
    <s v="Technology"/>
    <s v="Accessories"/>
    <s v="USB-C Hub"/>
    <n v="10"/>
    <n v="1722.59"/>
    <n v="0.05"/>
    <n v="16364.6"/>
    <n v="14115.13"/>
    <n v="2249.4699999999998"/>
    <m/>
    <m/>
    <s v="East"/>
  </r>
  <r>
    <s v="ORD-101775"/>
    <x v="161"/>
    <s v="CUST-1343"/>
    <x v="97"/>
    <s v="North"/>
    <s v="Uttar Pradesh"/>
    <s v="Furniture"/>
    <s v="Storage"/>
    <s v="Bookshelf"/>
    <n v="2"/>
    <n v="8341.2199999999993"/>
    <n v="0"/>
    <n v="16682.439999999999"/>
    <n v="14528.49"/>
    <n v="2153.9499999999998"/>
    <m/>
    <m/>
    <s v="North"/>
  </r>
  <r>
    <s v="ORD-101776"/>
    <x v="233"/>
    <s v="CUST-1343"/>
    <x v="49"/>
    <s v="West"/>
    <s v="Rajasthan"/>
    <s v="Technology"/>
    <s v="Phones"/>
    <s v="Galaxy Pro"/>
    <n v="3"/>
    <n v="46871.74"/>
    <n v="0.05"/>
    <n v="133584.46"/>
    <n v="120051.13"/>
    <n v="13533.33"/>
    <m/>
    <m/>
    <s v="West"/>
  </r>
  <r>
    <s v="ORD-101777"/>
    <x v="121"/>
    <s v="CUST-1578"/>
    <x v="87"/>
    <s v="North"/>
    <s v="Uttarakhand"/>
    <s v="Office Supplies"/>
    <s v="Paper"/>
    <s v="Photo Paper"/>
    <n v="3"/>
    <n v="364.59"/>
    <n v="0.15"/>
    <n v="929.7"/>
    <n v="782.92"/>
    <n v="146.78"/>
    <m/>
    <m/>
    <s v="North"/>
  </r>
  <r>
    <s v="ORD-101778"/>
    <x v="45"/>
    <s v="CUST-1525"/>
    <x v="69"/>
    <s v="West"/>
    <s v="Maharashtra"/>
    <s v="Office Supplies"/>
    <s v="Binders"/>
    <s v="Presentation Folder"/>
    <n v="4"/>
    <n v="324.10000000000002"/>
    <n v="0.05"/>
    <n v="1231.58"/>
    <n v="1035.96"/>
    <n v="195.62"/>
    <m/>
    <m/>
    <s v="West"/>
  </r>
  <r>
    <s v="ORD-101779"/>
    <x v="38"/>
    <s v="CUST-1363"/>
    <x v="4"/>
    <s v="South"/>
    <s v="Karnataka"/>
    <s v="Office Supplies"/>
    <s v="Stationery"/>
    <s v="Premium Pens"/>
    <n v="3"/>
    <n v="495.66"/>
    <n v="0.15"/>
    <n v="1263.93"/>
    <n v="1078.1500000000001"/>
    <n v="185.78"/>
    <m/>
    <m/>
    <s v="South"/>
  </r>
  <r>
    <s v="ORD-101780"/>
    <x v="211"/>
    <s v="CUST-1380"/>
    <x v="16"/>
    <s v="East"/>
    <s v="Bihar"/>
    <s v="Technology"/>
    <s v="Laptops"/>
    <s v="AeroBook 14"/>
    <n v="3"/>
    <n v="61090.16"/>
    <n v="0.05"/>
    <n v="174106.96"/>
    <n v="133666.45000000001"/>
    <n v="40440.51"/>
    <m/>
    <m/>
    <s v="East"/>
  </r>
  <r>
    <s v="ORD-101781"/>
    <x v="622"/>
    <s v="CUST-1636"/>
    <x v="76"/>
    <s v="South"/>
    <s v="Kerala"/>
    <s v="Technology"/>
    <s v="Phones"/>
    <s v="OnePlus Nord"/>
    <n v="4"/>
    <n v="34960.120000000003"/>
    <n v="0.15"/>
    <n v="118864.41"/>
    <n v="105608.48"/>
    <n v="13255.93"/>
    <m/>
    <m/>
    <s v="South"/>
  </r>
  <r>
    <s v="ORD-101782"/>
    <x v="178"/>
    <s v="CUST-1012"/>
    <x v="81"/>
    <s v="East"/>
    <s v="Bihar"/>
    <s v="Technology"/>
    <s v="Phones"/>
    <s v="OnePlus Nord"/>
    <n v="8"/>
    <n v="31667.45"/>
    <n v="0.05"/>
    <n v="240672.62"/>
    <n v="186800.81"/>
    <n v="53871.81"/>
    <m/>
    <m/>
    <s v="East"/>
  </r>
  <r>
    <s v="ORD-101783"/>
    <x v="577"/>
    <s v="CUST-1366"/>
    <x v="35"/>
    <s v="West"/>
    <s v="Goa"/>
    <s v="Furniture"/>
    <s v="Tables"/>
    <s v="Meeting Table"/>
    <n v="3"/>
    <n v="15740.31"/>
    <n v="0.1"/>
    <n v="42498.84"/>
    <n v="36007.589999999997"/>
    <n v="6491.25"/>
    <m/>
    <m/>
    <s v="West"/>
  </r>
  <r>
    <s v="ORD-101784"/>
    <x v="673"/>
    <s v="CUST-1477"/>
    <x v="56"/>
    <s v="North"/>
    <s v="Uttar Pradesh"/>
    <s v="Office Supplies"/>
    <s v="Binders"/>
    <s v="Presentation Folder"/>
    <n v="3"/>
    <n v="111.61"/>
    <n v="0"/>
    <n v="334.83"/>
    <n v="292.89"/>
    <n v="41.94"/>
    <m/>
    <m/>
    <s v="North"/>
  </r>
  <r>
    <s v="ORD-101785"/>
    <x v="648"/>
    <s v="CUST-1596"/>
    <x v="10"/>
    <s v="North"/>
    <s v="Haryana"/>
    <s v="Technology"/>
    <s v="Phones"/>
    <s v="Galaxy Pro"/>
    <n v="5"/>
    <n v="37142.78"/>
    <n v="0.15"/>
    <n v="157856.82"/>
    <n v="123867.47"/>
    <n v="33989.35"/>
    <m/>
    <m/>
    <s v="North"/>
  </r>
  <r>
    <s v="ORD-101786"/>
    <x v="328"/>
    <s v="CUST-1662"/>
    <x v="96"/>
    <s v="East"/>
    <s v="West Bengal"/>
    <s v="Furniture"/>
    <s v="Tables"/>
    <s v="Office Table"/>
    <n v="3"/>
    <n v="12596.28"/>
    <n v="0.05"/>
    <n v="35899.4"/>
    <n v="29260.87"/>
    <n v="6638.53"/>
    <m/>
    <m/>
    <s v="East"/>
  </r>
  <r>
    <s v="ORD-101787"/>
    <x v="510"/>
    <s v="CUST-1545"/>
    <x v="19"/>
    <s v="North"/>
    <s v="Haryana"/>
    <s v="Office Supplies"/>
    <s v="Paper"/>
    <s v="A4 Copy Paper"/>
    <n v="2"/>
    <n v="519.84"/>
    <n v="0.05"/>
    <n v="987.7"/>
    <n v="882.29"/>
    <n v="105.41"/>
    <m/>
    <m/>
    <s v="North"/>
  </r>
  <r>
    <s v="ORD-101788"/>
    <x v="674"/>
    <s v="CUST-1330"/>
    <x v="74"/>
    <s v="North"/>
    <s v="Uttar Pradesh"/>
    <s v="Technology"/>
    <s v="Phones"/>
    <s v="Galaxy Pro"/>
    <n v="4"/>
    <n v="53652.25"/>
    <n v="0.15"/>
    <n v="182417.65"/>
    <n v="141849.43"/>
    <n v="40568.22"/>
    <m/>
    <m/>
    <s v="North"/>
  </r>
  <r>
    <s v="ORD-101789"/>
    <x v="262"/>
    <s v="CUST-1371"/>
    <x v="45"/>
    <s v="South"/>
    <s v="Tamil Nadu"/>
    <s v="Furniture"/>
    <s v="Tables"/>
    <s v="Study Table"/>
    <n v="6"/>
    <n v="6765.22"/>
    <n v="0.05"/>
    <n v="38561.75"/>
    <n v="29559.29"/>
    <n v="9002.4599999999991"/>
    <m/>
    <m/>
    <s v="South"/>
  </r>
  <r>
    <s v="ORD-101790"/>
    <x v="294"/>
    <s v="CUST-1163"/>
    <x v="10"/>
    <s v="West"/>
    <s v="Madhya Pradesh"/>
    <s v="Technology"/>
    <s v="Laptops"/>
    <s v="UltraNote 15"/>
    <n v="4"/>
    <n v="83737.05"/>
    <n v="0.15"/>
    <n v="284705.96999999997"/>
    <n v="249264.42"/>
    <n v="35441.550000000003"/>
    <m/>
    <m/>
    <s v="West"/>
  </r>
  <r>
    <s v="ORD-101791"/>
    <x v="382"/>
    <s v="CUST-1234"/>
    <x v="62"/>
    <s v="South"/>
    <s v="Kerala"/>
    <s v="Office Supplies"/>
    <s v="Stationery"/>
    <s v="Notebook Pack"/>
    <n v="5"/>
    <n v="570.39"/>
    <n v="0"/>
    <n v="2851.95"/>
    <n v="2085.96"/>
    <n v="765.99"/>
    <m/>
    <m/>
    <s v="South"/>
  </r>
  <r>
    <s v="ORD-101792"/>
    <x v="353"/>
    <s v="CUST-1257"/>
    <x v="33"/>
    <s v="North"/>
    <s v="Uttarakhand"/>
    <s v="Technology"/>
    <s v="Laptops"/>
    <s v="UltraNote 15"/>
    <n v="2"/>
    <n v="74301.009999999995"/>
    <n v="0"/>
    <n v="148602.01999999999"/>
    <n v="131305.92000000001"/>
    <n v="17296.099999999999"/>
    <m/>
    <m/>
    <s v="North"/>
  </r>
  <r>
    <s v="ORD-101793"/>
    <x v="500"/>
    <s v="CUST-1705"/>
    <x v="92"/>
    <s v="West"/>
    <s v="Gujarat"/>
    <s v="Office Supplies"/>
    <s v="Binders"/>
    <s v="Document Folder"/>
    <n v="8"/>
    <n v="98.31"/>
    <n v="0"/>
    <n v="786.48"/>
    <n v="631.75"/>
    <n v="154.72999999999999"/>
    <m/>
    <m/>
    <s v="West"/>
  </r>
  <r>
    <s v="ORD-101794"/>
    <x v="122"/>
    <s v="CUST-1191"/>
    <x v="26"/>
    <s v="North"/>
    <s v="Uttarakhand"/>
    <s v="Furniture"/>
    <s v="Tables"/>
    <s v="Office Table"/>
    <n v="4"/>
    <n v="11909.58"/>
    <n v="0.1"/>
    <n v="42874.49"/>
    <n v="33900.19"/>
    <n v="8974.2999999999993"/>
    <m/>
    <m/>
    <s v="North"/>
  </r>
  <r>
    <s v="ORD-101795"/>
    <x v="473"/>
    <s v="CUST-1230"/>
    <x v="82"/>
    <s v="South"/>
    <s v="Kerala"/>
    <s v="Furniture"/>
    <s v="Chairs"/>
    <s v="Executive Chair"/>
    <n v="3"/>
    <n v="13843.7"/>
    <n v="0.1"/>
    <n v="37377.99"/>
    <n v="32473.18"/>
    <n v="4904.8100000000004"/>
    <m/>
    <m/>
    <s v="South"/>
  </r>
  <r>
    <s v="ORD-101796"/>
    <x v="89"/>
    <s v="CUST-1703"/>
    <x v="33"/>
    <s v="South"/>
    <s v="Andhra Pradesh"/>
    <s v="Technology"/>
    <s v="Phones"/>
    <s v="Pixel Max"/>
    <n v="6"/>
    <n v="59994.36"/>
    <n v="0"/>
    <n v="359966.16"/>
    <n v="290499.55"/>
    <n v="69466.61"/>
    <m/>
    <m/>
    <s v="South"/>
  </r>
  <r>
    <s v="ORD-101797"/>
    <x v="117"/>
    <s v="CUST-1271"/>
    <x v="41"/>
    <s v="North"/>
    <s v="Uttarakhand"/>
    <s v="Office Supplies"/>
    <s v="Paper"/>
    <s v="Legal Paper"/>
    <n v="4"/>
    <n v="592.25"/>
    <n v="0.05"/>
    <n v="2250.5500000000002"/>
    <n v="1736.71"/>
    <n v="513.84"/>
    <m/>
    <m/>
    <s v="North"/>
  </r>
  <r>
    <s v="ORD-101798"/>
    <x v="675"/>
    <s v="CUST-1230"/>
    <x v="3"/>
    <s v="South"/>
    <s v="Karnataka"/>
    <s v="Furniture"/>
    <s v="Storage"/>
    <s v="Filing Cabinet"/>
    <n v="4"/>
    <n v="6609.97"/>
    <n v="0.15"/>
    <n v="22473.9"/>
    <n v="16989.009999999998"/>
    <n v="5484.89"/>
    <m/>
    <m/>
    <s v="South"/>
  </r>
  <r>
    <s v="ORD-101799"/>
    <x v="281"/>
    <s v="CUST-1291"/>
    <x v="74"/>
    <s v="South"/>
    <s v="Kerala"/>
    <s v="Office Supplies"/>
    <s v="Paper"/>
    <s v="Legal Paper"/>
    <n v="3"/>
    <n v="486.5"/>
    <n v="0"/>
    <n v="1459.5"/>
    <n v="1054.58"/>
    <n v="404.92"/>
    <m/>
    <m/>
    <s v="South"/>
  </r>
  <r>
    <s v="ORD-101800"/>
    <x v="309"/>
    <s v="CUST-1540"/>
    <x v="76"/>
    <s v="South"/>
    <s v="Kerala"/>
    <s v="Office Supplies"/>
    <s v="Paper"/>
    <s v="Photo Paper"/>
    <n v="4"/>
    <n v="645.45000000000005"/>
    <n v="0"/>
    <n v="2581.8000000000002"/>
    <n v="2142.14"/>
    <n v="439.66"/>
    <m/>
    <m/>
    <s v="South"/>
  </r>
  <r>
    <s v="ORD-101801"/>
    <x v="446"/>
    <s v="CUST-1570"/>
    <x v="56"/>
    <s v="East"/>
    <s v="Odisha"/>
    <s v="Furniture"/>
    <s v="Storage"/>
    <s v="Storage Rack"/>
    <n v="3"/>
    <n v="5104.49"/>
    <n v="0.1"/>
    <n v="13782.12"/>
    <n v="10674.22"/>
    <n v="3107.9"/>
    <m/>
    <m/>
    <s v="East"/>
  </r>
  <r>
    <s v="ORD-101802"/>
    <x v="676"/>
    <s v="CUST-1022"/>
    <x v="76"/>
    <s v="North"/>
    <s v="Uttar Pradesh"/>
    <s v="Furniture"/>
    <s v="Chairs"/>
    <s v="Ergo Chair"/>
    <n v="1"/>
    <n v="9091.49"/>
    <n v="0.1"/>
    <n v="8182.34"/>
    <n v="5959.82"/>
    <n v="2222.52"/>
    <m/>
    <m/>
    <s v="North"/>
  </r>
  <r>
    <s v="ORD-101803"/>
    <x v="42"/>
    <s v="CUST-1338"/>
    <x v="54"/>
    <s v="West"/>
    <s v="Goa"/>
    <s v="Furniture"/>
    <s v="Tables"/>
    <s v="Meeting Table"/>
    <n v="3"/>
    <n v="28417.03"/>
    <n v="0.1"/>
    <n v="76725.98"/>
    <n v="68251.94"/>
    <n v="8474.0400000000009"/>
    <m/>
    <m/>
    <s v="West"/>
  </r>
  <r>
    <s v="ORD-101804"/>
    <x v="349"/>
    <s v="CUST-1608"/>
    <x v="29"/>
    <s v="South"/>
    <s v="Telangana"/>
    <s v="Furniture"/>
    <s v="Chairs"/>
    <s v="Ergo Chair"/>
    <n v="6"/>
    <n v="6537.78"/>
    <n v="0.1"/>
    <n v="35304.01"/>
    <n v="27619.49"/>
    <n v="7684.52"/>
    <m/>
    <m/>
    <s v="South"/>
  </r>
  <r>
    <s v="ORD-101805"/>
    <x v="60"/>
    <s v="CUST-1594"/>
    <x v="23"/>
    <s v="West"/>
    <s v="Rajasthan"/>
    <s v="Furniture"/>
    <s v="Tables"/>
    <s v="Office Table"/>
    <n v="3"/>
    <n v="11263.34"/>
    <n v="0.05"/>
    <n v="32100.52"/>
    <n v="26483.74"/>
    <n v="5616.78"/>
    <m/>
    <m/>
    <s v="West"/>
  </r>
  <r>
    <s v="ORD-101806"/>
    <x v="31"/>
    <s v="CUST-1680"/>
    <x v="28"/>
    <s v="North"/>
    <s v="Haryana"/>
    <s v="Technology"/>
    <s v="Phones"/>
    <s v="Galaxy Pro"/>
    <n v="8"/>
    <n v="52550.48"/>
    <n v="0.15"/>
    <n v="357343.26"/>
    <n v="321397.89"/>
    <n v="35945.370000000003"/>
    <m/>
    <m/>
    <s v="North"/>
  </r>
  <r>
    <s v="ORD-101807"/>
    <x v="36"/>
    <s v="CUST-1130"/>
    <x v="98"/>
    <s v="North"/>
    <s v="Uttar Pradesh"/>
    <s v="Furniture"/>
    <s v="Chairs"/>
    <s v="Ergo Chair"/>
    <n v="2"/>
    <n v="5387.72"/>
    <n v="0.1"/>
    <n v="9697.9"/>
    <n v="8025.83"/>
    <n v="1672.07"/>
    <m/>
    <m/>
    <s v="North"/>
  </r>
  <r>
    <s v="ORD-101808"/>
    <x v="456"/>
    <s v="CUST-1516"/>
    <x v="65"/>
    <s v="South"/>
    <s v="Tamil Nadu"/>
    <s v="Technology"/>
    <s v="Phones"/>
    <s v="Pixel Max"/>
    <n v="5"/>
    <n v="61194.52"/>
    <n v="0.2"/>
    <n v="244778.08"/>
    <n v="179947.73"/>
    <n v="64830.35"/>
    <m/>
    <m/>
    <s v="South"/>
  </r>
  <r>
    <s v="ORD-101809"/>
    <x v="27"/>
    <s v="CUST-1560"/>
    <x v="26"/>
    <s v="South"/>
    <s v="Tamil Nadu"/>
    <s v="Office Supplies"/>
    <s v="Paper"/>
    <s v="Legal Paper"/>
    <n v="6"/>
    <n v="351.25"/>
    <n v="0.2"/>
    <n v="1686"/>
    <n v="1439.71"/>
    <n v="246.29"/>
    <m/>
    <m/>
    <s v="South"/>
  </r>
  <r>
    <s v="ORD-101810"/>
    <x v="240"/>
    <s v="CUST-1349"/>
    <x v="18"/>
    <s v="South"/>
    <s v="Karnataka"/>
    <s v="Technology"/>
    <s v="Phones"/>
    <s v="Galaxy Pro"/>
    <n v="4"/>
    <n v="48910.98"/>
    <n v="0.05"/>
    <n v="185861.72"/>
    <n v="148701.17000000001"/>
    <n v="37160.550000000003"/>
    <m/>
    <m/>
    <s v="South"/>
  </r>
  <r>
    <s v="ORD-101811"/>
    <x v="630"/>
    <s v="CUST-1252"/>
    <x v="44"/>
    <s v="North"/>
    <s v="Punjab"/>
    <s v="Technology"/>
    <s v="Laptops"/>
    <s v="ProBook X"/>
    <n v="1"/>
    <n v="82412.11"/>
    <n v="0.15"/>
    <n v="70050.289999999994"/>
    <n v="53700.03"/>
    <n v="16350.26"/>
    <m/>
    <m/>
    <s v="North"/>
  </r>
  <r>
    <s v="ORD-101812"/>
    <x v="170"/>
    <s v="CUST-1353"/>
    <x v="53"/>
    <s v="North"/>
    <s v="Uttar Pradesh"/>
    <s v="Office Supplies"/>
    <s v="Binders"/>
    <s v="Ring Binder"/>
    <n v="3"/>
    <n v="133.28"/>
    <n v="0.1"/>
    <n v="359.86"/>
    <n v="282.24"/>
    <n v="77.62"/>
    <m/>
    <m/>
    <s v="North"/>
  </r>
  <r>
    <s v="ORD-101813"/>
    <x v="514"/>
    <s v="CUST-1233"/>
    <x v="92"/>
    <s v="South"/>
    <s v="Karnataka"/>
    <s v="Technology"/>
    <s v="Laptops"/>
    <s v="ProBook X"/>
    <n v="1"/>
    <n v="69150.36"/>
    <n v="0.1"/>
    <n v="62235.32"/>
    <n v="52579.98"/>
    <n v="9655.34"/>
    <m/>
    <m/>
    <s v="South"/>
  </r>
  <r>
    <s v="ORD-101814"/>
    <x v="617"/>
    <s v="CUST-1601"/>
    <x v="37"/>
    <s v="South"/>
    <s v="Tamil Nadu"/>
    <s v="Office Supplies"/>
    <s v="Stationery"/>
    <s v="Marker Set"/>
    <n v="1"/>
    <n v="542.92999999999995"/>
    <n v="0.1"/>
    <n v="488.64"/>
    <n v="380.36"/>
    <n v="108.28"/>
    <m/>
    <m/>
    <s v="South"/>
  </r>
  <r>
    <s v="ORD-101815"/>
    <x v="332"/>
    <s v="CUST-1716"/>
    <x v="37"/>
    <s v="South"/>
    <s v="Telangana"/>
    <s v="Office Supplies"/>
    <s v="Paper"/>
    <s v="Legal Paper"/>
    <n v="5"/>
    <n v="606.66"/>
    <n v="0"/>
    <n v="3033.3"/>
    <n v="2491.04"/>
    <n v="542.26"/>
    <m/>
    <m/>
    <s v="South"/>
  </r>
  <r>
    <s v="ORD-101816"/>
    <x v="142"/>
    <s v="CUST-1523"/>
    <x v="31"/>
    <s v="East"/>
    <s v="Bihar"/>
    <s v="Furniture"/>
    <s v="Tables"/>
    <s v="Office Table"/>
    <n v="1"/>
    <n v="7131.9"/>
    <n v="0.1"/>
    <n v="6418.71"/>
    <n v="5527.4"/>
    <n v="891.31"/>
    <m/>
    <m/>
    <s v="East"/>
  </r>
  <r>
    <s v="ORD-101817"/>
    <x v="153"/>
    <s v="CUST-1575"/>
    <x v="55"/>
    <s v="South"/>
    <s v="Kerala"/>
    <s v="Office Supplies"/>
    <s v="Paper"/>
    <s v="A4 Copy Paper"/>
    <n v="2"/>
    <n v="270.87"/>
    <n v="0"/>
    <n v="541.74"/>
    <n v="409.61"/>
    <n v="132.13"/>
    <m/>
    <m/>
    <s v="South"/>
  </r>
  <r>
    <s v="ORD-101818"/>
    <x v="677"/>
    <s v="CUST-1252"/>
    <x v="90"/>
    <s v="North"/>
    <s v="Uttar Pradesh"/>
    <s v="Technology"/>
    <s v="Phones"/>
    <s v="Galaxy Pro"/>
    <n v="1"/>
    <n v="46883.03"/>
    <n v="0.2"/>
    <n v="37506.42"/>
    <n v="28575.11"/>
    <n v="8931.31"/>
    <m/>
    <m/>
    <s v="North"/>
  </r>
  <r>
    <s v="ORD-101819"/>
    <x v="154"/>
    <s v="CUST-1038"/>
    <x v="52"/>
    <s v="North"/>
    <s v="Uttar Pradesh"/>
    <s v="Office Supplies"/>
    <s v="Stationery"/>
    <s v="Notebook Pack"/>
    <n v="8"/>
    <n v="292.72000000000003"/>
    <n v="0.1"/>
    <n v="2107.58"/>
    <n v="1748.83"/>
    <n v="358.75"/>
    <m/>
    <m/>
    <s v="North"/>
  </r>
  <r>
    <s v="ORD-101820"/>
    <x v="232"/>
    <s v="CUST-1521"/>
    <x v="36"/>
    <s v="West"/>
    <s v="Gujarat"/>
    <s v="Technology"/>
    <s v="Phones"/>
    <s v="OnePlus Nord"/>
    <n v="2"/>
    <n v="23101.03"/>
    <n v="0.15"/>
    <n v="39271.75"/>
    <n v="34910.199999999997"/>
    <n v="4361.55"/>
    <m/>
    <m/>
    <s v="West"/>
  </r>
  <r>
    <s v="ORD-101821"/>
    <x v="379"/>
    <s v="CUST-1468"/>
    <x v="88"/>
    <s v="South"/>
    <s v="Tamil Nadu"/>
    <s v="Office Supplies"/>
    <s v="Binders"/>
    <s v="Ring Binder"/>
    <n v="2"/>
    <n v="179.83"/>
    <n v="0.15"/>
    <n v="305.70999999999998"/>
    <n v="234.22"/>
    <n v="71.489999999999995"/>
    <m/>
    <m/>
    <s v="South"/>
  </r>
  <r>
    <s v="ORD-101822"/>
    <x v="678"/>
    <s v="CUST-1640"/>
    <x v="56"/>
    <s v="South"/>
    <s v="Andhra Pradesh"/>
    <s v="Technology"/>
    <s v="Laptops"/>
    <s v="UltraNote 15"/>
    <n v="1"/>
    <n v="80145.990000000005"/>
    <n v="0.1"/>
    <n v="72131.39"/>
    <n v="59814.73"/>
    <n v="12316.66"/>
    <m/>
    <m/>
    <s v="South"/>
  </r>
  <r>
    <s v="ORD-101823"/>
    <x v="660"/>
    <s v="CUST-1049"/>
    <x v="69"/>
    <s v="North"/>
    <s v="Uttar Pradesh"/>
    <s v="Furniture"/>
    <s v="Tables"/>
    <s v="Meeting Table"/>
    <n v="1"/>
    <n v="23804.18"/>
    <n v="0.05"/>
    <n v="22613.97"/>
    <n v="19293.330000000002"/>
    <n v="3320.64"/>
    <m/>
    <m/>
    <s v="North"/>
  </r>
  <r>
    <s v="ORD-101824"/>
    <x v="370"/>
    <s v="CUST-1175"/>
    <x v="93"/>
    <s v="North"/>
    <s v="Haryana"/>
    <s v="Office Supplies"/>
    <s v="Binders"/>
    <s v="Document Folder"/>
    <n v="2"/>
    <n v="140.68"/>
    <n v="0.05"/>
    <n v="267.29000000000002"/>
    <n v="216.19"/>
    <n v="51.1"/>
    <m/>
    <m/>
    <s v="North"/>
  </r>
  <r>
    <s v="ORD-101825"/>
    <x v="607"/>
    <s v="CUST-1743"/>
    <x v="93"/>
    <s v="North"/>
    <s v="Haryana"/>
    <s v="Technology"/>
    <s v="Accessories"/>
    <s v="Wireless Mouse"/>
    <n v="3"/>
    <n v="1373.14"/>
    <n v="0.05"/>
    <n v="3913.45"/>
    <n v="2949.57"/>
    <n v="963.88"/>
    <m/>
    <m/>
    <s v="North"/>
  </r>
  <r>
    <s v="ORD-101826"/>
    <x v="493"/>
    <s v="CUST-1156"/>
    <x v="5"/>
    <s v="West"/>
    <s v="Madhya Pradesh"/>
    <s v="Technology"/>
    <s v="Phones"/>
    <s v="OnePlus Nord"/>
    <n v="5"/>
    <n v="32717.57"/>
    <n v="0.1"/>
    <n v="147229.06"/>
    <n v="119086.33"/>
    <n v="28142.73"/>
    <m/>
    <m/>
    <s v="West"/>
  </r>
  <r>
    <s v="ORD-101827"/>
    <x v="157"/>
    <s v="CUST-1336"/>
    <x v="88"/>
    <s v="South"/>
    <s v="Kerala"/>
    <s v="Office Supplies"/>
    <s v="Binders"/>
    <s v="Presentation Folder"/>
    <n v="1"/>
    <n v="328.77"/>
    <n v="0.05"/>
    <n v="312.33"/>
    <n v="279.91000000000003"/>
    <n v="32.42"/>
    <m/>
    <m/>
    <s v="South"/>
  </r>
  <r>
    <s v="ORD-101828"/>
    <x v="587"/>
    <s v="CUST-1748"/>
    <x v="1"/>
    <s v="East"/>
    <s v="West Bengal"/>
    <s v="Office Supplies"/>
    <s v="Paper"/>
    <s v="Photo Paper"/>
    <n v="3"/>
    <n v="863.75"/>
    <n v="0.05"/>
    <n v="2461.69"/>
    <n v="1781.42"/>
    <n v="680.27"/>
    <m/>
    <m/>
    <s v="East"/>
  </r>
  <r>
    <s v="ORD-101829"/>
    <x v="382"/>
    <s v="CUST-1519"/>
    <x v="51"/>
    <s v="North"/>
    <s v="Uttarakhand"/>
    <s v="Technology"/>
    <s v="Phones"/>
    <s v="OnePlus Nord"/>
    <n v="1"/>
    <n v="23427.61"/>
    <n v="0.05"/>
    <n v="22256.23"/>
    <n v="17836.509999999998"/>
    <n v="4419.72"/>
    <m/>
    <m/>
    <s v="North"/>
  </r>
  <r>
    <s v="ORD-101830"/>
    <x v="24"/>
    <s v="CUST-1382"/>
    <x v="45"/>
    <s v="South"/>
    <s v="Tamil Nadu"/>
    <s v="Office Supplies"/>
    <s v="Binders"/>
    <s v="Ring Binder"/>
    <n v="3"/>
    <n v="316.87"/>
    <n v="0.15"/>
    <n v="808.02"/>
    <n v="661.85"/>
    <n v="146.16999999999999"/>
    <m/>
    <m/>
    <s v="South"/>
  </r>
  <r>
    <s v="ORD-101831"/>
    <x v="620"/>
    <s v="CUST-1335"/>
    <x v="15"/>
    <s v="East"/>
    <s v="Assam"/>
    <s v="Furniture"/>
    <s v="Chairs"/>
    <s v="Mesh Chair"/>
    <n v="1"/>
    <n v="4264.1099999999997"/>
    <n v="0"/>
    <n v="4264.1099999999997"/>
    <n v="3108.75"/>
    <n v="1155.3599999999999"/>
    <m/>
    <m/>
    <s v="East"/>
  </r>
  <r>
    <s v="ORD-101832"/>
    <x v="24"/>
    <s v="CUST-1524"/>
    <x v="10"/>
    <s v="North"/>
    <s v="Delhi"/>
    <s v="Technology"/>
    <s v="Accessories"/>
    <s v="Mechanical Keyboard"/>
    <n v="1"/>
    <n v="5778.63"/>
    <n v="0"/>
    <n v="5778.63"/>
    <n v="5111.3100000000004"/>
    <n v="667.32"/>
    <m/>
    <m/>
    <s v="North"/>
  </r>
  <r>
    <s v="ORD-101833"/>
    <x v="646"/>
    <s v="CUST-1469"/>
    <x v="17"/>
    <s v="North"/>
    <s v="Uttar Pradesh"/>
    <s v="Office Supplies"/>
    <s v="Stationery"/>
    <s v="Marker Set"/>
    <n v="1"/>
    <n v="487.09"/>
    <n v="0.05"/>
    <n v="462.74"/>
    <n v="376.99"/>
    <n v="85.75"/>
    <m/>
    <m/>
    <s v="North"/>
  </r>
  <r>
    <s v="ORD-101834"/>
    <x v="257"/>
    <s v="CUST-1541"/>
    <x v="76"/>
    <s v="North"/>
    <s v="Uttarakhand"/>
    <s v="Furniture"/>
    <s v="Chairs"/>
    <s v="Ergo Chair"/>
    <n v="5"/>
    <n v="10116.76"/>
    <n v="0.1"/>
    <n v="45525.42"/>
    <n v="37082.51"/>
    <n v="8442.91"/>
    <m/>
    <m/>
    <s v="North"/>
  </r>
  <r>
    <s v="ORD-101835"/>
    <x v="679"/>
    <s v="CUST-1757"/>
    <x v="54"/>
    <s v="East"/>
    <s v="Bihar"/>
    <s v="Technology"/>
    <s v="Accessories"/>
    <s v="Wireless Mouse"/>
    <n v="4"/>
    <n v="1219.3"/>
    <n v="0.15"/>
    <n v="4145.62"/>
    <n v="3431.14"/>
    <n v="714.48"/>
    <m/>
    <m/>
    <s v="East"/>
  </r>
  <r>
    <s v="ORD-101836"/>
    <x v="680"/>
    <s v="CUST-1392"/>
    <x v="6"/>
    <s v="North"/>
    <s v="Uttar Pradesh"/>
    <s v="Technology"/>
    <s v="Accessories"/>
    <s v="Mechanical Keyboard"/>
    <n v="3"/>
    <n v="3911.39"/>
    <n v="0.05"/>
    <n v="11147.46"/>
    <n v="9352.92"/>
    <n v="1794.54"/>
    <m/>
    <m/>
    <s v="North"/>
  </r>
  <r>
    <s v="ORD-101837"/>
    <x v="336"/>
    <s v="CUST-1636"/>
    <x v="42"/>
    <s v="South"/>
    <s v="Tamil Nadu"/>
    <s v="Technology"/>
    <s v="Accessories"/>
    <s v="Mechanical Keyboard"/>
    <n v="2"/>
    <n v="2905.57"/>
    <n v="0.1"/>
    <n v="5230.03"/>
    <n v="4235.54"/>
    <n v="994.49"/>
    <m/>
    <m/>
    <s v="South"/>
  </r>
  <r>
    <s v="ORD-101838"/>
    <x v="545"/>
    <s v="CUST-1636"/>
    <x v="84"/>
    <s v="West"/>
    <s v="Rajasthan"/>
    <s v="Office Supplies"/>
    <s v="Stationery"/>
    <s v="Premium Pens"/>
    <n v="3"/>
    <n v="533.80999999999995"/>
    <n v="0.1"/>
    <n v="1441.29"/>
    <n v="1093.52"/>
    <n v="347.77"/>
    <m/>
    <m/>
    <s v="West"/>
  </r>
  <r>
    <s v="ORD-101839"/>
    <x v="241"/>
    <s v="CUST-1310"/>
    <x v="21"/>
    <s v="East"/>
    <s v="Bihar"/>
    <s v="Technology"/>
    <s v="Phones"/>
    <s v="Galaxy Pro"/>
    <n v="10"/>
    <n v="51881.54"/>
    <n v="0.1"/>
    <n v="466933.86"/>
    <n v="412401.96"/>
    <n v="54531.9"/>
    <m/>
    <m/>
    <s v="East"/>
  </r>
  <r>
    <s v="ORD-101840"/>
    <x v="143"/>
    <s v="CUST-1116"/>
    <x v="32"/>
    <s v="South"/>
    <s v="Kerala"/>
    <s v="Office Supplies"/>
    <s v="Stationery"/>
    <s v="Notebook Pack"/>
    <n v="2"/>
    <n v="607.66999999999996"/>
    <n v="0.25"/>
    <n v="911.5"/>
    <n v="705.08"/>
    <n v="206.42"/>
    <m/>
    <m/>
    <s v="South"/>
  </r>
  <r>
    <s v="ORD-101841"/>
    <x v="425"/>
    <s v="CUST-1478"/>
    <x v="74"/>
    <s v="West"/>
    <s v="Madhya Pradesh"/>
    <s v="Office Supplies"/>
    <s v="Binders"/>
    <s v="Presentation Folder"/>
    <n v="5"/>
    <n v="263.33999999999997"/>
    <n v="0.15"/>
    <n v="1119.19"/>
    <n v="950.17"/>
    <n v="169.02"/>
    <m/>
    <m/>
    <s v="West"/>
  </r>
  <r>
    <s v="ORD-101842"/>
    <x v="303"/>
    <s v="CUST-1765"/>
    <x v="79"/>
    <s v="West"/>
    <s v="Maharashtra"/>
    <s v="Office Supplies"/>
    <s v="Binders"/>
    <s v="Presentation Folder"/>
    <n v="4"/>
    <n v="116.95"/>
    <n v="0.25"/>
    <n v="350.85"/>
    <n v="287.56"/>
    <n v="63.29"/>
    <m/>
    <m/>
    <s v="West"/>
  </r>
  <r>
    <s v="ORD-101843"/>
    <x v="509"/>
    <s v="CUST-1058"/>
    <x v="5"/>
    <s v="West"/>
    <s v="Rajasthan"/>
    <s v="Technology"/>
    <s v="Accessories"/>
    <s v="Wireless Mouse"/>
    <n v="1"/>
    <n v="506.98"/>
    <n v="0"/>
    <n v="506.98"/>
    <n v="365.68"/>
    <n v="141.30000000000001"/>
    <m/>
    <m/>
    <s v="West"/>
  </r>
  <r>
    <s v="ORD-101844"/>
    <x v="22"/>
    <s v="CUST-1331"/>
    <x v="9"/>
    <s v="North"/>
    <s v="Delhi"/>
    <s v="Furniture"/>
    <s v="Chairs"/>
    <s v="Ergo Chair"/>
    <n v="3"/>
    <n v="10989.41"/>
    <n v="0.2"/>
    <n v="26374.58"/>
    <n v="21346.22"/>
    <n v="5028.3599999999997"/>
    <m/>
    <m/>
    <s v="North"/>
  </r>
  <r>
    <s v="ORD-101845"/>
    <x v="506"/>
    <s v="CUST-1789"/>
    <x v="18"/>
    <s v="East"/>
    <s v="Odisha"/>
    <s v="Office Supplies"/>
    <s v="Stationery"/>
    <s v="Notebook Pack"/>
    <n v="3"/>
    <n v="699.45"/>
    <n v="0.2"/>
    <n v="1678.68"/>
    <n v="1505.87"/>
    <n v="172.81"/>
    <m/>
    <m/>
    <s v="East"/>
  </r>
  <r>
    <s v="ORD-101846"/>
    <x v="453"/>
    <s v="CUST-1043"/>
    <x v="33"/>
    <s v="South"/>
    <s v="Kerala"/>
    <s v="Furniture"/>
    <s v="Tables"/>
    <s v="Office Table"/>
    <n v="1"/>
    <n v="13276.24"/>
    <n v="0"/>
    <n v="13276.24"/>
    <n v="9744.69"/>
    <n v="3531.55"/>
    <m/>
    <m/>
    <s v="South"/>
  </r>
  <r>
    <s v="ORD-101847"/>
    <x v="675"/>
    <s v="CUST-1795"/>
    <x v="10"/>
    <s v="South"/>
    <s v="Karnataka"/>
    <s v="Office Supplies"/>
    <s v="Binders"/>
    <s v="Ring Binder"/>
    <n v="1"/>
    <n v="205.12"/>
    <n v="0"/>
    <n v="205.12"/>
    <n v="178.63"/>
    <n v="26.49"/>
    <m/>
    <m/>
    <s v="South"/>
  </r>
  <r>
    <s v="ORD-101848"/>
    <x v="495"/>
    <s v="CUST-1772"/>
    <x v="22"/>
    <s v="South"/>
    <s v="Telangana"/>
    <s v="Furniture"/>
    <s v="Tables"/>
    <s v="Office Table"/>
    <n v="5"/>
    <n v="15415.44"/>
    <n v="0.15"/>
    <n v="65515.62"/>
    <n v="55712.14"/>
    <n v="9803.48"/>
    <m/>
    <m/>
    <s v="South"/>
  </r>
  <r>
    <s v="ORD-101849"/>
    <x v="599"/>
    <s v="CUST-1467"/>
    <x v="6"/>
    <s v="East"/>
    <s v="West Bengal"/>
    <s v="Furniture"/>
    <s v="Storage"/>
    <s v="Filing Cabinet"/>
    <n v="1"/>
    <n v="5325.92"/>
    <n v="0.1"/>
    <n v="4793.33"/>
    <n v="4281.8500000000004"/>
    <n v="511.48"/>
    <m/>
    <m/>
    <s v="East"/>
  </r>
  <r>
    <s v="ORD-101850"/>
    <x v="65"/>
    <s v="CUST-1244"/>
    <x v="22"/>
    <s v="North"/>
    <s v="Punjab"/>
    <s v="Furniture"/>
    <s v="Tables"/>
    <s v="Study Table"/>
    <n v="3"/>
    <n v="6974.52"/>
    <n v="0.05"/>
    <n v="19877.38"/>
    <n v="15908.56"/>
    <n v="3968.82"/>
    <m/>
    <m/>
    <s v="North"/>
  </r>
  <r>
    <s v="ORD-101851"/>
    <x v="512"/>
    <s v="CUST-1435"/>
    <x v="29"/>
    <s v="South"/>
    <s v="Telangana"/>
    <s v="Technology"/>
    <s v="Laptops"/>
    <s v="UltraNote 15"/>
    <n v="5"/>
    <n v="88516.66"/>
    <n v="0"/>
    <n v="442583.3"/>
    <n v="326828.71999999997"/>
    <n v="115754.58"/>
    <m/>
    <m/>
    <s v="South"/>
  </r>
  <r>
    <s v="ORD-101852"/>
    <x v="53"/>
    <s v="CUST-1454"/>
    <x v="79"/>
    <s v="East"/>
    <s v="Bihar"/>
    <s v="Office Supplies"/>
    <s v="Binders"/>
    <s v="Presentation Folder"/>
    <n v="1"/>
    <n v="295.8"/>
    <n v="0.15"/>
    <n v="251.43"/>
    <n v="182.24"/>
    <n v="69.19"/>
    <m/>
    <m/>
    <s v="East"/>
  </r>
  <r>
    <s v="ORD-101853"/>
    <x v="430"/>
    <s v="CUST-1566"/>
    <x v="42"/>
    <s v="East"/>
    <s v="Assam"/>
    <s v="Office Supplies"/>
    <s v="Paper"/>
    <s v="A4 Copy Paper"/>
    <n v="2"/>
    <n v="367.26"/>
    <n v="0.2"/>
    <n v="587.62"/>
    <n v="504.26"/>
    <n v="83.36"/>
    <m/>
    <m/>
    <s v="East"/>
  </r>
  <r>
    <s v="ORD-101854"/>
    <x v="475"/>
    <s v="CUST-1181"/>
    <x v="87"/>
    <s v="East"/>
    <s v="West Bengal"/>
    <s v="Office Supplies"/>
    <s v="Stationery"/>
    <s v="Notebook Pack"/>
    <n v="2"/>
    <n v="354.63"/>
    <n v="0.1"/>
    <n v="638.33000000000004"/>
    <n v="469.04"/>
    <n v="169.29"/>
    <m/>
    <m/>
    <s v="East"/>
  </r>
  <r>
    <s v="ORD-101855"/>
    <x v="499"/>
    <s v="CUST-1016"/>
    <x v="65"/>
    <s v="East"/>
    <s v="West Bengal"/>
    <s v="Technology"/>
    <s v="Accessories"/>
    <s v="Mechanical Keyboard"/>
    <n v="6"/>
    <n v="2176.46"/>
    <n v="0.05"/>
    <n v="12405.82"/>
    <n v="10387.27"/>
    <n v="2018.55"/>
    <m/>
    <m/>
    <s v="East"/>
  </r>
  <r>
    <s v="ORD-101856"/>
    <x v="428"/>
    <s v="CUST-1405"/>
    <x v="81"/>
    <s v="South"/>
    <s v="Andhra Pradesh"/>
    <s v="Office Supplies"/>
    <s v="Stationery"/>
    <s v="Premium Pens"/>
    <n v="6"/>
    <n v="436.5"/>
    <n v="0"/>
    <n v="2619"/>
    <n v="1966.39"/>
    <n v="652.61"/>
    <m/>
    <m/>
    <s v="South"/>
  </r>
  <r>
    <s v="ORD-101857"/>
    <x v="268"/>
    <s v="CUST-1689"/>
    <x v="23"/>
    <s v="North"/>
    <s v="Haryana"/>
    <s v="Office Supplies"/>
    <s v="Binders"/>
    <s v="Presentation Folder"/>
    <n v="2"/>
    <n v="343.43"/>
    <n v="0"/>
    <n v="686.86"/>
    <n v="500.99"/>
    <n v="185.87"/>
    <m/>
    <m/>
    <s v="North"/>
  </r>
  <r>
    <s v="ORD-101858"/>
    <x v="573"/>
    <s v="CUST-1311"/>
    <x v="18"/>
    <s v="West"/>
    <s v="Maharashtra"/>
    <s v="Office Supplies"/>
    <s v="Paper"/>
    <s v="A4 Copy Paper"/>
    <n v="8"/>
    <n v="423.3"/>
    <n v="0"/>
    <n v="3386.4"/>
    <n v="2842.29"/>
    <n v="544.11"/>
    <m/>
    <m/>
    <s v="West"/>
  </r>
  <r>
    <s v="ORD-101859"/>
    <x v="681"/>
    <s v="CUST-1271"/>
    <x v="6"/>
    <s v="East"/>
    <s v="Assam"/>
    <s v="Technology"/>
    <s v="Phones"/>
    <s v="Pixel Max"/>
    <n v="2"/>
    <n v="59873.13"/>
    <n v="0.05"/>
    <n v="113758.95"/>
    <n v="87362.92"/>
    <n v="26396.03"/>
    <m/>
    <m/>
    <s v="East"/>
  </r>
  <r>
    <s v="ORD-101860"/>
    <x v="536"/>
    <s v="CUST-1214"/>
    <x v="85"/>
    <s v="North"/>
    <s v="Uttarakhand"/>
    <s v="Technology"/>
    <s v="Phones"/>
    <s v="Galaxy Pro"/>
    <n v="2"/>
    <n v="38192.43"/>
    <n v="0.1"/>
    <n v="68746.37"/>
    <n v="58903.97"/>
    <n v="9842.4"/>
    <m/>
    <m/>
    <s v="North"/>
  </r>
  <r>
    <s v="ORD-101861"/>
    <x v="545"/>
    <s v="CUST-1097"/>
    <x v="41"/>
    <s v="North"/>
    <s v="Delhi"/>
    <s v="Furniture"/>
    <s v="Chairs"/>
    <s v="Mesh Chair"/>
    <n v="1"/>
    <n v="8974.4699999999993"/>
    <n v="0.1"/>
    <n v="8077.02"/>
    <n v="5981.39"/>
    <n v="2095.63"/>
    <m/>
    <m/>
    <s v="North"/>
  </r>
  <r>
    <s v="ORD-101862"/>
    <x v="36"/>
    <s v="CUST-1734"/>
    <x v="54"/>
    <s v="North"/>
    <s v="Haryana"/>
    <s v="Technology"/>
    <s v="Laptops"/>
    <s v="ProBook X"/>
    <n v="5"/>
    <n v="66799.820000000007"/>
    <n v="0.05"/>
    <n v="317299.14"/>
    <n v="245036.54"/>
    <n v="72262.600000000006"/>
    <m/>
    <m/>
    <s v="North"/>
  </r>
  <r>
    <s v="ORD-101863"/>
    <x v="89"/>
    <s v="CUST-1662"/>
    <x v="77"/>
    <s v="South"/>
    <s v="Kerala"/>
    <s v="Technology"/>
    <s v="Laptops"/>
    <s v="UltraNote 15"/>
    <n v="1"/>
    <n v="95906.18"/>
    <n v="0.1"/>
    <n v="86315.56"/>
    <n v="77617.399999999994"/>
    <n v="8698.16"/>
    <m/>
    <m/>
    <s v="South"/>
  </r>
  <r>
    <s v="ORD-101864"/>
    <x v="98"/>
    <s v="CUST-1283"/>
    <x v="70"/>
    <s v="West"/>
    <s v="Madhya Pradesh"/>
    <s v="Furniture"/>
    <s v="Storage"/>
    <s v="Storage Rack"/>
    <n v="4"/>
    <n v="4101.43"/>
    <n v="0.05"/>
    <n v="15585.43"/>
    <n v="13250.19"/>
    <n v="2335.2399999999998"/>
    <m/>
    <m/>
    <s v="West"/>
  </r>
  <r>
    <s v="ORD-101865"/>
    <x v="196"/>
    <s v="CUST-1730"/>
    <x v="22"/>
    <s v="East"/>
    <s v="Bihar"/>
    <s v="Furniture"/>
    <s v="Storage"/>
    <s v="Bookshelf"/>
    <n v="1"/>
    <n v="7264.32"/>
    <n v="0.05"/>
    <n v="6901.1"/>
    <n v="5084.7"/>
    <n v="1816.4"/>
    <m/>
    <m/>
    <s v="East"/>
  </r>
  <r>
    <s v="ORD-101866"/>
    <x v="203"/>
    <s v="CUST-1044"/>
    <x v="29"/>
    <s v="East"/>
    <s v="Bihar"/>
    <s v="Technology"/>
    <s v="Phones"/>
    <s v="Galaxy Pro"/>
    <n v="3"/>
    <n v="51107.93"/>
    <n v="0.2"/>
    <n v="122659.03"/>
    <n v="108653.01"/>
    <n v="14006.02"/>
    <m/>
    <m/>
    <s v="East"/>
  </r>
  <r>
    <s v="ORD-101867"/>
    <x v="452"/>
    <s v="CUST-1174"/>
    <x v="36"/>
    <s v="South"/>
    <s v="Telangana"/>
    <s v="Office Supplies"/>
    <s v="Paper"/>
    <s v="Legal Paper"/>
    <n v="8"/>
    <n v="310.44"/>
    <n v="0.05"/>
    <n v="2359.34"/>
    <n v="2017.54"/>
    <n v="341.8"/>
    <m/>
    <m/>
    <s v="South"/>
  </r>
  <r>
    <s v="ORD-101868"/>
    <x v="682"/>
    <s v="CUST-1186"/>
    <x v="84"/>
    <s v="South"/>
    <s v="Karnataka"/>
    <s v="Office Supplies"/>
    <s v="Binders"/>
    <s v="Document Folder"/>
    <n v="2"/>
    <n v="166.52"/>
    <n v="0.1"/>
    <n v="299.74"/>
    <n v="248.49"/>
    <n v="51.25"/>
    <m/>
    <m/>
    <s v="South"/>
  </r>
  <r>
    <s v="ORD-101869"/>
    <x v="125"/>
    <s v="CUST-1163"/>
    <x v="39"/>
    <s v="South"/>
    <s v="Andhra Pradesh"/>
    <s v="Furniture"/>
    <s v="Tables"/>
    <s v="Office Table"/>
    <n v="1"/>
    <n v="17782.060000000001"/>
    <n v="0.05"/>
    <n v="16892.96"/>
    <n v="12664.23"/>
    <n v="4228.7299999999996"/>
    <m/>
    <m/>
    <s v="South"/>
  </r>
  <r>
    <s v="ORD-101870"/>
    <x v="269"/>
    <s v="CUST-1495"/>
    <x v="12"/>
    <s v="North"/>
    <s v="Uttar Pradesh"/>
    <s v="Furniture"/>
    <s v="Tables"/>
    <s v="Meeting Table"/>
    <n v="8"/>
    <n v="23692.52"/>
    <n v="0.05"/>
    <n v="180063.15"/>
    <n v="146316.74"/>
    <n v="33746.410000000003"/>
    <m/>
    <m/>
    <s v="North"/>
  </r>
  <r>
    <s v="ORD-101871"/>
    <x v="137"/>
    <s v="CUST-1302"/>
    <x v="82"/>
    <s v="East"/>
    <s v="Jharkhand"/>
    <s v="Furniture"/>
    <s v="Chairs"/>
    <s v="Executive Chair"/>
    <n v="1"/>
    <n v="9330.56"/>
    <n v="0.15"/>
    <n v="7930.98"/>
    <n v="7013.87"/>
    <n v="917.11"/>
    <m/>
    <m/>
    <s v="East"/>
  </r>
  <r>
    <s v="ORD-101872"/>
    <x v="490"/>
    <s v="CUST-1567"/>
    <x v="90"/>
    <s v="South"/>
    <s v="Kerala"/>
    <s v="Office Supplies"/>
    <s v="Binders"/>
    <s v="Presentation Folder"/>
    <n v="3"/>
    <n v="358.62"/>
    <n v="0"/>
    <n v="1075.8599999999999"/>
    <n v="826.82"/>
    <n v="249.04"/>
    <m/>
    <m/>
    <s v="South"/>
  </r>
  <r>
    <s v="ORD-101873"/>
    <x v="47"/>
    <s v="CUST-1700"/>
    <x v="58"/>
    <s v="West"/>
    <s v="Goa"/>
    <s v="Office Supplies"/>
    <s v="Binders"/>
    <s v="Ring Binder"/>
    <n v="2"/>
    <n v="137.37"/>
    <n v="0.25"/>
    <n v="206.06"/>
    <n v="174.87"/>
    <n v="31.19"/>
    <m/>
    <m/>
    <s v="West"/>
  </r>
  <r>
    <s v="ORD-101874"/>
    <x v="18"/>
    <s v="CUST-1142"/>
    <x v="94"/>
    <s v="East"/>
    <s v="Assam"/>
    <s v="Technology"/>
    <s v="Accessories"/>
    <s v="USB-C Hub"/>
    <n v="5"/>
    <n v="1966.38"/>
    <n v="0"/>
    <n v="9831.9"/>
    <n v="8590.92"/>
    <n v="1240.98"/>
    <m/>
    <m/>
    <s v="East"/>
  </r>
  <r>
    <s v="ORD-101875"/>
    <x v="478"/>
    <s v="CUST-1527"/>
    <x v="94"/>
    <s v="North"/>
    <s v="Punjab"/>
    <s v="Technology"/>
    <s v="Phones"/>
    <s v="Pixel Max"/>
    <n v="2"/>
    <n v="52790.37"/>
    <n v="0"/>
    <n v="105580.74"/>
    <n v="79020.28"/>
    <n v="26560.46"/>
    <m/>
    <m/>
    <s v="North"/>
  </r>
  <r>
    <s v="ORD-101876"/>
    <x v="190"/>
    <s v="CUST-1597"/>
    <x v="26"/>
    <s v="West"/>
    <s v="Maharashtra"/>
    <s v="Office Supplies"/>
    <s v="Paper"/>
    <s v="Legal Paper"/>
    <n v="5"/>
    <n v="382.3"/>
    <n v="0.05"/>
    <n v="1815.92"/>
    <n v="1403"/>
    <n v="412.92"/>
    <m/>
    <m/>
    <s v="West"/>
  </r>
  <r>
    <s v="ORD-101877"/>
    <x v="357"/>
    <s v="CUST-1600"/>
    <x v="91"/>
    <s v="North"/>
    <s v="Punjab"/>
    <s v="Office Supplies"/>
    <s v="Paper"/>
    <s v="A4 Copy Paper"/>
    <n v="2"/>
    <n v="441.95"/>
    <n v="0.1"/>
    <n v="795.51"/>
    <n v="705.55"/>
    <n v="89.96"/>
    <m/>
    <m/>
    <s v="North"/>
  </r>
  <r>
    <s v="ORD-101878"/>
    <x v="13"/>
    <s v="CUST-1538"/>
    <x v="48"/>
    <s v="West"/>
    <s v="Madhya Pradesh"/>
    <s v="Technology"/>
    <s v="Accessories"/>
    <s v="Wireless Mouse"/>
    <n v="2"/>
    <n v="624.6"/>
    <n v="0.1"/>
    <n v="1124.28"/>
    <n v="901.05"/>
    <n v="223.23"/>
    <m/>
    <m/>
    <s v="West"/>
  </r>
  <r>
    <s v="ORD-101879"/>
    <x v="208"/>
    <s v="CUST-1146"/>
    <x v="60"/>
    <s v="South"/>
    <s v="Kerala"/>
    <s v="Technology"/>
    <s v="Phones"/>
    <s v="OnePlus Nord"/>
    <n v="8"/>
    <n v="20732.54"/>
    <n v="0.05"/>
    <n v="157567.29999999999"/>
    <n v="115258.6"/>
    <n v="42308.7"/>
    <m/>
    <m/>
    <s v="South"/>
  </r>
  <r>
    <s v="ORD-101880"/>
    <x v="527"/>
    <s v="CUST-1342"/>
    <x v="84"/>
    <s v="West"/>
    <s v="Madhya Pradesh"/>
    <s v="Office Supplies"/>
    <s v="Stationery"/>
    <s v="Notebook Pack"/>
    <n v="2"/>
    <n v="285.58999999999997"/>
    <n v="0.1"/>
    <n v="514.05999999999995"/>
    <n v="371.73"/>
    <n v="142.33000000000001"/>
    <m/>
    <m/>
    <s v="West"/>
  </r>
  <r>
    <s v="ORD-101881"/>
    <x v="557"/>
    <s v="CUST-1147"/>
    <x v="16"/>
    <s v="North"/>
    <s v="Uttarakhand"/>
    <s v="Furniture"/>
    <s v="Storage"/>
    <s v="Filing Cabinet"/>
    <n v="2"/>
    <n v="11508.32"/>
    <n v="0"/>
    <n v="23016.639999999999"/>
    <n v="18952.64"/>
    <n v="4064"/>
    <m/>
    <m/>
    <s v="North"/>
  </r>
  <r>
    <s v="ORD-101882"/>
    <x v="122"/>
    <s v="CUST-1695"/>
    <x v="83"/>
    <s v="East"/>
    <s v="Jharkhand"/>
    <s v="Furniture"/>
    <s v="Tables"/>
    <s v="Study Table"/>
    <n v="2"/>
    <n v="5906.65"/>
    <n v="0.05"/>
    <n v="11222.63"/>
    <n v="9060.33"/>
    <n v="2162.3000000000002"/>
    <m/>
    <m/>
    <s v="East"/>
  </r>
  <r>
    <s v="ORD-101883"/>
    <x v="617"/>
    <s v="CUST-1738"/>
    <x v="13"/>
    <s v="North"/>
    <s v="Delhi"/>
    <s v="Office Supplies"/>
    <s v="Stationery"/>
    <s v="Premium Pens"/>
    <n v="1"/>
    <n v="413.58"/>
    <n v="0.15"/>
    <n v="351.54"/>
    <n v="273.97000000000003"/>
    <n v="77.569999999999993"/>
    <m/>
    <m/>
    <s v="North"/>
  </r>
  <r>
    <s v="ORD-101884"/>
    <x v="635"/>
    <s v="CUST-1315"/>
    <x v="96"/>
    <s v="North"/>
    <s v="Uttar Pradesh"/>
    <s v="Office Supplies"/>
    <s v="Stationery"/>
    <s v="Premium Pens"/>
    <n v="3"/>
    <n v="155.91"/>
    <n v="0.2"/>
    <n v="374.18"/>
    <n v="275.2"/>
    <n v="98.98"/>
    <m/>
    <m/>
    <s v="North"/>
  </r>
  <r>
    <s v="ORD-101885"/>
    <x v="182"/>
    <s v="CUST-1734"/>
    <x v="72"/>
    <s v="South"/>
    <s v="Kerala"/>
    <s v="Furniture"/>
    <s v="Tables"/>
    <s v="Study Table"/>
    <n v="4"/>
    <n v="5042.71"/>
    <n v="0"/>
    <n v="20170.84"/>
    <n v="14946.04"/>
    <n v="5224.8"/>
    <m/>
    <m/>
    <s v="South"/>
  </r>
  <r>
    <s v="ORD-101886"/>
    <x v="54"/>
    <s v="CUST-1795"/>
    <x v="0"/>
    <s v="West"/>
    <s v="Goa"/>
    <s v="Office Supplies"/>
    <s v="Binders"/>
    <s v="Document Folder"/>
    <n v="6"/>
    <n v="251.6"/>
    <n v="0.2"/>
    <n v="1207.68"/>
    <n v="927.43"/>
    <n v="280.25"/>
    <m/>
    <m/>
    <s v="West"/>
  </r>
  <r>
    <s v="ORD-101887"/>
    <x v="613"/>
    <s v="CUST-1252"/>
    <x v="15"/>
    <s v="South"/>
    <s v="Karnataka"/>
    <s v="Technology"/>
    <s v="Accessories"/>
    <s v="Mechanical Keyboard"/>
    <n v="2"/>
    <n v="4795.17"/>
    <n v="0"/>
    <n v="9590.34"/>
    <n v="7316.15"/>
    <n v="2274.19"/>
    <m/>
    <m/>
    <s v="South"/>
  </r>
  <r>
    <s v="ORD-101888"/>
    <x v="587"/>
    <s v="CUST-1308"/>
    <x v="81"/>
    <s v="South"/>
    <s v="Kerala"/>
    <s v="Furniture"/>
    <s v="Chairs"/>
    <s v="Ergo Chair"/>
    <n v="4"/>
    <n v="10284.57"/>
    <n v="0"/>
    <n v="41138.28"/>
    <n v="35519.72"/>
    <n v="5618.56"/>
    <m/>
    <m/>
    <s v="South"/>
  </r>
  <r>
    <s v="ORD-101889"/>
    <x v="446"/>
    <s v="CUST-1023"/>
    <x v="69"/>
    <s v="North"/>
    <s v="Uttarakhand"/>
    <s v="Office Supplies"/>
    <s v="Binders"/>
    <s v="Ring Binder"/>
    <n v="1"/>
    <n v="334.43"/>
    <n v="0.1"/>
    <n v="300.99"/>
    <n v="270.89"/>
    <n v="30.1"/>
    <m/>
    <m/>
    <s v="North"/>
  </r>
  <r>
    <s v="ORD-101890"/>
    <x v="301"/>
    <s v="CUST-1670"/>
    <x v="44"/>
    <s v="East"/>
    <s v="West Bengal"/>
    <s v="Furniture"/>
    <s v="Tables"/>
    <s v="Study Table"/>
    <n v="2"/>
    <n v="8159"/>
    <n v="0.1"/>
    <n v="14686.2"/>
    <n v="10624.79"/>
    <n v="4061.41"/>
    <m/>
    <m/>
    <s v="East"/>
  </r>
  <r>
    <s v="ORD-101891"/>
    <x v="662"/>
    <s v="CUST-1120"/>
    <x v="24"/>
    <s v="South"/>
    <s v="Andhra Pradesh"/>
    <s v="Office Supplies"/>
    <s v="Stationery"/>
    <s v="Marker Set"/>
    <n v="3"/>
    <n v="294.39"/>
    <n v="0.1"/>
    <n v="794.85"/>
    <n v="711.51"/>
    <n v="83.34"/>
    <m/>
    <m/>
    <s v="South"/>
  </r>
  <r>
    <s v="ORD-101892"/>
    <x v="195"/>
    <s v="CUST-1798"/>
    <x v="84"/>
    <s v="West"/>
    <s v="Rajasthan"/>
    <s v="Furniture"/>
    <s v="Storage"/>
    <s v="Storage Rack"/>
    <n v="4"/>
    <n v="4092.29"/>
    <n v="0.2"/>
    <n v="13095.33"/>
    <n v="9740.32"/>
    <n v="3355.01"/>
    <m/>
    <m/>
    <s v="West"/>
  </r>
  <r>
    <s v="ORD-101893"/>
    <x v="207"/>
    <s v="CUST-1455"/>
    <x v="68"/>
    <s v="East"/>
    <s v="Jharkhand"/>
    <s v="Furniture"/>
    <s v="Tables"/>
    <s v="Meeting Table"/>
    <n v="2"/>
    <n v="16348.06"/>
    <n v="0.15"/>
    <n v="27791.7"/>
    <n v="24041.52"/>
    <n v="3750.18"/>
    <m/>
    <m/>
    <s v="East"/>
  </r>
  <r>
    <s v="ORD-101894"/>
    <x v="485"/>
    <s v="CUST-1096"/>
    <x v="17"/>
    <s v="South"/>
    <s v="Karnataka"/>
    <s v="Technology"/>
    <s v="Accessories"/>
    <s v="Mechanical Keyboard"/>
    <n v="8"/>
    <n v="3940.99"/>
    <n v="0"/>
    <n v="31527.919999999998"/>
    <n v="27239.71"/>
    <n v="4288.21"/>
    <m/>
    <m/>
    <s v="South"/>
  </r>
  <r>
    <s v="ORD-101895"/>
    <x v="683"/>
    <s v="CUST-1614"/>
    <x v="65"/>
    <s v="West"/>
    <s v="Madhya Pradesh"/>
    <s v="Technology"/>
    <s v="Phones"/>
    <s v="OnePlus Nord"/>
    <n v="3"/>
    <n v="23728.240000000002"/>
    <n v="0"/>
    <n v="71184.72"/>
    <n v="58534.21"/>
    <n v="12650.51"/>
    <m/>
    <m/>
    <s v="West"/>
  </r>
  <r>
    <s v="ORD-101896"/>
    <x v="530"/>
    <s v="CUST-1623"/>
    <x v="19"/>
    <s v="North"/>
    <s v="Delhi"/>
    <s v="Furniture"/>
    <s v="Chairs"/>
    <s v="Ergo Chair"/>
    <n v="2"/>
    <n v="9936.23"/>
    <n v="0.05"/>
    <n v="18878.84"/>
    <n v="13718.64"/>
    <n v="5160.2"/>
    <m/>
    <m/>
    <s v="North"/>
  </r>
  <r>
    <s v="ORD-101897"/>
    <x v="684"/>
    <s v="CUST-1186"/>
    <x v="48"/>
    <s v="North"/>
    <s v="Uttarakhand"/>
    <s v="Office Supplies"/>
    <s v="Binders"/>
    <s v="Document Folder"/>
    <n v="8"/>
    <n v="222.67"/>
    <n v="0.15"/>
    <n v="1514.16"/>
    <n v="1146.3499999999999"/>
    <n v="367.81"/>
    <m/>
    <m/>
    <s v="North"/>
  </r>
  <r>
    <s v="ORD-101898"/>
    <x v="339"/>
    <s v="CUST-1731"/>
    <x v="21"/>
    <s v="South"/>
    <s v="Kerala"/>
    <s v="Furniture"/>
    <s v="Storage"/>
    <s v="Bookshelf"/>
    <n v="8"/>
    <n v="7744.83"/>
    <n v="0"/>
    <n v="61958.64"/>
    <n v="50863.12"/>
    <n v="11095.52"/>
    <m/>
    <m/>
    <s v="South"/>
  </r>
  <r>
    <s v="ORD-101899"/>
    <x v="404"/>
    <s v="CUST-1213"/>
    <x v="63"/>
    <s v="West"/>
    <s v="Goa"/>
    <s v="Technology"/>
    <s v="Laptops"/>
    <s v="AeroBook 14"/>
    <n v="4"/>
    <n v="45608.06"/>
    <n v="0.2"/>
    <n v="145945.79"/>
    <n v="121297.42"/>
    <n v="24648.37"/>
    <m/>
    <m/>
    <s v="West"/>
  </r>
  <r>
    <s v="ORD-101900"/>
    <x v="231"/>
    <s v="CUST-1167"/>
    <x v="5"/>
    <s v="North"/>
    <s v="Delhi"/>
    <s v="Technology"/>
    <s v="Accessories"/>
    <s v="Mechanical Keyboard"/>
    <n v="1"/>
    <n v="4834.57"/>
    <n v="0"/>
    <n v="4834.57"/>
    <n v="3650.74"/>
    <n v="1183.83"/>
    <m/>
    <m/>
    <s v="North"/>
  </r>
  <r>
    <s v="ORD-101901"/>
    <x v="359"/>
    <s v="CUST-1411"/>
    <x v="4"/>
    <s v="West"/>
    <s v="Rajasthan"/>
    <s v="Office Supplies"/>
    <s v="Binders"/>
    <s v="Presentation Folder"/>
    <n v="1"/>
    <n v="294.45"/>
    <n v="0.1"/>
    <n v="265"/>
    <n v="207.7"/>
    <n v="57.3"/>
    <m/>
    <m/>
    <s v="West"/>
  </r>
  <r>
    <s v="ORD-101902"/>
    <x v="16"/>
    <s v="CUST-1730"/>
    <x v="89"/>
    <s v="South"/>
    <s v="Andhra Pradesh"/>
    <s v="Technology"/>
    <s v="Accessories"/>
    <s v="USB-C Hub"/>
    <n v="3"/>
    <n v="2033.1"/>
    <n v="0"/>
    <n v="6099.3"/>
    <n v="4814.41"/>
    <n v="1284.8900000000001"/>
    <m/>
    <m/>
    <s v="South"/>
  </r>
  <r>
    <s v="ORD-101903"/>
    <x v="253"/>
    <s v="CUST-1499"/>
    <x v="44"/>
    <s v="North"/>
    <s v="Uttar Pradesh"/>
    <s v="Office Supplies"/>
    <s v="Stationery"/>
    <s v="Notebook Pack"/>
    <n v="1"/>
    <n v="472.13"/>
    <n v="0"/>
    <n v="472.13"/>
    <n v="401.07"/>
    <n v="71.06"/>
    <m/>
    <m/>
    <s v="North"/>
  </r>
  <r>
    <s v="ORD-101904"/>
    <x v="168"/>
    <s v="CUST-1733"/>
    <x v="43"/>
    <s v="South"/>
    <s v="Kerala"/>
    <s v="Furniture"/>
    <s v="Storage"/>
    <s v="Filing Cabinet"/>
    <n v="6"/>
    <n v="8936.23"/>
    <n v="0.05"/>
    <n v="50936.51"/>
    <n v="45528.5"/>
    <n v="5408.01"/>
    <m/>
    <m/>
    <s v="South"/>
  </r>
  <r>
    <s v="ORD-101905"/>
    <x v="245"/>
    <s v="CUST-1207"/>
    <x v="50"/>
    <s v="North"/>
    <s v="Delhi"/>
    <s v="Furniture"/>
    <s v="Storage"/>
    <s v="Storage Rack"/>
    <n v="2"/>
    <n v="4056.41"/>
    <n v="0.1"/>
    <n v="7301.54"/>
    <n v="6100.19"/>
    <n v="1201.3499999999999"/>
    <m/>
    <m/>
    <s v="North"/>
  </r>
  <r>
    <s v="ORD-101906"/>
    <x v="302"/>
    <s v="CUST-1452"/>
    <x v="3"/>
    <s v="South"/>
    <s v="Telangana"/>
    <s v="Furniture"/>
    <s v="Storage"/>
    <s v="Bookshelf"/>
    <n v="6"/>
    <n v="7495.21"/>
    <n v="0.15"/>
    <n v="38225.57"/>
    <n v="30285.73"/>
    <n v="7939.84"/>
    <m/>
    <m/>
    <s v="South"/>
  </r>
  <r>
    <s v="ORD-101907"/>
    <x v="564"/>
    <s v="CUST-1605"/>
    <x v="62"/>
    <s v="East"/>
    <s v="West Bengal"/>
    <s v="Furniture"/>
    <s v="Chairs"/>
    <s v="Mesh Chair"/>
    <n v="1"/>
    <n v="5611.21"/>
    <n v="0"/>
    <n v="5611.21"/>
    <n v="4635.29"/>
    <n v="975.92"/>
    <m/>
    <m/>
    <s v="East"/>
  </r>
  <r>
    <s v="ORD-101908"/>
    <x v="397"/>
    <s v="CUST-1614"/>
    <x v="42"/>
    <s v="West"/>
    <s v="Goa"/>
    <s v="Furniture"/>
    <s v="Tables"/>
    <s v="Meeting Table"/>
    <n v="2"/>
    <n v="21423.02"/>
    <n v="0.15"/>
    <n v="36419.129999999997"/>
    <n v="27056.080000000002"/>
    <n v="9363.0499999999993"/>
    <m/>
    <m/>
    <s v="West"/>
  </r>
  <r>
    <s v="ORD-101909"/>
    <x v="308"/>
    <s v="CUST-1351"/>
    <x v="53"/>
    <s v="West"/>
    <s v="Rajasthan"/>
    <s v="Technology"/>
    <s v="Accessories"/>
    <s v="Wireless Mouse"/>
    <n v="2"/>
    <n v="635.21"/>
    <n v="0.1"/>
    <n v="1143.3800000000001"/>
    <n v="828.65"/>
    <n v="314.73"/>
    <m/>
    <m/>
    <s v="West"/>
  </r>
  <r>
    <s v="ORD-101910"/>
    <x v="607"/>
    <s v="CUST-1615"/>
    <x v="74"/>
    <s v="South"/>
    <s v="Tamil Nadu"/>
    <s v="Furniture"/>
    <s v="Chairs"/>
    <s v="Executive Chair"/>
    <n v="1"/>
    <n v="10557.36"/>
    <n v="0.15"/>
    <n v="8973.76"/>
    <n v="7977.81"/>
    <n v="995.95"/>
    <m/>
    <m/>
    <s v="South"/>
  </r>
  <r>
    <s v="ORD-101911"/>
    <x v="685"/>
    <s v="CUST-1082"/>
    <x v="6"/>
    <s v="West"/>
    <s v="Gujarat"/>
    <s v="Technology"/>
    <s v="Laptops"/>
    <s v="UltraNote 15"/>
    <n v="2"/>
    <n v="72019.39"/>
    <n v="0"/>
    <n v="144038.78"/>
    <n v="105672.82"/>
    <n v="38365.96"/>
    <m/>
    <m/>
    <s v="West"/>
  </r>
  <r>
    <s v="ORD-101912"/>
    <x v="615"/>
    <s v="CUST-1423"/>
    <x v="91"/>
    <s v="East"/>
    <s v="Assam"/>
    <s v="Technology"/>
    <s v="Accessories"/>
    <s v="Wireless Mouse"/>
    <n v="5"/>
    <n v="1256.8"/>
    <n v="0"/>
    <n v="6284"/>
    <n v="5181.55"/>
    <n v="1102.45"/>
    <m/>
    <m/>
    <s v="East"/>
  </r>
  <r>
    <s v="ORD-101913"/>
    <x v="648"/>
    <s v="CUST-1573"/>
    <x v="26"/>
    <s v="East"/>
    <s v="Bihar"/>
    <s v="Technology"/>
    <s v="Phones"/>
    <s v="OnePlus Nord"/>
    <n v="4"/>
    <n v="34453.39"/>
    <n v="0.05"/>
    <n v="130922.88"/>
    <n v="110557.92"/>
    <n v="20364.96"/>
    <m/>
    <m/>
    <s v="East"/>
  </r>
  <r>
    <s v="ORD-101914"/>
    <x v="641"/>
    <s v="CUST-1107"/>
    <x v="76"/>
    <s v="West"/>
    <s v="Goa"/>
    <s v="Office Supplies"/>
    <s v="Stationery"/>
    <s v="Premium Pens"/>
    <n v="4"/>
    <n v="420.01"/>
    <n v="0"/>
    <n v="1680.04"/>
    <n v="1290.8499999999999"/>
    <n v="389.19"/>
    <m/>
    <m/>
    <s v="West"/>
  </r>
  <r>
    <s v="ORD-101915"/>
    <x v="99"/>
    <s v="CUST-1683"/>
    <x v="71"/>
    <s v="West"/>
    <s v="Madhya Pradesh"/>
    <s v="Furniture"/>
    <s v="Chairs"/>
    <s v="Mesh Chair"/>
    <n v="3"/>
    <n v="8194.09"/>
    <n v="0.1"/>
    <n v="22124.04"/>
    <n v="16749.34"/>
    <n v="5374.7"/>
    <m/>
    <m/>
    <s v="West"/>
  </r>
  <r>
    <s v="ORD-101916"/>
    <x v="459"/>
    <s v="CUST-1221"/>
    <x v="49"/>
    <s v="North"/>
    <s v="Delhi"/>
    <s v="Technology"/>
    <s v="Laptops"/>
    <s v="ProBook X"/>
    <n v="1"/>
    <n v="67351.78"/>
    <n v="0.1"/>
    <n v="60616.6"/>
    <n v="44735.6"/>
    <n v="15881"/>
    <m/>
    <m/>
    <s v="North"/>
  </r>
  <r>
    <s v="ORD-101917"/>
    <x v="299"/>
    <s v="CUST-1647"/>
    <x v="36"/>
    <s v="East"/>
    <s v="Assam"/>
    <s v="Furniture"/>
    <s v="Tables"/>
    <s v="Study Table"/>
    <n v="4"/>
    <n v="7079.16"/>
    <n v="0.1"/>
    <n v="25484.98"/>
    <n v="20028.63"/>
    <n v="5456.35"/>
    <m/>
    <m/>
    <s v="East"/>
  </r>
  <r>
    <s v="ORD-101918"/>
    <x v="476"/>
    <s v="CUST-1007"/>
    <x v="54"/>
    <s v="North"/>
    <s v="Uttar Pradesh"/>
    <s v="Technology"/>
    <s v="Laptops"/>
    <s v="UltraNote 15"/>
    <n v="4"/>
    <n v="75414.3"/>
    <n v="0.15"/>
    <n v="256408.62"/>
    <n v="210131.98"/>
    <n v="46276.639999999999"/>
    <m/>
    <m/>
    <s v="North"/>
  </r>
  <r>
    <s v="ORD-101919"/>
    <x v="555"/>
    <s v="CUST-1636"/>
    <x v="64"/>
    <s v="West"/>
    <s v="Madhya Pradesh"/>
    <s v="Office Supplies"/>
    <s v="Paper"/>
    <s v="A4 Copy Paper"/>
    <n v="2"/>
    <n v="364.78"/>
    <n v="0.05"/>
    <n v="693.08"/>
    <n v="561.54999999999995"/>
    <n v="131.53"/>
    <m/>
    <m/>
    <s v="West"/>
  </r>
  <r>
    <s v="ORD-101920"/>
    <x v="618"/>
    <s v="CUST-1175"/>
    <x v="36"/>
    <s v="West"/>
    <s v="Maharashtra"/>
    <s v="Furniture"/>
    <s v="Chairs"/>
    <s v="Mesh Chair"/>
    <n v="4"/>
    <n v="6879.69"/>
    <n v="0.1"/>
    <n v="24766.880000000001"/>
    <n v="21767.31"/>
    <n v="2999.57"/>
    <m/>
    <m/>
    <s v="West"/>
  </r>
  <r>
    <s v="ORD-101921"/>
    <x v="630"/>
    <s v="CUST-1709"/>
    <x v="35"/>
    <s v="North"/>
    <s v="Uttarakhand"/>
    <s v="Office Supplies"/>
    <s v="Binders"/>
    <s v="Ring Binder"/>
    <n v="3"/>
    <n v="329.57"/>
    <n v="0.15"/>
    <n v="840.4"/>
    <n v="741.39"/>
    <n v="99.01"/>
    <m/>
    <m/>
    <s v="North"/>
  </r>
  <r>
    <s v="ORD-101922"/>
    <x v="514"/>
    <s v="CUST-1054"/>
    <x v="60"/>
    <s v="South"/>
    <s v="Tamil Nadu"/>
    <s v="Furniture"/>
    <s v="Tables"/>
    <s v="Study Table"/>
    <n v="6"/>
    <n v="4065.68"/>
    <n v="0"/>
    <n v="24394.080000000002"/>
    <n v="18217.14"/>
    <n v="6176.94"/>
    <m/>
    <m/>
    <s v="South"/>
  </r>
  <r>
    <s v="ORD-101923"/>
    <x v="167"/>
    <s v="CUST-1335"/>
    <x v="46"/>
    <s v="North"/>
    <s v="Punjab"/>
    <s v="Technology"/>
    <s v="Accessories"/>
    <s v="Mechanical Keyboard"/>
    <n v="1"/>
    <n v="5038.96"/>
    <n v="0.05"/>
    <n v="4787.01"/>
    <n v="3603.95"/>
    <n v="1183.06"/>
    <m/>
    <m/>
    <s v="North"/>
  </r>
  <r>
    <s v="ORD-101924"/>
    <x v="318"/>
    <s v="CUST-1174"/>
    <x v="76"/>
    <s v="West"/>
    <s v="Goa"/>
    <s v="Technology"/>
    <s v="Accessories"/>
    <s v="Mechanical Keyboard"/>
    <n v="1"/>
    <n v="2861.91"/>
    <n v="0"/>
    <n v="2861.91"/>
    <n v="2517.94"/>
    <n v="343.97"/>
    <m/>
    <m/>
    <s v="West"/>
  </r>
  <r>
    <s v="ORD-101925"/>
    <x v="124"/>
    <s v="CUST-1202"/>
    <x v="47"/>
    <s v="North"/>
    <s v="Punjab"/>
    <s v="Furniture"/>
    <s v="Tables"/>
    <s v="Study Table"/>
    <n v="2"/>
    <n v="9859.9"/>
    <n v="0.1"/>
    <n v="17747.82"/>
    <n v="14693.75"/>
    <n v="3054.07"/>
    <m/>
    <m/>
    <s v="North"/>
  </r>
  <r>
    <s v="ORD-101926"/>
    <x v="110"/>
    <s v="CUST-1424"/>
    <x v="70"/>
    <s v="South"/>
    <s v="Kerala"/>
    <s v="Furniture"/>
    <s v="Chairs"/>
    <s v="Ergo Chair"/>
    <n v="3"/>
    <n v="8606.35"/>
    <n v="0.15"/>
    <n v="21946.19"/>
    <n v="16970.32"/>
    <n v="4975.87"/>
    <m/>
    <m/>
    <s v="South"/>
  </r>
  <r>
    <s v="ORD-101927"/>
    <x v="359"/>
    <s v="CUST-1172"/>
    <x v="84"/>
    <s v="North"/>
    <s v="Uttar Pradesh"/>
    <s v="Technology"/>
    <s v="Accessories"/>
    <s v="Wireless Mouse"/>
    <n v="3"/>
    <n v="1460.03"/>
    <n v="0.1"/>
    <n v="3942.08"/>
    <n v="3206.75"/>
    <n v="735.33"/>
    <m/>
    <m/>
    <s v="North"/>
  </r>
  <r>
    <s v="ORD-101928"/>
    <x v="277"/>
    <s v="CUST-1329"/>
    <x v="8"/>
    <s v="West"/>
    <s v="Madhya Pradesh"/>
    <s v="Office Supplies"/>
    <s v="Binders"/>
    <s v="Presentation Folder"/>
    <n v="4"/>
    <n v="433.55"/>
    <n v="0"/>
    <n v="1734.2"/>
    <n v="1268.75"/>
    <n v="465.45"/>
    <m/>
    <m/>
    <s v="West"/>
  </r>
  <r>
    <s v="ORD-101929"/>
    <x v="17"/>
    <s v="CUST-1573"/>
    <x v="20"/>
    <s v="North"/>
    <s v="Delhi"/>
    <s v="Furniture"/>
    <s v="Chairs"/>
    <s v="Ergo Chair"/>
    <n v="6"/>
    <n v="6963.83"/>
    <n v="0.05"/>
    <n v="39693.83"/>
    <n v="31590.44"/>
    <n v="8103.39"/>
    <m/>
    <m/>
    <s v="North"/>
  </r>
  <r>
    <s v="ORD-101930"/>
    <x v="577"/>
    <s v="CUST-1213"/>
    <x v="26"/>
    <s v="South"/>
    <s v="Kerala"/>
    <s v="Technology"/>
    <s v="Accessories"/>
    <s v="USB-C Hub"/>
    <n v="2"/>
    <n v="1516.15"/>
    <n v="0.05"/>
    <n v="2880.68"/>
    <n v="2432.4"/>
    <n v="448.28"/>
    <m/>
    <m/>
    <s v="South"/>
  </r>
  <r>
    <s v="ORD-101931"/>
    <x v="205"/>
    <s v="CUST-1174"/>
    <x v="27"/>
    <s v="North"/>
    <s v="Punjab"/>
    <s v="Furniture"/>
    <s v="Tables"/>
    <s v="Study Table"/>
    <n v="1"/>
    <n v="6950.36"/>
    <n v="0.05"/>
    <n v="6602.84"/>
    <n v="5099.12"/>
    <n v="1503.72"/>
    <m/>
    <m/>
    <s v="North"/>
  </r>
  <r>
    <s v="ORD-101932"/>
    <x v="524"/>
    <s v="CUST-1076"/>
    <x v="46"/>
    <s v="West"/>
    <s v="Goa"/>
    <s v="Office Supplies"/>
    <s v="Binders"/>
    <s v="Presentation Folder"/>
    <n v="10"/>
    <n v="196.49"/>
    <n v="0.05"/>
    <n v="1866.66"/>
    <n v="1456.99"/>
    <n v="409.67"/>
    <m/>
    <m/>
    <s v="West"/>
  </r>
  <r>
    <s v="ORD-101933"/>
    <x v="442"/>
    <s v="CUST-1286"/>
    <x v="67"/>
    <s v="West"/>
    <s v="Rajasthan"/>
    <s v="Furniture"/>
    <s v="Chairs"/>
    <s v="Mesh Chair"/>
    <n v="2"/>
    <n v="8624.4699999999993"/>
    <n v="0.05"/>
    <n v="16386.490000000002"/>
    <n v="14185.59"/>
    <n v="2200.9"/>
    <m/>
    <m/>
    <s v="West"/>
  </r>
  <r>
    <s v="ORD-101934"/>
    <x v="84"/>
    <s v="CUST-1093"/>
    <x v="19"/>
    <s v="North"/>
    <s v="Uttarakhand"/>
    <s v="Technology"/>
    <s v="Accessories"/>
    <s v="Wireless Mouse"/>
    <n v="4"/>
    <n v="893.39"/>
    <n v="0.05"/>
    <n v="3394.88"/>
    <n v="2578.35"/>
    <n v="816.53"/>
    <m/>
    <m/>
    <s v="North"/>
  </r>
  <r>
    <s v="ORD-101935"/>
    <x v="156"/>
    <s v="CUST-1653"/>
    <x v="0"/>
    <s v="North"/>
    <s v="Uttarakhand"/>
    <s v="Furniture"/>
    <s v="Tables"/>
    <s v="Office Table"/>
    <n v="1"/>
    <n v="13638.62"/>
    <n v="0.05"/>
    <n v="12956.69"/>
    <n v="10447.6"/>
    <n v="2509.09"/>
    <m/>
    <m/>
    <s v="North"/>
  </r>
  <r>
    <s v="ORD-101936"/>
    <x v="665"/>
    <s v="CUST-1536"/>
    <x v="98"/>
    <s v="East"/>
    <s v="Bihar"/>
    <s v="Office Supplies"/>
    <s v="Binders"/>
    <s v="Document Folder"/>
    <n v="1"/>
    <n v="167.31"/>
    <n v="0.05"/>
    <n v="158.94"/>
    <n v="138.34"/>
    <n v="20.6"/>
    <m/>
    <m/>
    <s v="East"/>
  </r>
  <r>
    <s v="ORD-101937"/>
    <x v="70"/>
    <s v="CUST-1593"/>
    <x v="66"/>
    <s v="South"/>
    <s v="Karnataka"/>
    <s v="Furniture"/>
    <s v="Chairs"/>
    <s v="Ergo Chair"/>
    <n v="6"/>
    <n v="7861.08"/>
    <n v="0.2"/>
    <n v="37733.18"/>
    <n v="32546.22"/>
    <n v="5186.96"/>
    <m/>
    <m/>
    <s v="South"/>
  </r>
  <r>
    <s v="ORD-101938"/>
    <x v="594"/>
    <s v="CUST-1711"/>
    <x v="92"/>
    <s v="East"/>
    <s v="Assam"/>
    <s v="Office Supplies"/>
    <s v="Paper"/>
    <s v="Legal Paper"/>
    <n v="4"/>
    <n v="577.54"/>
    <n v="0.1"/>
    <n v="2079.14"/>
    <n v="1571.33"/>
    <n v="507.81"/>
    <m/>
    <m/>
    <s v="East"/>
  </r>
  <r>
    <s v="ORD-101939"/>
    <x v="158"/>
    <s v="CUST-1492"/>
    <x v="90"/>
    <s v="West"/>
    <s v="Madhya Pradesh"/>
    <s v="Office Supplies"/>
    <s v="Paper"/>
    <s v="A4 Copy Paper"/>
    <n v="8"/>
    <n v="471.09"/>
    <n v="0"/>
    <n v="3768.72"/>
    <n v="3310.16"/>
    <n v="458.56"/>
    <m/>
    <m/>
    <s v="West"/>
  </r>
  <r>
    <s v="ORD-101940"/>
    <x v="415"/>
    <s v="CUST-1160"/>
    <x v="90"/>
    <s v="South"/>
    <s v="Andhra Pradesh"/>
    <s v="Technology"/>
    <s v="Laptops"/>
    <s v="ProBook X"/>
    <n v="5"/>
    <n v="78058.039999999994"/>
    <n v="0.1"/>
    <n v="351261.18"/>
    <n v="291755.67"/>
    <n v="59505.51"/>
    <m/>
    <m/>
    <s v="South"/>
  </r>
  <r>
    <s v="ORD-101941"/>
    <x v="146"/>
    <s v="CUST-1666"/>
    <x v="35"/>
    <s v="South"/>
    <s v="Andhra Pradesh"/>
    <s v="Furniture"/>
    <s v="Tables"/>
    <s v="Study Table"/>
    <n v="1"/>
    <n v="9299.1"/>
    <n v="0.1"/>
    <n v="8369.19"/>
    <n v="7330.23"/>
    <n v="1038.96"/>
    <m/>
    <m/>
    <s v="South"/>
  </r>
  <r>
    <s v="ORD-101942"/>
    <x v="27"/>
    <s v="CUST-1629"/>
    <x v="39"/>
    <s v="West"/>
    <s v="Maharashtra"/>
    <s v="Furniture"/>
    <s v="Chairs"/>
    <s v="Executive Chair"/>
    <n v="2"/>
    <n v="10619.23"/>
    <n v="0.15"/>
    <n v="18052.689999999999"/>
    <n v="13517.1"/>
    <n v="4535.59"/>
    <m/>
    <m/>
    <s v="West"/>
  </r>
  <r>
    <s v="ORD-101943"/>
    <x v="684"/>
    <s v="CUST-1082"/>
    <x v="62"/>
    <s v="North"/>
    <s v="Haryana"/>
    <s v="Furniture"/>
    <s v="Chairs"/>
    <s v="Mesh Chair"/>
    <n v="1"/>
    <n v="5909.03"/>
    <n v="0.15"/>
    <n v="5022.68"/>
    <n v="4309.8599999999997"/>
    <n v="712.82"/>
    <m/>
    <m/>
    <s v="North"/>
  </r>
  <r>
    <s v="ORD-101944"/>
    <x v="464"/>
    <s v="CUST-1065"/>
    <x v="5"/>
    <s v="North"/>
    <s v="Uttar Pradesh"/>
    <s v="Furniture"/>
    <s v="Tables"/>
    <s v="Office Table"/>
    <n v="1"/>
    <n v="13525.74"/>
    <n v="0"/>
    <n v="13525.74"/>
    <n v="10463.52"/>
    <n v="3062.22"/>
    <m/>
    <m/>
    <s v="North"/>
  </r>
  <r>
    <s v="ORD-101945"/>
    <x v="520"/>
    <s v="CUST-1379"/>
    <x v="19"/>
    <s v="North"/>
    <s v="Uttarakhand"/>
    <s v="Technology"/>
    <s v="Accessories"/>
    <s v="Mechanical Keyboard"/>
    <n v="3"/>
    <n v="4284.93"/>
    <n v="0.1"/>
    <n v="11569.31"/>
    <n v="8454.25"/>
    <n v="3115.06"/>
    <m/>
    <m/>
    <s v="North"/>
  </r>
  <r>
    <s v="ORD-101946"/>
    <x v="686"/>
    <s v="CUST-1669"/>
    <x v="20"/>
    <s v="West"/>
    <s v="Madhya Pradesh"/>
    <s v="Technology"/>
    <s v="Laptops"/>
    <s v="ProBook X"/>
    <n v="6"/>
    <n v="73533.25"/>
    <n v="0.1"/>
    <n v="397079.55"/>
    <n v="305722.76"/>
    <n v="91356.79"/>
    <m/>
    <m/>
    <s v="West"/>
  </r>
  <r>
    <s v="ORD-101947"/>
    <x v="687"/>
    <s v="CUST-1223"/>
    <x v="69"/>
    <s v="West"/>
    <s v="Maharashtra"/>
    <s v="Office Supplies"/>
    <s v="Binders"/>
    <s v="Ring Binder"/>
    <n v="10"/>
    <n v="108.06"/>
    <n v="0"/>
    <n v="1080.5999999999999"/>
    <n v="895.68"/>
    <n v="184.92"/>
    <m/>
    <m/>
    <s v="West"/>
  </r>
  <r>
    <s v="ORD-101948"/>
    <x v="681"/>
    <s v="CUST-1350"/>
    <x v="23"/>
    <s v="South"/>
    <s v="Kerala"/>
    <s v="Technology"/>
    <s v="Accessories"/>
    <s v="USB-C Hub"/>
    <n v="2"/>
    <n v="2401.29"/>
    <n v="0.05"/>
    <n v="4562.45"/>
    <n v="3840.19"/>
    <n v="722.26"/>
    <m/>
    <m/>
    <s v="South"/>
  </r>
  <r>
    <s v="ORD-101949"/>
    <x v="277"/>
    <s v="CUST-1398"/>
    <x v="20"/>
    <s v="West"/>
    <s v="Goa"/>
    <s v="Technology"/>
    <s v="Accessories"/>
    <s v="Wireless Mouse"/>
    <n v="2"/>
    <n v="1087.94"/>
    <n v="0.25"/>
    <n v="1631.91"/>
    <n v="1434.42"/>
    <n v="197.49"/>
    <m/>
    <m/>
    <s v="West"/>
  </r>
  <r>
    <s v="ORD-101950"/>
    <x v="547"/>
    <s v="CUST-1371"/>
    <x v="39"/>
    <s v="West"/>
    <s v="Maharashtra"/>
    <s v="Office Supplies"/>
    <s v="Paper"/>
    <s v="Legal Paper"/>
    <n v="2"/>
    <n v="682.62"/>
    <n v="0.2"/>
    <n v="1092.19"/>
    <n v="938.32"/>
    <n v="153.87"/>
    <m/>
    <m/>
    <s v="West"/>
  </r>
  <r>
    <s v="ORD-101951"/>
    <x v="415"/>
    <s v="CUST-1627"/>
    <x v="65"/>
    <s v="South"/>
    <s v="Tamil Nadu"/>
    <s v="Technology"/>
    <s v="Accessories"/>
    <s v="Mechanical Keyboard"/>
    <n v="3"/>
    <n v="4614.72"/>
    <n v="0.2"/>
    <n v="11075.33"/>
    <n v="8718.48"/>
    <n v="2356.85"/>
    <m/>
    <m/>
    <s v="South"/>
  </r>
  <r>
    <s v="ORD-101952"/>
    <x v="39"/>
    <s v="CUST-1189"/>
    <x v="77"/>
    <s v="South"/>
    <s v="Telangana"/>
    <s v="Furniture"/>
    <s v="Chairs"/>
    <s v="Executive Chair"/>
    <n v="1"/>
    <n v="14742.93"/>
    <n v="0"/>
    <n v="14742.93"/>
    <n v="10758.1"/>
    <n v="3984.83"/>
    <m/>
    <m/>
    <s v="South"/>
  </r>
  <r>
    <s v="ORD-101953"/>
    <x v="181"/>
    <s v="CUST-1441"/>
    <x v="50"/>
    <s v="North"/>
    <s v="Uttarakhand"/>
    <s v="Technology"/>
    <s v="Phones"/>
    <s v="OnePlus Nord"/>
    <n v="2"/>
    <n v="29958.11"/>
    <n v="0"/>
    <n v="59916.22"/>
    <n v="43578.97"/>
    <n v="16337.25"/>
    <m/>
    <m/>
    <s v="North"/>
  </r>
  <r>
    <s v="ORD-101954"/>
    <x v="521"/>
    <s v="CUST-1453"/>
    <x v="81"/>
    <s v="North"/>
    <s v="Delhi"/>
    <s v="Technology"/>
    <s v="Phones"/>
    <s v="OnePlus Nord"/>
    <n v="3"/>
    <n v="29067.48"/>
    <n v="0"/>
    <n v="87202.44"/>
    <n v="63167.01"/>
    <n v="24035.43"/>
    <m/>
    <m/>
    <s v="North"/>
  </r>
  <r>
    <s v="ORD-101955"/>
    <x v="380"/>
    <s v="CUST-1626"/>
    <x v="67"/>
    <s v="East"/>
    <s v="Odisha"/>
    <s v="Office Supplies"/>
    <s v="Paper"/>
    <s v="A4 Copy Paper"/>
    <n v="4"/>
    <n v="297.7"/>
    <n v="0.05"/>
    <n v="1131.26"/>
    <n v="959.01"/>
    <n v="172.25"/>
    <m/>
    <m/>
    <s v="East"/>
  </r>
  <r>
    <s v="ORD-101956"/>
    <x v="395"/>
    <s v="CUST-1495"/>
    <x v="9"/>
    <s v="East"/>
    <s v="Jharkhand"/>
    <s v="Furniture"/>
    <s v="Chairs"/>
    <s v="Mesh Chair"/>
    <n v="6"/>
    <n v="5843.47"/>
    <n v="0.15"/>
    <n v="29801.7"/>
    <n v="25599"/>
    <n v="4202.7"/>
    <m/>
    <m/>
    <s v="East"/>
  </r>
  <r>
    <s v="ORD-101957"/>
    <x v="465"/>
    <s v="CUST-1345"/>
    <x v="58"/>
    <s v="North"/>
    <s v="Uttarakhand"/>
    <s v="Technology"/>
    <s v="Laptops"/>
    <s v="ProBook X"/>
    <n v="8"/>
    <n v="78340.31"/>
    <n v="0.1"/>
    <n v="564050.23"/>
    <n v="497244.71"/>
    <n v="66805.52"/>
    <m/>
    <m/>
    <s v="North"/>
  </r>
  <r>
    <s v="ORD-101958"/>
    <x v="533"/>
    <s v="CUST-1750"/>
    <x v="35"/>
    <s v="West"/>
    <s v="Rajasthan"/>
    <s v="Office Supplies"/>
    <s v="Stationery"/>
    <s v="Notebook Pack"/>
    <n v="1"/>
    <n v="438.2"/>
    <n v="0"/>
    <n v="438.2"/>
    <n v="376.25"/>
    <n v="61.95"/>
    <m/>
    <m/>
    <s v="West"/>
  </r>
  <r>
    <s v="ORD-101959"/>
    <x v="395"/>
    <s v="CUST-1761"/>
    <x v="51"/>
    <s v="North"/>
    <s v="Uttarakhand"/>
    <s v="Furniture"/>
    <s v="Storage"/>
    <s v="Bookshelf"/>
    <n v="3"/>
    <n v="4459.83"/>
    <n v="0.15"/>
    <n v="11372.57"/>
    <n v="8831.51"/>
    <n v="2541.06"/>
    <m/>
    <m/>
    <s v="North"/>
  </r>
  <r>
    <s v="ORD-101960"/>
    <x v="183"/>
    <s v="CUST-1233"/>
    <x v="6"/>
    <s v="North"/>
    <s v="Uttar Pradesh"/>
    <s v="Furniture"/>
    <s v="Storage"/>
    <s v="Storage Rack"/>
    <n v="3"/>
    <n v="5631.97"/>
    <n v="0"/>
    <n v="16895.91"/>
    <n v="13236.79"/>
    <n v="3659.12"/>
    <m/>
    <m/>
    <s v="North"/>
  </r>
  <r>
    <s v="ORD-101961"/>
    <x v="329"/>
    <s v="CUST-1066"/>
    <x v="9"/>
    <s v="South"/>
    <s v="Andhra Pradesh"/>
    <s v="Furniture"/>
    <s v="Tables"/>
    <s v="Meeting Table"/>
    <n v="1"/>
    <n v="22955.03"/>
    <n v="0.05"/>
    <n v="21807.279999999999"/>
    <n v="17096.97"/>
    <n v="4710.3100000000004"/>
    <m/>
    <m/>
    <s v="South"/>
  </r>
  <r>
    <s v="ORD-101962"/>
    <x v="640"/>
    <s v="CUST-1514"/>
    <x v="58"/>
    <s v="West"/>
    <s v="Rajasthan"/>
    <s v="Furniture"/>
    <s v="Tables"/>
    <s v="Office Table"/>
    <n v="5"/>
    <n v="11385.86"/>
    <n v="0.05"/>
    <n v="54082.84"/>
    <n v="41857.75"/>
    <n v="12225.09"/>
    <m/>
    <m/>
    <s v="West"/>
  </r>
  <r>
    <s v="ORD-101963"/>
    <x v="378"/>
    <s v="CUST-1771"/>
    <x v="66"/>
    <s v="East"/>
    <s v="West Bengal"/>
    <s v="Furniture"/>
    <s v="Tables"/>
    <s v="Office Table"/>
    <n v="1"/>
    <n v="10116.33"/>
    <n v="0.1"/>
    <n v="9104.7000000000007"/>
    <n v="7206.19"/>
    <n v="1898.51"/>
    <m/>
    <m/>
    <s v="East"/>
  </r>
  <r>
    <s v="ORD-101964"/>
    <x v="688"/>
    <s v="CUST-1647"/>
    <x v="29"/>
    <s v="West"/>
    <s v="Rajasthan"/>
    <s v="Technology"/>
    <s v="Phones"/>
    <s v="OnePlus Nord"/>
    <n v="4"/>
    <n v="25108.21"/>
    <n v="0.1"/>
    <n v="90389.56"/>
    <n v="67423.570000000007"/>
    <n v="22965.99"/>
    <m/>
    <m/>
    <s v="West"/>
  </r>
  <r>
    <s v="ORD-101965"/>
    <x v="597"/>
    <s v="CUST-1096"/>
    <x v="32"/>
    <s v="North"/>
    <s v="Uttarakhand"/>
    <s v="Office Supplies"/>
    <s v="Binders"/>
    <s v="Document Folder"/>
    <n v="3"/>
    <n v="289.38"/>
    <n v="0.1"/>
    <n v="781.33"/>
    <n v="573.33000000000004"/>
    <n v="208"/>
    <m/>
    <m/>
    <s v="North"/>
  </r>
  <r>
    <s v="ORD-101966"/>
    <x v="248"/>
    <s v="CUST-1317"/>
    <x v="96"/>
    <s v="North"/>
    <s v="Haryana"/>
    <s v="Furniture"/>
    <s v="Tables"/>
    <s v="Study Table"/>
    <n v="4"/>
    <n v="8195.86"/>
    <n v="0.1"/>
    <n v="29505.1"/>
    <n v="21972.21"/>
    <n v="7532.89"/>
    <m/>
    <m/>
    <s v="North"/>
  </r>
  <r>
    <s v="ORD-101967"/>
    <x v="248"/>
    <s v="CUST-1532"/>
    <x v="62"/>
    <s v="South"/>
    <s v="Karnataka"/>
    <s v="Furniture"/>
    <s v="Storage"/>
    <s v="Storage Rack"/>
    <n v="3"/>
    <n v="6564.72"/>
    <n v="0.05"/>
    <n v="18709.45"/>
    <n v="16700.169999999998"/>
    <n v="2009.28"/>
    <m/>
    <m/>
    <s v="South"/>
  </r>
  <r>
    <s v="ORD-101968"/>
    <x v="689"/>
    <s v="CUST-1661"/>
    <x v="39"/>
    <s v="West"/>
    <s v="Rajasthan"/>
    <s v="Office Supplies"/>
    <s v="Stationery"/>
    <s v="Marker Set"/>
    <n v="2"/>
    <n v="606.74"/>
    <n v="0.15"/>
    <n v="1031.46"/>
    <n v="791.99"/>
    <n v="239.47"/>
    <m/>
    <m/>
    <s v="West"/>
  </r>
  <r>
    <s v="ORD-101969"/>
    <x v="411"/>
    <s v="CUST-1016"/>
    <x v="45"/>
    <s v="West"/>
    <s v="Rajasthan"/>
    <s v="Furniture"/>
    <s v="Chairs"/>
    <s v="Executive Chair"/>
    <n v="2"/>
    <n v="16787.87"/>
    <n v="0.1"/>
    <n v="30218.17"/>
    <n v="22606.85"/>
    <n v="7611.32"/>
    <m/>
    <m/>
    <s v="West"/>
  </r>
  <r>
    <s v="ORD-101970"/>
    <x v="433"/>
    <s v="CUST-1431"/>
    <x v="59"/>
    <s v="South"/>
    <s v="Kerala"/>
    <s v="Furniture"/>
    <s v="Storage"/>
    <s v="Storage Rack"/>
    <n v="3"/>
    <n v="4545.16"/>
    <n v="0"/>
    <n v="13635.48"/>
    <n v="12182.09"/>
    <n v="1453.39"/>
    <m/>
    <m/>
    <s v="South"/>
  </r>
  <r>
    <s v="ORD-101971"/>
    <x v="690"/>
    <s v="CUST-1124"/>
    <x v="65"/>
    <s v="South"/>
    <s v="Karnataka"/>
    <s v="Technology"/>
    <s v="Accessories"/>
    <s v="Wireless Mouse"/>
    <n v="3"/>
    <n v="1214.6099999999999"/>
    <n v="0.05"/>
    <n v="3461.64"/>
    <n v="2760.99"/>
    <n v="700.65"/>
    <m/>
    <m/>
    <s v="South"/>
  </r>
  <r>
    <s v="ORD-101972"/>
    <x v="556"/>
    <s v="CUST-1052"/>
    <x v="92"/>
    <s v="East"/>
    <s v="Assam"/>
    <s v="Technology"/>
    <s v="Laptops"/>
    <s v="UltraNote 15"/>
    <n v="5"/>
    <n v="72995.73"/>
    <n v="0.05"/>
    <n v="346729.72"/>
    <n v="268713.55"/>
    <n v="78016.17"/>
    <m/>
    <m/>
    <s v="East"/>
  </r>
  <r>
    <s v="ORD-101973"/>
    <x v="440"/>
    <s v="CUST-1751"/>
    <x v="54"/>
    <s v="South"/>
    <s v="Kerala"/>
    <s v="Office Supplies"/>
    <s v="Paper"/>
    <s v="A4 Copy Paper"/>
    <n v="2"/>
    <n v="358.53"/>
    <n v="0.1"/>
    <n v="645.35"/>
    <n v="493.19"/>
    <n v="152.16"/>
    <m/>
    <m/>
    <s v="South"/>
  </r>
  <r>
    <s v="ORD-101974"/>
    <x v="673"/>
    <s v="CUST-1214"/>
    <x v="89"/>
    <s v="West"/>
    <s v="Goa"/>
    <s v="Furniture"/>
    <s v="Storage"/>
    <s v="Filing Cabinet"/>
    <n v="3"/>
    <n v="5066.45"/>
    <n v="0"/>
    <n v="15199.35"/>
    <n v="12644.48"/>
    <n v="2554.87"/>
    <m/>
    <m/>
    <s v="West"/>
  </r>
  <r>
    <s v="ORD-101975"/>
    <x v="461"/>
    <s v="CUST-1094"/>
    <x v="90"/>
    <s v="South"/>
    <s v="Telangana"/>
    <s v="Office Supplies"/>
    <s v="Paper"/>
    <s v="Legal Paper"/>
    <n v="4"/>
    <n v="588.29999999999995"/>
    <n v="0.1"/>
    <n v="2117.88"/>
    <n v="1875.18"/>
    <n v="242.7"/>
    <m/>
    <m/>
    <s v="South"/>
  </r>
  <r>
    <s v="ORD-101976"/>
    <x v="643"/>
    <s v="CUST-1038"/>
    <x v="62"/>
    <s v="East"/>
    <s v="Assam"/>
    <s v="Technology"/>
    <s v="Phones"/>
    <s v="OnePlus Nord"/>
    <n v="3"/>
    <n v="27964.16"/>
    <n v="0"/>
    <n v="83892.479999999996"/>
    <n v="67942.52"/>
    <n v="15949.96"/>
    <m/>
    <m/>
    <s v="East"/>
  </r>
  <r>
    <s v="ORD-101977"/>
    <x v="97"/>
    <s v="CUST-1503"/>
    <x v="65"/>
    <s v="South"/>
    <s v="Andhra Pradesh"/>
    <s v="Technology"/>
    <s v="Phones"/>
    <s v="Pixel Max"/>
    <n v="5"/>
    <n v="58294.43"/>
    <n v="0.15"/>
    <n v="247751.33"/>
    <n v="218948.9"/>
    <n v="28802.43"/>
    <m/>
    <m/>
    <s v="South"/>
  </r>
  <r>
    <s v="ORD-101978"/>
    <x v="70"/>
    <s v="CUST-1594"/>
    <x v="3"/>
    <s v="West"/>
    <s v="Rajasthan"/>
    <s v="Office Supplies"/>
    <s v="Paper"/>
    <s v="A4 Copy Paper"/>
    <n v="5"/>
    <n v="319.82"/>
    <n v="0.1"/>
    <n v="1439.19"/>
    <n v="1288.7"/>
    <n v="150.49"/>
    <m/>
    <m/>
    <s v="West"/>
  </r>
  <r>
    <s v="ORD-101979"/>
    <x v="78"/>
    <s v="CUST-1462"/>
    <x v="32"/>
    <s v="East"/>
    <s v="Odisha"/>
    <s v="Technology"/>
    <s v="Laptops"/>
    <s v="AeroBook 14"/>
    <n v="8"/>
    <n v="63839.02"/>
    <n v="0.1"/>
    <n v="459640.94"/>
    <n v="413207.31"/>
    <n v="46433.63"/>
    <m/>
    <m/>
    <s v="East"/>
  </r>
  <r>
    <s v="ORD-101980"/>
    <x v="543"/>
    <s v="CUST-1621"/>
    <x v="9"/>
    <s v="East"/>
    <s v="Jharkhand"/>
    <s v="Office Supplies"/>
    <s v="Stationery"/>
    <s v="Marker Set"/>
    <n v="3"/>
    <n v="669.3"/>
    <n v="0.1"/>
    <n v="1807.11"/>
    <n v="1315.29"/>
    <n v="491.82"/>
    <m/>
    <m/>
    <s v="East"/>
  </r>
  <r>
    <s v="ORD-101981"/>
    <x v="12"/>
    <s v="CUST-1249"/>
    <x v="60"/>
    <s v="South"/>
    <s v="Tamil Nadu"/>
    <s v="Furniture"/>
    <s v="Storage"/>
    <s v="Bookshelf"/>
    <n v="4"/>
    <n v="5652.22"/>
    <n v="0.1"/>
    <n v="20347.990000000002"/>
    <n v="16578.84"/>
    <n v="3769.15"/>
    <m/>
    <m/>
    <s v="South"/>
  </r>
  <r>
    <s v="ORD-101982"/>
    <x v="418"/>
    <s v="CUST-1133"/>
    <x v="83"/>
    <s v="East"/>
    <s v="Assam"/>
    <s v="Technology"/>
    <s v="Phones"/>
    <s v="OnePlus Nord"/>
    <n v="2"/>
    <n v="33196.589999999997"/>
    <n v="0.05"/>
    <n v="63073.52"/>
    <n v="53312.39"/>
    <n v="9761.1299999999992"/>
    <m/>
    <m/>
    <s v="East"/>
  </r>
  <r>
    <s v="ORD-101983"/>
    <x v="100"/>
    <s v="CUST-1793"/>
    <x v="54"/>
    <s v="West"/>
    <s v="Maharashtra"/>
    <s v="Technology"/>
    <s v="Accessories"/>
    <s v="Mechanical Keyboard"/>
    <n v="3"/>
    <n v="4322.8900000000003"/>
    <n v="0.05"/>
    <n v="12320.24"/>
    <n v="10034.75"/>
    <n v="2285.4899999999998"/>
    <m/>
    <m/>
    <s v="West"/>
  </r>
  <r>
    <s v="ORD-101984"/>
    <x v="355"/>
    <s v="CUST-1164"/>
    <x v="12"/>
    <s v="West"/>
    <s v="Madhya Pradesh"/>
    <s v="Technology"/>
    <s v="Accessories"/>
    <s v="USB-C Hub"/>
    <n v="1"/>
    <n v="1018.34"/>
    <n v="0.2"/>
    <n v="814.67"/>
    <n v="621.16"/>
    <n v="193.51"/>
    <m/>
    <m/>
    <s v="West"/>
  </r>
  <r>
    <s v="ORD-101985"/>
    <x v="525"/>
    <s v="CUST-1233"/>
    <x v="74"/>
    <s v="South"/>
    <s v="Karnataka"/>
    <s v="Furniture"/>
    <s v="Chairs"/>
    <s v="Ergo Chair"/>
    <n v="2"/>
    <n v="10474.4"/>
    <n v="0"/>
    <n v="20948.8"/>
    <n v="16711.939999999999"/>
    <n v="4236.8599999999997"/>
    <m/>
    <m/>
    <s v="South"/>
  </r>
  <r>
    <s v="ORD-101986"/>
    <x v="599"/>
    <s v="CUST-1075"/>
    <x v="27"/>
    <s v="South"/>
    <s v="Telangana"/>
    <s v="Technology"/>
    <s v="Phones"/>
    <s v="OnePlus Nord"/>
    <n v="2"/>
    <n v="32733.31"/>
    <n v="0.25"/>
    <n v="49099.96"/>
    <n v="43730.89"/>
    <n v="5369.07"/>
    <m/>
    <m/>
    <s v="South"/>
  </r>
  <r>
    <s v="ORD-101987"/>
    <x v="180"/>
    <s v="CUST-1796"/>
    <x v="5"/>
    <s v="North"/>
    <s v="Uttarakhand"/>
    <s v="Office Supplies"/>
    <s v="Paper"/>
    <s v="Photo Paper"/>
    <n v="5"/>
    <n v="322.35000000000002"/>
    <n v="0"/>
    <n v="1611.75"/>
    <n v="1401.02"/>
    <n v="210.73"/>
    <m/>
    <m/>
    <s v="North"/>
  </r>
  <r>
    <s v="ORD-101988"/>
    <x v="691"/>
    <s v="CUST-1300"/>
    <x v="28"/>
    <s v="West"/>
    <s v="Maharashtra"/>
    <s v="Office Supplies"/>
    <s v="Paper"/>
    <s v="A4 Copy Paper"/>
    <n v="4"/>
    <n v="462.58"/>
    <n v="0.15"/>
    <n v="1572.77"/>
    <n v="1359.8"/>
    <n v="212.97"/>
    <m/>
    <m/>
    <s v="West"/>
  </r>
  <r>
    <s v="ORD-101989"/>
    <x v="664"/>
    <s v="CUST-1355"/>
    <x v="80"/>
    <s v="West"/>
    <s v="Rajasthan"/>
    <s v="Technology"/>
    <s v="Laptops"/>
    <s v="ProBook X"/>
    <n v="4"/>
    <n v="74447.48"/>
    <n v="0.15"/>
    <n v="253121.43"/>
    <n v="186527.59"/>
    <n v="66593.84"/>
    <m/>
    <m/>
    <s v="West"/>
  </r>
  <r>
    <s v="ORD-101990"/>
    <x v="546"/>
    <s v="CUST-1682"/>
    <x v="10"/>
    <s v="North"/>
    <s v="Haryana"/>
    <s v="Office Supplies"/>
    <s v="Stationery"/>
    <s v="Notebook Pack"/>
    <n v="3"/>
    <n v="458.86"/>
    <n v="0.05"/>
    <n v="1307.75"/>
    <n v="999.16"/>
    <n v="308.58999999999997"/>
    <m/>
    <m/>
    <s v="North"/>
  </r>
  <r>
    <s v="ORD-101991"/>
    <x v="159"/>
    <s v="CUST-1022"/>
    <x v="89"/>
    <s v="North"/>
    <s v="Haryana"/>
    <s v="Office Supplies"/>
    <s v="Binders"/>
    <s v="Ring Binder"/>
    <n v="2"/>
    <n v="167.06"/>
    <n v="0.15"/>
    <n v="284"/>
    <n v="223.61"/>
    <n v="60.39"/>
    <m/>
    <m/>
    <s v="North"/>
  </r>
  <r>
    <s v="ORD-101992"/>
    <x v="453"/>
    <s v="CUST-1242"/>
    <x v="19"/>
    <s v="South"/>
    <s v="Kerala"/>
    <s v="Technology"/>
    <s v="Phones"/>
    <s v="OnePlus Nord"/>
    <n v="3"/>
    <n v="22764.66"/>
    <n v="0.1"/>
    <n v="61464.58"/>
    <n v="49062.58"/>
    <n v="12402"/>
    <m/>
    <m/>
    <s v="South"/>
  </r>
  <r>
    <s v="ORD-101993"/>
    <x v="656"/>
    <s v="CUST-1259"/>
    <x v="79"/>
    <s v="North"/>
    <s v="Punjab"/>
    <s v="Furniture"/>
    <s v="Storage"/>
    <s v="Bookshelf"/>
    <n v="3"/>
    <n v="8851.24"/>
    <n v="0.1"/>
    <n v="23898.35"/>
    <n v="17329.669999999998"/>
    <n v="6568.68"/>
    <m/>
    <m/>
    <s v="North"/>
  </r>
  <r>
    <s v="ORD-101994"/>
    <x v="342"/>
    <s v="CUST-1057"/>
    <x v="96"/>
    <s v="South"/>
    <s v="Karnataka"/>
    <s v="Office Supplies"/>
    <s v="Binders"/>
    <s v="Presentation Folder"/>
    <n v="1"/>
    <n v="439.69"/>
    <n v="0.1"/>
    <n v="395.72"/>
    <n v="306.14999999999998"/>
    <n v="89.57"/>
    <m/>
    <m/>
    <s v="South"/>
  </r>
  <r>
    <s v="ORD-101995"/>
    <x v="203"/>
    <s v="CUST-1098"/>
    <x v="69"/>
    <s v="North"/>
    <s v="Uttarakhand"/>
    <s v="Furniture"/>
    <s v="Chairs"/>
    <s v="Ergo Chair"/>
    <n v="2"/>
    <n v="11883.25"/>
    <n v="0"/>
    <n v="23766.5"/>
    <n v="19550.27"/>
    <n v="4216.2299999999996"/>
    <m/>
    <m/>
    <s v="North"/>
  </r>
  <r>
    <s v="ORD-101996"/>
    <x v="227"/>
    <s v="CUST-1423"/>
    <x v="98"/>
    <s v="North"/>
    <s v="Uttarakhand"/>
    <s v="Technology"/>
    <s v="Phones"/>
    <s v="Galaxy Pro"/>
    <n v="3"/>
    <n v="51205.919999999998"/>
    <n v="0"/>
    <n v="153617.76"/>
    <n v="124248.18"/>
    <n v="29369.58"/>
    <m/>
    <m/>
    <s v="North"/>
  </r>
  <r>
    <s v="ORD-101997"/>
    <x v="439"/>
    <s v="CUST-1755"/>
    <x v="65"/>
    <s v="East"/>
    <s v="Bihar"/>
    <s v="Office Supplies"/>
    <s v="Stationery"/>
    <s v="Notebook Pack"/>
    <n v="2"/>
    <n v="212.46"/>
    <n v="0.1"/>
    <n v="382.43"/>
    <n v="301.54000000000002"/>
    <n v="80.89"/>
    <m/>
    <m/>
    <s v="East"/>
  </r>
  <r>
    <s v="ORD-101998"/>
    <x v="213"/>
    <s v="CUST-1613"/>
    <x v="41"/>
    <s v="South"/>
    <s v="Telangana"/>
    <s v="Office Supplies"/>
    <s v="Stationery"/>
    <s v="Marker Set"/>
    <n v="3"/>
    <n v="420.2"/>
    <n v="0.1"/>
    <n v="1134.54"/>
    <n v="953.41"/>
    <n v="181.13"/>
    <m/>
    <m/>
    <s v="South"/>
  </r>
  <r>
    <s v="ORD-101999"/>
    <x v="588"/>
    <s v="CUST-1525"/>
    <x v="20"/>
    <s v="South"/>
    <s v="Karnataka"/>
    <s v="Technology"/>
    <s v="Laptops"/>
    <s v="AeroBook 14"/>
    <n v="5"/>
    <n v="60450.39"/>
    <n v="0.1"/>
    <n v="272026.76"/>
    <n v="241208.02"/>
    <n v="30818.74"/>
    <m/>
    <m/>
    <s v="South"/>
  </r>
  <r>
    <s v="ORD-102000"/>
    <x v="70"/>
    <s v="CUST-1505"/>
    <x v="71"/>
    <s v="South"/>
    <s v="Telangana"/>
    <s v="Office Supplies"/>
    <s v="Paper"/>
    <s v="Photo Paper"/>
    <n v="5"/>
    <n v="464.41"/>
    <n v="0.1"/>
    <n v="2089.85"/>
    <n v="1656.48"/>
    <n v="433.37"/>
    <m/>
    <m/>
    <s v="South"/>
  </r>
  <r>
    <s v="ORD-102001"/>
    <x v="571"/>
    <s v="CUST-1728"/>
    <x v="97"/>
    <s v="South"/>
    <s v="Karnataka"/>
    <s v="Office Supplies"/>
    <s v="Binders"/>
    <s v="Ring Binder"/>
    <n v="3"/>
    <n v="207.53"/>
    <n v="0.15"/>
    <n v="529.20000000000005"/>
    <n v="474.14"/>
    <n v="55.06"/>
    <m/>
    <m/>
    <s v="South"/>
  </r>
  <r>
    <s v="ORD-102002"/>
    <x v="298"/>
    <s v="CUST-1759"/>
    <x v="94"/>
    <s v="South"/>
    <s v="Andhra Pradesh"/>
    <s v="Furniture"/>
    <s v="Tables"/>
    <s v="Meeting Table"/>
    <n v="3"/>
    <n v="19357.3"/>
    <n v="0.05"/>
    <n v="55168.3"/>
    <n v="45002.91"/>
    <n v="10165.39"/>
    <m/>
    <m/>
    <s v="South"/>
  </r>
  <r>
    <s v="ORD-102003"/>
    <x v="265"/>
    <s v="CUST-1726"/>
    <x v="24"/>
    <s v="East"/>
    <s v="Bihar"/>
    <s v="Furniture"/>
    <s v="Storage"/>
    <s v="Storage Rack"/>
    <n v="1"/>
    <n v="6086.51"/>
    <n v="0.1"/>
    <n v="5477.86"/>
    <n v="3968.48"/>
    <n v="1509.38"/>
    <m/>
    <m/>
    <s v="East"/>
  </r>
  <r>
    <s v="ORD-102004"/>
    <x v="274"/>
    <s v="CUST-1501"/>
    <x v="17"/>
    <s v="South"/>
    <s v="Andhra Pradesh"/>
    <s v="Technology"/>
    <s v="Phones"/>
    <s v="OnePlus Nord"/>
    <n v="2"/>
    <n v="29134"/>
    <n v="0"/>
    <n v="58268"/>
    <n v="47577.79"/>
    <n v="10690.21"/>
    <m/>
    <m/>
    <s v="South"/>
  </r>
  <r>
    <s v="ORD-102005"/>
    <x v="118"/>
    <s v="CUST-1578"/>
    <x v="83"/>
    <s v="South"/>
    <s v="Kerala"/>
    <s v="Furniture"/>
    <s v="Chairs"/>
    <s v="Ergo Chair"/>
    <n v="2"/>
    <n v="5551.39"/>
    <n v="0.15"/>
    <n v="9437.36"/>
    <n v="8017.29"/>
    <n v="1420.07"/>
    <m/>
    <m/>
    <s v="South"/>
  </r>
  <r>
    <s v="ORD-102006"/>
    <x v="356"/>
    <s v="CUST-1219"/>
    <x v="96"/>
    <s v="North"/>
    <s v="Haryana"/>
    <s v="Technology"/>
    <s v="Laptops"/>
    <s v="UltraNote 15"/>
    <n v="1"/>
    <n v="76886.12"/>
    <n v="0.05"/>
    <n v="73041.81"/>
    <n v="53523.81"/>
    <n v="19518"/>
    <m/>
    <m/>
    <s v="North"/>
  </r>
  <r>
    <s v="ORD-102007"/>
    <x v="75"/>
    <s v="CUST-1294"/>
    <x v="95"/>
    <s v="West"/>
    <s v="Madhya Pradesh"/>
    <s v="Technology"/>
    <s v="Phones"/>
    <s v="OnePlus Nord"/>
    <n v="2"/>
    <n v="34863.980000000003"/>
    <n v="0.1"/>
    <n v="62755.16"/>
    <n v="47679.08"/>
    <n v="15076.08"/>
    <m/>
    <m/>
    <s v="West"/>
  </r>
  <r>
    <s v="ORD-102008"/>
    <x v="387"/>
    <s v="CUST-1544"/>
    <x v="27"/>
    <s v="North"/>
    <s v="Punjab"/>
    <s v="Technology"/>
    <s v="Accessories"/>
    <s v="Mechanical Keyboard"/>
    <n v="2"/>
    <n v="5079.2"/>
    <n v="0"/>
    <n v="10158.4"/>
    <n v="7459.3"/>
    <n v="2699.1"/>
    <m/>
    <m/>
    <s v="North"/>
  </r>
  <r>
    <s v="ORD-102009"/>
    <x v="602"/>
    <s v="CUST-1535"/>
    <x v="2"/>
    <s v="South"/>
    <s v="Karnataka"/>
    <s v="Furniture"/>
    <s v="Tables"/>
    <s v="Office Table"/>
    <n v="1"/>
    <n v="8294.11"/>
    <n v="0"/>
    <n v="8294.11"/>
    <n v="7328.8"/>
    <n v="965.31"/>
    <m/>
    <m/>
    <s v="South"/>
  </r>
  <r>
    <s v="ORD-102010"/>
    <x v="13"/>
    <s v="CUST-1517"/>
    <x v="95"/>
    <s v="West"/>
    <s v="Madhya Pradesh"/>
    <s v="Office Supplies"/>
    <s v="Binders"/>
    <s v="Document Folder"/>
    <n v="5"/>
    <n v="238.47"/>
    <n v="0.1"/>
    <n v="1073.1199999999999"/>
    <n v="875.97"/>
    <n v="197.15"/>
    <m/>
    <m/>
    <s v="West"/>
  </r>
  <r>
    <s v="ORD-102011"/>
    <x v="383"/>
    <s v="CUST-1101"/>
    <x v="12"/>
    <s v="South"/>
    <s v="Telangana"/>
    <s v="Technology"/>
    <s v="Laptops"/>
    <s v="UltraNote 15"/>
    <n v="3"/>
    <n v="91587.97"/>
    <n v="0.15"/>
    <n v="233549.32"/>
    <n v="196102.13"/>
    <n v="37447.19"/>
    <m/>
    <m/>
    <s v="South"/>
  </r>
  <r>
    <s v="ORD-102012"/>
    <x v="503"/>
    <s v="CUST-1525"/>
    <x v="32"/>
    <s v="South"/>
    <s v="Karnataka"/>
    <s v="Technology"/>
    <s v="Accessories"/>
    <s v="Wireless Mouse"/>
    <n v="5"/>
    <n v="1301.17"/>
    <n v="0"/>
    <n v="6505.85"/>
    <n v="5154.3999999999996"/>
    <n v="1351.45"/>
    <m/>
    <m/>
    <s v="South"/>
  </r>
  <r>
    <s v="ORD-102013"/>
    <x v="478"/>
    <s v="CUST-1324"/>
    <x v="83"/>
    <s v="East"/>
    <s v="Jharkhand"/>
    <s v="Office Supplies"/>
    <s v="Binders"/>
    <s v="Document Folder"/>
    <n v="3"/>
    <n v="90.75"/>
    <n v="0.1"/>
    <n v="245.02"/>
    <n v="193.95"/>
    <n v="51.07"/>
    <m/>
    <m/>
    <s v="East"/>
  </r>
  <r>
    <s v="ORD-102014"/>
    <x v="656"/>
    <s v="CUST-1145"/>
    <x v="35"/>
    <s v="South"/>
    <s v="Andhra Pradesh"/>
    <s v="Office Supplies"/>
    <s v="Binders"/>
    <s v="Ring Binder"/>
    <n v="1"/>
    <n v="285.7"/>
    <n v="0.1"/>
    <n v="257.13"/>
    <n v="200.62"/>
    <n v="56.51"/>
    <m/>
    <m/>
    <s v="South"/>
  </r>
  <r>
    <s v="ORD-102015"/>
    <x v="569"/>
    <s v="CUST-1082"/>
    <x v="68"/>
    <s v="West"/>
    <s v="Gujarat"/>
    <s v="Furniture"/>
    <s v="Storage"/>
    <s v="Storage Rack"/>
    <n v="2"/>
    <n v="5488.63"/>
    <n v="0.25"/>
    <n v="8232.94"/>
    <n v="6415.61"/>
    <n v="1817.33"/>
    <m/>
    <m/>
    <s v="West"/>
  </r>
  <r>
    <s v="ORD-102016"/>
    <x v="234"/>
    <s v="CUST-1401"/>
    <x v="47"/>
    <s v="West"/>
    <s v="Goa"/>
    <s v="Technology"/>
    <s v="Laptops"/>
    <s v="AeroBook 14"/>
    <n v="5"/>
    <n v="53964.69"/>
    <n v="0"/>
    <n v="269823.45"/>
    <n v="211910.22"/>
    <n v="57913.23"/>
    <m/>
    <m/>
    <s v="West"/>
  </r>
  <r>
    <s v="ORD-102017"/>
    <x v="378"/>
    <s v="CUST-1588"/>
    <x v="18"/>
    <s v="West"/>
    <s v="Goa"/>
    <s v="Technology"/>
    <s v="Laptops"/>
    <s v="ProBook X"/>
    <n v="2"/>
    <n v="77097.899999999994"/>
    <n v="0.1"/>
    <n v="138776.22"/>
    <n v="111053.96"/>
    <n v="27722.26"/>
    <m/>
    <m/>
    <s v="West"/>
  </r>
  <r>
    <s v="ORD-102018"/>
    <x v="179"/>
    <s v="CUST-1757"/>
    <x v="64"/>
    <s v="East"/>
    <s v="West Bengal"/>
    <s v="Technology"/>
    <s v="Laptops"/>
    <s v="UltraNote 15"/>
    <n v="5"/>
    <n v="94831.34"/>
    <n v="0.1"/>
    <n v="426741.03"/>
    <n v="334427.57"/>
    <n v="92313.46"/>
    <m/>
    <m/>
    <s v="East"/>
  </r>
  <r>
    <s v="ORD-102019"/>
    <x v="408"/>
    <s v="CUST-1048"/>
    <x v="3"/>
    <s v="South"/>
    <s v="Karnataka"/>
    <s v="Technology"/>
    <s v="Accessories"/>
    <s v="USB-C Hub"/>
    <n v="5"/>
    <n v="1814.49"/>
    <n v="0.05"/>
    <n v="8618.83"/>
    <n v="6889.98"/>
    <n v="1728.85"/>
    <m/>
    <m/>
    <s v="South"/>
  </r>
  <r>
    <s v="ORD-102020"/>
    <x v="602"/>
    <s v="CUST-1615"/>
    <x v="44"/>
    <s v="North"/>
    <s v="Delhi"/>
    <s v="Office Supplies"/>
    <s v="Paper"/>
    <s v="Photo Paper"/>
    <n v="3"/>
    <n v="477.45"/>
    <n v="0"/>
    <n v="1432.35"/>
    <n v="1189.75"/>
    <n v="242.6"/>
    <m/>
    <m/>
    <s v="North"/>
  </r>
  <r>
    <s v="ORD-102021"/>
    <x v="70"/>
    <s v="CUST-1313"/>
    <x v="82"/>
    <s v="East"/>
    <s v="West Bengal"/>
    <s v="Furniture"/>
    <s v="Storage"/>
    <s v="Bookshelf"/>
    <n v="2"/>
    <n v="6386.36"/>
    <n v="0.05"/>
    <n v="12134.08"/>
    <n v="9383.9"/>
    <n v="2750.18"/>
    <m/>
    <m/>
    <s v="East"/>
  </r>
  <r>
    <s v="ORD-102022"/>
    <x v="280"/>
    <s v="CUST-1212"/>
    <x v="68"/>
    <s v="West"/>
    <s v="Gujarat"/>
    <s v="Technology"/>
    <s v="Phones"/>
    <s v="Galaxy Pro"/>
    <n v="3"/>
    <n v="50349.52"/>
    <n v="0.15"/>
    <n v="128391.28"/>
    <n v="111696.45"/>
    <n v="16694.830000000002"/>
    <m/>
    <m/>
    <s v="West"/>
  </r>
  <r>
    <s v="ORD-102023"/>
    <x v="692"/>
    <s v="CUST-1709"/>
    <x v="32"/>
    <s v="East"/>
    <s v="West Bengal"/>
    <s v="Furniture"/>
    <s v="Storage"/>
    <s v="Storage Rack"/>
    <n v="3"/>
    <n v="3777.56"/>
    <n v="0"/>
    <n v="11332.68"/>
    <n v="10107.82"/>
    <n v="1224.8599999999999"/>
    <m/>
    <m/>
    <s v="East"/>
  </r>
  <r>
    <s v="ORD-102024"/>
    <x v="376"/>
    <s v="CUST-1110"/>
    <x v="61"/>
    <s v="South"/>
    <s v="Telangana"/>
    <s v="Furniture"/>
    <s v="Chairs"/>
    <s v="Ergo Chair"/>
    <n v="3"/>
    <n v="11566.13"/>
    <n v="0.05"/>
    <n v="32963.47"/>
    <n v="25333.88"/>
    <n v="7629.59"/>
    <m/>
    <m/>
    <s v="South"/>
  </r>
  <r>
    <s v="ORD-102025"/>
    <x v="655"/>
    <s v="CUST-1090"/>
    <x v="91"/>
    <s v="West"/>
    <s v="Madhya Pradesh"/>
    <s v="Office Supplies"/>
    <s v="Stationery"/>
    <s v="Premium Pens"/>
    <n v="2"/>
    <n v="353.74"/>
    <n v="0.25"/>
    <n v="530.61"/>
    <n v="423.52"/>
    <n v="107.09"/>
    <m/>
    <m/>
    <s v="West"/>
  </r>
  <r>
    <s v="ORD-102026"/>
    <x v="104"/>
    <s v="CUST-1561"/>
    <x v="76"/>
    <s v="South"/>
    <s v="Tamil Nadu"/>
    <s v="Furniture"/>
    <s v="Tables"/>
    <s v="Study Table"/>
    <n v="6"/>
    <n v="5284.52"/>
    <n v="0.15"/>
    <n v="26951.05"/>
    <n v="23289.84"/>
    <n v="3661.21"/>
    <m/>
    <m/>
    <s v="South"/>
  </r>
  <r>
    <s v="ORD-102027"/>
    <x v="59"/>
    <s v="CUST-1480"/>
    <x v="6"/>
    <s v="North"/>
    <s v="Haryana"/>
    <s v="Furniture"/>
    <s v="Storage"/>
    <s v="Storage Rack"/>
    <n v="5"/>
    <n v="3278.19"/>
    <n v="0.25"/>
    <n v="12293.21"/>
    <n v="9444.6299999999992"/>
    <n v="2848.58"/>
    <m/>
    <m/>
    <s v="North"/>
  </r>
  <r>
    <s v="ORD-102028"/>
    <x v="693"/>
    <s v="CUST-1376"/>
    <x v="29"/>
    <s v="East"/>
    <s v="Jharkhand"/>
    <s v="Technology"/>
    <s v="Accessories"/>
    <s v="USB-C Hub"/>
    <n v="3"/>
    <n v="2764.85"/>
    <n v="0.05"/>
    <n v="7879.82"/>
    <n v="5758.4"/>
    <n v="2121.42"/>
    <m/>
    <m/>
    <s v="East"/>
  </r>
  <r>
    <s v="ORD-102029"/>
    <x v="455"/>
    <s v="CUST-1408"/>
    <x v="30"/>
    <s v="South"/>
    <s v="Tamil Nadu"/>
    <s v="Office Supplies"/>
    <s v="Binders"/>
    <s v="Ring Binder"/>
    <n v="3"/>
    <n v="353.71"/>
    <n v="0"/>
    <n v="1061.1300000000001"/>
    <n v="818.49"/>
    <n v="242.64"/>
    <m/>
    <m/>
    <s v="South"/>
  </r>
  <r>
    <s v="ORD-102030"/>
    <x v="176"/>
    <s v="CUST-1345"/>
    <x v="80"/>
    <s v="North"/>
    <s v="Uttar Pradesh"/>
    <s v="Office Supplies"/>
    <s v="Stationery"/>
    <s v="Notebook Pack"/>
    <n v="3"/>
    <n v="655.89"/>
    <n v="0.05"/>
    <n v="1869.29"/>
    <n v="1574.62"/>
    <n v="294.67"/>
    <m/>
    <m/>
    <s v="North"/>
  </r>
  <r>
    <s v="ORD-102031"/>
    <x v="343"/>
    <s v="CUST-1524"/>
    <x v="3"/>
    <s v="South"/>
    <s v="Kerala"/>
    <s v="Furniture"/>
    <s v="Tables"/>
    <s v="Study Table"/>
    <n v="3"/>
    <n v="6130.09"/>
    <n v="0.15"/>
    <n v="15631.73"/>
    <n v="12548.13"/>
    <n v="3083.6"/>
    <m/>
    <m/>
    <s v="South"/>
  </r>
  <r>
    <s v="ORD-102032"/>
    <x v="678"/>
    <s v="CUST-1569"/>
    <x v="21"/>
    <s v="West"/>
    <s v="Goa"/>
    <s v="Furniture"/>
    <s v="Storage"/>
    <s v="Storage Rack"/>
    <n v="4"/>
    <n v="7511.27"/>
    <n v="0.2"/>
    <n v="24036.06"/>
    <n v="18676.47"/>
    <n v="5359.59"/>
    <m/>
    <m/>
    <s v="West"/>
  </r>
  <r>
    <s v="ORD-102033"/>
    <x v="270"/>
    <s v="CUST-1360"/>
    <x v="46"/>
    <s v="West"/>
    <s v="Madhya Pradesh"/>
    <s v="Furniture"/>
    <s v="Storage"/>
    <s v="Filing Cabinet"/>
    <n v="2"/>
    <n v="11485.22"/>
    <n v="0.1"/>
    <n v="20673.400000000001"/>
    <n v="15029.94"/>
    <n v="5643.46"/>
    <m/>
    <m/>
    <s v="West"/>
  </r>
  <r>
    <s v="ORD-102034"/>
    <x v="511"/>
    <s v="CUST-1385"/>
    <x v="63"/>
    <s v="East"/>
    <s v="Bihar"/>
    <s v="Technology"/>
    <s v="Accessories"/>
    <s v="USB-C Hub"/>
    <n v="2"/>
    <n v="2831.05"/>
    <n v="0.05"/>
    <n v="5379"/>
    <n v="4814.83"/>
    <n v="564.16999999999996"/>
    <m/>
    <m/>
    <s v="East"/>
  </r>
  <r>
    <s v="ORD-102035"/>
    <x v="340"/>
    <s v="CUST-1574"/>
    <x v="41"/>
    <s v="North"/>
    <s v="Haryana"/>
    <s v="Technology"/>
    <s v="Laptops"/>
    <s v="ProBook X"/>
    <n v="5"/>
    <n v="75125.61"/>
    <n v="0"/>
    <n v="375628.05"/>
    <n v="311733.26"/>
    <n v="63894.79"/>
    <m/>
    <m/>
    <s v="North"/>
  </r>
  <r>
    <s v="ORD-102036"/>
    <x v="0"/>
    <s v="CUST-1487"/>
    <x v="86"/>
    <s v="West"/>
    <s v="Madhya Pradesh"/>
    <s v="Technology"/>
    <s v="Accessories"/>
    <s v="Mechanical Keyboard"/>
    <n v="3"/>
    <n v="2710.94"/>
    <n v="0"/>
    <n v="8132.82"/>
    <n v="7092.69"/>
    <n v="1040.1300000000001"/>
    <m/>
    <m/>
    <s v="West"/>
  </r>
  <r>
    <s v="ORD-102037"/>
    <x v="414"/>
    <s v="CUST-1165"/>
    <x v="89"/>
    <s v="South"/>
    <s v="Telangana"/>
    <s v="Furniture"/>
    <s v="Tables"/>
    <s v="Meeting Table"/>
    <n v="4"/>
    <n v="23043.14"/>
    <n v="0.15"/>
    <n v="78346.679999999993"/>
    <n v="59875.31"/>
    <n v="18471.37"/>
    <m/>
    <m/>
    <s v="South"/>
  </r>
  <r>
    <s v="ORD-102038"/>
    <x v="674"/>
    <s v="CUST-1361"/>
    <x v="24"/>
    <s v="South"/>
    <s v="Telangana"/>
    <s v="Office Supplies"/>
    <s v="Paper"/>
    <s v="A4 Copy Paper"/>
    <n v="2"/>
    <n v="262.51"/>
    <n v="0.05"/>
    <n v="498.77"/>
    <n v="445.58"/>
    <n v="53.19"/>
    <m/>
    <m/>
    <s v="South"/>
  </r>
  <r>
    <s v="ORD-102039"/>
    <x v="242"/>
    <s v="CUST-1595"/>
    <x v="79"/>
    <s v="South"/>
    <s v="Telangana"/>
    <s v="Office Supplies"/>
    <s v="Paper"/>
    <s v="Legal Paper"/>
    <n v="2"/>
    <n v="383.58"/>
    <n v="0.1"/>
    <n v="690.44"/>
    <n v="570.88"/>
    <n v="119.56"/>
    <m/>
    <m/>
    <s v="South"/>
  </r>
  <r>
    <s v="ORD-102040"/>
    <x v="676"/>
    <s v="CUST-1566"/>
    <x v="8"/>
    <s v="South"/>
    <s v="Telangana"/>
    <s v="Office Supplies"/>
    <s v="Paper"/>
    <s v="Photo Paper"/>
    <n v="3"/>
    <n v="512.17999999999995"/>
    <n v="0.1"/>
    <n v="1382.89"/>
    <n v="1064.6199999999999"/>
    <n v="318.27"/>
    <m/>
    <m/>
    <s v="South"/>
  </r>
  <r>
    <s v="ORD-102041"/>
    <x v="259"/>
    <s v="CUST-1587"/>
    <x v="27"/>
    <s v="East"/>
    <s v="Bihar"/>
    <s v="Office Supplies"/>
    <s v="Stationery"/>
    <s v="Notebook Pack"/>
    <n v="5"/>
    <n v="662.35"/>
    <n v="0.05"/>
    <n v="3146.16"/>
    <n v="2518.52"/>
    <n v="627.64"/>
    <m/>
    <m/>
    <s v="East"/>
  </r>
  <r>
    <s v="ORD-102042"/>
    <x v="185"/>
    <s v="CUST-1355"/>
    <x v="0"/>
    <s v="West"/>
    <s v="Gujarat"/>
    <s v="Office Supplies"/>
    <s v="Stationery"/>
    <s v="Premium Pens"/>
    <n v="5"/>
    <n v="160.46"/>
    <n v="0"/>
    <n v="802.3"/>
    <n v="676.05"/>
    <n v="126.25"/>
    <m/>
    <m/>
    <s v="West"/>
  </r>
  <r>
    <s v="ORD-102043"/>
    <x v="382"/>
    <s v="CUST-1686"/>
    <x v="62"/>
    <s v="West"/>
    <s v="Madhya Pradesh"/>
    <s v="Technology"/>
    <s v="Accessories"/>
    <s v="Wireless Mouse"/>
    <n v="4"/>
    <n v="812.98"/>
    <n v="0"/>
    <n v="3251.92"/>
    <n v="2775.89"/>
    <n v="476.03"/>
    <m/>
    <m/>
    <s v="West"/>
  </r>
  <r>
    <s v="ORD-102044"/>
    <x v="361"/>
    <s v="CUST-1302"/>
    <x v="34"/>
    <s v="South"/>
    <s v="Andhra Pradesh"/>
    <s v="Furniture"/>
    <s v="Chairs"/>
    <s v="Executive Chair"/>
    <n v="1"/>
    <n v="9663.64"/>
    <n v="0.2"/>
    <n v="7730.91"/>
    <n v="6104.08"/>
    <n v="1626.83"/>
    <m/>
    <m/>
    <s v="South"/>
  </r>
  <r>
    <s v="ORD-102045"/>
    <x v="392"/>
    <s v="CUST-1722"/>
    <x v="16"/>
    <s v="East"/>
    <s v="Odisha"/>
    <s v="Technology"/>
    <s v="Laptops"/>
    <s v="AeroBook 14"/>
    <n v="2"/>
    <n v="46205.95"/>
    <n v="0.05"/>
    <n v="87791.3"/>
    <n v="64987.839999999997"/>
    <n v="22803.46"/>
    <m/>
    <m/>
    <s v="East"/>
  </r>
  <r>
    <s v="ORD-102046"/>
    <x v="307"/>
    <s v="CUST-1275"/>
    <x v="53"/>
    <s v="North"/>
    <s v="Uttar Pradesh"/>
    <s v="Technology"/>
    <s v="Accessories"/>
    <s v="Mechanical Keyboard"/>
    <n v="4"/>
    <n v="4530.47"/>
    <n v="0.1"/>
    <n v="16309.69"/>
    <n v="11924.16"/>
    <n v="4385.53"/>
    <m/>
    <m/>
    <s v="North"/>
  </r>
  <r>
    <s v="ORD-102047"/>
    <x v="185"/>
    <s v="CUST-1656"/>
    <x v="95"/>
    <s v="South"/>
    <s v="Telangana"/>
    <s v="Office Supplies"/>
    <s v="Stationery"/>
    <s v="Premium Pens"/>
    <n v="2"/>
    <n v="569.67999999999995"/>
    <n v="0.15"/>
    <n v="968.46"/>
    <n v="713.12"/>
    <n v="255.34"/>
    <m/>
    <m/>
    <s v="South"/>
  </r>
  <r>
    <s v="ORD-102048"/>
    <x v="482"/>
    <s v="CUST-1427"/>
    <x v="51"/>
    <s v="North"/>
    <s v="Haryana"/>
    <s v="Office Supplies"/>
    <s v="Stationery"/>
    <s v="Notebook Pack"/>
    <n v="2"/>
    <n v="296.83"/>
    <n v="0.1"/>
    <n v="534.29"/>
    <n v="460.2"/>
    <n v="74.09"/>
    <m/>
    <m/>
    <s v="North"/>
  </r>
  <r>
    <s v="ORD-102049"/>
    <x v="435"/>
    <s v="CUST-1781"/>
    <x v="95"/>
    <s v="West"/>
    <s v="Maharashtra"/>
    <s v="Furniture"/>
    <s v="Storage"/>
    <s v="Storage Rack"/>
    <n v="4"/>
    <n v="6307.47"/>
    <n v="0.1"/>
    <n v="22706.89"/>
    <n v="17029.16"/>
    <n v="5677.73"/>
    <m/>
    <m/>
    <s v="West"/>
  </r>
  <r>
    <s v="ORD-102050"/>
    <x v="607"/>
    <s v="CUST-1721"/>
    <x v="8"/>
    <s v="South"/>
    <s v="Telangana"/>
    <s v="Technology"/>
    <s v="Phones"/>
    <s v="OnePlus Nord"/>
    <n v="4"/>
    <n v="30402.21"/>
    <n v="0.1"/>
    <n v="109447.96"/>
    <n v="91081.99"/>
    <n v="18365.97"/>
    <m/>
    <m/>
    <s v="South"/>
  </r>
  <r>
    <s v="ORD-102051"/>
    <x v="502"/>
    <s v="CUST-1142"/>
    <x v="48"/>
    <s v="West"/>
    <s v="Gujarat"/>
    <s v="Office Supplies"/>
    <s v="Stationery"/>
    <s v="Notebook Pack"/>
    <n v="1"/>
    <n v="533.41"/>
    <n v="0"/>
    <n v="533.41"/>
    <n v="431.1"/>
    <n v="102.31"/>
    <m/>
    <m/>
    <s v="West"/>
  </r>
  <r>
    <s v="ORD-102052"/>
    <x v="16"/>
    <s v="CUST-1685"/>
    <x v="8"/>
    <s v="West"/>
    <s v="Rajasthan"/>
    <s v="Furniture"/>
    <s v="Storage"/>
    <s v="Bookshelf"/>
    <n v="5"/>
    <n v="4662.21"/>
    <n v="0.05"/>
    <n v="22145.5"/>
    <n v="19616.650000000001"/>
    <n v="2528.85"/>
    <m/>
    <m/>
    <s v="West"/>
  </r>
  <r>
    <s v="ORD-102053"/>
    <x v="443"/>
    <s v="CUST-1331"/>
    <x v="34"/>
    <s v="South"/>
    <s v="Telangana"/>
    <s v="Office Supplies"/>
    <s v="Binders"/>
    <s v="Document Folder"/>
    <n v="4"/>
    <n v="106.37"/>
    <n v="0.05"/>
    <n v="404.21"/>
    <n v="314.36"/>
    <n v="89.85"/>
    <m/>
    <m/>
    <s v="South"/>
  </r>
  <r>
    <s v="ORD-102054"/>
    <x v="510"/>
    <s v="CUST-1615"/>
    <x v="74"/>
    <s v="East"/>
    <s v="Assam"/>
    <s v="Technology"/>
    <s v="Phones"/>
    <s v="Pixel Max"/>
    <n v="2"/>
    <n v="55710.3"/>
    <n v="0.1"/>
    <n v="100278.54"/>
    <n v="81896.37"/>
    <n v="18382.169999999998"/>
    <m/>
    <m/>
    <s v="East"/>
  </r>
  <r>
    <s v="ORD-102055"/>
    <x v="231"/>
    <s v="CUST-1071"/>
    <x v="87"/>
    <s v="East"/>
    <s v="Assam"/>
    <s v="Technology"/>
    <s v="Laptops"/>
    <s v="ProBook X"/>
    <n v="8"/>
    <n v="77024.44"/>
    <n v="0.05"/>
    <n v="585385.74"/>
    <n v="518295.44"/>
    <n v="67090.3"/>
    <m/>
    <m/>
    <s v="East"/>
  </r>
  <r>
    <s v="ORD-102056"/>
    <x v="362"/>
    <s v="CUST-1601"/>
    <x v="17"/>
    <s v="North"/>
    <s v="Delhi"/>
    <s v="Office Supplies"/>
    <s v="Stationery"/>
    <s v="Marker Set"/>
    <n v="2"/>
    <n v="579.54"/>
    <n v="0"/>
    <n v="1159.08"/>
    <n v="880.8"/>
    <n v="278.27999999999997"/>
    <m/>
    <m/>
    <s v="North"/>
  </r>
  <r>
    <s v="ORD-102057"/>
    <x v="5"/>
    <s v="CUST-1131"/>
    <x v="89"/>
    <s v="West"/>
    <s v="Gujarat"/>
    <s v="Technology"/>
    <s v="Laptops"/>
    <s v="UltraNote 15"/>
    <n v="6"/>
    <n v="83539.94"/>
    <n v="0.05"/>
    <n v="476177.66"/>
    <n v="395358.28"/>
    <n v="80819.38"/>
    <m/>
    <m/>
    <s v="West"/>
  </r>
  <r>
    <s v="ORD-102058"/>
    <x v="430"/>
    <s v="CUST-1471"/>
    <x v="30"/>
    <s v="West"/>
    <s v="Gujarat"/>
    <s v="Office Supplies"/>
    <s v="Paper"/>
    <s v="A4 Copy Paper"/>
    <n v="2"/>
    <n v="461.36"/>
    <n v="0"/>
    <n v="922.72"/>
    <n v="699.67"/>
    <n v="223.05"/>
    <m/>
    <m/>
    <s v="West"/>
  </r>
  <r>
    <s v="ORD-102059"/>
    <x v="178"/>
    <s v="CUST-1589"/>
    <x v="61"/>
    <s v="North"/>
    <s v="Haryana"/>
    <s v="Furniture"/>
    <s v="Chairs"/>
    <s v="Ergo Chair"/>
    <n v="2"/>
    <n v="9909.6"/>
    <n v="0.05"/>
    <n v="18828.240000000002"/>
    <n v="15917.31"/>
    <n v="2910.93"/>
    <m/>
    <m/>
    <s v="North"/>
  </r>
  <r>
    <s v="ORD-102060"/>
    <x v="450"/>
    <s v="CUST-1267"/>
    <x v="45"/>
    <s v="West"/>
    <s v="Rajasthan"/>
    <s v="Office Supplies"/>
    <s v="Stationery"/>
    <s v="Marker Set"/>
    <n v="1"/>
    <n v="637.20000000000005"/>
    <n v="0"/>
    <n v="637.20000000000005"/>
    <n v="520.24"/>
    <n v="116.96"/>
    <m/>
    <m/>
    <s v="West"/>
  </r>
  <r>
    <s v="ORD-102061"/>
    <x v="196"/>
    <s v="CUST-1061"/>
    <x v="38"/>
    <s v="South"/>
    <s v="Andhra Pradesh"/>
    <s v="Furniture"/>
    <s v="Chairs"/>
    <s v="Mesh Chair"/>
    <n v="2"/>
    <n v="7282.89"/>
    <n v="0.1"/>
    <n v="13109.2"/>
    <n v="9519.86"/>
    <n v="3589.34"/>
    <m/>
    <m/>
    <s v="South"/>
  </r>
  <r>
    <s v="ORD-102062"/>
    <x v="142"/>
    <s v="CUST-1039"/>
    <x v="77"/>
    <s v="West"/>
    <s v="Goa"/>
    <s v="Furniture"/>
    <s v="Storage"/>
    <s v="Storage Rack"/>
    <n v="4"/>
    <n v="6636.55"/>
    <n v="0.15"/>
    <n v="22564.27"/>
    <n v="19083.490000000002"/>
    <n v="3480.78"/>
    <m/>
    <m/>
    <s v="West"/>
  </r>
  <r>
    <s v="ORD-102063"/>
    <x v="384"/>
    <s v="CUST-1343"/>
    <x v="78"/>
    <s v="East"/>
    <s v="Assam"/>
    <s v="Technology"/>
    <s v="Laptops"/>
    <s v="AeroBook 14"/>
    <n v="3"/>
    <n v="58418.34"/>
    <n v="0"/>
    <n v="175255.02"/>
    <n v="128387.53"/>
    <n v="46867.49"/>
    <m/>
    <m/>
    <s v="East"/>
  </r>
  <r>
    <s v="ORD-102064"/>
    <x v="126"/>
    <s v="CUST-1243"/>
    <x v="51"/>
    <s v="West"/>
    <s v="Madhya Pradesh"/>
    <s v="Furniture"/>
    <s v="Storage"/>
    <s v="Filing Cabinet"/>
    <n v="1"/>
    <n v="6719.08"/>
    <n v="0.15"/>
    <n v="5711.22"/>
    <n v="5056.09"/>
    <n v="655.13"/>
    <m/>
    <m/>
    <s v="West"/>
  </r>
  <r>
    <s v="ORD-102065"/>
    <x v="487"/>
    <s v="CUST-1576"/>
    <x v="40"/>
    <s v="South"/>
    <s v="Kerala"/>
    <s v="Office Supplies"/>
    <s v="Binders"/>
    <s v="Presentation Folder"/>
    <n v="2"/>
    <n v="148.46"/>
    <n v="0.15"/>
    <n v="252.38"/>
    <n v="225.68"/>
    <n v="26.7"/>
    <m/>
    <m/>
    <s v="South"/>
  </r>
  <r>
    <s v="ORD-102066"/>
    <x v="27"/>
    <s v="CUST-1743"/>
    <x v="15"/>
    <s v="North"/>
    <s v="Delhi"/>
    <s v="Technology"/>
    <s v="Accessories"/>
    <s v="Wireless Mouse"/>
    <n v="5"/>
    <n v="658.79"/>
    <n v="0.05"/>
    <n v="3129.25"/>
    <n v="2518.48"/>
    <n v="610.77"/>
    <m/>
    <m/>
    <s v="North"/>
  </r>
  <r>
    <s v="ORD-102067"/>
    <x v="451"/>
    <s v="CUST-1147"/>
    <x v="31"/>
    <s v="South"/>
    <s v="Karnataka"/>
    <s v="Technology"/>
    <s v="Phones"/>
    <s v="OnePlus Nord"/>
    <n v="1"/>
    <n v="26085.59"/>
    <n v="0.15"/>
    <n v="22172.75"/>
    <n v="17554.62"/>
    <n v="4618.13"/>
    <m/>
    <m/>
    <s v="South"/>
  </r>
  <r>
    <s v="ORD-102068"/>
    <x v="499"/>
    <s v="CUST-1122"/>
    <x v="56"/>
    <s v="South"/>
    <s v="Tamil Nadu"/>
    <s v="Technology"/>
    <s v="Laptops"/>
    <s v="UltraNote 15"/>
    <n v="2"/>
    <n v="93357.92"/>
    <n v="0"/>
    <n v="186715.84"/>
    <n v="160840.4"/>
    <n v="25875.439999999999"/>
    <m/>
    <m/>
    <s v="South"/>
  </r>
  <r>
    <s v="ORD-102069"/>
    <x v="24"/>
    <s v="CUST-1489"/>
    <x v="22"/>
    <s v="South"/>
    <s v="Karnataka"/>
    <s v="Technology"/>
    <s v="Phones"/>
    <s v="Pixel Max"/>
    <n v="2"/>
    <n v="55854.32"/>
    <n v="0.1"/>
    <n v="100537.78"/>
    <n v="74248.009999999995"/>
    <n v="26289.77"/>
    <m/>
    <m/>
    <s v="South"/>
  </r>
  <r>
    <s v="ORD-102070"/>
    <x v="453"/>
    <s v="CUST-1650"/>
    <x v="57"/>
    <s v="West"/>
    <s v="Maharashtra"/>
    <s v="Technology"/>
    <s v="Laptops"/>
    <s v="AeroBook 14"/>
    <n v="3"/>
    <n v="61225.26"/>
    <n v="0"/>
    <n v="183675.78"/>
    <n v="134025.07999999999"/>
    <n v="49650.7"/>
    <m/>
    <m/>
    <s v="West"/>
  </r>
  <r>
    <s v="ORD-102071"/>
    <x v="260"/>
    <s v="CUST-1187"/>
    <x v="38"/>
    <s v="North"/>
    <s v="Haryana"/>
    <s v="Technology"/>
    <s v="Accessories"/>
    <s v="USB-C Hub"/>
    <n v="1"/>
    <n v="1042.6300000000001"/>
    <n v="0.05"/>
    <n v="990.5"/>
    <n v="808.6"/>
    <n v="181.9"/>
    <m/>
    <m/>
    <s v="North"/>
  </r>
  <r>
    <s v="ORD-102072"/>
    <x v="687"/>
    <s v="CUST-1303"/>
    <x v="69"/>
    <s v="West"/>
    <s v="Goa"/>
    <s v="Office Supplies"/>
    <s v="Stationery"/>
    <s v="Premium Pens"/>
    <n v="5"/>
    <n v="273.47000000000003"/>
    <n v="0.25"/>
    <n v="1025.51"/>
    <n v="837.33"/>
    <n v="188.18"/>
    <m/>
    <m/>
    <s v="West"/>
  </r>
  <r>
    <s v="ORD-102073"/>
    <x v="694"/>
    <s v="CUST-1340"/>
    <x v="14"/>
    <s v="South"/>
    <s v="Andhra Pradesh"/>
    <s v="Furniture"/>
    <s v="Tables"/>
    <s v="Office Table"/>
    <n v="6"/>
    <n v="17566.189999999999"/>
    <n v="0.2"/>
    <n v="84317.71"/>
    <n v="62076.959999999999"/>
    <n v="22240.75"/>
    <m/>
    <m/>
    <s v="South"/>
  </r>
  <r>
    <s v="ORD-102074"/>
    <x v="393"/>
    <s v="CUST-1149"/>
    <x v="10"/>
    <s v="East"/>
    <s v="Jharkhand"/>
    <s v="Technology"/>
    <s v="Laptops"/>
    <s v="ProBook X"/>
    <n v="3"/>
    <n v="66882.95"/>
    <n v="0.05"/>
    <n v="190616.41"/>
    <n v="155343.51"/>
    <n v="35272.9"/>
    <m/>
    <m/>
    <s v="East"/>
  </r>
  <r>
    <s v="ORD-102075"/>
    <x v="64"/>
    <s v="CUST-1135"/>
    <x v="49"/>
    <s v="East"/>
    <s v="Jharkhand"/>
    <s v="Furniture"/>
    <s v="Tables"/>
    <s v="Meeting Table"/>
    <n v="2"/>
    <n v="22285.71"/>
    <n v="0.2"/>
    <n v="35657.14"/>
    <n v="25787.25"/>
    <n v="9869.89"/>
    <m/>
    <m/>
    <s v="East"/>
  </r>
  <r>
    <s v="ORD-102076"/>
    <x v="695"/>
    <s v="CUST-1270"/>
    <x v="49"/>
    <s v="East"/>
    <s v="Odisha"/>
    <s v="Office Supplies"/>
    <s v="Binders"/>
    <s v="Document Folder"/>
    <n v="3"/>
    <n v="143.93"/>
    <n v="0.15"/>
    <n v="367.02"/>
    <n v="319.95999999999998"/>
    <n v="47.06"/>
    <m/>
    <m/>
    <s v="East"/>
  </r>
  <r>
    <s v="ORD-102077"/>
    <x v="246"/>
    <s v="CUST-1646"/>
    <x v="71"/>
    <s v="South"/>
    <s v="Kerala"/>
    <s v="Furniture"/>
    <s v="Storage"/>
    <s v="Filing Cabinet"/>
    <n v="2"/>
    <n v="11619.86"/>
    <n v="0"/>
    <n v="23239.72"/>
    <n v="17885.46"/>
    <n v="5354.26"/>
    <m/>
    <m/>
    <s v="South"/>
  </r>
  <r>
    <s v="ORD-102078"/>
    <x v="273"/>
    <s v="CUST-1266"/>
    <x v="47"/>
    <s v="West"/>
    <s v="Maharashtra"/>
    <s v="Furniture"/>
    <s v="Storage"/>
    <s v="Filing Cabinet"/>
    <n v="2"/>
    <n v="7171.47"/>
    <n v="0.1"/>
    <n v="12908.65"/>
    <n v="9745.91"/>
    <n v="3162.74"/>
    <m/>
    <m/>
    <s v="West"/>
  </r>
  <r>
    <s v="ORD-102079"/>
    <x v="53"/>
    <s v="CUST-1734"/>
    <x v="23"/>
    <s v="East"/>
    <s v="Jharkhand"/>
    <s v="Office Supplies"/>
    <s v="Binders"/>
    <s v="Document Folder"/>
    <n v="2"/>
    <n v="197.3"/>
    <n v="0.1"/>
    <n v="355.14"/>
    <n v="274.38"/>
    <n v="80.760000000000005"/>
    <m/>
    <m/>
    <s v="East"/>
  </r>
  <r>
    <s v="ORD-102080"/>
    <x v="504"/>
    <s v="CUST-1567"/>
    <x v="22"/>
    <s v="North"/>
    <s v="Punjab"/>
    <s v="Technology"/>
    <s v="Laptops"/>
    <s v="AeroBook 14"/>
    <n v="1"/>
    <n v="45240.1"/>
    <n v="0.1"/>
    <n v="40716.089999999997"/>
    <n v="33832.35"/>
    <n v="6883.74"/>
    <m/>
    <m/>
    <s v="North"/>
  </r>
  <r>
    <s v="ORD-102081"/>
    <x v="126"/>
    <s v="CUST-1393"/>
    <x v="6"/>
    <s v="South"/>
    <s v="Tamil Nadu"/>
    <s v="Furniture"/>
    <s v="Tables"/>
    <s v="Meeting Table"/>
    <n v="5"/>
    <n v="16980.36"/>
    <n v="0.05"/>
    <n v="80656.710000000006"/>
    <n v="63138.46"/>
    <n v="17518.25"/>
    <m/>
    <m/>
    <s v="South"/>
  </r>
  <r>
    <s v="ORD-102082"/>
    <x v="33"/>
    <s v="CUST-1495"/>
    <x v="83"/>
    <s v="South"/>
    <s v="Andhra Pradesh"/>
    <s v="Furniture"/>
    <s v="Storage"/>
    <s v="Storage Rack"/>
    <n v="3"/>
    <n v="4413.26"/>
    <n v="0"/>
    <n v="13239.78"/>
    <n v="10951.85"/>
    <n v="2287.9299999999998"/>
    <m/>
    <m/>
    <s v="South"/>
  </r>
  <r>
    <s v="ORD-102083"/>
    <x v="519"/>
    <s v="CUST-1616"/>
    <x v="73"/>
    <s v="West"/>
    <s v="Madhya Pradesh"/>
    <s v="Office Supplies"/>
    <s v="Binders"/>
    <s v="Ring Binder"/>
    <n v="5"/>
    <n v="216.33"/>
    <n v="0.05"/>
    <n v="1027.57"/>
    <n v="770.99"/>
    <n v="256.58"/>
    <m/>
    <m/>
    <s v="West"/>
  </r>
  <r>
    <s v="ORD-102084"/>
    <x v="547"/>
    <s v="CUST-1160"/>
    <x v="70"/>
    <s v="East"/>
    <s v="West Bengal"/>
    <s v="Office Supplies"/>
    <s v="Binders"/>
    <s v="Document Folder"/>
    <n v="2"/>
    <n v="221.44"/>
    <n v="0"/>
    <n v="442.88"/>
    <n v="322.39"/>
    <n v="120.49"/>
    <m/>
    <m/>
    <s v="East"/>
  </r>
  <r>
    <s v="ORD-102085"/>
    <x v="389"/>
    <s v="CUST-1194"/>
    <x v="38"/>
    <s v="West"/>
    <s v="Madhya Pradesh"/>
    <s v="Technology"/>
    <s v="Phones"/>
    <s v="Galaxy Pro"/>
    <n v="5"/>
    <n v="51819.32"/>
    <n v="0.2"/>
    <n v="207277.28"/>
    <n v="175065.82"/>
    <n v="32211.46"/>
    <m/>
    <m/>
    <s v="West"/>
  </r>
  <r>
    <s v="ORD-102086"/>
    <x v="592"/>
    <s v="CUST-1140"/>
    <x v="54"/>
    <s v="West"/>
    <s v="Goa"/>
    <s v="Furniture"/>
    <s v="Tables"/>
    <s v="Office Table"/>
    <n v="4"/>
    <n v="16998.25"/>
    <n v="0.15"/>
    <n v="57794.05"/>
    <n v="47682.95"/>
    <n v="10111.1"/>
    <m/>
    <m/>
    <s v="West"/>
  </r>
  <r>
    <s v="ORD-102087"/>
    <x v="98"/>
    <s v="CUST-1008"/>
    <x v="70"/>
    <s v="South"/>
    <s v="Tamil Nadu"/>
    <s v="Technology"/>
    <s v="Phones"/>
    <s v="OnePlus Nord"/>
    <n v="6"/>
    <n v="27479.9"/>
    <n v="0.1"/>
    <n v="148391.46"/>
    <n v="126738.04"/>
    <n v="21653.42"/>
    <m/>
    <m/>
    <s v="South"/>
  </r>
  <r>
    <s v="ORD-102088"/>
    <x v="564"/>
    <s v="CUST-1387"/>
    <x v="42"/>
    <s v="North"/>
    <s v="Haryana"/>
    <s v="Office Supplies"/>
    <s v="Binders"/>
    <s v="Document Folder"/>
    <n v="2"/>
    <n v="244.5"/>
    <n v="0.1"/>
    <n v="440.1"/>
    <n v="340.15"/>
    <n v="99.95"/>
    <m/>
    <m/>
    <s v="North"/>
  </r>
  <r>
    <s v="ORD-102089"/>
    <x v="432"/>
    <s v="CUST-1146"/>
    <x v="53"/>
    <s v="East"/>
    <s v="Bihar"/>
    <s v="Office Supplies"/>
    <s v="Binders"/>
    <s v="Presentation Folder"/>
    <n v="4"/>
    <n v="171.07"/>
    <n v="0.15"/>
    <n v="581.64"/>
    <n v="461.31"/>
    <n v="120.33"/>
    <m/>
    <m/>
    <s v="East"/>
  </r>
  <r>
    <s v="ORD-102090"/>
    <x v="662"/>
    <s v="CUST-1667"/>
    <x v="81"/>
    <s v="West"/>
    <s v="Gujarat"/>
    <s v="Furniture"/>
    <s v="Storage"/>
    <s v="Filing Cabinet"/>
    <n v="5"/>
    <n v="7242.29"/>
    <n v="0.05"/>
    <n v="34400.879999999997"/>
    <n v="30695.54"/>
    <n v="3705.34"/>
    <m/>
    <m/>
    <s v="West"/>
  </r>
  <r>
    <s v="ORD-102091"/>
    <x v="36"/>
    <s v="CUST-1208"/>
    <x v="13"/>
    <s v="North"/>
    <s v="Haryana"/>
    <s v="Technology"/>
    <s v="Phones"/>
    <s v="OnePlus Nord"/>
    <n v="2"/>
    <n v="20885.400000000001"/>
    <n v="0.15"/>
    <n v="35505.18"/>
    <n v="27006.22"/>
    <n v="8498.9599999999991"/>
    <m/>
    <m/>
    <s v="North"/>
  </r>
  <r>
    <s v="ORD-102092"/>
    <x v="1"/>
    <s v="CUST-1359"/>
    <x v="29"/>
    <s v="East"/>
    <s v="Bihar"/>
    <s v="Technology"/>
    <s v="Phones"/>
    <s v="Galaxy Pro"/>
    <n v="8"/>
    <n v="42984.38"/>
    <n v="0.1"/>
    <n v="309487.53999999998"/>
    <n v="245037.97"/>
    <n v="64449.57"/>
    <m/>
    <m/>
    <s v="East"/>
  </r>
  <r>
    <s v="ORD-102093"/>
    <x v="361"/>
    <s v="CUST-1005"/>
    <x v="50"/>
    <s v="South"/>
    <s v="Andhra Pradesh"/>
    <s v="Office Supplies"/>
    <s v="Stationery"/>
    <s v="Marker Set"/>
    <n v="1"/>
    <n v="205.53"/>
    <n v="0"/>
    <n v="205.53"/>
    <n v="173.18"/>
    <n v="32.35"/>
    <m/>
    <m/>
    <s v="South"/>
  </r>
  <r>
    <s v="ORD-102094"/>
    <x v="203"/>
    <s v="CUST-1243"/>
    <x v="89"/>
    <s v="West"/>
    <s v="Goa"/>
    <s v="Furniture"/>
    <s v="Storage"/>
    <s v="Bookshelf"/>
    <n v="1"/>
    <n v="8578.2999999999993"/>
    <n v="0.15"/>
    <n v="7291.55"/>
    <n v="5300.4"/>
    <n v="1991.15"/>
    <m/>
    <m/>
    <s v="West"/>
  </r>
  <r>
    <s v="ORD-102095"/>
    <x v="513"/>
    <s v="CUST-1333"/>
    <x v="29"/>
    <s v="South"/>
    <s v="Kerala"/>
    <s v="Technology"/>
    <s v="Phones"/>
    <s v="OnePlus Nord"/>
    <n v="4"/>
    <n v="31873.24"/>
    <n v="0.1"/>
    <n v="114743.66"/>
    <n v="86318.75"/>
    <n v="28424.91"/>
    <m/>
    <m/>
    <s v="South"/>
  </r>
  <r>
    <s v="ORD-102096"/>
    <x v="652"/>
    <s v="CUST-1136"/>
    <x v="5"/>
    <s v="North"/>
    <s v="Uttarakhand"/>
    <s v="Furniture"/>
    <s v="Chairs"/>
    <s v="Executive Chair"/>
    <n v="5"/>
    <n v="12729.84"/>
    <n v="0.25"/>
    <n v="47736.9"/>
    <n v="37245.410000000003"/>
    <n v="10491.49"/>
    <m/>
    <m/>
    <s v="North"/>
  </r>
  <r>
    <s v="ORD-102097"/>
    <x v="663"/>
    <s v="CUST-1147"/>
    <x v="4"/>
    <s v="North"/>
    <s v="Uttar Pradesh"/>
    <s v="Technology"/>
    <s v="Phones"/>
    <s v="Pixel Max"/>
    <n v="1"/>
    <n v="52428.46"/>
    <n v="0.15"/>
    <n v="44564.19"/>
    <n v="33605.11"/>
    <n v="10959.08"/>
    <m/>
    <m/>
    <s v="North"/>
  </r>
  <r>
    <s v="ORD-102098"/>
    <x v="176"/>
    <s v="CUST-1567"/>
    <x v="3"/>
    <s v="North"/>
    <s v="Uttarakhand"/>
    <s v="Furniture"/>
    <s v="Tables"/>
    <s v="Meeting Table"/>
    <n v="1"/>
    <n v="21219.14"/>
    <n v="0.05"/>
    <n v="20158.18"/>
    <n v="15806.54"/>
    <n v="4351.6400000000003"/>
    <m/>
    <m/>
    <s v="North"/>
  </r>
  <r>
    <s v="ORD-102099"/>
    <x v="548"/>
    <s v="CUST-1283"/>
    <x v="25"/>
    <s v="North"/>
    <s v="Delhi"/>
    <s v="Office Supplies"/>
    <s v="Paper"/>
    <s v="Legal Paper"/>
    <n v="3"/>
    <n v="575.02"/>
    <n v="0.15"/>
    <n v="1466.3"/>
    <n v="1257.51"/>
    <n v="208.79"/>
    <m/>
    <m/>
    <s v="North"/>
  </r>
  <r>
    <s v="ORD-102100"/>
    <x v="295"/>
    <s v="CUST-1594"/>
    <x v="83"/>
    <s v="West"/>
    <s v="Maharashtra"/>
    <s v="Office Supplies"/>
    <s v="Stationery"/>
    <s v="Premium Pens"/>
    <n v="10"/>
    <n v="306.55"/>
    <n v="0.2"/>
    <n v="2452.4"/>
    <n v="1778.09"/>
    <n v="674.31"/>
    <m/>
    <m/>
    <s v="West"/>
  </r>
  <r>
    <s v="ORD-102101"/>
    <x v="696"/>
    <s v="CUST-1400"/>
    <x v="42"/>
    <s v="East"/>
    <s v="West Bengal"/>
    <s v="Office Supplies"/>
    <s v="Stationery"/>
    <s v="Marker Set"/>
    <n v="3"/>
    <n v="764.99"/>
    <n v="0.1"/>
    <n v="2065.4699999999998"/>
    <n v="1719.72"/>
    <n v="345.75"/>
    <m/>
    <m/>
    <s v="East"/>
  </r>
  <r>
    <s v="ORD-102102"/>
    <x v="285"/>
    <s v="CUST-1572"/>
    <x v="79"/>
    <s v="West"/>
    <s v="Gujarat"/>
    <s v="Technology"/>
    <s v="Laptops"/>
    <s v="UltraNote 15"/>
    <n v="5"/>
    <n v="91721.01"/>
    <n v="0.05"/>
    <n v="435674.8"/>
    <n v="373190.49"/>
    <n v="62484.31"/>
    <m/>
    <m/>
    <s v="West"/>
  </r>
  <r>
    <s v="ORD-102103"/>
    <x v="340"/>
    <s v="CUST-1160"/>
    <x v="91"/>
    <s v="South"/>
    <s v="Kerala"/>
    <s v="Furniture"/>
    <s v="Storage"/>
    <s v="Storage Rack"/>
    <n v="2"/>
    <n v="5937.38"/>
    <n v="0.1"/>
    <n v="10687.28"/>
    <n v="9058.67"/>
    <n v="1628.61"/>
    <m/>
    <m/>
    <s v="South"/>
  </r>
  <r>
    <s v="ORD-102104"/>
    <x v="352"/>
    <s v="CUST-1617"/>
    <x v="14"/>
    <s v="North"/>
    <s v="Delhi"/>
    <s v="Furniture"/>
    <s v="Tables"/>
    <s v="Office Table"/>
    <n v="3"/>
    <n v="13523.16"/>
    <n v="0.1"/>
    <n v="36512.53"/>
    <n v="30611.71"/>
    <n v="5900.82"/>
    <m/>
    <m/>
    <s v="North"/>
  </r>
  <r>
    <s v="ORD-102105"/>
    <x v="134"/>
    <s v="CUST-1358"/>
    <x v="16"/>
    <s v="North"/>
    <s v="Uttar Pradesh"/>
    <s v="Technology"/>
    <s v="Laptops"/>
    <s v="AeroBook 14"/>
    <n v="2"/>
    <n v="58927.1"/>
    <n v="0"/>
    <n v="117854.2"/>
    <n v="91419.09"/>
    <n v="26435.11"/>
    <m/>
    <m/>
    <s v="North"/>
  </r>
  <r>
    <s v="ORD-102106"/>
    <x v="476"/>
    <s v="CUST-1371"/>
    <x v="65"/>
    <s v="West"/>
    <s v="Gujarat"/>
    <s v="Furniture"/>
    <s v="Chairs"/>
    <s v="Executive Chair"/>
    <n v="5"/>
    <n v="9552.5300000000007"/>
    <n v="0.05"/>
    <n v="45374.52"/>
    <n v="36406.01"/>
    <n v="8968.51"/>
    <m/>
    <m/>
    <s v="West"/>
  </r>
  <r>
    <s v="ORD-102107"/>
    <x v="483"/>
    <s v="CUST-1089"/>
    <x v="66"/>
    <s v="East"/>
    <s v="Jharkhand"/>
    <s v="Office Supplies"/>
    <s v="Binders"/>
    <s v="Presentation Folder"/>
    <n v="4"/>
    <n v="295.39999999999998"/>
    <n v="0.1"/>
    <n v="1063.44"/>
    <n v="912.07"/>
    <n v="151.37"/>
    <m/>
    <m/>
    <s v="East"/>
  </r>
  <r>
    <s v="ORD-102108"/>
    <x v="527"/>
    <s v="CUST-1327"/>
    <x v="83"/>
    <s v="East"/>
    <s v="Assam"/>
    <s v="Office Supplies"/>
    <s v="Paper"/>
    <s v="Photo Paper"/>
    <n v="4"/>
    <n v="361.24"/>
    <n v="0.1"/>
    <n v="1300.46"/>
    <n v="1068.06"/>
    <n v="232.4"/>
    <m/>
    <m/>
    <s v="East"/>
  </r>
  <r>
    <s v="ORD-102109"/>
    <x v="319"/>
    <s v="CUST-1433"/>
    <x v="56"/>
    <s v="South"/>
    <s v="Tamil Nadu"/>
    <s v="Office Supplies"/>
    <s v="Stationery"/>
    <s v="Premium Pens"/>
    <n v="2"/>
    <n v="531.25"/>
    <n v="0.05"/>
    <n v="1009.38"/>
    <n v="814.19"/>
    <n v="195.19"/>
    <m/>
    <m/>
    <s v="South"/>
  </r>
  <r>
    <s v="ORD-102110"/>
    <x v="233"/>
    <s v="CUST-1447"/>
    <x v="98"/>
    <s v="East"/>
    <s v="Jharkhand"/>
    <s v="Furniture"/>
    <s v="Storage"/>
    <s v="Filing Cabinet"/>
    <n v="2"/>
    <n v="11579.45"/>
    <n v="0.1"/>
    <n v="20843.009999999998"/>
    <n v="18675.87"/>
    <n v="2167.14"/>
    <m/>
    <m/>
    <s v="East"/>
  </r>
  <r>
    <s v="ORD-102111"/>
    <x v="206"/>
    <s v="CUST-1350"/>
    <x v="97"/>
    <s v="South"/>
    <s v="Tamil Nadu"/>
    <s v="Furniture"/>
    <s v="Storage"/>
    <s v="Filing Cabinet"/>
    <n v="3"/>
    <n v="8513.7800000000007"/>
    <n v="0.1"/>
    <n v="22987.21"/>
    <n v="20411.37"/>
    <n v="2575.84"/>
    <m/>
    <m/>
    <s v="South"/>
  </r>
  <r>
    <s v="ORD-102112"/>
    <x v="615"/>
    <s v="CUST-1068"/>
    <x v="98"/>
    <s v="South"/>
    <s v="Andhra Pradesh"/>
    <s v="Furniture"/>
    <s v="Chairs"/>
    <s v="Ergo Chair"/>
    <n v="4"/>
    <n v="7210.88"/>
    <n v="0.15"/>
    <n v="24516.99"/>
    <n v="18795.59"/>
    <n v="5721.4"/>
    <m/>
    <m/>
    <s v="South"/>
  </r>
  <r>
    <s v="ORD-102113"/>
    <x v="360"/>
    <s v="CUST-1463"/>
    <x v="81"/>
    <s v="South"/>
    <s v="Karnataka"/>
    <s v="Furniture"/>
    <s v="Tables"/>
    <s v="Study Table"/>
    <n v="2"/>
    <n v="5095.67"/>
    <n v="0.1"/>
    <n v="9172.2099999999991"/>
    <n v="7044.73"/>
    <n v="2127.48"/>
    <m/>
    <m/>
    <s v="South"/>
  </r>
  <r>
    <s v="ORD-102114"/>
    <x v="84"/>
    <s v="CUST-1099"/>
    <x v="61"/>
    <s v="East"/>
    <s v="Jharkhand"/>
    <s v="Office Supplies"/>
    <s v="Stationery"/>
    <s v="Notebook Pack"/>
    <n v="2"/>
    <n v="680.44"/>
    <n v="0.05"/>
    <n v="1292.8399999999999"/>
    <n v="1159.06"/>
    <n v="133.78"/>
    <m/>
    <m/>
    <s v="East"/>
  </r>
  <r>
    <s v="ORD-102115"/>
    <x v="420"/>
    <s v="CUST-1156"/>
    <x v="84"/>
    <s v="North"/>
    <s v="Punjab"/>
    <s v="Technology"/>
    <s v="Laptops"/>
    <s v="UltraNote 15"/>
    <n v="3"/>
    <n v="72805.39"/>
    <n v="0.1"/>
    <n v="196574.55"/>
    <n v="167137.79999999999"/>
    <n v="29436.75"/>
    <m/>
    <m/>
    <s v="North"/>
  </r>
  <r>
    <s v="ORD-102116"/>
    <x v="591"/>
    <s v="CUST-1605"/>
    <x v="5"/>
    <s v="South"/>
    <s v="Andhra Pradesh"/>
    <s v="Furniture"/>
    <s v="Storage"/>
    <s v="Filing Cabinet"/>
    <n v="4"/>
    <n v="8167.5"/>
    <n v="0.05"/>
    <n v="31036.5"/>
    <n v="26742.65"/>
    <n v="4293.8500000000004"/>
    <m/>
    <m/>
    <s v="South"/>
  </r>
  <r>
    <s v="ORD-102117"/>
    <x v="73"/>
    <s v="CUST-1129"/>
    <x v="84"/>
    <s v="West"/>
    <s v="Maharashtra"/>
    <s v="Furniture"/>
    <s v="Chairs"/>
    <s v="Ergo Chair"/>
    <n v="1"/>
    <n v="9535.43"/>
    <n v="0.05"/>
    <n v="9058.66"/>
    <n v="7224.1"/>
    <n v="1834.56"/>
    <m/>
    <m/>
    <s v="West"/>
  </r>
  <r>
    <s v="ORD-102118"/>
    <x v="25"/>
    <s v="CUST-1778"/>
    <x v="56"/>
    <s v="North"/>
    <s v="Uttarakhand"/>
    <s v="Furniture"/>
    <s v="Tables"/>
    <s v="Study Table"/>
    <n v="3"/>
    <n v="8772.59"/>
    <n v="0"/>
    <n v="26317.77"/>
    <n v="20926.16"/>
    <n v="5391.61"/>
    <m/>
    <m/>
    <s v="North"/>
  </r>
  <r>
    <s v="ORD-102119"/>
    <x v="151"/>
    <s v="CUST-1519"/>
    <x v="81"/>
    <s v="South"/>
    <s v="Karnataka"/>
    <s v="Technology"/>
    <s v="Laptops"/>
    <s v="ProBook X"/>
    <n v="2"/>
    <n v="61186.19"/>
    <n v="0.15"/>
    <n v="104016.52"/>
    <n v="77475.839999999997"/>
    <n v="26540.68"/>
    <m/>
    <m/>
    <s v="South"/>
  </r>
  <r>
    <s v="ORD-102120"/>
    <x v="331"/>
    <s v="CUST-1543"/>
    <x v="7"/>
    <s v="East"/>
    <s v="Jharkhand"/>
    <s v="Furniture"/>
    <s v="Storage"/>
    <s v="Bookshelf"/>
    <n v="3"/>
    <n v="6608.87"/>
    <n v="0"/>
    <n v="19826.61"/>
    <n v="14871.42"/>
    <n v="4955.1899999999996"/>
    <m/>
    <m/>
    <s v="East"/>
  </r>
  <r>
    <s v="ORD-102121"/>
    <x v="537"/>
    <s v="CUST-1327"/>
    <x v="98"/>
    <s v="East"/>
    <s v="Odisha"/>
    <s v="Office Supplies"/>
    <s v="Binders"/>
    <s v="Ring Binder"/>
    <n v="2"/>
    <n v="121.57"/>
    <n v="0.1"/>
    <n v="218.83"/>
    <n v="194.66"/>
    <n v="24.17"/>
    <m/>
    <m/>
    <s v="East"/>
  </r>
  <r>
    <s v="ORD-102122"/>
    <x v="11"/>
    <s v="CUST-1428"/>
    <x v="9"/>
    <s v="West"/>
    <s v="Gujarat"/>
    <s v="Office Supplies"/>
    <s v="Binders"/>
    <s v="Ring Binder"/>
    <n v="10"/>
    <n v="191.97"/>
    <n v="0.1"/>
    <n v="1727.73"/>
    <n v="1460.12"/>
    <n v="267.61"/>
    <m/>
    <m/>
    <s v="West"/>
  </r>
  <r>
    <s v="ORD-102123"/>
    <x v="381"/>
    <s v="CUST-1155"/>
    <x v="47"/>
    <s v="East"/>
    <s v="Assam"/>
    <s v="Office Supplies"/>
    <s v="Stationery"/>
    <s v="Notebook Pack"/>
    <n v="3"/>
    <n v="318.62"/>
    <n v="0"/>
    <n v="955.86"/>
    <n v="813.36"/>
    <n v="142.5"/>
    <m/>
    <m/>
    <s v="East"/>
  </r>
  <r>
    <s v="ORD-102124"/>
    <x v="136"/>
    <s v="CUST-1354"/>
    <x v="2"/>
    <s v="West"/>
    <s v="Gujarat"/>
    <s v="Furniture"/>
    <s v="Chairs"/>
    <s v="Ergo Chair"/>
    <n v="4"/>
    <n v="7175.15"/>
    <n v="0.05"/>
    <n v="27265.57"/>
    <n v="21422.71"/>
    <n v="5842.86"/>
    <m/>
    <m/>
    <s v="West"/>
  </r>
  <r>
    <s v="ORD-102125"/>
    <x v="428"/>
    <s v="CUST-1434"/>
    <x v="6"/>
    <s v="East"/>
    <s v="Bihar"/>
    <s v="Technology"/>
    <s v="Laptops"/>
    <s v="UltraNote 15"/>
    <n v="2"/>
    <n v="81428.649999999994"/>
    <n v="0.05"/>
    <n v="154714.43"/>
    <n v="129617.25"/>
    <n v="25097.18"/>
    <m/>
    <m/>
    <s v="East"/>
  </r>
  <r>
    <s v="ORD-102126"/>
    <x v="168"/>
    <s v="CUST-1527"/>
    <x v="86"/>
    <s v="North"/>
    <s v="Haryana"/>
    <s v="Technology"/>
    <s v="Accessories"/>
    <s v="USB-C Hub"/>
    <n v="4"/>
    <n v="1108.3800000000001"/>
    <n v="0.05"/>
    <n v="4211.84"/>
    <n v="3604.84"/>
    <n v="607"/>
    <m/>
    <m/>
    <s v="North"/>
  </r>
  <r>
    <s v="ORD-102127"/>
    <x v="512"/>
    <s v="CUST-1510"/>
    <x v="61"/>
    <s v="North"/>
    <s v="Haryana"/>
    <s v="Technology"/>
    <s v="Accessories"/>
    <s v="Wireless Mouse"/>
    <n v="2"/>
    <n v="1264.47"/>
    <n v="0.05"/>
    <n v="2402.4899999999998"/>
    <n v="2108.48"/>
    <n v="294.01"/>
    <m/>
    <m/>
    <s v="North"/>
  </r>
  <r>
    <s v="ORD-102128"/>
    <x v="354"/>
    <s v="CUST-1738"/>
    <x v="45"/>
    <s v="South"/>
    <s v="Tamil Nadu"/>
    <s v="Furniture"/>
    <s v="Storage"/>
    <s v="Filing Cabinet"/>
    <n v="2"/>
    <n v="9636.57"/>
    <n v="0.25"/>
    <n v="14454.86"/>
    <n v="10878.26"/>
    <n v="3576.6"/>
    <m/>
    <m/>
    <s v="South"/>
  </r>
  <r>
    <s v="ORD-102129"/>
    <x v="197"/>
    <s v="CUST-1439"/>
    <x v="51"/>
    <s v="East"/>
    <s v="Assam"/>
    <s v="Furniture"/>
    <s v="Tables"/>
    <s v="Office Table"/>
    <n v="6"/>
    <n v="16116.89"/>
    <n v="0.15"/>
    <n v="82196.14"/>
    <n v="71790.33"/>
    <n v="10405.81"/>
    <m/>
    <m/>
    <s v="East"/>
  </r>
  <r>
    <s v="ORD-102130"/>
    <x v="132"/>
    <s v="CUST-1054"/>
    <x v="54"/>
    <s v="West"/>
    <s v="Rajasthan"/>
    <s v="Technology"/>
    <s v="Accessories"/>
    <s v="USB-C Hub"/>
    <n v="2"/>
    <n v="1360.21"/>
    <n v="0.1"/>
    <n v="2448.38"/>
    <n v="2142.38"/>
    <n v="306"/>
    <m/>
    <m/>
    <s v="West"/>
  </r>
  <r>
    <s v="ORD-102131"/>
    <x v="672"/>
    <s v="CUST-1445"/>
    <x v="69"/>
    <s v="South"/>
    <s v="Tamil Nadu"/>
    <s v="Office Supplies"/>
    <s v="Stationery"/>
    <s v="Notebook Pack"/>
    <n v="10"/>
    <n v="295.29000000000002"/>
    <n v="0.1"/>
    <n v="2657.61"/>
    <n v="2002.34"/>
    <n v="655.27"/>
    <m/>
    <m/>
    <s v="South"/>
  </r>
  <r>
    <s v="ORD-102132"/>
    <x v="3"/>
    <s v="CUST-1250"/>
    <x v="52"/>
    <s v="South"/>
    <s v="Andhra Pradesh"/>
    <s v="Office Supplies"/>
    <s v="Binders"/>
    <s v="Document Folder"/>
    <n v="2"/>
    <n v="95.02"/>
    <n v="0"/>
    <n v="190.04"/>
    <n v="170.56"/>
    <n v="19.48"/>
    <m/>
    <m/>
    <s v="South"/>
  </r>
  <r>
    <s v="ORD-102133"/>
    <x v="134"/>
    <s v="CUST-1777"/>
    <x v="51"/>
    <s v="West"/>
    <s v="Goa"/>
    <s v="Technology"/>
    <s v="Laptops"/>
    <s v="UltraNote 15"/>
    <n v="2"/>
    <n v="79275.02"/>
    <n v="0.05"/>
    <n v="150622.54"/>
    <n v="112544.74"/>
    <n v="38077.800000000003"/>
    <m/>
    <m/>
    <s v="West"/>
  </r>
  <r>
    <s v="ORD-102134"/>
    <x v="621"/>
    <s v="CUST-1183"/>
    <x v="16"/>
    <s v="West"/>
    <s v="Madhya Pradesh"/>
    <s v="Office Supplies"/>
    <s v="Binders"/>
    <s v="Document Folder"/>
    <n v="3"/>
    <n v="252.97"/>
    <n v="0.15"/>
    <n v="645.07000000000005"/>
    <n v="529.78"/>
    <n v="115.29"/>
    <m/>
    <m/>
    <s v="West"/>
  </r>
  <r>
    <s v="ORD-102135"/>
    <x v="223"/>
    <s v="CUST-1052"/>
    <x v="46"/>
    <s v="North"/>
    <s v="Punjab"/>
    <s v="Technology"/>
    <s v="Accessories"/>
    <s v="Wireless Mouse"/>
    <n v="5"/>
    <n v="1580.01"/>
    <n v="0.1"/>
    <n v="7110.04"/>
    <n v="6265.71"/>
    <n v="844.33"/>
    <m/>
    <m/>
    <s v="North"/>
  </r>
  <r>
    <s v="ORD-102136"/>
    <x v="80"/>
    <s v="CUST-1225"/>
    <x v="21"/>
    <s v="East"/>
    <s v="Bihar"/>
    <s v="Technology"/>
    <s v="Accessories"/>
    <s v="USB-C Hub"/>
    <n v="1"/>
    <n v="1498.69"/>
    <n v="0.05"/>
    <n v="1423.76"/>
    <n v="1273.57"/>
    <n v="150.19"/>
    <m/>
    <m/>
    <s v="East"/>
  </r>
  <r>
    <s v="ORD-102137"/>
    <x v="440"/>
    <s v="CUST-1017"/>
    <x v="74"/>
    <s v="South"/>
    <s v="Karnataka"/>
    <s v="Office Supplies"/>
    <s v="Paper"/>
    <s v="Photo Paper"/>
    <n v="1"/>
    <n v="550.73"/>
    <n v="0.2"/>
    <n v="440.58"/>
    <n v="348.64"/>
    <n v="91.94"/>
    <m/>
    <m/>
    <s v="South"/>
  </r>
  <r>
    <s v="ORD-102138"/>
    <x v="47"/>
    <s v="CUST-1693"/>
    <x v="32"/>
    <s v="North"/>
    <s v="Punjab"/>
    <s v="Furniture"/>
    <s v="Chairs"/>
    <s v="Mesh Chair"/>
    <n v="1"/>
    <n v="5605.58"/>
    <n v="0"/>
    <n v="5605.58"/>
    <n v="4416.1499999999996"/>
    <n v="1189.43"/>
    <m/>
    <m/>
    <s v="North"/>
  </r>
  <r>
    <s v="ORD-102139"/>
    <x v="152"/>
    <s v="CUST-1211"/>
    <x v="57"/>
    <s v="South"/>
    <s v="Andhra Pradesh"/>
    <s v="Office Supplies"/>
    <s v="Binders"/>
    <s v="Ring Binder"/>
    <n v="6"/>
    <n v="141.47"/>
    <n v="0.1"/>
    <n v="763.94"/>
    <n v="569.37"/>
    <n v="194.57"/>
    <m/>
    <m/>
    <s v="South"/>
  </r>
  <r>
    <s v="ORD-102140"/>
    <x v="418"/>
    <s v="CUST-1387"/>
    <x v="39"/>
    <s v="East"/>
    <s v="Jharkhand"/>
    <s v="Furniture"/>
    <s v="Chairs"/>
    <s v="Mesh Chair"/>
    <n v="5"/>
    <n v="6125.35"/>
    <n v="0.2"/>
    <n v="24501.4"/>
    <n v="19403.05"/>
    <n v="5098.3500000000004"/>
    <m/>
    <m/>
    <s v="East"/>
  </r>
  <r>
    <s v="ORD-102141"/>
    <x v="544"/>
    <s v="CUST-1756"/>
    <x v="71"/>
    <s v="East"/>
    <s v="Odisha"/>
    <s v="Furniture"/>
    <s v="Tables"/>
    <s v="Meeting Table"/>
    <n v="4"/>
    <n v="19047.919999999998"/>
    <n v="0"/>
    <n v="76191.679999999993"/>
    <n v="62161.41"/>
    <n v="14030.27"/>
    <m/>
    <m/>
    <s v="East"/>
  </r>
  <r>
    <s v="ORD-102142"/>
    <x v="661"/>
    <s v="CUST-1355"/>
    <x v="30"/>
    <s v="West"/>
    <s v="Goa"/>
    <s v="Technology"/>
    <s v="Accessories"/>
    <s v="Wireless Mouse"/>
    <n v="5"/>
    <n v="1569.7"/>
    <n v="0.1"/>
    <n v="7063.65"/>
    <n v="5297.89"/>
    <n v="1765.76"/>
    <m/>
    <m/>
    <s v="West"/>
  </r>
  <r>
    <s v="ORD-102143"/>
    <x v="407"/>
    <s v="CUST-1406"/>
    <x v="31"/>
    <s v="North"/>
    <s v="Punjab"/>
    <s v="Technology"/>
    <s v="Phones"/>
    <s v="Pixel Max"/>
    <n v="2"/>
    <n v="45380.79"/>
    <n v="0.05"/>
    <n v="86223.5"/>
    <n v="72719"/>
    <n v="13504.5"/>
    <m/>
    <m/>
    <s v="North"/>
  </r>
  <r>
    <s v="ORD-102144"/>
    <x v="57"/>
    <s v="CUST-1005"/>
    <x v="4"/>
    <s v="West"/>
    <s v="Goa"/>
    <s v="Office Supplies"/>
    <s v="Paper"/>
    <s v="Legal Paper"/>
    <n v="1"/>
    <n v="420.61"/>
    <n v="0.15"/>
    <n v="357.52"/>
    <n v="305.85000000000002"/>
    <n v="51.67"/>
    <m/>
    <m/>
    <s v="West"/>
  </r>
  <r>
    <s v="ORD-102145"/>
    <x v="35"/>
    <s v="CUST-1325"/>
    <x v="20"/>
    <s v="West"/>
    <s v="Rajasthan"/>
    <s v="Technology"/>
    <s v="Laptops"/>
    <s v="ProBook X"/>
    <n v="1"/>
    <n v="67197.27"/>
    <n v="0.1"/>
    <n v="60477.54"/>
    <n v="47367.02"/>
    <n v="13110.52"/>
    <m/>
    <m/>
    <s v="West"/>
  </r>
  <r>
    <s v="ORD-102146"/>
    <x v="542"/>
    <s v="CUST-1173"/>
    <x v="75"/>
    <s v="East"/>
    <s v="West Bengal"/>
    <s v="Technology"/>
    <s v="Laptops"/>
    <s v="UltraNote 15"/>
    <n v="1"/>
    <n v="96280.69"/>
    <n v="0.2"/>
    <n v="77024.55"/>
    <n v="56490.65"/>
    <n v="20533.900000000001"/>
    <m/>
    <m/>
    <s v="East"/>
  </r>
  <r>
    <s v="ORD-102147"/>
    <x v="413"/>
    <s v="CUST-1587"/>
    <x v="37"/>
    <s v="West"/>
    <s v="Rajasthan"/>
    <s v="Office Supplies"/>
    <s v="Paper"/>
    <s v="Legal Paper"/>
    <n v="3"/>
    <n v="570.34"/>
    <n v="0"/>
    <n v="1711.02"/>
    <n v="1480.46"/>
    <n v="230.56"/>
    <m/>
    <m/>
    <s v="West"/>
  </r>
  <r>
    <s v="ORD-102148"/>
    <x v="598"/>
    <s v="CUST-1370"/>
    <x v="92"/>
    <s v="West"/>
    <s v="Goa"/>
    <s v="Technology"/>
    <s v="Phones"/>
    <s v="OnePlus Nord"/>
    <n v="1"/>
    <n v="30235.23"/>
    <n v="0.15"/>
    <n v="25699.95"/>
    <n v="18899.150000000001"/>
    <n v="6800.8"/>
    <m/>
    <m/>
    <s v="West"/>
  </r>
  <r>
    <s v="ORD-102149"/>
    <x v="362"/>
    <s v="CUST-1250"/>
    <x v="67"/>
    <s v="West"/>
    <s v="Madhya Pradesh"/>
    <s v="Office Supplies"/>
    <s v="Paper"/>
    <s v="A4 Copy Paper"/>
    <n v="2"/>
    <n v="588.45000000000005"/>
    <n v="0.1"/>
    <n v="1059.21"/>
    <n v="935.88"/>
    <n v="123.33"/>
    <m/>
    <m/>
    <s v="West"/>
  </r>
  <r>
    <s v="ORD-102150"/>
    <x v="697"/>
    <s v="CUST-1130"/>
    <x v="74"/>
    <s v="East"/>
    <s v="Jharkhand"/>
    <s v="Furniture"/>
    <s v="Tables"/>
    <s v="Meeting Table"/>
    <n v="4"/>
    <n v="22160.46"/>
    <n v="0.15"/>
    <n v="75345.56"/>
    <n v="54703.39"/>
    <n v="20642.169999999998"/>
    <m/>
    <m/>
    <s v="East"/>
  </r>
  <r>
    <s v="ORD-102151"/>
    <x v="159"/>
    <s v="CUST-1541"/>
    <x v="21"/>
    <s v="West"/>
    <s v="Madhya Pradesh"/>
    <s v="Technology"/>
    <s v="Phones"/>
    <s v="Pixel Max"/>
    <n v="2"/>
    <n v="64795.99"/>
    <n v="0.05"/>
    <n v="123112.38"/>
    <n v="89569.73"/>
    <n v="33542.65"/>
    <m/>
    <m/>
    <s v="West"/>
  </r>
  <r>
    <s v="ORD-102152"/>
    <x v="653"/>
    <s v="CUST-1264"/>
    <x v="67"/>
    <s v="South"/>
    <s v="Kerala"/>
    <s v="Technology"/>
    <s v="Phones"/>
    <s v="OnePlus Nord"/>
    <n v="6"/>
    <n v="21697.16"/>
    <n v="0"/>
    <n v="130182.96"/>
    <n v="113518.63"/>
    <n v="16664.330000000002"/>
    <m/>
    <m/>
    <s v="South"/>
  </r>
  <r>
    <s v="ORD-102153"/>
    <x v="257"/>
    <s v="CUST-1360"/>
    <x v="33"/>
    <s v="North"/>
    <s v="Haryana"/>
    <s v="Technology"/>
    <s v="Phones"/>
    <s v="Galaxy Pro"/>
    <n v="5"/>
    <n v="54752.45"/>
    <n v="0.1"/>
    <n v="246386.02"/>
    <n v="177411.43"/>
    <n v="68974.59"/>
    <m/>
    <m/>
    <s v="North"/>
  </r>
  <r>
    <s v="ORD-102154"/>
    <x v="549"/>
    <s v="CUST-1322"/>
    <x v="24"/>
    <s v="East"/>
    <s v="Bihar"/>
    <s v="Furniture"/>
    <s v="Storage"/>
    <s v="Storage Rack"/>
    <n v="8"/>
    <n v="3948.41"/>
    <n v="0.1"/>
    <n v="28428.55"/>
    <n v="23493.59"/>
    <n v="4934.96"/>
    <m/>
    <m/>
    <s v="East"/>
  </r>
  <r>
    <s v="ORD-102155"/>
    <x v="667"/>
    <s v="CUST-1330"/>
    <x v="73"/>
    <s v="South"/>
    <s v="Telangana"/>
    <s v="Furniture"/>
    <s v="Chairs"/>
    <s v="Executive Chair"/>
    <n v="1"/>
    <n v="11572.81"/>
    <n v="0.1"/>
    <n v="10415.530000000001"/>
    <n v="8045.97"/>
    <n v="2369.56"/>
    <m/>
    <m/>
    <s v="South"/>
  </r>
  <r>
    <s v="ORD-102156"/>
    <x v="278"/>
    <s v="CUST-1668"/>
    <x v="92"/>
    <s v="South"/>
    <s v="Andhra Pradesh"/>
    <s v="Furniture"/>
    <s v="Chairs"/>
    <s v="Executive Chair"/>
    <n v="4"/>
    <n v="11535.58"/>
    <n v="0.05"/>
    <n v="43835.199999999997"/>
    <n v="32993.629999999997"/>
    <n v="10841.57"/>
    <m/>
    <m/>
    <s v="South"/>
  </r>
  <r>
    <s v="ORD-102157"/>
    <x v="241"/>
    <s v="CUST-1772"/>
    <x v="25"/>
    <s v="South"/>
    <s v="Karnataka"/>
    <s v="Technology"/>
    <s v="Laptops"/>
    <s v="UltraNote 15"/>
    <n v="4"/>
    <n v="83645.25"/>
    <n v="0"/>
    <n v="334581"/>
    <n v="247223.93"/>
    <n v="87357.07"/>
    <m/>
    <m/>
    <s v="South"/>
  </r>
  <r>
    <s v="ORD-102158"/>
    <x v="87"/>
    <s v="CUST-1418"/>
    <x v="16"/>
    <s v="West"/>
    <s v="Goa"/>
    <s v="Office Supplies"/>
    <s v="Stationery"/>
    <s v="Premium Pens"/>
    <n v="1"/>
    <n v="196.02"/>
    <n v="0.2"/>
    <n v="156.82"/>
    <n v="138.88999999999999"/>
    <n v="17.93"/>
    <m/>
    <m/>
    <s v="West"/>
  </r>
  <r>
    <s v="ORD-102159"/>
    <x v="698"/>
    <s v="CUST-1436"/>
    <x v="4"/>
    <s v="West"/>
    <s v="Rajasthan"/>
    <s v="Office Supplies"/>
    <s v="Paper"/>
    <s v="Photo Paper"/>
    <n v="2"/>
    <n v="539.74"/>
    <n v="0.1"/>
    <n v="971.53"/>
    <n v="785.99"/>
    <n v="185.54"/>
    <m/>
    <m/>
    <s v="West"/>
  </r>
  <r>
    <s v="ORD-102160"/>
    <x v="116"/>
    <s v="CUST-1073"/>
    <x v="39"/>
    <s v="North"/>
    <s v="Uttarakhand"/>
    <s v="Furniture"/>
    <s v="Storage"/>
    <s v="Bookshelf"/>
    <n v="2"/>
    <n v="9102.5499999999993"/>
    <n v="0.25"/>
    <n v="13653.82"/>
    <n v="11757.4"/>
    <n v="1896.42"/>
    <m/>
    <m/>
    <s v="North"/>
  </r>
  <r>
    <s v="ORD-102161"/>
    <x v="17"/>
    <s v="CUST-1765"/>
    <x v="85"/>
    <s v="North"/>
    <s v="Punjab"/>
    <s v="Technology"/>
    <s v="Laptops"/>
    <s v="UltraNote 15"/>
    <n v="2"/>
    <n v="85957.72"/>
    <n v="0.1"/>
    <n v="154723.9"/>
    <n v="123714.22"/>
    <n v="31009.68"/>
    <m/>
    <m/>
    <s v="North"/>
  </r>
  <r>
    <s v="ORD-102162"/>
    <x v="209"/>
    <s v="CUST-1539"/>
    <x v="35"/>
    <s v="North"/>
    <s v="Delhi"/>
    <s v="Technology"/>
    <s v="Accessories"/>
    <s v="Mechanical Keyboard"/>
    <n v="6"/>
    <n v="5205.33"/>
    <n v="0"/>
    <n v="31231.98"/>
    <n v="23856.35"/>
    <n v="7375.63"/>
    <m/>
    <m/>
    <s v="North"/>
  </r>
  <r>
    <s v="ORD-102163"/>
    <x v="619"/>
    <s v="CUST-1757"/>
    <x v="85"/>
    <s v="West"/>
    <s v="Rajasthan"/>
    <s v="Furniture"/>
    <s v="Chairs"/>
    <s v="Mesh Chair"/>
    <n v="3"/>
    <n v="4105.3599999999997"/>
    <n v="0.2"/>
    <n v="9852.86"/>
    <n v="7695.25"/>
    <n v="2157.61"/>
    <m/>
    <m/>
    <s v="West"/>
  </r>
  <r>
    <s v="ORD-102164"/>
    <x v="69"/>
    <s v="CUST-1102"/>
    <x v="91"/>
    <s v="East"/>
    <s v="Odisha"/>
    <s v="Technology"/>
    <s v="Accessories"/>
    <s v="Wireless Mouse"/>
    <n v="1"/>
    <n v="661.41"/>
    <n v="0"/>
    <n v="661.41"/>
    <n v="537.07000000000005"/>
    <n v="124.34"/>
    <m/>
    <m/>
    <s v="East"/>
  </r>
  <r>
    <s v="ORD-102165"/>
    <x v="622"/>
    <s v="CUST-1163"/>
    <x v="66"/>
    <s v="West"/>
    <s v="Maharashtra"/>
    <s v="Office Supplies"/>
    <s v="Binders"/>
    <s v="Ring Binder"/>
    <n v="1"/>
    <n v="285.81"/>
    <n v="0.2"/>
    <n v="228.65"/>
    <n v="184.06"/>
    <n v="44.59"/>
    <m/>
    <m/>
    <s v="West"/>
  </r>
  <r>
    <s v="ORD-102166"/>
    <x v="74"/>
    <s v="CUST-1798"/>
    <x v="34"/>
    <s v="East"/>
    <s v="Jharkhand"/>
    <s v="Office Supplies"/>
    <s v="Paper"/>
    <s v="Photo Paper"/>
    <n v="3"/>
    <n v="316.89999999999998"/>
    <n v="0.05"/>
    <n v="903.16"/>
    <n v="717.73"/>
    <n v="185.43"/>
    <m/>
    <m/>
    <s v="East"/>
  </r>
  <r>
    <s v="ORD-102167"/>
    <x v="202"/>
    <s v="CUST-1752"/>
    <x v="8"/>
    <s v="North"/>
    <s v="Punjab"/>
    <s v="Technology"/>
    <s v="Phones"/>
    <s v="Galaxy Pro"/>
    <n v="3"/>
    <n v="36241.9"/>
    <n v="0.1"/>
    <n v="97853.13"/>
    <n v="72354.92"/>
    <n v="25498.21"/>
    <m/>
    <m/>
    <s v="North"/>
  </r>
  <r>
    <s v="ORD-102168"/>
    <x v="262"/>
    <s v="CUST-1042"/>
    <x v="65"/>
    <s v="South"/>
    <s v="Tamil Nadu"/>
    <s v="Office Supplies"/>
    <s v="Paper"/>
    <s v="Photo Paper"/>
    <n v="4"/>
    <n v="689.21"/>
    <n v="0.05"/>
    <n v="2619"/>
    <n v="1908.24"/>
    <n v="710.76"/>
    <m/>
    <m/>
    <s v="South"/>
  </r>
  <r>
    <s v="ORD-102169"/>
    <x v="392"/>
    <s v="CUST-1139"/>
    <x v="65"/>
    <s v="North"/>
    <s v="Uttar Pradesh"/>
    <s v="Furniture"/>
    <s v="Tables"/>
    <s v="Meeting Table"/>
    <n v="5"/>
    <n v="23493.18"/>
    <n v="0.1"/>
    <n v="105719.31"/>
    <n v="79646.22"/>
    <n v="26073.09"/>
    <m/>
    <m/>
    <s v="North"/>
  </r>
  <r>
    <s v="ORD-102170"/>
    <x v="199"/>
    <s v="CUST-1359"/>
    <x v="80"/>
    <s v="West"/>
    <s v="Gujarat"/>
    <s v="Technology"/>
    <s v="Accessories"/>
    <s v="Mechanical Keyboard"/>
    <n v="5"/>
    <n v="3418.87"/>
    <n v="0.05"/>
    <n v="16239.63"/>
    <n v="12247.23"/>
    <n v="3992.4"/>
    <m/>
    <m/>
    <s v="West"/>
  </r>
  <r>
    <s v="ORD-102171"/>
    <x v="585"/>
    <s v="CUST-1629"/>
    <x v="7"/>
    <s v="North"/>
    <s v="Delhi"/>
    <s v="Office Supplies"/>
    <s v="Paper"/>
    <s v="Photo Paper"/>
    <n v="2"/>
    <n v="747.53"/>
    <n v="0.1"/>
    <n v="1345.55"/>
    <n v="1041.6500000000001"/>
    <n v="303.89999999999998"/>
    <m/>
    <m/>
    <s v="North"/>
  </r>
  <r>
    <s v="ORD-102172"/>
    <x v="234"/>
    <s v="CUST-1543"/>
    <x v="94"/>
    <s v="South"/>
    <s v="Andhra Pradesh"/>
    <s v="Office Supplies"/>
    <s v="Binders"/>
    <s v="Document Folder"/>
    <n v="2"/>
    <n v="288.42"/>
    <n v="0.05"/>
    <n v="548"/>
    <n v="457.14"/>
    <n v="90.86"/>
    <m/>
    <m/>
    <s v="South"/>
  </r>
  <r>
    <s v="ORD-102173"/>
    <x v="607"/>
    <s v="CUST-1052"/>
    <x v="48"/>
    <s v="South"/>
    <s v="Tamil Nadu"/>
    <s v="Furniture"/>
    <s v="Tables"/>
    <s v="Office Table"/>
    <n v="3"/>
    <n v="11503.4"/>
    <n v="0.05"/>
    <n v="32784.69"/>
    <n v="28647.42"/>
    <n v="4137.2700000000004"/>
    <m/>
    <m/>
    <s v="South"/>
  </r>
  <r>
    <s v="ORD-102174"/>
    <x v="610"/>
    <s v="CUST-1556"/>
    <x v="40"/>
    <s v="East"/>
    <s v="Jharkhand"/>
    <s v="Office Supplies"/>
    <s v="Stationery"/>
    <s v="Notebook Pack"/>
    <n v="5"/>
    <n v="462.15"/>
    <n v="0.25"/>
    <n v="1733.06"/>
    <n v="1472.05"/>
    <n v="261.01"/>
    <m/>
    <m/>
    <s v="East"/>
  </r>
  <r>
    <s v="ORD-102175"/>
    <x v="300"/>
    <s v="CUST-1752"/>
    <x v="66"/>
    <s v="South"/>
    <s v="Karnataka"/>
    <s v="Office Supplies"/>
    <s v="Paper"/>
    <s v="Photo Paper"/>
    <n v="3"/>
    <n v="747.12"/>
    <n v="0"/>
    <n v="2241.36"/>
    <n v="1768.41"/>
    <n v="472.95"/>
    <m/>
    <m/>
    <s v="South"/>
  </r>
  <r>
    <s v="ORD-102176"/>
    <x v="627"/>
    <s v="CUST-1583"/>
    <x v="15"/>
    <s v="East"/>
    <s v="Jharkhand"/>
    <s v="Office Supplies"/>
    <s v="Paper"/>
    <s v="A4 Copy Paper"/>
    <n v="2"/>
    <n v="494.12"/>
    <n v="0.1"/>
    <n v="889.42"/>
    <n v="703.35"/>
    <n v="186.07"/>
    <m/>
    <m/>
    <s v="East"/>
  </r>
  <r>
    <s v="ORD-102177"/>
    <x v="127"/>
    <s v="CUST-1472"/>
    <x v="14"/>
    <s v="South"/>
    <s v="Tamil Nadu"/>
    <s v="Furniture"/>
    <s v="Storage"/>
    <s v="Storage Rack"/>
    <n v="4"/>
    <n v="5049.2"/>
    <n v="0.1"/>
    <n v="18177.12"/>
    <n v="16325.91"/>
    <n v="1851.21"/>
    <m/>
    <m/>
    <s v="South"/>
  </r>
  <r>
    <s v="ORD-102178"/>
    <x v="395"/>
    <s v="CUST-1786"/>
    <x v="41"/>
    <s v="North"/>
    <s v="Delhi"/>
    <s v="Furniture"/>
    <s v="Storage"/>
    <s v="Filing Cabinet"/>
    <n v="2"/>
    <n v="11292.63"/>
    <n v="0.15"/>
    <n v="19197.47"/>
    <n v="17002.2"/>
    <n v="2195.27"/>
    <m/>
    <m/>
    <s v="North"/>
  </r>
  <r>
    <s v="ORD-102179"/>
    <x v="22"/>
    <s v="CUST-1148"/>
    <x v="80"/>
    <s v="North"/>
    <s v="Uttar Pradesh"/>
    <s v="Technology"/>
    <s v="Phones"/>
    <s v="OnePlus Nord"/>
    <n v="1"/>
    <n v="23393.94"/>
    <n v="0.15"/>
    <n v="19884.849999999999"/>
    <n v="16188.33"/>
    <n v="3696.52"/>
    <m/>
    <m/>
    <s v="North"/>
  </r>
  <r>
    <s v="ORD-102180"/>
    <x v="500"/>
    <s v="CUST-1158"/>
    <x v="20"/>
    <s v="West"/>
    <s v="Maharashtra"/>
    <s v="Office Supplies"/>
    <s v="Paper"/>
    <s v="A4 Copy Paper"/>
    <n v="2"/>
    <n v="256.87"/>
    <n v="0.1"/>
    <n v="462.37"/>
    <n v="373.04"/>
    <n v="89.33"/>
    <m/>
    <m/>
    <s v="West"/>
  </r>
  <r>
    <s v="ORD-102181"/>
    <x v="296"/>
    <s v="CUST-1467"/>
    <x v="0"/>
    <s v="West"/>
    <s v="Gujarat"/>
    <s v="Office Supplies"/>
    <s v="Paper"/>
    <s v="Photo Paper"/>
    <n v="2"/>
    <n v="737.93"/>
    <n v="0.15"/>
    <n v="1254.48"/>
    <n v="913.81"/>
    <n v="340.67"/>
    <m/>
    <m/>
    <s v="West"/>
  </r>
  <r>
    <s v="ORD-102182"/>
    <x v="613"/>
    <s v="CUST-1210"/>
    <x v="98"/>
    <s v="South"/>
    <s v="Telangana"/>
    <s v="Technology"/>
    <s v="Accessories"/>
    <s v="Mechanical Keyboard"/>
    <n v="5"/>
    <n v="4703.91"/>
    <n v="0.05"/>
    <n v="22343.57"/>
    <n v="17245.75"/>
    <n v="5097.82"/>
    <m/>
    <m/>
    <s v="South"/>
  </r>
  <r>
    <s v="ORD-102183"/>
    <x v="584"/>
    <s v="CUST-1068"/>
    <x v="37"/>
    <s v="South"/>
    <s v="Telangana"/>
    <s v="Furniture"/>
    <s v="Chairs"/>
    <s v="Executive Chair"/>
    <n v="5"/>
    <n v="13958.8"/>
    <n v="0.2"/>
    <n v="55835.199999999997"/>
    <n v="49117.39"/>
    <n v="6717.81"/>
    <m/>
    <m/>
    <s v="South"/>
  </r>
  <r>
    <s v="ORD-102184"/>
    <x v="375"/>
    <s v="CUST-1498"/>
    <x v="2"/>
    <s v="West"/>
    <s v="Rajasthan"/>
    <s v="Technology"/>
    <s v="Accessories"/>
    <s v="Wireless Mouse"/>
    <n v="1"/>
    <n v="587.64"/>
    <n v="0.15"/>
    <n v="499.49"/>
    <n v="438.57"/>
    <n v="60.92"/>
    <m/>
    <m/>
    <s v="West"/>
  </r>
  <r>
    <s v="ORD-102185"/>
    <x v="482"/>
    <s v="CUST-1317"/>
    <x v="67"/>
    <s v="North"/>
    <s v="Uttarakhand"/>
    <s v="Office Supplies"/>
    <s v="Paper"/>
    <s v="A4 Copy Paper"/>
    <n v="6"/>
    <n v="257.68"/>
    <n v="0.1"/>
    <n v="1391.47"/>
    <n v="1247.32"/>
    <n v="144.15"/>
    <m/>
    <m/>
    <s v="North"/>
  </r>
  <r>
    <s v="ORD-102186"/>
    <x v="326"/>
    <s v="CUST-1188"/>
    <x v="63"/>
    <s v="East"/>
    <s v="Assam"/>
    <s v="Technology"/>
    <s v="Laptops"/>
    <s v="UltraNote 15"/>
    <n v="1"/>
    <n v="92035.5"/>
    <n v="0.1"/>
    <n v="82831.95"/>
    <n v="68040.75"/>
    <n v="14791.2"/>
    <m/>
    <m/>
    <s v="East"/>
  </r>
  <r>
    <s v="ORD-102187"/>
    <x v="572"/>
    <s v="CUST-1233"/>
    <x v="72"/>
    <s v="East"/>
    <s v="Bihar"/>
    <s v="Furniture"/>
    <s v="Chairs"/>
    <s v="Executive Chair"/>
    <n v="2"/>
    <n v="16629.2"/>
    <n v="0.1"/>
    <n v="29932.560000000001"/>
    <n v="21833.83"/>
    <n v="8098.73"/>
    <m/>
    <m/>
    <s v="East"/>
  </r>
  <r>
    <s v="ORD-102188"/>
    <x v="668"/>
    <s v="CUST-1202"/>
    <x v="91"/>
    <s v="North"/>
    <s v="Haryana"/>
    <s v="Technology"/>
    <s v="Phones"/>
    <s v="Pixel Max"/>
    <n v="4"/>
    <n v="56733.41"/>
    <n v="0.15"/>
    <n v="192893.59"/>
    <n v="170702.61"/>
    <n v="22190.98"/>
    <m/>
    <m/>
    <s v="North"/>
  </r>
  <r>
    <s v="ORD-102189"/>
    <x v="189"/>
    <s v="CUST-1117"/>
    <x v="60"/>
    <s v="North"/>
    <s v="Uttarakhand"/>
    <s v="Furniture"/>
    <s v="Storage"/>
    <s v="Storage Rack"/>
    <n v="3"/>
    <n v="4730.2700000000004"/>
    <n v="0.05"/>
    <n v="13481.27"/>
    <n v="10477.81"/>
    <n v="3003.46"/>
    <m/>
    <m/>
    <s v="North"/>
  </r>
  <r>
    <s v="ORD-102190"/>
    <x v="658"/>
    <s v="CUST-1180"/>
    <x v="36"/>
    <s v="North"/>
    <s v="Punjab"/>
    <s v="Furniture"/>
    <s v="Storage"/>
    <s v="Filing Cabinet"/>
    <n v="3"/>
    <n v="7394.62"/>
    <n v="0.25"/>
    <n v="16637.900000000001"/>
    <n v="13751.09"/>
    <n v="2886.81"/>
    <m/>
    <m/>
    <s v="North"/>
  </r>
  <r>
    <s v="ORD-102191"/>
    <x v="699"/>
    <s v="CUST-1007"/>
    <x v="79"/>
    <s v="South"/>
    <s v="Karnataka"/>
    <s v="Office Supplies"/>
    <s v="Stationery"/>
    <s v="Premium Pens"/>
    <n v="2"/>
    <n v="297.33"/>
    <n v="0.05"/>
    <n v="564.92999999999995"/>
    <n v="446.14"/>
    <n v="118.79"/>
    <m/>
    <m/>
    <s v="South"/>
  </r>
  <r>
    <s v="ORD-102192"/>
    <x v="122"/>
    <s v="CUST-1261"/>
    <x v="2"/>
    <s v="East"/>
    <s v="Jharkhand"/>
    <s v="Furniture"/>
    <s v="Chairs"/>
    <s v="Mesh Chair"/>
    <n v="8"/>
    <n v="4529.41"/>
    <n v="0.25"/>
    <n v="27176.46"/>
    <n v="20806.34"/>
    <n v="6370.12"/>
    <m/>
    <m/>
    <s v="East"/>
  </r>
  <r>
    <s v="ORD-102193"/>
    <x v="41"/>
    <s v="CUST-1168"/>
    <x v="9"/>
    <s v="North"/>
    <s v="Punjab"/>
    <s v="Office Supplies"/>
    <s v="Stationery"/>
    <s v="Marker Set"/>
    <n v="4"/>
    <n v="370.56"/>
    <n v="0.1"/>
    <n v="1334.02"/>
    <n v="1168.83"/>
    <n v="165.19"/>
    <m/>
    <m/>
    <s v="North"/>
  </r>
  <r>
    <s v="ORD-102194"/>
    <x v="364"/>
    <s v="CUST-1156"/>
    <x v="57"/>
    <s v="West"/>
    <s v="Gujarat"/>
    <s v="Technology"/>
    <s v="Accessories"/>
    <s v="Mechanical Keyboard"/>
    <n v="2"/>
    <n v="4645.2"/>
    <n v="0"/>
    <n v="9290.4"/>
    <n v="7095.96"/>
    <n v="2194.44"/>
    <m/>
    <m/>
    <s v="West"/>
  </r>
  <r>
    <s v="ORD-102195"/>
    <x v="390"/>
    <s v="CUST-1580"/>
    <x v="65"/>
    <s v="South"/>
    <s v="Kerala"/>
    <s v="Office Supplies"/>
    <s v="Stationery"/>
    <s v="Premium Pens"/>
    <n v="6"/>
    <n v="224.03"/>
    <n v="0.05"/>
    <n v="1276.97"/>
    <n v="1095.56"/>
    <n v="181.41"/>
    <m/>
    <m/>
    <s v="South"/>
  </r>
  <r>
    <s v="ORD-102196"/>
    <x v="85"/>
    <s v="CUST-1584"/>
    <x v="72"/>
    <s v="West"/>
    <s v="Goa"/>
    <s v="Furniture"/>
    <s v="Storage"/>
    <s v="Bookshelf"/>
    <n v="3"/>
    <n v="5409.96"/>
    <n v="0.15"/>
    <n v="13795.4"/>
    <n v="11835.59"/>
    <n v="1959.81"/>
    <m/>
    <m/>
    <s v="West"/>
  </r>
  <r>
    <s v="ORD-102197"/>
    <x v="96"/>
    <s v="CUST-1564"/>
    <x v="24"/>
    <s v="West"/>
    <s v="Gujarat"/>
    <s v="Technology"/>
    <s v="Phones"/>
    <s v="Pixel Max"/>
    <n v="4"/>
    <n v="69759.679999999993"/>
    <n v="0.2"/>
    <n v="223230.98"/>
    <n v="187170.83"/>
    <n v="36060.15"/>
    <m/>
    <m/>
    <s v="West"/>
  </r>
  <r>
    <s v="ORD-102198"/>
    <x v="411"/>
    <s v="CUST-1166"/>
    <x v="15"/>
    <s v="East"/>
    <s v="Bihar"/>
    <s v="Furniture"/>
    <s v="Storage"/>
    <s v="Bookshelf"/>
    <n v="3"/>
    <n v="7671.11"/>
    <n v="0.1"/>
    <n v="20712"/>
    <n v="18282.150000000001"/>
    <n v="2429.85"/>
    <m/>
    <m/>
    <s v="East"/>
  </r>
  <r>
    <s v="ORD-102199"/>
    <x v="620"/>
    <s v="CUST-1044"/>
    <x v="48"/>
    <s v="West"/>
    <s v="Maharashtra"/>
    <s v="Technology"/>
    <s v="Phones"/>
    <s v="Galaxy Pro"/>
    <n v="2"/>
    <n v="52312.959999999999"/>
    <n v="0.05"/>
    <n v="99394.62"/>
    <n v="89065.1"/>
    <n v="10329.52"/>
    <m/>
    <m/>
    <s v="West"/>
  </r>
  <r>
    <s v="ORD-102200"/>
    <x v="265"/>
    <s v="CUST-1015"/>
    <x v="61"/>
    <s v="West"/>
    <s v="Rajasthan"/>
    <s v="Office Supplies"/>
    <s v="Binders"/>
    <s v="Ring Binder"/>
    <n v="3"/>
    <n v="247.41"/>
    <n v="0.15"/>
    <n v="630.9"/>
    <n v="467.3"/>
    <n v="163.6"/>
    <m/>
    <m/>
    <s v="West"/>
  </r>
  <r>
    <s v="ORD-102201"/>
    <x v="621"/>
    <s v="CUST-1522"/>
    <x v="63"/>
    <s v="East"/>
    <s v="Assam"/>
    <s v="Technology"/>
    <s v="Phones"/>
    <s v="OnePlus Nord"/>
    <n v="4"/>
    <n v="26853.32"/>
    <n v="0.1"/>
    <n v="96671.95"/>
    <n v="75821.02"/>
    <n v="20850.93"/>
    <m/>
    <m/>
    <s v="East"/>
  </r>
  <r>
    <s v="ORD-102202"/>
    <x v="462"/>
    <s v="CUST-1588"/>
    <x v="61"/>
    <s v="South"/>
    <s v="Karnataka"/>
    <s v="Furniture"/>
    <s v="Tables"/>
    <s v="Study Table"/>
    <n v="3"/>
    <n v="4225.87"/>
    <n v="0.05"/>
    <n v="12043.73"/>
    <n v="9713.56"/>
    <n v="2330.17"/>
    <m/>
    <m/>
    <s v="South"/>
  </r>
  <r>
    <s v="ORD-102203"/>
    <x v="71"/>
    <s v="CUST-1002"/>
    <x v="48"/>
    <s v="West"/>
    <s v="Madhya Pradesh"/>
    <s v="Furniture"/>
    <s v="Storage"/>
    <s v="Bookshelf"/>
    <n v="2"/>
    <n v="9159.2900000000009"/>
    <n v="0.2"/>
    <n v="14654.86"/>
    <n v="11945.35"/>
    <n v="2709.51"/>
    <m/>
    <m/>
    <s v="West"/>
  </r>
  <r>
    <s v="ORD-102204"/>
    <x v="155"/>
    <s v="CUST-1679"/>
    <x v="49"/>
    <s v="South"/>
    <s v="Telangana"/>
    <s v="Technology"/>
    <s v="Laptops"/>
    <s v="ProBook X"/>
    <n v="2"/>
    <n v="63972.07"/>
    <n v="0.05"/>
    <n v="121546.93"/>
    <n v="97566.86"/>
    <n v="23980.07"/>
    <m/>
    <m/>
    <s v="South"/>
  </r>
  <r>
    <s v="ORD-102205"/>
    <x v="477"/>
    <s v="CUST-1628"/>
    <x v="80"/>
    <s v="North"/>
    <s v="Uttar Pradesh"/>
    <s v="Office Supplies"/>
    <s v="Paper"/>
    <s v="A4 Copy Paper"/>
    <n v="3"/>
    <n v="413.15"/>
    <n v="0.05"/>
    <n v="1177.48"/>
    <n v="1049.97"/>
    <n v="127.51"/>
    <m/>
    <m/>
    <s v="North"/>
  </r>
  <r>
    <s v="ORD-102206"/>
    <x v="641"/>
    <s v="CUST-1254"/>
    <x v="27"/>
    <s v="East"/>
    <s v="West Bengal"/>
    <s v="Technology"/>
    <s v="Phones"/>
    <s v="OnePlus Nord"/>
    <n v="6"/>
    <n v="28614.35"/>
    <n v="0.05"/>
    <n v="163101.79"/>
    <n v="119583.22"/>
    <n v="43518.57"/>
    <m/>
    <m/>
    <s v="East"/>
  </r>
  <r>
    <s v="ORD-102207"/>
    <x v="675"/>
    <s v="CUST-1357"/>
    <x v="87"/>
    <s v="South"/>
    <s v="Kerala"/>
    <s v="Office Supplies"/>
    <s v="Binders"/>
    <s v="Ring Binder"/>
    <n v="10"/>
    <n v="150.33000000000001"/>
    <n v="0.1"/>
    <n v="1352.97"/>
    <n v="1187.04"/>
    <n v="165.93"/>
    <m/>
    <m/>
    <s v="South"/>
  </r>
  <r>
    <s v="ORD-102208"/>
    <x v="356"/>
    <s v="CUST-1028"/>
    <x v="92"/>
    <s v="East"/>
    <s v="Odisha"/>
    <s v="Furniture"/>
    <s v="Tables"/>
    <s v="Meeting Table"/>
    <n v="2"/>
    <n v="20033.22"/>
    <n v="0"/>
    <n v="40066.44"/>
    <n v="33703.440000000002"/>
    <n v="6363"/>
    <m/>
    <m/>
    <s v="East"/>
  </r>
  <r>
    <s v="ORD-102209"/>
    <x v="580"/>
    <s v="CUST-1445"/>
    <x v="53"/>
    <s v="South"/>
    <s v="Karnataka"/>
    <s v="Office Supplies"/>
    <s v="Binders"/>
    <s v="Document Folder"/>
    <n v="3"/>
    <n v="282.39"/>
    <n v="0.15"/>
    <n v="720.09"/>
    <n v="606.94000000000005"/>
    <n v="113.15"/>
    <m/>
    <m/>
    <s v="South"/>
  </r>
  <r>
    <s v="ORD-102210"/>
    <x v="73"/>
    <s v="CUST-1082"/>
    <x v="67"/>
    <s v="East"/>
    <s v="West Bengal"/>
    <s v="Technology"/>
    <s v="Phones"/>
    <s v="Pixel Max"/>
    <n v="5"/>
    <n v="63696.63"/>
    <n v="0.05"/>
    <n v="302558.99"/>
    <n v="250429.21"/>
    <n v="52129.78"/>
    <m/>
    <m/>
    <s v="East"/>
  </r>
  <r>
    <s v="ORD-102211"/>
    <x v="653"/>
    <s v="CUST-1592"/>
    <x v="13"/>
    <s v="North"/>
    <s v="Uttar Pradesh"/>
    <s v="Furniture"/>
    <s v="Chairs"/>
    <s v="Ergo Chair"/>
    <n v="2"/>
    <n v="7651.46"/>
    <n v="0"/>
    <n v="15302.92"/>
    <n v="13664.5"/>
    <n v="1638.42"/>
    <m/>
    <m/>
    <s v="North"/>
  </r>
  <r>
    <s v="ORD-102212"/>
    <x v="67"/>
    <s v="CUST-1371"/>
    <x v="62"/>
    <s v="East"/>
    <s v="Jharkhand"/>
    <s v="Technology"/>
    <s v="Phones"/>
    <s v="Galaxy Pro"/>
    <n v="8"/>
    <n v="32288.86"/>
    <n v="0.1"/>
    <n v="232479.79"/>
    <n v="204941.1"/>
    <n v="27538.69"/>
    <m/>
    <m/>
    <s v="East"/>
  </r>
  <r>
    <s v="ORD-102213"/>
    <x v="48"/>
    <s v="CUST-1415"/>
    <x v="12"/>
    <s v="South"/>
    <s v="Karnataka"/>
    <s v="Office Supplies"/>
    <s v="Binders"/>
    <s v="Ring Binder"/>
    <n v="3"/>
    <n v="366.73"/>
    <n v="0.1"/>
    <n v="990.17"/>
    <n v="722.17"/>
    <n v="268"/>
    <m/>
    <m/>
    <s v="South"/>
  </r>
  <r>
    <s v="ORD-102214"/>
    <x v="587"/>
    <s v="CUST-1125"/>
    <x v="27"/>
    <s v="East"/>
    <s v="Bihar"/>
    <s v="Furniture"/>
    <s v="Storage"/>
    <s v="Storage Rack"/>
    <n v="4"/>
    <n v="6353.53"/>
    <n v="0.15"/>
    <n v="21602"/>
    <n v="17874.580000000002"/>
    <n v="3727.42"/>
    <m/>
    <m/>
    <s v="East"/>
  </r>
  <r>
    <s v="ORD-102215"/>
    <x v="683"/>
    <s v="CUST-1621"/>
    <x v="2"/>
    <s v="North"/>
    <s v="Delhi"/>
    <s v="Office Supplies"/>
    <s v="Paper"/>
    <s v="Photo Paper"/>
    <n v="1"/>
    <n v="546.01"/>
    <n v="0.1"/>
    <n v="491.41"/>
    <n v="372.92"/>
    <n v="118.49"/>
    <m/>
    <m/>
    <s v="North"/>
  </r>
  <r>
    <s v="ORD-102216"/>
    <x v="280"/>
    <s v="CUST-1167"/>
    <x v="76"/>
    <s v="West"/>
    <s v="Maharashtra"/>
    <s v="Office Supplies"/>
    <s v="Stationery"/>
    <s v="Notebook Pack"/>
    <n v="1"/>
    <n v="678.86"/>
    <n v="0"/>
    <n v="678.86"/>
    <n v="528.74"/>
    <n v="150.12"/>
    <m/>
    <m/>
    <s v="West"/>
  </r>
  <r>
    <s v="ORD-102217"/>
    <x v="196"/>
    <s v="CUST-1661"/>
    <x v="77"/>
    <s v="East"/>
    <s v="Jharkhand"/>
    <s v="Furniture"/>
    <s v="Storage"/>
    <s v="Storage Rack"/>
    <n v="4"/>
    <n v="6032.5"/>
    <n v="0.25"/>
    <n v="18097.5"/>
    <n v="15049.53"/>
    <n v="3047.97"/>
    <m/>
    <m/>
    <s v="East"/>
  </r>
  <r>
    <s v="ORD-102218"/>
    <x v="302"/>
    <s v="CUST-1620"/>
    <x v="0"/>
    <s v="South"/>
    <s v="Andhra Pradesh"/>
    <s v="Office Supplies"/>
    <s v="Stationery"/>
    <s v="Marker Set"/>
    <n v="1"/>
    <n v="767.87"/>
    <n v="0.05"/>
    <n v="729.48"/>
    <n v="638.95000000000005"/>
    <n v="90.53"/>
    <m/>
    <m/>
    <s v="South"/>
  </r>
  <r>
    <s v="ORD-102219"/>
    <x v="251"/>
    <s v="CUST-1054"/>
    <x v="81"/>
    <s v="East"/>
    <s v="Jharkhand"/>
    <s v="Furniture"/>
    <s v="Storage"/>
    <s v="Storage Rack"/>
    <n v="1"/>
    <n v="5826.36"/>
    <n v="0.1"/>
    <n v="5243.72"/>
    <n v="3965.36"/>
    <n v="1278.3599999999999"/>
    <m/>
    <m/>
    <s v="East"/>
  </r>
  <r>
    <s v="ORD-102220"/>
    <x v="191"/>
    <s v="CUST-1137"/>
    <x v="89"/>
    <s v="South"/>
    <s v="Tamil Nadu"/>
    <s v="Technology"/>
    <s v="Accessories"/>
    <s v="USB-C Hub"/>
    <n v="3"/>
    <n v="1053.4000000000001"/>
    <n v="0.1"/>
    <n v="2844.18"/>
    <n v="2088.89"/>
    <n v="755.29"/>
    <m/>
    <m/>
    <s v="South"/>
  </r>
  <r>
    <s v="ORD-102221"/>
    <x v="47"/>
    <s v="CUST-1548"/>
    <x v="62"/>
    <s v="North"/>
    <s v="Uttarakhand"/>
    <s v="Technology"/>
    <s v="Phones"/>
    <s v="Pixel Max"/>
    <n v="3"/>
    <n v="48813.85"/>
    <n v="0.15"/>
    <n v="124475.32"/>
    <n v="106783.21"/>
    <n v="17692.11"/>
    <m/>
    <m/>
    <s v="North"/>
  </r>
  <r>
    <s v="ORD-102222"/>
    <x v="551"/>
    <s v="CUST-1723"/>
    <x v="17"/>
    <s v="West"/>
    <s v="Goa"/>
    <s v="Office Supplies"/>
    <s v="Binders"/>
    <s v="Document Folder"/>
    <n v="8"/>
    <n v="133.01"/>
    <n v="0.1"/>
    <n v="957.67"/>
    <n v="813.28"/>
    <n v="144.38999999999999"/>
    <m/>
    <m/>
    <s v="West"/>
  </r>
  <r>
    <s v="ORD-102223"/>
    <x v="595"/>
    <s v="CUST-1786"/>
    <x v="0"/>
    <s v="South"/>
    <s v="Andhra Pradesh"/>
    <s v="Technology"/>
    <s v="Phones"/>
    <s v="OnePlus Nord"/>
    <n v="1"/>
    <n v="31639.22"/>
    <n v="0.1"/>
    <n v="28475.3"/>
    <n v="21621.26"/>
    <n v="6854.04"/>
    <m/>
    <m/>
    <s v="South"/>
  </r>
  <r>
    <s v="ORD-102224"/>
    <x v="554"/>
    <s v="CUST-1761"/>
    <x v="64"/>
    <s v="South"/>
    <s v="Karnataka"/>
    <s v="Technology"/>
    <s v="Phones"/>
    <s v="Pixel Max"/>
    <n v="3"/>
    <n v="49469.52"/>
    <n v="0"/>
    <n v="148408.56"/>
    <n v="121795.38"/>
    <n v="26613.18"/>
    <m/>
    <m/>
    <s v="South"/>
  </r>
  <r>
    <s v="ORD-102225"/>
    <x v="548"/>
    <s v="CUST-1783"/>
    <x v="9"/>
    <s v="South"/>
    <s v="Telangana"/>
    <s v="Technology"/>
    <s v="Laptops"/>
    <s v="UltraNote 15"/>
    <n v="3"/>
    <n v="97981.93"/>
    <n v="0.25"/>
    <n v="220459.34"/>
    <n v="159080.01"/>
    <n v="61379.33"/>
    <m/>
    <m/>
    <s v="South"/>
  </r>
  <r>
    <s v="ORD-102226"/>
    <x v="619"/>
    <s v="CUST-1543"/>
    <x v="83"/>
    <s v="West"/>
    <s v="Rajasthan"/>
    <s v="Office Supplies"/>
    <s v="Stationery"/>
    <s v="Premium Pens"/>
    <n v="4"/>
    <n v="452.02"/>
    <n v="0"/>
    <n v="1808.08"/>
    <n v="1595.08"/>
    <n v="213"/>
    <m/>
    <m/>
    <s v="West"/>
  </r>
  <r>
    <s v="ORD-102227"/>
    <x v="346"/>
    <s v="CUST-1579"/>
    <x v="3"/>
    <s v="West"/>
    <s v="Gujarat"/>
    <s v="Furniture"/>
    <s v="Storage"/>
    <s v="Filing Cabinet"/>
    <n v="6"/>
    <n v="5032.59"/>
    <n v="0.05"/>
    <n v="28685.759999999998"/>
    <n v="25371.200000000001"/>
    <n v="3314.56"/>
    <m/>
    <m/>
    <s v="West"/>
  </r>
  <r>
    <s v="ORD-102228"/>
    <x v="471"/>
    <s v="CUST-1726"/>
    <x v="54"/>
    <s v="North"/>
    <s v="Delhi"/>
    <s v="Furniture"/>
    <s v="Tables"/>
    <s v="Meeting Table"/>
    <n v="1"/>
    <n v="17175.34"/>
    <n v="0.1"/>
    <n v="15457.81"/>
    <n v="12344.61"/>
    <n v="3113.2"/>
    <m/>
    <m/>
    <s v="North"/>
  </r>
  <r>
    <s v="ORD-102229"/>
    <x v="149"/>
    <s v="CUST-1002"/>
    <x v="7"/>
    <s v="South"/>
    <s v="Tamil Nadu"/>
    <s v="Furniture"/>
    <s v="Storage"/>
    <s v="Filing Cabinet"/>
    <n v="2"/>
    <n v="8592.4599999999991"/>
    <n v="0.2"/>
    <n v="13747.94"/>
    <n v="11685.96"/>
    <n v="2061.98"/>
    <m/>
    <m/>
    <s v="South"/>
  </r>
  <r>
    <s v="ORD-102230"/>
    <x v="114"/>
    <s v="CUST-1407"/>
    <x v="50"/>
    <s v="South"/>
    <s v="Kerala"/>
    <s v="Furniture"/>
    <s v="Storage"/>
    <s v="Filing Cabinet"/>
    <n v="2"/>
    <n v="8192.27"/>
    <n v="0"/>
    <n v="16384.54"/>
    <n v="13887.34"/>
    <n v="2497.1999999999998"/>
    <m/>
    <m/>
    <s v="South"/>
  </r>
  <r>
    <s v="ORD-102231"/>
    <x v="318"/>
    <s v="CUST-1380"/>
    <x v="91"/>
    <s v="North"/>
    <s v="Uttarakhand"/>
    <s v="Furniture"/>
    <s v="Storage"/>
    <s v="Filing Cabinet"/>
    <n v="3"/>
    <n v="8276"/>
    <n v="0.15"/>
    <n v="21103.8"/>
    <n v="17752.009999999998"/>
    <n v="3351.79"/>
    <m/>
    <m/>
    <s v="North"/>
  </r>
  <r>
    <s v="ORD-102232"/>
    <x v="518"/>
    <s v="CUST-1011"/>
    <x v="91"/>
    <s v="South"/>
    <s v="Karnataka"/>
    <s v="Technology"/>
    <s v="Accessories"/>
    <s v="Wireless Mouse"/>
    <n v="4"/>
    <n v="831.91"/>
    <n v="0.1"/>
    <n v="2994.88"/>
    <n v="2403.1999999999998"/>
    <n v="591.67999999999995"/>
    <m/>
    <m/>
    <s v="South"/>
  </r>
  <r>
    <s v="ORD-102233"/>
    <x v="92"/>
    <s v="CUST-1717"/>
    <x v="30"/>
    <s v="East"/>
    <s v="Bihar"/>
    <s v="Furniture"/>
    <s v="Chairs"/>
    <s v="Executive Chair"/>
    <n v="3"/>
    <n v="11443.74"/>
    <n v="0"/>
    <n v="34331.22"/>
    <n v="28866.39"/>
    <n v="5464.83"/>
    <m/>
    <m/>
    <s v="East"/>
  </r>
  <r>
    <s v="ORD-102234"/>
    <x v="540"/>
    <s v="CUST-1006"/>
    <x v="31"/>
    <s v="East"/>
    <s v="Odisha"/>
    <s v="Furniture"/>
    <s v="Chairs"/>
    <s v="Ergo Chair"/>
    <n v="6"/>
    <n v="6668.93"/>
    <n v="0.05"/>
    <n v="38012.9"/>
    <n v="31839.45"/>
    <n v="6173.45"/>
    <m/>
    <m/>
    <s v="East"/>
  </r>
  <r>
    <s v="ORD-102235"/>
    <x v="594"/>
    <s v="CUST-1064"/>
    <x v="64"/>
    <s v="North"/>
    <s v="Uttarakhand"/>
    <s v="Technology"/>
    <s v="Phones"/>
    <s v="Galaxy Pro"/>
    <n v="3"/>
    <n v="33971.980000000003"/>
    <n v="0.05"/>
    <n v="96820.14"/>
    <n v="79163.259999999995"/>
    <n v="17656.88"/>
    <m/>
    <m/>
    <s v="North"/>
  </r>
  <r>
    <s v="ORD-102236"/>
    <x v="294"/>
    <s v="CUST-1194"/>
    <x v="23"/>
    <s v="North"/>
    <s v="Haryana"/>
    <s v="Office Supplies"/>
    <s v="Stationery"/>
    <s v="Notebook Pack"/>
    <n v="2"/>
    <n v="503.24"/>
    <n v="0.05"/>
    <n v="956.16"/>
    <n v="790.72"/>
    <n v="165.44"/>
    <m/>
    <m/>
    <s v="North"/>
  </r>
  <r>
    <s v="ORD-102237"/>
    <x v="614"/>
    <s v="CUST-1432"/>
    <x v="28"/>
    <s v="East"/>
    <s v="Jharkhand"/>
    <s v="Technology"/>
    <s v="Laptops"/>
    <s v="AeroBook 14"/>
    <n v="2"/>
    <n v="49355.97"/>
    <n v="0.25"/>
    <n v="74033.960000000006"/>
    <n v="55613.03"/>
    <n v="18420.93"/>
    <m/>
    <m/>
    <s v="East"/>
  </r>
  <r>
    <s v="ORD-102238"/>
    <x v="111"/>
    <s v="CUST-1085"/>
    <x v="87"/>
    <s v="South"/>
    <s v="Telangana"/>
    <s v="Furniture"/>
    <s v="Storage"/>
    <s v="Bookshelf"/>
    <n v="5"/>
    <n v="9125.1200000000008"/>
    <n v="0.1"/>
    <n v="41063.040000000001"/>
    <n v="30468.5"/>
    <n v="10594.54"/>
    <m/>
    <m/>
    <s v="South"/>
  </r>
  <r>
    <s v="ORD-102239"/>
    <x v="572"/>
    <s v="CUST-1671"/>
    <x v="88"/>
    <s v="South"/>
    <s v="Karnataka"/>
    <s v="Technology"/>
    <s v="Phones"/>
    <s v="Galaxy Pro"/>
    <n v="1"/>
    <n v="31763.05"/>
    <n v="0.2"/>
    <n v="25410.44"/>
    <n v="22175.06"/>
    <n v="3235.38"/>
    <m/>
    <m/>
    <s v="South"/>
  </r>
  <r>
    <s v="ORD-102240"/>
    <x v="465"/>
    <s v="CUST-1222"/>
    <x v="38"/>
    <s v="South"/>
    <s v="Karnataka"/>
    <s v="Office Supplies"/>
    <s v="Stationery"/>
    <s v="Premium Pens"/>
    <n v="2"/>
    <n v="298.8"/>
    <n v="0.15"/>
    <n v="507.96"/>
    <n v="418.62"/>
    <n v="89.34"/>
    <m/>
    <m/>
    <s v="South"/>
  </r>
  <r>
    <s v="ORD-102241"/>
    <x v="46"/>
    <s v="CUST-1502"/>
    <x v="35"/>
    <s v="North"/>
    <s v="Haryana"/>
    <s v="Office Supplies"/>
    <s v="Stationery"/>
    <s v="Premium Pens"/>
    <n v="1"/>
    <n v="447.6"/>
    <n v="0.05"/>
    <n v="425.22"/>
    <n v="325.98"/>
    <n v="99.24"/>
    <m/>
    <m/>
    <s v="North"/>
  </r>
  <r>
    <s v="ORD-102242"/>
    <x v="494"/>
    <s v="CUST-1539"/>
    <x v="50"/>
    <s v="South"/>
    <s v="Kerala"/>
    <s v="Office Supplies"/>
    <s v="Stationery"/>
    <s v="Marker Set"/>
    <n v="3"/>
    <n v="261.62"/>
    <n v="0.1"/>
    <n v="706.37"/>
    <n v="621.32000000000005"/>
    <n v="85.05"/>
    <m/>
    <m/>
    <s v="South"/>
  </r>
  <r>
    <s v="ORD-102243"/>
    <x v="7"/>
    <s v="CUST-1765"/>
    <x v="87"/>
    <s v="North"/>
    <s v="Haryana"/>
    <s v="Office Supplies"/>
    <s v="Paper"/>
    <s v="A4 Copy Paper"/>
    <n v="5"/>
    <n v="581.4"/>
    <n v="0.1"/>
    <n v="2616.3000000000002"/>
    <n v="2165.6999999999998"/>
    <n v="450.6"/>
    <m/>
    <m/>
    <s v="North"/>
  </r>
  <r>
    <s v="ORD-102244"/>
    <x v="675"/>
    <s v="CUST-1105"/>
    <x v="77"/>
    <s v="East"/>
    <s v="West Bengal"/>
    <s v="Furniture"/>
    <s v="Tables"/>
    <s v="Study Table"/>
    <n v="6"/>
    <n v="8684.68"/>
    <n v="0.05"/>
    <n v="49502.68"/>
    <n v="42714.21"/>
    <n v="6788.47"/>
    <m/>
    <m/>
    <s v="East"/>
  </r>
  <r>
    <s v="ORD-102245"/>
    <x v="700"/>
    <s v="CUST-1574"/>
    <x v="53"/>
    <s v="East"/>
    <s v="Bihar"/>
    <s v="Office Supplies"/>
    <s v="Stationery"/>
    <s v="Notebook Pack"/>
    <n v="10"/>
    <n v="630.85"/>
    <n v="0.2"/>
    <n v="5046.8"/>
    <n v="3760.27"/>
    <n v="1286.53"/>
    <m/>
    <m/>
    <s v="East"/>
  </r>
  <r>
    <s v="ORD-102246"/>
    <x v="350"/>
    <s v="CUST-1221"/>
    <x v="98"/>
    <s v="West"/>
    <s v="Gujarat"/>
    <s v="Office Supplies"/>
    <s v="Paper"/>
    <s v="A4 Copy Paper"/>
    <n v="1"/>
    <n v="308.36"/>
    <n v="0"/>
    <n v="308.36"/>
    <n v="254.67"/>
    <n v="53.69"/>
    <m/>
    <m/>
    <s v="West"/>
  </r>
  <r>
    <s v="ORD-102247"/>
    <x v="443"/>
    <s v="CUST-1524"/>
    <x v="56"/>
    <s v="South"/>
    <s v="Karnataka"/>
    <s v="Technology"/>
    <s v="Phones"/>
    <s v="Galaxy Pro"/>
    <n v="3"/>
    <n v="31442.33"/>
    <n v="0.1"/>
    <n v="84894.29"/>
    <n v="65779.960000000006"/>
    <n v="19114.330000000002"/>
    <m/>
    <m/>
    <s v="South"/>
  </r>
  <r>
    <s v="ORD-102248"/>
    <x v="583"/>
    <s v="CUST-1055"/>
    <x v="89"/>
    <s v="East"/>
    <s v="Assam"/>
    <s v="Office Supplies"/>
    <s v="Stationery"/>
    <s v="Premium Pens"/>
    <n v="1"/>
    <n v="376.28"/>
    <n v="0.1"/>
    <n v="338.65"/>
    <n v="279.26"/>
    <n v="59.39"/>
    <m/>
    <m/>
    <s v="East"/>
  </r>
  <r>
    <s v="ORD-102249"/>
    <x v="170"/>
    <s v="CUST-1637"/>
    <x v="22"/>
    <s v="North"/>
    <s v="Delhi"/>
    <s v="Technology"/>
    <s v="Phones"/>
    <s v="Galaxy Pro"/>
    <n v="8"/>
    <n v="31308.04"/>
    <n v="0.1"/>
    <n v="225417.89"/>
    <n v="183492.49"/>
    <n v="41925.4"/>
    <m/>
    <m/>
    <s v="North"/>
  </r>
  <r>
    <s v="ORD-102250"/>
    <x v="271"/>
    <s v="CUST-1640"/>
    <x v="87"/>
    <s v="South"/>
    <s v="Karnataka"/>
    <s v="Technology"/>
    <s v="Accessories"/>
    <s v="Mechanical Keyboard"/>
    <n v="2"/>
    <n v="4210.7299999999996"/>
    <n v="0.1"/>
    <n v="7579.31"/>
    <n v="6141.32"/>
    <n v="1437.99"/>
    <m/>
    <m/>
    <s v="South"/>
  </r>
  <r>
    <s v="ORD-102251"/>
    <x v="285"/>
    <s v="CUST-1414"/>
    <x v="81"/>
    <s v="South"/>
    <s v="Tamil Nadu"/>
    <s v="Furniture"/>
    <s v="Storage"/>
    <s v="Filing Cabinet"/>
    <n v="1"/>
    <n v="10051.17"/>
    <n v="0.1"/>
    <n v="9046.0499999999993"/>
    <n v="7251.46"/>
    <n v="1794.59"/>
    <m/>
    <m/>
    <s v="South"/>
  </r>
  <r>
    <s v="ORD-102252"/>
    <x v="202"/>
    <s v="CUST-1181"/>
    <x v="59"/>
    <s v="East"/>
    <s v="Odisha"/>
    <s v="Technology"/>
    <s v="Laptops"/>
    <s v="AeroBook 14"/>
    <n v="2"/>
    <n v="61229.23"/>
    <n v="0.1"/>
    <n v="110212.61"/>
    <n v="82977.11"/>
    <n v="27235.5"/>
    <m/>
    <m/>
    <s v="East"/>
  </r>
  <r>
    <s v="ORD-102253"/>
    <x v="642"/>
    <s v="CUST-1656"/>
    <x v="90"/>
    <s v="North"/>
    <s v="Haryana"/>
    <s v="Technology"/>
    <s v="Accessories"/>
    <s v="Mechanical Keyboard"/>
    <n v="2"/>
    <n v="5173.21"/>
    <n v="0.15"/>
    <n v="8794.4599999999991"/>
    <n v="6946.84"/>
    <n v="1847.62"/>
    <m/>
    <m/>
    <s v="North"/>
  </r>
  <r>
    <s v="ORD-102254"/>
    <x v="30"/>
    <s v="CUST-1037"/>
    <x v="93"/>
    <s v="East"/>
    <s v="Jharkhand"/>
    <s v="Furniture"/>
    <s v="Tables"/>
    <s v="Meeting Table"/>
    <n v="5"/>
    <n v="28336.06"/>
    <n v="0.1"/>
    <n v="127512.27"/>
    <n v="104057.91"/>
    <n v="23454.36"/>
    <m/>
    <m/>
    <s v="East"/>
  </r>
  <r>
    <s v="ORD-102255"/>
    <x v="369"/>
    <s v="CUST-1212"/>
    <x v="23"/>
    <s v="East"/>
    <s v="West Bengal"/>
    <s v="Office Supplies"/>
    <s v="Paper"/>
    <s v="Legal Paper"/>
    <n v="5"/>
    <n v="687.33"/>
    <n v="0.1"/>
    <n v="3092.98"/>
    <n v="2280.6999999999998"/>
    <n v="812.28"/>
    <m/>
    <m/>
    <s v="East"/>
  </r>
  <r>
    <s v="ORD-102256"/>
    <x v="109"/>
    <s v="CUST-1624"/>
    <x v="81"/>
    <s v="North"/>
    <s v="Uttarakhand"/>
    <s v="Office Supplies"/>
    <s v="Stationery"/>
    <s v="Premium Pens"/>
    <n v="1"/>
    <n v="440.5"/>
    <n v="0.2"/>
    <n v="352.4"/>
    <n v="267.27999999999997"/>
    <n v="85.12"/>
    <m/>
    <m/>
    <s v="North"/>
  </r>
  <r>
    <s v="ORD-102257"/>
    <x v="208"/>
    <s v="CUST-1794"/>
    <x v="49"/>
    <s v="West"/>
    <s v="Rajasthan"/>
    <s v="Technology"/>
    <s v="Phones"/>
    <s v="OnePlus Nord"/>
    <n v="2"/>
    <n v="21399.95"/>
    <n v="0"/>
    <n v="42799.9"/>
    <n v="34161.68"/>
    <n v="8638.2199999999993"/>
    <m/>
    <m/>
    <s v="West"/>
  </r>
  <r>
    <s v="ORD-102258"/>
    <x v="250"/>
    <s v="CUST-1442"/>
    <x v="88"/>
    <s v="West"/>
    <s v="Maharashtra"/>
    <s v="Furniture"/>
    <s v="Tables"/>
    <s v="Study Table"/>
    <n v="6"/>
    <n v="5656.74"/>
    <n v="0.05"/>
    <n v="32243.42"/>
    <n v="28575.24"/>
    <n v="3668.18"/>
    <m/>
    <m/>
    <s v="West"/>
  </r>
  <r>
    <s v="ORD-102259"/>
    <x v="481"/>
    <s v="CUST-1723"/>
    <x v="74"/>
    <s v="West"/>
    <s v="Rajasthan"/>
    <s v="Furniture"/>
    <s v="Storage"/>
    <s v="Filing Cabinet"/>
    <n v="6"/>
    <n v="7341.06"/>
    <n v="0.1"/>
    <n v="39641.72"/>
    <n v="29258.61"/>
    <n v="10383.11"/>
    <m/>
    <m/>
    <s v="West"/>
  </r>
  <r>
    <s v="ORD-102260"/>
    <x v="138"/>
    <s v="CUST-1563"/>
    <x v="36"/>
    <s v="West"/>
    <s v="Gujarat"/>
    <s v="Furniture"/>
    <s v="Tables"/>
    <s v="Study Table"/>
    <n v="8"/>
    <n v="4461.7299999999996"/>
    <n v="0.1"/>
    <n v="32124.46"/>
    <n v="24512.41"/>
    <n v="7612.05"/>
    <m/>
    <m/>
    <s v="West"/>
  </r>
  <r>
    <s v="ORD-102261"/>
    <x v="294"/>
    <s v="CUST-1732"/>
    <x v="91"/>
    <s v="North"/>
    <s v="Haryana"/>
    <s v="Technology"/>
    <s v="Laptops"/>
    <s v="AeroBook 14"/>
    <n v="6"/>
    <n v="63998.36"/>
    <n v="0.1"/>
    <n v="345591.14"/>
    <n v="270117.71000000002"/>
    <n v="75473.429999999993"/>
    <m/>
    <m/>
    <s v="North"/>
  </r>
  <r>
    <s v="ORD-102262"/>
    <x v="528"/>
    <s v="CUST-1763"/>
    <x v="5"/>
    <s v="North"/>
    <s v="Uttarakhand"/>
    <s v="Furniture"/>
    <s v="Storage"/>
    <s v="Bookshelf"/>
    <n v="5"/>
    <n v="9209.06"/>
    <n v="0.05"/>
    <n v="43743.040000000001"/>
    <n v="33500.949999999997"/>
    <n v="10242.09"/>
    <m/>
    <m/>
    <s v="North"/>
  </r>
  <r>
    <s v="ORD-102263"/>
    <x v="424"/>
    <s v="CUST-1400"/>
    <x v="88"/>
    <s v="East"/>
    <s v="West Bengal"/>
    <s v="Furniture"/>
    <s v="Chairs"/>
    <s v="Executive Chair"/>
    <n v="1"/>
    <n v="15883.71"/>
    <n v="0.1"/>
    <n v="14295.34"/>
    <n v="11449.84"/>
    <n v="2845.5"/>
    <m/>
    <m/>
    <s v="East"/>
  </r>
  <r>
    <s v="ORD-102264"/>
    <x v="508"/>
    <s v="CUST-1700"/>
    <x v="73"/>
    <s v="West"/>
    <s v="Madhya Pradesh"/>
    <s v="Office Supplies"/>
    <s v="Paper"/>
    <s v="Photo Paper"/>
    <n v="1"/>
    <n v="771.41"/>
    <n v="0.15"/>
    <n v="655.7"/>
    <n v="575.72"/>
    <n v="79.98"/>
    <m/>
    <m/>
    <s v="West"/>
  </r>
  <r>
    <s v="ORD-102265"/>
    <x v="115"/>
    <s v="CUST-1177"/>
    <x v="88"/>
    <s v="North"/>
    <s v="Uttarakhand"/>
    <s v="Furniture"/>
    <s v="Tables"/>
    <s v="Study Table"/>
    <n v="2"/>
    <n v="6204.5"/>
    <n v="0.1"/>
    <n v="11168.1"/>
    <n v="9745.5400000000009"/>
    <n v="1422.56"/>
    <m/>
    <m/>
    <s v="North"/>
  </r>
  <r>
    <s v="ORD-102266"/>
    <x v="571"/>
    <s v="CUST-1368"/>
    <x v="33"/>
    <s v="North"/>
    <s v="Uttarakhand"/>
    <s v="Furniture"/>
    <s v="Storage"/>
    <s v="Bookshelf"/>
    <n v="3"/>
    <n v="5210.1899999999996"/>
    <n v="0"/>
    <n v="15630.57"/>
    <n v="13454.47"/>
    <n v="2176.1"/>
    <m/>
    <m/>
    <s v="North"/>
  </r>
  <r>
    <s v="ORD-102267"/>
    <x v="691"/>
    <s v="CUST-1028"/>
    <x v="59"/>
    <s v="North"/>
    <s v="Delhi"/>
    <s v="Technology"/>
    <s v="Laptops"/>
    <s v="ProBook X"/>
    <n v="3"/>
    <n v="72520.429999999993"/>
    <n v="0"/>
    <n v="217561.29"/>
    <n v="158346.59"/>
    <n v="59214.7"/>
    <m/>
    <m/>
    <s v="North"/>
  </r>
  <r>
    <s v="ORD-102268"/>
    <x v="521"/>
    <s v="CUST-1404"/>
    <x v="30"/>
    <s v="North"/>
    <s v="Delhi"/>
    <s v="Technology"/>
    <s v="Laptops"/>
    <s v="ProBook X"/>
    <n v="3"/>
    <n v="70389.62"/>
    <n v="0.1"/>
    <n v="190051.97"/>
    <n v="165768.66"/>
    <n v="24283.31"/>
    <m/>
    <m/>
    <s v="North"/>
  </r>
  <r>
    <s v="ORD-102269"/>
    <x v="41"/>
    <s v="CUST-1058"/>
    <x v="63"/>
    <s v="South"/>
    <s v="Kerala"/>
    <s v="Furniture"/>
    <s v="Tables"/>
    <s v="Study Table"/>
    <n v="2"/>
    <n v="4994.83"/>
    <n v="0.05"/>
    <n v="9490.18"/>
    <n v="8326.24"/>
    <n v="1163.94"/>
    <m/>
    <m/>
    <s v="South"/>
  </r>
  <r>
    <s v="ORD-102270"/>
    <x v="362"/>
    <s v="CUST-1300"/>
    <x v="86"/>
    <s v="West"/>
    <s v="Goa"/>
    <s v="Office Supplies"/>
    <s v="Stationery"/>
    <s v="Notebook Pack"/>
    <n v="6"/>
    <n v="304.02"/>
    <n v="0.15"/>
    <n v="1550.5"/>
    <n v="1386.15"/>
    <n v="164.35"/>
    <m/>
    <m/>
    <s v="West"/>
  </r>
  <r>
    <s v="ORD-102271"/>
    <x v="650"/>
    <s v="CUST-1043"/>
    <x v="48"/>
    <s v="South"/>
    <s v="Karnataka"/>
    <s v="Office Supplies"/>
    <s v="Paper"/>
    <s v="Photo Paper"/>
    <n v="3"/>
    <n v="423.38"/>
    <n v="0"/>
    <n v="1270.1400000000001"/>
    <n v="952.5"/>
    <n v="317.64"/>
    <m/>
    <m/>
    <s v="South"/>
  </r>
  <r>
    <s v="ORD-102272"/>
    <x v="386"/>
    <s v="CUST-1633"/>
    <x v="73"/>
    <s v="West"/>
    <s v="Madhya Pradesh"/>
    <s v="Office Supplies"/>
    <s v="Binders"/>
    <s v="Ring Binder"/>
    <n v="4"/>
    <n v="165.91"/>
    <n v="0.05"/>
    <n v="630.46"/>
    <n v="491.74"/>
    <n v="138.72"/>
    <m/>
    <m/>
    <s v="West"/>
  </r>
  <r>
    <s v="ORD-102273"/>
    <x v="285"/>
    <s v="CUST-1098"/>
    <x v="68"/>
    <s v="West"/>
    <s v="Gujarat"/>
    <s v="Furniture"/>
    <s v="Tables"/>
    <s v="Study Table"/>
    <n v="1"/>
    <n v="4261.6000000000004"/>
    <n v="0"/>
    <n v="4261.6000000000004"/>
    <n v="3505.16"/>
    <n v="756.44"/>
    <m/>
    <m/>
    <s v="West"/>
  </r>
  <r>
    <s v="ORD-102274"/>
    <x v="277"/>
    <s v="CUST-1111"/>
    <x v="70"/>
    <s v="North"/>
    <s v="Uttarakhand"/>
    <s v="Technology"/>
    <s v="Accessories"/>
    <s v="Wireless Mouse"/>
    <n v="4"/>
    <n v="1129.9000000000001"/>
    <n v="0.05"/>
    <n v="4293.62"/>
    <n v="3591.28"/>
    <n v="702.34"/>
    <m/>
    <m/>
    <s v="North"/>
  </r>
  <r>
    <s v="ORD-102275"/>
    <x v="412"/>
    <s v="CUST-1350"/>
    <x v="29"/>
    <s v="East"/>
    <s v="West Bengal"/>
    <s v="Office Supplies"/>
    <s v="Stationery"/>
    <s v="Notebook Pack"/>
    <n v="8"/>
    <n v="467.67"/>
    <n v="0.1"/>
    <n v="3367.22"/>
    <n v="2981.76"/>
    <n v="385.46"/>
    <m/>
    <m/>
    <s v="East"/>
  </r>
  <r>
    <s v="ORD-102276"/>
    <x v="636"/>
    <s v="CUST-1296"/>
    <x v="72"/>
    <s v="North"/>
    <s v="Uttar Pradesh"/>
    <s v="Technology"/>
    <s v="Accessories"/>
    <s v="USB-C Hub"/>
    <n v="3"/>
    <n v="1480.22"/>
    <n v="0.05"/>
    <n v="4218.63"/>
    <n v="3412.7"/>
    <n v="805.93"/>
    <m/>
    <m/>
    <s v="North"/>
  </r>
  <r>
    <s v="ORD-102277"/>
    <x v="358"/>
    <s v="CUST-1232"/>
    <x v="79"/>
    <s v="North"/>
    <s v="Punjab"/>
    <s v="Furniture"/>
    <s v="Storage"/>
    <s v="Storage Rack"/>
    <n v="3"/>
    <n v="3435.03"/>
    <n v="0.05"/>
    <n v="9789.84"/>
    <n v="8523.7900000000009"/>
    <n v="1266.05"/>
    <m/>
    <m/>
    <s v="North"/>
  </r>
  <r>
    <s v="ORD-102278"/>
    <x v="654"/>
    <s v="CUST-1278"/>
    <x v="12"/>
    <s v="West"/>
    <s v="Rajasthan"/>
    <s v="Office Supplies"/>
    <s v="Paper"/>
    <s v="Legal Paper"/>
    <n v="3"/>
    <n v="537.77"/>
    <n v="0.15"/>
    <n v="1371.31"/>
    <n v="1156.8499999999999"/>
    <n v="214.46"/>
    <m/>
    <m/>
    <s v="West"/>
  </r>
  <r>
    <s v="ORD-102279"/>
    <x v="384"/>
    <s v="CUST-1651"/>
    <x v="74"/>
    <s v="North"/>
    <s v="Uttar Pradesh"/>
    <s v="Furniture"/>
    <s v="Storage"/>
    <s v="Filing Cabinet"/>
    <n v="3"/>
    <n v="11761.61"/>
    <n v="0.1"/>
    <n v="31756.35"/>
    <n v="23367.3"/>
    <n v="8389.0499999999993"/>
    <m/>
    <m/>
    <s v="North"/>
  </r>
  <r>
    <s v="ORD-102280"/>
    <x v="527"/>
    <s v="CUST-1131"/>
    <x v="43"/>
    <s v="South"/>
    <s v="Andhra Pradesh"/>
    <s v="Office Supplies"/>
    <s v="Paper"/>
    <s v="Legal Paper"/>
    <n v="2"/>
    <n v="381.27"/>
    <n v="0.05"/>
    <n v="724.41"/>
    <n v="579.35"/>
    <n v="145.06"/>
    <m/>
    <m/>
    <s v="South"/>
  </r>
  <r>
    <s v="ORD-102281"/>
    <x v="620"/>
    <s v="CUST-1616"/>
    <x v="86"/>
    <s v="South"/>
    <s v="Kerala"/>
    <s v="Furniture"/>
    <s v="Chairs"/>
    <s v="Ergo Chair"/>
    <n v="2"/>
    <n v="5765.01"/>
    <n v="0.15"/>
    <n v="9800.52"/>
    <n v="7735.24"/>
    <n v="2065.2800000000002"/>
    <m/>
    <m/>
    <s v="South"/>
  </r>
  <r>
    <s v="ORD-102282"/>
    <x v="434"/>
    <s v="CUST-1796"/>
    <x v="36"/>
    <s v="West"/>
    <s v="Madhya Pradesh"/>
    <s v="Furniture"/>
    <s v="Storage"/>
    <s v="Storage Rack"/>
    <n v="5"/>
    <n v="6768.25"/>
    <n v="0.1"/>
    <n v="30457.119999999999"/>
    <n v="24662.39"/>
    <n v="5794.73"/>
    <m/>
    <m/>
    <s v="West"/>
  </r>
  <r>
    <s v="ORD-102283"/>
    <x v="81"/>
    <s v="CUST-1118"/>
    <x v="68"/>
    <s v="West"/>
    <s v="Madhya Pradesh"/>
    <s v="Furniture"/>
    <s v="Chairs"/>
    <s v="Executive Chair"/>
    <n v="4"/>
    <n v="11250.72"/>
    <n v="0.05"/>
    <n v="42752.74"/>
    <n v="33603.49"/>
    <n v="9149.25"/>
    <m/>
    <m/>
    <s v="West"/>
  </r>
  <r>
    <s v="ORD-102284"/>
    <x v="178"/>
    <s v="CUST-1576"/>
    <x v="35"/>
    <s v="South"/>
    <s v="Tamil Nadu"/>
    <s v="Office Supplies"/>
    <s v="Paper"/>
    <s v="Legal Paper"/>
    <n v="2"/>
    <n v="445.98"/>
    <n v="0.15"/>
    <n v="758.17"/>
    <n v="664.74"/>
    <n v="93.43"/>
    <m/>
    <m/>
    <s v="South"/>
  </r>
  <r>
    <s v="ORD-102285"/>
    <x v="541"/>
    <s v="CUST-1797"/>
    <x v="3"/>
    <s v="South"/>
    <s v="Kerala"/>
    <s v="Office Supplies"/>
    <s v="Stationery"/>
    <s v="Notebook Pack"/>
    <n v="3"/>
    <n v="392.15"/>
    <n v="0"/>
    <n v="1176.45"/>
    <n v="1003.44"/>
    <n v="173.01"/>
    <m/>
    <m/>
    <s v="South"/>
  </r>
  <r>
    <s v="ORD-102286"/>
    <x v="327"/>
    <s v="CUST-1373"/>
    <x v="45"/>
    <s v="South"/>
    <s v="Andhra Pradesh"/>
    <s v="Technology"/>
    <s v="Laptops"/>
    <s v="ProBook X"/>
    <n v="8"/>
    <n v="74316.2"/>
    <n v="0"/>
    <n v="594529.6"/>
    <n v="485805.29"/>
    <n v="108724.31"/>
    <m/>
    <m/>
    <s v="South"/>
  </r>
  <r>
    <s v="ORD-102287"/>
    <x v="339"/>
    <s v="CUST-1762"/>
    <x v="4"/>
    <s v="East"/>
    <s v="Bihar"/>
    <s v="Office Supplies"/>
    <s v="Binders"/>
    <s v="Presentation Folder"/>
    <n v="2"/>
    <n v="417.45"/>
    <n v="0.05"/>
    <n v="793.16"/>
    <n v="649.72"/>
    <n v="143.44"/>
    <m/>
    <m/>
    <s v="East"/>
  </r>
  <r>
    <s v="ORD-102288"/>
    <x v="402"/>
    <s v="CUST-1130"/>
    <x v="62"/>
    <s v="West"/>
    <s v="Madhya Pradesh"/>
    <s v="Furniture"/>
    <s v="Storage"/>
    <s v="Storage Rack"/>
    <n v="6"/>
    <n v="6293.42"/>
    <n v="0.05"/>
    <n v="35872.49"/>
    <n v="27914.53"/>
    <n v="7957.96"/>
    <m/>
    <m/>
    <s v="West"/>
  </r>
  <r>
    <s v="ORD-102289"/>
    <x v="410"/>
    <s v="CUST-1131"/>
    <x v="26"/>
    <s v="West"/>
    <s v="Goa"/>
    <s v="Office Supplies"/>
    <s v="Stationery"/>
    <s v="Marker Set"/>
    <n v="1"/>
    <n v="283.12"/>
    <n v="0.1"/>
    <n v="254.81"/>
    <n v="194.15"/>
    <n v="60.66"/>
    <m/>
    <m/>
    <s v="West"/>
  </r>
  <r>
    <s v="ORD-102290"/>
    <x v="690"/>
    <s v="CUST-1249"/>
    <x v="78"/>
    <s v="South"/>
    <s v="Andhra Pradesh"/>
    <s v="Office Supplies"/>
    <s v="Stationery"/>
    <s v="Premium Pens"/>
    <n v="2"/>
    <n v="477.32"/>
    <n v="0"/>
    <n v="954.64"/>
    <n v="732.92"/>
    <n v="221.72"/>
    <m/>
    <m/>
    <s v="South"/>
  </r>
  <r>
    <s v="ORD-102291"/>
    <x v="272"/>
    <s v="CUST-1155"/>
    <x v="45"/>
    <s v="North"/>
    <s v="Uttarakhand"/>
    <s v="Office Supplies"/>
    <s v="Stationery"/>
    <s v="Notebook Pack"/>
    <n v="5"/>
    <n v="299.68"/>
    <n v="0.1"/>
    <n v="1348.56"/>
    <n v="1099.28"/>
    <n v="249.28"/>
    <m/>
    <m/>
    <s v="North"/>
  </r>
  <r>
    <s v="ORD-102292"/>
    <x v="97"/>
    <s v="CUST-1693"/>
    <x v="31"/>
    <s v="South"/>
    <s v="Telangana"/>
    <s v="Office Supplies"/>
    <s v="Paper"/>
    <s v="Photo Paper"/>
    <n v="3"/>
    <n v="696.84"/>
    <n v="0.05"/>
    <n v="1985.99"/>
    <n v="1664.54"/>
    <n v="321.45"/>
    <m/>
    <m/>
    <s v="South"/>
  </r>
  <r>
    <s v="ORD-102293"/>
    <x v="137"/>
    <s v="CUST-1452"/>
    <x v="48"/>
    <s v="South"/>
    <s v="Andhra Pradesh"/>
    <s v="Furniture"/>
    <s v="Storage"/>
    <s v="Storage Rack"/>
    <n v="1"/>
    <n v="4198.38"/>
    <n v="0.1"/>
    <n v="3778.54"/>
    <n v="2736.21"/>
    <n v="1042.33"/>
    <m/>
    <m/>
    <s v="South"/>
  </r>
  <r>
    <s v="ORD-102294"/>
    <x v="275"/>
    <s v="CUST-1578"/>
    <x v="39"/>
    <s v="West"/>
    <s v="Rajasthan"/>
    <s v="Furniture"/>
    <s v="Tables"/>
    <s v="Office Table"/>
    <n v="10"/>
    <n v="9773.31"/>
    <n v="0.1"/>
    <n v="87959.79"/>
    <n v="65795.41"/>
    <n v="22164.38"/>
    <m/>
    <m/>
    <s v="West"/>
  </r>
  <r>
    <s v="ORD-102295"/>
    <x v="5"/>
    <s v="CUST-1408"/>
    <x v="67"/>
    <s v="South"/>
    <s v="Karnataka"/>
    <s v="Technology"/>
    <s v="Accessories"/>
    <s v="Wireless Mouse"/>
    <n v="4"/>
    <n v="1065.8599999999999"/>
    <n v="0.05"/>
    <n v="4050.27"/>
    <n v="3317.47"/>
    <n v="732.8"/>
    <m/>
    <m/>
    <s v="South"/>
  </r>
  <r>
    <s v="ORD-102296"/>
    <x v="104"/>
    <s v="CUST-1599"/>
    <x v="41"/>
    <s v="South"/>
    <s v="Andhra Pradesh"/>
    <s v="Furniture"/>
    <s v="Tables"/>
    <s v="Study Table"/>
    <n v="3"/>
    <n v="9321.19"/>
    <n v="0.1"/>
    <n v="25167.21"/>
    <n v="21317.48"/>
    <n v="3849.73"/>
    <m/>
    <m/>
    <s v="South"/>
  </r>
  <r>
    <s v="ORD-102297"/>
    <x v="237"/>
    <s v="CUST-1382"/>
    <x v="18"/>
    <s v="South"/>
    <s v="Karnataka"/>
    <s v="Furniture"/>
    <s v="Chairs"/>
    <s v="Mesh Chair"/>
    <n v="1"/>
    <n v="5891.52"/>
    <n v="0.1"/>
    <n v="5302.37"/>
    <n v="4631.12"/>
    <n v="671.25"/>
    <m/>
    <m/>
    <s v="South"/>
  </r>
  <r>
    <s v="ORD-102298"/>
    <x v="498"/>
    <s v="CUST-1279"/>
    <x v="52"/>
    <s v="South"/>
    <s v="Andhra Pradesh"/>
    <s v="Furniture"/>
    <s v="Tables"/>
    <s v="Office Table"/>
    <n v="4"/>
    <n v="11575.14"/>
    <n v="0.1"/>
    <n v="41670.5"/>
    <n v="35435.24"/>
    <n v="6235.26"/>
    <m/>
    <m/>
    <s v="South"/>
  </r>
  <r>
    <s v="ORD-102299"/>
    <x v="333"/>
    <s v="CUST-1763"/>
    <x v="32"/>
    <s v="South"/>
    <s v="Telangana"/>
    <s v="Technology"/>
    <s v="Accessories"/>
    <s v="Wireless Mouse"/>
    <n v="6"/>
    <n v="1503.45"/>
    <n v="0.25"/>
    <n v="6765.52"/>
    <n v="5181.79"/>
    <n v="1583.73"/>
    <m/>
    <m/>
    <s v="South"/>
  </r>
  <r>
    <s v="ORD-102300"/>
    <x v="140"/>
    <s v="CUST-1273"/>
    <x v="34"/>
    <s v="West"/>
    <s v="Gujarat"/>
    <s v="Furniture"/>
    <s v="Tables"/>
    <s v="Study Table"/>
    <n v="1"/>
    <n v="5090.21"/>
    <n v="0.2"/>
    <n v="4072.17"/>
    <n v="3171.83"/>
    <n v="900.34"/>
    <m/>
    <m/>
    <s v="West"/>
  </r>
  <r>
    <s v="ORD-102301"/>
    <x v="472"/>
    <s v="CUST-1354"/>
    <x v="61"/>
    <s v="East"/>
    <s v="Assam"/>
    <s v="Office Supplies"/>
    <s v="Paper"/>
    <s v="Legal Paper"/>
    <n v="6"/>
    <n v="317.89999999999998"/>
    <n v="0.15"/>
    <n v="1621.29"/>
    <n v="1230.1300000000001"/>
    <n v="391.16"/>
    <m/>
    <m/>
    <s v="East"/>
  </r>
  <r>
    <s v="ORD-102302"/>
    <x v="26"/>
    <s v="CUST-1168"/>
    <x v="80"/>
    <s v="North"/>
    <s v="Uttarakhand"/>
    <s v="Furniture"/>
    <s v="Storage"/>
    <s v="Storage Rack"/>
    <n v="5"/>
    <n v="4315.3100000000004"/>
    <n v="0.05"/>
    <n v="20497.72"/>
    <n v="16484.63"/>
    <n v="4013.09"/>
    <m/>
    <m/>
    <s v="North"/>
  </r>
  <r>
    <s v="ORD-102303"/>
    <x v="495"/>
    <s v="CUST-1274"/>
    <x v="63"/>
    <s v="West"/>
    <s v="Goa"/>
    <s v="Furniture"/>
    <s v="Tables"/>
    <s v="Office Table"/>
    <n v="1"/>
    <n v="17267.8"/>
    <n v="0"/>
    <n v="17267.8"/>
    <n v="14236.82"/>
    <n v="3030.98"/>
    <m/>
    <m/>
    <s v="West"/>
  </r>
  <r>
    <s v="ORD-102304"/>
    <x v="64"/>
    <s v="CUST-1089"/>
    <x v="35"/>
    <s v="South"/>
    <s v="Karnataka"/>
    <s v="Furniture"/>
    <s v="Storage"/>
    <s v="Bookshelf"/>
    <n v="1"/>
    <n v="4879.34"/>
    <n v="0.2"/>
    <n v="3903.47"/>
    <n v="3424.81"/>
    <n v="478.66"/>
    <m/>
    <m/>
    <s v="South"/>
  </r>
  <r>
    <s v="ORD-102305"/>
    <x v="333"/>
    <s v="CUST-1511"/>
    <x v="73"/>
    <s v="East"/>
    <s v="Jharkhand"/>
    <s v="Furniture"/>
    <s v="Tables"/>
    <s v="Study Table"/>
    <n v="1"/>
    <n v="5112.3"/>
    <n v="0.1"/>
    <n v="4601.07"/>
    <n v="3688.01"/>
    <n v="913.06"/>
    <m/>
    <m/>
    <s v="East"/>
  </r>
  <r>
    <s v="ORD-102306"/>
    <x v="550"/>
    <s v="CUST-1261"/>
    <x v="57"/>
    <s v="West"/>
    <s v="Gujarat"/>
    <s v="Furniture"/>
    <s v="Storage"/>
    <s v="Bookshelf"/>
    <n v="2"/>
    <n v="8025.96"/>
    <n v="0.05"/>
    <n v="15249.32"/>
    <n v="11746.49"/>
    <n v="3502.83"/>
    <m/>
    <m/>
    <s v="West"/>
  </r>
  <r>
    <s v="ORD-102307"/>
    <x v="263"/>
    <s v="CUST-1638"/>
    <x v="67"/>
    <s v="South"/>
    <s v="Karnataka"/>
    <s v="Technology"/>
    <s v="Accessories"/>
    <s v="Wireless Mouse"/>
    <n v="5"/>
    <n v="1076.8699999999999"/>
    <n v="0"/>
    <n v="5384.35"/>
    <n v="4764.99"/>
    <n v="619.36"/>
    <m/>
    <m/>
    <s v="South"/>
  </r>
  <r>
    <s v="ORD-102308"/>
    <x v="701"/>
    <s v="CUST-1008"/>
    <x v="84"/>
    <s v="North"/>
    <s v="Uttarakhand"/>
    <s v="Furniture"/>
    <s v="Tables"/>
    <s v="Study Table"/>
    <n v="3"/>
    <n v="7366.8"/>
    <n v="0.25"/>
    <n v="16575.3"/>
    <n v="13985.87"/>
    <n v="2589.4299999999998"/>
    <m/>
    <m/>
    <s v="North"/>
  </r>
  <r>
    <s v="ORD-102309"/>
    <x v="301"/>
    <s v="CUST-1712"/>
    <x v="50"/>
    <s v="South"/>
    <s v="Telangana"/>
    <s v="Furniture"/>
    <s v="Storage"/>
    <s v="Filing Cabinet"/>
    <n v="1"/>
    <n v="9087.82"/>
    <n v="0.1"/>
    <n v="8179.04"/>
    <n v="7258.74"/>
    <n v="920.3"/>
    <m/>
    <m/>
    <s v="South"/>
  </r>
  <r>
    <s v="ORD-102310"/>
    <x v="389"/>
    <s v="CUST-1076"/>
    <x v="68"/>
    <s v="West"/>
    <s v="Gujarat"/>
    <s v="Furniture"/>
    <s v="Storage"/>
    <s v="Storage Rack"/>
    <n v="2"/>
    <n v="5894.58"/>
    <n v="0.1"/>
    <n v="10610.24"/>
    <n v="9100.4500000000007"/>
    <n v="1509.79"/>
    <m/>
    <m/>
    <s v="West"/>
  </r>
  <r>
    <s v="ORD-102311"/>
    <x v="163"/>
    <s v="CUST-1680"/>
    <x v="37"/>
    <s v="West"/>
    <s v="Rajasthan"/>
    <s v="Technology"/>
    <s v="Accessories"/>
    <s v="USB-C Hub"/>
    <n v="1"/>
    <n v="2115.3000000000002"/>
    <n v="0.05"/>
    <n v="2009.54"/>
    <n v="1806.09"/>
    <n v="203.45"/>
    <m/>
    <m/>
    <s v="West"/>
  </r>
  <r>
    <s v="ORD-102312"/>
    <x v="519"/>
    <s v="CUST-1761"/>
    <x v="46"/>
    <s v="East"/>
    <s v="Assam"/>
    <s v="Technology"/>
    <s v="Phones"/>
    <s v="OnePlus Nord"/>
    <n v="1"/>
    <n v="29115.88"/>
    <n v="0.15"/>
    <n v="24748.5"/>
    <n v="20558.560000000001"/>
    <n v="4189.9399999999996"/>
    <m/>
    <m/>
    <s v="East"/>
  </r>
  <r>
    <s v="ORD-102313"/>
    <x v="212"/>
    <s v="CUST-1657"/>
    <x v="97"/>
    <s v="West"/>
    <s v="Goa"/>
    <s v="Office Supplies"/>
    <s v="Paper"/>
    <s v="Legal Paper"/>
    <n v="2"/>
    <n v="336.61"/>
    <n v="0.05"/>
    <n v="639.55999999999995"/>
    <n v="514.94000000000005"/>
    <n v="124.62"/>
    <m/>
    <m/>
    <s v="West"/>
  </r>
  <r>
    <s v="ORD-102314"/>
    <x v="196"/>
    <s v="CUST-1368"/>
    <x v="55"/>
    <s v="North"/>
    <s v="Uttar Pradesh"/>
    <s v="Furniture"/>
    <s v="Chairs"/>
    <s v="Mesh Chair"/>
    <n v="2"/>
    <n v="4879.0600000000004"/>
    <n v="0.1"/>
    <n v="8782.31"/>
    <n v="6829.43"/>
    <n v="1952.88"/>
    <m/>
    <m/>
    <s v="North"/>
  </r>
  <r>
    <s v="ORD-102315"/>
    <x v="491"/>
    <s v="CUST-1589"/>
    <x v="81"/>
    <s v="East"/>
    <s v="West Bengal"/>
    <s v="Technology"/>
    <s v="Phones"/>
    <s v="Pixel Max"/>
    <n v="2"/>
    <n v="68982.3"/>
    <n v="0"/>
    <n v="137964.6"/>
    <n v="113573.62"/>
    <n v="24390.98"/>
    <m/>
    <m/>
    <s v="East"/>
  </r>
  <r>
    <s v="ORD-102316"/>
    <x v="631"/>
    <s v="CUST-1440"/>
    <x v="16"/>
    <s v="South"/>
    <s v="Telangana"/>
    <s v="Furniture"/>
    <s v="Chairs"/>
    <s v="Mesh Chair"/>
    <n v="4"/>
    <n v="5220.2"/>
    <n v="0.15"/>
    <n v="17748.68"/>
    <n v="15090.77"/>
    <n v="2657.91"/>
    <m/>
    <m/>
    <s v="South"/>
  </r>
  <r>
    <s v="ORD-102317"/>
    <x v="69"/>
    <s v="CUST-1023"/>
    <x v="39"/>
    <s v="South"/>
    <s v="Karnataka"/>
    <s v="Office Supplies"/>
    <s v="Binders"/>
    <s v="Ring Binder"/>
    <n v="2"/>
    <n v="388.36"/>
    <n v="0.1"/>
    <n v="699.05"/>
    <n v="526.79999999999995"/>
    <n v="172.25"/>
    <m/>
    <m/>
    <s v="South"/>
  </r>
  <r>
    <s v="ORD-102318"/>
    <x v="228"/>
    <s v="CUST-1590"/>
    <x v="31"/>
    <s v="West"/>
    <s v="Rajasthan"/>
    <s v="Furniture"/>
    <s v="Storage"/>
    <s v="Bookshelf"/>
    <n v="2"/>
    <n v="5195.3599999999997"/>
    <n v="0.1"/>
    <n v="9351.65"/>
    <n v="7103.41"/>
    <n v="2248.2399999999998"/>
    <m/>
    <m/>
    <s v="West"/>
  </r>
  <r>
    <s v="ORD-102319"/>
    <x v="13"/>
    <s v="CUST-1461"/>
    <x v="34"/>
    <s v="West"/>
    <s v="Madhya Pradesh"/>
    <s v="Furniture"/>
    <s v="Storage"/>
    <s v="Filing Cabinet"/>
    <n v="1"/>
    <n v="9451.8700000000008"/>
    <n v="0.1"/>
    <n v="8506.68"/>
    <n v="7569.96"/>
    <n v="936.72"/>
    <m/>
    <m/>
    <s v="West"/>
  </r>
  <r>
    <s v="ORD-102320"/>
    <x v="350"/>
    <s v="CUST-1671"/>
    <x v="84"/>
    <s v="West"/>
    <s v="Rajasthan"/>
    <s v="Office Supplies"/>
    <s v="Binders"/>
    <s v="Document Folder"/>
    <n v="4"/>
    <n v="90.74"/>
    <n v="0.05"/>
    <n v="344.81"/>
    <n v="274.64"/>
    <n v="70.17"/>
    <m/>
    <m/>
    <s v="West"/>
  </r>
  <r>
    <s v="ORD-102321"/>
    <x v="113"/>
    <s v="CUST-1545"/>
    <x v="65"/>
    <s v="East"/>
    <s v="Bihar"/>
    <s v="Office Supplies"/>
    <s v="Paper"/>
    <s v="Legal Paper"/>
    <n v="5"/>
    <n v="439.74"/>
    <n v="0.1"/>
    <n v="1978.83"/>
    <n v="1727.54"/>
    <n v="251.29"/>
    <m/>
    <m/>
    <s v="East"/>
  </r>
  <r>
    <s v="ORD-102322"/>
    <x v="5"/>
    <s v="CUST-1100"/>
    <x v="27"/>
    <s v="North"/>
    <s v="Uttarakhand"/>
    <s v="Furniture"/>
    <s v="Storage"/>
    <s v="Filing Cabinet"/>
    <n v="2"/>
    <n v="6004.56"/>
    <n v="0.1"/>
    <n v="10808.21"/>
    <n v="8299.84"/>
    <n v="2508.37"/>
    <m/>
    <m/>
    <s v="North"/>
  </r>
  <r>
    <s v="ORD-102323"/>
    <x v="220"/>
    <s v="CUST-1194"/>
    <x v="30"/>
    <s v="North"/>
    <s v="Punjab"/>
    <s v="Office Supplies"/>
    <s v="Binders"/>
    <s v="Presentation Folder"/>
    <n v="3"/>
    <n v="331.41"/>
    <n v="0"/>
    <n v="994.23"/>
    <n v="785.02"/>
    <n v="209.21"/>
    <m/>
    <m/>
    <s v="North"/>
  </r>
  <r>
    <s v="ORD-102324"/>
    <x v="50"/>
    <s v="CUST-1073"/>
    <x v="9"/>
    <s v="West"/>
    <s v="Goa"/>
    <s v="Technology"/>
    <s v="Laptops"/>
    <s v="ProBook X"/>
    <n v="2"/>
    <n v="84041.94"/>
    <n v="0.1"/>
    <n v="151275.49"/>
    <n v="112968.91"/>
    <n v="38306.58"/>
    <m/>
    <m/>
    <s v="West"/>
  </r>
  <r>
    <s v="ORD-102325"/>
    <x v="688"/>
    <s v="CUST-1580"/>
    <x v="56"/>
    <s v="East"/>
    <s v="Assam"/>
    <s v="Technology"/>
    <s v="Phones"/>
    <s v="Pixel Max"/>
    <n v="2"/>
    <n v="68575.929999999993"/>
    <n v="0.15"/>
    <n v="116579.08"/>
    <n v="87754.4"/>
    <n v="28824.68"/>
    <m/>
    <m/>
    <s v="East"/>
  </r>
  <r>
    <s v="ORD-102326"/>
    <x v="74"/>
    <s v="CUST-1132"/>
    <x v="70"/>
    <s v="East"/>
    <s v="Assam"/>
    <s v="Technology"/>
    <s v="Accessories"/>
    <s v="USB-C Hub"/>
    <n v="1"/>
    <n v="3329.89"/>
    <n v="0"/>
    <n v="3329.89"/>
    <n v="2427.94"/>
    <n v="901.95"/>
    <m/>
    <m/>
    <s v="East"/>
  </r>
  <r>
    <s v="ORD-102327"/>
    <x v="267"/>
    <s v="CUST-1332"/>
    <x v="77"/>
    <s v="East"/>
    <s v="West Bengal"/>
    <s v="Technology"/>
    <s v="Laptops"/>
    <s v="UltraNote 15"/>
    <n v="5"/>
    <n v="94735.9"/>
    <n v="0.15"/>
    <n v="402627.58"/>
    <n v="312408.46999999997"/>
    <n v="90219.11"/>
    <m/>
    <m/>
    <s v="East"/>
  </r>
  <r>
    <s v="ORD-102328"/>
    <x v="462"/>
    <s v="CUST-1757"/>
    <x v="33"/>
    <s v="South"/>
    <s v="Kerala"/>
    <s v="Technology"/>
    <s v="Accessories"/>
    <s v="USB-C Hub"/>
    <n v="1"/>
    <n v="3147.08"/>
    <n v="0.05"/>
    <n v="2989.73"/>
    <n v="2676.43"/>
    <n v="313.3"/>
    <m/>
    <m/>
    <s v="South"/>
  </r>
  <r>
    <s v="ORD-102329"/>
    <x v="668"/>
    <s v="CUST-1630"/>
    <x v="61"/>
    <s v="North"/>
    <s v="Haryana"/>
    <s v="Technology"/>
    <s v="Phones"/>
    <s v="OnePlus Nord"/>
    <n v="2"/>
    <n v="22225.78"/>
    <n v="0"/>
    <n v="44451.56"/>
    <n v="34058.07"/>
    <n v="10393.49"/>
    <m/>
    <m/>
    <s v="North"/>
  </r>
  <r>
    <s v="ORD-102330"/>
    <x v="316"/>
    <s v="CUST-1470"/>
    <x v="42"/>
    <s v="South"/>
    <s v="Karnataka"/>
    <s v="Furniture"/>
    <s v="Tables"/>
    <s v="Study Table"/>
    <n v="2"/>
    <n v="8266.69"/>
    <n v="0.1"/>
    <n v="14880.04"/>
    <n v="13188.07"/>
    <n v="1691.97"/>
    <m/>
    <m/>
    <s v="South"/>
  </r>
  <r>
    <s v="ORD-102331"/>
    <x v="590"/>
    <s v="CUST-1655"/>
    <x v="26"/>
    <s v="South"/>
    <s v="Tamil Nadu"/>
    <s v="Furniture"/>
    <s v="Tables"/>
    <s v="Meeting Table"/>
    <n v="1"/>
    <n v="18271.009999999998"/>
    <n v="0"/>
    <n v="18271.009999999998"/>
    <n v="13495.74"/>
    <n v="4775.2700000000004"/>
    <m/>
    <m/>
    <s v="South"/>
  </r>
  <r>
    <s v="ORD-102332"/>
    <x v="693"/>
    <s v="CUST-1232"/>
    <x v="55"/>
    <s v="South"/>
    <s v="Andhra Pradesh"/>
    <s v="Furniture"/>
    <s v="Chairs"/>
    <s v="Mesh Chair"/>
    <n v="2"/>
    <n v="8177.94"/>
    <n v="0.05"/>
    <n v="15538.09"/>
    <n v="11779.6"/>
    <n v="3758.49"/>
    <m/>
    <m/>
    <s v="South"/>
  </r>
  <r>
    <s v="ORD-102333"/>
    <x v="366"/>
    <s v="CUST-1553"/>
    <x v="49"/>
    <s v="North"/>
    <s v="Uttarakhand"/>
    <s v="Technology"/>
    <s v="Accessories"/>
    <s v="Mechanical Keyboard"/>
    <n v="3"/>
    <n v="5323.89"/>
    <n v="0.1"/>
    <n v="14374.5"/>
    <n v="10401.44"/>
    <n v="3973.06"/>
    <m/>
    <m/>
    <s v="North"/>
  </r>
  <r>
    <s v="ORD-102334"/>
    <x v="686"/>
    <s v="CUST-1012"/>
    <x v="81"/>
    <s v="North"/>
    <s v="Uttarakhand"/>
    <s v="Furniture"/>
    <s v="Storage"/>
    <s v="Storage Rack"/>
    <n v="4"/>
    <n v="4342.25"/>
    <n v="0.1"/>
    <n v="15632.1"/>
    <n v="13208.74"/>
    <n v="2423.36"/>
    <m/>
    <m/>
    <s v="North"/>
  </r>
  <r>
    <s v="ORD-102335"/>
    <x v="675"/>
    <s v="CUST-1795"/>
    <x v="27"/>
    <s v="South"/>
    <s v="Kerala"/>
    <s v="Technology"/>
    <s v="Accessories"/>
    <s v="Mechanical Keyboard"/>
    <n v="1"/>
    <n v="3300.49"/>
    <n v="0.1"/>
    <n v="2970.44"/>
    <n v="2226.29"/>
    <n v="744.15"/>
    <m/>
    <m/>
    <s v="South"/>
  </r>
  <r>
    <s v="ORD-102336"/>
    <x v="438"/>
    <s v="CUST-1798"/>
    <x v="20"/>
    <s v="West"/>
    <s v="Madhya Pradesh"/>
    <s v="Office Supplies"/>
    <s v="Stationery"/>
    <s v="Premium Pens"/>
    <n v="2"/>
    <n v="415.21"/>
    <n v="0.05"/>
    <n v="788.9"/>
    <n v="697.21"/>
    <n v="91.69"/>
    <m/>
    <m/>
    <s v="West"/>
  </r>
  <r>
    <s v="ORD-102337"/>
    <x v="267"/>
    <s v="CUST-1040"/>
    <x v="31"/>
    <s v="West"/>
    <s v="Maharashtra"/>
    <s v="Office Supplies"/>
    <s v="Paper"/>
    <s v="A4 Copy Paper"/>
    <n v="3"/>
    <n v="350.58"/>
    <n v="0.15"/>
    <n v="893.98"/>
    <n v="663.5"/>
    <n v="230.48"/>
    <m/>
    <m/>
    <s v="West"/>
  </r>
  <r>
    <s v="ORD-102338"/>
    <x v="680"/>
    <s v="CUST-1355"/>
    <x v="9"/>
    <s v="West"/>
    <s v="Maharashtra"/>
    <s v="Technology"/>
    <s v="Accessories"/>
    <s v="Mechanical Keyboard"/>
    <n v="3"/>
    <n v="2118.19"/>
    <n v="0.05"/>
    <n v="6036.84"/>
    <n v="5368.18"/>
    <n v="668.66"/>
    <m/>
    <m/>
    <s v="West"/>
  </r>
  <r>
    <s v="ORD-102339"/>
    <x v="638"/>
    <s v="CUST-1583"/>
    <x v="19"/>
    <s v="South"/>
    <s v="Karnataka"/>
    <s v="Office Supplies"/>
    <s v="Stationery"/>
    <s v="Premium Pens"/>
    <n v="2"/>
    <n v="205.05"/>
    <n v="0"/>
    <n v="410.1"/>
    <n v="330.88"/>
    <n v="79.22"/>
    <m/>
    <m/>
    <s v="South"/>
  </r>
  <r>
    <s v="ORD-102340"/>
    <x v="238"/>
    <s v="CUST-1723"/>
    <x v="86"/>
    <s v="West"/>
    <s v="Madhya Pradesh"/>
    <s v="Technology"/>
    <s v="Laptops"/>
    <s v="AeroBook 14"/>
    <n v="2"/>
    <n v="57669.78"/>
    <n v="0.1"/>
    <n v="103805.6"/>
    <n v="78450.31"/>
    <n v="25355.29"/>
    <m/>
    <m/>
    <s v="West"/>
  </r>
  <r>
    <s v="ORD-102341"/>
    <x v="424"/>
    <s v="CUST-1536"/>
    <x v="28"/>
    <s v="North"/>
    <s v="Punjab"/>
    <s v="Furniture"/>
    <s v="Tables"/>
    <s v="Office Table"/>
    <n v="2"/>
    <n v="9333.44"/>
    <n v="0.1"/>
    <n v="16800.189999999999"/>
    <n v="13053.09"/>
    <n v="3747.1"/>
    <m/>
    <m/>
    <s v="North"/>
  </r>
  <r>
    <s v="ORD-102342"/>
    <x v="78"/>
    <s v="CUST-1221"/>
    <x v="44"/>
    <s v="South"/>
    <s v="Karnataka"/>
    <s v="Furniture"/>
    <s v="Tables"/>
    <s v="Meeting Table"/>
    <n v="3"/>
    <n v="16888.25"/>
    <n v="0.05"/>
    <n v="48131.51"/>
    <n v="37349.65"/>
    <n v="10781.86"/>
    <m/>
    <m/>
    <s v="South"/>
  </r>
  <r>
    <s v="ORD-102343"/>
    <x v="690"/>
    <s v="CUST-1408"/>
    <x v="52"/>
    <s v="South"/>
    <s v="Kerala"/>
    <s v="Furniture"/>
    <s v="Storage"/>
    <s v="Filing Cabinet"/>
    <n v="2"/>
    <n v="10310.92"/>
    <n v="0.05"/>
    <n v="19590.75"/>
    <n v="16369.36"/>
    <n v="3221.39"/>
    <m/>
    <m/>
    <s v="South"/>
  </r>
  <r>
    <s v="ORD-102344"/>
    <x v="236"/>
    <s v="CUST-1749"/>
    <x v="73"/>
    <s v="West"/>
    <s v="Maharashtra"/>
    <s v="Furniture"/>
    <s v="Chairs"/>
    <s v="Ergo Chair"/>
    <n v="1"/>
    <n v="9730.4"/>
    <n v="0.05"/>
    <n v="9243.8799999999992"/>
    <n v="8226.0400000000009"/>
    <n v="1017.84"/>
    <m/>
    <m/>
    <s v="West"/>
  </r>
  <r>
    <s v="ORD-102345"/>
    <x v="321"/>
    <s v="CUST-1230"/>
    <x v="20"/>
    <s v="East"/>
    <s v="Odisha"/>
    <s v="Office Supplies"/>
    <s v="Paper"/>
    <s v="Photo Paper"/>
    <n v="5"/>
    <n v="699.85"/>
    <n v="0.05"/>
    <n v="3324.29"/>
    <n v="2692.45"/>
    <n v="631.84"/>
    <m/>
    <m/>
    <s v="East"/>
  </r>
  <r>
    <s v="ORD-102346"/>
    <x v="444"/>
    <s v="CUST-1701"/>
    <x v="25"/>
    <s v="North"/>
    <s v="Uttar Pradesh"/>
    <s v="Office Supplies"/>
    <s v="Stationery"/>
    <s v="Premium Pens"/>
    <n v="2"/>
    <n v="431.46"/>
    <n v="0.1"/>
    <n v="776.63"/>
    <n v="599.25"/>
    <n v="177.38"/>
    <m/>
    <m/>
    <s v="North"/>
  </r>
  <r>
    <s v="ORD-102347"/>
    <x v="323"/>
    <s v="CUST-1008"/>
    <x v="44"/>
    <s v="North"/>
    <s v="Punjab"/>
    <s v="Office Supplies"/>
    <s v="Stationery"/>
    <s v="Premium Pens"/>
    <n v="1"/>
    <n v="365.71"/>
    <n v="0.1"/>
    <n v="329.14"/>
    <n v="287.33999999999997"/>
    <n v="41.8"/>
    <m/>
    <m/>
    <s v="North"/>
  </r>
  <r>
    <s v="ORD-102348"/>
    <x v="135"/>
    <s v="CUST-1066"/>
    <x v="63"/>
    <s v="West"/>
    <s v="Madhya Pradesh"/>
    <s v="Technology"/>
    <s v="Laptops"/>
    <s v="ProBook X"/>
    <n v="2"/>
    <n v="75409.490000000005"/>
    <n v="0"/>
    <n v="150818.98000000001"/>
    <n v="118573.75999999999"/>
    <n v="32245.22"/>
    <m/>
    <m/>
    <s v="West"/>
  </r>
  <r>
    <s v="ORD-102349"/>
    <x v="333"/>
    <s v="CUST-1493"/>
    <x v="41"/>
    <s v="North"/>
    <s v="Haryana"/>
    <s v="Office Supplies"/>
    <s v="Stationery"/>
    <s v="Notebook Pack"/>
    <n v="8"/>
    <n v="674.65"/>
    <n v="0"/>
    <n v="5397.2"/>
    <n v="4161.8599999999997"/>
    <n v="1235.3399999999999"/>
    <m/>
    <m/>
    <s v="North"/>
  </r>
  <r>
    <s v="ORD-102350"/>
    <x v="21"/>
    <s v="CUST-1215"/>
    <x v="12"/>
    <s v="South"/>
    <s v="Andhra Pradesh"/>
    <s v="Office Supplies"/>
    <s v="Binders"/>
    <s v="Ring Binder"/>
    <n v="10"/>
    <n v="101.13"/>
    <n v="0.2"/>
    <n v="809.04"/>
    <n v="688.21"/>
    <n v="120.83"/>
    <m/>
    <m/>
    <s v="South"/>
  </r>
  <r>
    <s v="ORD-102351"/>
    <x v="551"/>
    <s v="CUST-1093"/>
    <x v="77"/>
    <s v="North"/>
    <s v="Punjab"/>
    <s v="Technology"/>
    <s v="Laptops"/>
    <s v="AeroBook 14"/>
    <n v="4"/>
    <n v="54864.23"/>
    <n v="0.1"/>
    <n v="197511.23"/>
    <n v="162501.32"/>
    <n v="35009.910000000003"/>
    <m/>
    <m/>
    <s v="North"/>
  </r>
  <r>
    <s v="ORD-102352"/>
    <x v="112"/>
    <s v="CUST-1343"/>
    <x v="80"/>
    <s v="East"/>
    <s v="West Bengal"/>
    <s v="Office Supplies"/>
    <s v="Stationery"/>
    <s v="Premium Pens"/>
    <n v="4"/>
    <n v="419.18"/>
    <n v="0.1"/>
    <n v="1509.05"/>
    <n v="1172.1400000000001"/>
    <n v="336.91"/>
    <m/>
    <m/>
    <s v="East"/>
  </r>
  <r>
    <s v="ORD-102353"/>
    <x v="451"/>
    <s v="CUST-1153"/>
    <x v="92"/>
    <s v="North"/>
    <s v="Uttarakhand"/>
    <s v="Technology"/>
    <s v="Laptops"/>
    <s v="AeroBook 14"/>
    <n v="1"/>
    <n v="55910.81"/>
    <n v="0.1"/>
    <n v="50319.73"/>
    <n v="42954.69"/>
    <n v="7365.04"/>
    <m/>
    <m/>
    <s v="North"/>
  </r>
  <r>
    <s v="ORD-102354"/>
    <x v="486"/>
    <s v="CUST-1736"/>
    <x v="57"/>
    <s v="East"/>
    <s v="Odisha"/>
    <s v="Furniture"/>
    <s v="Storage"/>
    <s v="Filing Cabinet"/>
    <n v="1"/>
    <n v="10474.299999999999"/>
    <n v="0.15"/>
    <n v="8903.15"/>
    <n v="6635.07"/>
    <n v="2268.08"/>
    <m/>
    <m/>
    <s v="East"/>
  </r>
  <r>
    <s v="ORD-102355"/>
    <x v="219"/>
    <s v="CUST-1121"/>
    <x v="56"/>
    <s v="North"/>
    <s v="Uttarakhand"/>
    <s v="Furniture"/>
    <s v="Storage"/>
    <s v="Filing Cabinet"/>
    <n v="3"/>
    <n v="5068.5200000000004"/>
    <n v="0"/>
    <n v="15205.56"/>
    <n v="12648.87"/>
    <n v="2556.69"/>
    <m/>
    <m/>
    <s v="North"/>
  </r>
  <r>
    <s v="ORD-102356"/>
    <x v="28"/>
    <s v="CUST-1661"/>
    <x v="32"/>
    <s v="South"/>
    <s v="Telangana"/>
    <s v="Office Supplies"/>
    <s v="Binders"/>
    <s v="Presentation Folder"/>
    <n v="3"/>
    <n v="225.72"/>
    <n v="0.05"/>
    <n v="643.29999999999995"/>
    <n v="505.4"/>
    <n v="137.9"/>
    <m/>
    <m/>
    <s v="South"/>
  </r>
  <r>
    <s v="ORD-102357"/>
    <x v="184"/>
    <s v="CUST-1168"/>
    <x v="88"/>
    <s v="East"/>
    <s v="Assam"/>
    <s v="Technology"/>
    <s v="Phones"/>
    <s v="OnePlus Nord"/>
    <n v="1"/>
    <n v="20226.61"/>
    <n v="0.1"/>
    <n v="18203.95"/>
    <n v="13393.95"/>
    <n v="4810"/>
    <m/>
    <m/>
    <s v="East"/>
  </r>
  <r>
    <s v="ORD-102358"/>
    <x v="282"/>
    <s v="CUST-1371"/>
    <x v="85"/>
    <s v="South"/>
    <s v="Telangana"/>
    <s v="Office Supplies"/>
    <s v="Paper"/>
    <s v="Legal Paper"/>
    <n v="1"/>
    <n v="539.67999999999995"/>
    <n v="0.1"/>
    <n v="485.71"/>
    <n v="379.94"/>
    <n v="105.77"/>
    <m/>
    <m/>
    <s v="South"/>
  </r>
  <r>
    <s v="ORD-102359"/>
    <x v="344"/>
    <s v="CUST-1515"/>
    <x v="65"/>
    <s v="West"/>
    <s v="Maharashtra"/>
    <s v="Office Supplies"/>
    <s v="Binders"/>
    <s v="Presentation Folder"/>
    <n v="3"/>
    <n v="331.06"/>
    <n v="0.25"/>
    <n v="744.88"/>
    <n v="649.80999999999995"/>
    <n v="95.07"/>
    <m/>
    <m/>
    <s v="West"/>
  </r>
  <r>
    <s v="ORD-102360"/>
    <x v="289"/>
    <s v="CUST-1588"/>
    <x v="76"/>
    <s v="South"/>
    <s v="Karnataka"/>
    <s v="Furniture"/>
    <s v="Tables"/>
    <s v="Study Table"/>
    <n v="2"/>
    <n v="6572.94"/>
    <n v="0.1"/>
    <n v="11831.29"/>
    <n v="9706.5"/>
    <n v="2124.79"/>
    <m/>
    <m/>
    <s v="South"/>
  </r>
  <r>
    <s v="ORD-102361"/>
    <x v="371"/>
    <s v="CUST-1541"/>
    <x v="48"/>
    <s v="South"/>
    <s v="Kerala"/>
    <s v="Office Supplies"/>
    <s v="Stationery"/>
    <s v="Marker Set"/>
    <n v="10"/>
    <n v="763.94"/>
    <n v="0.15"/>
    <n v="6493.49"/>
    <n v="4686.5200000000004"/>
    <n v="1806.97"/>
    <m/>
    <m/>
    <s v="South"/>
  </r>
  <r>
    <s v="ORD-102362"/>
    <x v="419"/>
    <s v="CUST-1504"/>
    <x v="49"/>
    <s v="West"/>
    <s v="Goa"/>
    <s v="Technology"/>
    <s v="Accessories"/>
    <s v="Mechanical Keyboard"/>
    <n v="1"/>
    <n v="4933.7700000000004"/>
    <n v="0.15"/>
    <n v="4193.7"/>
    <n v="3711.33"/>
    <n v="482.37"/>
    <m/>
    <m/>
    <s v="West"/>
  </r>
  <r>
    <s v="ORD-102363"/>
    <x v="263"/>
    <s v="CUST-1651"/>
    <x v="90"/>
    <s v="South"/>
    <s v="Karnataka"/>
    <s v="Office Supplies"/>
    <s v="Binders"/>
    <s v="Document Folder"/>
    <n v="4"/>
    <n v="190.27"/>
    <n v="0.05"/>
    <n v="723.03"/>
    <n v="563.82000000000005"/>
    <n v="159.21"/>
    <m/>
    <m/>
    <s v="South"/>
  </r>
  <r>
    <s v="ORD-102364"/>
    <x v="517"/>
    <s v="CUST-1796"/>
    <x v="47"/>
    <s v="West"/>
    <s v="Maharashtra"/>
    <s v="Technology"/>
    <s v="Accessories"/>
    <s v="Wireless Mouse"/>
    <n v="3"/>
    <n v="1727.04"/>
    <n v="0.1"/>
    <n v="4663.01"/>
    <n v="3818.96"/>
    <n v="844.05"/>
    <m/>
    <m/>
    <s v="West"/>
  </r>
  <r>
    <s v="ORD-102365"/>
    <x v="104"/>
    <s v="CUST-1633"/>
    <x v="68"/>
    <s v="North"/>
    <s v="Haryana"/>
    <s v="Office Supplies"/>
    <s v="Stationery"/>
    <s v="Marker Set"/>
    <n v="1"/>
    <n v="456.36"/>
    <n v="0.15"/>
    <n v="387.91"/>
    <n v="286.36"/>
    <n v="101.55"/>
    <m/>
    <m/>
    <s v="North"/>
  </r>
  <r>
    <s v="ORD-102366"/>
    <x v="577"/>
    <s v="CUST-1590"/>
    <x v="33"/>
    <s v="South"/>
    <s v="Andhra Pradesh"/>
    <s v="Furniture"/>
    <s v="Storage"/>
    <s v="Storage Rack"/>
    <n v="6"/>
    <n v="3580.64"/>
    <n v="0.1"/>
    <n v="19335.46"/>
    <n v="14039.18"/>
    <n v="5296.28"/>
    <m/>
    <m/>
    <s v="South"/>
  </r>
  <r>
    <s v="ORD-102367"/>
    <x v="245"/>
    <s v="CUST-1793"/>
    <x v="5"/>
    <s v="South"/>
    <s v="Andhra Pradesh"/>
    <s v="Furniture"/>
    <s v="Tables"/>
    <s v="Office Table"/>
    <n v="1"/>
    <n v="16825.04"/>
    <n v="0.15"/>
    <n v="14301.28"/>
    <n v="11458.06"/>
    <n v="2843.22"/>
    <m/>
    <m/>
    <s v="South"/>
  </r>
  <r>
    <s v="ORD-102368"/>
    <x v="665"/>
    <s v="CUST-1734"/>
    <x v="18"/>
    <s v="West"/>
    <s v="Rajasthan"/>
    <s v="Office Supplies"/>
    <s v="Paper"/>
    <s v="Legal Paper"/>
    <n v="2"/>
    <n v="719.79"/>
    <n v="0.05"/>
    <n v="1367.6"/>
    <n v="1153.03"/>
    <n v="214.57"/>
    <m/>
    <m/>
    <s v="West"/>
  </r>
  <r>
    <s v="ORD-102369"/>
    <x v="1"/>
    <s v="CUST-1786"/>
    <x v="72"/>
    <s v="West"/>
    <s v="Goa"/>
    <s v="Technology"/>
    <s v="Accessories"/>
    <s v="Mechanical Keyboard"/>
    <n v="1"/>
    <n v="5094.22"/>
    <n v="0.15"/>
    <n v="4330.09"/>
    <n v="3262.76"/>
    <n v="1067.33"/>
    <m/>
    <m/>
    <s v="West"/>
  </r>
  <r>
    <s v="ORD-102370"/>
    <x v="170"/>
    <s v="CUST-1144"/>
    <x v="95"/>
    <s v="North"/>
    <s v="Uttarakhand"/>
    <s v="Technology"/>
    <s v="Laptops"/>
    <s v="UltraNote 15"/>
    <n v="3"/>
    <n v="99367.43"/>
    <n v="0.1"/>
    <n v="268292.06"/>
    <n v="227674.93"/>
    <n v="40617.129999999997"/>
    <m/>
    <m/>
    <s v="North"/>
  </r>
  <r>
    <s v="ORD-102371"/>
    <x v="435"/>
    <s v="CUST-1162"/>
    <x v="78"/>
    <s v="North"/>
    <s v="Haryana"/>
    <s v="Technology"/>
    <s v="Phones"/>
    <s v="OnePlus Nord"/>
    <n v="3"/>
    <n v="28299.45"/>
    <n v="0.1"/>
    <n v="76408.52"/>
    <n v="57278.61"/>
    <n v="19129.91"/>
    <m/>
    <m/>
    <s v="North"/>
  </r>
  <r>
    <s v="ORD-102372"/>
    <x v="259"/>
    <s v="CUST-1069"/>
    <x v="54"/>
    <s v="East"/>
    <s v="Jharkhand"/>
    <s v="Furniture"/>
    <s v="Chairs"/>
    <s v="Executive Chair"/>
    <n v="3"/>
    <n v="16558.349999999999"/>
    <n v="0"/>
    <n v="49675.05"/>
    <n v="41796.74"/>
    <n v="7878.31"/>
    <m/>
    <m/>
    <s v="East"/>
  </r>
  <r>
    <s v="ORD-102373"/>
    <x v="497"/>
    <s v="CUST-1146"/>
    <x v="74"/>
    <s v="North"/>
    <s v="Uttarakhand"/>
    <s v="Furniture"/>
    <s v="Tables"/>
    <s v="Study Table"/>
    <n v="1"/>
    <n v="7381.22"/>
    <n v="0.1"/>
    <n v="6643.1"/>
    <n v="5808.58"/>
    <n v="834.52"/>
    <m/>
    <m/>
    <s v="North"/>
  </r>
  <r>
    <s v="ORD-102374"/>
    <x v="611"/>
    <s v="CUST-1725"/>
    <x v="67"/>
    <s v="West"/>
    <s v="Madhya Pradesh"/>
    <s v="Furniture"/>
    <s v="Storage"/>
    <s v="Bookshelf"/>
    <n v="1"/>
    <n v="9858.82"/>
    <n v="0.2"/>
    <n v="7887.06"/>
    <n v="6806.96"/>
    <n v="1080.0999999999999"/>
    <m/>
    <m/>
    <s v="West"/>
  </r>
  <r>
    <s v="ORD-102375"/>
    <x v="323"/>
    <s v="CUST-1784"/>
    <x v="2"/>
    <s v="North"/>
    <s v="Punjab"/>
    <s v="Office Supplies"/>
    <s v="Binders"/>
    <s v="Document Folder"/>
    <n v="1"/>
    <n v="132.72999999999999"/>
    <n v="0.1"/>
    <n v="119.46"/>
    <n v="105.98"/>
    <n v="13.48"/>
    <m/>
    <m/>
    <s v="North"/>
  </r>
  <r>
    <s v="ORD-102376"/>
    <x v="671"/>
    <s v="CUST-1049"/>
    <x v="54"/>
    <s v="South"/>
    <s v="Tamil Nadu"/>
    <s v="Technology"/>
    <s v="Accessories"/>
    <s v="Mechanical Keyboard"/>
    <n v="2"/>
    <n v="5027.1499999999996"/>
    <n v="0.2"/>
    <n v="8043.44"/>
    <n v="5880.37"/>
    <n v="2163.0700000000002"/>
    <m/>
    <m/>
    <s v="South"/>
  </r>
  <r>
    <s v="ORD-102377"/>
    <x v="360"/>
    <s v="CUST-1725"/>
    <x v="68"/>
    <s v="West"/>
    <s v="Madhya Pradesh"/>
    <s v="Furniture"/>
    <s v="Chairs"/>
    <s v="Ergo Chair"/>
    <n v="3"/>
    <n v="5575.21"/>
    <n v="0.15"/>
    <n v="14216.79"/>
    <n v="12071.7"/>
    <n v="2145.09"/>
    <m/>
    <m/>
    <s v="West"/>
  </r>
  <r>
    <s v="ORD-102378"/>
    <x v="626"/>
    <s v="CUST-1242"/>
    <x v="36"/>
    <s v="North"/>
    <s v="Uttar Pradesh"/>
    <s v="Office Supplies"/>
    <s v="Stationery"/>
    <s v="Notebook Pack"/>
    <n v="2"/>
    <n v="539.99"/>
    <n v="0.1"/>
    <n v="971.98"/>
    <n v="855.07"/>
    <n v="116.91"/>
    <m/>
    <m/>
    <s v="North"/>
  </r>
  <r>
    <s v="ORD-102379"/>
    <x v="42"/>
    <s v="CUST-1516"/>
    <x v="44"/>
    <s v="West"/>
    <s v="Gujarat"/>
    <s v="Office Supplies"/>
    <s v="Stationery"/>
    <s v="Premium Pens"/>
    <n v="5"/>
    <n v="204.8"/>
    <n v="0.05"/>
    <n v="972.8"/>
    <n v="785.72"/>
    <n v="187.08"/>
    <m/>
    <m/>
    <s v="West"/>
  </r>
  <r>
    <s v="ORD-102380"/>
    <x v="35"/>
    <s v="CUST-1630"/>
    <x v="2"/>
    <s v="North"/>
    <s v="Uttarakhand"/>
    <s v="Furniture"/>
    <s v="Chairs"/>
    <s v="Executive Chair"/>
    <n v="3"/>
    <n v="12095.22"/>
    <n v="0.15"/>
    <n v="30842.81"/>
    <n v="23103.1"/>
    <n v="7739.71"/>
    <m/>
    <m/>
    <s v="North"/>
  </r>
  <r>
    <s v="ORD-102381"/>
    <x v="641"/>
    <s v="CUST-1366"/>
    <x v="87"/>
    <s v="East"/>
    <s v="Bihar"/>
    <s v="Technology"/>
    <s v="Accessories"/>
    <s v="Mechanical Keyboard"/>
    <n v="6"/>
    <n v="1808.34"/>
    <n v="0.2"/>
    <n v="8680.0300000000007"/>
    <n v="7664.99"/>
    <n v="1015.04"/>
    <m/>
    <m/>
    <s v="East"/>
  </r>
  <r>
    <s v="ORD-102382"/>
    <x v="593"/>
    <s v="CUST-1366"/>
    <x v="92"/>
    <s v="East"/>
    <s v="Odisha"/>
    <s v="Technology"/>
    <s v="Laptops"/>
    <s v="AeroBook 14"/>
    <n v="3"/>
    <n v="49936.65"/>
    <n v="0"/>
    <n v="149809.95000000001"/>
    <n v="125855.79"/>
    <n v="23954.16"/>
    <m/>
    <m/>
    <s v="East"/>
  </r>
  <r>
    <s v="ORD-102383"/>
    <x v="36"/>
    <s v="CUST-1110"/>
    <x v="16"/>
    <s v="East"/>
    <s v="Bihar"/>
    <s v="Office Supplies"/>
    <s v="Paper"/>
    <s v="A4 Copy Paper"/>
    <n v="2"/>
    <n v="396.54"/>
    <n v="0.05"/>
    <n v="753.43"/>
    <n v="608.16"/>
    <n v="145.27000000000001"/>
    <m/>
    <m/>
    <s v="East"/>
  </r>
  <r>
    <s v="ORD-102384"/>
    <x v="702"/>
    <s v="CUST-1540"/>
    <x v="81"/>
    <s v="West"/>
    <s v="Goa"/>
    <s v="Office Supplies"/>
    <s v="Paper"/>
    <s v="A4 Copy Paper"/>
    <n v="2"/>
    <n v="497.95"/>
    <n v="0"/>
    <n v="995.9"/>
    <n v="821.19"/>
    <n v="174.71"/>
    <m/>
    <m/>
    <s v="West"/>
  </r>
  <r>
    <s v="ORD-102385"/>
    <x v="638"/>
    <s v="CUST-1073"/>
    <x v="68"/>
    <s v="West"/>
    <s v="Goa"/>
    <s v="Technology"/>
    <s v="Phones"/>
    <s v="Galaxy Pro"/>
    <n v="5"/>
    <n v="45778.58"/>
    <n v="0"/>
    <n v="228892.9"/>
    <n v="169731.96"/>
    <n v="59160.94"/>
    <m/>
    <m/>
    <s v="West"/>
  </r>
  <r>
    <s v="ORD-102386"/>
    <x v="542"/>
    <s v="CUST-1369"/>
    <x v="50"/>
    <s v="North"/>
    <s v="Punjab"/>
    <s v="Furniture"/>
    <s v="Tables"/>
    <s v="Study Table"/>
    <n v="2"/>
    <n v="7076.47"/>
    <n v="0.15"/>
    <n v="12030"/>
    <n v="9534.61"/>
    <n v="2495.39"/>
    <m/>
    <m/>
    <s v="North"/>
  </r>
  <r>
    <s v="ORD-102387"/>
    <x v="331"/>
    <s v="CUST-1472"/>
    <x v="41"/>
    <s v="West"/>
    <s v="Madhya Pradesh"/>
    <s v="Office Supplies"/>
    <s v="Binders"/>
    <s v="Presentation Folder"/>
    <n v="1"/>
    <n v="408.48"/>
    <n v="0.1"/>
    <n v="367.63"/>
    <n v="299.27"/>
    <n v="68.36"/>
    <m/>
    <m/>
    <s v="West"/>
  </r>
  <r>
    <s v="ORD-102388"/>
    <x v="55"/>
    <s v="CUST-1130"/>
    <x v="25"/>
    <s v="North"/>
    <s v="Delhi"/>
    <s v="Furniture"/>
    <s v="Storage"/>
    <s v="Bookshelf"/>
    <n v="8"/>
    <n v="7189.49"/>
    <n v="0.1"/>
    <n v="51764.33"/>
    <n v="38916.050000000003"/>
    <n v="12848.28"/>
    <m/>
    <m/>
    <s v="North"/>
  </r>
  <r>
    <s v="ORD-102389"/>
    <x v="540"/>
    <s v="CUST-1375"/>
    <x v="0"/>
    <s v="North"/>
    <s v="Uttarakhand"/>
    <s v="Office Supplies"/>
    <s v="Stationery"/>
    <s v="Notebook Pack"/>
    <n v="2"/>
    <n v="361.65"/>
    <n v="0.15"/>
    <n v="614.79999999999995"/>
    <n v="513.53"/>
    <n v="101.27"/>
    <m/>
    <m/>
    <s v="North"/>
  </r>
  <r>
    <s v="ORD-102390"/>
    <x v="501"/>
    <s v="CUST-1428"/>
    <x v="50"/>
    <s v="North"/>
    <s v="Punjab"/>
    <s v="Office Supplies"/>
    <s v="Binders"/>
    <s v="Presentation Folder"/>
    <n v="3"/>
    <n v="309.18"/>
    <n v="0.15"/>
    <n v="788.41"/>
    <n v="671.68"/>
    <n v="116.73"/>
    <m/>
    <m/>
    <s v="North"/>
  </r>
  <r>
    <s v="ORD-102391"/>
    <x v="548"/>
    <s v="CUST-1524"/>
    <x v="67"/>
    <s v="West"/>
    <s v="Maharashtra"/>
    <s v="Technology"/>
    <s v="Accessories"/>
    <s v="Wireless Mouse"/>
    <n v="4"/>
    <n v="1568.82"/>
    <n v="0.1"/>
    <n v="5647.75"/>
    <n v="4241.88"/>
    <n v="1405.87"/>
    <m/>
    <m/>
    <s v="West"/>
  </r>
  <r>
    <s v="ORD-102392"/>
    <x v="293"/>
    <s v="CUST-1403"/>
    <x v="90"/>
    <s v="South"/>
    <s v="Telangana"/>
    <s v="Furniture"/>
    <s v="Storage"/>
    <s v="Filing Cabinet"/>
    <n v="8"/>
    <n v="6754.18"/>
    <n v="0.1"/>
    <n v="48630.1"/>
    <n v="42638.2"/>
    <n v="5991.9"/>
    <m/>
    <m/>
    <s v="South"/>
  </r>
  <r>
    <s v="ORD-102393"/>
    <x v="211"/>
    <s v="CUST-1485"/>
    <x v="92"/>
    <s v="West"/>
    <s v="Maharashtra"/>
    <s v="Furniture"/>
    <s v="Tables"/>
    <s v="Office Table"/>
    <n v="2"/>
    <n v="17316"/>
    <n v="0.1"/>
    <n v="31168.799999999999"/>
    <n v="22506.55"/>
    <n v="8662.25"/>
    <m/>
    <m/>
    <s v="West"/>
  </r>
  <r>
    <s v="ORD-102394"/>
    <x v="455"/>
    <s v="CUST-1139"/>
    <x v="82"/>
    <s v="South"/>
    <s v="Karnataka"/>
    <s v="Office Supplies"/>
    <s v="Stationery"/>
    <s v="Premium Pens"/>
    <n v="3"/>
    <n v="580.5"/>
    <n v="0"/>
    <n v="1741.5"/>
    <n v="1412.84"/>
    <n v="328.66"/>
    <m/>
    <m/>
    <s v="South"/>
  </r>
  <r>
    <s v="ORD-102395"/>
    <x v="272"/>
    <s v="CUST-1601"/>
    <x v="35"/>
    <s v="East"/>
    <s v="Odisha"/>
    <s v="Office Supplies"/>
    <s v="Stationery"/>
    <s v="Premium Pens"/>
    <n v="1"/>
    <n v="312.33999999999997"/>
    <n v="0.15"/>
    <n v="265.49"/>
    <n v="221.45"/>
    <n v="44.04"/>
    <m/>
    <m/>
    <s v="East"/>
  </r>
  <r>
    <s v="ORD-102396"/>
    <x v="679"/>
    <s v="CUST-1233"/>
    <x v="74"/>
    <s v="West"/>
    <s v="Rajasthan"/>
    <s v="Technology"/>
    <s v="Phones"/>
    <s v="Galaxy Pro"/>
    <n v="3"/>
    <n v="45942.5"/>
    <n v="0.1"/>
    <n v="124044.75"/>
    <n v="108072.94"/>
    <n v="15971.81"/>
    <m/>
    <m/>
    <s v="West"/>
  </r>
  <r>
    <s v="ORD-102397"/>
    <x v="357"/>
    <s v="CUST-1030"/>
    <x v="22"/>
    <s v="South"/>
    <s v="Telangana"/>
    <s v="Furniture"/>
    <s v="Tables"/>
    <s v="Study Table"/>
    <n v="4"/>
    <n v="4866.25"/>
    <n v="0"/>
    <n v="19465"/>
    <n v="16606.060000000001"/>
    <n v="2858.94"/>
    <m/>
    <m/>
    <s v="South"/>
  </r>
  <r>
    <s v="ORD-102398"/>
    <x v="449"/>
    <s v="CUST-1398"/>
    <x v="13"/>
    <s v="South"/>
    <s v="Karnataka"/>
    <s v="Office Supplies"/>
    <s v="Binders"/>
    <s v="Ring Binder"/>
    <n v="5"/>
    <n v="357.02"/>
    <n v="0.05"/>
    <n v="1695.84"/>
    <n v="1339.42"/>
    <n v="356.42"/>
    <m/>
    <m/>
    <s v="South"/>
  </r>
  <r>
    <s v="ORD-102399"/>
    <x v="653"/>
    <s v="CUST-1312"/>
    <x v="88"/>
    <s v="North"/>
    <s v="Uttar Pradesh"/>
    <s v="Office Supplies"/>
    <s v="Paper"/>
    <s v="A4 Copy Paper"/>
    <n v="3"/>
    <n v="428.62"/>
    <n v="0.1"/>
    <n v="1157.27"/>
    <n v="969.32"/>
    <n v="187.95"/>
    <m/>
    <m/>
    <s v="North"/>
  </r>
  <r>
    <s v="ORD-102400"/>
    <x v="21"/>
    <s v="CUST-1477"/>
    <x v="6"/>
    <s v="North"/>
    <s v="Punjab"/>
    <s v="Furniture"/>
    <s v="Chairs"/>
    <s v="Executive Chair"/>
    <n v="2"/>
    <n v="15072.33"/>
    <n v="0.05"/>
    <n v="28637.43"/>
    <n v="21279.26"/>
    <n v="7358.17"/>
    <m/>
    <m/>
    <s v="North"/>
  </r>
  <r>
    <s v="ORD-102401"/>
    <x v="42"/>
    <s v="CUST-1440"/>
    <x v="56"/>
    <s v="West"/>
    <s v="Goa"/>
    <s v="Office Supplies"/>
    <s v="Stationery"/>
    <s v="Premium Pens"/>
    <n v="2"/>
    <n v="409.03"/>
    <n v="0.1"/>
    <n v="736.25"/>
    <n v="556.59"/>
    <n v="179.66"/>
    <m/>
    <m/>
    <s v="West"/>
  </r>
  <r>
    <s v="ORD-102402"/>
    <x v="374"/>
    <s v="CUST-1261"/>
    <x v="47"/>
    <s v="South"/>
    <s v="Karnataka"/>
    <s v="Furniture"/>
    <s v="Tables"/>
    <s v="Office Table"/>
    <n v="4"/>
    <n v="14156.81"/>
    <n v="0.1"/>
    <n v="50964.52"/>
    <n v="41049.54"/>
    <n v="9914.98"/>
    <m/>
    <m/>
    <s v="South"/>
  </r>
  <r>
    <s v="ORD-102403"/>
    <x v="672"/>
    <s v="CUST-1554"/>
    <x v="33"/>
    <s v="West"/>
    <s v="Rajasthan"/>
    <s v="Furniture"/>
    <s v="Tables"/>
    <s v="Study Table"/>
    <n v="2"/>
    <n v="8964.93"/>
    <n v="0.15"/>
    <n v="15240.38"/>
    <n v="12824.33"/>
    <n v="2416.0500000000002"/>
    <m/>
    <m/>
    <s v="West"/>
  </r>
  <r>
    <s v="ORD-102404"/>
    <x v="500"/>
    <s v="CUST-1655"/>
    <x v="42"/>
    <s v="West"/>
    <s v="Maharashtra"/>
    <s v="Office Supplies"/>
    <s v="Stationery"/>
    <s v="Marker Set"/>
    <n v="1"/>
    <n v="387.9"/>
    <n v="0.05"/>
    <n v="368.5"/>
    <n v="299.13"/>
    <n v="69.37"/>
    <m/>
    <m/>
    <s v="West"/>
  </r>
  <r>
    <s v="ORD-102405"/>
    <x v="355"/>
    <s v="CUST-1413"/>
    <x v="34"/>
    <s v="North"/>
    <s v="Delhi"/>
    <s v="Furniture"/>
    <s v="Tables"/>
    <s v="Meeting Table"/>
    <n v="1"/>
    <n v="28484.82"/>
    <n v="0.2"/>
    <n v="22787.86"/>
    <n v="20044.53"/>
    <n v="2743.33"/>
    <m/>
    <m/>
    <s v="North"/>
  </r>
  <r>
    <s v="ORD-102406"/>
    <x v="389"/>
    <s v="CUST-1737"/>
    <x v="8"/>
    <s v="North"/>
    <s v="Delhi"/>
    <s v="Technology"/>
    <s v="Phones"/>
    <s v="OnePlus Nord"/>
    <n v="1"/>
    <n v="27172.799999999999"/>
    <n v="0.1"/>
    <n v="24455.52"/>
    <n v="17869.060000000001"/>
    <n v="6586.46"/>
    <m/>
    <m/>
    <s v="North"/>
  </r>
  <r>
    <s v="ORD-102407"/>
    <x v="84"/>
    <s v="CUST-1358"/>
    <x v="44"/>
    <s v="West"/>
    <s v="Madhya Pradesh"/>
    <s v="Technology"/>
    <s v="Accessories"/>
    <s v="Mechanical Keyboard"/>
    <n v="6"/>
    <n v="5864.64"/>
    <n v="0.05"/>
    <n v="33428.449999999997"/>
    <n v="25393.279999999999"/>
    <n v="8035.17"/>
    <m/>
    <m/>
    <s v="West"/>
  </r>
  <r>
    <s v="ORD-102408"/>
    <x v="602"/>
    <s v="CUST-1219"/>
    <x v="91"/>
    <s v="South"/>
    <s v="Karnataka"/>
    <s v="Office Supplies"/>
    <s v="Stationery"/>
    <s v="Notebook Pack"/>
    <n v="10"/>
    <n v="392.44"/>
    <n v="0.05"/>
    <n v="3728.18"/>
    <n v="2988.8"/>
    <n v="739.38"/>
    <m/>
    <m/>
    <s v="South"/>
  </r>
  <r>
    <s v="ORD-102409"/>
    <x v="350"/>
    <s v="CUST-1701"/>
    <x v="68"/>
    <s v="East"/>
    <s v="West Bengal"/>
    <s v="Technology"/>
    <s v="Accessories"/>
    <s v="Mechanical Keyboard"/>
    <n v="3"/>
    <n v="2857.46"/>
    <n v="0.1"/>
    <n v="7715.14"/>
    <n v="6142.46"/>
    <n v="1572.68"/>
    <m/>
    <m/>
    <s v="East"/>
  </r>
  <r>
    <s v="ORD-102410"/>
    <x v="52"/>
    <s v="CUST-1744"/>
    <x v="53"/>
    <s v="West"/>
    <s v="Gujarat"/>
    <s v="Furniture"/>
    <s v="Tables"/>
    <s v="Study Table"/>
    <n v="4"/>
    <n v="7063.11"/>
    <n v="0.2"/>
    <n v="22601.95"/>
    <n v="17727.34"/>
    <n v="4874.6099999999997"/>
    <m/>
    <m/>
    <s v="West"/>
  </r>
  <r>
    <s v="ORD-102411"/>
    <x v="486"/>
    <s v="CUST-1314"/>
    <x v="31"/>
    <s v="North"/>
    <s v="Uttarakhand"/>
    <s v="Furniture"/>
    <s v="Chairs"/>
    <s v="Executive Chair"/>
    <n v="5"/>
    <n v="14244.1"/>
    <n v="0.05"/>
    <n v="67659.47"/>
    <n v="49967.15"/>
    <n v="17692.32"/>
    <m/>
    <m/>
    <s v="North"/>
  </r>
  <r>
    <s v="ORD-102412"/>
    <x v="703"/>
    <s v="CUST-1435"/>
    <x v="77"/>
    <s v="South"/>
    <s v="Tamil Nadu"/>
    <s v="Technology"/>
    <s v="Phones"/>
    <s v="Pixel Max"/>
    <n v="3"/>
    <n v="46223.77"/>
    <n v="0.1"/>
    <n v="124804.18"/>
    <n v="90109.29"/>
    <n v="34694.89"/>
    <m/>
    <m/>
    <s v="South"/>
  </r>
  <r>
    <s v="ORD-102413"/>
    <x v="280"/>
    <s v="CUST-1409"/>
    <x v="12"/>
    <s v="West"/>
    <s v="Rajasthan"/>
    <s v="Technology"/>
    <s v="Accessories"/>
    <s v="USB-C Hub"/>
    <n v="4"/>
    <n v="1367.41"/>
    <n v="0"/>
    <n v="5469.64"/>
    <n v="4096.78"/>
    <n v="1372.86"/>
    <m/>
    <m/>
    <s v="West"/>
  </r>
  <r>
    <s v="ORD-102414"/>
    <x v="38"/>
    <s v="CUST-1012"/>
    <x v="3"/>
    <s v="South"/>
    <s v="Karnataka"/>
    <s v="Office Supplies"/>
    <s v="Paper"/>
    <s v="A4 Copy Paper"/>
    <n v="1"/>
    <n v="276.20999999999998"/>
    <n v="0.1"/>
    <n v="248.59"/>
    <n v="200.54"/>
    <n v="48.05"/>
    <m/>
    <m/>
    <s v="South"/>
  </r>
  <r>
    <s v="ORD-102415"/>
    <x v="252"/>
    <s v="CUST-1631"/>
    <x v="5"/>
    <s v="West"/>
    <s v="Gujarat"/>
    <s v="Furniture"/>
    <s v="Chairs"/>
    <s v="Ergo Chair"/>
    <n v="5"/>
    <n v="5342.45"/>
    <n v="0.15"/>
    <n v="22705.41"/>
    <n v="17225.080000000002"/>
    <n v="5480.33"/>
    <m/>
    <m/>
    <s v="West"/>
  </r>
  <r>
    <s v="ORD-102416"/>
    <x v="319"/>
    <s v="CUST-1336"/>
    <x v="8"/>
    <s v="East"/>
    <s v="Bihar"/>
    <s v="Office Supplies"/>
    <s v="Paper"/>
    <s v="Photo Paper"/>
    <n v="2"/>
    <n v="896.66"/>
    <n v="0.05"/>
    <n v="1703.65"/>
    <n v="1492.11"/>
    <n v="211.54"/>
    <m/>
    <m/>
    <s v="East"/>
  </r>
  <r>
    <s v="ORD-102417"/>
    <x v="275"/>
    <s v="CUST-1220"/>
    <x v="91"/>
    <s v="West"/>
    <s v="Goa"/>
    <s v="Office Supplies"/>
    <s v="Stationery"/>
    <s v="Premium Pens"/>
    <n v="1"/>
    <n v="384.85"/>
    <n v="0.1"/>
    <n v="346.36"/>
    <n v="277.52999999999997"/>
    <n v="68.83"/>
    <m/>
    <m/>
    <s v="West"/>
  </r>
  <r>
    <s v="ORD-102418"/>
    <x v="23"/>
    <s v="CUST-1134"/>
    <x v="1"/>
    <s v="South"/>
    <s v="Kerala"/>
    <s v="Furniture"/>
    <s v="Tables"/>
    <s v="Meeting Table"/>
    <n v="5"/>
    <n v="24241.71"/>
    <n v="0.2"/>
    <n v="96966.84"/>
    <n v="80482.52"/>
    <n v="16484.32"/>
    <m/>
    <m/>
    <s v="South"/>
  </r>
  <r>
    <s v="ORD-102419"/>
    <x v="332"/>
    <s v="CUST-1044"/>
    <x v="19"/>
    <s v="South"/>
    <s v="Karnataka"/>
    <s v="Technology"/>
    <s v="Accessories"/>
    <s v="Mechanical Keyboard"/>
    <n v="2"/>
    <n v="3541.64"/>
    <n v="0.15"/>
    <n v="6020.79"/>
    <n v="5415.42"/>
    <n v="605.37"/>
    <m/>
    <m/>
    <s v="South"/>
  </r>
  <r>
    <s v="ORD-102420"/>
    <x v="583"/>
    <s v="CUST-1189"/>
    <x v="97"/>
    <s v="West"/>
    <s v="Maharashtra"/>
    <s v="Office Supplies"/>
    <s v="Paper"/>
    <s v="Legal Paper"/>
    <n v="5"/>
    <n v="575"/>
    <n v="0.15"/>
    <n v="2443.75"/>
    <n v="2184.14"/>
    <n v="259.61"/>
    <m/>
    <m/>
    <s v="West"/>
  </r>
  <r>
    <s v="ORD-102421"/>
    <x v="549"/>
    <s v="CUST-1336"/>
    <x v="92"/>
    <s v="South"/>
    <s v="Andhra Pradesh"/>
    <s v="Technology"/>
    <s v="Accessories"/>
    <s v="Wireless Mouse"/>
    <n v="2"/>
    <n v="1744.66"/>
    <n v="0"/>
    <n v="3489.32"/>
    <n v="2843.16"/>
    <n v="646.16"/>
    <m/>
    <m/>
    <s v="South"/>
  </r>
  <r>
    <s v="ORD-102422"/>
    <x v="21"/>
    <s v="CUST-1001"/>
    <x v="49"/>
    <s v="South"/>
    <s v="Andhra Pradesh"/>
    <s v="Office Supplies"/>
    <s v="Stationery"/>
    <s v="Marker Set"/>
    <n v="2"/>
    <n v="244.91"/>
    <n v="0.1"/>
    <n v="440.84"/>
    <n v="347.9"/>
    <n v="92.94"/>
    <m/>
    <m/>
    <s v="South"/>
  </r>
  <r>
    <s v="ORD-102423"/>
    <x v="392"/>
    <s v="CUST-1383"/>
    <x v="65"/>
    <s v="North"/>
    <s v="Punjab"/>
    <s v="Furniture"/>
    <s v="Chairs"/>
    <s v="Mesh Chair"/>
    <n v="2"/>
    <n v="6819.83"/>
    <n v="0.1"/>
    <n v="12275.69"/>
    <n v="9448.9599999999991"/>
    <n v="2826.73"/>
    <m/>
    <m/>
    <s v="North"/>
  </r>
  <r>
    <s v="ORD-102424"/>
    <x v="77"/>
    <s v="CUST-1585"/>
    <x v="40"/>
    <s v="West"/>
    <s v="Gujarat"/>
    <s v="Technology"/>
    <s v="Phones"/>
    <s v="Pixel Max"/>
    <n v="3"/>
    <n v="49636.49"/>
    <n v="0.15"/>
    <n v="126573.05"/>
    <n v="97276.56"/>
    <n v="29296.49"/>
    <m/>
    <m/>
    <s v="West"/>
  </r>
  <r>
    <s v="ORD-102425"/>
    <x v="615"/>
    <s v="CUST-1616"/>
    <x v="62"/>
    <s v="South"/>
    <s v="Telangana"/>
    <s v="Technology"/>
    <s v="Accessories"/>
    <s v="Mechanical Keyboard"/>
    <n v="3"/>
    <n v="4966.7299999999996"/>
    <n v="0.15"/>
    <n v="12665.16"/>
    <n v="9580.7099999999991"/>
    <n v="3084.45"/>
    <m/>
    <m/>
    <s v="South"/>
  </r>
  <r>
    <s v="ORD-102426"/>
    <x v="48"/>
    <s v="CUST-1131"/>
    <x v="26"/>
    <s v="East"/>
    <s v="West Bengal"/>
    <s v="Technology"/>
    <s v="Accessories"/>
    <s v="Mechanical Keyboard"/>
    <n v="4"/>
    <n v="4901.55"/>
    <n v="0.1"/>
    <n v="17645.580000000002"/>
    <n v="15845.29"/>
    <n v="1800.29"/>
    <m/>
    <m/>
    <s v="East"/>
  </r>
  <r>
    <s v="ORD-102427"/>
    <x v="533"/>
    <s v="CUST-1755"/>
    <x v="11"/>
    <s v="South"/>
    <s v="Kerala"/>
    <s v="Technology"/>
    <s v="Laptops"/>
    <s v="UltraNote 15"/>
    <n v="1"/>
    <n v="95226.57"/>
    <n v="0.2"/>
    <n v="76181.259999999995"/>
    <n v="66061.16"/>
    <n v="10120.1"/>
    <m/>
    <m/>
    <s v="South"/>
  </r>
  <r>
    <s v="ORD-102428"/>
    <x v="228"/>
    <s v="CUST-1339"/>
    <x v="83"/>
    <s v="East"/>
    <s v="Jharkhand"/>
    <s v="Office Supplies"/>
    <s v="Paper"/>
    <s v="Photo Paper"/>
    <n v="2"/>
    <n v="344.84"/>
    <n v="0.2"/>
    <n v="551.74"/>
    <n v="465.59"/>
    <n v="86.15"/>
    <m/>
    <m/>
    <s v="East"/>
  </r>
  <r>
    <s v="ORD-102429"/>
    <x v="328"/>
    <s v="CUST-1335"/>
    <x v="17"/>
    <s v="West"/>
    <s v="Maharashtra"/>
    <s v="Technology"/>
    <s v="Accessories"/>
    <s v="Wireless Mouse"/>
    <n v="2"/>
    <n v="908.25"/>
    <n v="0.05"/>
    <n v="1725.68"/>
    <n v="1430.96"/>
    <n v="294.72000000000003"/>
    <m/>
    <m/>
    <s v="West"/>
  </r>
  <r>
    <s v="ORD-102430"/>
    <x v="161"/>
    <s v="CUST-1788"/>
    <x v="35"/>
    <s v="East"/>
    <s v="Assam"/>
    <s v="Furniture"/>
    <s v="Chairs"/>
    <s v="Ergo Chair"/>
    <n v="2"/>
    <n v="9645.7800000000007"/>
    <n v="0.05"/>
    <n v="18326.98"/>
    <n v="15143.58"/>
    <n v="3183.4"/>
    <m/>
    <m/>
    <s v="East"/>
  </r>
  <r>
    <s v="ORD-102431"/>
    <x v="637"/>
    <s v="CUST-1518"/>
    <x v="43"/>
    <s v="North"/>
    <s v="Haryana"/>
    <s v="Office Supplies"/>
    <s v="Stationery"/>
    <s v="Premium Pens"/>
    <n v="1"/>
    <n v="258.54000000000002"/>
    <n v="0.05"/>
    <n v="245.61"/>
    <n v="182.84"/>
    <n v="62.77"/>
    <m/>
    <m/>
    <s v="North"/>
  </r>
  <r>
    <s v="ORD-102432"/>
    <x v="659"/>
    <s v="CUST-1337"/>
    <x v="67"/>
    <s v="East"/>
    <s v="Jharkhand"/>
    <s v="Office Supplies"/>
    <s v="Binders"/>
    <s v="Presentation Folder"/>
    <n v="6"/>
    <n v="170.12"/>
    <n v="0"/>
    <n v="1020.72"/>
    <n v="845.36"/>
    <n v="175.36"/>
    <m/>
    <m/>
    <s v="East"/>
  </r>
  <r>
    <s v="ORD-102433"/>
    <x v="520"/>
    <s v="CUST-1235"/>
    <x v="10"/>
    <s v="East"/>
    <s v="West Bengal"/>
    <s v="Office Supplies"/>
    <s v="Stationery"/>
    <s v="Premium Pens"/>
    <n v="4"/>
    <n v="224"/>
    <n v="0.15"/>
    <n v="761.6"/>
    <n v="551.09"/>
    <n v="210.51"/>
    <m/>
    <m/>
    <s v="East"/>
  </r>
  <r>
    <s v="ORD-102434"/>
    <x v="301"/>
    <s v="CUST-1046"/>
    <x v="6"/>
    <s v="South"/>
    <s v="Tamil Nadu"/>
    <s v="Technology"/>
    <s v="Phones"/>
    <s v="OnePlus Nord"/>
    <n v="2"/>
    <n v="26117.46"/>
    <n v="0"/>
    <n v="52234.92"/>
    <n v="43993.89"/>
    <n v="8241.0300000000007"/>
    <m/>
    <m/>
    <s v="South"/>
  </r>
  <r>
    <s v="ORD-102435"/>
    <x v="279"/>
    <s v="CUST-1598"/>
    <x v="7"/>
    <s v="East"/>
    <s v="Assam"/>
    <s v="Office Supplies"/>
    <s v="Paper"/>
    <s v="A4 Copy Paper"/>
    <n v="5"/>
    <n v="367.71"/>
    <n v="0"/>
    <n v="1838.55"/>
    <n v="1403.11"/>
    <n v="435.44"/>
    <m/>
    <m/>
    <s v="East"/>
  </r>
  <r>
    <s v="ORD-102436"/>
    <x v="58"/>
    <s v="CUST-1447"/>
    <x v="3"/>
    <s v="West"/>
    <s v="Maharashtra"/>
    <s v="Office Supplies"/>
    <s v="Paper"/>
    <s v="Photo Paper"/>
    <n v="2"/>
    <n v="378.96"/>
    <n v="0.1"/>
    <n v="682.13"/>
    <n v="545.83000000000004"/>
    <n v="136.30000000000001"/>
    <m/>
    <m/>
    <s v="West"/>
  </r>
  <r>
    <s v="ORD-102437"/>
    <x v="513"/>
    <s v="CUST-1065"/>
    <x v="44"/>
    <s v="West"/>
    <s v="Maharashtra"/>
    <s v="Office Supplies"/>
    <s v="Binders"/>
    <s v="Presentation Folder"/>
    <n v="6"/>
    <n v="441.77"/>
    <n v="0.15"/>
    <n v="2253.0300000000002"/>
    <n v="1866.01"/>
    <n v="387.02"/>
    <m/>
    <m/>
    <s v="West"/>
  </r>
  <r>
    <s v="ORD-102438"/>
    <x v="681"/>
    <s v="CUST-1648"/>
    <x v="94"/>
    <s v="West"/>
    <s v="Goa"/>
    <s v="Office Supplies"/>
    <s v="Binders"/>
    <s v="Presentation Folder"/>
    <n v="1"/>
    <n v="203.78"/>
    <n v="0.1"/>
    <n v="183.4"/>
    <n v="138.75"/>
    <n v="44.65"/>
    <m/>
    <m/>
    <s v="West"/>
  </r>
  <r>
    <s v="ORD-102439"/>
    <x v="244"/>
    <s v="CUST-1212"/>
    <x v="66"/>
    <s v="West"/>
    <s v="Maharashtra"/>
    <s v="Technology"/>
    <s v="Accessories"/>
    <s v="USB-C Hub"/>
    <n v="3"/>
    <n v="1920.42"/>
    <n v="0.1"/>
    <n v="5185.13"/>
    <n v="3994.36"/>
    <n v="1190.77"/>
    <m/>
    <m/>
    <s v="West"/>
  </r>
  <r>
    <s v="ORD-102440"/>
    <x v="362"/>
    <s v="CUST-1515"/>
    <x v="42"/>
    <s v="South"/>
    <s v="Andhra Pradesh"/>
    <s v="Technology"/>
    <s v="Phones"/>
    <s v="OnePlus Nord"/>
    <n v="3"/>
    <n v="33529.019999999997"/>
    <n v="0.1"/>
    <n v="90528.35"/>
    <n v="68820.83"/>
    <n v="21707.52"/>
    <m/>
    <m/>
    <s v="South"/>
  </r>
  <r>
    <s v="ORD-102441"/>
    <x v="280"/>
    <s v="CUST-1374"/>
    <x v="81"/>
    <s v="West"/>
    <s v="Maharashtra"/>
    <s v="Furniture"/>
    <s v="Chairs"/>
    <s v="Executive Chair"/>
    <n v="1"/>
    <n v="9815.83"/>
    <n v="0.1"/>
    <n v="8834.25"/>
    <n v="7244.8"/>
    <n v="1589.45"/>
    <m/>
    <m/>
    <s v="West"/>
  </r>
  <r>
    <s v="ORD-102442"/>
    <x v="276"/>
    <s v="CUST-1528"/>
    <x v="67"/>
    <s v="West"/>
    <s v="Rajasthan"/>
    <s v="Technology"/>
    <s v="Accessories"/>
    <s v="Wireless Mouse"/>
    <n v="3"/>
    <n v="1654.38"/>
    <n v="0.1"/>
    <n v="4466.83"/>
    <n v="3650.94"/>
    <n v="815.89"/>
    <m/>
    <m/>
    <s v="West"/>
  </r>
  <r>
    <s v="ORD-102443"/>
    <x v="328"/>
    <s v="CUST-1322"/>
    <x v="82"/>
    <s v="North"/>
    <s v="Haryana"/>
    <s v="Furniture"/>
    <s v="Chairs"/>
    <s v="Executive Chair"/>
    <n v="1"/>
    <n v="12213.74"/>
    <n v="0.05"/>
    <n v="11603.05"/>
    <n v="9071.82"/>
    <n v="2531.23"/>
    <m/>
    <m/>
    <s v="North"/>
  </r>
  <r>
    <s v="ORD-102444"/>
    <x v="191"/>
    <s v="CUST-1584"/>
    <x v="94"/>
    <s v="East"/>
    <s v="Jharkhand"/>
    <s v="Furniture"/>
    <s v="Storage"/>
    <s v="Bookshelf"/>
    <n v="1"/>
    <n v="5020.92"/>
    <n v="0"/>
    <n v="5020.92"/>
    <n v="4055.69"/>
    <n v="965.23"/>
    <m/>
    <m/>
    <s v="East"/>
  </r>
  <r>
    <s v="ORD-102445"/>
    <x v="335"/>
    <s v="CUST-1654"/>
    <x v="63"/>
    <s v="West"/>
    <s v="Madhya Pradesh"/>
    <s v="Office Supplies"/>
    <s v="Paper"/>
    <s v="Photo Paper"/>
    <n v="6"/>
    <n v="540.20000000000005"/>
    <n v="0.15"/>
    <n v="2755.02"/>
    <n v="2386.59"/>
    <n v="368.43"/>
    <m/>
    <m/>
    <s v="West"/>
  </r>
  <r>
    <s v="ORD-102446"/>
    <x v="36"/>
    <s v="CUST-1234"/>
    <x v="39"/>
    <s v="West"/>
    <s v="Rajasthan"/>
    <s v="Technology"/>
    <s v="Laptops"/>
    <s v="AeroBook 14"/>
    <n v="5"/>
    <n v="61945.98"/>
    <n v="0.2"/>
    <n v="247783.92"/>
    <n v="217777.36"/>
    <n v="30006.560000000001"/>
    <m/>
    <m/>
    <s v="West"/>
  </r>
  <r>
    <s v="ORD-102447"/>
    <x v="368"/>
    <s v="CUST-1107"/>
    <x v="51"/>
    <s v="South"/>
    <s v="Andhra Pradesh"/>
    <s v="Technology"/>
    <s v="Accessories"/>
    <s v="Wireless Mouse"/>
    <n v="1"/>
    <n v="1117.71"/>
    <n v="0.05"/>
    <n v="1061.82"/>
    <n v="888.47"/>
    <n v="173.35"/>
    <m/>
    <m/>
    <s v="South"/>
  </r>
  <r>
    <s v="ORD-102448"/>
    <x v="262"/>
    <s v="CUST-1520"/>
    <x v="19"/>
    <s v="South"/>
    <s v="Andhra Pradesh"/>
    <s v="Furniture"/>
    <s v="Tables"/>
    <s v="Study Table"/>
    <n v="2"/>
    <n v="7029.47"/>
    <n v="0.1"/>
    <n v="12653.05"/>
    <n v="10968.98"/>
    <n v="1684.07"/>
    <m/>
    <m/>
    <s v="South"/>
  </r>
  <r>
    <s v="ORD-102449"/>
    <x v="541"/>
    <s v="CUST-1022"/>
    <x v="94"/>
    <s v="South"/>
    <s v="Karnataka"/>
    <s v="Furniture"/>
    <s v="Storage"/>
    <s v="Filing Cabinet"/>
    <n v="3"/>
    <n v="11488.78"/>
    <n v="0.05"/>
    <n v="32743.02"/>
    <n v="25404.33"/>
    <n v="7338.69"/>
    <m/>
    <m/>
    <s v="South"/>
  </r>
  <r>
    <s v="ORD-102450"/>
    <x v="495"/>
    <s v="CUST-1430"/>
    <x v="19"/>
    <s v="West"/>
    <s v="Madhya Pradesh"/>
    <s v="Furniture"/>
    <s v="Tables"/>
    <s v="Meeting Table"/>
    <n v="5"/>
    <n v="21365.87"/>
    <n v="0.05"/>
    <n v="101487.88"/>
    <n v="73123.570000000007"/>
    <n v="28364.31"/>
    <m/>
    <m/>
    <s v="West"/>
  </r>
  <r>
    <s v="ORD-102451"/>
    <x v="203"/>
    <s v="CUST-1199"/>
    <x v="20"/>
    <s v="South"/>
    <s v="Telangana"/>
    <s v="Office Supplies"/>
    <s v="Binders"/>
    <s v="Ring Binder"/>
    <n v="5"/>
    <n v="191.97"/>
    <n v="0.1"/>
    <n v="863.86"/>
    <n v="644.79"/>
    <n v="219.07"/>
    <m/>
    <m/>
    <s v="South"/>
  </r>
  <r>
    <s v="ORD-102452"/>
    <x v="620"/>
    <s v="CUST-1004"/>
    <x v="57"/>
    <s v="East"/>
    <s v="Odisha"/>
    <s v="Office Supplies"/>
    <s v="Binders"/>
    <s v="Presentation Folder"/>
    <n v="1"/>
    <n v="358.62"/>
    <n v="0.1"/>
    <n v="322.76"/>
    <n v="253.96"/>
    <n v="68.8"/>
    <m/>
    <m/>
    <s v="East"/>
  </r>
  <r>
    <s v="ORD-102453"/>
    <x v="254"/>
    <s v="CUST-1287"/>
    <x v="17"/>
    <s v="West"/>
    <s v="Rajasthan"/>
    <s v="Office Supplies"/>
    <s v="Binders"/>
    <s v="Document Folder"/>
    <n v="2"/>
    <n v="262.14"/>
    <n v="0.2"/>
    <n v="419.42"/>
    <n v="335.8"/>
    <n v="83.62"/>
    <m/>
    <m/>
    <s v="West"/>
  </r>
  <r>
    <s v="ORD-102454"/>
    <x v="664"/>
    <s v="CUST-1603"/>
    <x v="97"/>
    <s v="West"/>
    <s v="Rajasthan"/>
    <s v="Technology"/>
    <s v="Accessories"/>
    <s v="Wireless Mouse"/>
    <n v="1"/>
    <n v="1472.17"/>
    <n v="0.05"/>
    <n v="1398.56"/>
    <n v="1193.9100000000001"/>
    <n v="204.65"/>
    <m/>
    <m/>
    <s v="West"/>
  </r>
  <r>
    <s v="ORD-102455"/>
    <x v="618"/>
    <s v="CUST-1315"/>
    <x v="88"/>
    <s v="North"/>
    <s v="Uttar Pradesh"/>
    <s v="Technology"/>
    <s v="Phones"/>
    <s v="OnePlus Nord"/>
    <n v="1"/>
    <n v="29998.84"/>
    <n v="0.1"/>
    <n v="26998.959999999999"/>
    <n v="22671.84"/>
    <n v="4327.12"/>
    <m/>
    <m/>
    <s v="North"/>
  </r>
  <r>
    <s v="ORD-102456"/>
    <x v="704"/>
    <s v="CUST-1502"/>
    <x v="72"/>
    <s v="South"/>
    <s v="Telangana"/>
    <s v="Office Supplies"/>
    <s v="Binders"/>
    <s v="Ring Binder"/>
    <n v="6"/>
    <n v="230.64"/>
    <n v="0.2"/>
    <n v="1107.07"/>
    <n v="853.12"/>
    <n v="253.95"/>
    <m/>
    <m/>
    <s v="South"/>
  </r>
  <r>
    <s v="ORD-102457"/>
    <x v="209"/>
    <s v="CUST-1209"/>
    <x v="22"/>
    <s v="West"/>
    <s v="Goa"/>
    <s v="Technology"/>
    <s v="Phones"/>
    <s v="OnePlus Nord"/>
    <n v="3"/>
    <n v="21541.19"/>
    <n v="0.05"/>
    <n v="61392.39"/>
    <n v="44739.73"/>
    <n v="16652.66"/>
    <m/>
    <m/>
    <s v="West"/>
  </r>
  <r>
    <s v="ORD-102458"/>
    <x v="569"/>
    <s v="CUST-1180"/>
    <x v="67"/>
    <s v="North"/>
    <s v="Uttarakhand"/>
    <s v="Furniture"/>
    <s v="Chairs"/>
    <s v="Executive Chair"/>
    <n v="5"/>
    <n v="12255.33"/>
    <n v="0"/>
    <n v="61276.65"/>
    <n v="52110.92"/>
    <n v="9165.73"/>
    <m/>
    <m/>
    <s v="North"/>
  </r>
  <r>
    <s v="ORD-102459"/>
    <x v="434"/>
    <s v="CUST-1235"/>
    <x v="56"/>
    <s v="West"/>
    <s v="Goa"/>
    <s v="Furniture"/>
    <s v="Chairs"/>
    <s v="Executive Chair"/>
    <n v="5"/>
    <n v="9205.31"/>
    <n v="0.05"/>
    <n v="43725.22"/>
    <n v="38118.21"/>
    <n v="5607.01"/>
    <m/>
    <m/>
    <s v="West"/>
  </r>
  <r>
    <s v="ORD-102460"/>
    <x v="98"/>
    <s v="CUST-1261"/>
    <x v="80"/>
    <s v="West"/>
    <s v="Madhya Pradesh"/>
    <s v="Furniture"/>
    <s v="Chairs"/>
    <s v="Ergo Chair"/>
    <n v="1"/>
    <n v="8254.09"/>
    <n v="0.1"/>
    <n v="7428.68"/>
    <n v="6247.89"/>
    <n v="1180.79"/>
    <m/>
    <m/>
    <s v="West"/>
  </r>
  <r>
    <s v="ORD-102461"/>
    <x v="512"/>
    <s v="CUST-1447"/>
    <x v="73"/>
    <s v="East"/>
    <s v="Assam"/>
    <s v="Technology"/>
    <s v="Laptops"/>
    <s v="UltraNote 15"/>
    <n v="4"/>
    <n v="94810.01"/>
    <n v="0.1"/>
    <n v="341316.04"/>
    <n v="286927.7"/>
    <n v="54388.34"/>
    <m/>
    <m/>
    <s v="East"/>
  </r>
  <r>
    <s v="ORD-102462"/>
    <x v="477"/>
    <s v="CUST-1798"/>
    <x v="90"/>
    <s v="East"/>
    <s v="Jharkhand"/>
    <s v="Office Supplies"/>
    <s v="Binders"/>
    <s v="Document Folder"/>
    <n v="1"/>
    <n v="294.14999999999998"/>
    <n v="0.15"/>
    <n v="250.03"/>
    <n v="188.27"/>
    <n v="61.76"/>
    <m/>
    <m/>
    <s v="East"/>
  </r>
  <r>
    <s v="ORD-102463"/>
    <x v="43"/>
    <s v="CUST-1416"/>
    <x v="37"/>
    <s v="North"/>
    <s v="Punjab"/>
    <s v="Technology"/>
    <s v="Accessories"/>
    <s v="Wireless Mouse"/>
    <n v="4"/>
    <n v="582.96"/>
    <n v="0"/>
    <n v="2331.84"/>
    <n v="1755.54"/>
    <n v="576.29999999999995"/>
    <m/>
    <m/>
    <s v="North"/>
  </r>
  <r>
    <s v="ORD-102464"/>
    <x v="544"/>
    <s v="CUST-1774"/>
    <x v="66"/>
    <s v="West"/>
    <s v="Rajasthan"/>
    <s v="Technology"/>
    <s v="Laptops"/>
    <s v="UltraNote 15"/>
    <n v="8"/>
    <n v="89000.94"/>
    <n v="0"/>
    <n v="712007.52"/>
    <n v="622517.16"/>
    <n v="89490.36"/>
    <m/>
    <m/>
    <s v="West"/>
  </r>
  <r>
    <s v="ORD-102465"/>
    <x v="596"/>
    <s v="CUST-1537"/>
    <x v="35"/>
    <s v="North"/>
    <s v="Delhi"/>
    <s v="Furniture"/>
    <s v="Chairs"/>
    <s v="Ergo Chair"/>
    <n v="3"/>
    <n v="7251.27"/>
    <n v="0.05"/>
    <n v="20666.12"/>
    <n v="17107.23"/>
    <n v="3558.89"/>
    <m/>
    <m/>
    <s v="North"/>
  </r>
  <r>
    <s v="ORD-102466"/>
    <x v="231"/>
    <s v="CUST-1328"/>
    <x v="65"/>
    <s v="South"/>
    <s v="Kerala"/>
    <s v="Technology"/>
    <s v="Laptops"/>
    <s v="ProBook X"/>
    <n v="8"/>
    <n v="82082"/>
    <n v="0.15"/>
    <n v="558157.6"/>
    <n v="499149.33"/>
    <n v="59008.27"/>
    <m/>
    <m/>
    <s v="South"/>
  </r>
  <r>
    <s v="ORD-102467"/>
    <x v="461"/>
    <s v="CUST-1585"/>
    <x v="2"/>
    <s v="West"/>
    <s v="Gujarat"/>
    <s v="Furniture"/>
    <s v="Tables"/>
    <s v="Study Table"/>
    <n v="4"/>
    <n v="5203.67"/>
    <n v="0.1"/>
    <n v="18733.21"/>
    <n v="15963.46"/>
    <n v="2769.75"/>
    <m/>
    <m/>
    <s v="West"/>
  </r>
  <r>
    <s v="ORD-102468"/>
    <x v="537"/>
    <s v="CUST-1341"/>
    <x v="84"/>
    <s v="South"/>
    <s v="Kerala"/>
    <s v="Office Supplies"/>
    <s v="Stationery"/>
    <s v="Marker Set"/>
    <n v="5"/>
    <n v="228.84"/>
    <n v="0.1"/>
    <n v="1029.78"/>
    <n v="869.26"/>
    <n v="160.52000000000001"/>
    <m/>
    <m/>
    <s v="South"/>
  </r>
  <r>
    <s v="ORD-102469"/>
    <x v="60"/>
    <s v="CUST-1046"/>
    <x v="68"/>
    <s v="West"/>
    <s v="Madhya Pradesh"/>
    <s v="Office Supplies"/>
    <s v="Stationery"/>
    <s v="Premium Pens"/>
    <n v="2"/>
    <n v="489.35"/>
    <n v="0"/>
    <n v="978.7"/>
    <n v="810.84"/>
    <n v="167.86"/>
    <m/>
    <m/>
    <s v="West"/>
  </r>
  <r>
    <s v="ORD-102470"/>
    <x v="522"/>
    <s v="CUST-1188"/>
    <x v="20"/>
    <s v="West"/>
    <s v="Rajasthan"/>
    <s v="Furniture"/>
    <s v="Chairs"/>
    <s v="Ergo Chair"/>
    <n v="4"/>
    <n v="6323.88"/>
    <n v="0"/>
    <n v="25295.52"/>
    <n v="20238.78"/>
    <n v="5056.74"/>
    <m/>
    <m/>
    <s v="West"/>
  </r>
  <r>
    <s v="ORD-102471"/>
    <x v="165"/>
    <s v="CUST-1568"/>
    <x v="55"/>
    <s v="South"/>
    <s v="Andhra Pradesh"/>
    <s v="Furniture"/>
    <s v="Tables"/>
    <s v="Study Table"/>
    <n v="3"/>
    <n v="6514.63"/>
    <n v="0.1"/>
    <n v="17589.5"/>
    <n v="13154.8"/>
    <n v="4434.7"/>
    <m/>
    <m/>
    <s v="South"/>
  </r>
  <r>
    <s v="ORD-102472"/>
    <x v="494"/>
    <s v="CUST-1021"/>
    <x v="21"/>
    <s v="East"/>
    <s v="Odisha"/>
    <s v="Technology"/>
    <s v="Accessories"/>
    <s v="Mechanical Keyboard"/>
    <n v="3"/>
    <n v="3804.06"/>
    <n v="0.1"/>
    <n v="10270.959999999999"/>
    <n v="8009.13"/>
    <n v="2261.83"/>
    <m/>
    <m/>
    <s v="East"/>
  </r>
  <r>
    <s v="ORD-102473"/>
    <x v="162"/>
    <s v="CUST-1240"/>
    <x v="23"/>
    <s v="East"/>
    <s v="Assam"/>
    <s v="Technology"/>
    <s v="Phones"/>
    <s v="Pixel Max"/>
    <n v="6"/>
    <n v="64283.91"/>
    <n v="0"/>
    <n v="385703.46"/>
    <n v="288182.09000000003"/>
    <n v="97521.37"/>
    <m/>
    <m/>
    <s v="East"/>
  </r>
  <r>
    <s v="ORD-102474"/>
    <x v="563"/>
    <s v="CUST-1385"/>
    <x v="88"/>
    <s v="North"/>
    <s v="Punjab"/>
    <s v="Office Supplies"/>
    <s v="Stationery"/>
    <s v="Marker Set"/>
    <n v="8"/>
    <n v="719.57"/>
    <n v="0.05"/>
    <n v="5468.73"/>
    <n v="4509.53"/>
    <n v="959.2"/>
    <m/>
    <m/>
    <s v="North"/>
  </r>
  <r>
    <s v="ORD-102475"/>
    <x v="314"/>
    <s v="CUST-1608"/>
    <x v="44"/>
    <s v="West"/>
    <s v="Gujarat"/>
    <s v="Office Supplies"/>
    <s v="Binders"/>
    <s v="Document Folder"/>
    <n v="1"/>
    <n v="195.17"/>
    <n v="0.05"/>
    <n v="185.41"/>
    <n v="158.24"/>
    <n v="27.17"/>
    <m/>
    <m/>
    <s v="West"/>
  </r>
  <r>
    <s v="ORD-102476"/>
    <x v="672"/>
    <s v="CUST-1501"/>
    <x v="30"/>
    <s v="East"/>
    <s v="Jharkhand"/>
    <s v="Office Supplies"/>
    <s v="Binders"/>
    <s v="Ring Binder"/>
    <n v="4"/>
    <n v="115.02"/>
    <n v="0.05"/>
    <n v="437.08"/>
    <n v="356.06"/>
    <n v="81.02"/>
    <m/>
    <m/>
    <s v="East"/>
  </r>
  <r>
    <s v="ORD-102477"/>
    <x v="32"/>
    <s v="CUST-1454"/>
    <x v="3"/>
    <s v="South"/>
    <s v="Tamil Nadu"/>
    <s v="Office Supplies"/>
    <s v="Paper"/>
    <s v="Legal Paper"/>
    <n v="2"/>
    <n v="324.76"/>
    <n v="0.05"/>
    <n v="617.04"/>
    <n v="480.57"/>
    <n v="136.47"/>
    <m/>
    <m/>
    <s v="South"/>
  </r>
  <r>
    <s v="ORD-102478"/>
    <x v="454"/>
    <s v="CUST-1691"/>
    <x v="78"/>
    <s v="North"/>
    <s v="Delhi"/>
    <s v="Furniture"/>
    <s v="Chairs"/>
    <s v="Executive Chair"/>
    <n v="2"/>
    <n v="16396.650000000001"/>
    <n v="0.15"/>
    <n v="27874.3"/>
    <n v="20363.810000000001"/>
    <n v="7510.49"/>
    <m/>
    <m/>
    <s v="North"/>
  </r>
  <r>
    <s v="ORD-102479"/>
    <x v="180"/>
    <s v="CUST-1556"/>
    <x v="70"/>
    <s v="South"/>
    <s v="Tamil Nadu"/>
    <s v="Technology"/>
    <s v="Phones"/>
    <s v="Galaxy Pro"/>
    <n v="2"/>
    <n v="38657.360000000001"/>
    <n v="0.1"/>
    <n v="69583.25"/>
    <n v="55580.639999999999"/>
    <n v="14002.61"/>
    <m/>
    <m/>
    <s v="South"/>
  </r>
  <r>
    <s v="ORD-102480"/>
    <x v="304"/>
    <s v="CUST-1783"/>
    <x v="83"/>
    <s v="North"/>
    <s v="Punjab"/>
    <s v="Technology"/>
    <s v="Phones"/>
    <s v="Pixel Max"/>
    <n v="2"/>
    <n v="45460.7"/>
    <n v="0"/>
    <n v="90921.4"/>
    <n v="80462.539999999994"/>
    <n v="10458.86"/>
    <m/>
    <m/>
    <s v="North"/>
  </r>
  <r>
    <s v="ORD-102481"/>
    <x v="104"/>
    <s v="CUST-1230"/>
    <x v="33"/>
    <s v="South"/>
    <s v="Kerala"/>
    <s v="Office Supplies"/>
    <s v="Stationery"/>
    <s v="Premium Pens"/>
    <n v="2"/>
    <n v="426.86"/>
    <n v="0.05"/>
    <n v="811.03"/>
    <n v="637.69000000000005"/>
    <n v="173.34"/>
    <m/>
    <m/>
    <s v="South"/>
  </r>
  <r>
    <s v="ORD-102482"/>
    <x v="583"/>
    <s v="CUST-1734"/>
    <x v="31"/>
    <s v="East"/>
    <s v="West Bengal"/>
    <s v="Office Supplies"/>
    <s v="Stationery"/>
    <s v="Marker Set"/>
    <n v="4"/>
    <n v="512.91999999999996"/>
    <n v="0.15"/>
    <n v="1743.93"/>
    <n v="1326.83"/>
    <n v="417.1"/>
    <m/>
    <m/>
    <s v="East"/>
  </r>
  <r>
    <s v="ORD-102483"/>
    <x v="613"/>
    <s v="CUST-1189"/>
    <x v="26"/>
    <s v="East"/>
    <s v="West Bengal"/>
    <s v="Office Supplies"/>
    <s v="Paper"/>
    <s v="Legal Paper"/>
    <n v="1"/>
    <n v="691.52"/>
    <n v="0.1"/>
    <n v="622.37"/>
    <n v="465.14"/>
    <n v="157.22999999999999"/>
    <m/>
    <m/>
    <s v="East"/>
  </r>
  <r>
    <s v="ORD-102484"/>
    <x v="273"/>
    <s v="CUST-1230"/>
    <x v="28"/>
    <s v="South"/>
    <s v="Kerala"/>
    <s v="Office Supplies"/>
    <s v="Paper"/>
    <s v="Legal Paper"/>
    <n v="1"/>
    <n v="500.27"/>
    <n v="0.05"/>
    <n v="475.26"/>
    <n v="407.83"/>
    <n v="67.430000000000007"/>
    <m/>
    <m/>
    <s v="South"/>
  </r>
  <r>
    <s v="ORD-102485"/>
    <x v="55"/>
    <s v="CUST-1545"/>
    <x v="62"/>
    <s v="West"/>
    <s v="Maharashtra"/>
    <s v="Technology"/>
    <s v="Laptops"/>
    <s v="ProBook X"/>
    <n v="2"/>
    <n v="62511.66"/>
    <n v="0.05"/>
    <n v="118772.15"/>
    <n v="91026.97"/>
    <n v="27745.18"/>
    <m/>
    <m/>
    <s v="West"/>
  </r>
  <r>
    <s v="ORD-102486"/>
    <x v="599"/>
    <s v="CUST-1451"/>
    <x v="62"/>
    <s v="East"/>
    <s v="Assam"/>
    <s v="Office Supplies"/>
    <s v="Stationery"/>
    <s v="Notebook Pack"/>
    <n v="3"/>
    <n v="210.92"/>
    <n v="0.1"/>
    <n v="569.48"/>
    <n v="489.21"/>
    <n v="80.27"/>
    <m/>
    <m/>
    <s v="East"/>
  </r>
  <r>
    <s v="ORD-102487"/>
    <x v="457"/>
    <s v="CUST-1152"/>
    <x v="0"/>
    <s v="West"/>
    <s v="Maharashtra"/>
    <s v="Office Supplies"/>
    <s v="Binders"/>
    <s v="Document Folder"/>
    <n v="5"/>
    <n v="198.8"/>
    <n v="0.1"/>
    <n v="894.6"/>
    <n v="718.15"/>
    <n v="176.45"/>
    <m/>
    <m/>
    <s v="West"/>
  </r>
  <r>
    <s v="ORD-102488"/>
    <x v="19"/>
    <s v="CUST-1640"/>
    <x v="24"/>
    <s v="East"/>
    <s v="Bihar"/>
    <s v="Office Supplies"/>
    <s v="Stationery"/>
    <s v="Premium Pens"/>
    <n v="1"/>
    <n v="158.86000000000001"/>
    <n v="0.2"/>
    <n v="127.09"/>
    <n v="106.46"/>
    <n v="20.63"/>
    <m/>
    <m/>
    <s v="East"/>
  </r>
  <r>
    <s v="ORD-102489"/>
    <x v="429"/>
    <s v="CUST-1227"/>
    <x v="34"/>
    <s v="North"/>
    <s v="Delhi"/>
    <s v="Furniture"/>
    <s v="Chairs"/>
    <s v="Ergo Chair"/>
    <n v="3"/>
    <n v="11878.85"/>
    <n v="0.15"/>
    <n v="30291.07"/>
    <n v="26797.61"/>
    <n v="3493.46"/>
    <m/>
    <m/>
    <s v="North"/>
  </r>
  <r>
    <s v="ORD-102490"/>
    <x v="14"/>
    <s v="CUST-1791"/>
    <x v="33"/>
    <s v="West"/>
    <s v="Rajasthan"/>
    <s v="Technology"/>
    <s v="Accessories"/>
    <s v="USB-C Hub"/>
    <n v="1"/>
    <n v="1576.8"/>
    <n v="0.05"/>
    <n v="1497.96"/>
    <n v="1173.54"/>
    <n v="324.42"/>
    <m/>
    <m/>
    <s v="West"/>
  </r>
  <r>
    <s v="ORD-102491"/>
    <x v="349"/>
    <s v="CUST-1296"/>
    <x v="8"/>
    <s v="South"/>
    <s v="Kerala"/>
    <s v="Technology"/>
    <s v="Phones"/>
    <s v="OnePlus Nord"/>
    <n v="6"/>
    <n v="21023.919999999998"/>
    <n v="0.15"/>
    <n v="107221.99"/>
    <n v="96095.55"/>
    <n v="11126.44"/>
    <m/>
    <m/>
    <s v="South"/>
  </r>
  <r>
    <s v="ORD-102492"/>
    <x v="610"/>
    <s v="CUST-1486"/>
    <x v="22"/>
    <s v="South"/>
    <s v="Telangana"/>
    <s v="Furniture"/>
    <s v="Chairs"/>
    <s v="Ergo Chair"/>
    <n v="2"/>
    <n v="7011.5"/>
    <n v="0.05"/>
    <n v="13321.85"/>
    <n v="9899.4500000000007"/>
    <n v="3422.4"/>
    <m/>
    <m/>
    <s v="South"/>
  </r>
  <r>
    <s v="ORD-102493"/>
    <x v="232"/>
    <s v="CUST-1116"/>
    <x v="89"/>
    <s v="North"/>
    <s v="Uttarakhand"/>
    <s v="Office Supplies"/>
    <s v="Stationery"/>
    <s v="Notebook Pack"/>
    <n v="3"/>
    <n v="209.27"/>
    <n v="0"/>
    <n v="627.80999999999995"/>
    <n v="504.1"/>
    <n v="123.71"/>
    <m/>
    <m/>
    <s v="North"/>
  </r>
  <r>
    <s v="ORD-102494"/>
    <x v="203"/>
    <s v="CUST-1037"/>
    <x v="38"/>
    <s v="West"/>
    <s v="Rajasthan"/>
    <s v="Office Supplies"/>
    <s v="Stationery"/>
    <s v="Marker Set"/>
    <n v="1"/>
    <n v="623.4"/>
    <n v="0.05"/>
    <n v="592.23"/>
    <n v="460.49"/>
    <n v="131.74"/>
    <m/>
    <m/>
    <s v="West"/>
  </r>
  <r>
    <s v="ORD-102495"/>
    <x v="87"/>
    <s v="CUST-1437"/>
    <x v="90"/>
    <s v="West"/>
    <s v="Maharashtra"/>
    <s v="Technology"/>
    <s v="Phones"/>
    <s v="Galaxy Pro"/>
    <n v="2"/>
    <n v="36663.129999999997"/>
    <n v="0.15"/>
    <n v="62327.32"/>
    <n v="54080.57"/>
    <n v="8246.75"/>
    <m/>
    <m/>
    <s v="West"/>
  </r>
  <r>
    <s v="ORD-102496"/>
    <x v="342"/>
    <s v="CUST-1626"/>
    <x v="50"/>
    <s v="West"/>
    <s v="Maharashtra"/>
    <s v="Technology"/>
    <s v="Laptops"/>
    <s v="UltraNote 15"/>
    <n v="2"/>
    <n v="72704.600000000006"/>
    <n v="0.15"/>
    <n v="123597.82"/>
    <n v="110991.78"/>
    <n v="12606.04"/>
    <m/>
    <m/>
    <s v="West"/>
  </r>
  <r>
    <s v="ORD-102497"/>
    <x v="432"/>
    <s v="CUST-1617"/>
    <x v="38"/>
    <s v="North"/>
    <s v="Uttar Pradesh"/>
    <s v="Technology"/>
    <s v="Accessories"/>
    <s v="Wireless Mouse"/>
    <n v="1"/>
    <n v="879.42"/>
    <n v="0.1"/>
    <n v="791.48"/>
    <n v="638.36"/>
    <n v="153.12"/>
    <m/>
    <m/>
    <s v="North"/>
  </r>
  <r>
    <s v="ORD-102498"/>
    <x v="450"/>
    <s v="CUST-1489"/>
    <x v="51"/>
    <s v="East"/>
    <s v="Jharkhand"/>
    <s v="Technology"/>
    <s v="Laptops"/>
    <s v="ProBook X"/>
    <n v="3"/>
    <n v="61740.2"/>
    <n v="0"/>
    <n v="185220.6"/>
    <n v="149150.76999999999"/>
    <n v="36069.83"/>
    <m/>
    <m/>
    <s v="East"/>
  </r>
  <r>
    <s v="ORD-102499"/>
    <x v="483"/>
    <s v="CUST-1072"/>
    <x v="52"/>
    <s v="East"/>
    <s v="Jharkhand"/>
    <s v="Technology"/>
    <s v="Phones"/>
    <s v="Galaxy Pro"/>
    <n v="6"/>
    <n v="47766.68"/>
    <n v="0.1"/>
    <n v="257940.07"/>
    <n v="231816.06"/>
    <n v="26124.01"/>
    <m/>
    <m/>
    <s v="East"/>
  </r>
  <r>
    <s v="ORD-102500"/>
    <x v="638"/>
    <s v="CUST-1800"/>
    <x v="91"/>
    <s v="West"/>
    <s v="Madhya Pradesh"/>
    <s v="Furniture"/>
    <s v="Chairs"/>
    <s v="Executive Chair"/>
    <n v="4"/>
    <n v="17244.599999999999"/>
    <n v="0.05"/>
    <n v="65529.48"/>
    <n v="47788.92"/>
    <n v="17740.560000000001"/>
    <m/>
    <m/>
    <s v="West"/>
  </r>
  <r>
    <s v="ORD-102501"/>
    <x v="198"/>
    <s v="CUST-1448"/>
    <x v="62"/>
    <s v="East"/>
    <s v="Jharkhand"/>
    <s v="Office Supplies"/>
    <s v="Binders"/>
    <s v="Ring Binder"/>
    <n v="3"/>
    <n v="233.04"/>
    <n v="0.05"/>
    <n v="664.16"/>
    <n v="588.22"/>
    <n v="75.94"/>
    <m/>
    <m/>
    <s v="East"/>
  </r>
  <r>
    <s v="ORD-102502"/>
    <x v="260"/>
    <s v="CUST-1545"/>
    <x v="21"/>
    <s v="North"/>
    <s v="Uttarakhand"/>
    <s v="Office Supplies"/>
    <s v="Stationery"/>
    <s v="Premium Pens"/>
    <n v="1"/>
    <n v="249.66"/>
    <n v="0.15"/>
    <n v="212.21"/>
    <n v="178.9"/>
    <n v="33.31"/>
    <m/>
    <m/>
    <s v="North"/>
  </r>
  <r>
    <s v="ORD-102503"/>
    <x v="136"/>
    <s v="CUST-1606"/>
    <x v="13"/>
    <s v="North"/>
    <s v="Haryana"/>
    <s v="Office Supplies"/>
    <s v="Paper"/>
    <s v="Legal Paper"/>
    <n v="2"/>
    <n v="609.29999999999995"/>
    <n v="0.1"/>
    <n v="1096.74"/>
    <n v="833.36"/>
    <n v="263.38"/>
    <m/>
    <m/>
    <s v="North"/>
  </r>
  <r>
    <s v="ORD-102504"/>
    <x v="336"/>
    <s v="CUST-1760"/>
    <x v="25"/>
    <s v="East"/>
    <s v="West Bengal"/>
    <s v="Technology"/>
    <s v="Phones"/>
    <s v="Galaxy Pro"/>
    <n v="5"/>
    <n v="32664.77"/>
    <n v="0.05"/>
    <n v="155157.66"/>
    <n v="119720.98"/>
    <n v="35436.68"/>
    <m/>
    <m/>
    <s v="East"/>
  </r>
  <r>
    <s v="ORD-102505"/>
    <x v="565"/>
    <s v="CUST-1791"/>
    <x v="94"/>
    <s v="South"/>
    <s v="Telangana"/>
    <s v="Technology"/>
    <s v="Phones"/>
    <s v="Galaxy Pro"/>
    <n v="3"/>
    <n v="52327.6"/>
    <n v="0.15"/>
    <n v="133435.38"/>
    <n v="103588.02"/>
    <n v="29847.360000000001"/>
    <m/>
    <m/>
    <s v="South"/>
  </r>
  <r>
    <s v="ORD-102506"/>
    <x v="142"/>
    <s v="CUST-1761"/>
    <x v="66"/>
    <s v="South"/>
    <s v="Andhra Pradesh"/>
    <s v="Technology"/>
    <s v="Laptops"/>
    <s v="ProBook X"/>
    <n v="3"/>
    <n v="81688.740000000005"/>
    <n v="0.1"/>
    <n v="220559.6"/>
    <n v="169977.22"/>
    <n v="50582.38"/>
    <m/>
    <m/>
    <s v="South"/>
  </r>
  <r>
    <s v="ORD-102507"/>
    <x v="458"/>
    <s v="CUST-1187"/>
    <x v="59"/>
    <s v="East"/>
    <s v="Bihar"/>
    <s v="Technology"/>
    <s v="Laptops"/>
    <s v="ProBook X"/>
    <n v="1"/>
    <n v="63182.39"/>
    <n v="0"/>
    <n v="63182.39"/>
    <n v="46735.82"/>
    <n v="16446.57"/>
    <m/>
    <m/>
    <s v="East"/>
  </r>
  <r>
    <s v="ORD-102508"/>
    <x v="626"/>
    <s v="CUST-1371"/>
    <x v="1"/>
    <s v="West"/>
    <s v="Rajasthan"/>
    <s v="Furniture"/>
    <s v="Chairs"/>
    <s v="Ergo Chair"/>
    <n v="6"/>
    <n v="5645.14"/>
    <n v="0.15"/>
    <n v="28790.21"/>
    <n v="20879.95"/>
    <n v="7910.26"/>
    <m/>
    <m/>
    <s v="West"/>
  </r>
  <r>
    <s v="ORD-102509"/>
    <x v="270"/>
    <s v="CUST-1075"/>
    <x v="88"/>
    <s v="East"/>
    <s v="Jharkhand"/>
    <s v="Technology"/>
    <s v="Phones"/>
    <s v="Pixel Max"/>
    <n v="3"/>
    <n v="60720.4"/>
    <n v="0.15"/>
    <n v="154837.01999999999"/>
    <n v="116057.32"/>
    <n v="38779.699999999997"/>
    <m/>
    <m/>
    <s v="East"/>
  </r>
  <r>
    <s v="ORD-102510"/>
    <x v="290"/>
    <s v="CUST-1787"/>
    <x v="6"/>
    <s v="East"/>
    <s v="Bihar"/>
    <s v="Office Supplies"/>
    <s v="Paper"/>
    <s v="Photo Paper"/>
    <n v="3"/>
    <n v="857.92"/>
    <n v="0"/>
    <n v="2573.7600000000002"/>
    <n v="2268.0100000000002"/>
    <n v="305.75"/>
    <m/>
    <m/>
    <s v="East"/>
  </r>
  <r>
    <s v="ORD-102511"/>
    <x v="619"/>
    <s v="CUST-1780"/>
    <x v="85"/>
    <s v="South"/>
    <s v="Karnataka"/>
    <s v="Furniture"/>
    <s v="Storage"/>
    <s v="Storage Rack"/>
    <n v="3"/>
    <n v="4152.7299999999996"/>
    <n v="0.1"/>
    <n v="11212.37"/>
    <n v="9507.02"/>
    <n v="1705.35"/>
    <m/>
    <m/>
    <s v="South"/>
  </r>
  <r>
    <s v="ORD-102512"/>
    <x v="555"/>
    <s v="CUST-1620"/>
    <x v="3"/>
    <s v="East"/>
    <s v="Odisha"/>
    <s v="Technology"/>
    <s v="Phones"/>
    <s v="Galaxy Pro"/>
    <n v="1"/>
    <n v="39596.99"/>
    <n v="0.1"/>
    <n v="35637.29"/>
    <n v="25964.44"/>
    <n v="9672.85"/>
    <m/>
    <m/>
    <s v="East"/>
  </r>
  <r>
    <s v="ORD-102513"/>
    <x v="629"/>
    <s v="CUST-1041"/>
    <x v="55"/>
    <s v="West"/>
    <s v="Madhya Pradesh"/>
    <s v="Furniture"/>
    <s v="Tables"/>
    <s v="Meeting Table"/>
    <n v="4"/>
    <n v="16096.78"/>
    <n v="0.2"/>
    <n v="51509.7"/>
    <n v="39862.46"/>
    <n v="11647.24"/>
    <m/>
    <m/>
    <s v="West"/>
  </r>
  <r>
    <s v="ORD-102514"/>
    <x v="171"/>
    <s v="CUST-1177"/>
    <x v="32"/>
    <s v="West"/>
    <s v="Maharashtra"/>
    <s v="Technology"/>
    <s v="Laptops"/>
    <s v="AeroBook 14"/>
    <n v="3"/>
    <n v="58524.78"/>
    <n v="0.15"/>
    <n v="149238.19"/>
    <n v="108139.67"/>
    <n v="41098.519999999997"/>
    <m/>
    <m/>
    <s v="West"/>
  </r>
  <r>
    <s v="ORD-102515"/>
    <x v="85"/>
    <s v="CUST-1718"/>
    <x v="9"/>
    <s v="North"/>
    <s v="Haryana"/>
    <s v="Technology"/>
    <s v="Laptops"/>
    <s v="UltraNote 15"/>
    <n v="2"/>
    <n v="96872.66"/>
    <n v="0"/>
    <n v="193745.32"/>
    <n v="152700.9"/>
    <n v="41044.42"/>
    <m/>
    <m/>
    <s v="North"/>
  </r>
  <r>
    <s v="ORD-102516"/>
    <x v="33"/>
    <s v="CUST-1757"/>
    <x v="10"/>
    <s v="East"/>
    <s v="West Bengal"/>
    <s v="Technology"/>
    <s v="Accessories"/>
    <s v="USB-C Hub"/>
    <n v="1"/>
    <n v="3319.08"/>
    <n v="0.15"/>
    <n v="2821.22"/>
    <n v="2153.6"/>
    <n v="667.62"/>
    <m/>
    <m/>
    <s v="East"/>
  </r>
  <r>
    <s v="ORD-102517"/>
    <x v="610"/>
    <s v="CUST-1086"/>
    <x v="61"/>
    <s v="South"/>
    <s v="Kerala"/>
    <s v="Office Supplies"/>
    <s v="Binders"/>
    <s v="Ring Binder"/>
    <n v="4"/>
    <n v="244.99"/>
    <n v="0.1"/>
    <n v="881.96"/>
    <n v="768.77"/>
    <n v="113.19"/>
    <m/>
    <m/>
    <s v="South"/>
  </r>
  <r>
    <s v="ORD-102518"/>
    <x v="597"/>
    <s v="CUST-1527"/>
    <x v="0"/>
    <s v="West"/>
    <s v="Goa"/>
    <s v="Furniture"/>
    <s v="Tables"/>
    <s v="Study Table"/>
    <n v="5"/>
    <n v="7178.41"/>
    <n v="0.1"/>
    <n v="32302.85"/>
    <n v="23502.81"/>
    <n v="8800.0400000000009"/>
    <m/>
    <m/>
    <s v="West"/>
  </r>
  <r>
    <s v="ORD-102519"/>
    <x v="568"/>
    <s v="CUST-1051"/>
    <x v="90"/>
    <s v="North"/>
    <s v="Uttarakhand"/>
    <s v="Office Supplies"/>
    <s v="Binders"/>
    <s v="Presentation Folder"/>
    <n v="2"/>
    <n v="362.85"/>
    <n v="0"/>
    <n v="725.7"/>
    <n v="602.91"/>
    <n v="122.79"/>
    <m/>
    <m/>
    <s v="North"/>
  </r>
  <r>
    <s v="ORD-102520"/>
    <x v="598"/>
    <s v="CUST-1273"/>
    <x v="49"/>
    <s v="North"/>
    <s v="Uttar Pradesh"/>
    <s v="Furniture"/>
    <s v="Tables"/>
    <s v="Study Table"/>
    <n v="1"/>
    <n v="7238.17"/>
    <n v="0.1"/>
    <n v="6514.35"/>
    <n v="5001.9399999999996"/>
    <n v="1512.41"/>
    <m/>
    <m/>
    <s v="North"/>
  </r>
  <r>
    <s v="ORD-102521"/>
    <x v="339"/>
    <s v="CUST-1425"/>
    <x v="35"/>
    <s v="North"/>
    <s v="Uttar Pradesh"/>
    <s v="Technology"/>
    <s v="Accessories"/>
    <s v="USB-C Hub"/>
    <n v="1"/>
    <n v="2891.98"/>
    <n v="0.15"/>
    <n v="2458.1799999999998"/>
    <n v="1845.41"/>
    <n v="612.77"/>
    <m/>
    <m/>
    <s v="North"/>
  </r>
  <r>
    <s v="ORD-102522"/>
    <x v="61"/>
    <s v="CUST-1590"/>
    <x v="44"/>
    <s v="South"/>
    <s v="Karnataka"/>
    <s v="Technology"/>
    <s v="Accessories"/>
    <s v="Mechanical Keyboard"/>
    <n v="1"/>
    <n v="4642.34"/>
    <n v="0"/>
    <n v="4642.34"/>
    <n v="4042.24"/>
    <n v="600.1"/>
    <m/>
    <m/>
    <s v="South"/>
  </r>
  <r>
    <s v="ORD-102523"/>
    <x v="598"/>
    <s v="CUST-1360"/>
    <x v="76"/>
    <s v="South"/>
    <s v="Kerala"/>
    <s v="Furniture"/>
    <s v="Tables"/>
    <s v="Study Table"/>
    <n v="2"/>
    <n v="4790.04"/>
    <n v="0.1"/>
    <n v="8622.07"/>
    <n v="6468.42"/>
    <n v="2153.65"/>
    <m/>
    <m/>
    <s v="South"/>
  </r>
  <r>
    <s v="ORD-102524"/>
    <x v="506"/>
    <s v="CUST-1227"/>
    <x v="42"/>
    <s v="West"/>
    <s v="Madhya Pradesh"/>
    <s v="Furniture"/>
    <s v="Tables"/>
    <s v="Office Table"/>
    <n v="4"/>
    <n v="17614.39"/>
    <n v="0"/>
    <n v="70457.56"/>
    <n v="51269.52"/>
    <n v="19188.04"/>
    <m/>
    <m/>
    <s v="West"/>
  </r>
  <r>
    <s v="ORD-102525"/>
    <x v="705"/>
    <s v="CUST-1583"/>
    <x v="88"/>
    <s v="East"/>
    <s v="Assam"/>
    <s v="Office Supplies"/>
    <s v="Stationery"/>
    <s v="Premium Pens"/>
    <n v="3"/>
    <n v="288.69"/>
    <n v="0.1"/>
    <n v="779.46"/>
    <n v="662.81"/>
    <n v="116.65"/>
    <m/>
    <m/>
    <s v="East"/>
  </r>
  <r>
    <s v="ORD-102526"/>
    <x v="253"/>
    <s v="CUST-1677"/>
    <x v="54"/>
    <s v="South"/>
    <s v="Telangana"/>
    <s v="Technology"/>
    <s v="Laptops"/>
    <s v="AeroBook 14"/>
    <n v="3"/>
    <n v="49166.14"/>
    <n v="0.1"/>
    <n v="132748.57999999999"/>
    <n v="104321.06"/>
    <n v="28427.52"/>
    <m/>
    <m/>
    <s v="South"/>
  </r>
  <r>
    <s v="ORD-102527"/>
    <x v="234"/>
    <s v="CUST-1351"/>
    <x v="29"/>
    <s v="South"/>
    <s v="Kerala"/>
    <s v="Furniture"/>
    <s v="Tables"/>
    <s v="Study Table"/>
    <n v="2"/>
    <n v="4716.5600000000004"/>
    <n v="0.15"/>
    <n v="8018.15"/>
    <n v="6722.27"/>
    <n v="1295.8800000000001"/>
    <m/>
    <m/>
    <s v="South"/>
  </r>
  <r>
    <s v="ORD-102528"/>
    <x v="351"/>
    <s v="CUST-1683"/>
    <x v="0"/>
    <s v="East"/>
    <s v="Jharkhand"/>
    <s v="Technology"/>
    <s v="Accessories"/>
    <s v="Wireless Mouse"/>
    <n v="6"/>
    <n v="1150.52"/>
    <n v="0.15"/>
    <n v="5867.65"/>
    <n v="5013.74"/>
    <n v="853.91"/>
    <m/>
    <m/>
    <s v="East"/>
  </r>
  <r>
    <s v="ORD-102529"/>
    <x v="27"/>
    <s v="CUST-1719"/>
    <x v="65"/>
    <s v="South"/>
    <s v="Andhra Pradesh"/>
    <s v="Office Supplies"/>
    <s v="Paper"/>
    <s v="Legal Paper"/>
    <n v="3"/>
    <n v="312.57"/>
    <n v="0.1"/>
    <n v="843.94"/>
    <n v="747.41"/>
    <n v="96.53"/>
    <m/>
    <m/>
    <s v="South"/>
  </r>
  <r>
    <s v="ORD-102530"/>
    <x v="142"/>
    <s v="CUST-1645"/>
    <x v="22"/>
    <s v="East"/>
    <s v="Assam"/>
    <s v="Technology"/>
    <s v="Accessories"/>
    <s v="Wireless Mouse"/>
    <n v="2"/>
    <n v="1640.66"/>
    <n v="0.15"/>
    <n v="2789.12"/>
    <n v="2320.33"/>
    <n v="468.79"/>
    <m/>
    <m/>
    <s v="East"/>
  </r>
  <r>
    <s v="ORD-102531"/>
    <x v="316"/>
    <s v="CUST-1326"/>
    <x v="29"/>
    <s v="North"/>
    <s v="Punjab"/>
    <s v="Furniture"/>
    <s v="Tables"/>
    <s v="Meeting Table"/>
    <n v="2"/>
    <n v="29143.33"/>
    <n v="0.25"/>
    <n v="43715"/>
    <n v="35097.589999999997"/>
    <n v="8617.41"/>
    <m/>
    <m/>
    <s v="North"/>
  </r>
  <r>
    <s v="ORD-102532"/>
    <x v="647"/>
    <s v="CUST-1223"/>
    <x v="13"/>
    <s v="East"/>
    <s v="Jharkhand"/>
    <s v="Technology"/>
    <s v="Accessories"/>
    <s v="Mechanical Keyboard"/>
    <n v="2"/>
    <n v="2421.7600000000002"/>
    <n v="0"/>
    <n v="4843.5200000000004"/>
    <n v="3774.68"/>
    <n v="1068.8399999999999"/>
    <m/>
    <m/>
    <s v="East"/>
  </r>
  <r>
    <s v="ORD-102533"/>
    <x v="611"/>
    <s v="CUST-1427"/>
    <x v="51"/>
    <s v="South"/>
    <s v="Kerala"/>
    <s v="Office Supplies"/>
    <s v="Stationery"/>
    <s v="Marker Set"/>
    <n v="2"/>
    <n v="684.26"/>
    <n v="0.1"/>
    <n v="1231.67"/>
    <n v="895.46"/>
    <n v="336.21"/>
    <m/>
    <m/>
    <s v="South"/>
  </r>
  <r>
    <s v="ORD-102534"/>
    <x v="528"/>
    <s v="CUST-1698"/>
    <x v="41"/>
    <s v="South"/>
    <s v="Telangana"/>
    <s v="Technology"/>
    <s v="Phones"/>
    <s v="Galaxy Pro"/>
    <n v="4"/>
    <n v="49022.06"/>
    <n v="0.15"/>
    <n v="166675"/>
    <n v="148237.03"/>
    <n v="18437.97"/>
    <m/>
    <m/>
    <s v="South"/>
  </r>
  <r>
    <s v="ORD-102535"/>
    <x v="533"/>
    <s v="CUST-1122"/>
    <x v="32"/>
    <s v="North"/>
    <s v="Delhi"/>
    <s v="Furniture"/>
    <s v="Storage"/>
    <s v="Bookshelf"/>
    <n v="5"/>
    <n v="4072.3"/>
    <n v="0.1"/>
    <n v="18325.349999999999"/>
    <n v="15133.13"/>
    <n v="3192.22"/>
    <m/>
    <m/>
    <s v="North"/>
  </r>
  <r>
    <s v="ORD-102536"/>
    <x v="526"/>
    <s v="CUST-1636"/>
    <x v="38"/>
    <s v="East"/>
    <s v="Odisha"/>
    <s v="Technology"/>
    <s v="Accessories"/>
    <s v="Wireless Mouse"/>
    <n v="4"/>
    <n v="1283.0899999999999"/>
    <n v="0.15"/>
    <n v="4362.51"/>
    <n v="3600.58"/>
    <n v="761.93"/>
    <m/>
    <m/>
    <s v="East"/>
  </r>
  <r>
    <s v="ORD-102537"/>
    <x v="628"/>
    <s v="CUST-1413"/>
    <x v="26"/>
    <s v="North"/>
    <s v="Delhi"/>
    <s v="Technology"/>
    <s v="Phones"/>
    <s v="Pixel Max"/>
    <n v="2"/>
    <n v="47012.07"/>
    <n v="0.15"/>
    <n v="79920.52"/>
    <n v="60265.39"/>
    <n v="19655.13"/>
    <m/>
    <m/>
    <s v="North"/>
  </r>
  <r>
    <s v="ORD-102538"/>
    <x v="627"/>
    <s v="CUST-1198"/>
    <x v="46"/>
    <s v="South"/>
    <s v="Telangana"/>
    <s v="Furniture"/>
    <s v="Storage"/>
    <s v="Filing Cabinet"/>
    <n v="5"/>
    <n v="9230.01"/>
    <n v="0.1"/>
    <n v="41535.050000000003"/>
    <n v="33742.660000000003"/>
    <n v="7792.39"/>
    <m/>
    <m/>
    <s v="South"/>
  </r>
  <r>
    <s v="ORD-102539"/>
    <x v="400"/>
    <s v="CUST-1770"/>
    <x v="90"/>
    <s v="North"/>
    <s v="Delhi"/>
    <s v="Office Supplies"/>
    <s v="Paper"/>
    <s v="A4 Copy Paper"/>
    <n v="3"/>
    <n v="272.67"/>
    <n v="0.15"/>
    <n v="695.31"/>
    <n v="542.55999999999995"/>
    <n v="152.75"/>
    <m/>
    <m/>
    <s v="North"/>
  </r>
  <r>
    <s v="ORD-102540"/>
    <x v="507"/>
    <s v="CUST-1151"/>
    <x v="53"/>
    <s v="North"/>
    <s v="Uttar Pradesh"/>
    <s v="Technology"/>
    <s v="Accessories"/>
    <s v="Wireless Mouse"/>
    <n v="2"/>
    <n v="1156.8900000000001"/>
    <n v="0"/>
    <n v="2313.7800000000002"/>
    <n v="1730.97"/>
    <n v="582.80999999999995"/>
    <m/>
    <m/>
    <s v="North"/>
  </r>
  <r>
    <s v="ORD-102541"/>
    <x v="77"/>
    <s v="CUST-1370"/>
    <x v="81"/>
    <s v="North"/>
    <s v="Delhi"/>
    <s v="Office Supplies"/>
    <s v="Paper"/>
    <s v="Photo Paper"/>
    <n v="1"/>
    <n v="312.25"/>
    <n v="0.1"/>
    <n v="281.02999999999997"/>
    <n v="245.27"/>
    <n v="35.76"/>
    <m/>
    <m/>
    <s v="North"/>
  </r>
  <r>
    <s v="ORD-102542"/>
    <x v="601"/>
    <s v="CUST-1712"/>
    <x v="11"/>
    <s v="North"/>
    <s v="Haryana"/>
    <s v="Office Supplies"/>
    <s v="Binders"/>
    <s v="Ring Binder"/>
    <n v="3"/>
    <n v="238.58"/>
    <n v="0.05"/>
    <n v="679.95"/>
    <n v="500.9"/>
    <n v="179.05"/>
    <m/>
    <m/>
    <s v="North"/>
  </r>
  <r>
    <s v="ORD-102543"/>
    <x v="78"/>
    <s v="CUST-1371"/>
    <x v="8"/>
    <s v="East"/>
    <s v="Assam"/>
    <s v="Technology"/>
    <s v="Accessories"/>
    <s v="Mechanical Keyboard"/>
    <n v="3"/>
    <n v="2292.06"/>
    <n v="0.1"/>
    <n v="6188.56"/>
    <n v="4568.71"/>
    <n v="1619.85"/>
    <m/>
    <m/>
    <s v="East"/>
  </r>
  <r>
    <s v="ORD-102544"/>
    <x v="153"/>
    <s v="CUST-1604"/>
    <x v="69"/>
    <s v="North"/>
    <s v="Delhi"/>
    <s v="Furniture"/>
    <s v="Storage"/>
    <s v="Bookshelf"/>
    <n v="2"/>
    <n v="7911.9"/>
    <n v="0"/>
    <n v="15823.8"/>
    <n v="13518.99"/>
    <n v="2304.81"/>
    <m/>
    <m/>
    <s v="North"/>
  </r>
  <r>
    <s v="ORD-102545"/>
    <x v="242"/>
    <s v="CUST-1041"/>
    <x v="13"/>
    <s v="South"/>
    <s v="Telangana"/>
    <s v="Furniture"/>
    <s v="Chairs"/>
    <s v="Ergo Chair"/>
    <n v="2"/>
    <n v="6587.02"/>
    <n v="0"/>
    <n v="13174.04"/>
    <n v="11679.7"/>
    <n v="1494.34"/>
    <m/>
    <m/>
    <s v="South"/>
  </r>
  <r>
    <s v="ORD-102546"/>
    <x v="559"/>
    <s v="CUST-1286"/>
    <x v="71"/>
    <s v="West"/>
    <s v="Maharashtra"/>
    <s v="Technology"/>
    <s v="Laptops"/>
    <s v="ProBook X"/>
    <n v="1"/>
    <n v="69083.41"/>
    <n v="0.1"/>
    <n v="62175.07"/>
    <n v="51890.66"/>
    <n v="10284.41"/>
    <m/>
    <m/>
    <s v="West"/>
  </r>
  <r>
    <s v="ORD-102547"/>
    <x v="207"/>
    <s v="CUST-1485"/>
    <x v="61"/>
    <s v="South"/>
    <s v="Tamil Nadu"/>
    <s v="Furniture"/>
    <s v="Tables"/>
    <s v="Office Table"/>
    <n v="8"/>
    <n v="8363.26"/>
    <n v="0"/>
    <n v="66906.080000000002"/>
    <n v="48853.29"/>
    <n v="18052.79"/>
    <m/>
    <m/>
    <s v="South"/>
  </r>
  <r>
    <s v="ORD-102548"/>
    <x v="28"/>
    <s v="CUST-1156"/>
    <x v="95"/>
    <s v="West"/>
    <s v="Maharashtra"/>
    <s v="Furniture"/>
    <s v="Storage"/>
    <s v="Filing Cabinet"/>
    <n v="1"/>
    <n v="8224.4599999999991"/>
    <n v="0.05"/>
    <n v="7813.24"/>
    <n v="7010.19"/>
    <n v="803.05"/>
    <m/>
    <m/>
    <s v="West"/>
  </r>
  <r>
    <s v="ORD-102549"/>
    <x v="682"/>
    <s v="CUST-1070"/>
    <x v="54"/>
    <s v="West"/>
    <s v="Maharashtra"/>
    <s v="Furniture"/>
    <s v="Chairs"/>
    <s v="Mesh Chair"/>
    <n v="2"/>
    <n v="4140.8599999999997"/>
    <n v="0.05"/>
    <n v="7867.63"/>
    <n v="6221.77"/>
    <n v="1645.86"/>
    <m/>
    <m/>
    <s v="West"/>
  </r>
  <r>
    <s v="ORD-102550"/>
    <x v="381"/>
    <s v="CUST-1512"/>
    <x v="56"/>
    <s v="South"/>
    <s v="Kerala"/>
    <s v="Furniture"/>
    <s v="Tables"/>
    <s v="Study Table"/>
    <n v="4"/>
    <n v="6209.46"/>
    <n v="0"/>
    <n v="24837.84"/>
    <n v="18063.099999999999"/>
    <n v="6774.74"/>
    <m/>
    <m/>
    <s v="South"/>
  </r>
  <r>
    <s v="ORD-102551"/>
    <x v="678"/>
    <s v="CUST-1752"/>
    <x v="68"/>
    <s v="West"/>
    <s v="Goa"/>
    <s v="Office Supplies"/>
    <s v="Stationery"/>
    <s v="Marker Set"/>
    <n v="4"/>
    <n v="500.24"/>
    <n v="0.15"/>
    <n v="1700.82"/>
    <n v="1284.7"/>
    <n v="416.12"/>
    <m/>
    <m/>
    <s v="West"/>
  </r>
  <r>
    <s v="ORD-102552"/>
    <x v="60"/>
    <s v="CUST-1394"/>
    <x v="98"/>
    <s v="South"/>
    <s v="Tamil Nadu"/>
    <s v="Technology"/>
    <s v="Accessories"/>
    <s v="Mechanical Keyboard"/>
    <n v="4"/>
    <n v="5534.76"/>
    <n v="0.15"/>
    <n v="18818.18"/>
    <n v="13585.7"/>
    <n v="5232.4799999999996"/>
    <m/>
    <m/>
    <s v="South"/>
  </r>
  <r>
    <s v="ORD-102553"/>
    <x v="392"/>
    <s v="CUST-1768"/>
    <x v="95"/>
    <s v="East"/>
    <s v="West Bengal"/>
    <s v="Technology"/>
    <s v="Laptops"/>
    <s v="ProBook X"/>
    <n v="8"/>
    <n v="81232.97"/>
    <n v="0.15"/>
    <n v="552384.19999999995"/>
    <n v="477294.75"/>
    <n v="75089.45"/>
    <m/>
    <m/>
    <s v="East"/>
  </r>
  <r>
    <s v="ORD-102554"/>
    <x v="31"/>
    <s v="CUST-1120"/>
    <x v="2"/>
    <s v="East"/>
    <s v="Bihar"/>
    <s v="Furniture"/>
    <s v="Chairs"/>
    <s v="Ergo Chair"/>
    <n v="1"/>
    <n v="10367.540000000001"/>
    <n v="0.15"/>
    <n v="8812.41"/>
    <n v="7167.36"/>
    <n v="1645.05"/>
    <m/>
    <m/>
    <s v="East"/>
  </r>
  <r>
    <s v="ORD-102555"/>
    <x v="261"/>
    <s v="CUST-1564"/>
    <x v="88"/>
    <s v="South"/>
    <s v="Andhra Pradesh"/>
    <s v="Furniture"/>
    <s v="Storage"/>
    <s v="Storage Rack"/>
    <n v="3"/>
    <n v="7789.93"/>
    <n v="0.15"/>
    <n v="19864.32"/>
    <n v="15973.59"/>
    <n v="3890.73"/>
    <m/>
    <m/>
    <s v="South"/>
  </r>
  <r>
    <s v="ORD-102556"/>
    <x v="659"/>
    <s v="CUST-1276"/>
    <x v="94"/>
    <s v="East"/>
    <s v="Bihar"/>
    <s v="Office Supplies"/>
    <s v="Binders"/>
    <s v="Presentation Folder"/>
    <n v="5"/>
    <n v="370.92"/>
    <n v="0.05"/>
    <n v="1761.87"/>
    <n v="1375.72"/>
    <n v="386.15"/>
    <m/>
    <m/>
    <s v="East"/>
  </r>
  <r>
    <s v="ORD-102557"/>
    <x v="561"/>
    <s v="CUST-1771"/>
    <x v="46"/>
    <s v="West"/>
    <s v="Goa"/>
    <s v="Furniture"/>
    <s v="Tables"/>
    <s v="Study Table"/>
    <n v="2"/>
    <n v="6496.16"/>
    <n v="0.1"/>
    <n v="11693.09"/>
    <n v="8446.66"/>
    <n v="3246.43"/>
    <m/>
    <m/>
    <s v="West"/>
  </r>
  <r>
    <s v="ORD-102558"/>
    <x v="228"/>
    <s v="CUST-1216"/>
    <x v="1"/>
    <s v="South"/>
    <s v="Tamil Nadu"/>
    <s v="Office Supplies"/>
    <s v="Stationery"/>
    <s v="Notebook Pack"/>
    <n v="3"/>
    <n v="331.64"/>
    <n v="0.05"/>
    <n v="945.17"/>
    <n v="711.93"/>
    <n v="233.24"/>
    <m/>
    <m/>
    <s v="South"/>
  </r>
  <r>
    <s v="ORD-102559"/>
    <x v="82"/>
    <s v="CUST-1278"/>
    <x v="87"/>
    <s v="South"/>
    <s v="Karnataka"/>
    <s v="Technology"/>
    <s v="Phones"/>
    <s v="Galaxy Pro"/>
    <n v="2"/>
    <n v="49027.41"/>
    <n v="0.1"/>
    <n v="88249.34"/>
    <n v="74765.25"/>
    <n v="13484.09"/>
    <m/>
    <m/>
    <s v="South"/>
  </r>
  <r>
    <s v="ORD-102560"/>
    <x v="173"/>
    <s v="CUST-1707"/>
    <x v="70"/>
    <s v="West"/>
    <s v="Rajasthan"/>
    <s v="Technology"/>
    <s v="Accessories"/>
    <s v="USB-C Hub"/>
    <n v="3"/>
    <n v="1224.44"/>
    <n v="0.1"/>
    <n v="3305.99"/>
    <n v="2601.3000000000002"/>
    <n v="704.69"/>
    <m/>
    <m/>
    <s v="West"/>
  </r>
  <r>
    <s v="ORD-102561"/>
    <x v="548"/>
    <s v="CUST-1002"/>
    <x v="26"/>
    <s v="North"/>
    <s v="Uttar Pradesh"/>
    <s v="Office Supplies"/>
    <s v="Binders"/>
    <s v="Presentation Folder"/>
    <n v="8"/>
    <n v="129.52000000000001"/>
    <n v="0"/>
    <n v="1036.1600000000001"/>
    <n v="787.8"/>
    <n v="248.36"/>
    <m/>
    <m/>
    <s v="North"/>
  </r>
  <r>
    <s v="ORD-102562"/>
    <x v="198"/>
    <s v="CUST-1176"/>
    <x v="8"/>
    <s v="North"/>
    <s v="Haryana"/>
    <s v="Furniture"/>
    <s v="Tables"/>
    <s v="Office Table"/>
    <n v="4"/>
    <n v="12600.48"/>
    <n v="0.15"/>
    <n v="42841.63"/>
    <n v="32820.86"/>
    <n v="10020.77"/>
    <m/>
    <m/>
    <s v="North"/>
  </r>
  <r>
    <s v="ORD-102563"/>
    <x v="269"/>
    <s v="CUST-1121"/>
    <x v="24"/>
    <s v="South"/>
    <s v="Andhra Pradesh"/>
    <s v="Furniture"/>
    <s v="Tables"/>
    <s v="Meeting Table"/>
    <n v="2"/>
    <n v="19846.64"/>
    <n v="0.1"/>
    <n v="35723.949999999997"/>
    <n v="31238.9"/>
    <n v="4485.05"/>
    <m/>
    <m/>
    <s v="South"/>
  </r>
  <r>
    <s v="ORD-102564"/>
    <x v="512"/>
    <s v="CUST-1643"/>
    <x v="81"/>
    <s v="South"/>
    <s v="Tamil Nadu"/>
    <s v="Furniture"/>
    <s v="Tables"/>
    <s v="Office Table"/>
    <n v="4"/>
    <n v="8984.2999999999993"/>
    <n v="0.05"/>
    <n v="34140.339999999997"/>
    <n v="30472.78"/>
    <n v="3667.56"/>
    <m/>
    <m/>
    <s v="South"/>
  </r>
  <r>
    <s v="ORD-102565"/>
    <x v="675"/>
    <s v="CUST-1608"/>
    <x v="42"/>
    <s v="West"/>
    <s v="Maharashtra"/>
    <s v="Technology"/>
    <s v="Phones"/>
    <s v="Pixel Max"/>
    <n v="2"/>
    <n v="69448.08"/>
    <n v="0.2"/>
    <n v="111116.93"/>
    <n v="96440.68"/>
    <n v="14676.25"/>
    <m/>
    <m/>
    <s v="West"/>
  </r>
  <r>
    <s v="ORD-102566"/>
    <x v="531"/>
    <s v="CUST-1681"/>
    <x v="96"/>
    <s v="South"/>
    <s v="Andhra Pradesh"/>
    <s v="Technology"/>
    <s v="Phones"/>
    <s v="Galaxy Pro"/>
    <n v="6"/>
    <n v="48340.13"/>
    <n v="0"/>
    <n v="290040.78000000003"/>
    <n v="223155.57"/>
    <n v="66885.210000000006"/>
    <m/>
    <m/>
    <s v="South"/>
  </r>
  <r>
    <s v="ORD-102567"/>
    <x v="444"/>
    <s v="CUST-1731"/>
    <x v="44"/>
    <s v="South"/>
    <s v="Karnataka"/>
    <s v="Technology"/>
    <s v="Phones"/>
    <s v="Pixel Max"/>
    <n v="3"/>
    <n v="44834"/>
    <n v="0.05"/>
    <n v="127776.9"/>
    <n v="106432.37"/>
    <n v="21344.53"/>
    <m/>
    <m/>
    <s v="South"/>
  </r>
  <r>
    <s v="ORD-102568"/>
    <x v="478"/>
    <s v="CUST-1056"/>
    <x v="61"/>
    <s v="South"/>
    <s v="Kerala"/>
    <s v="Office Supplies"/>
    <s v="Binders"/>
    <s v="Ring Binder"/>
    <n v="4"/>
    <n v="360.6"/>
    <n v="0"/>
    <n v="1442.4"/>
    <n v="1164.73"/>
    <n v="277.67"/>
    <m/>
    <m/>
    <s v="South"/>
  </r>
  <r>
    <s v="ORD-102569"/>
    <x v="546"/>
    <s v="CUST-1224"/>
    <x v="12"/>
    <s v="East"/>
    <s v="Odisha"/>
    <s v="Office Supplies"/>
    <s v="Stationery"/>
    <s v="Notebook Pack"/>
    <n v="1"/>
    <n v="697.89"/>
    <n v="0.15"/>
    <n v="593.21"/>
    <n v="456.47"/>
    <n v="136.74"/>
    <m/>
    <m/>
    <s v="East"/>
  </r>
  <r>
    <s v="ORD-102570"/>
    <x v="3"/>
    <s v="CUST-1017"/>
    <x v="94"/>
    <s v="East"/>
    <s v="Jharkhand"/>
    <s v="Office Supplies"/>
    <s v="Paper"/>
    <s v="Legal Paper"/>
    <n v="2"/>
    <n v="380.99"/>
    <n v="0.1"/>
    <n v="685.78"/>
    <n v="578.4"/>
    <n v="107.38"/>
    <m/>
    <m/>
    <s v="East"/>
  </r>
  <r>
    <s v="ORD-102571"/>
    <x v="593"/>
    <s v="CUST-1361"/>
    <x v="9"/>
    <s v="West"/>
    <s v="Gujarat"/>
    <s v="Furniture"/>
    <s v="Storage"/>
    <s v="Storage Rack"/>
    <n v="3"/>
    <n v="7737.88"/>
    <n v="0.1"/>
    <n v="20892.28"/>
    <n v="15233.27"/>
    <n v="5659.01"/>
    <m/>
    <m/>
    <s v="West"/>
  </r>
  <r>
    <s v="ORD-102572"/>
    <x v="561"/>
    <s v="CUST-1162"/>
    <x v="36"/>
    <s v="East"/>
    <s v="Odisha"/>
    <s v="Furniture"/>
    <s v="Storage"/>
    <s v="Filing Cabinet"/>
    <n v="2"/>
    <n v="10678.74"/>
    <n v="0.05"/>
    <n v="20289.61"/>
    <n v="15729.58"/>
    <n v="4560.03"/>
    <m/>
    <m/>
    <s v="East"/>
  </r>
  <r>
    <s v="ORD-102573"/>
    <x v="168"/>
    <s v="CUST-1631"/>
    <x v="53"/>
    <s v="West"/>
    <s v="Goa"/>
    <s v="Technology"/>
    <s v="Accessories"/>
    <s v="Mechanical Keyboard"/>
    <n v="1"/>
    <n v="4973.24"/>
    <n v="0.2"/>
    <n v="3978.59"/>
    <n v="3382.83"/>
    <n v="595.76"/>
    <m/>
    <m/>
    <s v="West"/>
  </r>
  <r>
    <s v="ORD-102574"/>
    <x v="230"/>
    <s v="CUST-1375"/>
    <x v="2"/>
    <s v="West"/>
    <s v="Maharashtra"/>
    <s v="Office Supplies"/>
    <s v="Binders"/>
    <s v="Presentation Folder"/>
    <n v="3"/>
    <n v="241.38"/>
    <n v="0"/>
    <n v="724.14"/>
    <n v="535.89"/>
    <n v="188.25"/>
    <m/>
    <m/>
    <s v="West"/>
  </r>
  <r>
    <s v="ORD-102575"/>
    <x v="661"/>
    <s v="CUST-1423"/>
    <x v="68"/>
    <s v="South"/>
    <s v="Kerala"/>
    <s v="Office Supplies"/>
    <s v="Paper"/>
    <s v="A4 Copy Paper"/>
    <n v="4"/>
    <n v="411.41"/>
    <n v="0.1"/>
    <n v="1481.08"/>
    <n v="1321.64"/>
    <n v="159.44"/>
    <m/>
    <m/>
    <s v="South"/>
  </r>
  <r>
    <s v="ORD-102576"/>
    <x v="336"/>
    <s v="CUST-1449"/>
    <x v="21"/>
    <s v="North"/>
    <s v="Uttar Pradesh"/>
    <s v="Technology"/>
    <s v="Laptops"/>
    <s v="UltraNote 15"/>
    <n v="1"/>
    <n v="72007.11"/>
    <n v="0"/>
    <n v="72007.11"/>
    <n v="61948.77"/>
    <n v="10058.34"/>
    <m/>
    <m/>
    <s v="North"/>
  </r>
  <r>
    <s v="ORD-102577"/>
    <x v="74"/>
    <s v="CUST-1214"/>
    <x v="65"/>
    <s v="East"/>
    <s v="Odisha"/>
    <s v="Technology"/>
    <s v="Laptops"/>
    <s v="ProBook X"/>
    <n v="3"/>
    <n v="63297.63"/>
    <n v="0.05"/>
    <n v="180398.25"/>
    <n v="140397.28"/>
    <n v="40000.97"/>
    <m/>
    <m/>
    <s v="East"/>
  </r>
  <r>
    <s v="ORD-102578"/>
    <x v="706"/>
    <s v="CUST-1280"/>
    <x v="53"/>
    <s v="North"/>
    <s v="Uttarakhand"/>
    <s v="Technology"/>
    <s v="Phones"/>
    <s v="Galaxy Pro"/>
    <n v="2"/>
    <n v="30023.1"/>
    <n v="0.05"/>
    <n v="57043.89"/>
    <n v="47815.14"/>
    <n v="9228.75"/>
    <m/>
    <m/>
    <s v="North"/>
  </r>
  <r>
    <s v="ORD-102579"/>
    <x v="660"/>
    <s v="CUST-1580"/>
    <x v="97"/>
    <s v="West"/>
    <s v="Gujarat"/>
    <s v="Furniture"/>
    <s v="Tables"/>
    <s v="Study Table"/>
    <n v="2"/>
    <n v="8990.51"/>
    <n v="0.05"/>
    <n v="17081.97"/>
    <n v="15199.28"/>
    <n v="1882.69"/>
    <m/>
    <m/>
    <s v="West"/>
  </r>
  <r>
    <s v="ORD-102580"/>
    <x v="75"/>
    <s v="CUST-1421"/>
    <x v="11"/>
    <s v="North"/>
    <s v="Delhi"/>
    <s v="Furniture"/>
    <s v="Tables"/>
    <s v="Meeting Table"/>
    <n v="10"/>
    <n v="18320.02"/>
    <n v="0.15"/>
    <n v="155720.17000000001"/>
    <n v="130341.44"/>
    <n v="25378.73"/>
    <m/>
    <m/>
    <s v="North"/>
  </r>
  <r>
    <s v="ORD-102581"/>
    <x v="226"/>
    <s v="CUST-1011"/>
    <x v="9"/>
    <s v="South"/>
    <s v="Kerala"/>
    <s v="Office Supplies"/>
    <s v="Binders"/>
    <s v="Document Folder"/>
    <n v="4"/>
    <n v="251.31"/>
    <n v="0.05"/>
    <n v="954.98"/>
    <n v="714.08"/>
    <n v="240.9"/>
    <m/>
    <m/>
    <s v="South"/>
  </r>
  <r>
    <s v="ORD-102582"/>
    <x v="689"/>
    <s v="CUST-1226"/>
    <x v="45"/>
    <s v="East"/>
    <s v="Jharkhand"/>
    <s v="Technology"/>
    <s v="Accessories"/>
    <s v="Mechanical Keyboard"/>
    <n v="4"/>
    <n v="5628.55"/>
    <n v="0.05"/>
    <n v="21388.49"/>
    <n v="16438.099999999999"/>
    <n v="4950.3900000000003"/>
    <m/>
    <m/>
    <s v="East"/>
  </r>
  <r>
    <s v="ORD-102583"/>
    <x v="434"/>
    <s v="CUST-1351"/>
    <x v="80"/>
    <s v="West"/>
    <s v="Gujarat"/>
    <s v="Office Supplies"/>
    <s v="Paper"/>
    <s v="A4 Copy Paper"/>
    <n v="3"/>
    <n v="442.59"/>
    <n v="0.15"/>
    <n v="1128.5999999999999"/>
    <n v="874.32"/>
    <n v="254.28"/>
    <m/>
    <m/>
    <s v="West"/>
  </r>
  <r>
    <s v="ORD-102584"/>
    <x v="507"/>
    <s v="CUST-1371"/>
    <x v="97"/>
    <s v="West"/>
    <s v="Maharashtra"/>
    <s v="Office Supplies"/>
    <s v="Binders"/>
    <s v="Document Folder"/>
    <n v="2"/>
    <n v="164.29"/>
    <n v="0.25"/>
    <n v="246.44"/>
    <n v="195.61"/>
    <n v="50.83"/>
    <m/>
    <m/>
    <s v="West"/>
  </r>
  <r>
    <s v="ORD-102585"/>
    <x v="624"/>
    <s v="CUST-1311"/>
    <x v="85"/>
    <s v="North"/>
    <s v="Uttarakhand"/>
    <s v="Office Supplies"/>
    <s v="Binders"/>
    <s v="Ring Binder"/>
    <n v="3"/>
    <n v="354.87"/>
    <n v="0.15"/>
    <n v="904.92"/>
    <n v="734.01"/>
    <n v="170.91"/>
    <m/>
    <m/>
    <s v="North"/>
  </r>
  <r>
    <s v="ORD-102586"/>
    <x v="61"/>
    <s v="CUST-1646"/>
    <x v="6"/>
    <s v="North"/>
    <s v="Punjab"/>
    <s v="Furniture"/>
    <s v="Tables"/>
    <s v="Study Table"/>
    <n v="3"/>
    <n v="6979.5"/>
    <n v="0.2"/>
    <n v="16750.8"/>
    <n v="12413.62"/>
    <n v="4337.18"/>
    <m/>
    <m/>
    <s v="North"/>
  </r>
  <r>
    <s v="ORD-102587"/>
    <x v="583"/>
    <s v="CUST-1374"/>
    <x v="13"/>
    <s v="South"/>
    <s v="Andhra Pradesh"/>
    <s v="Office Supplies"/>
    <s v="Paper"/>
    <s v="Photo Paper"/>
    <n v="2"/>
    <n v="471.75"/>
    <n v="0.15"/>
    <n v="801.98"/>
    <n v="681.65"/>
    <n v="120.33"/>
    <m/>
    <m/>
    <s v="South"/>
  </r>
  <r>
    <s v="ORD-102588"/>
    <x v="87"/>
    <s v="CUST-1008"/>
    <x v="74"/>
    <s v="North"/>
    <s v="Uttar Pradesh"/>
    <s v="Office Supplies"/>
    <s v="Binders"/>
    <s v="Presentation Folder"/>
    <n v="1"/>
    <n v="301.33999999999997"/>
    <n v="0.2"/>
    <n v="241.07"/>
    <n v="205.71"/>
    <n v="35.36"/>
    <m/>
    <m/>
    <s v="North"/>
  </r>
  <r>
    <s v="ORD-102589"/>
    <x v="348"/>
    <s v="CUST-1540"/>
    <x v="30"/>
    <s v="South"/>
    <s v="Telangana"/>
    <s v="Technology"/>
    <s v="Phones"/>
    <s v="Galaxy Pro"/>
    <n v="2"/>
    <n v="42143.85"/>
    <n v="0.05"/>
    <n v="80073.31"/>
    <n v="62706.53"/>
    <n v="17366.78"/>
    <m/>
    <m/>
    <s v="South"/>
  </r>
  <r>
    <s v="ORD-102590"/>
    <x v="192"/>
    <s v="CUST-1438"/>
    <x v="13"/>
    <s v="North"/>
    <s v="Haryana"/>
    <s v="Technology"/>
    <s v="Accessories"/>
    <s v="Mechanical Keyboard"/>
    <n v="1"/>
    <n v="2920.62"/>
    <n v="0"/>
    <n v="2920.62"/>
    <n v="2434"/>
    <n v="486.62"/>
    <m/>
    <m/>
    <s v="North"/>
  </r>
  <r>
    <s v="ORD-102591"/>
    <x v="672"/>
    <s v="CUST-1202"/>
    <x v="73"/>
    <s v="East"/>
    <s v="Odisha"/>
    <s v="Technology"/>
    <s v="Phones"/>
    <s v="Galaxy Pro"/>
    <n v="5"/>
    <n v="47369.72"/>
    <n v="0.1"/>
    <n v="213163.74"/>
    <n v="184698.37"/>
    <n v="28465.37"/>
    <m/>
    <m/>
    <s v="East"/>
  </r>
  <r>
    <s v="ORD-102592"/>
    <x v="66"/>
    <s v="CUST-1098"/>
    <x v="30"/>
    <s v="East"/>
    <s v="Assam"/>
    <s v="Technology"/>
    <s v="Laptops"/>
    <s v="ProBook X"/>
    <n v="1"/>
    <n v="62163.98"/>
    <n v="0.15"/>
    <n v="52839.38"/>
    <n v="40392.879999999997"/>
    <n v="12446.5"/>
    <m/>
    <m/>
    <s v="East"/>
  </r>
  <r>
    <s v="ORD-102593"/>
    <x v="38"/>
    <s v="CUST-1210"/>
    <x v="63"/>
    <s v="West"/>
    <s v="Rajasthan"/>
    <s v="Technology"/>
    <s v="Phones"/>
    <s v="OnePlus Nord"/>
    <n v="4"/>
    <n v="20998.07"/>
    <n v="0.15"/>
    <n v="71393.440000000002"/>
    <n v="52915.29"/>
    <n v="18478.150000000001"/>
    <m/>
    <m/>
    <s v="West"/>
  </r>
  <r>
    <s v="ORD-102594"/>
    <x v="482"/>
    <s v="CUST-1594"/>
    <x v="0"/>
    <s v="West"/>
    <s v="Rajasthan"/>
    <s v="Furniture"/>
    <s v="Chairs"/>
    <s v="Ergo Chair"/>
    <n v="6"/>
    <n v="7881.9"/>
    <n v="0"/>
    <n v="47291.4"/>
    <n v="40446.92"/>
    <n v="6844.48"/>
    <m/>
    <m/>
    <s v="West"/>
  </r>
  <r>
    <s v="ORD-102595"/>
    <x v="6"/>
    <s v="CUST-1542"/>
    <x v="33"/>
    <s v="South"/>
    <s v="Andhra Pradesh"/>
    <s v="Office Supplies"/>
    <s v="Binders"/>
    <s v="Ring Binder"/>
    <n v="3"/>
    <n v="231.35"/>
    <n v="0.2"/>
    <n v="555.24"/>
    <n v="461.91"/>
    <n v="93.33"/>
    <m/>
    <m/>
    <s v="South"/>
  </r>
  <r>
    <s v="ORD-102596"/>
    <x v="682"/>
    <s v="CUST-1472"/>
    <x v="2"/>
    <s v="North"/>
    <s v="Punjab"/>
    <s v="Technology"/>
    <s v="Accessories"/>
    <s v="USB-C Hub"/>
    <n v="2"/>
    <n v="2553.08"/>
    <n v="0.2"/>
    <n v="4084.93"/>
    <n v="3595.62"/>
    <n v="489.31"/>
    <m/>
    <m/>
    <s v="North"/>
  </r>
  <r>
    <s v="ORD-102597"/>
    <x v="607"/>
    <s v="CUST-1644"/>
    <x v="91"/>
    <s v="South"/>
    <s v="Andhra Pradesh"/>
    <s v="Office Supplies"/>
    <s v="Binders"/>
    <s v="Document Folder"/>
    <n v="3"/>
    <n v="221.94"/>
    <n v="0.05"/>
    <n v="632.53"/>
    <n v="548.84"/>
    <n v="83.69"/>
    <m/>
    <m/>
    <s v="South"/>
  </r>
  <r>
    <s v="ORD-102598"/>
    <x v="233"/>
    <s v="CUST-1558"/>
    <x v="18"/>
    <s v="West"/>
    <s v="Goa"/>
    <s v="Furniture"/>
    <s v="Chairs"/>
    <s v="Ergo Chair"/>
    <n v="2"/>
    <n v="5314.77"/>
    <n v="0.1"/>
    <n v="9566.59"/>
    <n v="7037.61"/>
    <n v="2528.98"/>
    <m/>
    <m/>
    <s v="West"/>
  </r>
  <r>
    <s v="ORD-102599"/>
    <x v="499"/>
    <s v="CUST-1050"/>
    <x v="74"/>
    <s v="South"/>
    <s v="Andhra Pradesh"/>
    <s v="Office Supplies"/>
    <s v="Paper"/>
    <s v="A4 Copy Paper"/>
    <n v="3"/>
    <n v="346.41"/>
    <n v="0.05"/>
    <n v="987.27"/>
    <n v="774.62"/>
    <n v="212.65"/>
    <m/>
    <m/>
    <s v="South"/>
  </r>
  <r>
    <s v="ORD-102600"/>
    <x v="247"/>
    <s v="CUST-1489"/>
    <x v="72"/>
    <s v="South"/>
    <s v="Telangana"/>
    <s v="Office Supplies"/>
    <s v="Paper"/>
    <s v="Photo Paper"/>
    <n v="2"/>
    <n v="680.46"/>
    <n v="0.1"/>
    <n v="1224.83"/>
    <n v="981.83"/>
    <n v="243"/>
    <m/>
    <m/>
    <s v="South"/>
  </r>
  <r>
    <s v="ORD-102601"/>
    <x v="91"/>
    <s v="CUST-1529"/>
    <x v="11"/>
    <s v="North"/>
    <s v="Uttarakhand"/>
    <s v="Office Supplies"/>
    <s v="Binders"/>
    <s v="Presentation Folder"/>
    <n v="3"/>
    <n v="439.35"/>
    <n v="0.05"/>
    <n v="1252.1500000000001"/>
    <n v="957.78"/>
    <n v="294.37"/>
    <m/>
    <m/>
    <s v="North"/>
  </r>
  <r>
    <s v="ORD-102602"/>
    <x v="40"/>
    <s v="CUST-1747"/>
    <x v="55"/>
    <s v="South"/>
    <s v="Andhra Pradesh"/>
    <s v="Technology"/>
    <s v="Laptops"/>
    <s v="UltraNote 15"/>
    <n v="1"/>
    <n v="86605.72"/>
    <n v="0.05"/>
    <n v="82275.429999999993"/>
    <n v="60041.440000000002"/>
    <n v="22233.99"/>
    <m/>
    <m/>
    <s v="South"/>
  </r>
  <r>
    <s v="ORD-102603"/>
    <x v="145"/>
    <s v="CUST-1268"/>
    <x v="40"/>
    <s v="North"/>
    <s v="Haryana"/>
    <s v="Technology"/>
    <s v="Laptops"/>
    <s v="ProBook X"/>
    <n v="3"/>
    <n v="66370.19"/>
    <n v="0.1"/>
    <n v="179199.51"/>
    <n v="155339.51999999999"/>
    <n v="23859.99"/>
    <m/>
    <m/>
    <s v="North"/>
  </r>
  <r>
    <s v="ORD-102604"/>
    <x v="540"/>
    <s v="CUST-1021"/>
    <x v="55"/>
    <s v="West"/>
    <s v="Madhya Pradesh"/>
    <s v="Furniture"/>
    <s v="Tables"/>
    <s v="Meeting Table"/>
    <n v="1"/>
    <n v="29838.51"/>
    <n v="0.15"/>
    <n v="25362.73"/>
    <n v="21081.98"/>
    <n v="4280.75"/>
    <m/>
    <m/>
    <s v="West"/>
  </r>
  <r>
    <s v="ORD-102605"/>
    <x v="584"/>
    <s v="CUST-1758"/>
    <x v="0"/>
    <s v="South"/>
    <s v="Karnataka"/>
    <s v="Furniture"/>
    <s v="Chairs"/>
    <s v="Mesh Chair"/>
    <n v="3"/>
    <n v="4794.29"/>
    <n v="0.1"/>
    <n v="12944.58"/>
    <n v="11208.92"/>
    <n v="1735.66"/>
    <m/>
    <m/>
    <s v="South"/>
  </r>
  <r>
    <s v="ORD-102606"/>
    <x v="159"/>
    <s v="CUST-1299"/>
    <x v="38"/>
    <s v="West"/>
    <s v="Gujarat"/>
    <s v="Technology"/>
    <s v="Laptops"/>
    <s v="UltraNote 15"/>
    <n v="2"/>
    <n v="87974.98"/>
    <n v="0.05"/>
    <n v="167152.46"/>
    <n v="125888.14"/>
    <n v="41264.32"/>
    <m/>
    <m/>
    <s v="West"/>
  </r>
  <r>
    <s v="ORD-102607"/>
    <x v="527"/>
    <s v="CUST-1215"/>
    <x v="47"/>
    <s v="South"/>
    <s v="Kerala"/>
    <s v="Technology"/>
    <s v="Accessories"/>
    <s v="Mechanical Keyboard"/>
    <n v="2"/>
    <n v="5862.13"/>
    <n v="0.1"/>
    <n v="10551.83"/>
    <n v="8696.09"/>
    <n v="1855.74"/>
    <m/>
    <m/>
    <s v="South"/>
  </r>
  <r>
    <s v="ORD-102608"/>
    <x v="143"/>
    <s v="CUST-1640"/>
    <x v="28"/>
    <s v="South"/>
    <s v="Karnataka"/>
    <s v="Technology"/>
    <s v="Accessories"/>
    <s v="USB-C Hub"/>
    <n v="5"/>
    <n v="1160.1300000000001"/>
    <n v="0.05"/>
    <n v="5510.62"/>
    <n v="3988.33"/>
    <n v="1522.29"/>
    <m/>
    <m/>
    <s v="South"/>
  </r>
  <r>
    <s v="ORD-102609"/>
    <x v="260"/>
    <s v="CUST-1467"/>
    <x v="13"/>
    <s v="North"/>
    <s v="Haryana"/>
    <s v="Furniture"/>
    <s v="Chairs"/>
    <s v="Ergo Chair"/>
    <n v="3"/>
    <n v="7190.74"/>
    <n v="0.05"/>
    <n v="20493.61"/>
    <n v="16333.22"/>
    <n v="4160.3900000000003"/>
    <m/>
    <m/>
    <s v="North"/>
  </r>
  <r>
    <s v="ORD-102610"/>
    <x v="152"/>
    <s v="CUST-1360"/>
    <x v="49"/>
    <s v="South"/>
    <s v="Telangana"/>
    <s v="Furniture"/>
    <s v="Storage"/>
    <s v="Bookshelf"/>
    <n v="2"/>
    <n v="9895.66"/>
    <n v="0.1"/>
    <n v="17812.189999999999"/>
    <n v="13354.05"/>
    <n v="4458.1400000000003"/>
    <m/>
    <m/>
    <s v="South"/>
  </r>
  <r>
    <s v="ORD-102611"/>
    <x v="160"/>
    <s v="CUST-1535"/>
    <x v="69"/>
    <s v="East"/>
    <s v="Odisha"/>
    <s v="Technology"/>
    <s v="Accessories"/>
    <s v="Wireless Mouse"/>
    <n v="1"/>
    <n v="1443.15"/>
    <n v="0.15"/>
    <n v="1226.68"/>
    <n v="1035.3900000000001"/>
    <n v="191.29"/>
    <m/>
    <m/>
    <s v="East"/>
  </r>
  <r>
    <s v="ORD-102612"/>
    <x v="401"/>
    <s v="CUST-1770"/>
    <x v="67"/>
    <s v="South"/>
    <s v="Telangana"/>
    <s v="Furniture"/>
    <s v="Storage"/>
    <s v="Storage Rack"/>
    <n v="4"/>
    <n v="7763.8"/>
    <n v="0.25"/>
    <n v="23291.4"/>
    <n v="19434.240000000002"/>
    <n v="3857.16"/>
    <m/>
    <m/>
    <s v="South"/>
  </r>
  <r>
    <s v="ORD-102613"/>
    <x v="693"/>
    <s v="CUST-1198"/>
    <x v="29"/>
    <s v="South"/>
    <s v="Tamil Nadu"/>
    <s v="Furniture"/>
    <s v="Storage"/>
    <s v="Storage Rack"/>
    <n v="2"/>
    <n v="3191.58"/>
    <n v="0.2"/>
    <n v="5106.53"/>
    <n v="4206.3100000000004"/>
    <n v="900.22"/>
    <m/>
    <m/>
    <s v="South"/>
  </r>
  <r>
    <s v="ORD-102614"/>
    <x v="707"/>
    <s v="CUST-1041"/>
    <x v="9"/>
    <s v="North"/>
    <s v="Uttarakhand"/>
    <s v="Office Supplies"/>
    <s v="Paper"/>
    <s v="A4 Copy Paper"/>
    <n v="4"/>
    <n v="494.15"/>
    <n v="0.05"/>
    <n v="1877.77"/>
    <n v="1383.43"/>
    <n v="494.34"/>
    <m/>
    <m/>
    <s v="North"/>
  </r>
  <r>
    <s v="ORD-102615"/>
    <x v="403"/>
    <s v="CUST-1513"/>
    <x v="63"/>
    <s v="West"/>
    <s v="Madhya Pradesh"/>
    <s v="Furniture"/>
    <s v="Chairs"/>
    <s v="Ergo Chair"/>
    <n v="3"/>
    <n v="10420.549999999999"/>
    <n v="0.1"/>
    <n v="28135.48"/>
    <n v="21110.11"/>
    <n v="7025.37"/>
    <m/>
    <m/>
    <s v="West"/>
  </r>
  <r>
    <s v="ORD-102616"/>
    <x v="609"/>
    <s v="CUST-1380"/>
    <x v="18"/>
    <s v="South"/>
    <s v="Tamil Nadu"/>
    <s v="Furniture"/>
    <s v="Chairs"/>
    <s v="Mesh Chair"/>
    <n v="5"/>
    <n v="4630.09"/>
    <n v="0.15"/>
    <n v="19677.88"/>
    <n v="14701.68"/>
    <n v="4976.2"/>
    <m/>
    <m/>
    <s v="South"/>
  </r>
  <r>
    <s v="ORD-102617"/>
    <x v="427"/>
    <s v="CUST-1423"/>
    <x v="46"/>
    <s v="West"/>
    <s v="Goa"/>
    <s v="Technology"/>
    <s v="Laptops"/>
    <s v="ProBook X"/>
    <n v="1"/>
    <n v="69880.61"/>
    <n v="0.2"/>
    <n v="55904.49"/>
    <n v="45783"/>
    <n v="10121.49"/>
    <m/>
    <m/>
    <s v="West"/>
  </r>
  <r>
    <s v="ORD-102618"/>
    <x v="70"/>
    <s v="CUST-1023"/>
    <x v="50"/>
    <s v="South"/>
    <s v="Andhra Pradesh"/>
    <s v="Office Supplies"/>
    <s v="Stationery"/>
    <s v="Premium Pens"/>
    <n v="1"/>
    <n v="414.74"/>
    <n v="0.05"/>
    <n v="394"/>
    <n v="311.79000000000002"/>
    <n v="82.21"/>
    <m/>
    <m/>
    <s v="South"/>
  </r>
  <r>
    <s v="ORD-102619"/>
    <x v="318"/>
    <s v="CUST-1228"/>
    <x v="61"/>
    <s v="East"/>
    <s v="Jharkhand"/>
    <s v="Furniture"/>
    <s v="Chairs"/>
    <s v="Ergo Chair"/>
    <n v="2"/>
    <n v="10121.89"/>
    <n v="0.25"/>
    <n v="15182.84"/>
    <n v="11793.77"/>
    <n v="3389.07"/>
    <m/>
    <m/>
    <s v="East"/>
  </r>
  <r>
    <s v="ORD-102620"/>
    <x v="676"/>
    <s v="CUST-1522"/>
    <x v="61"/>
    <s v="West"/>
    <s v="Maharashtra"/>
    <s v="Technology"/>
    <s v="Laptops"/>
    <s v="UltraNote 15"/>
    <n v="3"/>
    <n v="91293.17"/>
    <n v="0.05"/>
    <n v="260185.53"/>
    <n v="196184.42"/>
    <n v="64001.11"/>
    <m/>
    <m/>
    <s v="West"/>
  </r>
  <r>
    <s v="ORD-102621"/>
    <x v="211"/>
    <s v="CUST-1232"/>
    <x v="83"/>
    <s v="North"/>
    <s v="Delhi"/>
    <s v="Technology"/>
    <s v="Accessories"/>
    <s v="USB-C Hub"/>
    <n v="2"/>
    <n v="2114.1799999999998"/>
    <n v="0.1"/>
    <n v="3805.52"/>
    <n v="2855.4"/>
    <n v="950.12"/>
    <m/>
    <m/>
    <s v="North"/>
  </r>
  <r>
    <s v="ORD-102622"/>
    <x v="603"/>
    <s v="CUST-1619"/>
    <x v="42"/>
    <s v="East"/>
    <s v="Assam"/>
    <s v="Furniture"/>
    <s v="Storage"/>
    <s v="Storage Rack"/>
    <n v="2"/>
    <n v="4092.24"/>
    <n v="0"/>
    <n v="8184.48"/>
    <n v="6486.43"/>
    <n v="1698.05"/>
    <m/>
    <m/>
    <s v="East"/>
  </r>
  <r>
    <s v="ORD-102623"/>
    <x v="398"/>
    <s v="CUST-1182"/>
    <x v="40"/>
    <s v="West"/>
    <s v="Madhya Pradesh"/>
    <s v="Technology"/>
    <s v="Phones"/>
    <s v="Galaxy Pro"/>
    <n v="2"/>
    <n v="51275.31"/>
    <n v="0.15"/>
    <n v="87168.03"/>
    <n v="68188.33"/>
    <n v="18979.7"/>
    <m/>
    <m/>
    <s v="West"/>
  </r>
  <r>
    <s v="ORD-102624"/>
    <x v="690"/>
    <s v="CUST-1508"/>
    <x v="72"/>
    <s v="East"/>
    <s v="Odisha"/>
    <s v="Technology"/>
    <s v="Laptops"/>
    <s v="UltraNote 15"/>
    <n v="3"/>
    <n v="72167.98"/>
    <n v="0.15"/>
    <n v="184028.35"/>
    <n v="160308.84"/>
    <n v="23719.51"/>
    <m/>
    <m/>
    <s v="East"/>
  </r>
  <r>
    <s v="ORD-102625"/>
    <x v="23"/>
    <s v="CUST-1125"/>
    <x v="22"/>
    <s v="West"/>
    <s v="Goa"/>
    <s v="Office Supplies"/>
    <s v="Stationery"/>
    <s v="Marker Set"/>
    <n v="1"/>
    <n v="497.6"/>
    <n v="0.1"/>
    <n v="447.84"/>
    <n v="393.56"/>
    <n v="54.28"/>
    <m/>
    <m/>
    <s v="West"/>
  </r>
  <r>
    <s v="ORD-102626"/>
    <x v="689"/>
    <s v="CUST-1304"/>
    <x v="7"/>
    <s v="East"/>
    <s v="West Bengal"/>
    <s v="Furniture"/>
    <s v="Storage"/>
    <s v="Filing Cabinet"/>
    <n v="4"/>
    <n v="8866.58"/>
    <n v="0.1"/>
    <n v="31919.69"/>
    <n v="26847.07"/>
    <n v="5072.62"/>
    <m/>
    <m/>
    <s v="East"/>
  </r>
  <r>
    <s v="ORD-102627"/>
    <x v="72"/>
    <s v="CUST-1158"/>
    <x v="1"/>
    <s v="South"/>
    <s v="Andhra Pradesh"/>
    <s v="Technology"/>
    <s v="Phones"/>
    <s v="Galaxy Pro"/>
    <n v="4"/>
    <n v="35610.67"/>
    <n v="0"/>
    <n v="142442.68"/>
    <n v="119124.36"/>
    <n v="23318.32"/>
    <m/>
    <m/>
    <s v="South"/>
  </r>
  <r>
    <s v="ORD-102628"/>
    <x v="171"/>
    <s v="CUST-1077"/>
    <x v="67"/>
    <s v="North"/>
    <s v="Uttarakhand"/>
    <s v="Technology"/>
    <s v="Laptops"/>
    <s v="ProBook X"/>
    <n v="2"/>
    <n v="63862.2"/>
    <n v="0.1"/>
    <n v="114951.96"/>
    <n v="97572.36"/>
    <n v="17379.599999999999"/>
    <m/>
    <m/>
    <s v="North"/>
  </r>
  <r>
    <s v="ORD-102629"/>
    <x v="65"/>
    <s v="CUST-1541"/>
    <x v="88"/>
    <s v="West"/>
    <s v="Madhya Pradesh"/>
    <s v="Technology"/>
    <s v="Accessories"/>
    <s v="Wireless Mouse"/>
    <n v="1"/>
    <n v="1441.88"/>
    <n v="0"/>
    <n v="1441.88"/>
    <n v="1065.24"/>
    <n v="376.64"/>
    <m/>
    <m/>
    <s v="West"/>
  </r>
  <r>
    <s v="ORD-102630"/>
    <x v="593"/>
    <s v="CUST-1051"/>
    <x v="78"/>
    <s v="West"/>
    <s v="Maharashtra"/>
    <s v="Furniture"/>
    <s v="Storage"/>
    <s v="Storage Rack"/>
    <n v="2"/>
    <n v="7492.88"/>
    <n v="0"/>
    <n v="14985.76"/>
    <n v="10994.11"/>
    <n v="3991.65"/>
    <m/>
    <m/>
    <s v="West"/>
  </r>
  <r>
    <s v="ORD-102631"/>
    <x v="607"/>
    <s v="CUST-1480"/>
    <x v="78"/>
    <s v="North"/>
    <s v="Uttarakhand"/>
    <s v="Technology"/>
    <s v="Accessories"/>
    <s v="USB-C Hub"/>
    <n v="3"/>
    <n v="2321.08"/>
    <n v="0.15"/>
    <n v="5918.75"/>
    <n v="4825"/>
    <n v="1093.75"/>
    <m/>
    <m/>
    <s v="North"/>
  </r>
  <r>
    <s v="ORD-102632"/>
    <x v="189"/>
    <s v="CUST-1562"/>
    <x v="25"/>
    <s v="North"/>
    <s v="Uttarakhand"/>
    <s v="Furniture"/>
    <s v="Storage"/>
    <s v="Storage Rack"/>
    <n v="1"/>
    <n v="3359.51"/>
    <n v="0.1"/>
    <n v="3023.56"/>
    <n v="2344.27"/>
    <n v="679.29"/>
    <m/>
    <m/>
    <s v="North"/>
  </r>
  <r>
    <s v="ORD-102633"/>
    <x v="358"/>
    <s v="CUST-1777"/>
    <x v="92"/>
    <s v="South"/>
    <s v="Karnataka"/>
    <s v="Office Supplies"/>
    <s v="Paper"/>
    <s v="A4 Copy Paper"/>
    <n v="2"/>
    <n v="407.29"/>
    <n v="0"/>
    <n v="814.58"/>
    <n v="652.75"/>
    <n v="161.83000000000001"/>
    <m/>
    <m/>
    <s v="South"/>
  </r>
  <r>
    <s v="ORD-102634"/>
    <x v="213"/>
    <s v="CUST-1261"/>
    <x v="70"/>
    <s v="South"/>
    <s v="Tamil Nadu"/>
    <s v="Office Supplies"/>
    <s v="Paper"/>
    <s v="Photo Paper"/>
    <n v="10"/>
    <n v="802.9"/>
    <n v="0.05"/>
    <n v="7627.55"/>
    <n v="5708.31"/>
    <n v="1919.24"/>
    <m/>
    <m/>
    <s v="South"/>
  </r>
  <r>
    <s v="ORD-102635"/>
    <x v="174"/>
    <s v="CUST-1057"/>
    <x v="68"/>
    <s v="North"/>
    <s v="Uttarakhand"/>
    <s v="Furniture"/>
    <s v="Tables"/>
    <s v="Study Table"/>
    <n v="2"/>
    <n v="8536.25"/>
    <n v="0.1"/>
    <n v="15365.25"/>
    <n v="11879.31"/>
    <n v="3485.94"/>
    <m/>
    <m/>
    <s v="North"/>
  </r>
  <r>
    <s v="ORD-102636"/>
    <x v="606"/>
    <s v="CUST-1729"/>
    <x v="9"/>
    <s v="North"/>
    <s v="Uttar Pradesh"/>
    <s v="Furniture"/>
    <s v="Storage"/>
    <s v="Filing Cabinet"/>
    <n v="3"/>
    <n v="10372.52"/>
    <n v="0"/>
    <n v="31117.56"/>
    <n v="27722.14"/>
    <n v="3395.42"/>
    <m/>
    <m/>
    <s v="North"/>
  </r>
  <r>
    <s v="ORD-102637"/>
    <x v="549"/>
    <s v="CUST-1363"/>
    <x v="19"/>
    <s v="East"/>
    <s v="Odisha"/>
    <s v="Furniture"/>
    <s v="Storage"/>
    <s v="Storage Rack"/>
    <n v="1"/>
    <n v="3673.5"/>
    <n v="0"/>
    <n v="3673.5"/>
    <n v="3052.88"/>
    <n v="620.62"/>
    <m/>
    <m/>
    <s v="East"/>
  </r>
  <r>
    <s v="ORD-102638"/>
    <x v="148"/>
    <s v="CUST-1234"/>
    <x v="14"/>
    <s v="North"/>
    <s v="Uttarakhand"/>
    <s v="Furniture"/>
    <s v="Chairs"/>
    <s v="Ergo Chair"/>
    <n v="5"/>
    <n v="9307.99"/>
    <n v="0.05"/>
    <n v="44212.95"/>
    <n v="36526.86"/>
    <n v="7686.09"/>
    <m/>
    <m/>
    <s v="North"/>
  </r>
  <r>
    <s v="ORD-102639"/>
    <x v="289"/>
    <s v="CUST-1130"/>
    <x v="83"/>
    <s v="East"/>
    <s v="Odisha"/>
    <s v="Technology"/>
    <s v="Accessories"/>
    <s v="Mechanical Keyboard"/>
    <n v="6"/>
    <n v="5319.25"/>
    <n v="0.1"/>
    <n v="28723.95"/>
    <n v="24611.98"/>
    <n v="4111.97"/>
    <m/>
    <m/>
    <s v="East"/>
  </r>
  <r>
    <s v="ORD-102640"/>
    <x v="607"/>
    <s v="CUST-1183"/>
    <x v="80"/>
    <s v="North"/>
    <s v="Uttarakhand"/>
    <s v="Technology"/>
    <s v="Accessories"/>
    <s v="USB-C Hub"/>
    <n v="4"/>
    <n v="1303.53"/>
    <n v="0.05"/>
    <n v="4953.41"/>
    <n v="4414.82"/>
    <n v="538.59"/>
    <m/>
    <m/>
    <s v="North"/>
  </r>
  <r>
    <s v="ORD-102641"/>
    <x v="27"/>
    <s v="CUST-1253"/>
    <x v="52"/>
    <s v="South"/>
    <s v="Telangana"/>
    <s v="Technology"/>
    <s v="Phones"/>
    <s v="Galaxy Pro"/>
    <n v="3"/>
    <n v="37556.67"/>
    <n v="0.1"/>
    <n v="101403.01"/>
    <n v="90585.5"/>
    <n v="10817.51"/>
    <m/>
    <m/>
    <s v="South"/>
  </r>
  <r>
    <s v="ORD-102642"/>
    <x v="657"/>
    <s v="CUST-1794"/>
    <x v="81"/>
    <s v="South"/>
    <s v="Karnataka"/>
    <s v="Technology"/>
    <s v="Laptops"/>
    <s v="ProBook X"/>
    <n v="5"/>
    <n v="78580.509999999995"/>
    <n v="0.1"/>
    <n v="353612.3"/>
    <n v="308728.82"/>
    <n v="44883.48"/>
    <m/>
    <m/>
    <s v="South"/>
  </r>
  <r>
    <s v="ORD-102643"/>
    <x v="246"/>
    <s v="CUST-1311"/>
    <x v="32"/>
    <s v="North"/>
    <s v="Uttar Pradesh"/>
    <s v="Technology"/>
    <s v="Laptops"/>
    <s v="AeroBook 14"/>
    <n v="2"/>
    <n v="64048.58"/>
    <n v="0.05"/>
    <n v="121692.3"/>
    <n v="95720.47"/>
    <n v="25971.83"/>
    <m/>
    <m/>
    <s v="North"/>
  </r>
  <r>
    <s v="ORD-102644"/>
    <x v="532"/>
    <s v="CUST-1646"/>
    <x v="74"/>
    <s v="North"/>
    <s v="Delhi"/>
    <s v="Technology"/>
    <s v="Phones"/>
    <s v="OnePlus Nord"/>
    <n v="1"/>
    <n v="30478.42"/>
    <n v="0.05"/>
    <n v="28954.5"/>
    <n v="25348.3"/>
    <n v="3606.2"/>
    <m/>
    <m/>
    <s v="North"/>
  </r>
  <r>
    <s v="ORD-102645"/>
    <x v="441"/>
    <s v="CUST-1154"/>
    <x v="66"/>
    <s v="South"/>
    <s v="Tamil Nadu"/>
    <s v="Office Supplies"/>
    <s v="Binders"/>
    <s v="Ring Binder"/>
    <n v="1"/>
    <n v="383.8"/>
    <n v="0"/>
    <n v="383.8"/>
    <n v="297.20999999999998"/>
    <n v="86.59"/>
    <m/>
    <m/>
    <s v="South"/>
  </r>
  <r>
    <s v="ORD-102646"/>
    <x v="246"/>
    <s v="CUST-1466"/>
    <x v="78"/>
    <s v="West"/>
    <s v="Rajasthan"/>
    <s v="Office Supplies"/>
    <s v="Binders"/>
    <s v="Document Folder"/>
    <n v="2"/>
    <n v="145.16999999999999"/>
    <n v="0.15"/>
    <n v="246.79"/>
    <n v="211.95"/>
    <n v="34.840000000000003"/>
    <m/>
    <m/>
    <s v="West"/>
  </r>
  <r>
    <s v="ORD-102647"/>
    <x v="272"/>
    <s v="CUST-1134"/>
    <x v="56"/>
    <s v="East"/>
    <s v="Odisha"/>
    <s v="Furniture"/>
    <s v="Tables"/>
    <s v="Meeting Table"/>
    <n v="2"/>
    <n v="29471.75"/>
    <n v="0.05"/>
    <n v="55996.32"/>
    <n v="48894.36"/>
    <n v="7101.96"/>
    <m/>
    <m/>
    <s v="East"/>
  </r>
  <r>
    <s v="ORD-102648"/>
    <x v="584"/>
    <s v="CUST-1213"/>
    <x v="90"/>
    <s v="West"/>
    <s v="Rajasthan"/>
    <s v="Technology"/>
    <s v="Phones"/>
    <s v="OnePlus Nord"/>
    <n v="3"/>
    <n v="23948.13"/>
    <n v="0.15"/>
    <n v="61067.73"/>
    <n v="52928.65"/>
    <n v="8139.08"/>
    <m/>
    <m/>
    <s v="West"/>
  </r>
  <r>
    <s v="ORD-102649"/>
    <x v="530"/>
    <s v="CUST-1371"/>
    <x v="84"/>
    <s v="West"/>
    <s v="Goa"/>
    <s v="Furniture"/>
    <s v="Chairs"/>
    <s v="Mesh Chair"/>
    <n v="1"/>
    <n v="8423.5"/>
    <n v="0.05"/>
    <n v="8002.32"/>
    <n v="6203.51"/>
    <n v="1798.81"/>
    <m/>
    <m/>
    <s v="West"/>
  </r>
  <r>
    <s v="ORD-102650"/>
    <x v="639"/>
    <s v="CUST-1632"/>
    <x v="72"/>
    <s v="West"/>
    <s v="Gujarat"/>
    <s v="Furniture"/>
    <s v="Chairs"/>
    <s v="Executive Chair"/>
    <n v="2"/>
    <n v="10168.200000000001"/>
    <n v="0.25"/>
    <n v="15252.3"/>
    <n v="11012.16"/>
    <n v="4240.1400000000003"/>
    <m/>
    <m/>
    <s v="West"/>
  </r>
  <r>
    <s v="ORD-102651"/>
    <x v="628"/>
    <s v="CUST-1320"/>
    <x v="7"/>
    <s v="South"/>
    <s v="Andhra Pradesh"/>
    <s v="Furniture"/>
    <s v="Storage"/>
    <s v="Bookshelf"/>
    <n v="2"/>
    <n v="8923.77"/>
    <n v="0.1"/>
    <n v="16062.79"/>
    <n v="13820.65"/>
    <n v="2242.14"/>
    <m/>
    <m/>
    <s v="South"/>
  </r>
  <r>
    <s v="ORD-102652"/>
    <x v="188"/>
    <s v="CUST-1528"/>
    <x v="30"/>
    <s v="West"/>
    <s v="Maharashtra"/>
    <s v="Furniture"/>
    <s v="Tables"/>
    <s v="Meeting Table"/>
    <n v="1"/>
    <n v="16446.95"/>
    <n v="0.25"/>
    <n v="12335.21"/>
    <n v="10006.65"/>
    <n v="2328.56"/>
    <m/>
    <m/>
    <s v="West"/>
  </r>
  <r>
    <s v="ORD-102653"/>
    <x v="708"/>
    <s v="CUST-1771"/>
    <x v="24"/>
    <s v="West"/>
    <s v="Madhya Pradesh"/>
    <s v="Furniture"/>
    <s v="Storage"/>
    <s v="Filing Cabinet"/>
    <n v="2"/>
    <n v="10801.56"/>
    <n v="0.15"/>
    <n v="18362.650000000001"/>
    <n v="15048.14"/>
    <n v="3314.51"/>
    <m/>
    <m/>
    <s v="West"/>
  </r>
  <r>
    <s v="ORD-102654"/>
    <x v="234"/>
    <s v="CUST-1397"/>
    <x v="29"/>
    <s v="South"/>
    <s v="Telangana"/>
    <s v="Furniture"/>
    <s v="Chairs"/>
    <s v="Mesh Chair"/>
    <n v="5"/>
    <n v="6741.86"/>
    <n v="0.05"/>
    <n v="32023.83"/>
    <n v="28404.18"/>
    <n v="3619.65"/>
    <m/>
    <m/>
    <s v="South"/>
  </r>
  <r>
    <s v="ORD-102655"/>
    <x v="264"/>
    <s v="CUST-1762"/>
    <x v="47"/>
    <s v="North"/>
    <s v="Uttarakhand"/>
    <s v="Furniture"/>
    <s v="Chairs"/>
    <s v="Executive Chair"/>
    <n v="4"/>
    <n v="9195.2000000000007"/>
    <n v="0.1"/>
    <n v="33102.720000000001"/>
    <n v="24572.68"/>
    <n v="8530.0400000000009"/>
    <m/>
    <m/>
    <s v="North"/>
  </r>
  <r>
    <s v="ORD-102656"/>
    <x v="638"/>
    <s v="CUST-1771"/>
    <x v="58"/>
    <s v="West"/>
    <s v="Maharashtra"/>
    <s v="Technology"/>
    <s v="Laptops"/>
    <s v="AeroBook 14"/>
    <n v="4"/>
    <n v="45226.12"/>
    <n v="0.05"/>
    <n v="171859.26"/>
    <n v="124761.78"/>
    <n v="47097.48"/>
    <m/>
    <m/>
    <s v="West"/>
  </r>
  <r>
    <s v="ORD-102657"/>
    <x v="163"/>
    <s v="CUST-1110"/>
    <x v="47"/>
    <s v="East"/>
    <s v="Assam"/>
    <s v="Office Supplies"/>
    <s v="Binders"/>
    <s v="Presentation Folder"/>
    <n v="1"/>
    <n v="273.61"/>
    <n v="0"/>
    <n v="273.61"/>
    <n v="231.67"/>
    <n v="41.94"/>
    <m/>
    <m/>
    <s v="East"/>
  </r>
  <r>
    <s v="ORD-102658"/>
    <x v="450"/>
    <s v="CUST-1097"/>
    <x v="55"/>
    <s v="East"/>
    <s v="Jharkhand"/>
    <s v="Technology"/>
    <s v="Laptops"/>
    <s v="UltraNote 15"/>
    <n v="3"/>
    <n v="75858.399999999994"/>
    <n v="0.1"/>
    <n v="204817.68"/>
    <n v="155147"/>
    <n v="49670.68"/>
    <m/>
    <m/>
    <s v="East"/>
  </r>
  <r>
    <s v="ORD-102659"/>
    <x v="59"/>
    <s v="CUST-1496"/>
    <x v="72"/>
    <s v="South"/>
    <s v="Andhra Pradesh"/>
    <s v="Furniture"/>
    <s v="Chairs"/>
    <s v="Ergo Chair"/>
    <n v="4"/>
    <n v="11468.95"/>
    <n v="0.15"/>
    <n v="38994.43"/>
    <n v="34990.43"/>
    <n v="4004"/>
    <m/>
    <m/>
    <s v="South"/>
  </r>
  <r>
    <s v="ORD-102660"/>
    <x v="231"/>
    <s v="CUST-1506"/>
    <x v="71"/>
    <s v="North"/>
    <s v="Uttarakhand"/>
    <s v="Office Supplies"/>
    <s v="Stationery"/>
    <s v="Premium Pens"/>
    <n v="4"/>
    <n v="390.77"/>
    <n v="0.05"/>
    <n v="1484.93"/>
    <n v="1325.77"/>
    <n v="159.16"/>
    <m/>
    <m/>
    <s v="North"/>
  </r>
  <r>
    <s v="ORD-102661"/>
    <x v="141"/>
    <s v="CUST-1371"/>
    <x v="31"/>
    <s v="West"/>
    <s v="Rajasthan"/>
    <s v="Office Supplies"/>
    <s v="Binders"/>
    <s v="Ring Binder"/>
    <n v="3"/>
    <n v="344.63"/>
    <n v="0.2"/>
    <n v="827.11"/>
    <n v="609.04999999999995"/>
    <n v="218.06"/>
    <m/>
    <m/>
    <s v="West"/>
  </r>
  <r>
    <s v="ORD-102662"/>
    <x v="649"/>
    <s v="CUST-1538"/>
    <x v="89"/>
    <s v="East"/>
    <s v="Bihar"/>
    <s v="Office Supplies"/>
    <s v="Stationery"/>
    <s v="Notebook Pack"/>
    <n v="2"/>
    <n v="523.02"/>
    <n v="0.05"/>
    <n v="993.74"/>
    <n v="767.74"/>
    <n v="226"/>
    <m/>
    <m/>
    <s v="East"/>
  </r>
  <r>
    <s v="ORD-102663"/>
    <x v="663"/>
    <s v="CUST-1762"/>
    <x v="72"/>
    <s v="South"/>
    <s v="Telangana"/>
    <s v="Furniture"/>
    <s v="Chairs"/>
    <s v="Executive Chair"/>
    <n v="1"/>
    <n v="11737.6"/>
    <n v="0"/>
    <n v="11737.6"/>
    <n v="8925.4"/>
    <n v="2812.2"/>
    <m/>
    <m/>
    <s v="South"/>
  </r>
  <r>
    <s v="ORD-102664"/>
    <x v="264"/>
    <s v="CUST-1217"/>
    <x v="23"/>
    <s v="North"/>
    <s v="Haryana"/>
    <s v="Furniture"/>
    <s v="Tables"/>
    <s v="Office Table"/>
    <n v="3"/>
    <n v="8564.2900000000009"/>
    <n v="0.05"/>
    <n v="24408.23"/>
    <n v="17579.759999999998"/>
    <n v="6828.47"/>
    <m/>
    <m/>
    <s v="North"/>
  </r>
  <r>
    <s v="ORD-102665"/>
    <x v="444"/>
    <s v="CUST-1100"/>
    <x v="22"/>
    <s v="North"/>
    <s v="Uttar Pradesh"/>
    <s v="Furniture"/>
    <s v="Tables"/>
    <s v="Study Table"/>
    <n v="5"/>
    <n v="7709.32"/>
    <n v="0.1"/>
    <n v="34691.94"/>
    <n v="25071.95"/>
    <n v="9619.99"/>
    <m/>
    <m/>
    <s v="North"/>
  </r>
  <r>
    <s v="ORD-102666"/>
    <x v="48"/>
    <s v="CUST-1409"/>
    <x v="66"/>
    <s v="South"/>
    <s v="Tamil Nadu"/>
    <s v="Office Supplies"/>
    <s v="Stationery"/>
    <s v="Premium Pens"/>
    <n v="2"/>
    <n v="359.36"/>
    <n v="0.05"/>
    <n v="682.78"/>
    <n v="496.8"/>
    <n v="185.98"/>
    <m/>
    <m/>
    <s v="South"/>
  </r>
  <r>
    <s v="ORD-102667"/>
    <x v="43"/>
    <s v="CUST-1061"/>
    <x v="38"/>
    <s v="South"/>
    <s v="Tamil Nadu"/>
    <s v="Technology"/>
    <s v="Accessories"/>
    <s v="Wireless Mouse"/>
    <n v="10"/>
    <n v="1605.53"/>
    <n v="0"/>
    <n v="16055.3"/>
    <n v="12772.89"/>
    <n v="3282.41"/>
    <m/>
    <m/>
    <s v="South"/>
  </r>
  <r>
    <s v="ORD-102668"/>
    <x v="632"/>
    <s v="CUST-1798"/>
    <x v="84"/>
    <s v="North"/>
    <s v="Uttar Pradesh"/>
    <s v="Furniture"/>
    <s v="Storage"/>
    <s v="Bookshelf"/>
    <n v="3"/>
    <n v="6407.77"/>
    <n v="0.1"/>
    <n v="17300.98"/>
    <n v="15504.77"/>
    <n v="1796.21"/>
    <m/>
    <m/>
    <s v="North"/>
  </r>
  <r>
    <s v="ORD-102669"/>
    <x v="32"/>
    <s v="CUST-1263"/>
    <x v="1"/>
    <s v="North"/>
    <s v="Punjab"/>
    <s v="Office Supplies"/>
    <s v="Paper"/>
    <s v="A4 Copy Paper"/>
    <n v="4"/>
    <n v="468.29"/>
    <n v="0.1"/>
    <n v="1685.84"/>
    <n v="1285.7"/>
    <n v="400.14"/>
    <m/>
    <m/>
    <s v="North"/>
  </r>
  <r>
    <s v="ORD-102670"/>
    <x v="515"/>
    <s v="CUST-1320"/>
    <x v="1"/>
    <s v="West"/>
    <s v="Madhya Pradesh"/>
    <s v="Technology"/>
    <s v="Phones"/>
    <s v="OnePlus Nord"/>
    <n v="3"/>
    <n v="33341.660000000003"/>
    <n v="0.05"/>
    <n v="95023.73"/>
    <n v="82727.259999999995"/>
    <n v="12296.47"/>
    <m/>
    <m/>
    <s v="West"/>
  </r>
  <r>
    <s v="ORD-102671"/>
    <x v="267"/>
    <s v="CUST-1018"/>
    <x v="7"/>
    <s v="North"/>
    <s v="Delhi"/>
    <s v="Furniture"/>
    <s v="Storage"/>
    <s v="Bookshelf"/>
    <n v="3"/>
    <n v="7611.27"/>
    <n v="0.25"/>
    <n v="17125.36"/>
    <n v="12897.17"/>
    <n v="4228.1899999999996"/>
    <m/>
    <m/>
    <s v="North"/>
  </r>
  <r>
    <s v="ORD-102672"/>
    <x v="637"/>
    <s v="CUST-1488"/>
    <x v="92"/>
    <s v="West"/>
    <s v="Madhya Pradesh"/>
    <s v="Furniture"/>
    <s v="Tables"/>
    <s v="Study Table"/>
    <n v="1"/>
    <n v="4117.08"/>
    <n v="0"/>
    <n v="4117.08"/>
    <n v="2978.77"/>
    <n v="1138.31"/>
    <m/>
    <m/>
    <s v="West"/>
  </r>
  <r>
    <s v="ORD-102673"/>
    <x v="40"/>
    <s v="CUST-1275"/>
    <x v="54"/>
    <s v="North"/>
    <s v="Delhi"/>
    <s v="Furniture"/>
    <s v="Chairs"/>
    <s v="Executive Chair"/>
    <n v="1"/>
    <n v="16781.419999999998"/>
    <n v="0.15"/>
    <n v="14264.21"/>
    <n v="12448.78"/>
    <n v="1815.43"/>
    <m/>
    <m/>
    <s v="North"/>
  </r>
  <r>
    <s v="ORD-102674"/>
    <x v="247"/>
    <s v="CUST-1507"/>
    <x v="49"/>
    <s v="South"/>
    <s v="Kerala"/>
    <s v="Furniture"/>
    <s v="Tables"/>
    <s v="Study Table"/>
    <n v="3"/>
    <n v="7184.44"/>
    <n v="0"/>
    <n v="21553.32"/>
    <n v="18261.45"/>
    <n v="3291.87"/>
    <m/>
    <m/>
    <s v="South"/>
  </r>
  <r>
    <s v="ORD-102675"/>
    <x v="685"/>
    <s v="CUST-1292"/>
    <x v="9"/>
    <s v="East"/>
    <s v="Bihar"/>
    <s v="Technology"/>
    <s v="Phones"/>
    <s v="Pixel Max"/>
    <n v="4"/>
    <n v="68074.53"/>
    <n v="0.05"/>
    <n v="258683.21"/>
    <n v="225791.24"/>
    <n v="32891.97"/>
    <m/>
    <m/>
    <s v="East"/>
  </r>
  <r>
    <s v="ORD-102676"/>
    <x v="287"/>
    <s v="CUST-1129"/>
    <x v="59"/>
    <s v="South"/>
    <s v="Andhra Pradesh"/>
    <s v="Office Supplies"/>
    <s v="Binders"/>
    <s v="Document Folder"/>
    <n v="3"/>
    <n v="268.14999999999998"/>
    <n v="0.2"/>
    <n v="643.55999999999995"/>
    <n v="563.41999999999996"/>
    <n v="80.14"/>
    <m/>
    <m/>
    <s v="South"/>
  </r>
  <r>
    <s v="ORD-102677"/>
    <x v="240"/>
    <s v="CUST-1445"/>
    <x v="65"/>
    <s v="West"/>
    <s v="Goa"/>
    <s v="Furniture"/>
    <s v="Tables"/>
    <s v="Office Table"/>
    <n v="5"/>
    <n v="12830.9"/>
    <n v="0.15"/>
    <n v="54531.32"/>
    <n v="42996.39"/>
    <n v="11534.93"/>
    <m/>
    <m/>
    <s v="West"/>
  </r>
  <r>
    <s v="ORD-102678"/>
    <x v="319"/>
    <s v="CUST-1469"/>
    <x v="73"/>
    <s v="South"/>
    <s v="Andhra Pradesh"/>
    <s v="Technology"/>
    <s v="Phones"/>
    <s v="OnePlus Nord"/>
    <n v="2"/>
    <n v="24460.03"/>
    <n v="0.15"/>
    <n v="41582.050000000003"/>
    <n v="30756.14"/>
    <n v="10825.91"/>
    <m/>
    <m/>
    <s v="South"/>
  </r>
  <r>
    <s v="ORD-102679"/>
    <x v="393"/>
    <s v="CUST-1028"/>
    <x v="67"/>
    <s v="South"/>
    <s v="Karnataka"/>
    <s v="Office Supplies"/>
    <s v="Binders"/>
    <s v="Ring Binder"/>
    <n v="5"/>
    <n v="389.42"/>
    <n v="0.15"/>
    <n v="1655.04"/>
    <n v="1463.8"/>
    <n v="191.24"/>
    <m/>
    <m/>
    <s v="South"/>
  </r>
  <r>
    <s v="ORD-102680"/>
    <x v="629"/>
    <s v="CUST-1429"/>
    <x v="68"/>
    <s v="West"/>
    <s v="Maharashtra"/>
    <s v="Furniture"/>
    <s v="Storage"/>
    <s v="Filing Cabinet"/>
    <n v="2"/>
    <n v="5521.87"/>
    <n v="0"/>
    <n v="11043.74"/>
    <n v="8271.11"/>
    <n v="2772.63"/>
    <m/>
    <m/>
    <s v="West"/>
  </r>
  <r>
    <s v="ORD-102681"/>
    <x v="380"/>
    <s v="CUST-1648"/>
    <x v="81"/>
    <s v="South"/>
    <s v="Telangana"/>
    <s v="Office Supplies"/>
    <s v="Binders"/>
    <s v="Presentation Folder"/>
    <n v="2"/>
    <n v="230.39"/>
    <n v="0.05"/>
    <n v="437.74"/>
    <n v="341.47"/>
    <n v="96.27"/>
    <m/>
    <m/>
    <s v="South"/>
  </r>
  <r>
    <s v="ORD-102682"/>
    <x v="539"/>
    <s v="CUST-1517"/>
    <x v="24"/>
    <s v="East"/>
    <s v="Jharkhand"/>
    <s v="Technology"/>
    <s v="Phones"/>
    <s v="Pixel Max"/>
    <n v="1"/>
    <n v="46724.56"/>
    <n v="0.1"/>
    <n v="42052.1"/>
    <n v="36287.94"/>
    <n v="5764.16"/>
    <m/>
    <m/>
    <s v="East"/>
  </r>
  <r>
    <s v="ORD-102683"/>
    <x v="304"/>
    <s v="CUST-1442"/>
    <x v="1"/>
    <s v="South"/>
    <s v="Kerala"/>
    <s v="Furniture"/>
    <s v="Tables"/>
    <s v="Study Table"/>
    <n v="3"/>
    <n v="7283.39"/>
    <n v="0.2"/>
    <n v="17480.14"/>
    <n v="14555.36"/>
    <n v="2924.78"/>
    <m/>
    <m/>
    <s v="South"/>
  </r>
  <r>
    <s v="ORD-102684"/>
    <x v="628"/>
    <s v="CUST-1478"/>
    <x v="95"/>
    <s v="West"/>
    <s v="Rajasthan"/>
    <s v="Furniture"/>
    <s v="Chairs"/>
    <s v="Ergo Chair"/>
    <n v="5"/>
    <n v="5032.12"/>
    <n v="0"/>
    <n v="25160.6"/>
    <n v="18565.560000000001"/>
    <n v="6595.04"/>
    <m/>
    <m/>
    <s v="West"/>
  </r>
  <r>
    <s v="ORD-102685"/>
    <x v="524"/>
    <s v="CUST-1710"/>
    <x v="7"/>
    <s v="West"/>
    <s v="Rajasthan"/>
    <s v="Furniture"/>
    <s v="Chairs"/>
    <s v="Ergo Chair"/>
    <n v="2"/>
    <n v="10207.67"/>
    <n v="0"/>
    <n v="20415.34"/>
    <n v="15876.96"/>
    <n v="4538.38"/>
    <m/>
    <m/>
    <s v="West"/>
  </r>
  <r>
    <s v="ORD-102686"/>
    <x v="227"/>
    <s v="CUST-1389"/>
    <x v="38"/>
    <s v="South"/>
    <s v="Andhra Pradesh"/>
    <s v="Furniture"/>
    <s v="Storage"/>
    <s v="Bookshelf"/>
    <n v="2"/>
    <n v="6816.43"/>
    <n v="0"/>
    <n v="13632.86"/>
    <n v="11808.15"/>
    <n v="1824.71"/>
    <m/>
    <m/>
    <s v="South"/>
  </r>
  <r>
    <s v="ORD-102687"/>
    <x v="619"/>
    <s v="CUST-1775"/>
    <x v="30"/>
    <s v="South"/>
    <s v="Karnataka"/>
    <s v="Office Supplies"/>
    <s v="Binders"/>
    <s v="Presentation Folder"/>
    <n v="8"/>
    <n v="185.13"/>
    <n v="0.1"/>
    <n v="1332.94"/>
    <n v="1164.6099999999999"/>
    <n v="168.33"/>
    <m/>
    <m/>
    <s v="South"/>
  </r>
  <r>
    <s v="ORD-102688"/>
    <x v="396"/>
    <s v="CUST-1543"/>
    <x v="17"/>
    <s v="West"/>
    <s v="Maharashtra"/>
    <s v="Office Supplies"/>
    <s v="Paper"/>
    <s v="A4 Copy Paper"/>
    <n v="2"/>
    <n v="291.63"/>
    <n v="0"/>
    <n v="583.26"/>
    <n v="480.2"/>
    <n v="103.06"/>
    <m/>
    <m/>
    <s v="West"/>
  </r>
  <r>
    <s v="ORD-102689"/>
    <x v="37"/>
    <s v="CUST-1627"/>
    <x v="38"/>
    <s v="West"/>
    <s v="Goa"/>
    <s v="Furniture"/>
    <s v="Tables"/>
    <s v="Office Table"/>
    <n v="5"/>
    <n v="9643.86"/>
    <n v="0.05"/>
    <n v="45808.34"/>
    <n v="39172.14"/>
    <n v="6636.2"/>
    <m/>
    <m/>
    <s v="West"/>
  </r>
  <r>
    <s v="ORD-102690"/>
    <x v="190"/>
    <s v="CUST-1498"/>
    <x v="17"/>
    <s v="West"/>
    <s v="Gujarat"/>
    <s v="Office Supplies"/>
    <s v="Stationery"/>
    <s v="Premium Pens"/>
    <n v="1"/>
    <n v="373.74"/>
    <n v="0.25"/>
    <n v="280.3"/>
    <n v="203.58"/>
    <n v="76.72"/>
    <m/>
    <m/>
    <s v="West"/>
  </r>
  <r>
    <s v="ORD-102691"/>
    <x v="114"/>
    <s v="CUST-1601"/>
    <x v="96"/>
    <s v="West"/>
    <s v="Gujarat"/>
    <s v="Technology"/>
    <s v="Accessories"/>
    <s v="USB-C Hub"/>
    <n v="3"/>
    <n v="3327.44"/>
    <n v="0.1"/>
    <n v="8984.09"/>
    <n v="7816.14"/>
    <n v="1167.95"/>
    <m/>
    <m/>
    <s v="West"/>
  </r>
  <r>
    <s v="ORD-102692"/>
    <x v="652"/>
    <s v="CUST-1207"/>
    <x v="56"/>
    <s v="North"/>
    <s v="Uttarakhand"/>
    <s v="Technology"/>
    <s v="Accessories"/>
    <s v="USB-C Hub"/>
    <n v="3"/>
    <n v="1104.6500000000001"/>
    <n v="0.05"/>
    <n v="3148.25"/>
    <n v="2274.2600000000002"/>
    <n v="873.99"/>
    <m/>
    <m/>
    <s v="North"/>
  </r>
  <r>
    <s v="ORD-102693"/>
    <x v="191"/>
    <s v="CUST-1333"/>
    <x v="0"/>
    <s v="South"/>
    <s v="Tamil Nadu"/>
    <s v="Furniture"/>
    <s v="Chairs"/>
    <s v="Executive Chair"/>
    <n v="3"/>
    <n v="14938.57"/>
    <n v="0.05"/>
    <n v="42574.92"/>
    <n v="33174.42"/>
    <n v="9400.5"/>
    <m/>
    <m/>
    <s v="South"/>
  </r>
  <r>
    <s v="ORD-102694"/>
    <x v="454"/>
    <s v="CUST-1374"/>
    <x v="48"/>
    <s v="West"/>
    <s v="Gujarat"/>
    <s v="Technology"/>
    <s v="Laptops"/>
    <s v="ProBook X"/>
    <n v="1"/>
    <n v="62214.44"/>
    <n v="0"/>
    <n v="62214.44"/>
    <n v="50158.71"/>
    <n v="12055.73"/>
    <m/>
    <m/>
    <s v="West"/>
  </r>
  <r>
    <s v="ORD-102695"/>
    <x v="17"/>
    <s v="CUST-1657"/>
    <x v="60"/>
    <s v="East"/>
    <s v="Jharkhand"/>
    <s v="Office Supplies"/>
    <s v="Paper"/>
    <s v="Photo Paper"/>
    <n v="2"/>
    <n v="531.64"/>
    <n v="0.05"/>
    <n v="1010.12"/>
    <n v="746.38"/>
    <n v="263.74"/>
    <m/>
    <m/>
    <s v="East"/>
  </r>
  <r>
    <s v="ORD-102696"/>
    <x v="185"/>
    <s v="CUST-1059"/>
    <x v="45"/>
    <s v="West"/>
    <s v="Gujarat"/>
    <s v="Office Supplies"/>
    <s v="Paper"/>
    <s v="Photo Paper"/>
    <n v="2"/>
    <n v="552.09"/>
    <n v="0"/>
    <n v="1104.18"/>
    <n v="971.04"/>
    <n v="133.13999999999999"/>
    <m/>
    <m/>
    <s v="West"/>
  </r>
  <r>
    <s v="ORD-102697"/>
    <x v="664"/>
    <s v="CUST-1721"/>
    <x v="45"/>
    <s v="North"/>
    <s v="Punjab"/>
    <s v="Furniture"/>
    <s v="Tables"/>
    <s v="Study Table"/>
    <n v="6"/>
    <n v="5733.22"/>
    <n v="0.1"/>
    <n v="30959.39"/>
    <n v="26906.49"/>
    <n v="4052.9"/>
    <m/>
    <m/>
    <s v="North"/>
  </r>
  <r>
    <s v="ORD-102698"/>
    <x v="22"/>
    <s v="CUST-1375"/>
    <x v="80"/>
    <s v="West"/>
    <s v="Gujarat"/>
    <s v="Furniture"/>
    <s v="Tables"/>
    <s v="Office Table"/>
    <n v="2"/>
    <n v="13262.15"/>
    <n v="0.2"/>
    <n v="21219.439999999999"/>
    <n v="15874.32"/>
    <n v="5345.12"/>
    <m/>
    <m/>
    <s v="West"/>
  </r>
  <r>
    <s v="ORD-102699"/>
    <x v="161"/>
    <s v="CUST-1507"/>
    <x v="97"/>
    <s v="North"/>
    <s v="Uttarakhand"/>
    <s v="Office Supplies"/>
    <s v="Stationery"/>
    <s v="Marker Set"/>
    <n v="4"/>
    <n v="258.31"/>
    <n v="0.05"/>
    <n v="981.58"/>
    <n v="849.79"/>
    <n v="131.79"/>
    <m/>
    <m/>
    <s v="North"/>
  </r>
  <r>
    <s v="ORD-102700"/>
    <x v="235"/>
    <s v="CUST-1487"/>
    <x v="93"/>
    <s v="North"/>
    <s v="Punjab"/>
    <s v="Furniture"/>
    <s v="Chairs"/>
    <s v="Ergo Chair"/>
    <n v="4"/>
    <n v="10382.969999999999"/>
    <n v="0"/>
    <n v="41531.879999999997"/>
    <n v="37110.5"/>
    <n v="4421.38"/>
    <m/>
    <m/>
    <s v="North"/>
  </r>
  <r>
    <s v="ORD-102701"/>
    <x v="455"/>
    <s v="CUST-1398"/>
    <x v="17"/>
    <s v="West"/>
    <s v="Gujarat"/>
    <s v="Furniture"/>
    <s v="Storage"/>
    <s v="Storage Rack"/>
    <n v="3"/>
    <n v="5253.67"/>
    <n v="0.15"/>
    <n v="13396.86"/>
    <n v="10903.29"/>
    <n v="2493.5700000000002"/>
    <m/>
    <m/>
    <s v="West"/>
  </r>
  <r>
    <s v="ORD-102702"/>
    <x v="666"/>
    <s v="CUST-1320"/>
    <x v="12"/>
    <s v="East"/>
    <s v="Assam"/>
    <s v="Office Supplies"/>
    <s v="Stationery"/>
    <s v="Premium Pens"/>
    <n v="3"/>
    <n v="187.41"/>
    <n v="0.1"/>
    <n v="506.01"/>
    <n v="408.79"/>
    <n v="97.22"/>
    <m/>
    <m/>
    <s v="East"/>
  </r>
  <r>
    <s v="ORD-102703"/>
    <x v="383"/>
    <s v="CUST-1009"/>
    <x v="48"/>
    <s v="South"/>
    <s v="Tamil Nadu"/>
    <s v="Furniture"/>
    <s v="Storage"/>
    <s v="Storage Rack"/>
    <n v="3"/>
    <n v="3771.07"/>
    <n v="0"/>
    <n v="11313.21"/>
    <n v="8739.36"/>
    <n v="2573.85"/>
    <m/>
    <m/>
    <s v="South"/>
  </r>
  <r>
    <s v="ORD-102704"/>
    <x v="578"/>
    <s v="CUST-1604"/>
    <x v="81"/>
    <s v="South"/>
    <s v="Telangana"/>
    <s v="Office Supplies"/>
    <s v="Stationery"/>
    <s v="Notebook Pack"/>
    <n v="4"/>
    <n v="593.70000000000005"/>
    <n v="0.15"/>
    <n v="2018.58"/>
    <n v="1670.11"/>
    <n v="348.47"/>
    <m/>
    <m/>
    <s v="South"/>
  </r>
  <r>
    <s v="ORD-102705"/>
    <x v="390"/>
    <s v="CUST-1290"/>
    <x v="15"/>
    <s v="North"/>
    <s v="Uttarakhand"/>
    <s v="Office Supplies"/>
    <s v="Binders"/>
    <s v="Document Folder"/>
    <n v="3"/>
    <n v="225.96"/>
    <n v="0.15"/>
    <n v="576.20000000000005"/>
    <n v="489.46"/>
    <n v="86.74"/>
    <m/>
    <m/>
    <s v="North"/>
  </r>
  <r>
    <s v="ORD-102706"/>
    <x v="388"/>
    <s v="CUST-1077"/>
    <x v="49"/>
    <s v="East"/>
    <s v="Assam"/>
    <s v="Office Supplies"/>
    <s v="Binders"/>
    <s v="Presentation Folder"/>
    <n v="3"/>
    <n v="435.23"/>
    <n v="0"/>
    <n v="1305.69"/>
    <n v="942.74"/>
    <n v="362.95"/>
    <m/>
    <m/>
    <s v="East"/>
  </r>
  <r>
    <s v="ORD-102707"/>
    <x v="313"/>
    <s v="CUST-1613"/>
    <x v="78"/>
    <s v="South"/>
    <s v="Andhra Pradesh"/>
    <s v="Technology"/>
    <s v="Accessories"/>
    <s v="USB-C Hub"/>
    <n v="1"/>
    <n v="1735.9"/>
    <n v="0"/>
    <n v="1735.9"/>
    <n v="1294.0899999999999"/>
    <n v="441.81"/>
    <m/>
    <m/>
    <s v="South"/>
  </r>
  <r>
    <s v="ORD-102708"/>
    <x v="166"/>
    <s v="CUST-1422"/>
    <x v="14"/>
    <s v="South"/>
    <s v="Andhra Pradesh"/>
    <s v="Furniture"/>
    <s v="Tables"/>
    <s v="Meeting Table"/>
    <n v="2"/>
    <n v="19887.39"/>
    <n v="0.05"/>
    <n v="37786.04"/>
    <n v="30409.64"/>
    <n v="7376.4"/>
    <m/>
    <m/>
    <s v="South"/>
  </r>
  <r>
    <s v="ORD-102709"/>
    <x v="440"/>
    <s v="CUST-1020"/>
    <x v="11"/>
    <s v="South"/>
    <s v="Telangana"/>
    <s v="Office Supplies"/>
    <s v="Binders"/>
    <s v="Presentation Folder"/>
    <n v="2"/>
    <n v="311.58999999999997"/>
    <n v="0.15"/>
    <n v="529.70000000000005"/>
    <n v="446.44"/>
    <n v="83.26"/>
    <m/>
    <m/>
    <s v="South"/>
  </r>
  <r>
    <s v="ORD-102710"/>
    <x v="39"/>
    <s v="CUST-1222"/>
    <x v="84"/>
    <s v="South"/>
    <s v="Andhra Pradesh"/>
    <s v="Furniture"/>
    <s v="Chairs"/>
    <s v="Executive Chair"/>
    <n v="5"/>
    <n v="10698.29"/>
    <n v="0.05"/>
    <n v="50816.88"/>
    <n v="40011.47"/>
    <n v="10805.41"/>
    <m/>
    <m/>
    <s v="South"/>
  </r>
  <r>
    <s v="ORD-102711"/>
    <x v="365"/>
    <s v="CUST-1546"/>
    <x v="0"/>
    <s v="North"/>
    <s v="Uttar Pradesh"/>
    <s v="Office Supplies"/>
    <s v="Stationery"/>
    <s v="Premium Pens"/>
    <n v="5"/>
    <n v="294.31"/>
    <n v="0.05"/>
    <n v="1397.97"/>
    <n v="1076.1099999999999"/>
    <n v="321.86"/>
    <m/>
    <m/>
    <s v="North"/>
  </r>
  <r>
    <s v="ORD-102712"/>
    <x v="581"/>
    <s v="CUST-1727"/>
    <x v="32"/>
    <s v="West"/>
    <s v="Gujarat"/>
    <s v="Furniture"/>
    <s v="Storage"/>
    <s v="Storage Rack"/>
    <n v="2"/>
    <n v="7944.24"/>
    <n v="0"/>
    <n v="15888.48"/>
    <n v="13355.96"/>
    <n v="2532.52"/>
    <m/>
    <m/>
    <s v="West"/>
  </r>
  <r>
    <s v="ORD-102713"/>
    <x v="318"/>
    <s v="CUST-1372"/>
    <x v="98"/>
    <s v="West"/>
    <s v="Gujarat"/>
    <s v="Office Supplies"/>
    <s v="Paper"/>
    <s v="A4 Copy Paper"/>
    <n v="3"/>
    <n v="479.38"/>
    <n v="0.15"/>
    <n v="1222.42"/>
    <n v="994.11"/>
    <n v="228.31"/>
    <m/>
    <m/>
    <s v="West"/>
  </r>
  <r>
    <s v="ORD-102714"/>
    <x v="112"/>
    <s v="CUST-1361"/>
    <x v="98"/>
    <s v="West"/>
    <s v="Rajasthan"/>
    <s v="Office Supplies"/>
    <s v="Binders"/>
    <s v="Ring Binder"/>
    <n v="3"/>
    <n v="218.58"/>
    <n v="0.15"/>
    <n v="557.38"/>
    <n v="483.71"/>
    <n v="73.67"/>
    <m/>
    <m/>
    <s v="West"/>
  </r>
  <r>
    <s v="ORD-102715"/>
    <x v="281"/>
    <s v="CUST-1249"/>
    <x v="86"/>
    <s v="South"/>
    <s v="Telangana"/>
    <s v="Office Supplies"/>
    <s v="Binders"/>
    <s v="Ring Binder"/>
    <n v="1"/>
    <n v="305.79000000000002"/>
    <n v="0.1"/>
    <n v="275.20999999999998"/>
    <n v="203.06"/>
    <n v="72.150000000000006"/>
    <m/>
    <m/>
    <s v="South"/>
  </r>
  <r>
    <s v="ORD-102716"/>
    <x v="420"/>
    <s v="CUST-1054"/>
    <x v="38"/>
    <s v="South"/>
    <s v="Karnataka"/>
    <s v="Office Supplies"/>
    <s v="Paper"/>
    <s v="Photo Paper"/>
    <n v="1"/>
    <n v="855.82"/>
    <n v="0.05"/>
    <n v="813.03"/>
    <n v="597.17999999999995"/>
    <n v="215.85"/>
    <m/>
    <m/>
    <s v="South"/>
  </r>
  <r>
    <s v="ORD-102717"/>
    <x v="177"/>
    <s v="CUST-1437"/>
    <x v="8"/>
    <s v="North"/>
    <s v="Uttarakhand"/>
    <s v="Technology"/>
    <s v="Laptops"/>
    <s v="ProBook X"/>
    <n v="3"/>
    <n v="60025.4"/>
    <n v="0.05"/>
    <n v="171072.39"/>
    <n v="141951.14000000001"/>
    <n v="29121.25"/>
    <m/>
    <m/>
    <s v="North"/>
  </r>
  <r>
    <s v="ORD-102718"/>
    <x v="44"/>
    <s v="CUST-1628"/>
    <x v="21"/>
    <s v="East"/>
    <s v="Jharkhand"/>
    <s v="Technology"/>
    <s v="Accessories"/>
    <s v="USB-C Hub"/>
    <n v="5"/>
    <n v="1220.3499999999999"/>
    <n v="0.1"/>
    <n v="5491.58"/>
    <n v="4130.97"/>
    <n v="1360.61"/>
    <m/>
    <m/>
    <s v="East"/>
  </r>
  <r>
    <s v="ORD-102719"/>
    <x v="392"/>
    <s v="CUST-1539"/>
    <x v="88"/>
    <s v="East"/>
    <s v="Bihar"/>
    <s v="Technology"/>
    <s v="Laptops"/>
    <s v="ProBook X"/>
    <n v="2"/>
    <n v="71956.240000000005"/>
    <n v="0.2"/>
    <n v="115129.98"/>
    <n v="99885.22"/>
    <n v="15244.76"/>
    <m/>
    <m/>
    <s v="East"/>
  </r>
  <r>
    <s v="ORD-102720"/>
    <x v="129"/>
    <s v="CUST-1268"/>
    <x v="94"/>
    <s v="South"/>
    <s v="Kerala"/>
    <s v="Technology"/>
    <s v="Laptops"/>
    <s v="ProBook X"/>
    <n v="6"/>
    <n v="84108.41"/>
    <n v="0.1"/>
    <n v="454185.41"/>
    <n v="403558.45"/>
    <n v="50626.96"/>
    <m/>
    <m/>
    <s v="South"/>
  </r>
  <r>
    <s v="ORD-102721"/>
    <x v="335"/>
    <s v="CUST-1631"/>
    <x v="30"/>
    <s v="East"/>
    <s v="Odisha"/>
    <s v="Technology"/>
    <s v="Laptops"/>
    <s v="UltraNote 15"/>
    <n v="3"/>
    <n v="75067.09"/>
    <n v="0.1"/>
    <n v="202681.14"/>
    <n v="147853.16"/>
    <n v="54827.98"/>
    <m/>
    <m/>
    <s v="East"/>
  </r>
  <r>
    <s v="ORD-102722"/>
    <x v="238"/>
    <s v="CUST-1384"/>
    <x v="8"/>
    <s v="North"/>
    <s v="Uttarakhand"/>
    <s v="Technology"/>
    <s v="Accessories"/>
    <s v="USB-C Hub"/>
    <n v="4"/>
    <n v="3077.54"/>
    <n v="0"/>
    <n v="12310.16"/>
    <n v="9603.2099999999991"/>
    <n v="2706.95"/>
    <m/>
    <m/>
    <s v="North"/>
  </r>
  <r>
    <s v="ORD-102723"/>
    <x v="709"/>
    <s v="CUST-1168"/>
    <x v="5"/>
    <s v="North"/>
    <s v="Delhi"/>
    <s v="Furniture"/>
    <s v="Storage"/>
    <s v="Bookshelf"/>
    <n v="1"/>
    <n v="6071.03"/>
    <n v="0.2"/>
    <n v="4856.82"/>
    <n v="3967.89"/>
    <n v="888.93"/>
    <m/>
    <m/>
    <s v="North"/>
  </r>
  <r>
    <s v="ORD-102724"/>
    <x v="388"/>
    <s v="CUST-1098"/>
    <x v="83"/>
    <s v="West"/>
    <s v="Maharashtra"/>
    <s v="Technology"/>
    <s v="Laptops"/>
    <s v="UltraNote 15"/>
    <n v="1"/>
    <n v="82089.710000000006"/>
    <n v="0.1"/>
    <n v="73880.740000000005"/>
    <n v="64087.519999999997"/>
    <n v="9793.2199999999993"/>
    <m/>
    <m/>
    <s v="West"/>
  </r>
  <r>
    <s v="ORD-102725"/>
    <x v="444"/>
    <s v="CUST-1672"/>
    <x v="17"/>
    <s v="West"/>
    <s v="Rajasthan"/>
    <s v="Furniture"/>
    <s v="Storage"/>
    <s v="Bookshelf"/>
    <n v="1"/>
    <n v="9744.7900000000009"/>
    <n v="0.05"/>
    <n v="9257.5499999999993"/>
    <n v="8060.67"/>
    <n v="1196.8800000000001"/>
    <m/>
    <m/>
    <s v="West"/>
  </r>
  <r>
    <s v="ORD-102726"/>
    <x v="311"/>
    <s v="CUST-1106"/>
    <x v="32"/>
    <s v="West"/>
    <s v="Madhya Pradesh"/>
    <s v="Office Supplies"/>
    <s v="Stationery"/>
    <s v="Premium Pens"/>
    <n v="1"/>
    <n v="522.61"/>
    <n v="0.1"/>
    <n v="470.35"/>
    <n v="385.46"/>
    <n v="84.89"/>
    <m/>
    <m/>
    <s v="West"/>
  </r>
  <r>
    <s v="ORD-102727"/>
    <x v="465"/>
    <s v="CUST-1664"/>
    <x v="1"/>
    <s v="South"/>
    <s v="Andhra Pradesh"/>
    <s v="Technology"/>
    <s v="Phones"/>
    <s v="Galaxy Pro"/>
    <n v="2"/>
    <n v="35383.24"/>
    <n v="0.25"/>
    <n v="53074.86"/>
    <n v="39934.42"/>
    <n v="13140.44"/>
    <m/>
    <m/>
    <s v="South"/>
  </r>
  <r>
    <s v="ORD-102728"/>
    <x v="242"/>
    <s v="CUST-1631"/>
    <x v="45"/>
    <s v="South"/>
    <s v="Telangana"/>
    <s v="Technology"/>
    <s v="Phones"/>
    <s v="Galaxy Pro"/>
    <n v="2"/>
    <n v="48598.35"/>
    <n v="0.25"/>
    <n v="72897.52"/>
    <n v="61938.69"/>
    <n v="10958.83"/>
    <m/>
    <m/>
    <s v="South"/>
  </r>
  <r>
    <s v="ORD-102729"/>
    <x v="211"/>
    <s v="CUST-1024"/>
    <x v="49"/>
    <s v="South"/>
    <s v="Andhra Pradesh"/>
    <s v="Office Supplies"/>
    <s v="Paper"/>
    <s v="A4 Copy Paper"/>
    <n v="2"/>
    <n v="448.66"/>
    <n v="0.1"/>
    <n v="807.59"/>
    <n v="645.62"/>
    <n v="161.97"/>
    <m/>
    <m/>
    <s v="South"/>
  </r>
  <r>
    <s v="ORD-102730"/>
    <x v="12"/>
    <s v="CUST-1413"/>
    <x v="27"/>
    <s v="West"/>
    <s v="Goa"/>
    <s v="Office Supplies"/>
    <s v="Stationery"/>
    <s v="Notebook Pack"/>
    <n v="5"/>
    <n v="421.29"/>
    <n v="0.2"/>
    <n v="1685.16"/>
    <n v="1439.26"/>
    <n v="245.9"/>
    <m/>
    <m/>
    <s v="West"/>
  </r>
  <r>
    <s v="ORD-102731"/>
    <x v="16"/>
    <s v="CUST-1648"/>
    <x v="1"/>
    <s v="North"/>
    <s v="Delhi"/>
    <s v="Furniture"/>
    <s v="Tables"/>
    <s v="Meeting Table"/>
    <n v="1"/>
    <n v="23485.58"/>
    <n v="0.15"/>
    <n v="19962.740000000002"/>
    <n v="17131.55"/>
    <n v="2831.19"/>
    <m/>
    <m/>
    <s v="North"/>
  </r>
  <r>
    <s v="ORD-102732"/>
    <x v="225"/>
    <s v="CUST-1109"/>
    <x v="70"/>
    <s v="West"/>
    <s v="Rajasthan"/>
    <s v="Furniture"/>
    <s v="Tables"/>
    <s v="Office Table"/>
    <n v="4"/>
    <n v="8855.94"/>
    <n v="0.05"/>
    <n v="33652.57"/>
    <n v="27713.38"/>
    <n v="5939.19"/>
    <m/>
    <m/>
    <s v="West"/>
  </r>
  <r>
    <s v="ORD-102733"/>
    <x v="298"/>
    <s v="CUST-1274"/>
    <x v="25"/>
    <s v="South"/>
    <s v="Tamil Nadu"/>
    <s v="Office Supplies"/>
    <s v="Binders"/>
    <s v="Presentation Folder"/>
    <n v="4"/>
    <n v="431.12"/>
    <n v="0"/>
    <n v="1724.48"/>
    <n v="1297.25"/>
    <n v="427.23"/>
    <m/>
    <m/>
    <s v="South"/>
  </r>
  <r>
    <s v="ORD-102734"/>
    <x v="357"/>
    <s v="CUST-1424"/>
    <x v="27"/>
    <s v="East"/>
    <s v="Assam"/>
    <s v="Furniture"/>
    <s v="Chairs"/>
    <s v="Ergo Chair"/>
    <n v="2"/>
    <n v="10163.469999999999"/>
    <n v="0.25"/>
    <n v="15245.2"/>
    <n v="11901.5"/>
    <n v="3343.7"/>
    <m/>
    <m/>
    <s v="East"/>
  </r>
  <r>
    <s v="ORD-102735"/>
    <x v="310"/>
    <s v="CUST-1712"/>
    <x v="97"/>
    <s v="East"/>
    <s v="Odisha"/>
    <s v="Office Supplies"/>
    <s v="Stationery"/>
    <s v="Notebook Pack"/>
    <n v="1"/>
    <n v="613.29"/>
    <n v="0.05"/>
    <n v="582.63"/>
    <n v="491.59"/>
    <n v="91.04"/>
    <m/>
    <m/>
    <s v="East"/>
  </r>
  <r>
    <s v="ORD-102736"/>
    <x v="120"/>
    <s v="CUST-1165"/>
    <x v="77"/>
    <s v="North"/>
    <s v="Delhi"/>
    <s v="Technology"/>
    <s v="Accessories"/>
    <s v="Mechanical Keyboard"/>
    <n v="3"/>
    <n v="3600.66"/>
    <n v="0.15"/>
    <n v="9181.68"/>
    <n v="7002.65"/>
    <n v="2179.0300000000002"/>
    <m/>
    <m/>
    <s v="North"/>
  </r>
  <r>
    <s v="ORD-102737"/>
    <x v="494"/>
    <s v="CUST-1338"/>
    <x v="18"/>
    <s v="East"/>
    <s v="Bihar"/>
    <s v="Office Supplies"/>
    <s v="Binders"/>
    <s v="Document Folder"/>
    <n v="2"/>
    <n v="81.75"/>
    <n v="0.15"/>
    <n v="138.97999999999999"/>
    <n v="102.45"/>
    <n v="36.53"/>
    <m/>
    <m/>
    <s v="East"/>
  </r>
  <r>
    <s v="ORD-102738"/>
    <x v="308"/>
    <s v="CUST-1176"/>
    <x v="44"/>
    <s v="West"/>
    <s v="Goa"/>
    <s v="Office Supplies"/>
    <s v="Stationery"/>
    <s v="Notebook Pack"/>
    <n v="4"/>
    <n v="241.47"/>
    <n v="0.1"/>
    <n v="869.29"/>
    <n v="779.4"/>
    <n v="89.89"/>
    <m/>
    <m/>
    <s v="West"/>
  </r>
  <r>
    <s v="ORD-102739"/>
    <x v="423"/>
    <s v="CUST-1158"/>
    <x v="50"/>
    <s v="East"/>
    <s v="West Bengal"/>
    <s v="Furniture"/>
    <s v="Storage"/>
    <s v="Filing Cabinet"/>
    <n v="2"/>
    <n v="9973.4500000000007"/>
    <n v="0.15"/>
    <n v="16954.87"/>
    <n v="13877.45"/>
    <n v="3077.42"/>
    <m/>
    <m/>
    <s v="East"/>
  </r>
  <r>
    <s v="ORD-102740"/>
    <x v="419"/>
    <s v="CUST-1398"/>
    <x v="90"/>
    <s v="South"/>
    <s v="Kerala"/>
    <s v="Technology"/>
    <s v="Accessories"/>
    <s v="Mechanical Keyboard"/>
    <n v="1"/>
    <n v="3067.53"/>
    <n v="0.15"/>
    <n v="2607.4"/>
    <n v="2321.89"/>
    <n v="285.51"/>
    <m/>
    <m/>
    <s v="South"/>
  </r>
  <r>
    <s v="ORD-102741"/>
    <x v="142"/>
    <s v="CUST-1190"/>
    <x v="57"/>
    <s v="West"/>
    <s v="Madhya Pradesh"/>
    <s v="Technology"/>
    <s v="Phones"/>
    <s v="Pixel Max"/>
    <n v="5"/>
    <n v="47961.599999999999"/>
    <n v="0.1"/>
    <n v="215827.20000000001"/>
    <n v="158967.99"/>
    <n v="56859.21"/>
    <m/>
    <m/>
    <s v="West"/>
  </r>
  <r>
    <s v="ORD-102742"/>
    <x v="520"/>
    <s v="CUST-1522"/>
    <x v="42"/>
    <s v="South"/>
    <s v="Karnataka"/>
    <s v="Furniture"/>
    <s v="Chairs"/>
    <s v="Executive Chair"/>
    <n v="10"/>
    <n v="12804.48"/>
    <n v="0.05"/>
    <n v="121642.56"/>
    <n v="98121.41"/>
    <n v="23521.15"/>
    <m/>
    <m/>
    <s v="South"/>
  </r>
  <r>
    <s v="ORD-102743"/>
    <x v="648"/>
    <s v="CUST-1135"/>
    <x v="57"/>
    <s v="South"/>
    <s v="Kerala"/>
    <s v="Office Supplies"/>
    <s v="Stationery"/>
    <s v="Premium Pens"/>
    <n v="4"/>
    <n v="504.53"/>
    <n v="0.05"/>
    <n v="1917.21"/>
    <n v="1416.2"/>
    <n v="501.01"/>
    <m/>
    <m/>
    <s v="South"/>
  </r>
  <r>
    <s v="ORD-102744"/>
    <x v="478"/>
    <s v="CUST-1240"/>
    <x v="19"/>
    <s v="South"/>
    <s v="Karnataka"/>
    <s v="Furniture"/>
    <s v="Tables"/>
    <s v="Meeting Table"/>
    <n v="5"/>
    <n v="26434.880000000001"/>
    <n v="0.05"/>
    <n v="125565.68"/>
    <n v="97104.15"/>
    <n v="28461.53"/>
    <m/>
    <m/>
    <s v="South"/>
  </r>
  <r>
    <s v="ORD-102745"/>
    <x v="113"/>
    <s v="CUST-1347"/>
    <x v="64"/>
    <s v="North"/>
    <s v="Haryana"/>
    <s v="Office Supplies"/>
    <s v="Paper"/>
    <s v="Photo Paper"/>
    <n v="3"/>
    <n v="787.8"/>
    <n v="0.1"/>
    <n v="2127.06"/>
    <n v="1627.39"/>
    <n v="499.67"/>
    <m/>
    <m/>
    <s v="North"/>
  </r>
  <r>
    <s v="ORD-102746"/>
    <x v="146"/>
    <s v="CUST-1745"/>
    <x v="9"/>
    <s v="North"/>
    <s v="Delhi"/>
    <s v="Technology"/>
    <s v="Accessories"/>
    <s v="Mechanical Keyboard"/>
    <n v="1"/>
    <n v="4596.7700000000004"/>
    <n v="0"/>
    <n v="4596.7700000000004"/>
    <n v="3707.62"/>
    <n v="889.15"/>
    <m/>
    <m/>
    <s v="North"/>
  </r>
  <r>
    <s v="ORD-102747"/>
    <x v="253"/>
    <s v="CUST-1294"/>
    <x v="96"/>
    <s v="North"/>
    <s v="Uttarakhand"/>
    <s v="Furniture"/>
    <s v="Chairs"/>
    <s v="Mesh Chair"/>
    <n v="2"/>
    <n v="8298.99"/>
    <n v="0"/>
    <n v="16597.98"/>
    <n v="13971.78"/>
    <n v="2626.2"/>
    <m/>
    <m/>
    <s v="North"/>
  </r>
  <r>
    <s v="ORD-102748"/>
    <x v="570"/>
    <s v="CUST-1539"/>
    <x v="71"/>
    <s v="South"/>
    <s v="Karnataka"/>
    <s v="Technology"/>
    <s v="Laptops"/>
    <s v="UltraNote 15"/>
    <n v="6"/>
    <n v="81997.929999999993"/>
    <n v="0"/>
    <n v="491987.58"/>
    <n v="392652.06"/>
    <n v="99335.52"/>
    <m/>
    <m/>
    <s v="South"/>
  </r>
  <r>
    <s v="ORD-102749"/>
    <x v="504"/>
    <s v="CUST-1713"/>
    <x v="3"/>
    <s v="East"/>
    <s v="Bihar"/>
    <s v="Furniture"/>
    <s v="Tables"/>
    <s v="Meeting Table"/>
    <n v="2"/>
    <n v="20699.03"/>
    <n v="0.05"/>
    <n v="39328.160000000003"/>
    <n v="31122.33"/>
    <n v="8205.83"/>
    <m/>
    <m/>
    <s v="East"/>
  </r>
  <r>
    <s v="ORD-102750"/>
    <x v="101"/>
    <s v="CUST-1757"/>
    <x v="49"/>
    <s v="North"/>
    <s v="Uttarakhand"/>
    <s v="Furniture"/>
    <s v="Storage"/>
    <s v="Filing Cabinet"/>
    <n v="5"/>
    <n v="9774.91"/>
    <n v="0.1"/>
    <n v="43987.1"/>
    <n v="33276.089999999997"/>
    <n v="10711.01"/>
    <m/>
    <m/>
    <s v="North"/>
  </r>
  <r>
    <s v="ORD-102751"/>
    <x v="392"/>
    <s v="CUST-1548"/>
    <x v="38"/>
    <s v="West"/>
    <s v="Gujarat"/>
    <s v="Technology"/>
    <s v="Accessories"/>
    <s v="USB-C Hub"/>
    <n v="1"/>
    <n v="2995.76"/>
    <n v="0.15"/>
    <n v="2546.4"/>
    <n v="2113.44"/>
    <n v="432.96"/>
    <m/>
    <m/>
    <s v="West"/>
  </r>
  <r>
    <s v="ORD-102752"/>
    <x v="589"/>
    <s v="CUST-1761"/>
    <x v="48"/>
    <s v="North"/>
    <s v="Haryana"/>
    <s v="Office Supplies"/>
    <s v="Stationery"/>
    <s v="Marker Set"/>
    <n v="1"/>
    <n v="221.86"/>
    <n v="0"/>
    <n v="221.86"/>
    <n v="193.54"/>
    <n v="28.32"/>
    <m/>
    <m/>
    <s v="North"/>
  </r>
  <r>
    <s v="ORD-102753"/>
    <x v="387"/>
    <s v="CUST-1774"/>
    <x v="63"/>
    <s v="South"/>
    <s v="Kerala"/>
    <s v="Office Supplies"/>
    <s v="Stationery"/>
    <s v="Marker Set"/>
    <n v="3"/>
    <n v="581.19000000000005"/>
    <n v="0"/>
    <n v="1743.57"/>
    <n v="1280.72"/>
    <n v="462.85"/>
    <m/>
    <m/>
    <s v="South"/>
  </r>
  <r>
    <s v="ORD-102754"/>
    <x v="294"/>
    <s v="CUST-1175"/>
    <x v="71"/>
    <s v="West"/>
    <s v="Goa"/>
    <s v="Furniture"/>
    <s v="Tables"/>
    <s v="Study Table"/>
    <n v="2"/>
    <n v="4198.17"/>
    <n v="0.05"/>
    <n v="7976.52"/>
    <n v="6476.22"/>
    <n v="1500.3"/>
    <m/>
    <m/>
    <s v="West"/>
  </r>
  <r>
    <s v="ORD-102755"/>
    <x v="257"/>
    <s v="CUST-1178"/>
    <x v="14"/>
    <s v="East"/>
    <s v="West Bengal"/>
    <s v="Furniture"/>
    <s v="Tables"/>
    <s v="Study Table"/>
    <n v="5"/>
    <n v="6812.35"/>
    <n v="0.05"/>
    <n v="32358.66"/>
    <n v="28523.31"/>
    <n v="3835.35"/>
    <m/>
    <m/>
    <s v="East"/>
  </r>
  <r>
    <s v="ORD-102756"/>
    <x v="47"/>
    <s v="CUST-1044"/>
    <x v="18"/>
    <s v="South"/>
    <s v="Telangana"/>
    <s v="Technology"/>
    <s v="Phones"/>
    <s v="Pixel Max"/>
    <n v="1"/>
    <n v="52799.48"/>
    <n v="0.05"/>
    <n v="50159.51"/>
    <n v="42798.7"/>
    <n v="7360.81"/>
    <m/>
    <m/>
    <s v="South"/>
  </r>
  <r>
    <s v="ORD-102757"/>
    <x v="286"/>
    <s v="CUST-1438"/>
    <x v="62"/>
    <s v="West"/>
    <s v="Maharashtra"/>
    <s v="Technology"/>
    <s v="Accessories"/>
    <s v="Wireless Mouse"/>
    <n v="2"/>
    <n v="1756.29"/>
    <n v="0.1"/>
    <n v="3161.32"/>
    <n v="2384.06"/>
    <n v="777.26"/>
    <m/>
    <m/>
    <s v="West"/>
  </r>
  <r>
    <s v="ORD-102758"/>
    <x v="4"/>
    <s v="CUST-1752"/>
    <x v="20"/>
    <s v="East"/>
    <s v="Odisha"/>
    <s v="Furniture"/>
    <s v="Tables"/>
    <s v="Study Table"/>
    <n v="10"/>
    <n v="5447.9"/>
    <n v="0"/>
    <n v="54479"/>
    <n v="46903.15"/>
    <n v="7575.85"/>
    <m/>
    <m/>
    <s v="East"/>
  </r>
  <r>
    <s v="ORD-102759"/>
    <x v="30"/>
    <s v="CUST-1060"/>
    <x v="84"/>
    <s v="North"/>
    <s v="Delhi"/>
    <s v="Office Supplies"/>
    <s v="Stationery"/>
    <s v="Premium Pens"/>
    <n v="1"/>
    <n v="332.95"/>
    <n v="0.05"/>
    <n v="316.3"/>
    <n v="283.14999999999998"/>
    <n v="33.15"/>
    <m/>
    <m/>
    <s v="North"/>
  </r>
  <r>
    <s v="ORD-102760"/>
    <x v="618"/>
    <s v="CUST-1169"/>
    <x v="54"/>
    <s v="South"/>
    <s v="Andhra Pradesh"/>
    <s v="Furniture"/>
    <s v="Chairs"/>
    <s v="Executive Chair"/>
    <n v="3"/>
    <n v="13625.3"/>
    <n v="0.1"/>
    <n v="36788.31"/>
    <n v="29355.05"/>
    <n v="7433.26"/>
    <m/>
    <m/>
    <s v="South"/>
  </r>
  <r>
    <s v="ORD-102761"/>
    <x v="460"/>
    <s v="CUST-1784"/>
    <x v="83"/>
    <s v="South"/>
    <s v="Telangana"/>
    <s v="Technology"/>
    <s v="Phones"/>
    <s v="OnePlus Nord"/>
    <n v="2"/>
    <n v="27497.47"/>
    <n v="0.15"/>
    <n v="46745.7"/>
    <n v="39230.620000000003"/>
    <n v="7515.08"/>
    <m/>
    <m/>
    <s v="South"/>
  </r>
  <r>
    <s v="ORD-102762"/>
    <x v="545"/>
    <s v="CUST-1440"/>
    <x v="41"/>
    <s v="South"/>
    <s v="Tamil Nadu"/>
    <s v="Technology"/>
    <s v="Laptops"/>
    <s v="AeroBook 14"/>
    <n v="3"/>
    <n v="52583.29"/>
    <n v="0.1"/>
    <n v="141974.88"/>
    <n v="108072.94"/>
    <n v="33901.94"/>
    <m/>
    <m/>
    <s v="South"/>
  </r>
  <r>
    <s v="ORD-102763"/>
    <x v="455"/>
    <s v="CUST-1047"/>
    <x v="35"/>
    <s v="North"/>
    <s v="Uttarakhand"/>
    <s v="Technology"/>
    <s v="Laptops"/>
    <s v="ProBook X"/>
    <n v="4"/>
    <n v="63148.63"/>
    <n v="0"/>
    <n v="252594.52"/>
    <n v="212389.28"/>
    <n v="40205.24"/>
    <m/>
    <m/>
    <s v="North"/>
  </r>
  <r>
    <s v="ORD-102764"/>
    <x v="538"/>
    <s v="CUST-1724"/>
    <x v="0"/>
    <s v="West"/>
    <s v="Madhya Pradesh"/>
    <s v="Office Supplies"/>
    <s v="Binders"/>
    <s v="Ring Binder"/>
    <n v="2"/>
    <n v="217.46"/>
    <n v="0.2"/>
    <n v="347.94"/>
    <n v="290.60000000000002"/>
    <n v="57.34"/>
    <m/>
    <m/>
    <s v="West"/>
  </r>
  <r>
    <s v="ORD-102765"/>
    <x v="503"/>
    <s v="CUST-1017"/>
    <x v="38"/>
    <s v="South"/>
    <s v="Telangana"/>
    <s v="Technology"/>
    <s v="Phones"/>
    <s v="Galaxy Pro"/>
    <n v="3"/>
    <n v="30003.64"/>
    <n v="0"/>
    <n v="90010.92"/>
    <n v="69442.69"/>
    <n v="20568.23"/>
    <m/>
    <m/>
    <s v="South"/>
  </r>
  <r>
    <s v="ORD-102766"/>
    <x v="652"/>
    <s v="CUST-1549"/>
    <x v="81"/>
    <s v="East"/>
    <s v="Assam"/>
    <s v="Furniture"/>
    <s v="Tables"/>
    <s v="Office Table"/>
    <n v="3"/>
    <n v="8123.02"/>
    <n v="0.25"/>
    <n v="18276.8"/>
    <n v="16375.48"/>
    <n v="1901.32"/>
    <m/>
    <m/>
    <s v="East"/>
  </r>
  <r>
    <s v="ORD-102767"/>
    <x v="568"/>
    <s v="CUST-1126"/>
    <x v="44"/>
    <s v="West"/>
    <s v="Maharashtra"/>
    <s v="Furniture"/>
    <s v="Tables"/>
    <s v="Office Table"/>
    <n v="2"/>
    <n v="17923.3"/>
    <n v="0.15"/>
    <n v="30469.61"/>
    <n v="26751.67"/>
    <n v="3717.94"/>
    <m/>
    <m/>
    <s v="West"/>
  </r>
  <r>
    <s v="ORD-102768"/>
    <x v="453"/>
    <s v="CUST-1799"/>
    <x v="1"/>
    <s v="South"/>
    <s v="Telangana"/>
    <s v="Furniture"/>
    <s v="Tables"/>
    <s v="Office Table"/>
    <n v="1"/>
    <n v="16792.45"/>
    <n v="0.1"/>
    <n v="15113.21"/>
    <n v="11080.67"/>
    <n v="4032.54"/>
    <m/>
    <m/>
    <s v="South"/>
  </r>
  <r>
    <s v="ORD-102769"/>
    <x v="239"/>
    <s v="CUST-1199"/>
    <x v="7"/>
    <s v="West"/>
    <s v="Rajasthan"/>
    <s v="Furniture"/>
    <s v="Chairs"/>
    <s v="Ergo Chair"/>
    <n v="2"/>
    <n v="5101.28"/>
    <n v="0.1"/>
    <n v="9182.2999999999993"/>
    <n v="7433.7"/>
    <n v="1748.6"/>
    <m/>
    <m/>
    <s v="West"/>
  </r>
  <r>
    <s v="ORD-102770"/>
    <x v="371"/>
    <s v="CUST-1516"/>
    <x v="59"/>
    <s v="North"/>
    <s v="Uttar Pradesh"/>
    <s v="Furniture"/>
    <s v="Storage"/>
    <s v="Bookshelf"/>
    <n v="2"/>
    <n v="5383.76"/>
    <n v="0.05"/>
    <n v="10229.14"/>
    <n v="9109.6299999999992"/>
    <n v="1119.51"/>
    <m/>
    <m/>
    <s v="North"/>
  </r>
  <r>
    <s v="ORD-102771"/>
    <x v="710"/>
    <s v="CUST-1389"/>
    <x v="96"/>
    <s v="South"/>
    <s v="Karnataka"/>
    <s v="Office Supplies"/>
    <s v="Paper"/>
    <s v="Legal Paper"/>
    <n v="1"/>
    <n v="390.22"/>
    <n v="0.05"/>
    <n v="370.71"/>
    <n v="293.13"/>
    <n v="77.58"/>
    <m/>
    <m/>
    <s v="South"/>
  </r>
  <r>
    <s v="ORD-102772"/>
    <x v="692"/>
    <s v="CUST-1284"/>
    <x v="4"/>
    <s v="South"/>
    <s v="Andhra Pradesh"/>
    <s v="Technology"/>
    <s v="Phones"/>
    <s v="OnePlus Nord"/>
    <n v="8"/>
    <n v="20786.52"/>
    <n v="0"/>
    <n v="166292.16"/>
    <n v="129655.36"/>
    <n v="36636.800000000003"/>
    <m/>
    <m/>
    <s v="South"/>
  </r>
  <r>
    <s v="ORD-102773"/>
    <x v="253"/>
    <s v="CUST-1790"/>
    <x v="63"/>
    <s v="East"/>
    <s v="Jharkhand"/>
    <s v="Technology"/>
    <s v="Phones"/>
    <s v="Galaxy Pro"/>
    <n v="1"/>
    <n v="37894.910000000003"/>
    <n v="0.1"/>
    <n v="34105.42"/>
    <n v="26931.73"/>
    <n v="7173.69"/>
    <m/>
    <m/>
    <s v="East"/>
  </r>
  <r>
    <s v="ORD-102774"/>
    <x v="163"/>
    <s v="CUST-1348"/>
    <x v="83"/>
    <s v="West"/>
    <s v="Maharashtra"/>
    <s v="Office Supplies"/>
    <s v="Binders"/>
    <s v="Presentation Folder"/>
    <n v="3"/>
    <n v="222.84"/>
    <n v="0.1"/>
    <n v="601.66999999999996"/>
    <n v="498.5"/>
    <n v="103.17"/>
    <m/>
    <m/>
    <s v="West"/>
  </r>
  <r>
    <s v="ORD-102775"/>
    <x v="189"/>
    <s v="CUST-1103"/>
    <x v="73"/>
    <s v="West"/>
    <s v="Goa"/>
    <s v="Technology"/>
    <s v="Phones"/>
    <s v="Galaxy Pro"/>
    <n v="1"/>
    <n v="49536.41"/>
    <n v="0"/>
    <n v="49536.41"/>
    <n v="37173.800000000003"/>
    <n v="12362.61"/>
    <m/>
    <m/>
    <s v="West"/>
  </r>
  <r>
    <s v="ORD-102776"/>
    <x v="150"/>
    <s v="CUST-1510"/>
    <x v="46"/>
    <s v="West"/>
    <s v="Rajasthan"/>
    <s v="Office Supplies"/>
    <s v="Stationery"/>
    <s v="Notebook Pack"/>
    <n v="3"/>
    <n v="484.5"/>
    <n v="0.2"/>
    <n v="1162.8"/>
    <n v="999.85"/>
    <n v="162.94999999999999"/>
    <m/>
    <m/>
    <s v="West"/>
  </r>
  <r>
    <s v="ORD-102777"/>
    <x v="25"/>
    <s v="CUST-1194"/>
    <x v="2"/>
    <s v="South"/>
    <s v="Karnataka"/>
    <s v="Furniture"/>
    <s v="Tables"/>
    <s v="Study Table"/>
    <n v="1"/>
    <n v="6091.1"/>
    <n v="0.05"/>
    <n v="5786.54"/>
    <n v="4542.21"/>
    <n v="1244.33"/>
    <m/>
    <m/>
    <s v="South"/>
  </r>
  <r>
    <s v="ORD-102778"/>
    <x v="205"/>
    <s v="CUST-1752"/>
    <x v="53"/>
    <s v="South"/>
    <s v="Tamil Nadu"/>
    <s v="Furniture"/>
    <s v="Tables"/>
    <s v="Study Table"/>
    <n v="1"/>
    <n v="8099.91"/>
    <n v="0.05"/>
    <n v="7694.91"/>
    <n v="6911.07"/>
    <n v="783.84"/>
    <m/>
    <m/>
    <s v="South"/>
  </r>
  <r>
    <s v="ORD-102779"/>
    <x v="335"/>
    <s v="CUST-1497"/>
    <x v="85"/>
    <s v="West"/>
    <s v="Maharashtra"/>
    <s v="Technology"/>
    <s v="Laptops"/>
    <s v="ProBook X"/>
    <n v="3"/>
    <n v="78339.58"/>
    <n v="0.15"/>
    <n v="199765.93"/>
    <n v="154446.1"/>
    <n v="45319.83"/>
    <m/>
    <m/>
    <s v="West"/>
  </r>
  <r>
    <s v="ORD-102780"/>
    <x v="38"/>
    <s v="CUST-1199"/>
    <x v="9"/>
    <s v="South"/>
    <s v="Andhra Pradesh"/>
    <s v="Technology"/>
    <s v="Laptops"/>
    <s v="ProBook X"/>
    <n v="2"/>
    <n v="75453.149999999994"/>
    <n v="0.1"/>
    <n v="135815.67000000001"/>
    <n v="107100.64"/>
    <n v="28715.03"/>
    <m/>
    <m/>
    <s v="South"/>
  </r>
  <r>
    <s v="ORD-102781"/>
    <x v="627"/>
    <s v="CUST-1283"/>
    <x v="46"/>
    <s v="South"/>
    <s v="Karnataka"/>
    <s v="Furniture"/>
    <s v="Storage"/>
    <s v="Bookshelf"/>
    <n v="4"/>
    <n v="8116.58"/>
    <n v="0.1"/>
    <n v="29219.69"/>
    <n v="22672.26"/>
    <n v="6547.43"/>
    <m/>
    <m/>
    <s v="South"/>
  </r>
  <r>
    <s v="ORD-102782"/>
    <x v="294"/>
    <s v="CUST-1608"/>
    <x v="66"/>
    <s v="East"/>
    <s v="Bihar"/>
    <s v="Furniture"/>
    <s v="Chairs"/>
    <s v="Ergo Chair"/>
    <n v="1"/>
    <n v="7887.07"/>
    <n v="0.1"/>
    <n v="7098.36"/>
    <n v="6163.92"/>
    <n v="934.44"/>
    <m/>
    <m/>
    <s v="East"/>
  </r>
  <r>
    <s v="ORD-102783"/>
    <x v="597"/>
    <s v="CUST-1012"/>
    <x v="62"/>
    <s v="East"/>
    <s v="West Bengal"/>
    <s v="Technology"/>
    <s v="Phones"/>
    <s v="Galaxy Pro"/>
    <n v="3"/>
    <n v="41349.65"/>
    <n v="0.05"/>
    <n v="117846.5"/>
    <n v="90715.839999999997"/>
    <n v="27130.66"/>
    <m/>
    <m/>
    <s v="East"/>
  </r>
  <r>
    <s v="ORD-102784"/>
    <x v="330"/>
    <s v="CUST-1148"/>
    <x v="92"/>
    <s v="North"/>
    <s v="Uttarakhand"/>
    <s v="Furniture"/>
    <s v="Chairs"/>
    <s v="Ergo Chair"/>
    <n v="1"/>
    <n v="11333.65"/>
    <n v="0.15"/>
    <n v="9633.6"/>
    <n v="8442.75"/>
    <n v="1190.8499999999999"/>
    <m/>
    <m/>
    <s v="North"/>
  </r>
  <r>
    <s v="ORD-102785"/>
    <x v="57"/>
    <s v="CUST-1304"/>
    <x v="15"/>
    <s v="East"/>
    <s v="Odisha"/>
    <s v="Furniture"/>
    <s v="Storage"/>
    <s v="Filing Cabinet"/>
    <n v="3"/>
    <n v="11073.45"/>
    <n v="0.2"/>
    <n v="26576.28"/>
    <n v="19860.099999999999"/>
    <n v="6716.18"/>
    <m/>
    <m/>
    <s v="East"/>
  </r>
  <r>
    <s v="ORD-102786"/>
    <x v="407"/>
    <s v="CUST-1762"/>
    <x v="55"/>
    <s v="South"/>
    <s v="Tamil Nadu"/>
    <s v="Furniture"/>
    <s v="Chairs"/>
    <s v="Ergo Chair"/>
    <n v="1"/>
    <n v="7306.1"/>
    <n v="0"/>
    <n v="7306.1"/>
    <n v="6347.92"/>
    <n v="958.18"/>
    <m/>
    <m/>
    <s v="South"/>
  </r>
  <r>
    <s v="ORD-102787"/>
    <x v="204"/>
    <s v="CUST-1143"/>
    <x v="82"/>
    <s v="East"/>
    <s v="Bihar"/>
    <s v="Furniture"/>
    <s v="Storage"/>
    <s v="Storage Rack"/>
    <n v="1"/>
    <n v="5389.09"/>
    <n v="0"/>
    <n v="5389.09"/>
    <n v="4126.87"/>
    <n v="1262.22"/>
    <m/>
    <m/>
    <s v="East"/>
  </r>
  <r>
    <s v="ORD-102788"/>
    <x v="663"/>
    <s v="CUST-1739"/>
    <x v="51"/>
    <s v="South"/>
    <s v="Tamil Nadu"/>
    <s v="Technology"/>
    <s v="Phones"/>
    <s v="OnePlus Nord"/>
    <n v="1"/>
    <n v="31267.63"/>
    <n v="0"/>
    <n v="31267.63"/>
    <n v="24813.759999999998"/>
    <n v="6453.87"/>
    <m/>
    <m/>
    <s v="South"/>
  </r>
  <r>
    <s v="ORD-102789"/>
    <x v="525"/>
    <s v="CUST-1572"/>
    <x v="55"/>
    <s v="East"/>
    <s v="Jharkhand"/>
    <s v="Technology"/>
    <s v="Laptops"/>
    <s v="AeroBook 14"/>
    <n v="8"/>
    <n v="62405.56"/>
    <n v="0.1"/>
    <n v="449320.03"/>
    <n v="397956.97"/>
    <n v="51363.06"/>
    <m/>
    <m/>
    <s v="East"/>
  </r>
  <r>
    <s v="ORD-102790"/>
    <x v="81"/>
    <s v="CUST-1370"/>
    <x v="48"/>
    <s v="East"/>
    <s v="Assam"/>
    <s v="Technology"/>
    <s v="Phones"/>
    <s v="OnePlus Nord"/>
    <n v="2"/>
    <n v="29681.71"/>
    <n v="0.15"/>
    <n v="50458.91"/>
    <n v="39501.74"/>
    <n v="10957.17"/>
    <m/>
    <m/>
    <s v="East"/>
  </r>
  <r>
    <s v="ORD-102791"/>
    <x v="24"/>
    <s v="CUST-1416"/>
    <x v="7"/>
    <s v="North"/>
    <s v="Punjab"/>
    <s v="Office Supplies"/>
    <s v="Paper"/>
    <s v="A4 Copy Paper"/>
    <n v="3"/>
    <n v="272.83999999999997"/>
    <n v="0.1"/>
    <n v="736.67"/>
    <n v="602.76"/>
    <n v="133.91"/>
    <m/>
    <m/>
    <s v="North"/>
  </r>
  <r>
    <s v="ORD-102792"/>
    <x v="172"/>
    <s v="CUST-1220"/>
    <x v="76"/>
    <s v="East"/>
    <s v="West Bengal"/>
    <s v="Office Supplies"/>
    <s v="Binders"/>
    <s v="Presentation Folder"/>
    <n v="1"/>
    <n v="344.88"/>
    <n v="0.1"/>
    <n v="310.39"/>
    <n v="253.81"/>
    <n v="56.58"/>
    <m/>
    <m/>
    <s v="East"/>
  </r>
  <r>
    <s v="ORD-102793"/>
    <x v="325"/>
    <s v="CUST-1640"/>
    <x v="72"/>
    <s v="West"/>
    <s v="Maharashtra"/>
    <s v="Furniture"/>
    <s v="Storage"/>
    <s v="Storage Rack"/>
    <n v="10"/>
    <n v="4673.42"/>
    <n v="0"/>
    <n v="46734.2"/>
    <n v="36308.879999999997"/>
    <n v="10425.32"/>
    <m/>
    <m/>
    <s v="West"/>
  </r>
  <r>
    <s v="ORD-102794"/>
    <x v="506"/>
    <s v="CUST-1661"/>
    <x v="65"/>
    <s v="South"/>
    <s v="Kerala"/>
    <s v="Office Supplies"/>
    <s v="Paper"/>
    <s v="Photo Paper"/>
    <n v="3"/>
    <n v="821.82"/>
    <n v="0.1"/>
    <n v="2218.91"/>
    <n v="1669.3"/>
    <n v="549.61"/>
    <m/>
    <m/>
    <s v="South"/>
  </r>
  <r>
    <s v="ORD-102795"/>
    <x v="444"/>
    <s v="CUST-1510"/>
    <x v="3"/>
    <s v="West"/>
    <s v="Goa"/>
    <s v="Furniture"/>
    <s v="Storage"/>
    <s v="Bookshelf"/>
    <n v="3"/>
    <n v="8902.32"/>
    <n v="0.15"/>
    <n v="22700.92"/>
    <n v="18994.43"/>
    <n v="3706.49"/>
    <m/>
    <m/>
    <s v="West"/>
  </r>
  <r>
    <s v="ORD-102796"/>
    <x v="38"/>
    <s v="CUST-1258"/>
    <x v="82"/>
    <s v="North"/>
    <s v="Haryana"/>
    <s v="Furniture"/>
    <s v="Tables"/>
    <s v="Office Table"/>
    <n v="3"/>
    <n v="14601.63"/>
    <n v="0.15"/>
    <n v="37234.160000000003"/>
    <n v="26970.76"/>
    <n v="10263.4"/>
    <m/>
    <m/>
    <s v="North"/>
  </r>
  <r>
    <s v="ORD-102797"/>
    <x v="630"/>
    <s v="CUST-1462"/>
    <x v="92"/>
    <s v="South"/>
    <s v="Tamil Nadu"/>
    <s v="Technology"/>
    <s v="Accessories"/>
    <s v="USB-C Hub"/>
    <n v="1"/>
    <n v="3424.32"/>
    <n v="0.1"/>
    <n v="3081.89"/>
    <n v="2334.09"/>
    <n v="747.8"/>
    <m/>
    <m/>
    <s v="South"/>
  </r>
  <r>
    <s v="ORD-102798"/>
    <x v="515"/>
    <s v="CUST-1229"/>
    <x v="80"/>
    <s v="North"/>
    <s v="Haryana"/>
    <s v="Technology"/>
    <s v="Phones"/>
    <s v="OnePlus Nord"/>
    <n v="1"/>
    <n v="33659.64"/>
    <n v="0.15"/>
    <n v="28610.69"/>
    <n v="22131.88"/>
    <n v="6478.81"/>
    <m/>
    <m/>
    <s v="North"/>
  </r>
  <r>
    <s v="ORD-102799"/>
    <x v="1"/>
    <s v="CUST-1006"/>
    <x v="8"/>
    <s v="East"/>
    <s v="Bihar"/>
    <s v="Technology"/>
    <s v="Laptops"/>
    <s v="AeroBook 14"/>
    <n v="2"/>
    <n v="50750.45"/>
    <n v="0.15"/>
    <n v="86275.76"/>
    <n v="74060.61"/>
    <n v="12215.15"/>
    <m/>
    <m/>
    <s v="East"/>
  </r>
  <r>
    <s v="ORD-102800"/>
    <x v="626"/>
    <s v="CUST-1057"/>
    <x v="30"/>
    <s v="South"/>
    <s v="Kerala"/>
    <s v="Office Supplies"/>
    <s v="Stationery"/>
    <s v="Notebook Pack"/>
    <n v="2"/>
    <n v="666.18"/>
    <n v="0.05"/>
    <n v="1265.74"/>
    <n v="987.4"/>
    <n v="278.33999999999997"/>
    <m/>
    <m/>
    <s v="South"/>
  </r>
  <r>
    <s v="ORD-102801"/>
    <x v="577"/>
    <s v="CUST-1174"/>
    <x v="9"/>
    <s v="North"/>
    <s v="Uttar Pradesh"/>
    <s v="Furniture"/>
    <s v="Tables"/>
    <s v="Meeting Table"/>
    <n v="2"/>
    <n v="15540.93"/>
    <n v="0.15"/>
    <n v="26419.58"/>
    <n v="19422.740000000002"/>
    <n v="6996.84"/>
    <m/>
    <m/>
    <s v="North"/>
  </r>
  <r>
    <s v="ORD-102802"/>
    <x v="144"/>
    <s v="CUST-1710"/>
    <x v="86"/>
    <s v="East"/>
    <s v="Odisha"/>
    <s v="Technology"/>
    <s v="Accessories"/>
    <s v="Wireless Mouse"/>
    <n v="2"/>
    <n v="1281.33"/>
    <n v="0"/>
    <n v="2562.66"/>
    <n v="1869.23"/>
    <n v="693.43"/>
    <m/>
    <m/>
    <s v="East"/>
  </r>
  <r>
    <s v="ORD-102803"/>
    <x v="230"/>
    <s v="CUST-1671"/>
    <x v="65"/>
    <s v="East"/>
    <s v="Bihar"/>
    <s v="Technology"/>
    <s v="Laptops"/>
    <s v="ProBook X"/>
    <n v="2"/>
    <n v="81633.759999999995"/>
    <n v="0"/>
    <n v="163267.51999999999"/>
    <n v="137642.28"/>
    <n v="25625.24"/>
    <m/>
    <m/>
    <s v="East"/>
  </r>
  <r>
    <s v="ORD-102804"/>
    <x v="153"/>
    <s v="CUST-1564"/>
    <x v="33"/>
    <s v="East"/>
    <s v="Jharkhand"/>
    <s v="Technology"/>
    <s v="Phones"/>
    <s v="OnePlus Nord"/>
    <n v="2"/>
    <n v="21583.9"/>
    <n v="0.1"/>
    <n v="38851.019999999997"/>
    <n v="29258.65"/>
    <n v="9592.3700000000008"/>
    <m/>
    <m/>
    <s v="East"/>
  </r>
  <r>
    <s v="ORD-102805"/>
    <x v="9"/>
    <s v="CUST-1158"/>
    <x v="48"/>
    <s v="West"/>
    <s v="Maharashtra"/>
    <s v="Technology"/>
    <s v="Phones"/>
    <s v="Pixel Max"/>
    <n v="4"/>
    <n v="53184.35"/>
    <n v="0.05"/>
    <n v="202100.53"/>
    <n v="177599.53"/>
    <n v="24501"/>
    <m/>
    <m/>
    <s v="West"/>
  </r>
  <r>
    <s v="ORD-102806"/>
    <x v="258"/>
    <s v="CUST-1182"/>
    <x v="94"/>
    <s v="East"/>
    <s v="Assam"/>
    <s v="Furniture"/>
    <s v="Chairs"/>
    <s v="Ergo Chair"/>
    <n v="2"/>
    <n v="8286.6200000000008"/>
    <n v="0.05"/>
    <n v="15744.58"/>
    <n v="12159.39"/>
    <n v="3585.19"/>
    <m/>
    <m/>
    <s v="East"/>
  </r>
  <r>
    <s v="ORD-102807"/>
    <x v="422"/>
    <s v="CUST-1331"/>
    <x v="20"/>
    <s v="North"/>
    <s v="Uttar Pradesh"/>
    <s v="Technology"/>
    <s v="Accessories"/>
    <s v="USB-C Hub"/>
    <n v="6"/>
    <n v="2449.9699999999998"/>
    <n v="0"/>
    <n v="14699.82"/>
    <n v="11449.26"/>
    <n v="3250.56"/>
    <m/>
    <m/>
    <s v="North"/>
  </r>
  <r>
    <s v="ORD-102808"/>
    <x v="585"/>
    <s v="CUST-1270"/>
    <x v="46"/>
    <s v="South"/>
    <s v="Tamil Nadu"/>
    <s v="Technology"/>
    <s v="Laptops"/>
    <s v="AeroBook 14"/>
    <n v="4"/>
    <n v="49774.9"/>
    <n v="0.15"/>
    <n v="169234.66"/>
    <n v="136193.04999999999"/>
    <n v="33041.61"/>
    <m/>
    <m/>
    <s v="South"/>
  </r>
  <r>
    <s v="ORD-102809"/>
    <x v="351"/>
    <s v="CUST-1132"/>
    <x v="1"/>
    <s v="West"/>
    <s v="Goa"/>
    <s v="Furniture"/>
    <s v="Chairs"/>
    <s v="Mesh Chair"/>
    <n v="1"/>
    <n v="5392.23"/>
    <n v="0.1"/>
    <n v="4853.01"/>
    <n v="3943.41"/>
    <n v="909.6"/>
    <m/>
    <m/>
    <s v="West"/>
  </r>
  <r>
    <s v="ORD-102810"/>
    <x v="325"/>
    <s v="CUST-1612"/>
    <x v="44"/>
    <s v="North"/>
    <s v="Haryana"/>
    <s v="Office Supplies"/>
    <s v="Binders"/>
    <s v="Ring Binder"/>
    <n v="5"/>
    <n v="119.1"/>
    <n v="0.05"/>
    <n v="565.72"/>
    <n v="500.12"/>
    <n v="65.599999999999994"/>
    <m/>
    <m/>
    <s v="North"/>
  </r>
  <r>
    <s v="ORD-102811"/>
    <x v="630"/>
    <s v="CUST-1670"/>
    <x v="3"/>
    <s v="South"/>
    <s v="Karnataka"/>
    <s v="Office Supplies"/>
    <s v="Binders"/>
    <s v="Presentation Folder"/>
    <n v="4"/>
    <n v="260.93"/>
    <n v="0"/>
    <n v="1043.72"/>
    <n v="928.55"/>
    <n v="115.17"/>
    <m/>
    <m/>
    <s v="South"/>
  </r>
  <r>
    <s v="ORD-102812"/>
    <x v="598"/>
    <s v="CUST-1664"/>
    <x v="79"/>
    <s v="North"/>
    <s v="Haryana"/>
    <s v="Office Supplies"/>
    <s v="Paper"/>
    <s v="Photo Paper"/>
    <n v="1"/>
    <n v="409.98"/>
    <n v="0.05"/>
    <n v="389.48"/>
    <n v="289.01"/>
    <n v="100.47"/>
    <m/>
    <m/>
    <s v="North"/>
  </r>
  <r>
    <s v="ORD-102813"/>
    <x v="48"/>
    <s v="CUST-1637"/>
    <x v="22"/>
    <s v="North"/>
    <s v="Uttar Pradesh"/>
    <s v="Office Supplies"/>
    <s v="Paper"/>
    <s v="Legal Paper"/>
    <n v="5"/>
    <n v="410.83"/>
    <n v="0.1"/>
    <n v="1848.74"/>
    <n v="1504.57"/>
    <n v="344.17"/>
    <m/>
    <m/>
    <s v="North"/>
  </r>
  <r>
    <s v="ORD-102814"/>
    <x v="278"/>
    <s v="CUST-1504"/>
    <x v="5"/>
    <s v="South"/>
    <s v="Tamil Nadu"/>
    <s v="Office Supplies"/>
    <s v="Stationery"/>
    <s v="Premium Pens"/>
    <n v="1"/>
    <n v="540.35"/>
    <n v="0.05"/>
    <n v="513.33000000000004"/>
    <n v="377.87"/>
    <n v="135.46"/>
    <m/>
    <m/>
    <s v="South"/>
  </r>
  <r>
    <s v="ORD-102815"/>
    <x v="490"/>
    <s v="CUST-1003"/>
    <x v="91"/>
    <s v="West"/>
    <s v="Maharashtra"/>
    <s v="Technology"/>
    <s v="Laptops"/>
    <s v="UltraNote 15"/>
    <n v="1"/>
    <n v="90472.14"/>
    <n v="0.05"/>
    <n v="85948.53"/>
    <n v="74508.460000000006"/>
    <n v="11440.07"/>
    <m/>
    <m/>
    <s v="West"/>
  </r>
  <r>
    <s v="ORD-102816"/>
    <x v="657"/>
    <s v="CUST-1505"/>
    <x v="11"/>
    <s v="North"/>
    <s v="Delhi"/>
    <s v="Technology"/>
    <s v="Phones"/>
    <s v="Pixel Max"/>
    <n v="1"/>
    <n v="56356.9"/>
    <n v="0.15"/>
    <n v="47903.360000000001"/>
    <n v="41484.83"/>
    <n v="6418.53"/>
    <m/>
    <m/>
    <s v="North"/>
  </r>
  <r>
    <s v="ORD-102817"/>
    <x v="673"/>
    <s v="CUST-1633"/>
    <x v="79"/>
    <s v="West"/>
    <s v="Gujarat"/>
    <s v="Technology"/>
    <s v="Phones"/>
    <s v="OnePlus Nord"/>
    <n v="10"/>
    <n v="20177.259999999998"/>
    <n v="0.1"/>
    <n v="181595.34"/>
    <n v="149617.96"/>
    <n v="31977.38"/>
    <m/>
    <m/>
    <s v="West"/>
  </r>
  <r>
    <s v="ORD-102818"/>
    <x v="626"/>
    <s v="CUST-1098"/>
    <x v="45"/>
    <s v="South"/>
    <s v="Tamil Nadu"/>
    <s v="Technology"/>
    <s v="Laptops"/>
    <s v="ProBook X"/>
    <n v="1"/>
    <n v="67967.259999999995"/>
    <n v="0.2"/>
    <n v="54373.81"/>
    <n v="42722.91"/>
    <n v="11650.9"/>
    <m/>
    <m/>
    <s v="South"/>
  </r>
  <r>
    <s v="ORD-102819"/>
    <x v="280"/>
    <s v="CUST-1339"/>
    <x v="72"/>
    <s v="South"/>
    <s v="Tamil Nadu"/>
    <s v="Technology"/>
    <s v="Phones"/>
    <s v="OnePlus Nord"/>
    <n v="8"/>
    <n v="21080.19"/>
    <n v="0"/>
    <n v="168641.52"/>
    <n v="125772.17"/>
    <n v="42869.35"/>
    <m/>
    <m/>
    <s v="South"/>
  </r>
  <r>
    <s v="ORD-102820"/>
    <x v="85"/>
    <s v="CUST-1013"/>
    <x v="59"/>
    <s v="West"/>
    <s v="Rajasthan"/>
    <s v="Furniture"/>
    <s v="Tables"/>
    <s v="Office Table"/>
    <n v="3"/>
    <n v="12300.28"/>
    <n v="0.15"/>
    <n v="31365.71"/>
    <n v="25493.48"/>
    <n v="5872.23"/>
    <m/>
    <m/>
    <s v="West"/>
  </r>
  <r>
    <s v="ORD-102821"/>
    <x v="669"/>
    <s v="CUST-1128"/>
    <x v="57"/>
    <s v="East"/>
    <s v="Jharkhand"/>
    <s v="Technology"/>
    <s v="Accessories"/>
    <s v="Mechanical Keyboard"/>
    <n v="5"/>
    <n v="2473.5300000000002"/>
    <n v="0.05"/>
    <n v="11749.27"/>
    <n v="9967.6299999999992"/>
    <n v="1781.64"/>
    <m/>
    <m/>
    <s v="East"/>
  </r>
  <r>
    <s v="ORD-102822"/>
    <x v="462"/>
    <s v="CUST-1175"/>
    <x v="8"/>
    <s v="South"/>
    <s v="Tamil Nadu"/>
    <s v="Furniture"/>
    <s v="Chairs"/>
    <s v="Mesh Chair"/>
    <n v="1"/>
    <n v="6397.26"/>
    <n v="0.05"/>
    <n v="6077.4"/>
    <n v="4943.8"/>
    <n v="1133.5999999999999"/>
    <m/>
    <m/>
    <s v="South"/>
  </r>
  <r>
    <s v="ORD-102823"/>
    <x v="365"/>
    <s v="CUST-1003"/>
    <x v="90"/>
    <s v="North"/>
    <s v="Punjab"/>
    <s v="Office Supplies"/>
    <s v="Stationery"/>
    <s v="Premium Pens"/>
    <n v="3"/>
    <n v="367.21"/>
    <n v="0.15"/>
    <n v="936.39"/>
    <n v="724.82"/>
    <n v="211.57"/>
    <m/>
    <m/>
    <s v="North"/>
  </r>
  <r>
    <s v="ORD-102824"/>
    <x v="424"/>
    <s v="CUST-1670"/>
    <x v="27"/>
    <s v="South"/>
    <s v="Tamil Nadu"/>
    <s v="Furniture"/>
    <s v="Chairs"/>
    <s v="Executive Chair"/>
    <n v="1"/>
    <n v="10193.35"/>
    <n v="0.15"/>
    <n v="8664.35"/>
    <n v="6975.97"/>
    <n v="1688.38"/>
    <m/>
    <m/>
    <s v="South"/>
  </r>
  <r>
    <s v="ORD-102825"/>
    <x v="445"/>
    <s v="CUST-1603"/>
    <x v="1"/>
    <s v="West"/>
    <s v="Rajasthan"/>
    <s v="Furniture"/>
    <s v="Chairs"/>
    <s v="Executive Chair"/>
    <n v="3"/>
    <n v="13720.51"/>
    <n v="0"/>
    <n v="41161.53"/>
    <n v="29976.25"/>
    <n v="11185.28"/>
    <m/>
    <m/>
    <s v="West"/>
  </r>
  <r>
    <s v="ORD-102826"/>
    <x v="10"/>
    <s v="CUST-1629"/>
    <x v="17"/>
    <s v="East"/>
    <s v="Bihar"/>
    <s v="Office Supplies"/>
    <s v="Paper"/>
    <s v="Photo Paper"/>
    <n v="6"/>
    <n v="507.38"/>
    <n v="0"/>
    <n v="3044.28"/>
    <n v="2548.44"/>
    <n v="495.84"/>
    <m/>
    <m/>
    <s v="East"/>
  </r>
  <r>
    <s v="ORD-102827"/>
    <x v="71"/>
    <s v="CUST-1649"/>
    <x v="87"/>
    <s v="North"/>
    <s v="Uttar Pradesh"/>
    <s v="Technology"/>
    <s v="Phones"/>
    <s v="Pixel Max"/>
    <n v="4"/>
    <n v="41297.9"/>
    <n v="0"/>
    <n v="165191.6"/>
    <n v="142271.45000000001"/>
    <n v="22920.15"/>
    <m/>
    <m/>
    <s v="North"/>
  </r>
  <r>
    <s v="ORD-102828"/>
    <x v="194"/>
    <s v="CUST-1492"/>
    <x v="65"/>
    <s v="South"/>
    <s v="Tamil Nadu"/>
    <s v="Technology"/>
    <s v="Laptops"/>
    <s v="AeroBook 14"/>
    <n v="1"/>
    <n v="46265.16"/>
    <n v="0.15"/>
    <n v="39325.39"/>
    <n v="33836.47"/>
    <n v="5488.92"/>
    <m/>
    <m/>
    <s v="South"/>
  </r>
  <r>
    <s v="ORD-102829"/>
    <x v="427"/>
    <s v="CUST-1063"/>
    <x v="42"/>
    <s v="West"/>
    <s v="Madhya Pradesh"/>
    <s v="Furniture"/>
    <s v="Tables"/>
    <s v="Study Table"/>
    <n v="2"/>
    <n v="9384.92"/>
    <n v="0"/>
    <n v="18769.84"/>
    <n v="14762.15"/>
    <n v="4007.69"/>
    <m/>
    <m/>
    <s v="West"/>
  </r>
  <r>
    <s v="ORD-102830"/>
    <x v="518"/>
    <s v="CUST-1790"/>
    <x v="17"/>
    <s v="South"/>
    <s v="Karnataka"/>
    <s v="Office Supplies"/>
    <s v="Binders"/>
    <s v="Document Folder"/>
    <n v="1"/>
    <n v="151.19"/>
    <n v="0.1"/>
    <n v="136.07"/>
    <n v="116.46"/>
    <n v="19.61"/>
    <m/>
    <m/>
    <s v="South"/>
  </r>
  <r>
    <s v="ORD-102831"/>
    <x v="3"/>
    <s v="CUST-1730"/>
    <x v="87"/>
    <s v="West"/>
    <s v="Gujarat"/>
    <s v="Office Supplies"/>
    <s v="Stationery"/>
    <s v="Notebook Pack"/>
    <n v="1"/>
    <n v="499.22"/>
    <n v="0.25"/>
    <n v="374.42"/>
    <n v="288.7"/>
    <n v="85.72"/>
    <m/>
    <m/>
    <s v="West"/>
  </r>
  <r>
    <s v="ORD-102832"/>
    <x v="711"/>
    <s v="CUST-1704"/>
    <x v="53"/>
    <s v="North"/>
    <s v="Uttarakhand"/>
    <s v="Furniture"/>
    <s v="Chairs"/>
    <s v="Mesh Chair"/>
    <n v="1"/>
    <n v="4277.3500000000004"/>
    <n v="0.1"/>
    <n v="3849.62"/>
    <n v="3262.85"/>
    <n v="586.77"/>
    <m/>
    <m/>
    <s v="North"/>
  </r>
  <r>
    <s v="ORD-102833"/>
    <x v="420"/>
    <s v="CUST-1716"/>
    <x v="85"/>
    <s v="South"/>
    <s v="Tamil Nadu"/>
    <s v="Furniture"/>
    <s v="Tables"/>
    <s v="Office Table"/>
    <n v="5"/>
    <n v="14096.87"/>
    <n v="0.05"/>
    <n v="66960.13"/>
    <n v="52589.53"/>
    <n v="14370.6"/>
    <m/>
    <m/>
    <s v="South"/>
  </r>
  <r>
    <s v="ORD-102834"/>
    <x v="703"/>
    <s v="CUST-1684"/>
    <x v="27"/>
    <s v="South"/>
    <s v="Karnataka"/>
    <s v="Office Supplies"/>
    <s v="Binders"/>
    <s v="Presentation Folder"/>
    <n v="8"/>
    <n v="110.04"/>
    <n v="0.25"/>
    <n v="660.24"/>
    <n v="563.59"/>
    <n v="96.65"/>
    <m/>
    <m/>
    <s v="South"/>
  </r>
  <r>
    <s v="ORD-102835"/>
    <x v="459"/>
    <s v="CUST-1318"/>
    <x v="83"/>
    <s v="West"/>
    <s v="Madhya Pradesh"/>
    <s v="Furniture"/>
    <s v="Tables"/>
    <s v="Office Table"/>
    <n v="2"/>
    <n v="17343.919999999998"/>
    <n v="0.05"/>
    <n v="32953.449999999997"/>
    <n v="26001.96"/>
    <n v="6951.49"/>
    <m/>
    <m/>
    <s v="West"/>
  </r>
  <r>
    <s v="ORD-102836"/>
    <x v="40"/>
    <s v="CUST-1658"/>
    <x v="49"/>
    <s v="East"/>
    <s v="Odisha"/>
    <s v="Furniture"/>
    <s v="Tables"/>
    <s v="Office Table"/>
    <n v="3"/>
    <n v="8650.83"/>
    <n v="0.05"/>
    <n v="24654.87"/>
    <n v="20180.2"/>
    <n v="4474.67"/>
    <m/>
    <m/>
    <s v="East"/>
  </r>
  <r>
    <s v="ORD-102837"/>
    <x v="184"/>
    <s v="CUST-1686"/>
    <x v="54"/>
    <s v="East"/>
    <s v="Jharkhand"/>
    <s v="Technology"/>
    <s v="Accessories"/>
    <s v="USB-C Hub"/>
    <n v="2"/>
    <n v="2107.9"/>
    <n v="0"/>
    <n v="4215.8"/>
    <n v="3253.75"/>
    <n v="962.05"/>
    <m/>
    <m/>
    <s v="East"/>
  </r>
  <r>
    <s v="ORD-102838"/>
    <x v="649"/>
    <s v="CUST-1477"/>
    <x v="30"/>
    <s v="South"/>
    <s v="Kerala"/>
    <s v="Office Supplies"/>
    <s v="Stationery"/>
    <s v="Marker Set"/>
    <n v="2"/>
    <n v="252.81"/>
    <n v="0.15"/>
    <n v="429.78"/>
    <n v="326.18"/>
    <n v="103.6"/>
    <m/>
    <m/>
    <s v="South"/>
  </r>
  <r>
    <s v="ORD-102839"/>
    <x v="548"/>
    <s v="CUST-1397"/>
    <x v="27"/>
    <s v="North"/>
    <s v="Uttarakhand"/>
    <s v="Technology"/>
    <s v="Accessories"/>
    <s v="Wireless Mouse"/>
    <n v="3"/>
    <n v="599.91999999999996"/>
    <n v="0.1"/>
    <n v="1619.78"/>
    <n v="1236.49"/>
    <n v="383.29"/>
    <m/>
    <m/>
    <s v="North"/>
  </r>
  <r>
    <s v="ORD-102840"/>
    <x v="125"/>
    <s v="CUST-1771"/>
    <x v="88"/>
    <s v="West"/>
    <s v="Madhya Pradesh"/>
    <s v="Furniture"/>
    <s v="Storage"/>
    <s v="Storage Rack"/>
    <n v="5"/>
    <n v="4665.3599999999997"/>
    <n v="0.05"/>
    <n v="22160.46"/>
    <n v="16470.509999999998"/>
    <n v="5689.95"/>
    <m/>
    <m/>
    <s v="West"/>
  </r>
  <r>
    <s v="ORD-102841"/>
    <x v="152"/>
    <s v="CUST-1299"/>
    <x v="36"/>
    <s v="West"/>
    <s v="Maharashtra"/>
    <s v="Furniture"/>
    <s v="Chairs"/>
    <s v="Ergo Chair"/>
    <n v="2"/>
    <n v="8019.24"/>
    <n v="0.1"/>
    <n v="14434.63"/>
    <n v="11415.99"/>
    <n v="3018.64"/>
    <m/>
    <m/>
    <s v="West"/>
  </r>
  <r>
    <s v="ORD-102842"/>
    <x v="42"/>
    <s v="CUST-1086"/>
    <x v="18"/>
    <s v="North"/>
    <s v="Haryana"/>
    <s v="Office Supplies"/>
    <s v="Stationery"/>
    <s v="Premium Pens"/>
    <n v="3"/>
    <n v="455.09"/>
    <n v="0.15"/>
    <n v="1160.48"/>
    <n v="889.73"/>
    <n v="270.75"/>
    <m/>
    <m/>
    <s v="North"/>
  </r>
  <r>
    <s v="ORD-102843"/>
    <x v="309"/>
    <s v="CUST-1574"/>
    <x v="46"/>
    <s v="East"/>
    <s v="Jharkhand"/>
    <s v="Furniture"/>
    <s v="Tables"/>
    <s v="Office Table"/>
    <n v="2"/>
    <n v="9613.6200000000008"/>
    <n v="0.05"/>
    <n v="18265.88"/>
    <n v="13434.71"/>
    <n v="4831.17"/>
    <m/>
    <m/>
    <s v="East"/>
  </r>
  <r>
    <s v="ORD-102844"/>
    <x v="187"/>
    <s v="CUST-1171"/>
    <x v="7"/>
    <s v="East"/>
    <s v="Jharkhand"/>
    <s v="Office Supplies"/>
    <s v="Binders"/>
    <s v="Ring Binder"/>
    <n v="3"/>
    <n v="210.29"/>
    <n v="0.05"/>
    <n v="599.33000000000004"/>
    <n v="452.31"/>
    <n v="147.02000000000001"/>
    <m/>
    <m/>
    <s v="East"/>
  </r>
  <r>
    <s v="ORD-102845"/>
    <x v="173"/>
    <s v="CUST-1488"/>
    <x v="24"/>
    <s v="North"/>
    <s v="Uttar Pradesh"/>
    <s v="Technology"/>
    <s v="Laptops"/>
    <s v="ProBook X"/>
    <n v="6"/>
    <n v="62547.02"/>
    <n v="0.1"/>
    <n v="337753.91"/>
    <n v="251133.83"/>
    <n v="86620.08"/>
    <m/>
    <m/>
    <s v="North"/>
  </r>
  <r>
    <s v="ORD-102846"/>
    <x v="696"/>
    <s v="CUST-1029"/>
    <x v="34"/>
    <s v="West"/>
    <s v="Madhya Pradesh"/>
    <s v="Technology"/>
    <s v="Laptops"/>
    <s v="AeroBook 14"/>
    <n v="2"/>
    <n v="58315.67"/>
    <n v="0.2"/>
    <n v="93305.07"/>
    <n v="71281.960000000006"/>
    <n v="22023.11"/>
    <m/>
    <m/>
    <s v="West"/>
  </r>
  <r>
    <s v="ORD-102847"/>
    <x v="349"/>
    <s v="CUST-1378"/>
    <x v="12"/>
    <s v="North"/>
    <s v="Haryana"/>
    <s v="Office Supplies"/>
    <s v="Binders"/>
    <s v="Ring Binder"/>
    <n v="2"/>
    <n v="195.66"/>
    <n v="0.1"/>
    <n v="352.19"/>
    <n v="263"/>
    <n v="89.19"/>
    <m/>
    <m/>
    <s v="North"/>
  </r>
  <r>
    <s v="ORD-102848"/>
    <x v="537"/>
    <s v="CUST-1726"/>
    <x v="51"/>
    <s v="South"/>
    <s v="Andhra Pradesh"/>
    <s v="Technology"/>
    <s v="Laptops"/>
    <s v="AeroBook 14"/>
    <n v="3"/>
    <n v="63546.3"/>
    <n v="0.1"/>
    <n v="171575.01"/>
    <n v="124523.9"/>
    <n v="47051.11"/>
    <m/>
    <m/>
    <s v="South"/>
  </r>
  <r>
    <s v="ORD-102849"/>
    <x v="693"/>
    <s v="CUST-1500"/>
    <x v="64"/>
    <s v="West"/>
    <s v="Rajasthan"/>
    <s v="Furniture"/>
    <s v="Tables"/>
    <s v="Office Table"/>
    <n v="2"/>
    <n v="15295.56"/>
    <n v="0"/>
    <n v="30591.119999999999"/>
    <n v="25401.71"/>
    <n v="5189.41"/>
    <m/>
    <m/>
    <s v="West"/>
  </r>
  <r>
    <s v="ORD-102850"/>
    <x v="489"/>
    <s v="CUST-1170"/>
    <x v="45"/>
    <s v="West"/>
    <s v="Goa"/>
    <s v="Office Supplies"/>
    <s v="Stationery"/>
    <s v="Marker Set"/>
    <n v="1"/>
    <n v="204.15"/>
    <n v="0"/>
    <n v="204.15"/>
    <n v="149.81"/>
    <n v="54.34"/>
    <m/>
    <m/>
    <s v="West"/>
  </r>
  <r>
    <s v="ORD-102851"/>
    <x v="79"/>
    <s v="CUST-1554"/>
    <x v="40"/>
    <s v="North"/>
    <s v="Haryana"/>
    <s v="Furniture"/>
    <s v="Chairs"/>
    <s v="Mesh Chair"/>
    <n v="5"/>
    <n v="6308.66"/>
    <n v="0"/>
    <n v="31543.3"/>
    <n v="26223.81"/>
    <n v="5319.49"/>
    <m/>
    <m/>
    <s v="North"/>
  </r>
  <r>
    <s v="ORD-102852"/>
    <x v="110"/>
    <s v="CUST-1466"/>
    <x v="45"/>
    <s v="South"/>
    <s v="Telangana"/>
    <s v="Furniture"/>
    <s v="Tables"/>
    <s v="Meeting Table"/>
    <n v="3"/>
    <n v="26010.16"/>
    <n v="0.1"/>
    <n v="70227.429999999993"/>
    <n v="54539.49"/>
    <n v="15687.94"/>
    <m/>
    <m/>
    <s v="South"/>
  </r>
  <r>
    <s v="ORD-102853"/>
    <x v="325"/>
    <s v="CUST-1443"/>
    <x v="62"/>
    <s v="South"/>
    <s v="Karnataka"/>
    <s v="Office Supplies"/>
    <s v="Paper"/>
    <s v="Legal Paper"/>
    <n v="2"/>
    <n v="489.7"/>
    <n v="0.05"/>
    <n v="930.43"/>
    <n v="789.26"/>
    <n v="141.16999999999999"/>
    <m/>
    <m/>
    <s v="South"/>
  </r>
  <r>
    <s v="ORD-102854"/>
    <x v="546"/>
    <s v="CUST-1169"/>
    <x v="7"/>
    <s v="East"/>
    <s v="Assam"/>
    <s v="Furniture"/>
    <s v="Tables"/>
    <s v="Study Table"/>
    <n v="1"/>
    <n v="9692.86"/>
    <n v="0.05"/>
    <n v="9208.2199999999993"/>
    <n v="6879.06"/>
    <n v="2329.16"/>
    <m/>
    <m/>
    <s v="East"/>
  </r>
  <r>
    <s v="ORD-102855"/>
    <x v="494"/>
    <s v="CUST-1324"/>
    <x v="31"/>
    <s v="South"/>
    <s v="Tamil Nadu"/>
    <s v="Technology"/>
    <s v="Phones"/>
    <s v="OnePlus Nord"/>
    <n v="3"/>
    <n v="28598.26"/>
    <n v="0.1"/>
    <n v="77215.3"/>
    <n v="65934.820000000007"/>
    <n v="11280.48"/>
    <m/>
    <m/>
    <s v="South"/>
  </r>
  <r>
    <s v="ORD-102856"/>
    <x v="71"/>
    <s v="CUST-1378"/>
    <x v="15"/>
    <s v="West"/>
    <s v="Goa"/>
    <s v="Office Supplies"/>
    <s v="Paper"/>
    <s v="Legal Paper"/>
    <n v="5"/>
    <n v="527.22"/>
    <n v="0"/>
    <n v="2636.1"/>
    <n v="2113.7800000000002"/>
    <n v="522.32000000000005"/>
    <m/>
    <m/>
    <s v="West"/>
  </r>
  <r>
    <s v="ORD-102857"/>
    <x v="374"/>
    <s v="CUST-1192"/>
    <x v="18"/>
    <s v="South"/>
    <s v="Andhra Pradesh"/>
    <s v="Furniture"/>
    <s v="Chairs"/>
    <s v="Executive Chair"/>
    <n v="1"/>
    <n v="9926.08"/>
    <n v="0.15"/>
    <n v="8437.17"/>
    <n v="6620.97"/>
    <n v="1816.2"/>
    <m/>
    <m/>
    <s v="South"/>
  </r>
  <r>
    <s v="ORD-102858"/>
    <x v="177"/>
    <s v="CUST-1258"/>
    <x v="95"/>
    <s v="South"/>
    <s v="Telangana"/>
    <s v="Office Supplies"/>
    <s v="Binders"/>
    <s v="Ring Binder"/>
    <n v="6"/>
    <n v="263.97000000000003"/>
    <n v="0.2"/>
    <n v="1267.06"/>
    <n v="1125.78"/>
    <n v="141.28"/>
    <m/>
    <m/>
    <s v="South"/>
  </r>
  <r>
    <s v="ORD-102859"/>
    <x v="305"/>
    <s v="CUST-1706"/>
    <x v="70"/>
    <s v="South"/>
    <s v="Tamil Nadu"/>
    <s v="Office Supplies"/>
    <s v="Paper"/>
    <s v="Photo Paper"/>
    <n v="4"/>
    <n v="800.24"/>
    <n v="0.05"/>
    <n v="3040.91"/>
    <n v="2527.36"/>
    <n v="513.54999999999995"/>
    <m/>
    <m/>
    <s v="South"/>
  </r>
  <r>
    <s v="ORD-102860"/>
    <x v="122"/>
    <s v="CUST-1484"/>
    <x v="95"/>
    <s v="South"/>
    <s v="Tamil Nadu"/>
    <s v="Technology"/>
    <s v="Phones"/>
    <s v="Galaxy Pro"/>
    <n v="1"/>
    <n v="36064.71"/>
    <n v="0.05"/>
    <n v="34261.47"/>
    <n v="25053.29"/>
    <n v="9208.18"/>
    <m/>
    <m/>
    <s v="South"/>
  </r>
  <r>
    <s v="ORD-102861"/>
    <x v="136"/>
    <s v="CUST-1338"/>
    <x v="3"/>
    <s v="East"/>
    <s v="Assam"/>
    <s v="Technology"/>
    <s v="Laptops"/>
    <s v="AeroBook 14"/>
    <n v="8"/>
    <n v="46186.03"/>
    <n v="0"/>
    <n v="369488.24"/>
    <n v="269649.96000000002"/>
    <n v="99838.28"/>
    <m/>
    <m/>
    <s v="East"/>
  </r>
  <r>
    <s v="ORD-102862"/>
    <x v="551"/>
    <s v="CUST-1521"/>
    <x v="64"/>
    <s v="South"/>
    <s v="Kerala"/>
    <s v="Office Supplies"/>
    <s v="Binders"/>
    <s v="Document Folder"/>
    <n v="1"/>
    <n v="274.02999999999997"/>
    <n v="0"/>
    <n v="274.02999999999997"/>
    <n v="231.63"/>
    <n v="42.4"/>
    <m/>
    <m/>
    <s v="South"/>
  </r>
  <r>
    <s v="ORD-102863"/>
    <x v="567"/>
    <s v="CUST-1790"/>
    <x v="69"/>
    <s v="East"/>
    <s v="Odisha"/>
    <s v="Furniture"/>
    <s v="Storage"/>
    <s v="Bookshelf"/>
    <n v="2"/>
    <n v="9214.58"/>
    <n v="0.05"/>
    <n v="17507.7"/>
    <n v="13991.27"/>
    <n v="3516.43"/>
    <m/>
    <m/>
    <s v="East"/>
  </r>
  <r>
    <s v="ORD-102864"/>
    <x v="678"/>
    <s v="CUST-1098"/>
    <x v="36"/>
    <s v="North"/>
    <s v="Punjab"/>
    <s v="Office Supplies"/>
    <s v="Stationery"/>
    <s v="Marker Set"/>
    <n v="2"/>
    <n v="406.02"/>
    <n v="0.2"/>
    <n v="649.63"/>
    <n v="497.84"/>
    <n v="151.79"/>
    <m/>
    <m/>
    <s v="North"/>
  </r>
  <r>
    <s v="ORD-102865"/>
    <x v="628"/>
    <s v="CUST-1324"/>
    <x v="57"/>
    <s v="West"/>
    <s v="Gujarat"/>
    <s v="Technology"/>
    <s v="Laptops"/>
    <s v="UltraNote 15"/>
    <n v="3"/>
    <n v="83022.17"/>
    <n v="0"/>
    <n v="249066.51"/>
    <n v="204073.21"/>
    <n v="44993.3"/>
    <m/>
    <m/>
    <s v="West"/>
  </r>
  <r>
    <s v="ORD-102866"/>
    <x v="639"/>
    <s v="CUST-1416"/>
    <x v="77"/>
    <s v="North"/>
    <s v="Uttarakhand"/>
    <s v="Furniture"/>
    <s v="Chairs"/>
    <s v="Executive Chair"/>
    <n v="2"/>
    <n v="14370.91"/>
    <n v="0"/>
    <n v="28741.82"/>
    <n v="24820.42"/>
    <n v="3921.4"/>
    <m/>
    <m/>
    <s v="North"/>
  </r>
  <r>
    <s v="ORD-102867"/>
    <x v="384"/>
    <s v="CUST-1442"/>
    <x v="23"/>
    <s v="West"/>
    <s v="Madhya Pradesh"/>
    <s v="Furniture"/>
    <s v="Chairs"/>
    <s v="Ergo Chair"/>
    <n v="1"/>
    <n v="8226.76"/>
    <n v="0.05"/>
    <n v="7815.42"/>
    <n v="6687.82"/>
    <n v="1127.5999999999999"/>
    <m/>
    <m/>
    <s v="West"/>
  </r>
  <r>
    <s v="ORD-102868"/>
    <x v="614"/>
    <s v="CUST-1093"/>
    <x v="15"/>
    <s v="North"/>
    <s v="Delhi"/>
    <s v="Furniture"/>
    <s v="Chairs"/>
    <s v="Executive Chair"/>
    <n v="2"/>
    <n v="13812.7"/>
    <n v="0"/>
    <n v="27625.4"/>
    <n v="20893.919999999998"/>
    <n v="6731.48"/>
    <m/>
    <m/>
    <s v="North"/>
  </r>
  <r>
    <s v="ORD-102869"/>
    <x v="639"/>
    <s v="CUST-1759"/>
    <x v="80"/>
    <s v="South"/>
    <s v="Karnataka"/>
    <s v="Technology"/>
    <s v="Accessories"/>
    <s v="Mechanical Keyboard"/>
    <n v="1"/>
    <n v="5518.03"/>
    <n v="0.1"/>
    <n v="4966.2299999999996"/>
    <n v="3609.94"/>
    <n v="1356.29"/>
    <m/>
    <m/>
    <s v="South"/>
  </r>
  <r>
    <s v="ORD-102870"/>
    <x v="364"/>
    <s v="CUST-1314"/>
    <x v="23"/>
    <s v="West"/>
    <s v="Rajasthan"/>
    <s v="Office Supplies"/>
    <s v="Paper"/>
    <s v="Photo Paper"/>
    <n v="5"/>
    <n v="797.08"/>
    <n v="0.15"/>
    <n v="3387.59"/>
    <n v="2792.17"/>
    <n v="595.41999999999996"/>
    <m/>
    <m/>
    <s v="West"/>
  </r>
  <r>
    <s v="ORD-102871"/>
    <x v="52"/>
    <s v="CUST-1001"/>
    <x v="86"/>
    <s v="East"/>
    <s v="West Bengal"/>
    <s v="Technology"/>
    <s v="Laptops"/>
    <s v="AeroBook 14"/>
    <n v="4"/>
    <n v="51374.79"/>
    <n v="0.2"/>
    <n v="164399.32999999999"/>
    <n v="119191.58"/>
    <n v="45207.75"/>
    <m/>
    <m/>
    <s v="East"/>
  </r>
  <r>
    <s v="ORD-102872"/>
    <x v="643"/>
    <s v="CUST-1771"/>
    <x v="29"/>
    <s v="East"/>
    <s v="Jharkhand"/>
    <s v="Furniture"/>
    <s v="Chairs"/>
    <s v="Ergo Chair"/>
    <n v="4"/>
    <n v="10486.71"/>
    <n v="0.1"/>
    <n v="37752.160000000003"/>
    <n v="33695.599999999999"/>
    <n v="4056.56"/>
    <m/>
    <m/>
    <s v="East"/>
  </r>
  <r>
    <s v="ORD-102873"/>
    <x v="480"/>
    <s v="CUST-1537"/>
    <x v="35"/>
    <s v="East"/>
    <s v="Assam"/>
    <s v="Technology"/>
    <s v="Phones"/>
    <s v="Pixel Max"/>
    <n v="3"/>
    <n v="46884.04"/>
    <n v="0.15"/>
    <n v="119554.3"/>
    <n v="91407.23"/>
    <n v="28147.07"/>
    <m/>
    <m/>
    <s v="East"/>
  </r>
  <r>
    <s v="ORD-102874"/>
    <x v="176"/>
    <s v="CUST-1672"/>
    <x v="96"/>
    <s v="West"/>
    <s v="Rajasthan"/>
    <s v="Furniture"/>
    <s v="Storage"/>
    <s v="Storage Rack"/>
    <n v="2"/>
    <n v="7915.58"/>
    <n v="0.15"/>
    <n v="13456.49"/>
    <n v="10035.719999999999"/>
    <n v="3420.77"/>
    <m/>
    <m/>
    <s v="West"/>
  </r>
  <r>
    <s v="ORD-102875"/>
    <x v="94"/>
    <s v="CUST-1279"/>
    <x v="31"/>
    <s v="North"/>
    <s v="Uttarakhand"/>
    <s v="Office Supplies"/>
    <s v="Binders"/>
    <s v="Presentation Folder"/>
    <n v="6"/>
    <n v="426.97"/>
    <n v="0.15"/>
    <n v="2177.5500000000002"/>
    <n v="1738.85"/>
    <n v="438.7"/>
    <m/>
    <m/>
    <s v="North"/>
  </r>
  <r>
    <s v="ORD-102876"/>
    <x v="399"/>
    <s v="CUST-1162"/>
    <x v="52"/>
    <s v="West"/>
    <s v="Maharashtra"/>
    <s v="Technology"/>
    <s v="Laptops"/>
    <s v="UltraNote 15"/>
    <n v="2"/>
    <n v="87333.45"/>
    <n v="0.2"/>
    <n v="139733.51999999999"/>
    <n v="111743.59"/>
    <n v="27989.93"/>
    <m/>
    <m/>
    <s v="West"/>
  </r>
  <r>
    <s v="ORD-102877"/>
    <x v="514"/>
    <s v="CUST-1439"/>
    <x v="53"/>
    <s v="West"/>
    <s v="Gujarat"/>
    <s v="Office Supplies"/>
    <s v="Binders"/>
    <s v="Presentation Folder"/>
    <n v="2"/>
    <n v="230.6"/>
    <n v="0.15"/>
    <n v="392.02"/>
    <n v="323.01"/>
    <n v="69.010000000000005"/>
    <m/>
    <m/>
    <s v="West"/>
  </r>
  <r>
    <s v="ORD-102878"/>
    <x v="331"/>
    <s v="CUST-1161"/>
    <x v="14"/>
    <s v="South"/>
    <s v="Telangana"/>
    <s v="Office Supplies"/>
    <s v="Paper"/>
    <s v="Photo Paper"/>
    <n v="1"/>
    <n v="427.11"/>
    <n v="0.25"/>
    <n v="320.33"/>
    <n v="261.35000000000002"/>
    <n v="58.98"/>
    <m/>
    <m/>
    <s v="South"/>
  </r>
  <r>
    <s v="ORD-102879"/>
    <x v="17"/>
    <s v="CUST-1450"/>
    <x v="14"/>
    <s v="North"/>
    <s v="Uttar Pradesh"/>
    <s v="Furniture"/>
    <s v="Storage"/>
    <s v="Storage Rack"/>
    <n v="2"/>
    <n v="6315.06"/>
    <n v="0"/>
    <n v="12630.12"/>
    <n v="9833.76"/>
    <n v="2796.36"/>
    <m/>
    <m/>
    <s v="North"/>
  </r>
  <r>
    <s v="ORD-102880"/>
    <x v="650"/>
    <s v="CUST-1295"/>
    <x v="20"/>
    <s v="South"/>
    <s v="Kerala"/>
    <s v="Furniture"/>
    <s v="Chairs"/>
    <s v="Mesh Chair"/>
    <n v="3"/>
    <n v="5778.68"/>
    <n v="0.1"/>
    <n v="15602.44"/>
    <n v="11496.37"/>
    <n v="4106.07"/>
    <m/>
    <m/>
    <s v="South"/>
  </r>
  <r>
    <s v="ORD-102881"/>
    <x v="346"/>
    <s v="CUST-1780"/>
    <x v="79"/>
    <s v="West"/>
    <s v="Rajasthan"/>
    <s v="Technology"/>
    <s v="Laptops"/>
    <s v="UltraNote 15"/>
    <n v="1"/>
    <n v="79501.81"/>
    <n v="0.1"/>
    <n v="71551.63"/>
    <n v="52598.63"/>
    <n v="18953"/>
    <m/>
    <m/>
    <s v="West"/>
  </r>
  <r>
    <s v="ORD-102882"/>
    <x v="334"/>
    <s v="CUST-1086"/>
    <x v="9"/>
    <s v="East"/>
    <s v="Jharkhand"/>
    <s v="Office Supplies"/>
    <s v="Binders"/>
    <s v="Presentation Folder"/>
    <n v="3"/>
    <n v="245.28"/>
    <n v="0.05"/>
    <n v="699.05"/>
    <n v="581.58000000000004"/>
    <n v="117.47"/>
    <m/>
    <m/>
    <s v="East"/>
  </r>
  <r>
    <s v="ORD-102883"/>
    <x v="569"/>
    <s v="CUST-1426"/>
    <x v="51"/>
    <s v="South"/>
    <s v="Andhra Pradesh"/>
    <s v="Technology"/>
    <s v="Phones"/>
    <s v="Galaxy Pro"/>
    <n v="1"/>
    <n v="44168.32"/>
    <n v="0.05"/>
    <n v="41959.9"/>
    <n v="34487.26"/>
    <n v="7472.64"/>
    <m/>
    <m/>
    <s v="South"/>
  </r>
  <r>
    <s v="ORD-102884"/>
    <x v="712"/>
    <s v="CUST-1047"/>
    <x v="81"/>
    <s v="South"/>
    <s v="Karnataka"/>
    <s v="Technology"/>
    <s v="Accessories"/>
    <s v="Wireless Mouse"/>
    <n v="4"/>
    <n v="676.55"/>
    <n v="0.1"/>
    <n v="2435.58"/>
    <n v="1889.42"/>
    <n v="546.16"/>
    <m/>
    <m/>
    <s v="South"/>
  </r>
  <r>
    <s v="ORD-102885"/>
    <x v="226"/>
    <s v="CUST-1636"/>
    <x v="97"/>
    <s v="South"/>
    <s v="Andhra Pradesh"/>
    <s v="Technology"/>
    <s v="Accessories"/>
    <s v="Mechanical Keyboard"/>
    <n v="1"/>
    <n v="4179.07"/>
    <n v="0.05"/>
    <n v="3970.12"/>
    <n v="3401.5"/>
    <n v="568.62"/>
    <m/>
    <m/>
    <s v="South"/>
  </r>
  <r>
    <s v="ORD-102886"/>
    <x v="51"/>
    <s v="CUST-1017"/>
    <x v="73"/>
    <s v="East"/>
    <s v="Assam"/>
    <s v="Office Supplies"/>
    <s v="Binders"/>
    <s v="Ring Binder"/>
    <n v="3"/>
    <n v="353.11"/>
    <n v="0.15"/>
    <n v="900.43"/>
    <n v="761.32"/>
    <n v="139.11000000000001"/>
    <m/>
    <m/>
    <s v="East"/>
  </r>
  <r>
    <s v="ORD-102887"/>
    <x v="29"/>
    <s v="CUST-1668"/>
    <x v="72"/>
    <s v="West"/>
    <s v="Madhya Pradesh"/>
    <s v="Technology"/>
    <s v="Laptops"/>
    <s v="AeroBook 14"/>
    <n v="2"/>
    <n v="48267.64"/>
    <n v="0.1"/>
    <n v="86881.75"/>
    <n v="66060.27"/>
    <n v="20821.48"/>
    <m/>
    <m/>
    <s v="West"/>
  </r>
  <r>
    <s v="ORD-102888"/>
    <x v="257"/>
    <s v="CUST-1178"/>
    <x v="73"/>
    <s v="West"/>
    <s v="Gujarat"/>
    <s v="Furniture"/>
    <s v="Storage"/>
    <s v="Storage Rack"/>
    <n v="3"/>
    <n v="4519.8500000000004"/>
    <n v="0.1"/>
    <n v="12203.6"/>
    <n v="10040.58"/>
    <n v="2163.02"/>
    <m/>
    <m/>
    <s v="West"/>
  </r>
  <r>
    <s v="ORD-102889"/>
    <x v="287"/>
    <s v="CUST-1297"/>
    <x v="78"/>
    <s v="East"/>
    <s v="West Bengal"/>
    <s v="Technology"/>
    <s v="Laptops"/>
    <s v="AeroBook 14"/>
    <n v="3"/>
    <n v="50219.38"/>
    <n v="0.1"/>
    <n v="135592.32999999999"/>
    <n v="115160.81"/>
    <n v="20431.52"/>
    <m/>
    <m/>
    <s v="East"/>
  </r>
  <r>
    <s v="ORD-102890"/>
    <x v="378"/>
    <s v="CUST-1673"/>
    <x v="12"/>
    <s v="East"/>
    <s v="Assam"/>
    <s v="Furniture"/>
    <s v="Tables"/>
    <s v="Study Table"/>
    <n v="1"/>
    <n v="9508.51"/>
    <n v="0"/>
    <n v="9508.51"/>
    <n v="6963.93"/>
    <n v="2544.58"/>
    <m/>
    <m/>
    <s v="East"/>
  </r>
  <r>
    <s v="ORD-102891"/>
    <x v="56"/>
    <s v="CUST-1074"/>
    <x v="78"/>
    <s v="West"/>
    <s v="Maharashtra"/>
    <s v="Technology"/>
    <s v="Phones"/>
    <s v="Galaxy Pro"/>
    <n v="2"/>
    <n v="50453.5"/>
    <n v="0.05"/>
    <n v="95861.65"/>
    <n v="75952.460000000006"/>
    <n v="19909.189999999999"/>
    <m/>
    <m/>
    <s v="West"/>
  </r>
  <r>
    <s v="ORD-102892"/>
    <x v="54"/>
    <s v="CUST-1724"/>
    <x v="54"/>
    <s v="North"/>
    <s v="Uttarakhand"/>
    <s v="Office Supplies"/>
    <s v="Paper"/>
    <s v="Legal Paper"/>
    <n v="5"/>
    <n v="481.59"/>
    <n v="0.1"/>
    <n v="2167.15"/>
    <n v="1565.87"/>
    <n v="601.28"/>
    <m/>
    <m/>
    <s v="North"/>
  </r>
  <r>
    <s v="ORD-102893"/>
    <x v="18"/>
    <s v="CUST-1082"/>
    <x v="63"/>
    <s v="North"/>
    <s v="Uttarakhand"/>
    <s v="Office Supplies"/>
    <s v="Stationery"/>
    <s v="Premium Pens"/>
    <n v="8"/>
    <n v="570.02"/>
    <n v="0"/>
    <n v="4560.16"/>
    <n v="3373.96"/>
    <n v="1186.2"/>
    <m/>
    <m/>
    <s v="North"/>
  </r>
  <r>
    <s v="ORD-102894"/>
    <x v="423"/>
    <s v="CUST-1326"/>
    <x v="17"/>
    <s v="North"/>
    <s v="Haryana"/>
    <s v="Office Supplies"/>
    <s v="Stationery"/>
    <s v="Marker Set"/>
    <n v="3"/>
    <n v="392.22"/>
    <n v="0.25"/>
    <n v="882.5"/>
    <n v="705.6"/>
    <n v="176.9"/>
    <m/>
    <m/>
    <s v="North"/>
  </r>
  <r>
    <s v="ORD-102895"/>
    <x v="295"/>
    <s v="CUST-1385"/>
    <x v="78"/>
    <s v="South"/>
    <s v="Karnataka"/>
    <s v="Technology"/>
    <s v="Phones"/>
    <s v="Galaxy Pro"/>
    <n v="5"/>
    <n v="41814.26"/>
    <n v="0"/>
    <n v="209071.3"/>
    <n v="150592.10999999999"/>
    <n v="58479.19"/>
    <m/>
    <m/>
    <s v="South"/>
  </r>
  <r>
    <s v="ORD-102896"/>
    <x v="538"/>
    <s v="CUST-1667"/>
    <x v="11"/>
    <s v="East"/>
    <s v="Jharkhand"/>
    <s v="Furniture"/>
    <s v="Storage"/>
    <s v="Bookshelf"/>
    <n v="1"/>
    <n v="5616.76"/>
    <n v="0.1"/>
    <n v="5055.08"/>
    <n v="4468.38"/>
    <n v="586.70000000000005"/>
    <m/>
    <m/>
    <s v="East"/>
  </r>
  <r>
    <s v="ORD-102897"/>
    <x v="578"/>
    <s v="CUST-1261"/>
    <x v="47"/>
    <s v="West"/>
    <s v="Maharashtra"/>
    <s v="Technology"/>
    <s v="Laptops"/>
    <s v="UltraNote 15"/>
    <n v="2"/>
    <n v="80085.39"/>
    <n v="0.1"/>
    <n v="144153.70000000001"/>
    <n v="127367.27"/>
    <n v="16786.43"/>
    <m/>
    <m/>
    <s v="West"/>
  </r>
  <r>
    <s v="ORD-102898"/>
    <x v="371"/>
    <s v="CUST-1215"/>
    <x v="46"/>
    <s v="South"/>
    <s v="Karnataka"/>
    <s v="Furniture"/>
    <s v="Tables"/>
    <s v="Study Table"/>
    <n v="3"/>
    <n v="5402.48"/>
    <n v="0.05"/>
    <n v="15397.07"/>
    <n v="11595.58"/>
    <n v="3801.49"/>
    <m/>
    <m/>
    <s v="South"/>
  </r>
  <r>
    <s v="ORD-102899"/>
    <x v="443"/>
    <s v="CUST-1180"/>
    <x v="53"/>
    <s v="West"/>
    <s v="Maharashtra"/>
    <s v="Technology"/>
    <s v="Phones"/>
    <s v="OnePlus Nord"/>
    <n v="1"/>
    <n v="32362.95"/>
    <n v="0.1"/>
    <n v="29126.66"/>
    <n v="23411.78"/>
    <n v="5714.88"/>
    <m/>
    <m/>
    <s v="West"/>
  </r>
  <r>
    <s v="ORD-102900"/>
    <x v="260"/>
    <s v="CUST-1269"/>
    <x v="36"/>
    <s v="South"/>
    <s v="Kerala"/>
    <s v="Office Supplies"/>
    <s v="Stationery"/>
    <s v="Premium Pens"/>
    <n v="5"/>
    <n v="311.86"/>
    <n v="0"/>
    <n v="1559.3"/>
    <n v="1280.26"/>
    <n v="279.04000000000002"/>
    <m/>
    <m/>
    <s v="South"/>
  </r>
  <r>
    <s v="ORD-102901"/>
    <x v="32"/>
    <s v="CUST-1518"/>
    <x v="58"/>
    <s v="South"/>
    <s v="Tamil Nadu"/>
    <s v="Furniture"/>
    <s v="Storage"/>
    <s v="Bookshelf"/>
    <n v="1"/>
    <n v="4831.62"/>
    <n v="0.1"/>
    <n v="4348.46"/>
    <n v="3194.27"/>
    <n v="1154.19"/>
    <m/>
    <m/>
    <s v="South"/>
  </r>
  <r>
    <s v="ORD-102902"/>
    <x v="223"/>
    <s v="CUST-1072"/>
    <x v="31"/>
    <s v="North"/>
    <s v="Haryana"/>
    <s v="Furniture"/>
    <s v="Storage"/>
    <s v="Storage Rack"/>
    <n v="1"/>
    <n v="7222.71"/>
    <n v="0.1"/>
    <n v="6500.44"/>
    <n v="4899.4799999999996"/>
    <n v="1600.96"/>
    <m/>
    <m/>
    <s v="North"/>
  </r>
  <r>
    <s v="ORD-102903"/>
    <x v="711"/>
    <s v="CUST-1730"/>
    <x v="25"/>
    <s v="South"/>
    <s v="Kerala"/>
    <s v="Technology"/>
    <s v="Accessories"/>
    <s v="USB-C Hub"/>
    <n v="1"/>
    <n v="1453.47"/>
    <n v="0"/>
    <n v="1453.47"/>
    <n v="1049.29"/>
    <n v="404.18"/>
    <m/>
    <m/>
    <s v="South"/>
  </r>
  <r>
    <s v="ORD-102904"/>
    <x v="369"/>
    <s v="CUST-1370"/>
    <x v="26"/>
    <s v="West"/>
    <s v="Gujarat"/>
    <s v="Furniture"/>
    <s v="Chairs"/>
    <s v="Executive Chair"/>
    <n v="1"/>
    <n v="16027.78"/>
    <n v="0.15"/>
    <n v="13623.61"/>
    <n v="12222.34"/>
    <n v="1401.27"/>
    <m/>
    <m/>
    <s v="West"/>
  </r>
  <r>
    <s v="ORD-102905"/>
    <x v="319"/>
    <s v="CUST-1764"/>
    <x v="89"/>
    <s v="West"/>
    <s v="Gujarat"/>
    <s v="Technology"/>
    <s v="Accessories"/>
    <s v="USB-C Hub"/>
    <n v="1"/>
    <n v="2589.84"/>
    <n v="0.1"/>
    <n v="2330.86"/>
    <n v="2043.6"/>
    <n v="287.26"/>
    <m/>
    <m/>
    <s v="West"/>
  </r>
  <r>
    <s v="ORD-102906"/>
    <x v="506"/>
    <s v="CUST-1671"/>
    <x v="63"/>
    <s v="South"/>
    <s v="Karnataka"/>
    <s v="Technology"/>
    <s v="Phones"/>
    <s v="Pixel Max"/>
    <n v="6"/>
    <n v="59234.85"/>
    <n v="0.2"/>
    <n v="284327.28000000003"/>
    <n v="218790.05"/>
    <n v="65537.23"/>
    <m/>
    <m/>
    <s v="South"/>
  </r>
  <r>
    <s v="ORD-102907"/>
    <x v="616"/>
    <s v="CUST-1751"/>
    <x v="5"/>
    <s v="East"/>
    <s v="West Bengal"/>
    <s v="Office Supplies"/>
    <s v="Binders"/>
    <s v="Ring Binder"/>
    <n v="2"/>
    <n v="285.17"/>
    <n v="0.05"/>
    <n v="541.82000000000005"/>
    <n v="431.59"/>
    <n v="110.23"/>
    <m/>
    <m/>
    <s v="East"/>
  </r>
  <r>
    <s v="ORD-102908"/>
    <x v="435"/>
    <s v="CUST-1159"/>
    <x v="10"/>
    <s v="South"/>
    <s v="Tamil Nadu"/>
    <s v="Furniture"/>
    <s v="Storage"/>
    <s v="Bookshelf"/>
    <n v="8"/>
    <n v="6756.5"/>
    <n v="0.05"/>
    <n v="51349.4"/>
    <n v="40215.18"/>
    <n v="11134.22"/>
    <m/>
    <m/>
    <s v="South"/>
  </r>
  <r>
    <s v="ORD-102909"/>
    <x v="634"/>
    <s v="CUST-1722"/>
    <x v="14"/>
    <s v="West"/>
    <s v="Rajasthan"/>
    <s v="Office Supplies"/>
    <s v="Binders"/>
    <s v="Ring Binder"/>
    <n v="1"/>
    <n v="397.47"/>
    <n v="0.1"/>
    <n v="357.72"/>
    <n v="277.83999999999997"/>
    <n v="79.88"/>
    <m/>
    <m/>
    <s v="West"/>
  </r>
  <r>
    <s v="ORD-102910"/>
    <x v="390"/>
    <s v="CUST-1671"/>
    <x v="93"/>
    <s v="West"/>
    <s v="Madhya Pradesh"/>
    <s v="Technology"/>
    <s v="Phones"/>
    <s v="Galaxy Pro"/>
    <n v="8"/>
    <n v="34534.120000000003"/>
    <n v="0.05"/>
    <n v="262459.31"/>
    <n v="206304.41"/>
    <n v="56154.9"/>
    <m/>
    <m/>
    <s v="West"/>
  </r>
  <r>
    <s v="ORD-102911"/>
    <x v="675"/>
    <s v="CUST-1292"/>
    <x v="31"/>
    <s v="South"/>
    <s v="Tamil Nadu"/>
    <s v="Furniture"/>
    <s v="Chairs"/>
    <s v="Ergo Chair"/>
    <n v="4"/>
    <n v="8556.57"/>
    <n v="0.05"/>
    <n v="32514.97"/>
    <n v="24880.41"/>
    <n v="7634.56"/>
    <m/>
    <m/>
    <s v="South"/>
  </r>
  <r>
    <s v="ORD-102912"/>
    <x v="130"/>
    <s v="CUST-1146"/>
    <x v="79"/>
    <s v="South"/>
    <s v="Telangana"/>
    <s v="Technology"/>
    <s v="Laptops"/>
    <s v="ProBook X"/>
    <n v="6"/>
    <n v="69642.87"/>
    <n v="0.1"/>
    <n v="376071.5"/>
    <n v="314877.96000000002"/>
    <n v="61193.54"/>
    <m/>
    <m/>
    <s v="South"/>
  </r>
  <r>
    <s v="ORD-102913"/>
    <x v="555"/>
    <s v="CUST-1626"/>
    <x v="20"/>
    <s v="North"/>
    <s v="Delhi"/>
    <s v="Office Supplies"/>
    <s v="Paper"/>
    <s v="Legal Paper"/>
    <n v="2"/>
    <n v="347.6"/>
    <n v="0.15"/>
    <n v="590.91999999999996"/>
    <n v="512.38"/>
    <n v="78.540000000000006"/>
    <m/>
    <m/>
    <s v="North"/>
  </r>
  <r>
    <s v="ORD-102914"/>
    <x v="695"/>
    <s v="CUST-1610"/>
    <x v="95"/>
    <s v="East"/>
    <s v="Odisha"/>
    <s v="Furniture"/>
    <s v="Tables"/>
    <s v="Study Table"/>
    <n v="8"/>
    <n v="6568.61"/>
    <n v="0.1"/>
    <n v="47293.99"/>
    <n v="35900.050000000003"/>
    <n v="11393.94"/>
    <m/>
    <m/>
    <s v="East"/>
  </r>
  <r>
    <s v="ORD-102915"/>
    <x v="438"/>
    <s v="CUST-1249"/>
    <x v="40"/>
    <s v="South"/>
    <s v="Karnataka"/>
    <s v="Technology"/>
    <s v="Phones"/>
    <s v="Pixel Max"/>
    <n v="5"/>
    <n v="50076.97"/>
    <n v="0.1"/>
    <n v="225346.37"/>
    <n v="179459.95"/>
    <n v="45886.42"/>
    <m/>
    <m/>
    <s v="South"/>
  </r>
  <r>
    <s v="ORD-102916"/>
    <x v="192"/>
    <s v="CUST-1641"/>
    <x v="4"/>
    <s v="North"/>
    <s v="Uttarakhand"/>
    <s v="Technology"/>
    <s v="Phones"/>
    <s v="OnePlus Nord"/>
    <n v="1"/>
    <n v="29862.3"/>
    <n v="0.2"/>
    <n v="23889.84"/>
    <n v="20643.22"/>
    <n v="3246.62"/>
    <m/>
    <m/>
    <s v="North"/>
  </r>
  <r>
    <s v="ORD-102917"/>
    <x v="420"/>
    <s v="CUST-1435"/>
    <x v="81"/>
    <s v="North"/>
    <s v="Haryana"/>
    <s v="Technology"/>
    <s v="Phones"/>
    <s v="Galaxy Pro"/>
    <n v="1"/>
    <n v="52865.599999999999"/>
    <n v="0.1"/>
    <n v="47579.040000000001"/>
    <n v="34794.54"/>
    <n v="12784.5"/>
    <m/>
    <m/>
    <s v="North"/>
  </r>
  <r>
    <s v="ORD-102918"/>
    <x v="470"/>
    <s v="CUST-1117"/>
    <x v="33"/>
    <s v="East"/>
    <s v="West Bengal"/>
    <s v="Office Supplies"/>
    <s v="Binders"/>
    <s v="Ring Binder"/>
    <n v="4"/>
    <n v="306.27999999999997"/>
    <n v="0.15"/>
    <n v="1041.3499999999999"/>
    <n v="797.79"/>
    <n v="243.56"/>
    <m/>
    <m/>
    <s v="East"/>
  </r>
  <r>
    <s v="ORD-102919"/>
    <x v="427"/>
    <s v="CUST-1657"/>
    <x v="50"/>
    <s v="West"/>
    <s v="Goa"/>
    <s v="Furniture"/>
    <s v="Chairs"/>
    <s v="Executive Chair"/>
    <n v="3"/>
    <n v="10738"/>
    <n v="0.25"/>
    <n v="24160.5"/>
    <n v="18780.34"/>
    <n v="5380.16"/>
    <m/>
    <m/>
    <s v="West"/>
  </r>
  <r>
    <s v="ORD-102920"/>
    <x v="585"/>
    <s v="CUST-1018"/>
    <x v="22"/>
    <s v="West"/>
    <s v="Madhya Pradesh"/>
    <s v="Office Supplies"/>
    <s v="Stationery"/>
    <s v="Notebook Pack"/>
    <n v="3"/>
    <n v="396.74"/>
    <n v="0.15"/>
    <n v="1011.69"/>
    <n v="800"/>
    <n v="211.69"/>
    <m/>
    <m/>
    <s v="West"/>
  </r>
  <r>
    <s v="ORD-102921"/>
    <x v="330"/>
    <s v="CUST-1043"/>
    <x v="10"/>
    <s v="West"/>
    <s v="Goa"/>
    <s v="Furniture"/>
    <s v="Tables"/>
    <s v="Meeting Table"/>
    <n v="1"/>
    <n v="21944.400000000001"/>
    <n v="0"/>
    <n v="21944.400000000001"/>
    <n v="15824.41"/>
    <n v="6119.99"/>
    <m/>
    <m/>
    <s v="West"/>
  </r>
  <r>
    <s v="ORD-102922"/>
    <x v="606"/>
    <s v="CUST-1124"/>
    <x v="94"/>
    <s v="North"/>
    <s v="Uttar Pradesh"/>
    <s v="Furniture"/>
    <s v="Storage"/>
    <s v="Filing Cabinet"/>
    <n v="6"/>
    <n v="6998.99"/>
    <n v="0.1"/>
    <n v="37794.550000000003"/>
    <n v="29712.63"/>
    <n v="8081.92"/>
    <m/>
    <m/>
    <s v="North"/>
  </r>
  <r>
    <s v="ORD-102923"/>
    <x v="18"/>
    <s v="CUST-1152"/>
    <x v="64"/>
    <s v="East"/>
    <s v="Odisha"/>
    <s v="Technology"/>
    <s v="Accessories"/>
    <s v="Wireless Mouse"/>
    <n v="8"/>
    <n v="920.98"/>
    <n v="0"/>
    <n v="7367.84"/>
    <n v="5669.78"/>
    <n v="1698.06"/>
    <m/>
    <m/>
    <s v="East"/>
  </r>
  <r>
    <s v="ORD-102924"/>
    <x v="648"/>
    <s v="CUST-1394"/>
    <x v="94"/>
    <s v="South"/>
    <s v="Tamil Nadu"/>
    <s v="Furniture"/>
    <s v="Tables"/>
    <s v="Meeting Table"/>
    <n v="1"/>
    <n v="19590.849999999999"/>
    <n v="0.15"/>
    <n v="16652.22"/>
    <n v="14825.54"/>
    <n v="1826.68"/>
    <m/>
    <m/>
    <s v="South"/>
  </r>
  <r>
    <s v="ORD-102925"/>
    <x v="309"/>
    <s v="CUST-1159"/>
    <x v="16"/>
    <s v="West"/>
    <s v="Gujarat"/>
    <s v="Technology"/>
    <s v="Laptops"/>
    <s v="AeroBook 14"/>
    <n v="3"/>
    <n v="47110.7"/>
    <n v="0.1"/>
    <n v="127198.89"/>
    <n v="107253.48"/>
    <n v="19945.41"/>
    <m/>
    <m/>
    <s v="West"/>
  </r>
  <r>
    <s v="ORD-102926"/>
    <x v="11"/>
    <s v="CUST-1266"/>
    <x v="25"/>
    <s v="East"/>
    <s v="Assam"/>
    <s v="Technology"/>
    <s v="Laptops"/>
    <s v="UltraNote 15"/>
    <n v="2"/>
    <n v="98029.58"/>
    <n v="0.05"/>
    <n v="186256.2"/>
    <n v="162736.95000000001"/>
    <n v="23519.25"/>
    <m/>
    <m/>
    <s v="East"/>
  </r>
  <r>
    <s v="ORD-102927"/>
    <x v="512"/>
    <s v="CUST-1785"/>
    <x v="64"/>
    <s v="East"/>
    <s v="Odisha"/>
    <s v="Office Supplies"/>
    <s v="Paper"/>
    <s v="Photo Paper"/>
    <n v="1"/>
    <n v="592.6"/>
    <n v="0.05"/>
    <n v="562.97"/>
    <n v="448.03"/>
    <n v="114.94"/>
    <m/>
    <m/>
    <s v="East"/>
  </r>
  <r>
    <s v="ORD-102928"/>
    <x v="494"/>
    <s v="CUST-1011"/>
    <x v="3"/>
    <s v="East"/>
    <s v="Bihar"/>
    <s v="Technology"/>
    <s v="Phones"/>
    <s v="OnePlus Nord"/>
    <n v="3"/>
    <n v="27324.639999999999"/>
    <n v="0.1"/>
    <n v="73776.53"/>
    <n v="57604.56"/>
    <n v="16171.97"/>
    <m/>
    <m/>
    <s v="East"/>
  </r>
  <r>
    <s v="ORD-102929"/>
    <x v="274"/>
    <s v="CUST-1002"/>
    <x v="62"/>
    <s v="North"/>
    <s v="Haryana"/>
    <s v="Office Supplies"/>
    <s v="Binders"/>
    <s v="Document Folder"/>
    <n v="4"/>
    <n v="214.13"/>
    <n v="0"/>
    <n v="856.52"/>
    <n v="643.78"/>
    <n v="212.74"/>
    <m/>
    <m/>
    <s v="North"/>
  </r>
  <r>
    <s v="ORD-102930"/>
    <x v="107"/>
    <s v="CUST-1631"/>
    <x v="52"/>
    <s v="West"/>
    <s v="Maharashtra"/>
    <s v="Furniture"/>
    <s v="Storage"/>
    <s v="Storage Rack"/>
    <n v="1"/>
    <n v="5970.06"/>
    <n v="0.05"/>
    <n v="5671.56"/>
    <n v="4115.25"/>
    <n v="1556.31"/>
    <m/>
    <m/>
    <s v="West"/>
  </r>
  <r>
    <s v="ORD-102931"/>
    <x v="548"/>
    <s v="CUST-1555"/>
    <x v="43"/>
    <s v="North"/>
    <s v="Haryana"/>
    <s v="Technology"/>
    <s v="Laptops"/>
    <s v="UltraNote 15"/>
    <n v="1"/>
    <n v="70851.72"/>
    <n v="0.15"/>
    <n v="60223.96"/>
    <n v="48189.88"/>
    <n v="12034.08"/>
    <m/>
    <m/>
    <s v="North"/>
  </r>
  <r>
    <s v="ORD-102932"/>
    <x v="629"/>
    <s v="CUST-1511"/>
    <x v="9"/>
    <s v="North"/>
    <s v="Punjab"/>
    <s v="Office Supplies"/>
    <s v="Paper"/>
    <s v="Legal Paper"/>
    <n v="1"/>
    <n v="748.34"/>
    <n v="0.15"/>
    <n v="636.09"/>
    <n v="541.19000000000005"/>
    <n v="94.9"/>
    <m/>
    <m/>
    <s v="North"/>
  </r>
  <r>
    <s v="ORD-102933"/>
    <x v="671"/>
    <s v="CUST-1795"/>
    <x v="72"/>
    <s v="South"/>
    <s v="Telangana"/>
    <s v="Office Supplies"/>
    <s v="Binders"/>
    <s v="Document Folder"/>
    <n v="1"/>
    <n v="115.58"/>
    <n v="0.05"/>
    <n v="109.8"/>
    <n v="97.09"/>
    <n v="12.71"/>
    <m/>
    <m/>
    <s v="South"/>
  </r>
  <r>
    <s v="ORD-102934"/>
    <x v="554"/>
    <s v="CUST-1450"/>
    <x v="58"/>
    <s v="West"/>
    <s v="Goa"/>
    <s v="Furniture"/>
    <s v="Storage"/>
    <s v="Filing Cabinet"/>
    <n v="2"/>
    <n v="7439.24"/>
    <n v="0.05"/>
    <n v="14134.56"/>
    <n v="12064.57"/>
    <n v="2069.9899999999998"/>
    <m/>
    <m/>
    <s v="West"/>
  </r>
  <r>
    <s v="ORD-102935"/>
    <x v="543"/>
    <s v="CUST-1747"/>
    <x v="58"/>
    <s v="North"/>
    <s v="Haryana"/>
    <s v="Office Supplies"/>
    <s v="Stationery"/>
    <s v="Notebook Pack"/>
    <n v="2"/>
    <n v="284.73"/>
    <n v="0.15"/>
    <n v="484.04"/>
    <n v="357.36"/>
    <n v="126.68"/>
    <m/>
    <m/>
    <s v="North"/>
  </r>
  <r>
    <s v="ORD-102936"/>
    <x v="473"/>
    <s v="CUST-1408"/>
    <x v="79"/>
    <s v="South"/>
    <s v="Kerala"/>
    <s v="Office Supplies"/>
    <s v="Paper"/>
    <s v="A4 Copy Paper"/>
    <n v="4"/>
    <n v="340.35"/>
    <n v="0.2"/>
    <n v="1089.1199999999999"/>
    <n v="857.77"/>
    <n v="231.35"/>
    <m/>
    <m/>
    <s v="South"/>
  </r>
  <r>
    <s v="ORD-102937"/>
    <x v="389"/>
    <s v="CUST-1267"/>
    <x v="28"/>
    <s v="North"/>
    <s v="Delhi"/>
    <s v="Technology"/>
    <s v="Accessories"/>
    <s v="Wireless Mouse"/>
    <n v="2"/>
    <n v="1203"/>
    <n v="0"/>
    <n v="2406"/>
    <n v="1738.59"/>
    <n v="667.41"/>
    <m/>
    <m/>
    <s v="North"/>
  </r>
  <r>
    <s v="ORD-102938"/>
    <x v="347"/>
    <s v="CUST-1202"/>
    <x v="97"/>
    <s v="North"/>
    <s v="Uttarakhand"/>
    <s v="Office Supplies"/>
    <s v="Paper"/>
    <s v="A4 Copy Paper"/>
    <n v="2"/>
    <n v="480.14"/>
    <n v="0.15"/>
    <n v="816.24"/>
    <n v="654.77"/>
    <n v="161.47"/>
    <m/>
    <m/>
    <s v="North"/>
  </r>
  <r>
    <s v="ORD-102939"/>
    <x v="355"/>
    <s v="CUST-1538"/>
    <x v="40"/>
    <s v="East"/>
    <s v="Assam"/>
    <s v="Technology"/>
    <s v="Phones"/>
    <s v="OnePlus Nord"/>
    <n v="6"/>
    <n v="22711.01"/>
    <n v="0.1"/>
    <n v="122639.45"/>
    <n v="104277.12"/>
    <n v="18362.330000000002"/>
    <m/>
    <m/>
    <s v="East"/>
  </r>
  <r>
    <s v="ORD-102940"/>
    <x v="299"/>
    <s v="CUST-1657"/>
    <x v="74"/>
    <s v="South"/>
    <s v="Kerala"/>
    <s v="Office Supplies"/>
    <s v="Stationery"/>
    <s v="Marker Set"/>
    <n v="1"/>
    <n v="671.12"/>
    <n v="0.1"/>
    <n v="604.01"/>
    <n v="462.58"/>
    <n v="141.43"/>
    <m/>
    <m/>
    <s v="South"/>
  </r>
  <r>
    <s v="ORD-102941"/>
    <x v="180"/>
    <s v="CUST-1394"/>
    <x v="63"/>
    <s v="South"/>
    <s v="Karnataka"/>
    <s v="Office Supplies"/>
    <s v="Stationery"/>
    <s v="Premium Pens"/>
    <n v="2"/>
    <n v="536.92999999999995"/>
    <n v="0.25"/>
    <n v="805.4"/>
    <n v="626.21"/>
    <n v="179.19"/>
    <m/>
    <m/>
    <s v="South"/>
  </r>
  <r>
    <s v="ORD-102942"/>
    <x v="660"/>
    <s v="CUST-1702"/>
    <x v="95"/>
    <s v="North"/>
    <s v="Uttarakhand"/>
    <s v="Furniture"/>
    <s v="Chairs"/>
    <s v="Ergo Chair"/>
    <n v="5"/>
    <n v="5781.49"/>
    <n v="0.1"/>
    <n v="26016.7"/>
    <n v="19688.080000000002"/>
    <n v="6328.62"/>
    <m/>
    <m/>
    <s v="North"/>
  </r>
  <r>
    <s v="ORD-102943"/>
    <x v="240"/>
    <s v="CUST-1285"/>
    <x v="22"/>
    <s v="South"/>
    <s v="Andhra Pradesh"/>
    <s v="Office Supplies"/>
    <s v="Paper"/>
    <s v="Legal Paper"/>
    <n v="1"/>
    <n v="585.33000000000004"/>
    <n v="0"/>
    <n v="585.33000000000004"/>
    <n v="472.79"/>
    <n v="112.54"/>
    <m/>
    <m/>
    <s v="South"/>
  </r>
  <r>
    <s v="ORD-102944"/>
    <x v="525"/>
    <s v="CUST-1234"/>
    <x v="29"/>
    <s v="North"/>
    <s v="Haryana"/>
    <s v="Furniture"/>
    <s v="Chairs"/>
    <s v="Mesh Chair"/>
    <n v="6"/>
    <n v="4800.04"/>
    <n v="0.1"/>
    <n v="25920.22"/>
    <n v="23225.119999999999"/>
    <n v="2695.1"/>
    <m/>
    <m/>
    <s v="North"/>
  </r>
  <r>
    <s v="ORD-102945"/>
    <x v="528"/>
    <s v="CUST-1762"/>
    <x v="15"/>
    <s v="North"/>
    <s v="Uttar Pradesh"/>
    <s v="Furniture"/>
    <s v="Tables"/>
    <s v="Office Table"/>
    <n v="3"/>
    <n v="11600.51"/>
    <n v="0"/>
    <n v="34801.53"/>
    <n v="29655.42"/>
    <n v="5146.1099999999997"/>
    <m/>
    <m/>
    <s v="North"/>
  </r>
  <r>
    <s v="ORD-102946"/>
    <x v="440"/>
    <s v="CUST-1513"/>
    <x v="27"/>
    <s v="South"/>
    <s v="Kerala"/>
    <s v="Office Supplies"/>
    <s v="Paper"/>
    <s v="Photo Paper"/>
    <n v="1"/>
    <n v="819.1"/>
    <n v="0.1"/>
    <n v="737.19"/>
    <n v="650.39"/>
    <n v="86.8"/>
    <m/>
    <m/>
    <s v="South"/>
  </r>
  <r>
    <s v="ORD-102947"/>
    <x v="336"/>
    <s v="CUST-1071"/>
    <x v="0"/>
    <s v="West"/>
    <s v="Goa"/>
    <s v="Furniture"/>
    <s v="Chairs"/>
    <s v="Executive Chair"/>
    <n v="2"/>
    <n v="12812.86"/>
    <n v="0.1"/>
    <n v="23063.15"/>
    <n v="18582.8"/>
    <n v="4480.3500000000004"/>
    <m/>
    <m/>
    <s v="West"/>
  </r>
  <r>
    <s v="ORD-102948"/>
    <x v="164"/>
    <s v="CUST-1378"/>
    <x v="69"/>
    <s v="West"/>
    <s v="Maharashtra"/>
    <s v="Technology"/>
    <s v="Laptops"/>
    <s v="UltraNote 15"/>
    <n v="2"/>
    <n v="75188.570000000007"/>
    <n v="0.2"/>
    <n v="120301.71"/>
    <n v="106580.78"/>
    <n v="13720.93"/>
    <m/>
    <m/>
    <s v="West"/>
  </r>
  <r>
    <s v="ORD-102949"/>
    <x v="164"/>
    <s v="CUST-1297"/>
    <x v="47"/>
    <s v="West"/>
    <s v="Maharashtra"/>
    <s v="Technology"/>
    <s v="Phones"/>
    <s v="OnePlus Nord"/>
    <n v="2"/>
    <n v="22084.94"/>
    <n v="0"/>
    <n v="44169.88"/>
    <n v="35852.79"/>
    <n v="8317.09"/>
    <m/>
    <m/>
    <s v="West"/>
  </r>
  <r>
    <s v="ORD-102950"/>
    <x v="713"/>
    <s v="CUST-1320"/>
    <x v="10"/>
    <s v="East"/>
    <s v="Bihar"/>
    <s v="Office Supplies"/>
    <s v="Stationery"/>
    <s v="Marker Set"/>
    <n v="8"/>
    <n v="419.74"/>
    <n v="0.15"/>
    <n v="2854.23"/>
    <n v="2506.09"/>
    <n v="348.14"/>
    <m/>
    <m/>
    <s v="East"/>
  </r>
  <r>
    <s v="ORD-102951"/>
    <x v="581"/>
    <s v="CUST-1782"/>
    <x v="49"/>
    <s v="East"/>
    <s v="Odisha"/>
    <s v="Office Supplies"/>
    <s v="Paper"/>
    <s v="Legal Paper"/>
    <n v="3"/>
    <n v="484.3"/>
    <n v="0.1"/>
    <n v="1307.6099999999999"/>
    <n v="1054.32"/>
    <n v="253.29"/>
    <m/>
    <m/>
    <s v="East"/>
  </r>
  <r>
    <s v="ORD-102952"/>
    <x v="354"/>
    <s v="CUST-1185"/>
    <x v="85"/>
    <s v="North"/>
    <s v="Haryana"/>
    <s v="Furniture"/>
    <s v="Tables"/>
    <s v="Office Table"/>
    <n v="4"/>
    <n v="16026.15"/>
    <n v="0.05"/>
    <n v="60899.37"/>
    <n v="45823.199999999997"/>
    <n v="15076.17"/>
    <m/>
    <m/>
    <s v="North"/>
  </r>
  <r>
    <s v="ORD-102953"/>
    <x v="504"/>
    <s v="CUST-1012"/>
    <x v="4"/>
    <s v="North"/>
    <s v="Haryana"/>
    <s v="Technology"/>
    <s v="Accessories"/>
    <s v="USB-C Hub"/>
    <n v="6"/>
    <n v="1555.08"/>
    <n v="0.1"/>
    <n v="8397.43"/>
    <n v="7398.38"/>
    <n v="999.05"/>
    <m/>
    <m/>
    <s v="North"/>
  </r>
  <r>
    <s v="ORD-102954"/>
    <x v="573"/>
    <s v="CUST-1777"/>
    <x v="94"/>
    <s v="West"/>
    <s v="Rajasthan"/>
    <s v="Furniture"/>
    <s v="Tables"/>
    <s v="Meeting Table"/>
    <n v="3"/>
    <n v="24278.21"/>
    <n v="0.15"/>
    <n v="61909.440000000002"/>
    <n v="52147.75"/>
    <n v="9761.69"/>
    <m/>
    <m/>
    <s v="West"/>
  </r>
  <r>
    <s v="ORD-102955"/>
    <x v="705"/>
    <s v="CUST-1412"/>
    <x v="96"/>
    <s v="East"/>
    <s v="West Bengal"/>
    <s v="Technology"/>
    <s v="Phones"/>
    <s v="Pixel Max"/>
    <n v="3"/>
    <n v="67145.95"/>
    <n v="0.1"/>
    <n v="181294.06"/>
    <n v="154894.32999999999"/>
    <n v="26399.73"/>
    <m/>
    <m/>
    <s v="East"/>
  </r>
  <r>
    <s v="ORD-102956"/>
    <x v="107"/>
    <s v="CUST-1499"/>
    <x v="32"/>
    <s v="North"/>
    <s v="Delhi"/>
    <s v="Technology"/>
    <s v="Accessories"/>
    <s v="Wireless Mouse"/>
    <n v="5"/>
    <n v="1523.54"/>
    <n v="0.15"/>
    <n v="6475.04"/>
    <n v="5077.47"/>
    <n v="1397.57"/>
    <m/>
    <m/>
    <s v="North"/>
  </r>
  <r>
    <s v="ORD-102957"/>
    <x v="350"/>
    <s v="CUST-1504"/>
    <x v="28"/>
    <s v="North"/>
    <s v="Uttarakhand"/>
    <s v="Technology"/>
    <s v="Accessories"/>
    <s v="Wireless Mouse"/>
    <n v="3"/>
    <n v="677.56"/>
    <n v="0.05"/>
    <n v="1931.05"/>
    <n v="1562.5"/>
    <n v="368.55"/>
    <m/>
    <m/>
    <s v="North"/>
  </r>
  <r>
    <s v="ORD-102958"/>
    <x v="376"/>
    <s v="CUST-1352"/>
    <x v="36"/>
    <s v="East"/>
    <s v="Bihar"/>
    <s v="Technology"/>
    <s v="Laptops"/>
    <s v="ProBook X"/>
    <n v="2"/>
    <n v="72336.84"/>
    <n v="0.1"/>
    <n v="130206.31"/>
    <n v="109061.06"/>
    <n v="21145.25"/>
    <m/>
    <m/>
    <s v="East"/>
  </r>
  <r>
    <s v="ORD-102959"/>
    <x v="692"/>
    <s v="CUST-1159"/>
    <x v="29"/>
    <s v="South"/>
    <s v="Tamil Nadu"/>
    <s v="Technology"/>
    <s v="Accessories"/>
    <s v="USB-C Hub"/>
    <n v="2"/>
    <n v="1367.09"/>
    <n v="0.1"/>
    <n v="2460.7600000000002"/>
    <n v="2146.86"/>
    <n v="313.89999999999998"/>
    <m/>
    <m/>
    <s v="South"/>
  </r>
  <r>
    <s v="ORD-102960"/>
    <x v="217"/>
    <s v="CUST-1780"/>
    <x v="45"/>
    <s v="East"/>
    <s v="Odisha"/>
    <s v="Technology"/>
    <s v="Accessories"/>
    <s v="Wireless Mouse"/>
    <n v="6"/>
    <n v="565.54999999999995"/>
    <n v="0.1"/>
    <n v="3053.97"/>
    <n v="2281.9299999999998"/>
    <n v="772.04"/>
    <m/>
    <m/>
    <s v="East"/>
  </r>
  <r>
    <s v="ORD-102961"/>
    <x v="146"/>
    <s v="CUST-1029"/>
    <x v="22"/>
    <s v="South"/>
    <s v="Telangana"/>
    <s v="Technology"/>
    <s v="Accessories"/>
    <s v="USB-C Hub"/>
    <n v="1"/>
    <n v="3177.48"/>
    <n v="0"/>
    <n v="3177.48"/>
    <n v="2324"/>
    <n v="853.48"/>
    <m/>
    <m/>
    <s v="South"/>
  </r>
  <r>
    <s v="ORD-102962"/>
    <x v="156"/>
    <s v="CUST-1735"/>
    <x v="61"/>
    <s v="West"/>
    <s v="Gujarat"/>
    <s v="Office Supplies"/>
    <s v="Paper"/>
    <s v="Legal Paper"/>
    <n v="4"/>
    <n v="410.04"/>
    <n v="0.2"/>
    <n v="1312.13"/>
    <n v="995.26"/>
    <n v="316.87"/>
    <m/>
    <m/>
    <s v="West"/>
  </r>
  <r>
    <s v="ORD-102963"/>
    <x v="399"/>
    <s v="CUST-1255"/>
    <x v="86"/>
    <s v="West"/>
    <s v="Rajasthan"/>
    <s v="Furniture"/>
    <s v="Tables"/>
    <s v="Office Table"/>
    <n v="1"/>
    <n v="9606.64"/>
    <n v="0"/>
    <n v="9606.64"/>
    <n v="7601.94"/>
    <n v="2004.7"/>
    <m/>
    <m/>
    <s v="West"/>
  </r>
  <r>
    <s v="ORD-102964"/>
    <x v="317"/>
    <s v="CUST-1698"/>
    <x v="96"/>
    <s v="East"/>
    <s v="Assam"/>
    <s v="Office Supplies"/>
    <s v="Paper"/>
    <s v="A4 Copy Paper"/>
    <n v="3"/>
    <n v="448.31"/>
    <n v="0"/>
    <n v="1344.93"/>
    <n v="1064.76"/>
    <n v="280.17"/>
    <m/>
    <m/>
    <s v="East"/>
  </r>
  <r>
    <s v="ORD-102965"/>
    <x v="19"/>
    <s v="CUST-1028"/>
    <x v="73"/>
    <s v="East"/>
    <s v="Odisha"/>
    <s v="Technology"/>
    <s v="Laptops"/>
    <s v="ProBook X"/>
    <n v="2"/>
    <n v="67218.23"/>
    <n v="0.05"/>
    <n v="127714.64"/>
    <n v="97152.98"/>
    <n v="30561.66"/>
    <m/>
    <m/>
    <s v="East"/>
  </r>
  <r>
    <s v="ORD-102966"/>
    <x v="492"/>
    <s v="CUST-1582"/>
    <x v="73"/>
    <s v="North"/>
    <s v="Delhi"/>
    <s v="Office Supplies"/>
    <s v="Paper"/>
    <s v="A4 Copy Paper"/>
    <n v="2"/>
    <n v="406.73"/>
    <n v="0.15"/>
    <n v="691.44"/>
    <n v="571.32000000000005"/>
    <n v="120.12"/>
    <m/>
    <m/>
    <s v="North"/>
  </r>
  <r>
    <s v="ORD-102967"/>
    <x v="339"/>
    <s v="CUST-1088"/>
    <x v="81"/>
    <s v="North"/>
    <s v="Uttar Pradesh"/>
    <s v="Technology"/>
    <s v="Laptops"/>
    <s v="UltraNote 15"/>
    <n v="2"/>
    <n v="85424.1"/>
    <n v="0.05"/>
    <n v="162305.79"/>
    <n v="138019.97"/>
    <n v="24285.82"/>
    <m/>
    <m/>
    <s v="North"/>
  </r>
  <r>
    <s v="ORD-102968"/>
    <x v="595"/>
    <s v="CUST-1686"/>
    <x v="34"/>
    <s v="West"/>
    <s v="Goa"/>
    <s v="Furniture"/>
    <s v="Tables"/>
    <s v="Office Table"/>
    <n v="1"/>
    <n v="16885.580000000002"/>
    <n v="0"/>
    <n v="16885.580000000002"/>
    <n v="12504.49"/>
    <n v="4381.09"/>
    <m/>
    <m/>
    <s v="West"/>
  </r>
  <r>
    <s v="ORD-102969"/>
    <x v="714"/>
    <s v="CUST-1488"/>
    <x v="84"/>
    <s v="East"/>
    <s v="Jharkhand"/>
    <s v="Furniture"/>
    <s v="Tables"/>
    <s v="Office Table"/>
    <n v="2"/>
    <n v="10247.89"/>
    <n v="0.1"/>
    <n v="18446.2"/>
    <n v="14745.44"/>
    <n v="3700.76"/>
    <m/>
    <m/>
    <s v="East"/>
  </r>
  <r>
    <s v="ORD-102970"/>
    <x v="432"/>
    <s v="CUST-1448"/>
    <x v="63"/>
    <s v="West"/>
    <s v="Gujarat"/>
    <s v="Technology"/>
    <s v="Accessories"/>
    <s v="Mechanical Keyboard"/>
    <n v="1"/>
    <n v="4640.84"/>
    <n v="0.15"/>
    <n v="3944.71"/>
    <n v="3485.9"/>
    <n v="458.81"/>
    <m/>
    <m/>
    <s v="West"/>
  </r>
  <r>
    <s v="ORD-102971"/>
    <x v="315"/>
    <s v="CUST-1778"/>
    <x v="90"/>
    <s v="West"/>
    <s v="Maharashtra"/>
    <s v="Technology"/>
    <s v="Phones"/>
    <s v="OnePlus Nord"/>
    <n v="3"/>
    <n v="24150.39"/>
    <n v="0.15"/>
    <n v="61583.49"/>
    <n v="48357.42"/>
    <n v="13226.07"/>
    <m/>
    <m/>
    <s v="West"/>
  </r>
  <r>
    <s v="ORD-102972"/>
    <x v="678"/>
    <s v="CUST-1480"/>
    <x v="25"/>
    <s v="South"/>
    <s v="Andhra Pradesh"/>
    <s v="Furniture"/>
    <s v="Storage"/>
    <s v="Filing Cabinet"/>
    <n v="4"/>
    <n v="9911.84"/>
    <n v="0.1"/>
    <n v="35682.620000000003"/>
    <n v="30131.18"/>
    <n v="5551.44"/>
    <m/>
    <m/>
    <s v="South"/>
  </r>
  <r>
    <s v="ORD-102973"/>
    <x v="38"/>
    <s v="CUST-1157"/>
    <x v="48"/>
    <s v="North"/>
    <s v="Haryana"/>
    <s v="Office Supplies"/>
    <s v="Paper"/>
    <s v="Photo Paper"/>
    <n v="2"/>
    <n v="600.04999999999995"/>
    <n v="0.1"/>
    <n v="1080.0899999999999"/>
    <n v="823.11"/>
    <n v="256.98"/>
    <m/>
    <m/>
    <s v="North"/>
  </r>
  <r>
    <s v="ORD-102974"/>
    <x v="155"/>
    <s v="CUST-1064"/>
    <x v="60"/>
    <s v="North"/>
    <s v="Haryana"/>
    <s v="Office Supplies"/>
    <s v="Binders"/>
    <s v="Document Folder"/>
    <n v="3"/>
    <n v="151.21"/>
    <n v="0.2"/>
    <n v="362.9"/>
    <n v="318.37"/>
    <n v="44.53"/>
    <m/>
    <m/>
    <s v="North"/>
  </r>
  <r>
    <s v="ORD-102975"/>
    <x v="337"/>
    <s v="CUST-1554"/>
    <x v="79"/>
    <s v="West"/>
    <s v="Maharashtra"/>
    <s v="Technology"/>
    <s v="Accessories"/>
    <s v="Mechanical Keyboard"/>
    <n v="2"/>
    <n v="4838.6400000000003"/>
    <n v="0.1"/>
    <n v="8709.5499999999993"/>
    <n v="7793.8"/>
    <n v="915.75"/>
    <m/>
    <m/>
    <s v="West"/>
  </r>
  <r>
    <s v="ORD-102976"/>
    <x v="667"/>
    <s v="CUST-1039"/>
    <x v="89"/>
    <s v="South"/>
    <s v="Kerala"/>
    <s v="Office Supplies"/>
    <s v="Paper"/>
    <s v="Photo Paper"/>
    <n v="4"/>
    <n v="615.5"/>
    <n v="0.1"/>
    <n v="2215.8000000000002"/>
    <n v="1749.22"/>
    <n v="466.58"/>
    <m/>
    <m/>
    <s v="South"/>
  </r>
  <r>
    <s v="ORD-102977"/>
    <x v="14"/>
    <s v="CUST-1207"/>
    <x v="76"/>
    <s v="East"/>
    <s v="Jharkhand"/>
    <s v="Office Supplies"/>
    <s v="Binders"/>
    <s v="Presentation Folder"/>
    <n v="5"/>
    <n v="352.38"/>
    <n v="0.25"/>
    <n v="1321.43"/>
    <n v="983.68"/>
    <n v="337.75"/>
    <m/>
    <m/>
    <s v="East"/>
  </r>
  <r>
    <s v="ORD-102978"/>
    <x v="715"/>
    <s v="CUST-1529"/>
    <x v="59"/>
    <s v="South"/>
    <s v="Karnataka"/>
    <s v="Furniture"/>
    <s v="Chairs"/>
    <s v="Mesh Chair"/>
    <n v="4"/>
    <n v="8519.1299999999992"/>
    <n v="0.1"/>
    <n v="30668.87"/>
    <n v="25868.99"/>
    <n v="4799.88"/>
    <m/>
    <m/>
    <s v="South"/>
  </r>
  <r>
    <s v="ORD-102979"/>
    <x v="581"/>
    <s v="CUST-1164"/>
    <x v="92"/>
    <s v="North"/>
    <s v="Haryana"/>
    <s v="Office Supplies"/>
    <s v="Binders"/>
    <s v="Ring Binder"/>
    <n v="1"/>
    <n v="358.43"/>
    <n v="0.1"/>
    <n v="322.58999999999997"/>
    <n v="281.08"/>
    <n v="41.51"/>
    <m/>
    <m/>
    <s v="North"/>
  </r>
  <r>
    <s v="ORD-102980"/>
    <x v="101"/>
    <s v="CUST-1142"/>
    <x v="15"/>
    <s v="East"/>
    <s v="Odisha"/>
    <s v="Office Supplies"/>
    <s v="Paper"/>
    <s v="Legal Paper"/>
    <n v="5"/>
    <n v="714.13"/>
    <n v="0.15"/>
    <n v="3035.05"/>
    <n v="2300.4299999999998"/>
    <n v="734.62"/>
    <m/>
    <m/>
    <s v="East"/>
  </r>
  <r>
    <s v="ORD-102981"/>
    <x v="303"/>
    <s v="CUST-1673"/>
    <x v="0"/>
    <s v="West"/>
    <s v="Gujarat"/>
    <s v="Furniture"/>
    <s v="Tables"/>
    <s v="Study Table"/>
    <n v="1"/>
    <n v="5361.76"/>
    <n v="0.1"/>
    <n v="4825.58"/>
    <n v="4205.92"/>
    <n v="619.66"/>
    <m/>
    <m/>
    <s v="West"/>
  </r>
  <r>
    <s v="ORD-102982"/>
    <x v="209"/>
    <s v="CUST-1284"/>
    <x v="60"/>
    <s v="South"/>
    <s v="Kerala"/>
    <s v="Office Supplies"/>
    <s v="Binders"/>
    <s v="Presentation Folder"/>
    <n v="8"/>
    <n v="122.2"/>
    <n v="0"/>
    <n v="977.6"/>
    <n v="822.57"/>
    <n v="155.03"/>
    <m/>
    <m/>
    <s v="South"/>
  </r>
  <r>
    <s v="ORD-102983"/>
    <x v="43"/>
    <s v="CUST-1100"/>
    <x v="46"/>
    <s v="North"/>
    <s v="Punjab"/>
    <s v="Furniture"/>
    <s v="Chairs"/>
    <s v="Executive Chair"/>
    <n v="2"/>
    <n v="11560.92"/>
    <n v="0.05"/>
    <n v="21965.75"/>
    <n v="18995.3"/>
    <n v="2970.45"/>
    <m/>
    <m/>
    <s v="North"/>
  </r>
  <r>
    <s v="ORD-102984"/>
    <x v="145"/>
    <s v="CUST-1517"/>
    <x v="52"/>
    <s v="East"/>
    <s v="Jharkhand"/>
    <s v="Technology"/>
    <s v="Laptops"/>
    <s v="ProBook X"/>
    <n v="6"/>
    <n v="60540.37"/>
    <n v="0"/>
    <n v="363242.22"/>
    <n v="261548.17"/>
    <n v="101694.05"/>
    <m/>
    <m/>
    <s v="East"/>
  </r>
  <r>
    <s v="ORD-102985"/>
    <x v="286"/>
    <s v="CUST-1690"/>
    <x v="54"/>
    <s v="West"/>
    <s v="Gujarat"/>
    <s v="Technology"/>
    <s v="Phones"/>
    <s v="Galaxy Pro"/>
    <n v="4"/>
    <n v="41232.21"/>
    <n v="0.2"/>
    <n v="131943.07"/>
    <n v="106006.16"/>
    <n v="25936.91"/>
    <m/>
    <m/>
    <s v="West"/>
  </r>
  <r>
    <s v="ORD-102986"/>
    <x v="60"/>
    <s v="CUST-1048"/>
    <x v="48"/>
    <s v="East"/>
    <s v="Assam"/>
    <s v="Technology"/>
    <s v="Laptops"/>
    <s v="ProBook X"/>
    <n v="2"/>
    <n v="66434.679999999993"/>
    <n v="0.25"/>
    <n v="99652.02"/>
    <n v="83815.73"/>
    <n v="15836.29"/>
    <m/>
    <m/>
    <s v="East"/>
  </r>
  <r>
    <s v="ORD-102987"/>
    <x v="692"/>
    <s v="CUST-1536"/>
    <x v="14"/>
    <s v="South"/>
    <s v="Karnataka"/>
    <s v="Furniture"/>
    <s v="Storage"/>
    <s v="Storage Rack"/>
    <n v="1"/>
    <n v="5569.19"/>
    <n v="0.05"/>
    <n v="5290.73"/>
    <n v="4124.68"/>
    <n v="1166.05"/>
    <m/>
    <m/>
    <s v="South"/>
  </r>
  <r>
    <s v="ORD-102988"/>
    <x v="477"/>
    <s v="CUST-1639"/>
    <x v="78"/>
    <s v="West"/>
    <s v="Gujarat"/>
    <s v="Furniture"/>
    <s v="Storage"/>
    <s v="Bookshelf"/>
    <n v="1"/>
    <n v="7816.37"/>
    <n v="0.05"/>
    <n v="7425.55"/>
    <n v="5768.42"/>
    <n v="1657.13"/>
    <m/>
    <m/>
    <s v="West"/>
  </r>
  <r>
    <s v="ORD-102989"/>
    <x v="633"/>
    <s v="CUST-1771"/>
    <x v="4"/>
    <s v="North"/>
    <s v="Uttar Pradesh"/>
    <s v="Technology"/>
    <s v="Laptops"/>
    <s v="AeroBook 14"/>
    <n v="2"/>
    <n v="49343.8"/>
    <n v="0"/>
    <n v="98687.6"/>
    <n v="87812.89"/>
    <n v="10874.71"/>
    <m/>
    <m/>
    <s v="North"/>
  </r>
  <r>
    <s v="ORD-102990"/>
    <x v="526"/>
    <s v="CUST-1100"/>
    <x v="64"/>
    <s v="East"/>
    <s v="Bihar"/>
    <s v="Technology"/>
    <s v="Phones"/>
    <s v="Galaxy Pro"/>
    <n v="4"/>
    <n v="54754.26"/>
    <n v="0.1"/>
    <n v="197115.34"/>
    <n v="172401.2"/>
    <n v="24714.14"/>
    <m/>
    <m/>
    <s v="East"/>
  </r>
  <r>
    <s v="ORD-102991"/>
    <x v="619"/>
    <s v="CUST-1321"/>
    <x v="47"/>
    <s v="South"/>
    <s v="Tamil Nadu"/>
    <s v="Furniture"/>
    <s v="Chairs"/>
    <s v="Ergo Chair"/>
    <n v="5"/>
    <n v="5888.87"/>
    <n v="0.25"/>
    <n v="22083.26"/>
    <n v="16673.91"/>
    <n v="5409.35"/>
    <m/>
    <m/>
    <s v="South"/>
  </r>
  <r>
    <s v="ORD-102992"/>
    <x v="520"/>
    <s v="CUST-1452"/>
    <x v="17"/>
    <s v="East"/>
    <s v="Bihar"/>
    <s v="Technology"/>
    <s v="Laptops"/>
    <s v="AeroBook 14"/>
    <n v="4"/>
    <n v="49519.74"/>
    <n v="0"/>
    <n v="198078.96"/>
    <n v="167713.20000000001"/>
    <n v="30365.759999999998"/>
    <m/>
    <m/>
    <s v="East"/>
  </r>
  <r>
    <s v="ORD-102993"/>
    <x v="488"/>
    <s v="CUST-1557"/>
    <x v="94"/>
    <s v="West"/>
    <s v="Gujarat"/>
    <s v="Technology"/>
    <s v="Accessories"/>
    <s v="Mechanical Keyboard"/>
    <n v="1"/>
    <n v="3317.31"/>
    <n v="0.15"/>
    <n v="2819.71"/>
    <n v="2436.7199999999998"/>
    <n v="382.99"/>
    <m/>
    <m/>
    <s v="West"/>
  </r>
  <r>
    <s v="ORD-102994"/>
    <x v="33"/>
    <s v="CUST-1290"/>
    <x v="34"/>
    <s v="West"/>
    <s v="Madhya Pradesh"/>
    <s v="Technology"/>
    <s v="Phones"/>
    <s v="Galaxy Pro"/>
    <n v="4"/>
    <n v="40585.97"/>
    <n v="0.05"/>
    <n v="154226.69"/>
    <n v="116002.11"/>
    <n v="38224.58"/>
    <m/>
    <m/>
    <s v="West"/>
  </r>
  <r>
    <s v="ORD-102995"/>
    <x v="565"/>
    <s v="CUST-1438"/>
    <x v="33"/>
    <s v="South"/>
    <s v="Karnataka"/>
    <s v="Furniture"/>
    <s v="Storage"/>
    <s v="Bookshelf"/>
    <n v="3"/>
    <n v="8973.17"/>
    <n v="0"/>
    <n v="26919.51"/>
    <n v="21485.02"/>
    <n v="5434.49"/>
    <m/>
    <m/>
    <s v="South"/>
  </r>
  <r>
    <s v="ORD-102996"/>
    <x v="654"/>
    <s v="CUST-1718"/>
    <x v="21"/>
    <s v="East"/>
    <s v="West Bengal"/>
    <s v="Technology"/>
    <s v="Laptops"/>
    <s v="ProBook X"/>
    <n v="1"/>
    <n v="76981.72"/>
    <n v="0.05"/>
    <n v="73132.63"/>
    <n v="57519.01"/>
    <n v="15613.62"/>
    <m/>
    <m/>
    <s v="East"/>
  </r>
  <r>
    <s v="ORD-102997"/>
    <x v="23"/>
    <s v="CUST-1511"/>
    <x v="86"/>
    <s v="South"/>
    <s v="Tamil Nadu"/>
    <s v="Office Supplies"/>
    <s v="Paper"/>
    <s v="Photo Paper"/>
    <n v="3"/>
    <n v="414.91"/>
    <n v="0.1"/>
    <n v="1120.26"/>
    <n v="954.52"/>
    <n v="165.74"/>
    <m/>
    <m/>
    <s v="South"/>
  </r>
  <r>
    <s v="ORD-102998"/>
    <x v="421"/>
    <s v="CUST-1662"/>
    <x v="22"/>
    <s v="West"/>
    <s v="Goa"/>
    <s v="Office Supplies"/>
    <s v="Binders"/>
    <s v="Ring Binder"/>
    <n v="5"/>
    <n v="273.04000000000002"/>
    <n v="0.05"/>
    <n v="1296.94"/>
    <n v="1159.32"/>
    <n v="137.62"/>
    <m/>
    <m/>
    <s v="West"/>
  </r>
  <r>
    <s v="ORD-102999"/>
    <x v="194"/>
    <s v="CUST-1117"/>
    <x v="73"/>
    <s v="South"/>
    <s v="Telangana"/>
    <s v="Furniture"/>
    <s v="Storage"/>
    <s v="Filing Cabinet"/>
    <n v="2"/>
    <n v="7166.12"/>
    <n v="0"/>
    <n v="14332.24"/>
    <n v="11113"/>
    <n v="3219.24"/>
    <m/>
    <m/>
    <s v="South"/>
  </r>
  <r>
    <s v="ORD-103000"/>
    <x v="600"/>
    <s v="CUST-1688"/>
    <x v="59"/>
    <s v="East"/>
    <s v="West Bengal"/>
    <s v="Office Supplies"/>
    <s v="Stationery"/>
    <s v="Marker Set"/>
    <n v="2"/>
    <n v="790.89"/>
    <n v="0.15"/>
    <n v="1344.51"/>
    <n v="1160.43"/>
    <n v="184.08"/>
    <m/>
    <m/>
    <s v="East"/>
  </r>
  <r>
    <s v="ORD-103001"/>
    <x v="684"/>
    <s v="CUST-1578"/>
    <x v="19"/>
    <s v="North"/>
    <s v="Punjab"/>
    <s v="Technology"/>
    <s v="Phones"/>
    <s v="OnePlus Nord"/>
    <n v="4"/>
    <n v="24765.31"/>
    <n v="0.05"/>
    <n v="94108.18"/>
    <n v="74998.53"/>
    <n v="19109.650000000001"/>
    <m/>
    <m/>
    <s v="North"/>
  </r>
  <r>
    <s v="ORD-103002"/>
    <x v="115"/>
    <s v="CUST-1302"/>
    <x v="59"/>
    <s v="North"/>
    <s v="Uttar Pradesh"/>
    <s v="Furniture"/>
    <s v="Storage"/>
    <s v="Bookshelf"/>
    <n v="1"/>
    <n v="7209.96"/>
    <n v="0.15"/>
    <n v="6128.47"/>
    <n v="4831.3100000000004"/>
    <n v="1297.1600000000001"/>
    <m/>
    <m/>
    <s v="North"/>
  </r>
  <r>
    <s v="ORD-103003"/>
    <x v="565"/>
    <s v="CUST-1145"/>
    <x v="48"/>
    <s v="South"/>
    <s v="Tamil Nadu"/>
    <s v="Furniture"/>
    <s v="Chairs"/>
    <s v="Executive Chair"/>
    <n v="4"/>
    <n v="10240.26"/>
    <n v="0.1"/>
    <n v="36864.94"/>
    <n v="31639.21"/>
    <n v="5225.7299999999996"/>
    <m/>
    <m/>
    <s v="South"/>
  </r>
  <r>
    <s v="ORD-103004"/>
    <x v="230"/>
    <s v="CUST-1409"/>
    <x v="0"/>
    <s v="North"/>
    <s v="Uttarakhand"/>
    <s v="Furniture"/>
    <s v="Storage"/>
    <s v="Storage Rack"/>
    <n v="3"/>
    <n v="5967.6"/>
    <n v="0"/>
    <n v="17902.8"/>
    <n v="15433.97"/>
    <n v="2468.83"/>
    <m/>
    <m/>
    <s v="North"/>
  </r>
  <r>
    <s v="ORD-103005"/>
    <x v="252"/>
    <s v="CUST-1103"/>
    <x v="61"/>
    <s v="North"/>
    <s v="Punjab"/>
    <s v="Furniture"/>
    <s v="Chairs"/>
    <s v="Ergo Chair"/>
    <n v="2"/>
    <n v="7331.08"/>
    <n v="0.15"/>
    <n v="12462.84"/>
    <n v="10779.87"/>
    <n v="1682.97"/>
    <m/>
    <m/>
    <s v="North"/>
  </r>
  <r>
    <s v="ORD-103006"/>
    <x v="116"/>
    <s v="CUST-1734"/>
    <x v="82"/>
    <s v="East"/>
    <s v="Odisha"/>
    <s v="Office Supplies"/>
    <s v="Paper"/>
    <s v="Photo Paper"/>
    <n v="4"/>
    <n v="449.39"/>
    <n v="0.05"/>
    <n v="1707.68"/>
    <n v="1441.1"/>
    <n v="266.58"/>
    <m/>
    <m/>
    <s v="East"/>
  </r>
  <r>
    <s v="ORD-103007"/>
    <x v="0"/>
    <s v="CUST-1052"/>
    <x v="56"/>
    <s v="East"/>
    <s v="Assam"/>
    <s v="Technology"/>
    <s v="Laptops"/>
    <s v="ProBook X"/>
    <n v="4"/>
    <n v="61081.62"/>
    <n v="0.2"/>
    <n v="195461.18"/>
    <n v="148693.12"/>
    <n v="46768.06"/>
    <m/>
    <m/>
    <s v="East"/>
  </r>
  <r>
    <s v="ORD-103008"/>
    <x v="136"/>
    <s v="CUST-1491"/>
    <x v="45"/>
    <s v="South"/>
    <s v="Kerala"/>
    <s v="Office Supplies"/>
    <s v="Stationery"/>
    <s v="Premium Pens"/>
    <n v="2"/>
    <n v="257.89999999999998"/>
    <n v="0.05"/>
    <n v="490.01"/>
    <n v="392.72"/>
    <n v="97.29"/>
    <m/>
    <m/>
    <s v="South"/>
  </r>
  <r>
    <s v="ORD-103009"/>
    <x v="450"/>
    <s v="CUST-1759"/>
    <x v="92"/>
    <s v="North"/>
    <s v="Uttarakhand"/>
    <s v="Office Supplies"/>
    <s v="Stationery"/>
    <s v="Marker Set"/>
    <n v="4"/>
    <n v="296.3"/>
    <n v="0.15"/>
    <n v="1007.42"/>
    <n v="850.44"/>
    <n v="156.97999999999999"/>
    <m/>
    <m/>
    <s v="North"/>
  </r>
  <r>
    <s v="ORD-103010"/>
    <x v="636"/>
    <s v="CUST-1669"/>
    <x v="83"/>
    <s v="South"/>
    <s v="Telangana"/>
    <s v="Office Supplies"/>
    <s v="Binders"/>
    <s v="Ring Binder"/>
    <n v="3"/>
    <n v="120.95"/>
    <n v="0.1"/>
    <n v="326.57"/>
    <n v="265.02999999999997"/>
    <n v="61.54"/>
    <m/>
    <m/>
    <s v="South"/>
  </r>
  <r>
    <s v="ORD-103011"/>
    <x v="111"/>
    <s v="CUST-1253"/>
    <x v="90"/>
    <s v="West"/>
    <s v="Goa"/>
    <s v="Office Supplies"/>
    <s v="Stationery"/>
    <s v="Notebook Pack"/>
    <n v="3"/>
    <n v="672.87"/>
    <n v="0.15"/>
    <n v="1715.82"/>
    <n v="1319.11"/>
    <n v="396.71"/>
    <m/>
    <m/>
    <s v="West"/>
  </r>
  <r>
    <s v="ORD-103012"/>
    <x v="382"/>
    <s v="CUST-1070"/>
    <x v="36"/>
    <s v="South"/>
    <s v="Telangana"/>
    <s v="Office Supplies"/>
    <s v="Paper"/>
    <s v="A4 Copy Paper"/>
    <n v="2"/>
    <n v="354.19"/>
    <n v="0.2"/>
    <n v="566.70000000000005"/>
    <n v="472.49"/>
    <n v="94.21"/>
    <m/>
    <m/>
    <s v="South"/>
  </r>
  <r>
    <s v="ORD-103013"/>
    <x v="146"/>
    <s v="CUST-1115"/>
    <x v="94"/>
    <s v="West"/>
    <s v="Goa"/>
    <s v="Furniture"/>
    <s v="Chairs"/>
    <s v="Ergo Chair"/>
    <n v="2"/>
    <n v="7179.47"/>
    <n v="0.1"/>
    <n v="12923.05"/>
    <n v="11026.15"/>
    <n v="1896.9"/>
    <m/>
    <m/>
    <s v="West"/>
  </r>
  <r>
    <s v="ORD-103014"/>
    <x v="114"/>
    <s v="CUST-1517"/>
    <x v="96"/>
    <s v="West"/>
    <s v="Maharashtra"/>
    <s v="Office Supplies"/>
    <s v="Stationery"/>
    <s v="Notebook Pack"/>
    <n v="1"/>
    <n v="331.06"/>
    <n v="0.25"/>
    <n v="248.3"/>
    <n v="200.18"/>
    <n v="48.12"/>
    <m/>
    <m/>
    <s v="West"/>
  </r>
  <r>
    <s v="ORD-103015"/>
    <x v="559"/>
    <s v="CUST-1763"/>
    <x v="63"/>
    <s v="North"/>
    <s v="Uttar Pradesh"/>
    <s v="Office Supplies"/>
    <s v="Paper"/>
    <s v="Legal Paper"/>
    <n v="4"/>
    <n v="476.5"/>
    <n v="0.05"/>
    <n v="1810.7"/>
    <n v="1570.29"/>
    <n v="240.41"/>
    <m/>
    <m/>
    <s v="North"/>
  </r>
  <r>
    <s v="ORD-103016"/>
    <x v="579"/>
    <s v="CUST-1030"/>
    <x v="40"/>
    <s v="West"/>
    <s v="Goa"/>
    <s v="Technology"/>
    <s v="Accessories"/>
    <s v="Mechanical Keyboard"/>
    <n v="1"/>
    <n v="3645.18"/>
    <n v="0"/>
    <n v="3645.18"/>
    <n v="2803.08"/>
    <n v="842.1"/>
    <m/>
    <m/>
    <s v="West"/>
  </r>
  <r>
    <s v="ORD-103017"/>
    <x v="454"/>
    <s v="CUST-1734"/>
    <x v="13"/>
    <s v="North"/>
    <s v="Punjab"/>
    <s v="Technology"/>
    <s v="Phones"/>
    <s v="OnePlus Nord"/>
    <n v="1"/>
    <n v="31827.78"/>
    <n v="0"/>
    <n v="31827.78"/>
    <n v="27949.48"/>
    <n v="3878.3"/>
    <m/>
    <m/>
    <s v="North"/>
  </r>
  <r>
    <s v="ORD-103018"/>
    <x v="560"/>
    <s v="CUST-1772"/>
    <x v="40"/>
    <s v="West"/>
    <s v="Goa"/>
    <s v="Office Supplies"/>
    <s v="Stationery"/>
    <s v="Premium Pens"/>
    <n v="4"/>
    <n v="249.29"/>
    <n v="0"/>
    <n v="997.16"/>
    <n v="767.2"/>
    <n v="229.96"/>
    <m/>
    <m/>
    <s v="West"/>
  </r>
  <r>
    <s v="ORD-103019"/>
    <x v="219"/>
    <s v="CUST-1188"/>
    <x v="43"/>
    <s v="South"/>
    <s v="Tamil Nadu"/>
    <s v="Furniture"/>
    <s v="Tables"/>
    <s v="Office Table"/>
    <n v="1"/>
    <n v="13786.91"/>
    <n v="0.1"/>
    <n v="12408.22"/>
    <n v="10043.06"/>
    <n v="2365.16"/>
    <m/>
    <m/>
    <s v="South"/>
  </r>
  <r>
    <s v="ORD-103020"/>
    <x v="45"/>
    <s v="CUST-1695"/>
    <x v="1"/>
    <s v="North"/>
    <s v="Haryana"/>
    <s v="Technology"/>
    <s v="Laptops"/>
    <s v="AeroBook 14"/>
    <n v="4"/>
    <n v="50785.84"/>
    <n v="0"/>
    <n v="203143.36"/>
    <n v="174355.16"/>
    <n v="28788.2"/>
    <m/>
    <m/>
    <s v="North"/>
  </r>
  <r>
    <s v="ORD-103021"/>
    <x v="404"/>
    <s v="CUST-1072"/>
    <x v="37"/>
    <s v="South"/>
    <s v="Karnataka"/>
    <s v="Furniture"/>
    <s v="Tables"/>
    <s v="Meeting Table"/>
    <n v="1"/>
    <n v="27655.29"/>
    <n v="0"/>
    <n v="27655.29"/>
    <n v="24285.87"/>
    <n v="3369.42"/>
    <m/>
    <m/>
    <s v="South"/>
  </r>
  <r>
    <s v="ORD-103022"/>
    <x v="626"/>
    <s v="CUST-1225"/>
    <x v="74"/>
    <s v="West"/>
    <s v="Maharashtra"/>
    <s v="Furniture"/>
    <s v="Storage"/>
    <s v="Bookshelf"/>
    <n v="1"/>
    <n v="8301.7000000000007"/>
    <n v="0"/>
    <n v="8301.7000000000007"/>
    <n v="6612.99"/>
    <n v="1688.71"/>
    <m/>
    <m/>
    <s v="West"/>
  </r>
  <r>
    <s v="ORD-103023"/>
    <x v="590"/>
    <s v="CUST-1727"/>
    <x v="23"/>
    <s v="North"/>
    <s v="Punjab"/>
    <s v="Technology"/>
    <s v="Phones"/>
    <s v="Pixel Max"/>
    <n v="1"/>
    <n v="69588.09"/>
    <n v="0"/>
    <n v="69588.09"/>
    <n v="51868.800000000003"/>
    <n v="17719.29"/>
    <m/>
    <m/>
    <s v="North"/>
  </r>
  <r>
    <s v="ORD-103024"/>
    <x v="192"/>
    <s v="CUST-1128"/>
    <x v="39"/>
    <s v="West"/>
    <s v="Maharashtra"/>
    <s v="Office Supplies"/>
    <s v="Stationery"/>
    <s v="Marker Set"/>
    <n v="2"/>
    <n v="382.31"/>
    <n v="0.15"/>
    <n v="649.92999999999995"/>
    <n v="566.96"/>
    <n v="82.97"/>
    <m/>
    <m/>
    <s v="West"/>
  </r>
  <r>
    <s v="ORD-103025"/>
    <x v="296"/>
    <s v="CUST-1441"/>
    <x v="79"/>
    <s v="South"/>
    <s v="Telangana"/>
    <s v="Office Supplies"/>
    <s v="Binders"/>
    <s v="Document Folder"/>
    <n v="2"/>
    <n v="110.66"/>
    <n v="0.05"/>
    <n v="210.25"/>
    <n v="188.86"/>
    <n v="21.39"/>
    <m/>
    <m/>
    <s v="South"/>
  </r>
  <r>
    <s v="ORD-103026"/>
    <x v="207"/>
    <s v="CUST-1457"/>
    <x v="82"/>
    <s v="West"/>
    <s v="Madhya Pradesh"/>
    <s v="Office Supplies"/>
    <s v="Binders"/>
    <s v="Ring Binder"/>
    <n v="1"/>
    <n v="385.54"/>
    <n v="0.15"/>
    <n v="327.71"/>
    <n v="247.6"/>
    <n v="80.11"/>
    <m/>
    <m/>
    <s v="West"/>
  </r>
  <r>
    <s v="ORD-103027"/>
    <x v="158"/>
    <s v="CUST-1225"/>
    <x v="34"/>
    <s v="East"/>
    <s v="Jharkhand"/>
    <s v="Furniture"/>
    <s v="Tables"/>
    <s v="Meeting Table"/>
    <n v="3"/>
    <n v="28710.959999999999"/>
    <n v="0.1"/>
    <n v="77519.59"/>
    <n v="69725.289999999994"/>
    <n v="7794.3"/>
    <m/>
    <m/>
    <s v="East"/>
  </r>
  <r>
    <s v="ORD-103028"/>
    <x v="430"/>
    <s v="CUST-1258"/>
    <x v="14"/>
    <s v="North"/>
    <s v="Uttarakhand"/>
    <s v="Office Supplies"/>
    <s v="Binders"/>
    <s v="Ring Binder"/>
    <n v="4"/>
    <n v="132.05000000000001"/>
    <n v="0"/>
    <n v="528.20000000000005"/>
    <n v="400.07"/>
    <n v="128.13"/>
    <m/>
    <m/>
    <s v="North"/>
  </r>
  <r>
    <s v="ORD-103029"/>
    <x v="177"/>
    <s v="CUST-1176"/>
    <x v="84"/>
    <s v="North"/>
    <s v="Uttar Pradesh"/>
    <s v="Technology"/>
    <s v="Accessories"/>
    <s v="Wireless Mouse"/>
    <n v="4"/>
    <n v="1535.93"/>
    <n v="0.05"/>
    <n v="5836.53"/>
    <n v="4449.46"/>
    <n v="1387.07"/>
    <m/>
    <m/>
    <s v="North"/>
  </r>
  <r>
    <s v="ORD-103030"/>
    <x v="212"/>
    <s v="CUST-1691"/>
    <x v="41"/>
    <s v="North"/>
    <s v="Delhi"/>
    <s v="Office Supplies"/>
    <s v="Stationery"/>
    <s v="Marker Set"/>
    <n v="3"/>
    <n v="758.68"/>
    <n v="0.15"/>
    <n v="1934.63"/>
    <n v="1731.1"/>
    <n v="203.53"/>
    <m/>
    <m/>
    <s v="North"/>
  </r>
  <r>
    <s v="ORD-103031"/>
    <x v="0"/>
    <s v="CUST-1147"/>
    <x v="88"/>
    <s v="South"/>
    <s v="Telangana"/>
    <s v="Furniture"/>
    <s v="Storage"/>
    <s v="Filing Cabinet"/>
    <n v="3"/>
    <n v="6745.6"/>
    <n v="0.1"/>
    <n v="18213.12"/>
    <n v="13526.72"/>
    <n v="4686.3999999999996"/>
    <m/>
    <m/>
    <s v="South"/>
  </r>
  <r>
    <s v="ORD-103032"/>
    <x v="374"/>
    <s v="CUST-1208"/>
    <x v="46"/>
    <s v="West"/>
    <s v="Rajasthan"/>
    <s v="Office Supplies"/>
    <s v="Paper"/>
    <s v="A4 Copy Paper"/>
    <n v="4"/>
    <n v="578.07000000000005"/>
    <n v="0.1"/>
    <n v="2081.0500000000002"/>
    <n v="1733.23"/>
    <n v="347.82"/>
    <m/>
    <m/>
    <s v="West"/>
  </r>
  <r>
    <s v="ORD-103033"/>
    <x v="43"/>
    <s v="CUST-1394"/>
    <x v="78"/>
    <s v="North"/>
    <s v="Delhi"/>
    <s v="Office Supplies"/>
    <s v="Binders"/>
    <s v="Ring Binder"/>
    <n v="1"/>
    <n v="199.16"/>
    <n v="0.1"/>
    <n v="179.24"/>
    <n v="149.80000000000001"/>
    <n v="29.44"/>
    <m/>
    <m/>
    <s v="North"/>
  </r>
  <r>
    <s v="ORD-103034"/>
    <x v="6"/>
    <s v="CUST-1394"/>
    <x v="57"/>
    <s v="South"/>
    <s v="Telangana"/>
    <s v="Office Supplies"/>
    <s v="Paper"/>
    <s v="Photo Paper"/>
    <n v="1"/>
    <n v="467.08"/>
    <n v="0"/>
    <n v="467.08"/>
    <n v="379.11"/>
    <n v="87.97"/>
    <m/>
    <m/>
    <s v="South"/>
  </r>
  <r>
    <s v="ORD-103035"/>
    <x v="193"/>
    <s v="CUST-1654"/>
    <x v="97"/>
    <s v="South"/>
    <s v="Andhra Pradesh"/>
    <s v="Office Supplies"/>
    <s v="Binders"/>
    <s v="Presentation Folder"/>
    <n v="6"/>
    <n v="282.38"/>
    <n v="0.05"/>
    <n v="1609.57"/>
    <n v="1418.98"/>
    <n v="190.59"/>
    <m/>
    <m/>
    <s v="South"/>
  </r>
  <r>
    <s v="ORD-103036"/>
    <x v="625"/>
    <s v="CUST-1116"/>
    <x v="50"/>
    <s v="South"/>
    <s v="Kerala"/>
    <s v="Furniture"/>
    <s v="Chairs"/>
    <s v="Executive Chair"/>
    <n v="2"/>
    <n v="9123.1200000000008"/>
    <n v="0.05"/>
    <n v="17333.93"/>
    <n v="14516.39"/>
    <n v="2817.54"/>
    <m/>
    <m/>
    <s v="South"/>
  </r>
  <r>
    <s v="ORD-103037"/>
    <x v="170"/>
    <s v="CUST-1312"/>
    <x v="67"/>
    <s v="West"/>
    <s v="Madhya Pradesh"/>
    <s v="Furniture"/>
    <s v="Chairs"/>
    <s v="Ergo Chair"/>
    <n v="8"/>
    <n v="8382.01"/>
    <n v="0.05"/>
    <n v="63703.28"/>
    <n v="54970.83"/>
    <n v="8732.4500000000007"/>
    <m/>
    <m/>
    <s v="West"/>
  </r>
  <r>
    <s v="ORD-103038"/>
    <x v="241"/>
    <s v="CUST-1505"/>
    <x v="19"/>
    <s v="East"/>
    <s v="Assam"/>
    <s v="Office Supplies"/>
    <s v="Binders"/>
    <s v="Ring Binder"/>
    <n v="3"/>
    <n v="190.01"/>
    <n v="0.1"/>
    <n v="513.03"/>
    <n v="423.18"/>
    <n v="89.85"/>
    <m/>
    <m/>
    <s v="East"/>
  </r>
  <r>
    <s v="ORD-103039"/>
    <x v="147"/>
    <s v="CUST-1442"/>
    <x v="7"/>
    <s v="South"/>
    <s v="Tamil Nadu"/>
    <s v="Technology"/>
    <s v="Laptops"/>
    <s v="AeroBook 14"/>
    <n v="6"/>
    <n v="54435.66"/>
    <n v="0.15"/>
    <n v="277621.87"/>
    <n v="227337.44"/>
    <n v="50284.43"/>
    <m/>
    <m/>
    <s v="South"/>
  </r>
  <r>
    <s v="ORD-103040"/>
    <x v="320"/>
    <s v="CUST-1617"/>
    <x v="57"/>
    <s v="West"/>
    <s v="Gujarat"/>
    <s v="Office Supplies"/>
    <s v="Stationery"/>
    <s v="Premium Pens"/>
    <n v="2"/>
    <n v="304.2"/>
    <n v="0.05"/>
    <n v="577.98"/>
    <n v="509.76"/>
    <n v="68.22"/>
    <m/>
    <m/>
    <s v="West"/>
  </r>
  <r>
    <s v="ORD-103041"/>
    <x v="647"/>
    <s v="CUST-1434"/>
    <x v="40"/>
    <s v="South"/>
    <s v="Kerala"/>
    <s v="Office Supplies"/>
    <s v="Paper"/>
    <s v="Photo Paper"/>
    <n v="3"/>
    <n v="757.97"/>
    <n v="0.05"/>
    <n v="2160.21"/>
    <n v="1638.26"/>
    <n v="521.95000000000005"/>
    <m/>
    <m/>
    <s v="South"/>
  </r>
  <r>
    <s v="ORD-103042"/>
    <x v="464"/>
    <s v="CUST-1319"/>
    <x v="40"/>
    <s v="East"/>
    <s v="Assam"/>
    <s v="Furniture"/>
    <s v="Tables"/>
    <s v="Office Table"/>
    <n v="2"/>
    <n v="17603.32"/>
    <n v="0.1"/>
    <n v="31685.98"/>
    <n v="27559.08"/>
    <n v="4126.8999999999996"/>
    <m/>
    <m/>
    <s v="East"/>
  </r>
  <r>
    <s v="ORD-103043"/>
    <x v="716"/>
    <s v="CUST-1031"/>
    <x v="66"/>
    <s v="South"/>
    <s v="Andhra Pradesh"/>
    <s v="Furniture"/>
    <s v="Chairs"/>
    <s v="Ergo Chair"/>
    <n v="3"/>
    <n v="8435.84"/>
    <n v="0.1"/>
    <n v="22776.77"/>
    <n v="20080.52"/>
    <n v="2696.25"/>
    <m/>
    <m/>
    <s v="South"/>
  </r>
  <r>
    <s v="ORD-103044"/>
    <x v="177"/>
    <s v="CUST-1306"/>
    <x v="48"/>
    <s v="West"/>
    <s v="Maharashtra"/>
    <s v="Technology"/>
    <s v="Phones"/>
    <s v="OnePlus Nord"/>
    <n v="3"/>
    <n v="28861.75"/>
    <n v="0"/>
    <n v="86585.25"/>
    <n v="74805.61"/>
    <n v="11779.64"/>
    <m/>
    <m/>
    <s v="West"/>
  </r>
  <r>
    <s v="ORD-103045"/>
    <x v="314"/>
    <s v="CUST-1249"/>
    <x v="78"/>
    <s v="North"/>
    <s v="Uttarakhand"/>
    <s v="Furniture"/>
    <s v="Storage"/>
    <s v="Storage Rack"/>
    <n v="1"/>
    <n v="6123.64"/>
    <n v="0.15"/>
    <n v="5205.09"/>
    <n v="3806.28"/>
    <n v="1398.81"/>
    <m/>
    <m/>
    <s v="North"/>
  </r>
  <r>
    <s v="ORD-103046"/>
    <x v="99"/>
    <s v="CUST-1393"/>
    <x v="84"/>
    <s v="North"/>
    <s v="Delhi"/>
    <s v="Office Supplies"/>
    <s v="Stationery"/>
    <s v="Notebook Pack"/>
    <n v="1"/>
    <n v="314.10000000000002"/>
    <n v="0.1"/>
    <n v="282.69"/>
    <n v="251.66"/>
    <n v="31.03"/>
    <m/>
    <m/>
    <s v="North"/>
  </r>
  <r>
    <s v="ORD-103047"/>
    <x v="535"/>
    <s v="CUST-1099"/>
    <x v="96"/>
    <s v="West"/>
    <s v="Madhya Pradesh"/>
    <s v="Office Supplies"/>
    <s v="Binders"/>
    <s v="Document Folder"/>
    <n v="2"/>
    <n v="251.52"/>
    <n v="0.2"/>
    <n v="402.43"/>
    <n v="293.88"/>
    <n v="108.55"/>
    <m/>
    <m/>
    <s v="West"/>
  </r>
  <r>
    <s v="ORD-103048"/>
    <x v="690"/>
    <s v="CUST-1442"/>
    <x v="45"/>
    <s v="West"/>
    <s v="Rajasthan"/>
    <s v="Office Supplies"/>
    <s v="Stationery"/>
    <s v="Notebook Pack"/>
    <n v="1"/>
    <n v="340.1"/>
    <n v="0.2"/>
    <n v="272.08"/>
    <n v="223.98"/>
    <n v="48.1"/>
    <m/>
    <m/>
    <s v="West"/>
  </r>
  <r>
    <s v="ORD-103049"/>
    <x v="253"/>
    <s v="CUST-1066"/>
    <x v="84"/>
    <s v="West"/>
    <s v="Goa"/>
    <s v="Furniture"/>
    <s v="Chairs"/>
    <s v="Executive Chair"/>
    <n v="4"/>
    <n v="9427.49"/>
    <n v="0"/>
    <n v="37709.96"/>
    <n v="32330.23"/>
    <n v="5379.73"/>
    <m/>
    <m/>
    <s v="West"/>
  </r>
  <r>
    <s v="ORD-103050"/>
    <x v="649"/>
    <s v="CUST-1190"/>
    <x v="76"/>
    <s v="South"/>
    <s v="Kerala"/>
    <s v="Furniture"/>
    <s v="Chairs"/>
    <s v="Mesh Chair"/>
    <n v="3"/>
    <n v="5804.99"/>
    <n v="0.15"/>
    <n v="14802.72"/>
    <n v="12707.45"/>
    <n v="2095.27"/>
    <m/>
    <m/>
    <s v="South"/>
  </r>
  <r>
    <s v="ORD-103051"/>
    <x v="322"/>
    <s v="CUST-1458"/>
    <x v="76"/>
    <s v="South"/>
    <s v="Karnataka"/>
    <s v="Technology"/>
    <s v="Laptops"/>
    <s v="UltraNote 15"/>
    <n v="4"/>
    <n v="92061.4"/>
    <n v="0.05"/>
    <n v="349833.32"/>
    <n v="310194.89"/>
    <n v="39638.43"/>
    <m/>
    <m/>
    <s v="South"/>
  </r>
  <r>
    <s v="ORD-103052"/>
    <x v="278"/>
    <s v="CUST-1629"/>
    <x v="81"/>
    <s v="West"/>
    <s v="Gujarat"/>
    <s v="Furniture"/>
    <s v="Chairs"/>
    <s v="Executive Chair"/>
    <n v="5"/>
    <n v="13720.54"/>
    <n v="0.05"/>
    <n v="65172.57"/>
    <n v="48132.11"/>
    <n v="17040.46"/>
    <m/>
    <m/>
    <s v="West"/>
  </r>
  <r>
    <s v="ORD-103053"/>
    <x v="504"/>
    <s v="CUST-1025"/>
    <x v="0"/>
    <s v="South"/>
    <s v="Karnataka"/>
    <s v="Furniture"/>
    <s v="Tables"/>
    <s v="Meeting Table"/>
    <n v="1"/>
    <n v="18255.25"/>
    <n v="0.15"/>
    <n v="15516.96"/>
    <n v="12359.57"/>
    <n v="3157.39"/>
    <m/>
    <m/>
    <s v="South"/>
  </r>
  <r>
    <s v="ORD-103054"/>
    <x v="262"/>
    <s v="CUST-1434"/>
    <x v="92"/>
    <s v="South"/>
    <s v="Andhra Pradesh"/>
    <s v="Office Supplies"/>
    <s v="Stationery"/>
    <s v="Premium Pens"/>
    <n v="2"/>
    <n v="257.74"/>
    <n v="0.05"/>
    <n v="489.71"/>
    <n v="406.5"/>
    <n v="83.21"/>
    <m/>
    <m/>
    <s v="South"/>
  </r>
  <r>
    <s v="ORD-103055"/>
    <x v="469"/>
    <s v="CUST-1563"/>
    <x v="17"/>
    <s v="North"/>
    <s v="Uttarakhand"/>
    <s v="Technology"/>
    <s v="Laptops"/>
    <s v="AeroBook 14"/>
    <n v="2"/>
    <n v="57850.23"/>
    <n v="0.1"/>
    <n v="104130.41"/>
    <n v="91255.69"/>
    <n v="12874.72"/>
    <m/>
    <m/>
    <s v="North"/>
  </r>
  <r>
    <s v="ORD-103056"/>
    <x v="184"/>
    <s v="CUST-1288"/>
    <x v="50"/>
    <s v="East"/>
    <s v="Odisha"/>
    <s v="Furniture"/>
    <s v="Tables"/>
    <s v="Office Table"/>
    <n v="6"/>
    <n v="16234.76"/>
    <n v="0.05"/>
    <n v="92538.13"/>
    <n v="69567.75"/>
    <n v="22970.38"/>
    <m/>
    <m/>
    <s v="East"/>
  </r>
  <r>
    <s v="ORD-103057"/>
    <x v="77"/>
    <s v="CUST-1325"/>
    <x v="73"/>
    <s v="North"/>
    <s v="Uttar Pradesh"/>
    <s v="Technology"/>
    <s v="Accessories"/>
    <s v="Wireless Mouse"/>
    <n v="5"/>
    <n v="813.48"/>
    <n v="0.15"/>
    <n v="3457.29"/>
    <n v="2596.9899999999998"/>
    <n v="860.3"/>
    <m/>
    <m/>
    <s v="North"/>
  </r>
  <r>
    <s v="ORD-103058"/>
    <x v="477"/>
    <s v="CUST-1782"/>
    <x v="22"/>
    <s v="South"/>
    <s v="Tamil Nadu"/>
    <s v="Technology"/>
    <s v="Accessories"/>
    <s v="USB-C Hub"/>
    <n v="2"/>
    <n v="2224.1999999999998"/>
    <n v="0"/>
    <n v="4448.3999999999996"/>
    <n v="3896.42"/>
    <n v="551.98"/>
    <m/>
    <m/>
    <s v="South"/>
  </r>
  <r>
    <s v="ORD-103059"/>
    <x v="346"/>
    <s v="CUST-1086"/>
    <x v="96"/>
    <s v="South"/>
    <s v="Telangana"/>
    <s v="Office Supplies"/>
    <s v="Stationery"/>
    <s v="Marker Set"/>
    <n v="5"/>
    <n v="281.8"/>
    <n v="0.2"/>
    <n v="1127.2"/>
    <n v="961.16"/>
    <n v="166.04"/>
    <m/>
    <m/>
    <s v="South"/>
  </r>
  <r>
    <s v="ORD-103060"/>
    <x v="578"/>
    <s v="CUST-1219"/>
    <x v="94"/>
    <s v="East"/>
    <s v="West Bengal"/>
    <s v="Furniture"/>
    <s v="Chairs"/>
    <s v="Mesh Chair"/>
    <n v="3"/>
    <n v="4084.34"/>
    <n v="0.05"/>
    <n v="11640.37"/>
    <n v="9119.1200000000008"/>
    <n v="2521.25"/>
    <m/>
    <m/>
    <s v="East"/>
  </r>
  <r>
    <s v="ORD-103061"/>
    <x v="418"/>
    <s v="CUST-1107"/>
    <x v="7"/>
    <s v="South"/>
    <s v="Tamil Nadu"/>
    <s v="Furniture"/>
    <s v="Chairs"/>
    <s v="Executive Chair"/>
    <n v="3"/>
    <n v="15795.17"/>
    <n v="0.15"/>
    <n v="40277.68"/>
    <n v="34366.370000000003"/>
    <n v="5911.31"/>
    <m/>
    <m/>
    <s v="South"/>
  </r>
  <r>
    <s v="ORD-103062"/>
    <x v="669"/>
    <s v="CUST-1182"/>
    <x v="13"/>
    <s v="South"/>
    <s v="Telangana"/>
    <s v="Furniture"/>
    <s v="Chairs"/>
    <s v="Ergo Chair"/>
    <n v="5"/>
    <n v="9595.77"/>
    <n v="0.05"/>
    <n v="45579.91"/>
    <n v="34467.82"/>
    <n v="11112.09"/>
    <m/>
    <m/>
    <s v="South"/>
  </r>
  <r>
    <s v="ORD-103063"/>
    <x v="484"/>
    <s v="CUST-1121"/>
    <x v="23"/>
    <s v="North"/>
    <s v="Uttarakhand"/>
    <s v="Office Supplies"/>
    <s v="Stationery"/>
    <s v="Notebook Pack"/>
    <n v="3"/>
    <n v="524.12"/>
    <n v="0.1"/>
    <n v="1415.12"/>
    <n v="1057.6099999999999"/>
    <n v="357.51"/>
    <m/>
    <m/>
    <s v="North"/>
  </r>
  <r>
    <s v="ORD-103064"/>
    <x v="161"/>
    <s v="CUST-1716"/>
    <x v="30"/>
    <s v="North"/>
    <s v="Uttarakhand"/>
    <s v="Furniture"/>
    <s v="Storage"/>
    <s v="Storage Rack"/>
    <n v="1"/>
    <n v="4832.8"/>
    <n v="0.1"/>
    <n v="4349.5200000000004"/>
    <n v="3852.91"/>
    <n v="496.61"/>
    <m/>
    <m/>
    <s v="North"/>
  </r>
  <r>
    <s v="ORD-103065"/>
    <x v="470"/>
    <s v="CUST-1005"/>
    <x v="11"/>
    <s v="North"/>
    <s v="Uttar Pradesh"/>
    <s v="Technology"/>
    <s v="Phones"/>
    <s v="Pixel Max"/>
    <n v="2"/>
    <n v="45155.33"/>
    <n v="0"/>
    <n v="90310.66"/>
    <n v="72764.09"/>
    <n v="17546.57"/>
    <m/>
    <m/>
    <s v="North"/>
  </r>
  <r>
    <s v="ORD-103066"/>
    <x v="243"/>
    <s v="CUST-1736"/>
    <x v="71"/>
    <s v="South"/>
    <s v="Karnataka"/>
    <s v="Furniture"/>
    <s v="Chairs"/>
    <s v="Ergo Chair"/>
    <n v="3"/>
    <n v="8256.4500000000007"/>
    <n v="0"/>
    <n v="24769.35"/>
    <n v="19122.150000000001"/>
    <n v="5647.2"/>
    <m/>
    <m/>
    <s v="South"/>
  </r>
  <r>
    <s v="ORD-103067"/>
    <x v="595"/>
    <s v="CUST-1616"/>
    <x v="89"/>
    <s v="South"/>
    <s v="Andhra Pradesh"/>
    <s v="Office Supplies"/>
    <s v="Binders"/>
    <s v="Document Folder"/>
    <n v="5"/>
    <n v="284.35000000000002"/>
    <n v="0.05"/>
    <n v="1350.66"/>
    <n v="1070.31"/>
    <n v="280.35000000000002"/>
    <m/>
    <m/>
    <s v="South"/>
  </r>
  <r>
    <s v="ORD-103068"/>
    <x v="68"/>
    <s v="CUST-1008"/>
    <x v="19"/>
    <s v="East"/>
    <s v="Jharkhand"/>
    <s v="Technology"/>
    <s v="Laptops"/>
    <s v="UltraNote 15"/>
    <n v="1"/>
    <n v="96653.42"/>
    <n v="0.1"/>
    <n v="86988.08"/>
    <n v="71765.440000000002"/>
    <n v="15222.64"/>
    <m/>
    <m/>
    <s v="East"/>
  </r>
  <r>
    <s v="ORD-103069"/>
    <x v="361"/>
    <s v="CUST-1433"/>
    <x v="73"/>
    <s v="South"/>
    <s v="Kerala"/>
    <s v="Technology"/>
    <s v="Phones"/>
    <s v="Pixel Max"/>
    <n v="3"/>
    <n v="40078.949999999997"/>
    <n v="0.05"/>
    <n v="114225.01"/>
    <n v="92417.42"/>
    <n v="21807.59"/>
    <m/>
    <m/>
    <s v="South"/>
  </r>
  <r>
    <s v="ORD-103070"/>
    <x v="421"/>
    <s v="CUST-1703"/>
    <x v="91"/>
    <s v="North"/>
    <s v="Uttar Pradesh"/>
    <s v="Technology"/>
    <s v="Accessories"/>
    <s v="Mechanical Keyboard"/>
    <n v="1"/>
    <n v="4584.43"/>
    <n v="0.1"/>
    <n v="4125.99"/>
    <n v="3034.72"/>
    <n v="1091.27"/>
    <m/>
    <m/>
    <s v="North"/>
  </r>
  <r>
    <s v="ORD-103071"/>
    <x v="559"/>
    <s v="CUST-1014"/>
    <x v="17"/>
    <s v="North"/>
    <s v="Delhi"/>
    <s v="Technology"/>
    <s v="Accessories"/>
    <s v="Mechanical Keyboard"/>
    <n v="3"/>
    <n v="1811.18"/>
    <n v="0.1"/>
    <n v="4890.1899999999996"/>
    <n v="3744.95"/>
    <n v="1145.24"/>
    <m/>
    <m/>
    <s v="North"/>
  </r>
  <r>
    <s v="ORD-103072"/>
    <x v="6"/>
    <s v="CUST-1577"/>
    <x v="41"/>
    <s v="North"/>
    <s v="Punjab"/>
    <s v="Technology"/>
    <s v="Laptops"/>
    <s v="UltraNote 15"/>
    <n v="5"/>
    <n v="87930.01"/>
    <n v="0"/>
    <n v="439650.05"/>
    <n v="320233.96000000002"/>
    <n v="119416.09"/>
    <m/>
    <m/>
    <s v="North"/>
  </r>
  <r>
    <s v="ORD-103073"/>
    <x v="649"/>
    <s v="CUST-1531"/>
    <x v="66"/>
    <s v="West"/>
    <s v="Gujarat"/>
    <s v="Office Supplies"/>
    <s v="Paper"/>
    <s v="A4 Copy Paper"/>
    <n v="2"/>
    <n v="384.96"/>
    <n v="0.1"/>
    <n v="692.93"/>
    <n v="616.12"/>
    <n v="76.81"/>
    <m/>
    <m/>
    <s v="West"/>
  </r>
  <r>
    <s v="ORD-103074"/>
    <x v="546"/>
    <s v="CUST-1513"/>
    <x v="56"/>
    <s v="South"/>
    <s v="Kerala"/>
    <s v="Office Supplies"/>
    <s v="Stationery"/>
    <s v="Notebook Pack"/>
    <n v="1"/>
    <n v="488.58"/>
    <n v="0"/>
    <n v="488.58"/>
    <n v="430.5"/>
    <n v="58.08"/>
    <m/>
    <m/>
    <s v="South"/>
  </r>
  <r>
    <s v="ORD-103075"/>
    <x v="580"/>
    <s v="CUST-1742"/>
    <x v="65"/>
    <s v="North"/>
    <s v="Uttar Pradesh"/>
    <s v="Technology"/>
    <s v="Laptops"/>
    <s v="AeroBook 14"/>
    <n v="4"/>
    <n v="62173.21"/>
    <n v="0.25"/>
    <n v="186519.63"/>
    <n v="167185.70000000001"/>
    <n v="19333.93"/>
    <m/>
    <m/>
    <s v="North"/>
  </r>
  <r>
    <s v="ORD-103076"/>
    <x v="423"/>
    <s v="CUST-1517"/>
    <x v="98"/>
    <s v="East"/>
    <s v="West Bengal"/>
    <s v="Furniture"/>
    <s v="Tables"/>
    <s v="Meeting Table"/>
    <n v="5"/>
    <n v="19421.560000000001"/>
    <n v="0.1"/>
    <n v="87397.02"/>
    <n v="64888.07"/>
    <n v="22508.95"/>
    <m/>
    <m/>
    <s v="East"/>
  </r>
  <r>
    <s v="ORD-103077"/>
    <x v="555"/>
    <s v="CUST-1540"/>
    <x v="74"/>
    <s v="East"/>
    <s v="Jharkhand"/>
    <s v="Office Supplies"/>
    <s v="Paper"/>
    <s v="Photo Paper"/>
    <n v="8"/>
    <n v="732.73"/>
    <n v="0.15"/>
    <n v="4982.5600000000004"/>
    <n v="4452.66"/>
    <n v="529.9"/>
    <m/>
    <m/>
    <s v="East"/>
  </r>
  <r>
    <s v="ORD-103078"/>
    <x v="132"/>
    <s v="CUST-1119"/>
    <x v="67"/>
    <s v="South"/>
    <s v="Tamil Nadu"/>
    <s v="Technology"/>
    <s v="Accessories"/>
    <s v="Wireless Mouse"/>
    <n v="2"/>
    <n v="554.77"/>
    <n v="0.1"/>
    <n v="998.59"/>
    <n v="840.55"/>
    <n v="158.04"/>
    <m/>
    <m/>
    <s v="South"/>
  </r>
  <r>
    <s v="ORD-103079"/>
    <x v="584"/>
    <s v="CUST-1112"/>
    <x v="5"/>
    <s v="South"/>
    <s v="Karnataka"/>
    <s v="Furniture"/>
    <s v="Storage"/>
    <s v="Filing Cabinet"/>
    <n v="1"/>
    <n v="5594.93"/>
    <n v="0.2"/>
    <n v="4475.9399999999996"/>
    <n v="3489.27"/>
    <n v="986.67"/>
    <m/>
    <m/>
    <s v="South"/>
  </r>
  <r>
    <s v="ORD-103080"/>
    <x v="465"/>
    <s v="CUST-1553"/>
    <x v="89"/>
    <s v="East"/>
    <s v="Assam"/>
    <s v="Office Supplies"/>
    <s v="Paper"/>
    <s v="Photo Paper"/>
    <n v="2"/>
    <n v="520.17999999999995"/>
    <n v="0.05"/>
    <n v="988.34"/>
    <n v="790.33"/>
    <n v="198.01"/>
    <m/>
    <m/>
    <s v="East"/>
  </r>
  <r>
    <s v="ORD-103081"/>
    <x v="457"/>
    <s v="CUST-1169"/>
    <x v="86"/>
    <s v="North"/>
    <s v="Uttar Pradesh"/>
    <s v="Office Supplies"/>
    <s v="Binders"/>
    <s v="Document Folder"/>
    <n v="3"/>
    <n v="249.12"/>
    <n v="0.05"/>
    <n v="709.99"/>
    <n v="534.34"/>
    <n v="175.65"/>
    <m/>
    <m/>
    <s v="North"/>
  </r>
  <r>
    <s v="ORD-103082"/>
    <x v="532"/>
    <s v="CUST-1530"/>
    <x v="3"/>
    <s v="East"/>
    <s v="Odisha"/>
    <s v="Office Supplies"/>
    <s v="Stationery"/>
    <s v="Premium Pens"/>
    <n v="2"/>
    <n v="598.74"/>
    <n v="0"/>
    <n v="1197.48"/>
    <n v="1073.06"/>
    <n v="124.42"/>
    <m/>
    <m/>
    <s v="East"/>
  </r>
  <r>
    <s v="ORD-103083"/>
    <x v="80"/>
    <s v="CUST-1143"/>
    <x v="65"/>
    <s v="South"/>
    <s v="Telangana"/>
    <s v="Office Supplies"/>
    <s v="Paper"/>
    <s v="Legal Paper"/>
    <n v="5"/>
    <n v="370.27"/>
    <n v="0"/>
    <n v="1851.35"/>
    <n v="1364.08"/>
    <n v="487.27"/>
    <m/>
    <m/>
    <s v="South"/>
  </r>
  <r>
    <s v="ORD-103084"/>
    <x v="337"/>
    <s v="CUST-1559"/>
    <x v="48"/>
    <s v="North"/>
    <s v="Uttarakhand"/>
    <s v="Technology"/>
    <s v="Phones"/>
    <s v="Galaxy Pro"/>
    <n v="4"/>
    <n v="51021.21"/>
    <n v="0.15"/>
    <n v="173472.11"/>
    <n v="128419.81"/>
    <n v="45052.3"/>
    <m/>
    <m/>
    <s v="North"/>
  </r>
  <r>
    <s v="ORD-103085"/>
    <x v="546"/>
    <s v="CUST-1084"/>
    <x v="92"/>
    <s v="North"/>
    <s v="Haryana"/>
    <s v="Office Supplies"/>
    <s v="Stationery"/>
    <s v="Marker Set"/>
    <n v="1"/>
    <n v="724.25"/>
    <n v="0.1"/>
    <n v="651.83000000000004"/>
    <n v="573.15"/>
    <n v="78.680000000000007"/>
    <m/>
    <m/>
    <s v="North"/>
  </r>
  <r>
    <s v="ORD-103086"/>
    <x v="43"/>
    <s v="CUST-1404"/>
    <x v="44"/>
    <s v="North"/>
    <s v="Delhi"/>
    <s v="Technology"/>
    <s v="Phones"/>
    <s v="Pixel Max"/>
    <n v="1"/>
    <n v="62294.91"/>
    <n v="0.1"/>
    <n v="56065.42"/>
    <n v="40389.21"/>
    <n v="15676.21"/>
    <m/>
    <m/>
    <s v="North"/>
  </r>
  <r>
    <s v="ORD-103087"/>
    <x v="0"/>
    <s v="CUST-1672"/>
    <x v="19"/>
    <s v="West"/>
    <s v="Maharashtra"/>
    <s v="Office Supplies"/>
    <s v="Binders"/>
    <s v="Document Folder"/>
    <n v="6"/>
    <n v="242.39"/>
    <n v="0.1"/>
    <n v="1308.9100000000001"/>
    <n v="991.44"/>
    <n v="317.47000000000003"/>
    <m/>
    <m/>
    <s v="West"/>
  </r>
  <r>
    <s v="ORD-103088"/>
    <x v="537"/>
    <s v="CUST-1693"/>
    <x v="54"/>
    <s v="South"/>
    <s v="Andhra Pradesh"/>
    <s v="Office Supplies"/>
    <s v="Paper"/>
    <s v="Photo Paper"/>
    <n v="2"/>
    <n v="668.92"/>
    <n v="0.1"/>
    <n v="1204.06"/>
    <n v="935.01"/>
    <n v="269.05"/>
    <m/>
    <m/>
    <s v="South"/>
  </r>
  <r>
    <s v="ORD-103089"/>
    <x v="638"/>
    <s v="CUST-1536"/>
    <x v="25"/>
    <s v="North"/>
    <s v="Punjab"/>
    <s v="Technology"/>
    <s v="Laptops"/>
    <s v="ProBook X"/>
    <n v="3"/>
    <n v="84736.05"/>
    <n v="0.05"/>
    <n v="241497.74"/>
    <n v="206525"/>
    <n v="34972.74"/>
    <m/>
    <m/>
    <s v="North"/>
  </r>
  <r>
    <s v="ORD-103090"/>
    <x v="568"/>
    <s v="CUST-1306"/>
    <x v="79"/>
    <s v="South"/>
    <s v="Andhra Pradesh"/>
    <s v="Technology"/>
    <s v="Laptops"/>
    <s v="UltraNote 15"/>
    <n v="1"/>
    <n v="84967.56"/>
    <n v="0.05"/>
    <n v="80719.179999999993"/>
    <n v="64302.55"/>
    <n v="16416.63"/>
    <m/>
    <m/>
    <s v="South"/>
  </r>
  <r>
    <s v="ORD-103091"/>
    <x v="441"/>
    <s v="CUST-1010"/>
    <x v="64"/>
    <s v="West"/>
    <s v="Madhya Pradesh"/>
    <s v="Office Supplies"/>
    <s v="Stationery"/>
    <s v="Premium Pens"/>
    <n v="6"/>
    <n v="596.12"/>
    <n v="0.1"/>
    <n v="3219.05"/>
    <n v="2861.34"/>
    <n v="357.71"/>
    <m/>
    <m/>
    <s v="West"/>
  </r>
  <r>
    <s v="ORD-103092"/>
    <x v="360"/>
    <s v="CUST-1584"/>
    <x v="89"/>
    <s v="East"/>
    <s v="Jharkhand"/>
    <s v="Furniture"/>
    <s v="Tables"/>
    <s v="Office Table"/>
    <n v="1"/>
    <n v="14213.71"/>
    <n v="0.05"/>
    <n v="13503.02"/>
    <n v="11390.37"/>
    <n v="2112.65"/>
    <m/>
    <m/>
    <s v="East"/>
  </r>
  <r>
    <s v="ORD-103093"/>
    <x v="449"/>
    <s v="CUST-1131"/>
    <x v="72"/>
    <s v="West"/>
    <s v="Maharashtra"/>
    <s v="Furniture"/>
    <s v="Tables"/>
    <s v="Office Table"/>
    <n v="3"/>
    <n v="15636.29"/>
    <n v="0.1"/>
    <n v="42217.98"/>
    <n v="33794.870000000003"/>
    <n v="8423.11"/>
    <m/>
    <m/>
    <s v="West"/>
  </r>
  <r>
    <s v="ORD-103094"/>
    <x v="554"/>
    <s v="CUST-1616"/>
    <x v="67"/>
    <s v="East"/>
    <s v="Jharkhand"/>
    <s v="Furniture"/>
    <s v="Storage"/>
    <s v="Filing Cabinet"/>
    <n v="8"/>
    <n v="10938.37"/>
    <n v="0.1"/>
    <n v="78756.259999999995"/>
    <n v="64407.93"/>
    <n v="14348.33"/>
    <m/>
    <m/>
    <s v="East"/>
  </r>
  <r>
    <s v="ORD-103095"/>
    <x v="14"/>
    <s v="CUST-1010"/>
    <x v="20"/>
    <s v="South"/>
    <s v="Karnataka"/>
    <s v="Technology"/>
    <s v="Accessories"/>
    <s v="Wireless Mouse"/>
    <n v="2"/>
    <n v="1451.64"/>
    <n v="0.15"/>
    <n v="2467.79"/>
    <n v="2064.89"/>
    <n v="402.9"/>
    <m/>
    <m/>
    <s v="South"/>
  </r>
  <r>
    <s v="ORD-103096"/>
    <x v="636"/>
    <s v="CUST-1116"/>
    <x v="54"/>
    <s v="North"/>
    <s v="Punjab"/>
    <s v="Office Supplies"/>
    <s v="Binders"/>
    <s v="Ring Binder"/>
    <n v="5"/>
    <n v="347.39"/>
    <n v="0.25"/>
    <n v="1302.71"/>
    <n v="947.89"/>
    <n v="354.82"/>
    <m/>
    <m/>
    <s v="North"/>
  </r>
  <r>
    <s v="ORD-103097"/>
    <x v="269"/>
    <s v="CUST-1601"/>
    <x v="5"/>
    <s v="East"/>
    <s v="Jharkhand"/>
    <s v="Furniture"/>
    <s v="Chairs"/>
    <s v="Executive Chair"/>
    <n v="1"/>
    <n v="17051.64"/>
    <n v="0.1"/>
    <n v="15346.48"/>
    <n v="12873.23"/>
    <n v="2473.25"/>
    <m/>
    <m/>
    <s v="East"/>
  </r>
  <r>
    <s v="ORD-103098"/>
    <x v="190"/>
    <s v="CUST-1412"/>
    <x v="44"/>
    <s v="South"/>
    <s v="Telangana"/>
    <s v="Office Supplies"/>
    <s v="Stationery"/>
    <s v="Notebook Pack"/>
    <n v="1"/>
    <n v="691.94"/>
    <n v="0.1"/>
    <n v="622.75"/>
    <n v="449.55"/>
    <n v="173.2"/>
    <m/>
    <m/>
    <s v="South"/>
  </r>
  <r>
    <s v="ORD-103099"/>
    <x v="239"/>
    <s v="CUST-1357"/>
    <x v="70"/>
    <s v="South"/>
    <s v="Telangana"/>
    <s v="Office Supplies"/>
    <s v="Stationery"/>
    <s v="Marker Set"/>
    <n v="1"/>
    <n v="212.82"/>
    <n v="0.25"/>
    <n v="159.62"/>
    <n v="115.51"/>
    <n v="44.11"/>
    <m/>
    <m/>
    <s v="South"/>
  </r>
  <r>
    <s v="ORD-103100"/>
    <x v="304"/>
    <s v="CUST-1113"/>
    <x v="27"/>
    <s v="West"/>
    <s v="Goa"/>
    <s v="Furniture"/>
    <s v="Storage"/>
    <s v="Filing Cabinet"/>
    <n v="1"/>
    <n v="6435.95"/>
    <n v="0.1"/>
    <n v="5792.36"/>
    <n v="4622.12"/>
    <n v="1170.24"/>
    <m/>
    <m/>
    <s v="West"/>
  </r>
  <r>
    <s v="ORD-103101"/>
    <x v="12"/>
    <s v="CUST-1471"/>
    <x v="82"/>
    <s v="South"/>
    <s v="Kerala"/>
    <s v="Technology"/>
    <s v="Phones"/>
    <s v="OnePlus Nord"/>
    <n v="4"/>
    <n v="25341.52"/>
    <n v="0.25"/>
    <n v="76024.56"/>
    <n v="65904.479999999996"/>
    <n v="10120.08"/>
    <m/>
    <m/>
    <s v="South"/>
  </r>
  <r>
    <s v="ORD-103102"/>
    <x v="657"/>
    <s v="CUST-1424"/>
    <x v="82"/>
    <s v="North"/>
    <s v="Uttar Pradesh"/>
    <s v="Technology"/>
    <s v="Accessories"/>
    <s v="Wireless Mouse"/>
    <n v="1"/>
    <n v="1686.28"/>
    <n v="0.15"/>
    <n v="1433.34"/>
    <n v="1069.78"/>
    <n v="363.56"/>
    <m/>
    <m/>
    <s v="North"/>
  </r>
  <r>
    <s v="ORD-103103"/>
    <x v="151"/>
    <s v="CUST-1276"/>
    <x v="15"/>
    <s v="East"/>
    <s v="Assam"/>
    <s v="Furniture"/>
    <s v="Storage"/>
    <s v="Filing Cabinet"/>
    <n v="3"/>
    <n v="6510.02"/>
    <n v="0.2"/>
    <n v="15624.05"/>
    <n v="13858.12"/>
    <n v="1765.93"/>
    <m/>
    <m/>
    <s v="East"/>
  </r>
  <r>
    <s v="ORD-103104"/>
    <x v="305"/>
    <s v="CUST-1772"/>
    <x v="13"/>
    <s v="West"/>
    <s v="Madhya Pradesh"/>
    <s v="Furniture"/>
    <s v="Storage"/>
    <s v="Bookshelf"/>
    <n v="3"/>
    <n v="7548.24"/>
    <n v="0.15"/>
    <n v="19248.009999999998"/>
    <n v="14358.11"/>
    <n v="4889.8999999999996"/>
    <m/>
    <m/>
    <s v="West"/>
  </r>
  <r>
    <s v="ORD-103105"/>
    <x v="67"/>
    <s v="CUST-1062"/>
    <x v="2"/>
    <s v="South"/>
    <s v="Kerala"/>
    <s v="Technology"/>
    <s v="Phones"/>
    <s v="Galaxy Pro"/>
    <n v="1"/>
    <n v="49388.55"/>
    <n v="0.05"/>
    <n v="46919.12"/>
    <n v="40799.17"/>
    <n v="6119.95"/>
    <m/>
    <m/>
    <s v="South"/>
  </r>
  <r>
    <s v="ORD-103106"/>
    <x v="475"/>
    <s v="CUST-1051"/>
    <x v="37"/>
    <s v="West"/>
    <s v="Madhya Pradesh"/>
    <s v="Furniture"/>
    <s v="Tables"/>
    <s v="Study Table"/>
    <n v="2"/>
    <n v="8385.42"/>
    <n v="0.2"/>
    <n v="13416.67"/>
    <n v="10561.31"/>
    <n v="2855.36"/>
    <m/>
    <m/>
    <s v="West"/>
  </r>
  <r>
    <s v="ORD-103107"/>
    <x v="115"/>
    <s v="CUST-1651"/>
    <x v="62"/>
    <s v="North"/>
    <s v="Delhi"/>
    <s v="Office Supplies"/>
    <s v="Binders"/>
    <s v="Document Folder"/>
    <n v="3"/>
    <n v="158.55000000000001"/>
    <n v="0"/>
    <n v="475.65"/>
    <n v="363.03"/>
    <n v="112.62"/>
    <m/>
    <m/>
    <s v="North"/>
  </r>
  <r>
    <s v="ORD-103108"/>
    <x v="203"/>
    <s v="CUST-1576"/>
    <x v="17"/>
    <s v="South"/>
    <s v="Karnataka"/>
    <s v="Furniture"/>
    <s v="Chairs"/>
    <s v="Executive Chair"/>
    <n v="2"/>
    <n v="13033.93"/>
    <n v="0.05"/>
    <n v="24764.47"/>
    <n v="20824.64"/>
    <n v="3939.83"/>
    <m/>
    <m/>
    <s v="South"/>
  </r>
  <r>
    <s v="ORD-103109"/>
    <x v="503"/>
    <s v="CUST-1693"/>
    <x v="88"/>
    <s v="North"/>
    <s v="Haryana"/>
    <s v="Furniture"/>
    <s v="Chairs"/>
    <s v="Mesh Chair"/>
    <n v="2"/>
    <n v="8768.5"/>
    <n v="0.1"/>
    <n v="15783.3"/>
    <n v="12199.44"/>
    <n v="3583.86"/>
    <m/>
    <m/>
    <s v="North"/>
  </r>
  <r>
    <s v="ORD-103110"/>
    <x v="457"/>
    <s v="CUST-1076"/>
    <x v="92"/>
    <s v="North"/>
    <s v="Uttarakhand"/>
    <s v="Furniture"/>
    <s v="Tables"/>
    <s v="Office Table"/>
    <n v="5"/>
    <n v="12193.8"/>
    <n v="0.25"/>
    <n v="45726.75"/>
    <n v="34611.54"/>
    <n v="11115.21"/>
    <m/>
    <m/>
    <s v="North"/>
  </r>
  <r>
    <s v="ORD-103111"/>
    <x v="241"/>
    <s v="CUST-1389"/>
    <x v="54"/>
    <s v="North"/>
    <s v="Haryana"/>
    <s v="Office Supplies"/>
    <s v="Stationery"/>
    <s v="Premium Pens"/>
    <n v="5"/>
    <n v="457.47"/>
    <n v="0.05"/>
    <n v="2172.98"/>
    <n v="1712.23"/>
    <n v="460.75"/>
    <m/>
    <m/>
    <s v="North"/>
  </r>
  <r>
    <s v="ORD-103112"/>
    <x v="78"/>
    <s v="CUST-1374"/>
    <x v="13"/>
    <s v="South"/>
    <s v="Telangana"/>
    <s v="Office Supplies"/>
    <s v="Paper"/>
    <s v="A4 Copy Paper"/>
    <n v="3"/>
    <n v="551.28"/>
    <n v="0.15"/>
    <n v="1405.76"/>
    <n v="1026.3399999999999"/>
    <n v="379.42"/>
    <m/>
    <m/>
    <s v="South"/>
  </r>
  <r>
    <s v="ORD-103113"/>
    <x v="197"/>
    <s v="CUST-1647"/>
    <x v="78"/>
    <s v="North"/>
    <s v="Delhi"/>
    <s v="Technology"/>
    <s v="Phones"/>
    <s v="Pixel Max"/>
    <n v="1"/>
    <n v="66308.42"/>
    <n v="0"/>
    <n v="66308.42"/>
    <n v="51076.65"/>
    <n v="15231.77"/>
    <m/>
    <m/>
    <s v="North"/>
  </r>
  <r>
    <s v="ORD-103114"/>
    <x v="656"/>
    <s v="CUST-1366"/>
    <x v="71"/>
    <s v="South"/>
    <s v="Andhra Pradesh"/>
    <s v="Technology"/>
    <s v="Phones"/>
    <s v="OnePlus Nord"/>
    <n v="5"/>
    <n v="32617.07"/>
    <n v="0.1"/>
    <n v="146776.82"/>
    <n v="115017.06"/>
    <n v="31759.759999999998"/>
    <m/>
    <m/>
    <s v="South"/>
  </r>
  <r>
    <s v="ORD-103115"/>
    <x v="148"/>
    <s v="CUST-1268"/>
    <x v="15"/>
    <s v="South"/>
    <s v="Kerala"/>
    <s v="Technology"/>
    <s v="Phones"/>
    <s v="OnePlus Nord"/>
    <n v="2"/>
    <n v="23321.33"/>
    <n v="0.15"/>
    <n v="39646.26"/>
    <n v="29320.18"/>
    <n v="10326.08"/>
    <m/>
    <m/>
    <s v="South"/>
  </r>
  <r>
    <s v="ORD-103116"/>
    <x v="663"/>
    <s v="CUST-1780"/>
    <x v="70"/>
    <s v="East"/>
    <s v="Odisha"/>
    <s v="Furniture"/>
    <s v="Tables"/>
    <s v="Study Table"/>
    <n v="3"/>
    <n v="4358.49"/>
    <n v="0"/>
    <n v="13075.47"/>
    <n v="9913.9599999999991"/>
    <n v="3161.51"/>
    <m/>
    <m/>
    <s v="East"/>
  </r>
  <r>
    <s v="ORD-103117"/>
    <x v="695"/>
    <s v="CUST-1626"/>
    <x v="23"/>
    <s v="North"/>
    <s v="Haryana"/>
    <s v="Office Supplies"/>
    <s v="Binders"/>
    <s v="Presentation Folder"/>
    <n v="4"/>
    <n v="221.57"/>
    <n v="0.15"/>
    <n v="753.34"/>
    <n v="577.1"/>
    <n v="176.24"/>
    <m/>
    <m/>
    <s v="North"/>
  </r>
  <r>
    <s v="ORD-103118"/>
    <x v="458"/>
    <s v="CUST-1204"/>
    <x v="31"/>
    <s v="South"/>
    <s v="Karnataka"/>
    <s v="Furniture"/>
    <s v="Storage"/>
    <s v="Storage Rack"/>
    <n v="6"/>
    <n v="5122.8599999999997"/>
    <n v="0.15"/>
    <n v="26126.59"/>
    <n v="22929.23"/>
    <n v="3197.36"/>
    <m/>
    <m/>
    <s v="South"/>
  </r>
  <r>
    <s v="ORD-103119"/>
    <x v="280"/>
    <s v="CUST-1312"/>
    <x v="17"/>
    <s v="South"/>
    <s v="Andhra Pradesh"/>
    <s v="Technology"/>
    <s v="Accessories"/>
    <s v="Wireless Mouse"/>
    <n v="5"/>
    <n v="903.62"/>
    <n v="0.15"/>
    <n v="3840.38"/>
    <n v="3322.64"/>
    <n v="517.74"/>
    <m/>
    <m/>
    <s v="South"/>
  </r>
  <r>
    <s v="ORD-103120"/>
    <x v="83"/>
    <s v="CUST-1596"/>
    <x v="32"/>
    <s v="South"/>
    <s v="Telangana"/>
    <s v="Furniture"/>
    <s v="Chairs"/>
    <s v="Mesh Chair"/>
    <n v="3"/>
    <n v="6703.61"/>
    <n v="0.15"/>
    <n v="17094.21"/>
    <n v="13823.32"/>
    <n v="3270.89"/>
    <m/>
    <m/>
    <s v="South"/>
  </r>
  <r>
    <s v="ORD-103121"/>
    <x v="158"/>
    <s v="CUST-1586"/>
    <x v="49"/>
    <s v="South"/>
    <s v="Kerala"/>
    <s v="Furniture"/>
    <s v="Chairs"/>
    <s v="Executive Chair"/>
    <n v="2"/>
    <n v="15125.53"/>
    <n v="0"/>
    <n v="30251.06"/>
    <n v="24562.7"/>
    <n v="5688.36"/>
    <m/>
    <m/>
    <s v="South"/>
  </r>
  <r>
    <s v="ORD-103122"/>
    <x v="148"/>
    <s v="CUST-1469"/>
    <x v="17"/>
    <s v="South"/>
    <s v="Tamil Nadu"/>
    <s v="Technology"/>
    <s v="Phones"/>
    <s v="Galaxy Pro"/>
    <n v="2"/>
    <n v="51051.69"/>
    <n v="0"/>
    <n v="102103.38"/>
    <n v="87119.46"/>
    <n v="14983.92"/>
    <m/>
    <m/>
    <s v="South"/>
  </r>
  <r>
    <s v="ORD-103123"/>
    <x v="479"/>
    <s v="CUST-1563"/>
    <x v="80"/>
    <s v="South"/>
    <s v="Telangana"/>
    <s v="Office Supplies"/>
    <s v="Paper"/>
    <s v="A4 Copy Paper"/>
    <n v="3"/>
    <n v="437.62"/>
    <n v="0"/>
    <n v="1312.86"/>
    <n v="1034.3399999999999"/>
    <n v="278.52"/>
    <m/>
    <m/>
    <s v="South"/>
  </r>
  <r>
    <s v="ORD-103124"/>
    <x v="421"/>
    <s v="CUST-1729"/>
    <x v="72"/>
    <s v="West"/>
    <s v="Rajasthan"/>
    <s v="Furniture"/>
    <s v="Chairs"/>
    <s v="Mesh Chair"/>
    <n v="3"/>
    <n v="4557.3500000000004"/>
    <n v="0.1"/>
    <n v="12304.84"/>
    <n v="10881.64"/>
    <n v="1423.2"/>
    <m/>
    <m/>
    <s v="West"/>
  </r>
  <r>
    <s v="ORD-103125"/>
    <x v="545"/>
    <s v="CUST-1312"/>
    <x v="87"/>
    <s v="North"/>
    <s v="Uttarakhand"/>
    <s v="Furniture"/>
    <s v="Chairs"/>
    <s v="Mesh Chair"/>
    <n v="1"/>
    <n v="5199.12"/>
    <n v="0.2"/>
    <n v="4159.3"/>
    <n v="3701.45"/>
    <n v="457.85"/>
    <m/>
    <m/>
    <s v="North"/>
  </r>
  <r>
    <s v="ORD-103126"/>
    <x v="229"/>
    <s v="CUST-1342"/>
    <x v="43"/>
    <s v="North"/>
    <s v="Uttar Pradesh"/>
    <s v="Furniture"/>
    <s v="Tables"/>
    <s v="Office Table"/>
    <n v="2"/>
    <n v="12432.08"/>
    <n v="0.2"/>
    <n v="19891.330000000002"/>
    <n v="16711.759999999998"/>
    <n v="3179.57"/>
    <m/>
    <m/>
    <s v="North"/>
  </r>
  <r>
    <s v="ORD-103127"/>
    <x v="83"/>
    <s v="CUST-1202"/>
    <x v="91"/>
    <s v="North"/>
    <s v="Uttar Pradesh"/>
    <s v="Furniture"/>
    <s v="Chairs"/>
    <s v="Executive Chair"/>
    <n v="1"/>
    <n v="17155.78"/>
    <n v="0.15"/>
    <n v="14582.41"/>
    <n v="12820.73"/>
    <n v="1761.68"/>
    <m/>
    <m/>
    <s v="North"/>
  </r>
  <r>
    <s v="ORD-103128"/>
    <x v="569"/>
    <s v="CUST-1472"/>
    <x v="25"/>
    <s v="South"/>
    <s v="Kerala"/>
    <s v="Technology"/>
    <s v="Laptops"/>
    <s v="UltraNote 15"/>
    <n v="4"/>
    <n v="72029.679999999993"/>
    <n v="0.1"/>
    <n v="259306.85"/>
    <n v="202702.28"/>
    <n v="56604.57"/>
    <m/>
    <m/>
    <s v="South"/>
  </r>
  <r>
    <s v="ORD-103129"/>
    <x v="320"/>
    <s v="CUST-1674"/>
    <x v="13"/>
    <s v="East"/>
    <s v="Assam"/>
    <s v="Furniture"/>
    <s v="Chairs"/>
    <s v="Ergo Chair"/>
    <n v="2"/>
    <n v="10680.01"/>
    <n v="0.1"/>
    <n v="19224.02"/>
    <n v="16946.22"/>
    <n v="2277.8000000000002"/>
    <m/>
    <m/>
    <s v="East"/>
  </r>
  <r>
    <s v="ORD-103130"/>
    <x v="612"/>
    <s v="CUST-1510"/>
    <x v="84"/>
    <s v="East"/>
    <s v="Jharkhand"/>
    <s v="Technology"/>
    <s v="Laptops"/>
    <s v="ProBook X"/>
    <n v="2"/>
    <n v="75762.28"/>
    <n v="0.15"/>
    <n v="128795.88"/>
    <n v="114851.83"/>
    <n v="13944.05"/>
    <m/>
    <m/>
    <s v="East"/>
  </r>
  <r>
    <s v="ORD-103131"/>
    <x v="183"/>
    <s v="CUST-1351"/>
    <x v="80"/>
    <s v="East"/>
    <s v="Bihar"/>
    <s v="Technology"/>
    <s v="Phones"/>
    <s v="Galaxy Pro"/>
    <n v="2"/>
    <n v="37668.93"/>
    <n v="0.1"/>
    <n v="67804.070000000007"/>
    <n v="57450.239999999998"/>
    <n v="10353.83"/>
    <m/>
    <m/>
    <s v="East"/>
  </r>
  <r>
    <s v="ORD-103132"/>
    <x v="717"/>
    <s v="CUST-1666"/>
    <x v="49"/>
    <s v="East"/>
    <s v="Assam"/>
    <s v="Office Supplies"/>
    <s v="Stationery"/>
    <s v="Notebook Pack"/>
    <n v="1"/>
    <n v="332.17"/>
    <n v="0.1"/>
    <n v="298.95"/>
    <n v="243.66"/>
    <n v="55.29"/>
    <m/>
    <m/>
    <s v="East"/>
  </r>
  <r>
    <s v="ORD-103133"/>
    <x v="57"/>
    <s v="CUST-1756"/>
    <x v="1"/>
    <s v="East"/>
    <s v="West Bengal"/>
    <s v="Office Supplies"/>
    <s v="Paper"/>
    <s v="A4 Copy Paper"/>
    <n v="4"/>
    <n v="345.35"/>
    <n v="0.05"/>
    <n v="1312.33"/>
    <n v="1173.98"/>
    <n v="138.35"/>
    <m/>
    <m/>
    <s v="East"/>
  </r>
  <r>
    <s v="ORD-103134"/>
    <x v="97"/>
    <s v="CUST-1232"/>
    <x v="27"/>
    <s v="West"/>
    <s v="Gujarat"/>
    <s v="Technology"/>
    <s v="Laptops"/>
    <s v="UltraNote 15"/>
    <n v="3"/>
    <n v="77955.350000000006"/>
    <n v="0.2"/>
    <n v="187092.84"/>
    <n v="164120.43"/>
    <n v="22972.41"/>
    <m/>
    <m/>
    <s v="West"/>
  </r>
  <r>
    <s v="ORD-103135"/>
    <x v="290"/>
    <s v="CUST-1159"/>
    <x v="60"/>
    <s v="South"/>
    <s v="Tamil Nadu"/>
    <s v="Office Supplies"/>
    <s v="Paper"/>
    <s v="A4 Copy Paper"/>
    <n v="1"/>
    <n v="550.67999999999995"/>
    <n v="0"/>
    <n v="550.67999999999995"/>
    <n v="474.42"/>
    <n v="76.260000000000005"/>
    <m/>
    <m/>
    <s v="South"/>
  </r>
  <r>
    <s v="ORD-103136"/>
    <x v="702"/>
    <s v="CUST-1738"/>
    <x v="39"/>
    <s v="North"/>
    <s v="Uttarakhand"/>
    <s v="Office Supplies"/>
    <s v="Binders"/>
    <s v="Document Folder"/>
    <n v="2"/>
    <n v="100.28"/>
    <n v="0.05"/>
    <n v="190.53"/>
    <n v="161.36000000000001"/>
    <n v="29.17"/>
    <m/>
    <m/>
    <s v="North"/>
  </r>
  <r>
    <s v="ORD-103137"/>
    <x v="175"/>
    <s v="CUST-1280"/>
    <x v="79"/>
    <s v="North"/>
    <s v="Uttarakhand"/>
    <s v="Technology"/>
    <s v="Accessories"/>
    <s v="Wireless Mouse"/>
    <n v="3"/>
    <n v="1577.73"/>
    <n v="0.15"/>
    <n v="4023.21"/>
    <n v="3427.98"/>
    <n v="595.23"/>
    <m/>
    <m/>
    <s v="North"/>
  </r>
  <r>
    <s v="ORD-103138"/>
    <x v="587"/>
    <s v="CUST-1197"/>
    <x v="25"/>
    <s v="North"/>
    <s v="Haryana"/>
    <s v="Office Supplies"/>
    <s v="Stationery"/>
    <s v="Notebook Pack"/>
    <n v="3"/>
    <n v="449.82"/>
    <n v="0.15"/>
    <n v="1147.04"/>
    <n v="944.13"/>
    <n v="202.91"/>
    <m/>
    <m/>
    <s v="North"/>
  </r>
  <r>
    <s v="ORD-103139"/>
    <x v="525"/>
    <s v="CUST-1012"/>
    <x v="45"/>
    <s v="West"/>
    <s v="Gujarat"/>
    <s v="Furniture"/>
    <s v="Storage"/>
    <s v="Bookshelf"/>
    <n v="5"/>
    <n v="5541.76"/>
    <n v="0.1"/>
    <n v="24937.919999999998"/>
    <n v="19557.89"/>
    <n v="5380.03"/>
    <m/>
    <m/>
    <s v="West"/>
  </r>
  <r>
    <s v="ORD-103140"/>
    <x v="20"/>
    <s v="CUST-1785"/>
    <x v="84"/>
    <s v="South"/>
    <s v="Karnataka"/>
    <s v="Furniture"/>
    <s v="Storage"/>
    <s v="Bookshelf"/>
    <n v="1"/>
    <n v="4057.12"/>
    <n v="0.1"/>
    <n v="3651.41"/>
    <n v="2729.02"/>
    <n v="922.39"/>
    <m/>
    <m/>
    <s v="South"/>
  </r>
  <r>
    <s v="ORD-103141"/>
    <x v="130"/>
    <s v="CUST-1276"/>
    <x v="89"/>
    <s v="West"/>
    <s v="Maharashtra"/>
    <s v="Furniture"/>
    <s v="Storage"/>
    <s v="Filing Cabinet"/>
    <n v="2"/>
    <n v="6367.1"/>
    <n v="0.15"/>
    <n v="10824.07"/>
    <n v="8549.42"/>
    <n v="2274.65"/>
    <m/>
    <m/>
    <s v="West"/>
  </r>
  <r>
    <s v="ORD-103142"/>
    <x v="546"/>
    <s v="CUST-1523"/>
    <x v="32"/>
    <s v="East"/>
    <s v="Assam"/>
    <s v="Office Supplies"/>
    <s v="Binders"/>
    <s v="Presentation Folder"/>
    <n v="3"/>
    <n v="170.81"/>
    <n v="0.1"/>
    <n v="461.19"/>
    <n v="368.88"/>
    <n v="92.31"/>
    <m/>
    <m/>
    <s v="East"/>
  </r>
  <r>
    <s v="ORD-103143"/>
    <x v="224"/>
    <s v="CUST-1035"/>
    <x v="23"/>
    <s v="North"/>
    <s v="Punjab"/>
    <s v="Furniture"/>
    <s v="Storage"/>
    <s v="Storage Rack"/>
    <n v="3"/>
    <n v="5792.65"/>
    <n v="0.1"/>
    <n v="15640.15"/>
    <n v="11418.88"/>
    <n v="4221.2700000000004"/>
    <m/>
    <m/>
    <s v="North"/>
  </r>
  <r>
    <s v="ORD-103144"/>
    <x v="438"/>
    <s v="CUST-1782"/>
    <x v="77"/>
    <s v="West"/>
    <s v="Maharashtra"/>
    <s v="Furniture"/>
    <s v="Storage"/>
    <s v="Filing Cabinet"/>
    <n v="1"/>
    <n v="8884.2900000000009"/>
    <n v="0.05"/>
    <n v="8440.08"/>
    <n v="7245.33"/>
    <n v="1194.75"/>
    <m/>
    <m/>
    <s v="West"/>
  </r>
  <r>
    <s v="ORD-103145"/>
    <x v="491"/>
    <s v="CUST-1089"/>
    <x v="11"/>
    <s v="South"/>
    <s v="Tamil Nadu"/>
    <s v="Office Supplies"/>
    <s v="Paper"/>
    <s v="Photo Paper"/>
    <n v="3"/>
    <n v="679.03"/>
    <n v="0.1"/>
    <n v="1833.38"/>
    <n v="1376.4"/>
    <n v="456.98"/>
    <m/>
    <m/>
    <s v="South"/>
  </r>
  <r>
    <s v="ORD-103146"/>
    <x v="64"/>
    <s v="CUST-1481"/>
    <x v="40"/>
    <s v="West"/>
    <s v="Madhya Pradesh"/>
    <s v="Furniture"/>
    <s v="Chairs"/>
    <s v="Mesh Chair"/>
    <n v="1"/>
    <n v="4619.63"/>
    <n v="0"/>
    <n v="4619.63"/>
    <n v="3957.23"/>
    <n v="662.4"/>
    <m/>
    <m/>
    <s v="West"/>
  </r>
  <r>
    <s v="ORD-103147"/>
    <x v="573"/>
    <s v="CUST-1620"/>
    <x v="52"/>
    <s v="East"/>
    <s v="Jharkhand"/>
    <s v="Technology"/>
    <s v="Phones"/>
    <s v="OnePlus Nord"/>
    <n v="4"/>
    <n v="30604.97"/>
    <n v="0.1"/>
    <n v="110177.89"/>
    <n v="92420.42"/>
    <n v="17757.47"/>
    <m/>
    <m/>
    <s v="East"/>
  </r>
  <r>
    <s v="ORD-103148"/>
    <x v="690"/>
    <s v="CUST-1495"/>
    <x v="24"/>
    <s v="North"/>
    <s v="Haryana"/>
    <s v="Office Supplies"/>
    <s v="Stationery"/>
    <s v="Premium Pens"/>
    <n v="6"/>
    <n v="300.06"/>
    <n v="0.1"/>
    <n v="1620.32"/>
    <n v="1260.98"/>
    <n v="359.34"/>
    <m/>
    <m/>
    <s v="North"/>
  </r>
  <r>
    <s v="ORD-103149"/>
    <x v="520"/>
    <s v="CUST-1628"/>
    <x v="42"/>
    <s v="North"/>
    <s v="Uttarakhand"/>
    <s v="Office Supplies"/>
    <s v="Stationery"/>
    <s v="Premium Pens"/>
    <n v="2"/>
    <n v="467.64"/>
    <n v="0.25"/>
    <n v="701.46"/>
    <n v="546.69000000000005"/>
    <n v="154.77000000000001"/>
    <m/>
    <m/>
    <s v="North"/>
  </r>
  <r>
    <s v="ORD-103150"/>
    <x v="371"/>
    <s v="CUST-1051"/>
    <x v="91"/>
    <s v="West"/>
    <s v="Gujarat"/>
    <s v="Furniture"/>
    <s v="Tables"/>
    <s v="Office Table"/>
    <n v="2"/>
    <n v="14704.99"/>
    <n v="0.2"/>
    <n v="23527.98"/>
    <n v="17481.259999999998"/>
    <n v="6046.72"/>
    <m/>
    <m/>
    <s v="West"/>
  </r>
  <r>
    <s v="ORD-103151"/>
    <x v="80"/>
    <s v="CUST-1160"/>
    <x v="39"/>
    <s v="North"/>
    <s v="Delhi"/>
    <s v="Furniture"/>
    <s v="Storage"/>
    <s v="Filing Cabinet"/>
    <n v="3"/>
    <n v="8279.6299999999992"/>
    <n v="0.1"/>
    <n v="22355"/>
    <n v="17626.97"/>
    <n v="4728.03"/>
    <m/>
    <m/>
    <s v="North"/>
  </r>
  <r>
    <s v="ORD-103152"/>
    <x v="281"/>
    <s v="CUST-1185"/>
    <x v="51"/>
    <s v="South"/>
    <s v="Telangana"/>
    <s v="Office Supplies"/>
    <s v="Stationery"/>
    <s v="Notebook Pack"/>
    <n v="10"/>
    <n v="444.93"/>
    <n v="0.05"/>
    <n v="4226.84"/>
    <n v="3402.41"/>
    <n v="824.43"/>
    <m/>
    <m/>
    <s v="South"/>
  </r>
  <r>
    <s v="ORD-103153"/>
    <x v="85"/>
    <s v="CUST-1408"/>
    <x v="5"/>
    <s v="North"/>
    <s v="Uttarakhand"/>
    <s v="Office Supplies"/>
    <s v="Binders"/>
    <s v="Document Folder"/>
    <n v="2"/>
    <n v="256.37"/>
    <n v="0.1"/>
    <n v="461.47"/>
    <n v="362.94"/>
    <n v="98.53"/>
    <m/>
    <m/>
    <s v="North"/>
  </r>
  <r>
    <s v="ORD-103154"/>
    <x v="470"/>
    <s v="CUST-1237"/>
    <x v="15"/>
    <s v="West"/>
    <s v="Goa"/>
    <s v="Furniture"/>
    <s v="Tables"/>
    <s v="Study Table"/>
    <n v="4"/>
    <n v="6357.16"/>
    <n v="0.15"/>
    <n v="21614.34"/>
    <n v="18284.669999999998"/>
    <n v="3329.67"/>
    <m/>
    <m/>
    <s v="West"/>
  </r>
  <r>
    <s v="ORD-103155"/>
    <x v="557"/>
    <s v="CUST-1691"/>
    <x v="6"/>
    <s v="West"/>
    <s v="Rajasthan"/>
    <s v="Office Supplies"/>
    <s v="Stationery"/>
    <s v="Marker Set"/>
    <n v="4"/>
    <n v="605.04"/>
    <n v="0.1"/>
    <n v="2178.14"/>
    <n v="1621.68"/>
    <n v="556.46"/>
    <m/>
    <m/>
    <s v="West"/>
  </r>
  <r>
    <s v="ORD-103156"/>
    <x v="495"/>
    <s v="CUST-1246"/>
    <x v="63"/>
    <s v="North"/>
    <s v="Punjab"/>
    <s v="Technology"/>
    <s v="Accessories"/>
    <s v="Wireless Mouse"/>
    <n v="3"/>
    <n v="1305.28"/>
    <n v="0.15"/>
    <n v="3328.46"/>
    <n v="2756.81"/>
    <n v="571.65"/>
    <m/>
    <m/>
    <s v="North"/>
  </r>
  <r>
    <s v="ORD-103157"/>
    <x v="448"/>
    <s v="CUST-1364"/>
    <x v="55"/>
    <s v="East"/>
    <s v="Assam"/>
    <s v="Furniture"/>
    <s v="Chairs"/>
    <s v="Ergo Chair"/>
    <n v="2"/>
    <n v="5818.53"/>
    <n v="0.05"/>
    <n v="11055.21"/>
    <n v="8395.5"/>
    <n v="2659.71"/>
    <m/>
    <m/>
    <s v="East"/>
  </r>
  <r>
    <s v="ORD-103158"/>
    <x v="572"/>
    <s v="CUST-1074"/>
    <x v="37"/>
    <s v="South"/>
    <s v="Andhra Pradesh"/>
    <s v="Furniture"/>
    <s v="Chairs"/>
    <s v="Ergo Chair"/>
    <n v="10"/>
    <n v="11753.5"/>
    <n v="0.2"/>
    <n v="94028"/>
    <n v="72468.92"/>
    <n v="21559.08"/>
    <m/>
    <m/>
    <s v="South"/>
  </r>
  <r>
    <s v="ORD-103159"/>
    <x v="710"/>
    <s v="CUST-1738"/>
    <x v="80"/>
    <s v="East"/>
    <s v="West Bengal"/>
    <s v="Furniture"/>
    <s v="Storage"/>
    <s v="Bookshelf"/>
    <n v="2"/>
    <n v="6674.24"/>
    <n v="0.1"/>
    <n v="12013.63"/>
    <n v="9385.44"/>
    <n v="2628.19"/>
    <m/>
    <m/>
    <s v="East"/>
  </r>
  <r>
    <s v="ORD-103160"/>
    <x v="38"/>
    <s v="CUST-1786"/>
    <x v="16"/>
    <s v="South"/>
    <s v="Karnataka"/>
    <s v="Furniture"/>
    <s v="Tables"/>
    <s v="Study Table"/>
    <n v="3"/>
    <n v="8609.15"/>
    <n v="0.1"/>
    <n v="23244.7"/>
    <n v="20162.599999999999"/>
    <n v="3082.1"/>
    <m/>
    <m/>
    <s v="South"/>
  </r>
  <r>
    <s v="ORD-103161"/>
    <x v="228"/>
    <s v="CUST-1147"/>
    <x v="9"/>
    <s v="West"/>
    <s v="Gujarat"/>
    <s v="Technology"/>
    <s v="Laptops"/>
    <s v="UltraNote 15"/>
    <n v="2"/>
    <n v="87391.22"/>
    <n v="0.1"/>
    <n v="157304.20000000001"/>
    <n v="136027.97"/>
    <n v="21276.23"/>
    <m/>
    <m/>
    <s v="West"/>
  </r>
  <r>
    <s v="ORD-103162"/>
    <x v="562"/>
    <s v="CUST-1321"/>
    <x v="95"/>
    <s v="South"/>
    <s v="Kerala"/>
    <s v="Furniture"/>
    <s v="Storage"/>
    <s v="Storage Rack"/>
    <n v="3"/>
    <n v="7496.38"/>
    <n v="0.1"/>
    <n v="20240.23"/>
    <n v="17828.150000000001"/>
    <n v="2412.08"/>
    <m/>
    <m/>
    <s v="South"/>
  </r>
  <r>
    <s v="ORD-103163"/>
    <x v="216"/>
    <s v="CUST-1171"/>
    <x v="96"/>
    <s v="West"/>
    <s v="Rajasthan"/>
    <s v="Office Supplies"/>
    <s v="Paper"/>
    <s v="Legal Paper"/>
    <n v="6"/>
    <n v="324.52"/>
    <n v="0.1"/>
    <n v="1752.41"/>
    <n v="1327.38"/>
    <n v="425.03"/>
    <m/>
    <m/>
    <s v="West"/>
  </r>
  <r>
    <s v="ORD-103164"/>
    <x v="512"/>
    <s v="CUST-1318"/>
    <x v="23"/>
    <s v="West"/>
    <s v="Goa"/>
    <s v="Technology"/>
    <s v="Phones"/>
    <s v="Pixel Max"/>
    <n v="3"/>
    <n v="53816.66"/>
    <n v="0.05"/>
    <n v="153377.48000000001"/>
    <n v="112437.98"/>
    <n v="40939.5"/>
    <m/>
    <m/>
    <s v="West"/>
  </r>
  <r>
    <s v="ORD-103165"/>
    <x v="279"/>
    <s v="CUST-1236"/>
    <x v="10"/>
    <s v="South"/>
    <s v="Kerala"/>
    <s v="Furniture"/>
    <s v="Chairs"/>
    <s v="Ergo Chair"/>
    <n v="1"/>
    <n v="7082.59"/>
    <n v="0"/>
    <n v="7082.59"/>
    <n v="5701.18"/>
    <n v="1381.41"/>
    <m/>
    <m/>
    <s v="South"/>
  </r>
  <r>
    <s v="ORD-103166"/>
    <x v="9"/>
    <s v="CUST-1117"/>
    <x v="5"/>
    <s v="West"/>
    <s v="Gujarat"/>
    <s v="Furniture"/>
    <s v="Tables"/>
    <s v="Office Table"/>
    <n v="2"/>
    <n v="12236.2"/>
    <n v="0.25"/>
    <n v="18354.3"/>
    <n v="16354.92"/>
    <n v="1999.38"/>
    <m/>
    <m/>
    <s v="West"/>
  </r>
  <r>
    <s v="ORD-103167"/>
    <x v="686"/>
    <s v="CUST-1364"/>
    <x v="66"/>
    <s v="East"/>
    <s v="Jharkhand"/>
    <s v="Furniture"/>
    <s v="Chairs"/>
    <s v="Executive Chair"/>
    <n v="1"/>
    <n v="16424.11"/>
    <n v="0.1"/>
    <n v="14781.7"/>
    <n v="12238.92"/>
    <n v="2542.7800000000002"/>
    <m/>
    <m/>
    <s v="East"/>
  </r>
  <r>
    <s v="ORD-103168"/>
    <x v="71"/>
    <s v="CUST-1606"/>
    <x v="40"/>
    <s v="South"/>
    <s v="Kerala"/>
    <s v="Technology"/>
    <s v="Phones"/>
    <s v="Galaxy Pro"/>
    <n v="1"/>
    <n v="42229.88"/>
    <n v="0.1"/>
    <n v="38006.89"/>
    <n v="28591.14"/>
    <n v="9415.75"/>
    <m/>
    <m/>
    <s v="South"/>
  </r>
  <r>
    <s v="ORD-103169"/>
    <x v="662"/>
    <s v="CUST-1265"/>
    <x v="14"/>
    <s v="North"/>
    <s v="Uttar Pradesh"/>
    <s v="Technology"/>
    <s v="Phones"/>
    <s v="OnePlus Nord"/>
    <n v="4"/>
    <n v="33014.79"/>
    <n v="0.05"/>
    <n v="125456.2"/>
    <n v="105675.29"/>
    <n v="19780.91"/>
    <m/>
    <m/>
    <s v="North"/>
  </r>
  <r>
    <s v="ORD-103170"/>
    <x v="146"/>
    <s v="CUST-1331"/>
    <x v="19"/>
    <s v="West"/>
    <s v="Rajasthan"/>
    <s v="Furniture"/>
    <s v="Storage"/>
    <s v="Storage Rack"/>
    <n v="10"/>
    <n v="4190.2299999999996"/>
    <n v="0.15"/>
    <n v="35616.949999999997"/>
    <n v="26541.64"/>
    <n v="9075.31"/>
    <m/>
    <m/>
    <s v="West"/>
  </r>
  <r>
    <s v="ORD-103171"/>
    <x v="533"/>
    <s v="CUST-1411"/>
    <x v="56"/>
    <s v="North"/>
    <s v="Uttar Pradesh"/>
    <s v="Office Supplies"/>
    <s v="Binders"/>
    <s v="Document Folder"/>
    <n v="1"/>
    <n v="246.88"/>
    <n v="0"/>
    <n v="246.88"/>
    <n v="220.88"/>
    <n v="26"/>
    <m/>
    <m/>
    <s v="North"/>
  </r>
  <r>
    <s v="ORD-103172"/>
    <x v="336"/>
    <s v="CUST-1623"/>
    <x v="74"/>
    <s v="South"/>
    <s v="Andhra Pradesh"/>
    <s v="Office Supplies"/>
    <s v="Stationery"/>
    <s v="Notebook Pack"/>
    <n v="3"/>
    <n v="659.23"/>
    <n v="0.05"/>
    <n v="1878.81"/>
    <n v="1484.48"/>
    <n v="394.33"/>
    <m/>
    <m/>
    <s v="South"/>
  </r>
  <r>
    <s v="ORD-103173"/>
    <x v="540"/>
    <s v="CUST-1658"/>
    <x v="24"/>
    <s v="South"/>
    <s v="Kerala"/>
    <s v="Technology"/>
    <s v="Phones"/>
    <s v="Galaxy Pro"/>
    <n v="1"/>
    <n v="54758.559999999998"/>
    <n v="0.1"/>
    <n v="49282.7"/>
    <n v="42120.639999999999"/>
    <n v="7162.06"/>
    <m/>
    <m/>
    <s v="South"/>
  </r>
  <r>
    <s v="ORD-103174"/>
    <x v="705"/>
    <s v="CUST-1228"/>
    <x v="63"/>
    <s v="South"/>
    <s v="Telangana"/>
    <s v="Office Supplies"/>
    <s v="Binders"/>
    <s v="Document Folder"/>
    <n v="2"/>
    <n v="174.65"/>
    <n v="0.1"/>
    <n v="314.37"/>
    <n v="271.89"/>
    <n v="42.48"/>
    <m/>
    <m/>
    <s v="South"/>
  </r>
  <r>
    <s v="ORD-103175"/>
    <x v="203"/>
    <s v="CUST-1359"/>
    <x v="87"/>
    <s v="South"/>
    <s v="Telangana"/>
    <s v="Furniture"/>
    <s v="Chairs"/>
    <s v="Executive Chair"/>
    <n v="8"/>
    <n v="14857.26"/>
    <n v="0.05"/>
    <n v="112915.18"/>
    <n v="83142.33"/>
    <n v="29772.85"/>
    <m/>
    <m/>
    <s v="South"/>
  </r>
  <r>
    <s v="ORD-103176"/>
    <x v="329"/>
    <s v="CUST-1442"/>
    <x v="61"/>
    <s v="South"/>
    <s v="Andhra Pradesh"/>
    <s v="Office Supplies"/>
    <s v="Paper"/>
    <s v="Legal Paper"/>
    <n v="3"/>
    <n v="636.74"/>
    <n v="0.15"/>
    <n v="1623.69"/>
    <n v="1224.83"/>
    <n v="398.86"/>
    <m/>
    <m/>
    <s v="South"/>
  </r>
  <r>
    <s v="ORD-103177"/>
    <x v="80"/>
    <s v="CUST-1503"/>
    <x v="46"/>
    <s v="North"/>
    <s v="Punjab"/>
    <s v="Office Supplies"/>
    <s v="Stationery"/>
    <s v="Marker Set"/>
    <n v="1"/>
    <n v="285.23"/>
    <n v="0.1"/>
    <n v="256.70999999999998"/>
    <n v="220.59"/>
    <n v="36.119999999999997"/>
    <m/>
    <m/>
    <s v="North"/>
  </r>
  <r>
    <s v="ORD-103178"/>
    <x v="47"/>
    <s v="CUST-1228"/>
    <x v="96"/>
    <s v="East"/>
    <s v="Jharkhand"/>
    <s v="Furniture"/>
    <s v="Storage"/>
    <s v="Storage Rack"/>
    <n v="10"/>
    <n v="5388.47"/>
    <n v="0.15"/>
    <n v="45802"/>
    <n v="34206.480000000003"/>
    <n v="11595.52"/>
    <m/>
    <m/>
    <s v="East"/>
  </r>
  <r>
    <s v="ORD-103179"/>
    <x v="712"/>
    <s v="CUST-1658"/>
    <x v="95"/>
    <s v="East"/>
    <s v="Assam"/>
    <s v="Office Supplies"/>
    <s v="Paper"/>
    <s v="A4 Copy Paper"/>
    <n v="1"/>
    <n v="501.4"/>
    <n v="0"/>
    <n v="501.4"/>
    <n v="395.79"/>
    <n v="105.61"/>
    <m/>
    <m/>
    <s v="East"/>
  </r>
  <r>
    <s v="ORD-103180"/>
    <x v="91"/>
    <s v="CUST-1583"/>
    <x v="5"/>
    <s v="North"/>
    <s v="Uttarakhand"/>
    <s v="Furniture"/>
    <s v="Chairs"/>
    <s v="Mesh Chair"/>
    <n v="2"/>
    <n v="5380.68"/>
    <n v="0.15"/>
    <n v="9147.16"/>
    <n v="7321.28"/>
    <n v="1825.88"/>
    <m/>
    <m/>
    <s v="North"/>
  </r>
  <r>
    <s v="ORD-103181"/>
    <x v="615"/>
    <s v="CUST-1154"/>
    <x v="68"/>
    <s v="South"/>
    <s v="Tamil Nadu"/>
    <s v="Technology"/>
    <s v="Accessories"/>
    <s v="Mechanical Keyboard"/>
    <n v="3"/>
    <n v="4817.96"/>
    <n v="0.1"/>
    <n v="13008.49"/>
    <n v="11487.43"/>
    <n v="1521.06"/>
    <m/>
    <m/>
    <s v="South"/>
  </r>
  <r>
    <s v="ORD-103182"/>
    <x v="718"/>
    <s v="CUST-1630"/>
    <x v="38"/>
    <s v="South"/>
    <s v="Tamil Nadu"/>
    <s v="Furniture"/>
    <s v="Storage"/>
    <s v="Filing Cabinet"/>
    <n v="1"/>
    <n v="11430.17"/>
    <n v="0.1"/>
    <n v="10287.15"/>
    <n v="7475.29"/>
    <n v="2811.86"/>
    <m/>
    <m/>
    <s v="South"/>
  </r>
  <r>
    <s v="ORD-103183"/>
    <x v="426"/>
    <s v="CUST-1366"/>
    <x v="94"/>
    <s v="West"/>
    <s v="Maharashtra"/>
    <s v="Furniture"/>
    <s v="Tables"/>
    <s v="Meeting Table"/>
    <n v="5"/>
    <n v="15104.7"/>
    <n v="0"/>
    <n v="75523.5"/>
    <n v="59097.32"/>
    <n v="16426.18"/>
    <m/>
    <m/>
    <s v="West"/>
  </r>
  <r>
    <s v="ORD-103184"/>
    <x v="80"/>
    <s v="CUST-1364"/>
    <x v="41"/>
    <s v="South"/>
    <s v="Tamil Nadu"/>
    <s v="Technology"/>
    <s v="Accessories"/>
    <s v="Wireless Mouse"/>
    <n v="3"/>
    <n v="898.82"/>
    <n v="0.2"/>
    <n v="2157.17"/>
    <n v="1914.95"/>
    <n v="242.22"/>
    <m/>
    <m/>
    <s v="South"/>
  </r>
  <r>
    <s v="ORD-103185"/>
    <x v="712"/>
    <s v="CUST-1778"/>
    <x v="11"/>
    <s v="West"/>
    <s v="Goa"/>
    <s v="Office Supplies"/>
    <s v="Paper"/>
    <s v="A4 Copy Paper"/>
    <n v="4"/>
    <n v="548.48"/>
    <n v="0.1"/>
    <n v="1974.53"/>
    <n v="1595.25"/>
    <n v="379.28"/>
    <m/>
    <m/>
    <s v="West"/>
  </r>
  <r>
    <s v="ORD-103186"/>
    <x v="90"/>
    <s v="CUST-1343"/>
    <x v="26"/>
    <s v="West"/>
    <s v="Maharashtra"/>
    <s v="Office Supplies"/>
    <s v="Paper"/>
    <s v="Photo Paper"/>
    <n v="4"/>
    <n v="438.77"/>
    <n v="0"/>
    <n v="1755.08"/>
    <n v="1422"/>
    <n v="333.08"/>
    <m/>
    <m/>
    <s v="West"/>
  </r>
  <r>
    <s v="ORD-103187"/>
    <x v="222"/>
    <s v="CUST-1502"/>
    <x v="27"/>
    <s v="West"/>
    <s v="Maharashtra"/>
    <s v="Technology"/>
    <s v="Phones"/>
    <s v="Pixel Max"/>
    <n v="1"/>
    <n v="67454.39"/>
    <n v="0.05"/>
    <n v="64081.67"/>
    <n v="54969.19"/>
    <n v="9112.48"/>
    <m/>
    <m/>
    <s v="West"/>
  </r>
  <r>
    <s v="ORD-103188"/>
    <x v="143"/>
    <s v="CUST-1715"/>
    <x v="87"/>
    <s v="West"/>
    <s v="Goa"/>
    <s v="Technology"/>
    <s v="Accessories"/>
    <s v="Wireless Mouse"/>
    <n v="2"/>
    <n v="1328.07"/>
    <n v="0.15"/>
    <n v="2257.7199999999998"/>
    <n v="1775.09"/>
    <n v="482.63"/>
    <m/>
    <m/>
    <s v="West"/>
  </r>
  <r>
    <s v="ORD-103189"/>
    <x v="614"/>
    <s v="CUST-1096"/>
    <x v="41"/>
    <s v="East"/>
    <s v="Assam"/>
    <s v="Office Supplies"/>
    <s v="Paper"/>
    <s v="Legal Paper"/>
    <n v="2"/>
    <n v="552.26"/>
    <n v="0.1"/>
    <n v="994.07"/>
    <n v="839.9"/>
    <n v="154.16999999999999"/>
    <m/>
    <m/>
    <s v="East"/>
  </r>
  <r>
    <s v="ORD-103190"/>
    <x v="397"/>
    <s v="CUST-1527"/>
    <x v="36"/>
    <s v="North"/>
    <s v="Haryana"/>
    <s v="Office Supplies"/>
    <s v="Paper"/>
    <s v="Legal Paper"/>
    <n v="1"/>
    <n v="418.88"/>
    <n v="0"/>
    <n v="418.88"/>
    <n v="358.75"/>
    <n v="60.13"/>
    <m/>
    <m/>
    <s v="North"/>
  </r>
  <r>
    <s v="ORD-103191"/>
    <x v="176"/>
    <s v="CUST-1134"/>
    <x v="57"/>
    <s v="West"/>
    <s v="Rajasthan"/>
    <s v="Office Supplies"/>
    <s v="Paper"/>
    <s v="A4 Copy Paper"/>
    <n v="5"/>
    <n v="294.83999999999997"/>
    <n v="0.2"/>
    <n v="1179.3599999999999"/>
    <n v="986.6"/>
    <n v="192.76"/>
    <m/>
    <m/>
    <s v="West"/>
  </r>
  <r>
    <s v="ORD-103192"/>
    <x v="504"/>
    <s v="CUST-1544"/>
    <x v="25"/>
    <s v="East"/>
    <s v="Jharkhand"/>
    <s v="Furniture"/>
    <s v="Tables"/>
    <s v="Office Table"/>
    <n v="6"/>
    <n v="8237.15"/>
    <n v="0.1"/>
    <n v="44480.61"/>
    <n v="33912.239999999998"/>
    <n v="10568.37"/>
    <m/>
    <m/>
    <s v="East"/>
  </r>
  <r>
    <s v="ORD-103193"/>
    <x v="4"/>
    <s v="CUST-1488"/>
    <x v="78"/>
    <s v="East"/>
    <s v="Jharkhand"/>
    <s v="Office Supplies"/>
    <s v="Stationery"/>
    <s v="Notebook Pack"/>
    <n v="3"/>
    <n v="696.72"/>
    <n v="0.15"/>
    <n v="1776.64"/>
    <n v="1292.45"/>
    <n v="484.19"/>
    <m/>
    <m/>
    <s v="East"/>
  </r>
  <r>
    <s v="ORD-103194"/>
    <x v="671"/>
    <s v="CUST-1615"/>
    <x v="29"/>
    <s v="West"/>
    <s v="Gujarat"/>
    <s v="Office Supplies"/>
    <s v="Stationery"/>
    <s v="Notebook Pack"/>
    <n v="8"/>
    <n v="443.22"/>
    <n v="0.15"/>
    <n v="3013.9"/>
    <n v="2494.77"/>
    <n v="519.13"/>
    <m/>
    <m/>
    <s v="West"/>
  </r>
  <r>
    <s v="ORD-103195"/>
    <x v="620"/>
    <s v="CUST-1448"/>
    <x v="8"/>
    <s v="West"/>
    <s v="Rajasthan"/>
    <s v="Technology"/>
    <s v="Laptops"/>
    <s v="UltraNote 15"/>
    <n v="4"/>
    <n v="88643.01"/>
    <n v="0.1"/>
    <n v="319114.84000000003"/>
    <n v="278060.71000000002"/>
    <n v="41054.129999999997"/>
    <m/>
    <m/>
    <s v="West"/>
  </r>
  <r>
    <s v="ORD-103196"/>
    <x v="435"/>
    <s v="CUST-1385"/>
    <x v="35"/>
    <s v="West"/>
    <s v="Madhya Pradesh"/>
    <s v="Furniture"/>
    <s v="Storage"/>
    <s v="Storage Rack"/>
    <n v="8"/>
    <n v="6237.78"/>
    <n v="0.05"/>
    <n v="47407.13"/>
    <n v="34589.53"/>
    <n v="12817.6"/>
    <m/>
    <m/>
    <s v="West"/>
  </r>
  <r>
    <s v="ORD-103197"/>
    <x v="319"/>
    <s v="CUST-1681"/>
    <x v="88"/>
    <s v="East"/>
    <s v="Odisha"/>
    <s v="Office Supplies"/>
    <s v="Paper"/>
    <s v="A4 Copy Paper"/>
    <n v="3"/>
    <n v="532.21"/>
    <n v="0.05"/>
    <n v="1516.8"/>
    <n v="1262.4100000000001"/>
    <n v="254.39"/>
    <m/>
    <m/>
    <s v="East"/>
  </r>
  <r>
    <s v="ORD-103198"/>
    <x v="183"/>
    <s v="CUST-1015"/>
    <x v="97"/>
    <s v="East"/>
    <s v="Odisha"/>
    <s v="Office Supplies"/>
    <s v="Binders"/>
    <s v="Document Folder"/>
    <n v="1"/>
    <n v="274.37"/>
    <n v="0"/>
    <n v="274.37"/>
    <n v="238.95"/>
    <n v="35.42"/>
    <m/>
    <m/>
    <s v="East"/>
  </r>
  <r>
    <s v="ORD-103199"/>
    <x v="536"/>
    <s v="CUST-1482"/>
    <x v="82"/>
    <s v="South"/>
    <s v="Karnataka"/>
    <s v="Technology"/>
    <s v="Accessories"/>
    <s v="USB-C Hub"/>
    <n v="1"/>
    <n v="1527"/>
    <n v="0"/>
    <n v="1527"/>
    <n v="1112.29"/>
    <n v="414.71"/>
    <m/>
    <m/>
    <s v="South"/>
  </r>
  <r>
    <s v="ORD-103200"/>
    <x v="515"/>
    <s v="CUST-1193"/>
    <x v="82"/>
    <s v="West"/>
    <s v="Goa"/>
    <s v="Furniture"/>
    <s v="Tables"/>
    <s v="Office Table"/>
    <n v="1"/>
    <n v="11763.48"/>
    <n v="0.25"/>
    <n v="8822.61"/>
    <n v="6741.22"/>
    <n v="2081.39"/>
    <m/>
    <m/>
    <s v="West"/>
  </r>
  <r>
    <s v="ORD-103201"/>
    <x v="164"/>
    <s v="CUST-1169"/>
    <x v="53"/>
    <s v="West"/>
    <s v="Maharashtra"/>
    <s v="Technology"/>
    <s v="Accessories"/>
    <s v="Wireless Mouse"/>
    <n v="2"/>
    <n v="775.65"/>
    <n v="0.1"/>
    <n v="1396.17"/>
    <n v="1038.8699999999999"/>
    <n v="357.3"/>
    <m/>
    <m/>
    <s v="West"/>
  </r>
  <r>
    <s v="ORD-103202"/>
    <x v="648"/>
    <s v="CUST-1445"/>
    <x v="54"/>
    <s v="West"/>
    <s v="Goa"/>
    <s v="Furniture"/>
    <s v="Chairs"/>
    <s v="Mesh Chair"/>
    <n v="6"/>
    <n v="8599.06"/>
    <n v="0"/>
    <n v="51594.36"/>
    <n v="45437.56"/>
    <n v="6156.8"/>
    <m/>
    <m/>
    <s v="West"/>
  </r>
  <r>
    <s v="ORD-103203"/>
    <x v="309"/>
    <s v="CUST-1121"/>
    <x v="88"/>
    <s v="South"/>
    <s v="Tamil Nadu"/>
    <s v="Technology"/>
    <s v="Laptops"/>
    <s v="UltraNote 15"/>
    <n v="1"/>
    <n v="97082.64"/>
    <n v="0.1"/>
    <n v="87374.38"/>
    <n v="73587.649999999994"/>
    <n v="13786.73"/>
    <m/>
    <m/>
    <s v="South"/>
  </r>
  <r>
    <s v="ORD-103204"/>
    <x v="50"/>
    <s v="CUST-1480"/>
    <x v="46"/>
    <s v="East"/>
    <s v="Odisha"/>
    <s v="Office Supplies"/>
    <s v="Paper"/>
    <s v="Photo Paper"/>
    <n v="4"/>
    <n v="743.54"/>
    <n v="0"/>
    <n v="2974.16"/>
    <n v="2191.38"/>
    <n v="782.78"/>
    <m/>
    <m/>
    <s v="East"/>
  </r>
  <r>
    <s v="ORD-103205"/>
    <x v="236"/>
    <s v="CUST-1598"/>
    <x v="96"/>
    <s v="North"/>
    <s v="Punjab"/>
    <s v="Furniture"/>
    <s v="Chairs"/>
    <s v="Mesh Chair"/>
    <n v="2"/>
    <n v="4985.17"/>
    <n v="0"/>
    <n v="9970.34"/>
    <n v="7582.48"/>
    <n v="2387.86"/>
    <m/>
    <m/>
    <s v="North"/>
  </r>
  <r>
    <s v="ORD-103206"/>
    <x v="228"/>
    <s v="CUST-1612"/>
    <x v="32"/>
    <s v="East"/>
    <s v="Odisha"/>
    <s v="Office Supplies"/>
    <s v="Stationery"/>
    <s v="Premium Pens"/>
    <n v="3"/>
    <n v="184.08"/>
    <n v="0.1"/>
    <n v="497.02"/>
    <n v="428.05"/>
    <n v="68.97"/>
    <m/>
    <m/>
    <s v="East"/>
  </r>
  <r>
    <s v="ORD-103207"/>
    <x v="624"/>
    <s v="CUST-1050"/>
    <x v="33"/>
    <s v="East"/>
    <s v="Assam"/>
    <s v="Office Supplies"/>
    <s v="Binders"/>
    <s v="Ring Binder"/>
    <n v="2"/>
    <n v="109.15"/>
    <n v="0.05"/>
    <n v="207.38"/>
    <n v="157.19999999999999"/>
    <n v="50.18"/>
    <m/>
    <m/>
    <s v="East"/>
  </r>
  <r>
    <s v="ORD-103208"/>
    <x v="252"/>
    <s v="CUST-1478"/>
    <x v="0"/>
    <s v="North"/>
    <s v="Uttarakhand"/>
    <s v="Furniture"/>
    <s v="Chairs"/>
    <s v="Mesh Chair"/>
    <n v="4"/>
    <n v="7359.29"/>
    <n v="0.15"/>
    <n v="25021.59"/>
    <n v="19507.77"/>
    <n v="5513.82"/>
    <m/>
    <m/>
    <s v="North"/>
  </r>
  <r>
    <s v="ORD-103209"/>
    <x v="653"/>
    <s v="CUST-1516"/>
    <x v="98"/>
    <s v="West"/>
    <s v="Maharashtra"/>
    <s v="Furniture"/>
    <s v="Tables"/>
    <s v="Study Table"/>
    <n v="6"/>
    <n v="5169.3999999999996"/>
    <n v="0.1"/>
    <n v="27914.76"/>
    <n v="21152.799999999999"/>
    <n v="6761.96"/>
    <m/>
    <m/>
    <s v="West"/>
  </r>
  <r>
    <s v="ORD-103210"/>
    <x v="572"/>
    <s v="CUST-1320"/>
    <x v="65"/>
    <s v="North"/>
    <s v="Punjab"/>
    <s v="Office Supplies"/>
    <s v="Paper"/>
    <s v="Legal Paper"/>
    <n v="1"/>
    <n v="685.73"/>
    <n v="0.1"/>
    <n v="617.16"/>
    <n v="498.1"/>
    <n v="119.06"/>
    <m/>
    <m/>
    <s v="North"/>
  </r>
  <r>
    <s v="ORD-103211"/>
    <x v="239"/>
    <s v="CUST-1563"/>
    <x v="22"/>
    <s v="South"/>
    <s v="Karnataka"/>
    <s v="Technology"/>
    <s v="Phones"/>
    <s v="Galaxy Pro"/>
    <n v="4"/>
    <n v="50264.57"/>
    <n v="0.1"/>
    <n v="180952.45"/>
    <n v="132265.37"/>
    <n v="48687.08"/>
    <m/>
    <m/>
    <s v="South"/>
  </r>
  <r>
    <s v="ORD-103212"/>
    <x v="429"/>
    <s v="CUST-1344"/>
    <x v="8"/>
    <s v="North"/>
    <s v="Punjab"/>
    <s v="Furniture"/>
    <s v="Tables"/>
    <s v="Office Table"/>
    <n v="1"/>
    <n v="12191.29"/>
    <n v="0"/>
    <n v="12191.29"/>
    <n v="9638.02"/>
    <n v="2553.27"/>
    <m/>
    <m/>
    <s v="North"/>
  </r>
  <r>
    <s v="ORD-103213"/>
    <x v="509"/>
    <s v="CUST-1700"/>
    <x v="66"/>
    <s v="South"/>
    <s v="Kerala"/>
    <s v="Office Supplies"/>
    <s v="Stationery"/>
    <s v="Marker Set"/>
    <n v="1"/>
    <n v="710.2"/>
    <n v="0.1"/>
    <n v="639.17999999999995"/>
    <n v="466.3"/>
    <n v="172.88"/>
    <m/>
    <m/>
    <s v="South"/>
  </r>
  <r>
    <s v="ORD-103214"/>
    <x v="586"/>
    <s v="CUST-1662"/>
    <x v="79"/>
    <s v="North"/>
    <s v="Punjab"/>
    <s v="Furniture"/>
    <s v="Chairs"/>
    <s v="Mesh Chair"/>
    <n v="1"/>
    <n v="5029.0600000000004"/>
    <n v="0.1"/>
    <n v="4526.1499999999996"/>
    <n v="3384.43"/>
    <n v="1141.72"/>
    <m/>
    <m/>
    <s v="North"/>
  </r>
  <r>
    <s v="ORD-103215"/>
    <x v="585"/>
    <s v="CUST-1130"/>
    <x v="55"/>
    <s v="South"/>
    <s v="Kerala"/>
    <s v="Office Supplies"/>
    <s v="Paper"/>
    <s v="A4 Copy Paper"/>
    <n v="1"/>
    <n v="266.33999999999997"/>
    <n v="0.15"/>
    <n v="226.39"/>
    <n v="177.26"/>
    <n v="49.13"/>
    <m/>
    <m/>
    <s v="South"/>
  </r>
  <r>
    <s v="ORD-103216"/>
    <x v="410"/>
    <s v="CUST-1059"/>
    <x v="93"/>
    <s v="South"/>
    <s v="Andhra Pradesh"/>
    <s v="Furniture"/>
    <s v="Tables"/>
    <s v="Study Table"/>
    <n v="6"/>
    <n v="5301.17"/>
    <n v="0.1"/>
    <n v="28626.32"/>
    <n v="23284.71"/>
    <n v="5341.61"/>
    <m/>
    <m/>
    <s v="South"/>
  </r>
  <r>
    <s v="ORD-103217"/>
    <x v="351"/>
    <s v="CUST-1719"/>
    <x v="0"/>
    <s v="South"/>
    <s v="Karnataka"/>
    <s v="Furniture"/>
    <s v="Storage"/>
    <s v="Bookshelf"/>
    <n v="1"/>
    <n v="7180.14"/>
    <n v="0"/>
    <n v="7180.14"/>
    <n v="6045.34"/>
    <n v="1134.8"/>
    <m/>
    <m/>
    <s v="South"/>
  </r>
  <r>
    <s v="ORD-103218"/>
    <x v="180"/>
    <s v="CUST-1223"/>
    <x v="97"/>
    <s v="South"/>
    <s v="Telangana"/>
    <s v="Technology"/>
    <s v="Laptops"/>
    <s v="ProBook X"/>
    <n v="4"/>
    <n v="75482.509999999995"/>
    <n v="0.2"/>
    <n v="241544.03"/>
    <n v="177599.91"/>
    <n v="63944.12"/>
    <m/>
    <m/>
    <s v="South"/>
  </r>
  <r>
    <s v="ORD-103219"/>
    <x v="354"/>
    <s v="CUST-1044"/>
    <x v="73"/>
    <s v="North"/>
    <s v="Uttar Pradesh"/>
    <s v="Furniture"/>
    <s v="Chairs"/>
    <s v="Ergo Chair"/>
    <n v="1"/>
    <n v="6581.01"/>
    <n v="0.15"/>
    <n v="5593.86"/>
    <n v="4614.47"/>
    <n v="979.39"/>
    <m/>
    <m/>
    <s v="North"/>
  </r>
  <r>
    <s v="ORD-103220"/>
    <x v="694"/>
    <s v="CUST-1454"/>
    <x v="55"/>
    <s v="North"/>
    <s v="Uttarakhand"/>
    <s v="Office Supplies"/>
    <s v="Stationery"/>
    <s v="Premium Pens"/>
    <n v="5"/>
    <n v="320.52"/>
    <n v="0.15"/>
    <n v="1362.21"/>
    <n v="1050.77"/>
    <n v="311.44"/>
    <m/>
    <m/>
    <s v="North"/>
  </r>
  <r>
    <s v="ORD-103221"/>
    <x v="640"/>
    <s v="CUST-1198"/>
    <x v="71"/>
    <s v="West"/>
    <s v="Goa"/>
    <s v="Furniture"/>
    <s v="Chairs"/>
    <s v="Ergo Chair"/>
    <n v="1"/>
    <n v="7032.17"/>
    <n v="0.1"/>
    <n v="6328.95"/>
    <n v="5181.54"/>
    <n v="1147.4100000000001"/>
    <m/>
    <m/>
    <s v="West"/>
  </r>
  <r>
    <s v="ORD-103222"/>
    <x v="93"/>
    <s v="CUST-1158"/>
    <x v="79"/>
    <s v="South"/>
    <s v="Karnataka"/>
    <s v="Technology"/>
    <s v="Phones"/>
    <s v="Galaxy Pro"/>
    <n v="3"/>
    <n v="44011.33"/>
    <n v="0.05"/>
    <n v="125432.29"/>
    <n v="94239.53"/>
    <n v="31192.76"/>
    <m/>
    <m/>
    <s v="South"/>
  </r>
  <r>
    <s v="ORD-103223"/>
    <x v="407"/>
    <s v="CUST-1270"/>
    <x v="15"/>
    <s v="South"/>
    <s v="Andhra Pradesh"/>
    <s v="Technology"/>
    <s v="Phones"/>
    <s v="Galaxy Pro"/>
    <n v="2"/>
    <n v="41758.089999999997"/>
    <n v="0.05"/>
    <n v="79340.37"/>
    <n v="57269.22"/>
    <n v="22071.15"/>
    <m/>
    <m/>
    <s v="South"/>
  </r>
  <r>
    <s v="ORD-103224"/>
    <x v="627"/>
    <s v="CUST-1465"/>
    <x v="8"/>
    <s v="South"/>
    <s v="Telangana"/>
    <s v="Technology"/>
    <s v="Laptops"/>
    <s v="UltraNote 15"/>
    <n v="3"/>
    <n v="83590.05"/>
    <n v="0.15"/>
    <n v="213154.63"/>
    <n v="170830.42"/>
    <n v="42324.21"/>
    <m/>
    <m/>
    <s v="South"/>
  </r>
  <r>
    <s v="ORD-103225"/>
    <x v="527"/>
    <s v="CUST-1301"/>
    <x v="61"/>
    <s v="South"/>
    <s v="Andhra Pradesh"/>
    <s v="Technology"/>
    <s v="Phones"/>
    <s v="Galaxy Pro"/>
    <n v="6"/>
    <n v="44849.61"/>
    <n v="0.2"/>
    <n v="215278.13"/>
    <n v="160967.47"/>
    <n v="54310.66"/>
    <m/>
    <m/>
    <s v="South"/>
  </r>
  <r>
    <s v="ORD-103226"/>
    <x v="472"/>
    <s v="CUST-1612"/>
    <x v="39"/>
    <s v="East"/>
    <s v="Odisha"/>
    <s v="Technology"/>
    <s v="Laptops"/>
    <s v="UltraNote 15"/>
    <n v="1"/>
    <n v="93016.25"/>
    <n v="0.2"/>
    <n v="74413"/>
    <n v="61366.98"/>
    <n v="13046.02"/>
    <m/>
    <m/>
    <s v="East"/>
  </r>
  <r>
    <s v="ORD-103227"/>
    <x v="683"/>
    <s v="CUST-1405"/>
    <x v="92"/>
    <s v="South"/>
    <s v="Karnataka"/>
    <s v="Office Supplies"/>
    <s v="Paper"/>
    <s v="A4 Copy Paper"/>
    <n v="3"/>
    <n v="501.72"/>
    <n v="0.1"/>
    <n v="1354.64"/>
    <n v="1144.57"/>
    <n v="210.07"/>
    <m/>
    <m/>
    <s v="South"/>
  </r>
  <r>
    <s v="ORD-103228"/>
    <x v="578"/>
    <s v="CUST-1149"/>
    <x v="70"/>
    <s v="West"/>
    <s v="Maharashtra"/>
    <s v="Technology"/>
    <s v="Laptops"/>
    <s v="UltraNote 15"/>
    <n v="2"/>
    <n v="80140.37"/>
    <n v="0.05"/>
    <n v="152266.70000000001"/>
    <n v="123613.3"/>
    <n v="28653.4"/>
    <m/>
    <m/>
    <s v="West"/>
  </r>
  <r>
    <s v="ORD-103229"/>
    <x v="639"/>
    <s v="CUST-1568"/>
    <x v="0"/>
    <s v="South"/>
    <s v="Tamil Nadu"/>
    <s v="Office Supplies"/>
    <s v="Stationery"/>
    <s v="Premium Pens"/>
    <n v="5"/>
    <n v="286.08999999999997"/>
    <n v="0.15"/>
    <n v="1215.8800000000001"/>
    <n v="890.27"/>
    <n v="325.61"/>
    <m/>
    <m/>
    <s v="South"/>
  </r>
  <r>
    <s v="ORD-103230"/>
    <x v="324"/>
    <s v="CUST-1739"/>
    <x v="74"/>
    <s v="South"/>
    <s v="Andhra Pradesh"/>
    <s v="Technology"/>
    <s v="Accessories"/>
    <s v="Mechanical Keyboard"/>
    <n v="10"/>
    <n v="5145.8999999999996"/>
    <n v="0.1"/>
    <n v="46313.1"/>
    <n v="33481.279999999999"/>
    <n v="12831.82"/>
    <m/>
    <m/>
    <s v="South"/>
  </r>
  <r>
    <s v="ORD-103231"/>
    <x v="444"/>
    <s v="CUST-1413"/>
    <x v="37"/>
    <s v="West"/>
    <s v="Maharashtra"/>
    <s v="Technology"/>
    <s v="Accessories"/>
    <s v="Mechanical Keyboard"/>
    <n v="1"/>
    <n v="4871.7700000000004"/>
    <n v="0.1"/>
    <n v="4384.59"/>
    <n v="3826.74"/>
    <n v="557.85"/>
    <m/>
    <m/>
    <s v="West"/>
  </r>
  <r>
    <s v="ORD-103232"/>
    <x v="569"/>
    <s v="CUST-1487"/>
    <x v="63"/>
    <s v="North"/>
    <s v="Haryana"/>
    <s v="Furniture"/>
    <s v="Storage"/>
    <s v="Storage Rack"/>
    <n v="5"/>
    <n v="6347.23"/>
    <n v="0.1"/>
    <n v="28562.54"/>
    <n v="20905.39"/>
    <n v="7657.15"/>
    <m/>
    <m/>
    <s v="North"/>
  </r>
  <r>
    <s v="ORD-103233"/>
    <x v="668"/>
    <s v="CUST-1747"/>
    <x v="36"/>
    <s v="South"/>
    <s v="Andhra Pradesh"/>
    <s v="Technology"/>
    <s v="Laptops"/>
    <s v="AeroBook 14"/>
    <n v="2"/>
    <n v="63642.79"/>
    <n v="0.1"/>
    <n v="114557.02"/>
    <n v="100781.87"/>
    <n v="13775.15"/>
    <m/>
    <m/>
    <s v="South"/>
  </r>
  <r>
    <s v="ORD-103234"/>
    <x v="73"/>
    <s v="CUST-1798"/>
    <x v="16"/>
    <s v="South"/>
    <s v="Telangana"/>
    <s v="Technology"/>
    <s v="Laptops"/>
    <s v="AeroBook 14"/>
    <n v="1"/>
    <n v="60264.47"/>
    <n v="0"/>
    <n v="60264.47"/>
    <n v="50432.72"/>
    <n v="9831.75"/>
    <m/>
    <m/>
    <s v="South"/>
  </r>
  <r>
    <s v="ORD-103235"/>
    <x v="289"/>
    <s v="CUST-1538"/>
    <x v="42"/>
    <s v="West"/>
    <s v="Rajasthan"/>
    <s v="Office Supplies"/>
    <s v="Binders"/>
    <s v="Presentation Folder"/>
    <n v="1"/>
    <n v="136.88999999999999"/>
    <n v="0"/>
    <n v="136.88999999999999"/>
    <n v="106.95"/>
    <n v="29.94"/>
    <m/>
    <m/>
    <s v="West"/>
  </r>
  <r>
    <s v="ORD-103236"/>
    <x v="148"/>
    <s v="CUST-1187"/>
    <x v="62"/>
    <s v="South"/>
    <s v="Andhra Pradesh"/>
    <s v="Furniture"/>
    <s v="Storage"/>
    <s v="Storage Rack"/>
    <n v="3"/>
    <n v="7087.54"/>
    <n v="0.2"/>
    <n v="17010.099999999999"/>
    <n v="13822.12"/>
    <n v="3187.98"/>
    <m/>
    <m/>
    <s v="South"/>
  </r>
  <r>
    <s v="ORD-103237"/>
    <x v="414"/>
    <s v="CUST-1241"/>
    <x v="92"/>
    <s v="South"/>
    <s v="Andhra Pradesh"/>
    <s v="Furniture"/>
    <s v="Chairs"/>
    <s v="Ergo Chair"/>
    <n v="3"/>
    <n v="5753.62"/>
    <n v="0.15"/>
    <n v="14671.73"/>
    <n v="11222.76"/>
    <n v="3448.97"/>
    <m/>
    <m/>
    <s v="South"/>
  </r>
  <r>
    <s v="ORD-103238"/>
    <x v="373"/>
    <s v="CUST-1215"/>
    <x v="8"/>
    <s v="East"/>
    <s v="West Bengal"/>
    <s v="Furniture"/>
    <s v="Chairs"/>
    <s v="Executive Chair"/>
    <n v="2"/>
    <n v="17184.84"/>
    <n v="0.15"/>
    <n v="29214.23"/>
    <n v="26126.29"/>
    <n v="3087.94"/>
    <m/>
    <m/>
    <s v="East"/>
  </r>
  <r>
    <s v="ORD-103239"/>
    <x v="495"/>
    <s v="CUST-1646"/>
    <x v="98"/>
    <s v="North"/>
    <s v="Punjab"/>
    <s v="Office Supplies"/>
    <s v="Binders"/>
    <s v="Document Folder"/>
    <n v="2"/>
    <n v="291.47000000000003"/>
    <n v="0.05"/>
    <n v="553.79"/>
    <n v="400.94"/>
    <n v="152.85"/>
    <m/>
    <m/>
    <s v="North"/>
  </r>
  <r>
    <s v="ORD-103240"/>
    <x v="278"/>
    <s v="CUST-1194"/>
    <x v="61"/>
    <s v="West"/>
    <s v="Goa"/>
    <s v="Office Supplies"/>
    <s v="Binders"/>
    <s v="Presentation Folder"/>
    <n v="3"/>
    <n v="277.45"/>
    <n v="0.1"/>
    <n v="749.11"/>
    <n v="623.39"/>
    <n v="125.72"/>
    <m/>
    <m/>
    <s v="West"/>
  </r>
  <r>
    <s v="ORD-103241"/>
    <x v="166"/>
    <s v="CUST-1794"/>
    <x v="29"/>
    <s v="West"/>
    <s v="Gujarat"/>
    <s v="Technology"/>
    <s v="Accessories"/>
    <s v="USB-C Hub"/>
    <n v="2"/>
    <n v="2001.57"/>
    <n v="0.1"/>
    <n v="3602.83"/>
    <n v="2863.66"/>
    <n v="739.17"/>
    <m/>
    <m/>
    <s v="West"/>
  </r>
  <r>
    <s v="ORD-103242"/>
    <x v="42"/>
    <s v="CUST-1674"/>
    <x v="97"/>
    <s v="West"/>
    <s v="Madhya Pradesh"/>
    <s v="Office Supplies"/>
    <s v="Binders"/>
    <s v="Document Folder"/>
    <n v="2"/>
    <n v="245.07"/>
    <n v="0"/>
    <n v="490.14"/>
    <n v="397.97"/>
    <n v="92.17"/>
    <m/>
    <m/>
    <s v="West"/>
  </r>
  <r>
    <s v="ORD-103243"/>
    <x v="528"/>
    <s v="CUST-1060"/>
    <x v="16"/>
    <s v="West"/>
    <s v="Goa"/>
    <s v="Office Supplies"/>
    <s v="Binders"/>
    <s v="Presentation Folder"/>
    <n v="6"/>
    <n v="126.8"/>
    <n v="0.05"/>
    <n v="722.76"/>
    <n v="528.01"/>
    <n v="194.75"/>
    <m/>
    <m/>
    <s v="West"/>
  </r>
  <r>
    <s v="ORD-103244"/>
    <x v="273"/>
    <s v="CUST-1679"/>
    <x v="84"/>
    <s v="North"/>
    <s v="Delhi"/>
    <s v="Furniture"/>
    <s v="Tables"/>
    <s v="Office Table"/>
    <n v="1"/>
    <n v="7307.98"/>
    <n v="0.1"/>
    <n v="6577.18"/>
    <n v="5766.01"/>
    <n v="811.17"/>
    <m/>
    <m/>
    <s v="North"/>
  </r>
  <r>
    <s v="ORD-103245"/>
    <x v="38"/>
    <s v="CUST-1707"/>
    <x v="3"/>
    <s v="North"/>
    <s v="Haryana"/>
    <s v="Technology"/>
    <s v="Laptops"/>
    <s v="UltraNote 15"/>
    <n v="2"/>
    <n v="84667.38"/>
    <n v="0.1"/>
    <n v="152401.28"/>
    <n v="131843.54999999999"/>
    <n v="20557.73"/>
    <m/>
    <m/>
    <s v="North"/>
  </r>
  <r>
    <s v="ORD-103246"/>
    <x v="293"/>
    <s v="CUST-1331"/>
    <x v="13"/>
    <s v="South"/>
    <s v="Kerala"/>
    <s v="Office Supplies"/>
    <s v="Stationery"/>
    <s v="Marker Set"/>
    <n v="4"/>
    <n v="673.51"/>
    <n v="0.1"/>
    <n v="2424.64"/>
    <n v="1864.06"/>
    <n v="560.58000000000004"/>
    <m/>
    <m/>
    <s v="South"/>
  </r>
  <r>
    <s v="ORD-103247"/>
    <x v="255"/>
    <s v="CUST-1442"/>
    <x v="22"/>
    <s v="West"/>
    <s v="Madhya Pradesh"/>
    <s v="Office Supplies"/>
    <s v="Paper"/>
    <s v="Photo Paper"/>
    <n v="2"/>
    <n v="692.96"/>
    <n v="0.1"/>
    <n v="1247.33"/>
    <n v="975.33"/>
    <n v="272"/>
    <m/>
    <m/>
    <s v="West"/>
  </r>
  <r>
    <s v="ORD-103248"/>
    <x v="296"/>
    <s v="CUST-1485"/>
    <x v="27"/>
    <s v="West"/>
    <s v="Gujarat"/>
    <s v="Office Supplies"/>
    <s v="Binders"/>
    <s v="Document Folder"/>
    <n v="1"/>
    <n v="282.29000000000002"/>
    <n v="0.1"/>
    <n v="254.06"/>
    <n v="197.9"/>
    <n v="56.16"/>
    <m/>
    <m/>
    <s v="West"/>
  </r>
  <r>
    <s v="ORD-103249"/>
    <x v="2"/>
    <s v="CUST-1022"/>
    <x v="98"/>
    <s v="East"/>
    <s v="Odisha"/>
    <s v="Furniture"/>
    <s v="Chairs"/>
    <s v="Ergo Chair"/>
    <n v="2"/>
    <n v="6206.75"/>
    <n v="0.1"/>
    <n v="11172.15"/>
    <n v="8370.31"/>
    <n v="2801.84"/>
    <m/>
    <m/>
    <s v="East"/>
  </r>
  <r>
    <s v="ORD-103250"/>
    <x v="490"/>
    <s v="CUST-1150"/>
    <x v="94"/>
    <s v="North"/>
    <s v="Uttar Pradesh"/>
    <s v="Office Supplies"/>
    <s v="Stationery"/>
    <s v="Notebook Pack"/>
    <n v="2"/>
    <n v="255.84"/>
    <n v="0.05"/>
    <n v="486.1"/>
    <n v="430.28"/>
    <n v="55.82"/>
    <m/>
    <m/>
    <s v="North"/>
  </r>
  <r>
    <s v="ORD-103251"/>
    <x v="126"/>
    <s v="CUST-1413"/>
    <x v="86"/>
    <s v="West"/>
    <s v="Goa"/>
    <s v="Furniture"/>
    <s v="Storage"/>
    <s v="Storage Rack"/>
    <n v="6"/>
    <n v="6002.89"/>
    <n v="0.1"/>
    <n v="32415.61"/>
    <n v="29156.74"/>
    <n v="3258.87"/>
    <m/>
    <m/>
    <s v="West"/>
  </r>
  <r>
    <s v="ORD-103252"/>
    <x v="364"/>
    <s v="CUST-1238"/>
    <x v="44"/>
    <s v="South"/>
    <s v="Karnataka"/>
    <s v="Technology"/>
    <s v="Accessories"/>
    <s v="Mechanical Keyboard"/>
    <n v="4"/>
    <n v="3458.08"/>
    <n v="0.15"/>
    <n v="11757.47"/>
    <n v="9570.94"/>
    <n v="2186.5300000000002"/>
    <m/>
    <m/>
    <s v="South"/>
  </r>
  <r>
    <s v="ORD-103253"/>
    <x v="264"/>
    <s v="CUST-1648"/>
    <x v="25"/>
    <s v="North"/>
    <s v="Uttarakhand"/>
    <s v="Furniture"/>
    <s v="Storage"/>
    <s v="Bookshelf"/>
    <n v="4"/>
    <n v="4551.6000000000004"/>
    <n v="0.05"/>
    <n v="17296.080000000002"/>
    <n v="12697.47"/>
    <n v="4598.6099999999997"/>
    <m/>
    <m/>
    <s v="North"/>
  </r>
  <r>
    <s v="ORD-103254"/>
    <x v="559"/>
    <s v="CUST-1762"/>
    <x v="13"/>
    <s v="South"/>
    <s v="Andhra Pradesh"/>
    <s v="Office Supplies"/>
    <s v="Paper"/>
    <s v="Photo Paper"/>
    <n v="3"/>
    <n v="768.67"/>
    <n v="0.1"/>
    <n v="2075.41"/>
    <n v="1619.16"/>
    <n v="456.25"/>
    <m/>
    <m/>
    <s v="South"/>
  </r>
  <r>
    <s v="ORD-103255"/>
    <x v="651"/>
    <s v="CUST-1106"/>
    <x v="8"/>
    <s v="West"/>
    <s v="Gujarat"/>
    <s v="Furniture"/>
    <s v="Chairs"/>
    <s v="Ergo Chair"/>
    <n v="3"/>
    <n v="5393.19"/>
    <n v="0.05"/>
    <n v="15370.59"/>
    <n v="12518.17"/>
    <n v="2852.42"/>
    <m/>
    <m/>
    <s v="West"/>
  </r>
  <r>
    <s v="ORD-103256"/>
    <x v="621"/>
    <s v="CUST-1519"/>
    <x v="2"/>
    <s v="South"/>
    <s v="Andhra Pradesh"/>
    <s v="Technology"/>
    <s v="Accessories"/>
    <s v="Wireless Mouse"/>
    <n v="5"/>
    <n v="819.37"/>
    <n v="0.15"/>
    <n v="3482.32"/>
    <n v="3009.74"/>
    <n v="472.58"/>
    <m/>
    <m/>
    <s v="South"/>
  </r>
  <r>
    <s v="ORD-103257"/>
    <x v="117"/>
    <s v="CUST-1575"/>
    <x v="19"/>
    <s v="North"/>
    <s v="Delhi"/>
    <s v="Technology"/>
    <s v="Laptops"/>
    <s v="AeroBook 14"/>
    <n v="1"/>
    <n v="53410.67"/>
    <n v="0.2"/>
    <n v="42728.54"/>
    <n v="31047.14"/>
    <n v="11681.4"/>
    <m/>
    <m/>
    <s v="North"/>
  </r>
  <r>
    <s v="ORD-103258"/>
    <x v="237"/>
    <s v="CUST-1728"/>
    <x v="83"/>
    <s v="South"/>
    <s v="Kerala"/>
    <s v="Technology"/>
    <s v="Laptops"/>
    <s v="ProBook X"/>
    <n v="2"/>
    <n v="74903.42"/>
    <n v="0.1"/>
    <n v="134826.16"/>
    <n v="101055.17"/>
    <n v="33770.99"/>
    <m/>
    <m/>
    <s v="South"/>
  </r>
  <r>
    <s v="ORD-103259"/>
    <x v="446"/>
    <s v="CUST-1554"/>
    <x v="13"/>
    <s v="West"/>
    <s v="Gujarat"/>
    <s v="Office Supplies"/>
    <s v="Stationery"/>
    <s v="Notebook Pack"/>
    <n v="1"/>
    <n v="206.08"/>
    <n v="0.15"/>
    <n v="175.17"/>
    <n v="140.44"/>
    <n v="34.729999999999997"/>
    <m/>
    <m/>
    <s v="West"/>
  </r>
  <r>
    <s v="ORD-103260"/>
    <x v="598"/>
    <s v="CUST-1456"/>
    <x v="85"/>
    <s v="East"/>
    <s v="Assam"/>
    <s v="Technology"/>
    <s v="Accessories"/>
    <s v="USB-C Hub"/>
    <n v="2"/>
    <n v="1886.07"/>
    <n v="0"/>
    <n v="3772.14"/>
    <n v="2989.51"/>
    <n v="782.63"/>
    <m/>
    <m/>
    <s v="East"/>
  </r>
  <r>
    <s v="ORD-103261"/>
    <x v="110"/>
    <s v="CUST-1343"/>
    <x v="3"/>
    <s v="South"/>
    <s v="Andhra Pradesh"/>
    <s v="Furniture"/>
    <s v="Chairs"/>
    <s v="Ergo Chair"/>
    <n v="3"/>
    <n v="9426.8700000000008"/>
    <n v="0.1"/>
    <n v="25452.55"/>
    <n v="22829.62"/>
    <n v="2622.93"/>
    <m/>
    <m/>
    <s v="South"/>
  </r>
  <r>
    <s v="ORD-103262"/>
    <x v="28"/>
    <s v="CUST-1669"/>
    <x v="80"/>
    <s v="West"/>
    <s v="Goa"/>
    <s v="Technology"/>
    <s v="Laptops"/>
    <s v="AeroBook 14"/>
    <n v="1"/>
    <n v="64632.31"/>
    <n v="0.05"/>
    <n v="61400.69"/>
    <n v="49300.57"/>
    <n v="12100.12"/>
    <m/>
    <m/>
    <s v="West"/>
  </r>
  <r>
    <s v="ORD-103263"/>
    <x v="549"/>
    <s v="CUST-1298"/>
    <x v="23"/>
    <s v="West"/>
    <s v="Madhya Pradesh"/>
    <s v="Office Supplies"/>
    <s v="Stationery"/>
    <s v="Marker Set"/>
    <n v="4"/>
    <n v="456.66"/>
    <n v="0.1"/>
    <n v="1643.98"/>
    <n v="1215.52"/>
    <n v="428.46"/>
    <m/>
    <m/>
    <s v="West"/>
  </r>
  <r>
    <s v="ORD-103264"/>
    <x v="7"/>
    <s v="CUST-1518"/>
    <x v="6"/>
    <s v="South"/>
    <s v="Karnataka"/>
    <s v="Office Supplies"/>
    <s v="Binders"/>
    <s v="Presentation Folder"/>
    <n v="1"/>
    <n v="350.2"/>
    <n v="0.05"/>
    <n v="332.69"/>
    <n v="254.67"/>
    <n v="78.02"/>
    <m/>
    <m/>
    <s v="South"/>
  </r>
  <r>
    <s v="ORD-103265"/>
    <x v="642"/>
    <s v="CUST-1133"/>
    <x v="30"/>
    <s v="North"/>
    <s v="Delhi"/>
    <s v="Technology"/>
    <s v="Laptops"/>
    <s v="UltraNote 15"/>
    <n v="3"/>
    <n v="86390"/>
    <n v="0.2"/>
    <n v="207336"/>
    <n v="185616.02"/>
    <n v="21719.98"/>
    <m/>
    <m/>
    <s v="North"/>
  </r>
  <r>
    <s v="ORD-103266"/>
    <x v="206"/>
    <s v="CUST-1288"/>
    <x v="96"/>
    <s v="South"/>
    <s v="Karnataka"/>
    <s v="Technology"/>
    <s v="Phones"/>
    <s v="Pixel Max"/>
    <n v="5"/>
    <n v="40924.980000000003"/>
    <n v="0.05"/>
    <n v="194393.66"/>
    <n v="166270.51"/>
    <n v="28123.15"/>
    <m/>
    <m/>
    <s v="South"/>
  </r>
  <r>
    <s v="ORD-103267"/>
    <x v="424"/>
    <s v="CUST-1545"/>
    <x v="79"/>
    <s v="West"/>
    <s v="Madhya Pradesh"/>
    <s v="Technology"/>
    <s v="Laptops"/>
    <s v="UltraNote 15"/>
    <n v="5"/>
    <n v="80433.55"/>
    <n v="0.1"/>
    <n v="361950.98"/>
    <n v="319166.34000000003"/>
    <n v="42784.639999999999"/>
    <m/>
    <m/>
    <s v="West"/>
  </r>
  <r>
    <s v="ORD-103268"/>
    <x v="714"/>
    <s v="CUST-1120"/>
    <x v="12"/>
    <s v="West"/>
    <s v="Gujarat"/>
    <s v="Technology"/>
    <s v="Laptops"/>
    <s v="ProBook X"/>
    <n v="1"/>
    <n v="73978.789999999994"/>
    <n v="0.15"/>
    <n v="62881.97"/>
    <n v="53370.75"/>
    <n v="9511.2199999999993"/>
    <m/>
    <m/>
    <s v="West"/>
  </r>
  <r>
    <s v="ORD-103269"/>
    <x v="459"/>
    <s v="CUST-1387"/>
    <x v="71"/>
    <s v="North"/>
    <s v="Uttarakhand"/>
    <s v="Technology"/>
    <s v="Laptops"/>
    <s v="AeroBook 14"/>
    <n v="2"/>
    <n v="58732.98"/>
    <n v="0.1"/>
    <n v="105719.36"/>
    <n v="79475.199999999997"/>
    <n v="26244.16"/>
    <m/>
    <m/>
    <s v="North"/>
  </r>
  <r>
    <s v="ORD-103270"/>
    <x v="535"/>
    <s v="CUST-1796"/>
    <x v="46"/>
    <s v="North"/>
    <s v="Delhi"/>
    <s v="Furniture"/>
    <s v="Tables"/>
    <s v="Meeting Table"/>
    <n v="1"/>
    <n v="20532.73"/>
    <n v="0.1"/>
    <n v="18479.46"/>
    <n v="14095.24"/>
    <n v="4384.22"/>
    <m/>
    <m/>
    <s v="North"/>
  </r>
  <r>
    <s v="ORD-103271"/>
    <x v="472"/>
    <s v="CUST-1466"/>
    <x v="9"/>
    <s v="South"/>
    <s v="Kerala"/>
    <s v="Office Supplies"/>
    <s v="Binders"/>
    <s v="Presentation Folder"/>
    <n v="1"/>
    <n v="245.27"/>
    <n v="0"/>
    <n v="245.27"/>
    <n v="211.05"/>
    <n v="34.22"/>
    <m/>
    <m/>
    <s v="South"/>
  </r>
  <r>
    <s v="ORD-103272"/>
    <x v="437"/>
    <s v="CUST-1376"/>
    <x v="95"/>
    <s v="South"/>
    <s v="Andhra Pradesh"/>
    <s v="Office Supplies"/>
    <s v="Binders"/>
    <s v="Presentation Folder"/>
    <n v="8"/>
    <n v="357.03"/>
    <n v="0.05"/>
    <n v="2713.43"/>
    <n v="2401.6799999999998"/>
    <n v="311.75"/>
    <m/>
    <m/>
    <s v="South"/>
  </r>
  <r>
    <s v="ORD-103273"/>
    <x v="432"/>
    <s v="CUST-1588"/>
    <x v="65"/>
    <s v="North"/>
    <s v="Uttar Pradesh"/>
    <s v="Furniture"/>
    <s v="Tables"/>
    <s v="Meeting Table"/>
    <n v="4"/>
    <n v="23105.45"/>
    <n v="0.1"/>
    <n v="83179.62"/>
    <n v="70206.63"/>
    <n v="12972.99"/>
    <m/>
    <m/>
    <s v="North"/>
  </r>
  <r>
    <s v="ORD-103274"/>
    <x v="262"/>
    <s v="CUST-1190"/>
    <x v="21"/>
    <s v="West"/>
    <s v="Goa"/>
    <s v="Office Supplies"/>
    <s v="Binders"/>
    <s v="Document Folder"/>
    <n v="2"/>
    <n v="88.12"/>
    <n v="0"/>
    <n v="176.24"/>
    <n v="130.72999999999999"/>
    <n v="45.51"/>
    <m/>
    <m/>
    <s v="West"/>
  </r>
  <r>
    <s v="ORD-103275"/>
    <x v="664"/>
    <s v="CUST-1224"/>
    <x v="34"/>
    <s v="East"/>
    <s v="Jharkhand"/>
    <s v="Technology"/>
    <s v="Phones"/>
    <s v="OnePlus Nord"/>
    <n v="2"/>
    <n v="27335.48"/>
    <n v="0.05"/>
    <n v="51937.41"/>
    <n v="39524.68"/>
    <n v="12412.73"/>
    <m/>
    <m/>
    <s v="East"/>
  </r>
  <r>
    <s v="ORD-103276"/>
    <x v="496"/>
    <s v="CUST-1421"/>
    <x v="62"/>
    <s v="East"/>
    <s v="Odisha"/>
    <s v="Furniture"/>
    <s v="Storage"/>
    <s v="Filing Cabinet"/>
    <n v="4"/>
    <n v="11351.15"/>
    <n v="0.05"/>
    <n v="43134.37"/>
    <n v="34158.480000000003"/>
    <n v="8975.89"/>
    <m/>
    <m/>
    <s v="East"/>
  </r>
  <r>
    <s v="ORD-103277"/>
    <x v="145"/>
    <s v="CUST-1015"/>
    <x v="31"/>
    <s v="East"/>
    <s v="Odisha"/>
    <s v="Office Supplies"/>
    <s v="Paper"/>
    <s v="Legal Paper"/>
    <n v="1"/>
    <n v="589.65"/>
    <n v="0.15"/>
    <n v="501.2"/>
    <n v="432.25"/>
    <n v="68.95"/>
    <m/>
    <m/>
    <s v="East"/>
  </r>
  <r>
    <s v="ORD-103278"/>
    <x v="265"/>
    <s v="CUST-1552"/>
    <x v="33"/>
    <s v="West"/>
    <s v="Maharashtra"/>
    <s v="Furniture"/>
    <s v="Tables"/>
    <s v="Study Table"/>
    <n v="3"/>
    <n v="7358.82"/>
    <n v="0.1"/>
    <n v="19868.810000000001"/>
    <n v="14961.58"/>
    <n v="4907.2299999999996"/>
    <m/>
    <m/>
    <s v="West"/>
  </r>
  <r>
    <s v="ORD-103279"/>
    <x v="56"/>
    <s v="CUST-1444"/>
    <x v="86"/>
    <s v="West"/>
    <s v="Madhya Pradesh"/>
    <s v="Office Supplies"/>
    <s v="Paper"/>
    <s v="Legal Paper"/>
    <n v="5"/>
    <n v="389.47"/>
    <n v="0.25"/>
    <n v="1460.51"/>
    <n v="1130.96"/>
    <n v="329.55"/>
    <m/>
    <m/>
    <s v="West"/>
  </r>
  <r>
    <s v="ORD-103280"/>
    <x v="165"/>
    <s v="CUST-1341"/>
    <x v="19"/>
    <s v="North"/>
    <s v="Uttarakhand"/>
    <s v="Office Supplies"/>
    <s v="Paper"/>
    <s v="Photo Paper"/>
    <n v="2"/>
    <n v="501.37"/>
    <n v="0"/>
    <n v="1002.74"/>
    <n v="777.47"/>
    <n v="225.27"/>
    <m/>
    <m/>
    <s v="North"/>
  </r>
  <r>
    <s v="ORD-103281"/>
    <x v="34"/>
    <s v="CUST-1553"/>
    <x v="54"/>
    <s v="West"/>
    <s v="Unknown"/>
    <s v="Office Supplies"/>
    <s v="Paper"/>
    <s v="Legal Paper"/>
    <n v="2"/>
    <n v="717.9"/>
    <n v="0.2"/>
    <n v="1148.6400000000001"/>
    <n v="1011.63"/>
    <n v="137.01"/>
    <m/>
    <m/>
    <s v="West"/>
  </r>
  <r>
    <s v="ORD-103282"/>
    <x v="157"/>
    <s v="CUST-1375"/>
    <x v="74"/>
    <s v="South"/>
    <s v="Tamil Nadu"/>
    <s v="Furniture"/>
    <s v="Tables"/>
    <s v="Office Table"/>
    <n v="3"/>
    <n v="7870.57"/>
    <n v="0"/>
    <n v="23611.71"/>
    <n v="19120.04"/>
    <n v="4491.67"/>
    <m/>
    <m/>
    <s v="South"/>
  </r>
  <r>
    <s v="ORD-103283"/>
    <x v="632"/>
    <s v="CUST-1317"/>
    <x v="4"/>
    <s v="East"/>
    <s v="Bihar"/>
    <s v="Technology"/>
    <s v="Accessories"/>
    <s v="Wireless Mouse"/>
    <n v="2"/>
    <n v="881.38"/>
    <n v="0.05"/>
    <n v="1674.62"/>
    <n v="1396.69"/>
    <n v="277.93"/>
    <m/>
    <m/>
    <s v="East"/>
  </r>
  <r>
    <s v="ORD-103284"/>
    <x v="572"/>
    <s v="CUST-1122"/>
    <x v="36"/>
    <s v="East"/>
    <s v="West Bengal"/>
    <s v="Furniture"/>
    <s v="Storage"/>
    <s v="Bookshelf"/>
    <n v="2"/>
    <n v="8416.0400000000009"/>
    <n v="0.1"/>
    <n v="15148.87"/>
    <n v="12796.76"/>
    <n v="2352.11"/>
    <m/>
    <m/>
    <s v="East"/>
  </r>
  <r>
    <s v="ORD-103285"/>
    <x v="66"/>
    <s v="CUST-1106"/>
    <x v="2"/>
    <s v="West"/>
    <s v="Gujarat"/>
    <s v="Technology"/>
    <s v="Phones"/>
    <s v="Galaxy Pro"/>
    <n v="3"/>
    <n v="35499.279999999999"/>
    <n v="0.1"/>
    <n v="95848.06"/>
    <n v="83109.05"/>
    <n v="12739.01"/>
    <m/>
    <m/>
    <s v="West"/>
  </r>
  <r>
    <s v="ORD-103286"/>
    <x v="25"/>
    <s v="CUST-1450"/>
    <x v="44"/>
    <s v="South"/>
    <s v="Telangana"/>
    <s v="Furniture"/>
    <s v="Storage"/>
    <s v="Storage Rack"/>
    <n v="5"/>
    <n v="7109.21"/>
    <n v="0.25"/>
    <n v="26659.54"/>
    <n v="23272.44"/>
    <n v="3387.1"/>
    <m/>
    <m/>
    <s v="South"/>
  </r>
  <r>
    <s v="ORD-103287"/>
    <x v="641"/>
    <s v="CUST-1168"/>
    <x v="77"/>
    <s v="West"/>
    <s v="Madhya Pradesh"/>
    <s v="Furniture"/>
    <s v="Tables"/>
    <s v="Meeting Table"/>
    <n v="3"/>
    <n v="22026.68"/>
    <n v="0.25"/>
    <n v="49560.03"/>
    <n v="39251.910000000003"/>
    <n v="10308.120000000001"/>
    <m/>
    <m/>
    <s v="West"/>
  </r>
  <r>
    <s v="ORD-103288"/>
    <x v="619"/>
    <s v="CUST-1352"/>
    <x v="57"/>
    <s v="East"/>
    <s v="Odisha"/>
    <s v="Office Supplies"/>
    <s v="Stationery"/>
    <s v="Marker Set"/>
    <n v="2"/>
    <n v="502.7"/>
    <n v="0.25"/>
    <n v="754.05"/>
    <n v="580.15"/>
    <n v="173.9"/>
    <m/>
    <m/>
    <s v="East"/>
  </r>
  <r>
    <s v="ORD-103289"/>
    <x v="160"/>
    <s v="CUST-1388"/>
    <x v="12"/>
    <s v="East"/>
    <s v="West Bengal"/>
    <s v="Furniture"/>
    <s v="Chairs"/>
    <s v="Ergo Chair"/>
    <n v="3"/>
    <n v="5120.58"/>
    <n v="0.1"/>
    <n v="13825.57"/>
    <n v="10001.18"/>
    <n v="3824.39"/>
    <m/>
    <m/>
    <s v="East"/>
  </r>
  <r>
    <s v="ORD-103290"/>
    <x v="446"/>
    <s v="CUST-1329"/>
    <x v="72"/>
    <s v="South"/>
    <s v="Karnataka"/>
    <s v="Technology"/>
    <s v="Accessories"/>
    <s v="Mechanical Keyboard"/>
    <n v="2"/>
    <n v="3638.71"/>
    <n v="0.05"/>
    <n v="6913.55"/>
    <n v="5950.2"/>
    <n v="963.35"/>
    <m/>
    <m/>
    <s v="South"/>
  </r>
  <r>
    <s v="ORD-103291"/>
    <x v="28"/>
    <s v="CUST-1428"/>
    <x v="92"/>
    <s v="South"/>
    <s v="Kerala"/>
    <s v="Technology"/>
    <s v="Laptops"/>
    <s v="AeroBook 14"/>
    <n v="2"/>
    <n v="46458.47"/>
    <n v="0.1"/>
    <n v="83625.25"/>
    <n v="60764.84"/>
    <n v="22860.41"/>
    <m/>
    <m/>
    <s v="South"/>
  </r>
  <r>
    <s v="ORD-103292"/>
    <x v="604"/>
    <s v="CUST-1012"/>
    <x v="53"/>
    <s v="East"/>
    <s v="Bihar"/>
    <s v="Technology"/>
    <s v="Laptops"/>
    <s v="UltraNote 15"/>
    <n v="5"/>
    <n v="87673.44"/>
    <n v="0.1"/>
    <n v="394530.48"/>
    <n v="329671.78000000003"/>
    <n v="64858.7"/>
    <m/>
    <m/>
    <s v="East"/>
  </r>
  <r>
    <s v="ORD-103293"/>
    <x v="347"/>
    <s v="CUST-1776"/>
    <x v="61"/>
    <s v="West"/>
    <s v="Maharashtra"/>
    <s v="Office Supplies"/>
    <s v="Stationery"/>
    <s v="Notebook Pack"/>
    <n v="1"/>
    <n v="257.74"/>
    <n v="0.1"/>
    <n v="231.97"/>
    <n v="204.49"/>
    <n v="27.48"/>
    <m/>
    <m/>
    <s v="West"/>
  </r>
  <r>
    <s v="ORD-103294"/>
    <x v="705"/>
    <s v="CUST-1502"/>
    <x v="5"/>
    <s v="West"/>
    <s v="Madhya Pradesh"/>
    <s v="Technology"/>
    <s v="Accessories"/>
    <s v="Mechanical Keyboard"/>
    <n v="3"/>
    <n v="1991.57"/>
    <n v="0.2"/>
    <n v="4779.7700000000004"/>
    <n v="4280.75"/>
    <n v="499.02"/>
    <m/>
    <m/>
    <s v="West"/>
  </r>
  <r>
    <s v="ORD-103295"/>
    <x v="645"/>
    <s v="CUST-1339"/>
    <x v="29"/>
    <s v="East"/>
    <s v="Assam"/>
    <s v="Technology"/>
    <s v="Accessories"/>
    <s v="USB-C Hub"/>
    <n v="2"/>
    <n v="1939.79"/>
    <n v="0.15"/>
    <n v="3297.64"/>
    <n v="2558.4699999999998"/>
    <n v="739.17"/>
    <m/>
    <m/>
    <s v="East"/>
  </r>
  <r>
    <s v="ORD-103296"/>
    <x v="307"/>
    <s v="CUST-1784"/>
    <x v="66"/>
    <s v="South"/>
    <s v="Tamil Nadu"/>
    <s v="Technology"/>
    <s v="Laptops"/>
    <s v="UltraNote 15"/>
    <n v="3"/>
    <n v="85463.66"/>
    <n v="0.05"/>
    <n v="243571.43"/>
    <n v="188120.03"/>
    <n v="55451.4"/>
    <m/>
    <m/>
    <s v="South"/>
  </r>
  <r>
    <s v="ORD-103297"/>
    <x v="657"/>
    <s v="CUST-1068"/>
    <x v="38"/>
    <s v="North"/>
    <s v="Haryana"/>
    <s v="Furniture"/>
    <s v="Tables"/>
    <s v="Study Table"/>
    <n v="1"/>
    <n v="7434.82"/>
    <n v="0.15"/>
    <n v="6319.6"/>
    <n v="5618.39"/>
    <n v="701.21"/>
    <m/>
    <m/>
    <s v="North"/>
  </r>
  <r>
    <s v="ORD-103298"/>
    <x v="141"/>
    <s v="CUST-1462"/>
    <x v="55"/>
    <s v="South"/>
    <s v="Tamil Nadu"/>
    <s v="Technology"/>
    <s v="Laptops"/>
    <s v="UltraNote 15"/>
    <n v="2"/>
    <n v="77517.740000000005"/>
    <n v="0.1"/>
    <n v="139531.93"/>
    <n v="110503.01"/>
    <n v="29028.92"/>
    <m/>
    <m/>
    <s v="South"/>
  </r>
  <r>
    <s v="ORD-103299"/>
    <x v="391"/>
    <s v="CUST-1157"/>
    <x v="28"/>
    <s v="West"/>
    <s v="Maharashtra"/>
    <s v="Office Supplies"/>
    <s v="Stationery"/>
    <s v="Notebook Pack"/>
    <n v="3"/>
    <n v="688.93"/>
    <n v="0.05"/>
    <n v="1963.45"/>
    <n v="1715.45"/>
    <n v="248"/>
    <m/>
    <m/>
    <s v="West"/>
  </r>
  <r>
    <s v="ORD-103300"/>
    <x v="540"/>
    <s v="CUST-1407"/>
    <x v="81"/>
    <s v="East"/>
    <s v="Bihar"/>
    <s v="Office Supplies"/>
    <s v="Paper"/>
    <s v="Photo Paper"/>
    <n v="8"/>
    <n v="846.45"/>
    <n v="0"/>
    <n v="6771.6"/>
    <n v="5493.01"/>
    <n v="1278.5899999999999"/>
    <m/>
    <m/>
    <s v="East"/>
  </r>
  <r>
    <s v="ORD-103301"/>
    <x v="631"/>
    <s v="CUST-1262"/>
    <x v="51"/>
    <s v="West"/>
    <s v="Rajasthan"/>
    <s v="Technology"/>
    <s v="Phones"/>
    <s v="Pixel Max"/>
    <n v="5"/>
    <n v="50990.71"/>
    <n v="0.05"/>
    <n v="242205.87"/>
    <n v="198518.07"/>
    <n v="43687.8"/>
    <m/>
    <m/>
    <s v="West"/>
  </r>
  <r>
    <s v="ORD-103302"/>
    <x v="353"/>
    <s v="CUST-1648"/>
    <x v="57"/>
    <s v="East"/>
    <s v="Assam"/>
    <s v="Office Supplies"/>
    <s v="Paper"/>
    <s v="A4 Copy Paper"/>
    <n v="3"/>
    <n v="435.44"/>
    <n v="0.15"/>
    <n v="1110.3699999999999"/>
    <n v="931.04"/>
    <n v="179.33"/>
    <m/>
    <m/>
    <s v="East"/>
  </r>
  <r>
    <s v="ORD-103303"/>
    <x v="423"/>
    <s v="CUST-1745"/>
    <x v="57"/>
    <s v="West"/>
    <s v="Goa"/>
    <s v="Office Supplies"/>
    <s v="Paper"/>
    <s v="Legal Paper"/>
    <n v="2"/>
    <n v="615.15"/>
    <n v="0.15"/>
    <n v="1045.75"/>
    <n v="891.43"/>
    <n v="154.32"/>
    <m/>
    <m/>
    <s v="West"/>
  </r>
  <r>
    <s v="ORD-103304"/>
    <x v="0"/>
    <s v="CUST-1266"/>
    <x v="27"/>
    <s v="West"/>
    <s v="Madhya Pradesh"/>
    <s v="Office Supplies"/>
    <s v="Paper"/>
    <s v="Legal Paper"/>
    <n v="1"/>
    <n v="693.47"/>
    <n v="0.1"/>
    <n v="624.12"/>
    <n v="470.24"/>
    <n v="153.88"/>
    <m/>
    <m/>
    <s v="West"/>
  </r>
  <r>
    <s v="ORD-103305"/>
    <x v="655"/>
    <s v="CUST-1616"/>
    <x v="0"/>
    <s v="South"/>
    <s v="Andhra Pradesh"/>
    <s v="Office Supplies"/>
    <s v="Stationery"/>
    <s v="Marker Set"/>
    <n v="2"/>
    <n v="202.65"/>
    <n v="0.15"/>
    <n v="344.5"/>
    <n v="276.79000000000002"/>
    <n v="67.709999999999994"/>
    <m/>
    <m/>
    <s v="South"/>
  </r>
  <r>
    <s v="ORD-103306"/>
    <x v="458"/>
    <s v="CUST-1205"/>
    <x v="56"/>
    <s v="West"/>
    <s v="Gujarat"/>
    <s v="Office Supplies"/>
    <s v="Binders"/>
    <s v="Document Folder"/>
    <n v="2"/>
    <n v="210.63"/>
    <n v="0.05"/>
    <n v="400.2"/>
    <n v="292.07"/>
    <n v="108.13"/>
    <m/>
    <m/>
    <s v="West"/>
  </r>
  <r>
    <s v="ORD-103307"/>
    <x v="378"/>
    <s v="CUST-1315"/>
    <x v="69"/>
    <s v="West"/>
    <s v="Goa"/>
    <s v="Office Supplies"/>
    <s v="Binders"/>
    <s v="Ring Binder"/>
    <n v="3"/>
    <n v="389.5"/>
    <n v="0.15"/>
    <n v="993.22"/>
    <n v="875.32"/>
    <n v="117.9"/>
    <m/>
    <m/>
    <s v="West"/>
  </r>
  <r>
    <s v="ORD-103308"/>
    <x v="370"/>
    <s v="CUST-1165"/>
    <x v="97"/>
    <s v="South"/>
    <s v="Kerala"/>
    <s v="Office Supplies"/>
    <s v="Paper"/>
    <s v="A4 Copy Paper"/>
    <n v="3"/>
    <n v="589.54"/>
    <n v="0.1"/>
    <n v="1591.76"/>
    <n v="1178.8900000000001"/>
    <n v="412.87"/>
    <m/>
    <m/>
    <s v="South"/>
  </r>
  <r>
    <s v="ORD-103309"/>
    <x v="506"/>
    <s v="CUST-1166"/>
    <x v="59"/>
    <s v="West"/>
    <s v="Gujarat"/>
    <s v="Technology"/>
    <s v="Phones"/>
    <s v="Galaxy Pro"/>
    <n v="3"/>
    <n v="54838.63"/>
    <n v="0"/>
    <n v="164515.89000000001"/>
    <n v="120433.14"/>
    <n v="44082.75"/>
    <m/>
    <m/>
    <s v="West"/>
  </r>
  <r>
    <s v="ORD-103310"/>
    <x v="118"/>
    <s v="CUST-1439"/>
    <x v="22"/>
    <s v="West"/>
    <s v="Goa"/>
    <s v="Office Supplies"/>
    <s v="Binders"/>
    <s v="Document Folder"/>
    <n v="2"/>
    <n v="151.6"/>
    <n v="0.2"/>
    <n v="242.56"/>
    <n v="178.49"/>
    <n v="64.069999999999993"/>
    <m/>
    <m/>
    <s v="West"/>
  </r>
  <r>
    <s v="ORD-103311"/>
    <x v="563"/>
    <s v="CUST-1244"/>
    <x v="5"/>
    <s v="North"/>
    <s v="Uttarakhand"/>
    <s v="Furniture"/>
    <s v="Chairs"/>
    <s v="Ergo Chair"/>
    <n v="2"/>
    <n v="5259.2"/>
    <n v="0"/>
    <n v="10518.4"/>
    <n v="7726.14"/>
    <n v="2792.26"/>
    <m/>
    <m/>
    <s v="North"/>
  </r>
  <r>
    <s v="ORD-103312"/>
    <x v="625"/>
    <s v="CUST-1693"/>
    <x v="10"/>
    <s v="North"/>
    <s v="Haryana"/>
    <s v="Furniture"/>
    <s v="Chairs"/>
    <s v="Executive Chair"/>
    <n v="4"/>
    <n v="14267.56"/>
    <n v="0.05"/>
    <n v="54216.73"/>
    <n v="43952.26"/>
    <n v="10264.469999999999"/>
    <m/>
    <m/>
    <s v="North"/>
  </r>
  <r>
    <s v="ORD-103313"/>
    <x v="7"/>
    <s v="CUST-1627"/>
    <x v="78"/>
    <s v="North"/>
    <s v="Uttarakhand"/>
    <s v="Furniture"/>
    <s v="Tables"/>
    <s v="Meeting Table"/>
    <n v="4"/>
    <n v="20576.37"/>
    <n v="0.1"/>
    <n v="74074.929999999993"/>
    <n v="62265.99"/>
    <n v="11808.94"/>
    <m/>
    <m/>
    <s v="North"/>
  </r>
  <r>
    <s v="ORD-103314"/>
    <x v="629"/>
    <s v="CUST-1368"/>
    <x v="88"/>
    <s v="South"/>
    <s v="Andhra Pradesh"/>
    <s v="Furniture"/>
    <s v="Chairs"/>
    <s v="Ergo Chair"/>
    <n v="1"/>
    <n v="10693.7"/>
    <n v="0.05"/>
    <n v="10159.02"/>
    <n v="8779.27"/>
    <n v="1379.75"/>
    <m/>
    <m/>
    <s v="South"/>
  </r>
  <r>
    <s v="ORD-103315"/>
    <x v="307"/>
    <s v="CUST-1739"/>
    <x v="38"/>
    <s v="South"/>
    <s v="Tamil Nadu"/>
    <s v="Furniture"/>
    <s v="Tables"/>
    <s v="Study Table"/>
    <n v="2"/>
    <n v="6510.4"/>
    <n v="0.05"/>
    <n v="12369.76"/>
    <n v="10395.969999999999"/>
    <n v="1973.79"/>
    <m/>
    <m/>
    <s v="South"/>
  </r>
  <r>
    <s v="ORD-103316"/>
    <x v="373"/>
    <s v="CUST-1658"/>
    <x v="26"/>
    <s v="North"/>
    <s v="Punjab"/>
    <s v="Office Supplies"/>
    <s v="Paper"/>
    <s v="Photo Paper"/>
    <n v="2"/>
    <n v="725.42"/>
    <n v="0"/>
    <n v="1450.84"/>
    <n v="1305.71"/>
    <n v="145.13"/>
    <m/>
    <m/>
    <s v="North"/>
  </r>
  <r>
    <s v="ORD-103317"/>
    <x v="603"/>
    <s v="CUST-1336"/>
    <x v="58"/>
    <s v="West"/>
    <s v="Goa"/>
    <s v="Office Supplies"/>
    <s v="Paper"/>
    <s v="Legal Paper"/>
    <n v="4"/>
    <n v="732.9"/>
    <n v="0.15"/>
    <n v="2491.86"/>
    <n v="2177.75"/>
    <n v="314.11"/>
    <m/>
    <m/>
    <s v="West"/>
  </r>
  <r>
    <s v="ORD-103318"/>
    <x v="135"/>
    <s v="CUST-1172"/>
    <x v="18"/>
    <s v="South"/>
    <s v="Telangana"/>
    <s v="Technology"/>
    <s v="Laptops"/>
    <s v="ProBook X"/>
    <n v="2"/>
    <n v="67505.070000000007"/>
    <n v="0.05"/>
    <n v="128259.63"/>
    <n v="98569.8"/>
    <n v="29689.83"/>
    <m/>
    <m/>
    <s v="South"/>
  </r>
  <r>
    <s v="ORD-103319"/>
    <x v="347"/>
    <s v="CUST-1434"/>
    <x v="25"/>
    <s v="East"/>
    <s v="Odisha"/>
    <s v="Technology"/>
    <s v="Phones"/>
    <s v="OnePlus Nord"/>
    <n v="4"/>
    <n v="34235.519999999997"/>
    <n v="0.15"/>
    <n v="116400.77"/>
    <n v="98347.94"/>
    <n v="18052.830000000002"/>
    <m/>
    <m/>
    <s v="East"/>
  </r>
  <r>
    <s v="ORD-103320"/>
    <x v="294"/>
    <s v="CUST-1146"/>
    <x v="96"/>
    <s v="North"/>
    <s v="Punjab"/>
    <s v="Technology"/>
    <s v="Phones"/>
    <s v="OnePlus Nord"/>
    <n v="3"/>
    <n v="33705.89"/>
    <n v="0.1"/>
    <n v="91005.9"/>
    <n v="80751.149999999994"/>
    <n v="10254.75"/>
    <m/>
    <m/>
    <s v="North"/>
  </r>
  <r>
    <s v="ORD-103321"/>
    <x v="703"/>
    <s v="CUST-1792"/>
    <x v="4"/>
    <s v="West"/>
    <s v="Rajasthan"/>
    <s v="Technology"/>
    <s v="Laptops"/>
    <s v="UltraNote 15"/>
    <n v="3"/>
    <n v="83837.600000000006"/>
    <n v="0.15"/>
    <n v="213785.88"/>
    <n v="178942.76"/>
    <n v="34843.120000000003"/>
    <m/>
    <m/>
    <s v="West"/>
  </r>
  <r>
    <s v="ORD-103322"/>
    <x v="174"/>
    <s v="CUST-1017"/>
    <x v="87"/>
    <s v="South"/>
    <s v="Andhra Pradesh"/>
    <s v="Office Supplies"/>
    <s v="Paper"/>
    <s v="A4 Copy Paper"/>
    <n v="1"/>
    <n v="577.57000000000005"/>
    <n v="0"/>
    <n v="577.57000000000005"/>
    <n v="448.86"/>
    <n v="128.71"/>
    <m/>
    <m/>
    <s v="South"/>
  </r>
  <r>
    <s v="ORD-103323"/>
    <x v="15"/>
    <s v="CUST-1394"/>
    <x v="13"/>
    <s v="North"/>
    <s v="Uttarakhand"/>
    <s v="Office Supplies"/>
    <s v="Binders"/>
    <s v="Presentation Folder"/>
    <n v="1"/>
    <n v="411.09"/>
    <n v="0.1"/>
    <n v="369.98"/>
    <n v="270.68"/>
    <n v="99.3"/>
    <m/>
    <m/>
    <s v="North"/>
  </r>
  <r>
    <s v="ORD-103324"/>
    <x v="331"/>
    <s v="CUST-1716"/>
    <x v="65"/>
    <s v="North"/>
    <s v="Haryana"/>
    <s v="Furniture"/>
    <s v="Storage"/>
    <s v="Bookshelf"/>
    <n v="3"/>
    <n v="6602.71"/>
    <n v="0"/>
    <n v="19808.13"/>
    <n v="15362.28"/>
    <n v="4445.8500000000004"/>
    <m/>
    <m/>
    <s v="North"/>
  </r>
  <r>
    <s v="ORD-103325"/>
    <x v="674"/>
    <s v="CUST-1520"/>
    <x v="25"/>
    <s v="North"/>
    <s v="Delhi"/>
    <s v="Office Supplies"/>
    <s v="Paper"/>
    <s v="A4 Copy Paper"/>
    <n v="2"/>
    <n v="584.20000000000005"/>
    <n v="0.15"/>
    <n v="993.14"/>
    <n v="859.18"/>
    <n v="133.96"/>
    <m/>
    <m/>
    <s v="North"/>
  </r>
  <r>
    <s v="ORD-103326"/>
    <x v="281"/>
    <s v="CUST-1027"/>
    <x v="87"/>
    <s v="North"/>
    <s v="Uttarakhand"/>
    <s v="Technology"/>
    <s v="Phones"/>
    <s v="Galaxy Pro"/>
    <n v="1"/>
    <n v="54469.52"/>
    <n v="0.15"/>
    <n v="46299.09"/>
    <n v="40023.1"/>
    <n v="6275.99"/>
    <m/>
    <m/>
    <s v="North"/>
  </r>
  <r>
    <s v="ORD-103327"/>
    <x v="699"/>
    <s v="CUST-1564"/>
    <x v="56"/>
    <s v="East"/>
    <s v="Assam"/>
    <s v="Office Supplies"/>
    <s v="Stationery"/>
    <s v="Marker Set"/>
    <n v="2"/>
    <n v="211.87"/>
    <n v="0.15"/>
    <n v="360.18"/>
    <n v="312.92"/>
    <n v="47.26"/>
    <m/>
    <m/>
    <s v="East"/>
  </r>
  <r>
    <s v="ORD-103328"/>
    <x v="571"/>
    <s v="CUST-1385"/>
    <x v="10"/>
    <s v="West"/>
    <s v="Madhya Pradesh"/>
    <s v="Technology"/>
    <s v="Accessories"/>
    <s v="USB-C Hub"/>
    <n v="2"/>
    <n v="2239.61"/>
    <n v="0.05"/>
    <n v="4255.26"/>
    <n v="3540.01"/>
    <n v="715.25"/>
    <m/>
    <m/>
    <s v="West"/>
  </r>
  <r>
    <s v="ORD-103329"/>
    <x v="294"/>
    <s v="CUST-1190"/>
    <x v="60"/>
    <s v="South"/>
    <s v="Kerala"/>
    <s v="Technology"/>
    <s v="Phones"/>
    <s v="Pixel Max"/>
    <n v="2"/>
    <n v="58160.65"/>
    <n v="0.1"/>
    <n v="104689.17"/>
    <n v="77332.84"/>
    <n v="27356.33"/>
    <m/>
    <m/>
    <s v="South"/>
  </r>
  <r>
    <s v="ORD-103330"/>
    <x v="539"/>
    <s v="CUST-1313"/>
    <x v="15"/>
    <s v="North"/>
    <s v="Delhi"/>
    <s v="Technology"/>
    <s v="Laptops"/>
    <s v="UltraNote 15"/>
    <n v="4"/>
    <n v="85723.72"/>
    <n v="0.15"/>
    <n v="291460.65000000002"/>
    <n v="227717.84"/>
    <n v="63742.81"/>
    <m/>
    <m/>
    <s v="North"/>
  </r>
  <r>
    <s v="ORD-103331"/>
    <x v="602"/>
    <s v="CUST-1731"/>
    <x v="3"/>
    <s v="North"/>
    <s v="Uttar Pradesh"/>
    <s v="Technology"/>
    <s v="Laptops"/>
    <s v="UltraNote 15"/>
    <n v="5"/>
    <n v="98634.52"/>
    <n v="0.15"/>
    <n v="419196.71"/>
    <n v="347712.26"/>
    <n v="71484.45"/>
    <m/>
    <m/>
    <s v="North"/>
  </r>
  <r>
    <s v="ORD-103332"/>
    <x v="617"/>
    <s v="CUST-1136"/>
    <x v="88"/>
    <s v="North"/>
    <s v="Punjab"/>
    <s v="Furniture"/>
    <s v="Storage"/>
    <s v="Bookshelf"/>
    <n v="4"/>
    <n v="5526.65"/>
    <n v="0.05"/>
    <n v="21001.27"/>
    <n v="17415.71"/>
    <n v="3585.56"/>
    <m/>
    <m/>
    <s v="North"/>
  </r>
  <r>
    <s v="ORD-103333"/>
    <x v="225"/>
    <s v="CUST-1285"/>
    <x v="22"/>
    <s v="South"/>
    <s v="Kerala"/>
    <s v="Furniture"/>
    <s v="Tables"/>
    <s v="Study Table"/>
    <n v="2"/>
    <n v="9727.6299999999992"/>
    <n v="0.15"/>
    <n v="16536.97"/>
    <n v="14041.14"/>
    <n v="2495.83"/>
    <m/>
    <m/>
    <s v="South"/>
  </r>
  <r>
    <s v="ORD-103334"/>
    <x v="546"/>
    <s v="CUST-1494"/>
    <x v="7"/>
    <s v="South"/>
    <s v="Andhra Pradesh"/>
    <s v="Technology"/>
    <s v="Accessories"/>
    <s v="Wireless Mouse"/>
    <n v="1"/>
    <n v="1694.56"/>
    <n v="0.05"/>
    <n v="1609.83"/>
    <n v="1432.75"/>
    <n v="177.08"/>
    <m/>
    <m/>
    <s v="South"/>
  </r>
  <r>
    <s v="ORD-103335"/>
    <x v="234"/>
    <s v="CUST-1293"/>
    <x v="15"/>
    <s v="East"/>
    <s v="Odisha"/>
    <s v="Furniture"/>
    <s v="Storage"/>
    <s v="Filing Cabinet"/>
    <n v="3"/>
    <n v="10483.73"/>
    <n v="0.05"/>
    <n v="29878.63"/>
    <n v="26070.3"/>
    <n v="3808.33"/>
    <m/>
    <m/>
    <s v="East"/>
  </r>
  <r>
    <s v="ORD-103336"/>
    <x v="634"/>
    <s v="CUST-1221"/>
    <x v="8"/>
    <s v="North"/>
    <s v="Uttarakhand"/>
    <s v="Office Supplies"/>
    <s v="Stationery"/>
    <s v="Premium Pens"/>
    <n v="6"/>
    <n v="366.57"/>
    <n v="0.1"/>
    <n v="1979.48"/>
    <n v="1471.49"/>
    <n v="507.99"/>
    <m/>
    <m/>
    <s v="North"/>
  </r>
  <r>
    <s v="ORD-103337"/>
    <x v="344"/>
    <s v="CUST-1653"/>
    <x v="83"/>
    <s v="East"/>
    <s v="Jharkhand"/>
    <s v="Office Supplies"/>
    <s v="Paper"/>
    <s v="Legal Paper"/>
    <n v="1"/>
    <n v="713.11"/>
    <n v="0"/>
    <n v="713.11"/>
    <n v="572.6"/>
    <n v="140.51"/>
    <m/>
    <m/>
    <s v="East"/>
  </r>
  <r>
    <s v="ORD-103338"/>
    <x v="288"/>
    <s v="CUST-1536"/>
    <x v="11"/>
    <s v="North"/>
    <s v="Punjab"/>
    <s v="Office Supplies"/>
    <s v="Paper"/>
    <s v="Legal Paper"/>
    <n v="2"/>
    <n v="529.75"/>
    <n v="0.05"/>
    <n v="1006.52"/>
    <n v="789.01"/>
    <n v="217.51"/>
    <m/>
    <m/>
    <s v="North"/>
  </r>
  <r>
    <s v="ORD-103339"/>
    <x v="258"/>
    <s v="CUST-1122"/>
    <x v="24"/>
    <s v="North"/>
    <s v="Haryana"/>
    <s v="Furniture"/>
    <s v="Tables"/>
    <s v="Study Table"/>
    <n v="3"/>
    <n v="7959.68"/>
    <n v="0.05"/>
    <n v="22685.09"/>
    <n v="18873.93"/>
    <n v="3811.16"/>
    <m/>
    <m/>
    <s v="North"/>
  </r>
  <r>
    <s v="ORD-103340"/>
    <x v="61"/>
    <s v="CUST-1785"/>
    <x v="98"/>
    <s v="North"/>
    <s v="Punjab"/>
    <s v="Office Supplies"/>
    <s v="Paper"/>
    <s v="Photo Paper"/>
    <n v="1"/>
    <n v="364.12"/>
    <n v="0.15"/>
    <n v="309.5"/>
    <n v="244.4"/>
    <n v="65.099999999999994"/>
    <m/>
    <m/>
    <s v="North"/>
  </r>
  <r>
    <s v="ORD-103341"/>
    <x v="310"/>
    <s v="CUST-1065"/>
    <x v="11"/>
    <s v="East"/>
    <s v="Assam"/>
    <s v="Office Supplies"/>
    <s v="Stationery"/>
    <s v="Notebook Pack"/>
    <n v="8"/>
    <n v="613.6"/>
    <n v="0.05"/>
    <n v="4663.3599999999997"/>
    <n v="3488.84"/>
    <n v="1174.52"/>
    <m/>
    <m/>
    <s v="East"/>
  </r>
  <r>
    <s v="ORD-103342"/>
    <x v="612"/>
    <s v="CUST-1143"/>
    <x v="23"/>
    <s v="North"/>
    <s v="Delhi"/>
    <s v="Technology"/>
    <s v="Laptops"/>
    <s v="UltraNote 15"/>
    <n v="4"/>
    <n v="98331.520000000004"/>
    <n v="0.05"/>
    <n v="373659.78"/>
    <n v="269041.78999999998"/>
    <n v="104617.99"/>
    <m/>
    <m/>
    <s v="North"/>
  </r>
  <r>
    <s v="ORD-103343"/>
    <x v="31"/>
    <s v="CUST-1289"/>
    <x v="71"/>
    <s v="North"/>
    <s v="Punjab"/>
    <s v="Technology"/>
    <s v="Phones"/>
    <s v="Galaxy Pro"/>
    <n v="2"/>
    <n v="51819.85"/>
    <n v="0"/>
    <n v="103639.7"/>
    <n v="88932.38"/>
    <n v="14707.32"/>
    <m/>
    <m/>
    <s v="North"/>
  </r>
  <r>
    <s v="ORD-103344"/>
    <x v="503"/>
    <s v="CUST-1525"/>
    <x v="13"/>
    <s v="South"/>
    <s v="Karnataka"/>
    <s v="Furniture"/>
    <s v="Storage"/>
    <s v="Storage Rack"/>
    <n v="3"/>
    <n v="3843.89"/>
    <n v="0.15"/>
    <n v="9801.92"/>
    <n v="8156.67"/>
    <n v="1645.25"/>
    <m/>
    <m/>
    <s v="South"/>
  </r>
  <r>
    <s v="ORD-103345"/>
    <x v="191"/>
    <s v="CUST-1722"/>
    <x v="60"/>
    <s v="West"/>
    <s v="Goa"/>
    <s v="Office Supplies"/>
    <s v="Stationery"/>
    <s v="Marker Set"/>
    <n v="4"/>
    <n v="377.65"/>
    <n v="0"/>
    <n v="1510.6"/>
    <n v="1261.26"/>
    <n v="249.34"/>
    <m/>
    <m/>
    <s v="West"/>
  </r>
  <r>
    <s v="ORD-103346"/>
    <x v="207"/>
    <s v="CUST-1636"/>
    <x v="0"/>
    <s v="North"/>
    <s v="Haryana"/>
    <s v="Technology"/>
    <s v="Laptops"/>
    <s v="AeroBook 14"/>
    <n v="2"/>
    <n v="63906"/>
    <n v="0.1"/>
    <n v="115030.8"/>
    <n v="91338.96"/>
    <n v="23691.84"/>
    <m/>
    <m/>
    <s v="North"/>
  </r>
  <r>
    <s v="ORD-103347"/>
    <x v="94"/>
    <s v="CUST-1460"/>
    <x v="28"/>
    <s v="South"/>
    <s v="Telangana"/>
    <s v="Technology"/>
    <s v="Laptops"/>
    <s v="AeroBook 14"/>
    <n v="8"/>
    <n v="58900.2"/>
    <n v="0"/>
    <n v="471201.6"/>
    <n v="390224.31"/>
    <n v="80977.289999999994"/>
    <m/>
    <m/>
    <s v="South"/>
  </r>
  <r>
    <s v="ORD-103348"/>
    <x v="266"/>
    <s v="CUST-1199"/>
    <x v="32"/>
    <s v="South"/>
    <s v="Telangana"/>
    <s v="Furniture"/>
    <s v="Storage"/>
    <s v="Bookshelf"/>
    <n v="1"/>
    <n v="7874.8"/>
    <n v="0.05"/>
    <n v="7481.06"/>
    <n v="5483.95"/>
    <n v="1997.11"/>
    <m/>
    <m/>
    <s v="South"/>
  </r>
  <r>
    <s v="ORD-103349"/>
    <x v="662"/>
    <s v="CUST-1771"/>
    <x v="70"/>
    <s v="West"/>
    <s v="Gujarat"/>
    <s v="Technology"/>
    <s v="Laptops"/>
    <s v="AeroBook 14"/>
    <n v="2"/>
    <n v="51891.46"/>
    <n v="0"/>
    <n v="103782.92"/>
    <n v="84312.56"/>
    <n v="19470.36"/>
    <m/>
    <m/>
    <s v="West"/>
  </r>
  <r>
    <s v="ORD-103350"/>
    <x v="235"/>
    <s v="CUST-1753"/>
    <x v="78"/>
    <s v="South"/>
    <s v="Kerala"/>
    <s v="Office Supplies"/>
    <s v="Stationery"/>
    <s v="Notebook Pack"/>
    <n v="6"/>
    <n v="597.23"/>
    <n v="0.15"/>
    <n v="3045.87"/>
    <n v="2348.46"/>
    <n v="697.41"/>
    <m/>
    <m/>
    <s v="South"/>
  </r>
  <r>
    <s v="ORD-103351"/>
    <x v="556"/>
    <s v="CUST-1658"/>
    <x v="12"/>
    <s v="South"/>
    <s v="Karnataka"/>
    <s v="Furniture"/>
    <s v="Tables"/>
    <s v="Office Table"/>
    <n v="2"/>
    <n v="14038.48"/>
    <n v="0.1"/>
    <n v="25269.26"/>
    <n v="18287.78"/>
    <n v="6981.48"/>
    <m/>
    <m/>
    <s v="South"/>
  </r>
  <r>
    <s v="ORD-103352"/>
    <x v="692"/>
    <s v="CUST-1307"/>
    <x v="69"/>
    <s v="West"/>
    <s v="Goa"/>
    <s v="Office Supplies"/>
    <s v="Stationery"/>
    <s v="Premium Pens"/>
    <n v="3"/>
    <n v="267.62"/>
    <n v="0.05"/>
    <n v="762.72"/>
    <n v="631.22"/>
    <n v="131.5"/>
    <m/>
    <m/>
    <s v="West"/>
  </r>
  <r>
    <s v="ORD-103353"/>
    <x v="143"/>
    <s v="CUST-1423"/>
    <x v="86"/>
    <s v="East"/>
    <s v="West Bengal"/>
    <s v="Technology"/>
    <s v="Accessories"/>
    <s v="Mechanical Keyboard"/>
    <n v="2"/>
    <n v="2978.9"/>
    <n v="0.1"/>
    <n v="5362.02"/>
    <n v="4805.62"/>
    <n v="556.4"/>
    <m/>
    <m/>
    <s v="East"/>
  </r>
  <r>
    <s v="ORD-103354"/>
    <x v="8"/>
    <s v="CUST-1359"/>
    <x v="40"/>
    <s v="West"/>
    <s v="Rajasthan"/>
    <s v="Office Supplies"/>
    <s v="Stationery"/>
    <s v="Notebook Pack"/>
    <n v="3"/>
    <n v="307.52"/>
    <n v="0.05"/>
    <n v="876.43"/>
    <n v="719.35"/>
    <n v="157.08000000000001"/>
    <m/>
    <m/>
    <s v="West"/>
  </r>
  <r>
    <s v="ORD-103355"/>
    <x v="38"/>
    <s v="CUST-1607"/>
    <x v="25"/>
    <s v="South"/>
    <s v="Kerala"/>
    <s v="Furniture"/>
    <s v="Tables"/>
    <s v="Meeting Table"/>
    <n v="1"/>
    <n v="17895.52"/>
    <n v="0.1"/>
    <n v="16105.97"/>
    <n v="13308.18"/>
    <n v="2797.79"/>
    <m/>
    <m/>
    <s v="South"/>
  </r>
  <r>
    <s v="ORD-103356"/>
    <x v="578"/>
    <s v="CUST-1037"/>
    <x v="38"/>
    <s v="South"/>
    <s v="Tamil Nadu"/>
    <s v="Furniture"/>
    <s v="Storage"/>
    <s v="Bookshelf"/>
    <n v="1"/>
    <n v="8932.27"/>
    <n v="0"/>
    <n v="8932.27"/>
    <n v="6893.3"/>
    <n v="2038.97"/>
    <m/>
    <m/>
    <s v="South"/>
  </r>
  <r>
    <s v="ORD-103357"/>
    <x v="709"/>
    <s v="CUST-1220"/>
    <x v="48"/>
    <s v="North"/>
    <s v="Haryana"/>
    <s v="Furniture"/>
    <s v="Tables"/>
    <s v="Study Table"/>
    <n v="1"/>
    <n v="5062.43"/>
    <n v="0.1"/>
    <n v="4556.1899999999996"/>
    <n v="3494.26"/>
    <n v="1061.93"/>
    <m/>
    <m/>
    <s v="North"/>
  </r>
  <r>
    <s v="ORD-103358"/>
    <x v="224"/>
    <s v="CUST-1698"/>
    <x v="54"/>
    <s v="West"/>
    <s v="Madhya Pradesh"/>
    <s v="Furniture"/>
    <s v="Tables"/>
    <s v="Office Table"/>
    <n v="4"/>
    <n v="14751.32"/>
    <n v="0"/>
    <n v="59005.279999999999"/>
    <n v="49059.66"/>
    <n v="9945.6200000000008"/>
    <m/>
    <m/>
    <s v="West"/>
  </r>
  <r>
    <s v="ORD-103359"/>
    <x v="222"/>
    <s v="CUST-1675"/>
    <x v="30"/>
    <s v="East"/>
    <s v="Bihar"/>
    <s v="Technology"/>
    <s v="Accessories"/>
    <s v="Wireless Mouse"/>
    <n v="2"/>
    <n v="1154.1600000000001"/>
    <n v="0.1"/>
    <n v="2077.4899999999998"/>
    <n v="1765.92"/>
    <n v="311.57"/>
    <m/>
    <m/>
    <s v="East"/>
  </r>
  <r>
    <s v="ORD-103360"/>
    <x v="460"/>
    <s v="CUST-1226"/>
    <x v="14"/>
    <s v="North"/>
    <s v="Uttarakhand"/>
    <s v="Technology"/>
    <s v="Laptops"/>
    <s v="ProBook X"/>
    <n v="3"/>
    <n v="77513.66"/>
    <n v="0.05"/>
    <n v="220913.93"/>
    <n v="178514.08"/>
    <n v="42399.85"/>
    <m/>
    <m/>
    <s v="North"/>
  </r>
  <r>
    <s v="ORD-103361"/>
    <x v="109"/>
    <s v="CUST-1417"/>
    <x v="42"/>
    <s v="North"/>
    <s v="Haryana"/>
    <s v="Office Supplies"/>
    <s v="Binders"/>
    <s v="Document Folder"/>
    <n v="2"/>
    <n v="83.96"/>
    <n v="0"/>
    <n v="167.92"/>
    <n v="123.74"/>
    <n v="44.18"/>
    <m/>
    <m/>
    <s v="North"/>
  </r>
  <r>
    <s v="ORD-103362"/>
    <x v="1"/>
    <s v="CUST-1062"/>
    <x v="46"/>
    <s v="South"/>
    <s v="Andhra Pradesh"/>
    <s v="Office Supplies"/>
    <s v="Binders"/>
    <s v="Document Folder"/>
    <n v="3"/>
    <n v="262.63"/>
    <n v="0"/>
    <n v="787.89"/>
    <n v="645.15"/>
    <n v="142.74"/>
    <m/>
    <m/>
    <s v="South"/>
  </r>
  <r>
    <s v="ORD-103363"/>
    <x v="719"/>
    <s v="CUST-1376"/>
    <x v="89"/>
    <s v="North"/>
    <s v="Uttarakhand"/>
    <s v="Furniture"/>
    <s v="Chairs"/>
    <s v="Executive Chair"/>
    <n v="1"/>
    <n v="12138.05"/>
    <n v="0.2"/>
    <n v="9710.44"/>
    <n v="8687.39"/>
    <n v="1023.05"/>
    <m/>
    <m/>
    <s v="North"/>
  </r>
  <r>
    <s v="ORD-103364"/>
    <x v="104"/>
    <s v="CUST-1633"/>
    <x v="93"/>
    <s v="South"/>
    <s v="Karnataka"/>
    <s v="Technology"/>
    <s v="Phones"/>
    <s v="Galaxy Pro"/>
    <n v="5"/>
    <n v="34404.550000000003"/>
    <n v="0.15"/>
    <n v="146219.34"/>
    <n v="126038.36"/>
    <n v="20180.98"/>
    <m/>
    <m/>
    <s v="South"/>
  </r>
  <r>
    <s v="ORD-103365"/>
    <x v="302"/>
    <s v="CUST-1001"/>
    <x v="0"/>
    <s v="East"/>
    <s v="Odisha"/>
    <s v="Office Supplies"/>
    <s v="Paper"/>
    <s v="A4 Copy Paper"/>
    <n v="4"/>
    <n v="258.81"/>
    <n v="0.25"/>
    <n v="776.43"/>
    <n v="609.39"/>
    <n v="167.04"/>
    <m/>
    <m/>
    <s v="East"/>
  </r>
  <r>
    <s v="ORD-103366"/>
    <x v="552"/>
    <s v="CUST-1380"/>
    <x v="26"/>
    <s v="North"/>
    <s v="Uttar Pradesh"/>
    <s v="Office Supplies"/>
    <s v="Binders"/>
    <s v="Document Folder"/>
    <n v="4"/>
    <n v="159.11000000000001"/>
    <n v="0.15"/>
    <n v="540.97"/>
    <n v="444.38"/>
    <n v="96.59"/>
    <m/>
    <m/>
    <s v="North"/>
  </r>
  <r>
    <s v="ORD-103367"/>
    <x v="459"/>
    <s v="CUST-1478"/>
    <x v="85"/>
    <s v="West"/>
    <s v="Goa"/>
    <s v="Furniture"/>
    <s v="Storage"/>
    <s v="Filing Cabinet"/>
    <n v="5"/>
    <n v="6250.56"/>
    <n v="0.15"/>
    <n v="26564.880000000001"/>
    <n v="21167.64"/>
    <n v="5397.24"/>
    <m/>
    <m/>
    <s v="West"/>
  </r>
  <r>
    <s v="ORD-103368"/>
    <x v="425"/>
    <s v="CUST-1327"/>
    <x v="84"/>
    <s v="South"/>
    <s v="Karnataka"/>
    <s v="Furniture"/>
    <s v="Storage"/>
    <s v="Storage Rack"/>
    <n v="3"/>
    <n v="6300.05"/>
    <n v="0.05"/>
    <n v="17955.14"/>
    <n v="15022.93"/>
    <n v="2932.21"/>
    <m/>
    <m/>
    <s v="South"/>
  </r>
  <r>
    <s v="ORD-103369"/>
    <x v="352"/>
    <s v="CUST-1676"/>
    <x v="77"/>
    <s v="South"/>
    <s v="Andhra Pradesh"/>
    <s v="Furniture"/>
    <s v="Tables"/>
    <s v="Study Table"/>
    <n v="1"/>
    <n v="5842.15"/>
    <n v="0.05"/>
    <n v="5550.04"/>
    <n v="4115.79"/>
    <n v="1434.25"/>
    <m/>
    <m/>
    <s v="South"/>
  </r>
  <r>
    <s v="ORD-103370"/>
    <x v="677"/>
    <s v="CUST-1143"/>
    <x v="56"/>
    <s v="North"/>
    <s v="Uttarakhand"/>
    <s v="Furniture"/>
    <s v="Tables"/>
    <s v="Study Table"/>
    <n v="2"/>
    <n v="5454.87"/>
    <n v="0.05"/>
    <n v="10364.25"/>
    <n v="8934.32"/>
    <n v="1429.93"/>
    <m/>
    <m/>
    <s v="North"/>
  </r>
  <r>
    <s v="ORD-103371"/>
    <x v="652"/>
    <s v="CUST-1624"/>
    <x v="20"/>
    <s v="South"/>
    <s v="Telangana"/>
    <s v="Technology"/>
    <s v="Phones"/>
    <s v="Galaxy Pro"/>
    <n v="3"/>
    <n v="51100.81"/>
    <n v="0.05"/>
    <n v="145637.31"/>
    <n v="112366.44"/>
    <n v="33270.870000000003"/>
    <m/>
    <m/>
    <s v="South"/>
  </r>
  <r>
    <s v="ORD-103372"/>
    <x v="720"/>
    <s v="CUST-1132"/>
    <x v="35"/>
    <s v="North"/>
    <s v="Uttar Pradesh"/>
    <s v="Furniture"/>
    <s v="Storage"/>
    <s v="Storage Rack"/>
    <n v="5"/>
    <n v="4202.2299999999996"/>
    <n v="0.1"/>
    <n v="18910.04"/>
    <n v="15238.82"/>
    <n v="3671.22"/>
    <m/>
    <m/>
    <s v="North"/>
  </r>
  <r>
    <s v="ORD-103373"/>
    <x v="321"/>
    <s v="CUST-1652"/>
    <x v="15"/>
    <s v="South"/>
    <s v="Telangana"/>
    <s v="Technology"/>
    <s v="Laptops"/>
    <s v="ProBook X"/>
    <n v="5"/>
    <n v="68046.5"/>
    <n v="0"/>
    <n v="340232.5"/>
    <n v="291547.59999999998"/>
    <n v="48684.9"/>
    <m/>
    <m/>
    <s v="South"/>
  </r>
  <r>
    <s v="ORD-103374"/>
    <x v="249"/>
    <s v="CUST-1441"/>
    <x v="98"/>
    <s v="North"/>
    <s v="Uttar Pradesh"/>
    <s v="Office Supplies"/>
    <s v="Binders"/>
    <s v="Presentation Folder"/>
    <n v="2"/>
    <n v="413.4"/>
    <n v="0.1"/>
    <n v="744.12"/>
    <n v="639.12"/>
    <n v="105"/>
    <m/>
    <m/>
    <s v="North"/>
  </r>
  <r>
    <s v="ORD-103375"/>
    <x v="442"/>
    <s v="CUST-1316"/>
    <x v="9"/>
    <s v="East"/>
    <s v="Jharkhand"/>
    <s v="Office Supplies"/>
    <s v="Paper"/>
    <s v="A4 Copy Paper"/>
    <n v="1"/>
    <n v="534.66"/>
    <n v="0.1"/>
    <n v="481.19"/>
    <n v="427.32"/>
    <n v="53.87"/>
    <m/>
    <m/>
    <s v="East"/>
  </r>
  <r>
    <s v="ORD-103376"/>
    <x v="204"/>
    <s v="CUST-1501"/>
    <x v="79"/>
    <s v="North"/>
    <s v="Uttarakhand"/>
    <s v="Furniture"/>
    <s v="Chairs"/>
    <s v="Executive Chair"/>
    <n v="3"/>
    <n v="15109.33"/>
    <n v="0.2"/>
    <n v="36262.39"/>
    <n v="31247.49"/>
    <n v="5014.8999999999996"/>
    <m/>
    <m/>
    <s v="North"/>
  </r>
  <r>
    <s v="ORD-103377"/>
    <x v="482"/>
    <s v="CUST-1607"/>
    <x v="2"/>
    <s v="North"/>
    <s v="Haryana"/>
    <s v="Office Supplies"/>
    <s v="Stationery"/>
    <s v="Marker Set"/>
    <n v="6"/>
    <n v="288.88"/>
    <n v="0.1"/>
    <n v="1559.95"/>
    <n v="1262.21"/>
    <n v="297.74"/>
    <m/>
    <m/>
    <s v="North"/>
  </r>
  <r>
    <s v="ORD-103378"/>
    <x v="230"/>
    <s v="CUST-1379"/>
    <x v="89"/>
    <s v="South"/>
    <s v="Andhra Pradesh"/>
    <s v="Office Supplies"/>
    <s v="Stationery"/>
    <s v="Marker Set"/>
    <n v="2"/>
    <n v="778.64"/>
    <n v="0.05"/>
    <n v="1479.42"/>
    <n v="1167.05"/>
    <n v="312.37"/>
    <m/>
    <m/>
    <s v="South"/>
  </r>
  <r>
    <s v="ORD-103379"/>
    <x v="680"/>
    <s v="CUST-1406"/>
    <x v="15"/>
    <s v="South"/>
    <s v="Andhra Pradesh"/>
    <s v="Technology"/>
    <s v="Accessories"/>
    <s v="Mechanical Keyboard"/>
    <n v="3"/>
    <n v="5032.01"/>
    <n v="0.15"/>
    <n v="12831.63"/>
    <n v="9567.0300000000007"/>
    <n v="3264.6"/>
    <m/>
    <m/>
    <s v="South"/>
  </r>
  <r>
    <s v="ORD-103380"/>
    <x v="206"/>
    <s v="CUST-1776"/>
    <x v="67"/>
    <s v="North"/>
    <s v="Punjab"/>
    <s v="Office Supplies"/>
    <s v="Paper"/>
    <s v="Photo Paper"/>
    <n v="1"/>
    <n v="769.5"/>
    <n v="0"/>
    <n v="769.5"/>
    <n v="670.55"/>
    <n v="98.95"/>
    <m/>
    <m/>
    <s v="North"/>
  </r>
  <r>
    <s v="ORD-103381"/>
    <x v="669"/>
    <s v="CUST-1606"/>
    <x v="84"/>
    <s v="West"/>
    <s v="Goa"/>
    <s v="Furniture"/>
    <s v="Chairs"/>
    <s v="Mesh Chair"/>
    <n v="2"/>
    <n v="6668.83"/>
    <n v="0.1"/>
    <n v="12003.89"/>
    <n v="9190.19"/>
    <n v="2813.7"/>
    <m/>
    <m/>
    <s v="West"/>
  </r>
  <r>
    <s v="ORD-103382"/>
    <x v="302"/>
    <s v="CUST-1414"/>
    <x v="27"/>
    <s v="West"/>
    <s v="Maharashtra"/>
    <s v="Office Supplies"/>
    <s v="Stationery"/>
    <s v="Notebook Pack"/>
    <n v="3"/>
    <n v="343.72"/>
    <n v="0.25"/>
    <n v="773.37"/>
    <n v="561.38"/>
    <n v="211.99"/>
    <m/>
    <m/>
    <s v="West"/>
  </r>
  <r>
    <s v="ORD-103383"/>
    <x v="303"/>
    <s v="CUST-1694"/>
    <x v="83"/>
    <s v="South"/>
    <s v="Andhra Pradesh"/>
    <s v="Technology"/>
    <s v="Accessories"/>
    <s v="USB-C Hub"/>
    <n v="1"/>
    <n v="2114.17"/>
    <n v="0.15"/>
    <n v="1797.04"/>
    <n v="1534.63"/>
    <n v="262.41000000000003"/>
    <m/>
    <m/>
    <s v="South"/>
  </r>
  <r>
    <s v="ORD-103384"/>
    <x v="571"/>
    <s v="CUST-1066"/>
    <x v="68"/>
    <s v="South"/>
    <s v="Telangana"/>
    <s v="Technology"/>
    <s v="Accessories"/>
    <s v="Mechanical Keyboard"/>
    <n v="3"/>
    <n v="2209.25"/>
    <n v="0"/>
    <n v="6627.75"/>
    <n v="4900.9799999999996"/>
    <n v="1726.77"/>
    <m/>
    <m/>
    <s v="South"/>
  </r>
  <r>
    <s v="ORD-103385"/>
    <x v="366"/>
    <s v="CUST-1045"/>
    <x v="92"/>
    <s v="South"/>
    <s v="Tamil Nadu"/>
    <s v="Office Supplies"/>
    <s v="Stationery"/>
    <s v="Premium Pens"/>
    <n v="2"/>
    <n v="428.36"/>
    <n v="0.05"/>
    <n v="813.88"/>
    <n v="673.49"/>
    <n v="140.38999999999999"/>
    <m/>
    <m/>
    <s v="South"/>
  </r>
  <r>
    <s v="ORD-103386"/>
    <x v="75"/>
    <s v="CUST-1339"/>
    <x v="17"/>
    <s v="East"/>
    <s v="Bihar"/>
    <s v="Office Supplies"/>
    <s v="Binders"/>
    <s v="Ring Binder"/>
    <n v="8"/>
    <n v="221.73"/>
    <n v="0.05"/>
    <n v="1685.15"/>
    <n v="1367.19"/>
    <n v="317.95999999999998"/>
    <m/>
    <m/>
    <s v="East"/>
  </r>
  <r>
    <s v="ORD-103387"/>
    <x v="569"/>
    <s v="CUST-1701"/>
    <x v="79"/>
    <s v="South"/>
    <s v="Kerala"/>
    <s v="Office Supplies"/>
    <s v="Binders"/>
    <s v="Ring Binder"/>
    <n v="3"/>
    <n v="248.91"/>
    <n v="0.1"/>
    <n v="672.06"/>
    <n v="490.02"/>
    <n v="182.04"/>
    <m/>
    <m/>
    <s v="South"/>
  </r>
  <r>
    <s v="ORD-103388"/>
    <x v="352"/>
    <s v="CUST-1588"/>
    <x v="2"/>
    <s v="West"/>
    <s v="Gujarat"/>
    <s v="Furniture"/>
    <s v="Storage"/>
    <s v="Filing Cabinet"/>
    <n v="1"/>
    <n v="9572.92"/>
    <n v="0.15"/>
    <n v="8136.98"/>
    <n v="6528.69"/>
    <n v="1608.29"/>
    <m/>
    <m/>
    <s v="West"/>
  </r>
  <r>
    <s v="ORD-103389"/>
    <x v="572"/>
    <s v="CUST-1449"/>
    <x v="2"/>
    <s v="South"/>
    <s v="Kerala"/>
    <s v="Furniture"/>
    <s v="Tables"/>
    <s v="Office Table"/>
    <n v="2"/>
    <n v="17447.82"/>
    <n v="0.15"/>
    <n v="29661.29"/>
    <n v="23250.73"/>
    <n v="6410.56"/>
    <m/>
    <m/>
    <s v="South"/>
  </r>
  <r>
    <s v="ORD-103390"/>
    <x v="300"/>
    <s v="CUST-1453"/>
    <x v="19"/>
    <s v="North"/>
    <s v="Punjab"/>
    <s v="Office Supplies"/>
    <s v="Paper"/>
    <s v="Photo Paper"/>
    <n v="1"/>
    <n v="587.79"/>
    <n v="0.1"/>
    <n v="529.01"/>
    <n v="463.84"/>
    <n v="65.17"/>
    <m/>
    <m/>
    <s v="North"/>
  </r>
  <r>
    <s v="ORD-103391"/>
    <x v="620"/>
    <s v="CUST-1438"/>
    <x v="94"/>
    <s v="West"/>
    <s v="Goa"/>
    <s v="Office Supplies"/>
    <s v="Stationery"/>
    <s v="Marker Set"/>
    <n v="4"/>
    <n v="733.43"/>
    <n v="0.05"/>
    <n v="2787.03"/>
    <n v="2376.94"/>
    <n v="410.09"/>
    <m/>
    <m/>
    <s v="West"/>
  </r>
  <r>
    <s v="ORD-103392"/>
    <x v="401"/>
    <s v="CUST-1712"/>
    <x v="27"/>
    <s v="East"/>
    <s v="Bihar"/>
    <s v="Office Supplies"/>
    <s v="Binders"/>
    <s v="Presentation Folder"/>
    <n v="1"/>
    <n v="257.45"/>
    <n v="0.05"/>
    <n v="244.58"/>
    <n v="213.03"/>
    <n v="31.55"/>
    <m/>
    <m/>
    <s v="East"/>
  </r>
  <r>
    <s v="ORD-103393"/>
    <x v="266"/>
    <s v="CUST-1231"/>
    <x v="15"/>
    <s v="East"/>
    <s v="Jharkhand"/>
    <s v="Technology"/>
    <s v="Phones"/>
    <s v="OnePlus Nord"/>
    <n v="4"/>
    <n v="26512.9"/>
    <n v="0.05"/>
    <n v="100749.02"/>
    <n v="77716.740000000005"/>
    <n v="23032.28"/>
    <m/>
    <m/>
    <s v="East"/>
  </r>
  <r>
    <s v="ORD-103394"/>
    <x v="194"/>
    <s v="CUST-1024"/>
    <x v="3"/>
    <s v="West"/>
    <s v="Rajasthan"/>
    <s v="Office Supplies"/>
    <s v="Stationery"/>
    <s v="Marker Set"/>
    <n v="5"/>
    <n v="669.8"/>
    <n v="0.25"/>
    <n v="2511.75"/>
    <n v="1922.05"/>
    <n v="589.70000000000005"/>
    <m/>
    <m/>
    <s v="West"/>
  </r>
  <r>
    <s v="ORD-103395"/>
    <x v="651"/>
    <s v="CUST-1021"/>
    <x v="98"/>
    <s v="East"/>
    <s v="Bihar"/>
    <s v="Technology"/>
    <s v="Accessories"/>
    <s v="USB-C Hub"/>
    <n v="1"/>
    <n v="1474.78"/>
    <n v="0.1"/>
    <n v="1327.3"/>
    <n v="1187.83"/>
    <n v="139.47"/>
    <m/>
    <m/>
    <s v="East"/>
  </r>
  <r>
    <s v="ORD-103396"/>
    <x v="400"/>
    <s v="CUST-1396"/>
    <x v="35"/>
    <s v="East"/>
    <s v="Bihar"/>
    <s v="Furniture"/>
    <s v="Storage"/>
    <s v="Filing Cabinet"/>
    <n v="2"/>
    <n v="11607.69"/>
    <n v="0.1"/>
    <n v="20893.84"/>
    <n v="17606.310000000001"/>
    <n v="3287.53"/>
    <m/>
    <m/>
    <s v="East"/>
  </r>
  <r>
    <s v="ORD-103397"/>
    <x v="190"/>
    <s v="CUST-1278"/>
    <x v="23"/>
    <s v="East"/>
    <s v="West Bengal"/>
    <s v="Technology"/>
    <s v="Accessories"/>
    <s v="Mechanical Keyboard"/>
    <n v="3"/>
    <n v="2713.85"/>
    <n v="0.05"/>
    <n v="7734.47"/>
    <n v="6457.98"/>
    <n v="1276.49"/>
    <m/>
    <m/>
    <s v="East"/>
  </r>
  <r>
    <s v="ORD-103398"/>
    <x v="31"/>
    <s v="CUST-1748"/>
    <x v="85"/>
    <s v="East"/>
    <s v="West Bengal"/>
    <s v="Furniture"/>
    <s v="Tables"/>
    <s v="Meeting Table"/>
    <n v="3"/>
    <n v="25426.240000000002"/>
    <n v="0.1"/>
    <n v="68650.850000000006"/>
    <n v="50004.61"/>
    <n v="18646.240000000002"/>
    <m/>
    <m/>
    <s v="East"/>
  </r>
  <r>
    <s v="ORD-103399"/>
    <x v="393"/>
    <s v="CUST-1180"/>
    <x v="38"/>
    <s v="South"/>
    <s v="Kerala"/>
    <s v="Office Supplies"/>
    <s v="Binders"/>
    <s v="Ring Binder"/>
    <n v="1"/>
    <n v="318.72000000000003"/>
    <n v="0.2"/>
    <n v="254.98"/>
    <n v="204.35"/>
    <n v="50.63"/>
    <m/>
    <m/>
    <s v="South"/>
  </r>
  <r>
    <s v="ORD-103400"/>
    <x v="91"/>
    <s v="CUST-1664"/>
    <x v="93"/>
    <s v="North"/>
    <s v="Uttar Pradesh"/>
    <s v="Furniture"/>
    <s v="Storage"/>
    <s v="Storage Rack"/>
    <n v="1"/>
    <n v="4434.87"/>
    <n v="0.1"/>
    <n v="3991.38"/>
    <n v="3268.71"/>
    <n v="722.67"/>
    <m/>
    <m/>
    <s v="North"/>
  </r>
  <r>
    <s v="ORD-103401"/>
    <x v="612"/>
    <s v="CUST-1291"/>
    <x v="0"/>
    <s v="South"/>
    <s v="Karnataka"/>
    <s v="Furniture"/>
    <s v="Storage"/>
    <s v="Filing Cabinet"/>
    <n v="3"/>
    <n v="7214.22"/>
    <n v="0"/>
    <n v="21642.66"/>
    <n v="16165.31"/>
    <n v="5477.35"/>
    <m/>
    <m/>
    <s v="South"/>
  </r>
  <r>
    <s v="ORD-103402"/>
    <x v="324"/>
    <s v="CUST-1187"/>
    <x v="6"/>
    <s v="South"/>
    <s v="Tamil Nadu"/>
    <s v="Technology"/>
    <s v="Accessories"/>
    <s v="Wireless Mouse"/>
    <n v="2"/>
    <n v="1358.19"/>
    <n v="0"/>
    <n v="2716.38"/>
    <n v="2423.9699999999998"/>
    <n v="292.41000000000003"/>
    <m/>
    <m/>
    <s v="South"/>
  </r>
  <r>
    <s v="ORD-103403"/>
    <x v="623"/>
    <s v="CUST-1365"/>
    <x v="66"/>
    <s v="East"/>
    <s v="Bihar"/>
    <s v="Office Supplies"/>
    <s v="Paper"/>
    <s v="A4 Copy Paper"/>
    <n v="4"/>
    <n v="405.98"/>
    <n v="0.05"/>
    <n v="1542.72"/>
    <n v="1237.52"/>
    <n v="305.2"/>
    <m/>
    <m/>
    <s v="East"/>
  </r>
  <r>
    <s v="ORD-103404"/>
    <x v="390"/>
    <s v="CUST-1194"/>
    <x v="43"/>
    <s v="West"/>
    <s v="Madhya Pradesh"/>
    <s v="Office Supplies"/>
    <s v="Stationery"/>
    <s v="Premium Pens"/>
    <n v="2"/>
    <n v="245.04"/>
    <n v="0.15"/>
    <n v="416.57"/>
    <n v="319.13"/>
    <n v="97.44"/>
    <m/>
    <m/>
    <s v="West"/>
  </r>
  <r>
    <s v="ORD-103405"/>
    <x v="268"/>
    <s v="CUST-1397"/>
    <x v="48"/>
    <s v="North"/>
    <s v="Uttar Pradesh"/>
    <s v="Technology"/>
    <s v="Accessories"/>
    <s v="Mechanical Keyboard"/>
    <n v="3"/>
    <n v="5866.67"/>
    <n v="0.05"/>
    <n v="16720.009999999998"/>
    <n v="12960.99"/>
    <n v="3759.02"/>
    <m/>
    <m/>
    <s v="North"/>
  </r>
  <r>
    <s v="ORD-103406"/>
    <x v="154"/>
    <s v="CUST-1638"/>
    <x v="58"/>
    <s v="East"/>
    <s v="West Bengal"/>
    <s v="Technology"/>
    <s v="Phones"/>
    <s v="Galaxy Pro"/>
    <n v="6"/>
    <n v="40383.57"/>
    <n v="0.1"/>
    <n v="218071.28"/>
    <n v="161354.47"/>
    <n v="56716.81"/>
    <m/>
    <m/>
    <s v="East"/>
  </r>
  <r>
    <s v="ORD-103407"/>
    <x v="288"/>
    <s v="CUST-1274"/>
    <x v="26"/>
    <s v="East"/>
    <s v="Odisha"/>
    <s v="Office Supplies"/>
    <s v="Paper"/>
    <s v="Photo Paper"/>
    <n v="3"/>
    <n v="352.65"/>
    <n v="0.1"/>
    <n v="952.15"/>
    <n v="719.05"/>
    <n v="233.1"/>
    <m/>
    <m/>
    <s v="East"/>
  </r>
  <r>
    <s v="ORD-103408"/>
    <x v="284"/>
    <s v="CUST-1147"/>
    <x v="48"/>
    <s v="East"/>
    <s v="Assam"/>
    <s v="Furniture"/>
    <s v="Tables"/>
    <s v="Study Table"/>
    <n v="6"/>
    <n v="9903.57"/>
    <n v="0.05"/>
    <n v="56450.35"/>
    <n v="41901.46"/>
    <n v="14548.89"/>
    <m/>
    <m/>
    <s v="East"/>
  </r>
  <r>
    <s v="ORD-103409"/>
    <x v="721"/>
    <s v="CUST-1559"/>
    <x v="9"/>
    <s v="South"/>
    <s v="Andhra Pradesh"/>
    <s v="Technology"/>
    <s v="Accessories"/>
    <s v="Mechanical Keyboard"/>
    <n v="10"/>
    <n v="5665.55"/>
    <n v="0.15"/>
    <n v="48157.18"/>
    <n v="36471.03"/>
    <n v="11686.15"/>
    <m/>
    <m/>
    <s v="South"/>
  </r>
  <r>
    <s v="ORD-103410"/>
    <x v="269"/>
    <s v="CUST-1432"/>
    <x v="2"/>
    <s v="South"/>
    <s v="Telangana"/>
    <s v="Office Supplies"/>
    <s v="Stationery"/>
    <s v="Notebook Pack"/>
    <n v="6"/>
    <n v="355.61"/>
    <n v="0.05"/>
    <n v="2026.98"/>
    <n v="1695.32"/>
    <n v="331.66"/>
    <m/>
    <m/>
    <s v="South"/>
  </r>
  <r>
    <s v="ORD-103411"/>
    <x v="622"/>
    <s v="CUST-1401"/>
    <x v="46"/>
    <s v="West"/>
    <s v="Maharashtra"/>
    <s v="Office Supplies"/>
    <s v="Paper"/>
    <s v="A4 Copy Paper"/>
    <n v="3"/>
    <n v="500.37"/>
    <n v="0"/>
    <n v="1501.11"/>
    <n v="1114.9100000000001"/>
    <n v="386.2"/>
    <m/>
    <m/>
    <s v="West"/>
  </r>
  <r>
    <s v="ORD-103412"/>
    <x v="619"/>
    <s v="CUST-1349"/>
    <x v="41"/>
    <s v="South"/>
    <s v="Andhra Pradesh"/>
    <s v="Technology"/>
    <s v="Phones"/>
    <s v="Galaxy Pro"/>
    <n v="8"/>
    <n v="36126.18"/>
    <n v="0"/>
    <n v="289009.44"/>
    <n v="217658.02"/>
    <n v="71351.42"/>
    <m/>
    <m/>
    <s v="South"/>
  </r>
  <r>
    <s v="ORD-103413"/>
    <x v="202"/>
    <s v="CUST-1612"/>
    <x v="39"/>
    <s v="South"/>
    <s v="Kerala"/>
    <s v="Furniture"/>
    <s v="Storage"/>
    <s v="Storage Rack"/>
    <n v="4"/>
    <n v="6422.55"/>
    <n v="0.1"/>
    <n v="23121.18"/>
    <n v="19384.72"/>
    <n v="3736.46"/>
    <m/>
    <m/>
    <s v="South"/>
  </r>
  <r>
    <s v="ORD-103414"/>
    <x v="523"/>
    <s v="CUST-1047"/>
    <x v="95"/>
    <s v="West"/>
    <s v="Gujarat"/>
    <s v="Furniture"/>
    <s v="Chairs"/>
    <s v="Mesh Chair"/>
    <n v="1"/>
    <n v="7064.43"/>
    <n v="0"/>
    <n v="7064.43"/>
    <n v="6110.35"/>
    <n v="954.08"/>
    <m/>
    <m/>
    <s v="West"/>
  </r>
  <r>
    <s v="ORD-103415"/>
    <x v="521"/>
    <s v="CUST-1492"/>
    <x v="10"/>
    <s v="North"/>
    <s v="Uttarakhand"/>
    <s v="Office Supplies"/>
    <s v="Paper"/>
    <s v="A4 Copy Paper"/>
    <n v="2"/>
    <n v="443.02"/>
    <n v="0.2"/>
    <n v="708.83"/>
    <n v="515.4"/>
    <n v="193.43"/>
    <m/>
    <m/>
    <s v="North"/>
  </r>
  <r>
    <s v="ORD-103416"/>
    <x v="47"/>
    <s v="CUST-1563"/>
    <x v="68"/>
    <s v="West"/>
    <s v="Madhya Pradesh"/>
    <s v="Furniture"/>
    <s v="Tables"/>
    <s v="Meeting Table"/>
    <n v="3"/>
    <n v="21391.39"/>
    <n v="0"/>
    <n v="64174.17"/>
    <n v="57371.95"/>
    <n v="6802.22"/>
    <m/>
    <m/>
    <s v="West"/>
  </r>
  <r>
    <s v="ORD-103417"/>
    <x v="320"/>
    <s v="CUST-1300"/>
    <x v="56"/>
    <s v="West"/>
    <s v="Goa"/>
    <s v="Furniture"/>
    <s v="Tables"/>
    <s v="Office Table"/>
    <n v="3"/>
    <n v="9122.57"/>
    <n v="0.1"/>
    <n v="24630.94"/>
    <n v="21774.15"/>
    <n v="2856.79"/>
    <m/>
    <m/>
    <s v="West"/>
  </r>
  <r>
    <s v="ORD-103418"/>
    <x v="89"/>
    <s v="CUST-1474"/>
    <x v="14"/>
    <s v="North"/>
    <s v="Uttar Pradesh"/>
    <s v="Office Supplies"/>
    <s v="Paper"/>
    <s v="Photo Paper"/>
    <n v="4"/>
    <n v="419.83"/>
    <n v="0.2"/>
    <n v="1343.46"/>
    <n v="1102.26"/>
    <n v="241.2"/>
    <m/>
    <m/>
    <s v="North"/>
  </r>
  <r>
    <s v="ORD-103419"/>
    <x v="716"/>
    <s v="CUST-1075"/>
    <x v="40"/>
    <s v="South"/>
    <s v="Karnataka"/>
    <s v="Technology"/>
    <s v="Phones"/>
    <s v="Galaxy Pro"/>
    <n v="3"/>
    <n v="34987.53"/>
    <n v="0.05"/>
    <n v="99714.46"/>
    <n v="87154.92"/>
    <n v="12559.54"/>
    <m/>
    <m/>
    <s v="South"/>
  </r>
  <r>
    <s v="ORD-103420"/>
    <x v="624"/>
    <s v="CUST-1263"/>
    <x v="94"/>
    <s v="South"/>
    <s v="Telangana"/>
    <s v="Technology"/>
    <s v="Phones"/>
    <s v="Galaxy Pro"/>
    <n v="2"/>
    <n v="47581.55"/>
    <n v="0"/>
    <n v="95163.1"/>
    <n v="77508.55"/>
    <n v="17654.55"/>
    <m/>
    <m/>
    <s v="South"/>
  </r>
  <r>
    <s v="ORD-103421"/>
    <x v="170"/>
    <s v="CUST-1432"/>
    <x v="28"/>
    <s v="North"/>
    <s v="Haryana"/>
    <s v="Technology"/>
    <s v="Phones"/>
    <s v="Pixel Max"/>
    <n v="4"/>
    <n v="44892.02"/>
    <n v="0.2"/>
    <n v="143654.46"/>
    <n v="109440.99"/>
    <n v="34213.47"/>
    <m/>
    <m/>
    <s v="North"/>
  </r>
  <r>
    <s v="ORD-103422"/>
    <x v="655"/>
    <s v="CUST-1597"/>
    <x v="23"/>
    <s v="North"/>
    <s v="Uttar Pradesh"/>
    <s v="Furniture"/>
    <s v="Storage"/>
    <s v="Storage Rack"/>
    <n v="1"/>
    <n v="4259.58"/>
    <n v="0"/>
    <n v="4259.58"/>
    <n v="3608.99"/>
    <n v="650.59"/>
    <m/>
    <m/>
    <s v="North"/>
  </r>
  <r>
    <s v="ORD-103423"/>
    <x v="654"/>
    <s v="CUST-1253"/>
    <x v="16"/>
    <s v="North"/>
    <s v="Uttarakhand"/>
    <s v="Technology"/>
    <s v="Accessories"/>
    <s v="Wireless Mouse"/>
    <n v="10"/>
    <n v="556.59"/>
    <n v="0.1"/>
    <n v="5009.3100000000004"/>
    <n v="3695.24"/>
    <n v="1314.07"/>
    <m/>
    <m/>
    <s v="North"/>
  </r>
  <r>
    <s v="ORD-103424"/>
    <x v="137"/>
    <s v="CUST-1675"/>
    <x v="56"/>
    <s v="South"/>
    <s v="Kerala"/>
    <s v="Furniture"/>
    <s v="Storage"/>
    <s v="Bookshelf"/>
    <n v="2"/>
    <n v="5404.98"/>
    <n v="0"/>
    <n v="10809.96"/>
    <n v="7898.34"/>
    <n v="2911.62"/>
    <m/>
    <m/>
    <s v="South"/>
  </r>
  <r>
    <s v="ORD-103425"/>
    <x v="387"/>
    <s v="CUST-1591"/>
    <x v="72"/>
    <s v="East"/>
    <s v="Odisha"/>
    <s v="Furniture"/>
    <s v="Storage"/>
    <s v="Filing Cabinet"/>
    <n v="1"/>
    <n v="8093.02"/>
    <n v="0.15"/>
    <n v="6879.07"/>
    <n v="6133.09"/>
    <n v="745.98"/>
    <m/>
    <m/>
    <s v="East"/>
  </r>
  <r>
    <s v="ORD-103426"/>
    <x v="493"/>
    <s v="CUST-1363"/>
    <x v="94"/>
    <s v="North"/>
    <s v="Punjab"/>
    <s v="Office Supplies"/>
    <s v="Paper"/>
    <s v="Legal Paper"/>
    <n v="2"/>
    <n v="641.94000000000005"/>
    <n v="0.1"/>
    <n v="1155.49"/>
    <n v="1013.11"/>
    <n v="142.38"/>
    <m/>
    <m/>
    <s v="North"/>
  </r>
  <r>
    <s v="ORD-103427"/>
    <x v="646"/>
    <s v="CUST-1236"/>
    <x v="25"/>
    <s v="West"/>
    <s v="Madhya Pradesh"/>
    <s v="Furniture"/>
    <s v="Chairs"/>
    <s v="Ergo Chair"/>
    <n v="3"/>
    <n v="8902.02"/>
    <n v="0.15"/>
    <n v="22700.15"/>
    <n v="16742.87"/>
    <n v="5957.28"/>
    <m/>
    <m/>
    <s v="West"/>
  </r>
  <r>
    <s v="ORD-103428"/>
    <x v="6"/>
    <s v="CUST-1144"/>
    <x v="29"/>
    <s v="North"/>
    <s v="Uttarakhand"/>
    <s v="Office Supplies"/>
    <s v="Binders"/>
    <s v="Ring Binder"/>
    <n v="3"/>
    <n v="231.87"/>
    <n v="0.2"/>
    <n v="556.49"/>
    <n v="411.5"/>
    <n v="144.99"/>
    <m/>
    <m/>
    <s v="North"/>
  </r>
  <r>
    <s v="ORD-103429"/>
    <x v="719"/>
    <s v="CUST-1625"/>
    <x v="65"/>
    <s v="East"/>
    <s v="Odisha"/>
    <s v="Technology"/>
    <s v="Phones"/>
    <s v="Pixel Max"/>
    <n v="2"/>
    <n v="46359.09"/>
    <n v="0.1"/>
    <n v="83446.36"/>
    <n v="71774.289999999994"/>
    <n v="11672.07"/>
    <m/>
    <m/>
    <s v="East"/>
  </r>
  <r>
    <s v="ORD-103430"/>
    <x v="722"/>
    <s v="CUST-1632"/>
    <x v="13"/>
    <s v="North"/>
    <s v="Uttar Pradesh"/>
    <s v="Furniture"/>
    <s v="Tables"/>
    <s v="Meeting Table"/>
    <n v="2"/>
    <n v="18171.91"/>
    <n v="0.05"/>
    <n v="34526.629999999997"/>
    <n v="29678.46"/>
    <n v="4848.17"/>
    <m/>
    <m/>
    <s v="North"/>
  </r>
  <r>
    <s v="ORD-103431"/>
    <x v="658"/>
    <s v="CUST-1578"/>
    <x v="90"/>
    <s v="North"/>
    <s v="Delhi"/>
    <s v="Technology"/>
    <s v="Phones"/>
    <s v="Galaxy Pro"/>
    <n v="8"/>
    <n v="50662.78"/>
    <n v="0.1"/>
    <n v="364772.02"/>
    <n v="309791.78000000003"/>
    <n v="54980.24"/>
    <m/>
    <m/>
    <s v="North"/>
  </r>
  <r>
    <s v="ORD-103432"/>
    <x v="573"/>
    <s v="CUST-1195"/>
    <x v="66"/>
    <s v="East"/>
    <s v="Odisha"/>
    <s v="Furniture"/>
    <s v="Chairs"/>
    <s v="Mesh Chair"/>
    <n v="1"/>
    <n v="7089.54"/>
    <n v="0.15"/>
    <n v="6026.11"/>
    <n v="5097.1400000000003"/>
    <n v="928.97"/>
    <m/>
    <m/>
    <s v="East"/>
  </r>
  <r>
    <s v="ORD-103433"/>
    <x v="253"/>
    <s v="CUST-1523"/>
    <x v="39"/>
    <s v="North"/>
    <s v="Uttar Pradesh"/>
    <s v="Office Supplies"/>
    <s v="Stationery"/>
    <s v="Notebook Pack"/>
    <n v="2"/>
    <n v="459.63"/>
    <n v="0"/>
    <n v="919.26"/>
    <n v="753.32"/>
    <n v="165.94"/>
    <m/>
    <m/>
    <s v="North"/>
  </r>
  <r>
    <s v="ORD-103434"/>
    <x v="687"/>
    <s v="CUST-1604"/>
    <x v="52"/>
    <s v="West"/>
    <s v="Rajasthan"/>
    <s v="Furniture"/>
    <s v="Tables"/>
    <s v="Office Table"/>
    <n v="3"/>
    <n v="17677.36"/>
    <n v="0.1"/>
    <n v="47728.87"/>
    <n v="42824.18"/>
    <n v="4904.6899999999996"/>
    <m/>
    <m/>
    <s v="West"/>
  </r>
  <r>
    <s v="ORD-103435"/>
    <x v="514"/>
    <s v="CUST-1119"/>
    <x v="7"/>
    <s v="North"/>
    <s v="Uttar Pradesh"/>
    <s v="Office Supplies"/>
    <s v="Stationery"/>
    <s v="Premium Pens"/>
    <n v="6"/>
    <n v="391.54"/>
    <n v="0.1"/>
    <n v="2114.3200000000002"/>
    <n v="1687.29"/>
    <n v="427.03"/>
    <m/>
    <m/>
    <s v="North"/>
  </r>
  <r>
    <s v="ORD-103436"/>
    <x v="506"/>
    <s v="CUST-1007"/>
    <x v="70"/>
    <s v="West"/>
    <s v="Goa"/>
    <s v="Furniture"/>
    <s v="Tables"/>
    <s v="Study Table"/>
    <n v="2"/>
    <n v="8252.33"/>
    <n v="0.1"/>
    <n v="14854.19"/>
    <n v="13076.31"/>
    <n v="1777.88"/>
    <m/>
    <m/>
    <s v="West"/>
  </r>
  <r>
    <s v="ORD-103437"/>
    <x v="465"/>
    <s v="CUST-1623"/>
    <x v="26"/>
    <s v="South"/>
    <s v="Tamil Nadu"/>
    <s v="Furniture"/>
    <s v="Chairs"/>
    <s v="Mesh Chair"/>
    <n v="3"/>
    <n v="4472.58"/>
    <n v="0.1"/>
    <n v="12075.97"/>
    <n v="9235.89"/>
    <n v="2840.08"/>
    <m/>
    <m/>
    <s v="South"/>
  </r>
  <r>
    <s v="ORD-103438"/>
    <x v="245"/>
    <s v="CUST-1264"/>
    <x v="11"/>
    <s v="North"/>
    <s v="Uttar Pradesh"/>
    <s v="Furniture"/>
    <s v="Tables"/>
    <s v="Office Table"/>
    <n v="4"/>
    <n v="7973.77"/>
    <n v="0.1"/>
    <n v="28705.57"/>
    <n v="24998.400000000001"/>
    <n v="3707.17"/>
    <m/>
    <m/>
    <s v="North"/>
  </r>
  <r>
    <s v="ORD-103439"/>
    <x v="117"/>
    <s v="CUST-1436"/>
    <x v="8"/>
    <s v="East"/>
    <s v="Assam"/>
    <s v="Technology"/>
    <s v="Accessories"/>
    <s v="Mechanical Keyboard"/>
    <n v="4"/>
    <n v="2929.58"/>
    <n v="0"/>
    <n v="11718.32"/>
    <n v="10109.030000000001"/>
    <n v="1609.29"/>
    <m/>
    <m/>
    <s v="East"/>
  </r>
  <r>
    <s v="ORD-103440"/>
    <x v="382"/>
    <s v="CUST-1658"/>
    <x v="78"/>
    <s v="East"/>
    <s v="Bihar"/>
    <s v="Furniture"/>
    <s v="Chairs"/>
    <s v="Executive Chair"/>
    <n v="3"/>
    <n v="15059.33"/>
    <n v="0.05"/>
    <n v="42919.09"/>
    <n v="31811.75"/>
    <n v="11107.34"/>
    <m/>
    <m/>
    <s v="East"/>
  </r>
  <r>
    <s v="ORD-103441"/>
    <x v="232"/>
    <s v="CUST-1618"/>
    <x v="74"/>
    <s v="West"/>
    <s v="Gujarat"/>
    <s v="Furniture"/>
    <s v="Storage"/>
    <s v="Filing Cabinet"/>
    <n v="3"/>
    <n v="11895.11"/>
    <n v="0"/>
    <n v="35685.33"/>
    <n v="29572.2"/>
    <n v="6113.13"/>
    <m/>
    <m/>
    <s v="West"/>
  </r>
  <r>
    <s v="ORD-103442"/>
    <x v="463"/>
    <s v="CUST-1290"/>
    <x v="97"/>
    <s v="West"/>
    <s v="Goa"/>
    <s v="Furniture"/>
    <s v="Chairs"/>
    <s v="Executive Chair"/>
    <n v="3"/>
    <n v="16967.39"/>
    <n v="0"/>
    <n v="50902.17"/>
    <n v="37837.07"/>
    <n v="13065.1"/>
    <m/>
    <m/>
    <s v="West"/>
  </r>
  <r>
    <s v="ORD-103443"/>
    <x v="23"/>
    <s v="CUST-1772"/>
    <x v="64"/>
    <s v="South"/>
    <s v="Kerala"/>
    <s v="Office Supplies"/>
    <s v="Paper"/>
    <s v="Legal Paper"/>
    <n v="1"/>
    <n v="550.36"/>
    <n v="0.05"/>
    <n v="522.84"/>
    <n v="378.76"/>
    <n v="144.08000000000001"/>
    <m/>
    <m/>
    <s v="South"/>
  </r>
  <r>
    <s v="ORD-103444"/>
    <x v="180"/>
    <s v="CUST-1138"/>
    <x v="87"/>
    <s v="East"/>
    <s v="West Bengal"/>
    <s v="Office Supplies"/>
    <s v="Paper"/>
    <s v="Photo Paper"/>
    <n v="10"/>
    <n v="480.19"/>
    <n v="0"/>
    <n v="4801.8999999999996"/>
    <n v="4137.6000000000004"/>
    <n v="664.3"/>
    <m/>
    <m/>
    <s v="East"/>
  </r>
  <r>
    <s v="ORD-103445"/>
    <x v="319"/>
    <s v="CUST-1104"/>
    <x v="38"/>
    <s v="East"/>
    <s v="Bihar"/>
    <s v="Technology"/>
    <s v="Laptops"/>
    <s v="AeroBook 14"/>
    <n v="2"/>
    <n v="63928.79"/>
    <n v="0.15"/>
    <n v="108678.94"/>
    <n v="86546.7"/>
    <n v="22132.240000000002"/>
    <m/>
    <m/>
    <s v="East"/>
  </r>
  <r>
    <s v="ORD-103446"/>
    <x v="552"/>
    <s v="CUST-1186"/>
    <x v="22"/>
    <s v="North"/>
    <s v="Uttar Pradesh"/>
    <s v="Technology"/>
    <s v="Phones"/>
    <s v="Pixel Max"/>
    <n v="2"/>
    <n v="50316.42"/>
    <n v="0.05"/>
    <n v="95601.2"/>
    <n v="78475.520000000004"/>
    <n v="17125.68"/>
    <m/>
    <m/>
    <s v="North"/>
  </r>
  <r>
    <s v="ORD-103447"/>
    <x v="176"/>
    <s v="CUST-1349"/>
    <x v="36"/>
    <s v="East"/>
    <s v="Jharkhand"/>
    <s v="Technology"/>
    <s v="Phones"/>
    <s v="Galaxy Pro"/>
    <n v="2"/>
    <n v="54490.79"/>
    <n v="0.05"/>
    <n v="103532.5"/>
    <n v="85380.74"/>
    <n v="18151.759999999998"/>
    <m/>
    <m/>
    <s v="East"/>
  </r>
  <r>
    <s v="ORD-103448"/>
    <x v="150"/>
    <s v="CUST-1370"/>
    <x v="69"/>
    <s v="North"/>
    <s v="Uttar Pradesh"/>
    <s v="Office Supplies"/>
    <s v="Binders"/>
    <s v="Document Folder"/>
    <n v="2"/>
    <n v="134"/>
    <n v="0"/>
    <n v="268"/>
    <n v="193.55"/>
    <n v="74.45"/>
    <m/>
    <m/>
    <s v="North"/>
  </r>
  <r>
    <s v="ORD-103449"/>
    <x v="174"/>
    <s v="CUST-1244"/>
    <x v="6"/>
    <s v="North"/>
    <s v="Delhi"/>
    <s v="Furniture"/>
    <s v="Storage"/>
    <s v="Bookshelf"/>
    <n v="3"/>
    <n v="7604.45"/>
    <n v="0.1"/>
    <n v="20532.02"/>
    <n v="17107.349999999999"/>
    <n v="3424.67"/>
    <m/>
    <m/>
    <s v="North"/>
  </r>
  <r>
    <s v="ORD-103450"/>
    <x v="265"/>
    <s v="CUST-1694"/>
    <x v="66"/>
    <s v="South"/>
    <s v="Kerala"/>
    <s v="Furniture"/>
    <s v="Storage"/>
    <s v="Storage Rack"/>
    <n v="5"/>
    <n v="7645.77"/>
    <n v="0.2"/>
    <n v="30583.08"/>
    <n v="23156.11"/>
    <n v="7426.97"/>
    <m/>
    <m/>
    <s v="South"/>
  </r>
  <r>
    <s v="ORD-103451"/>
    <x v="457"/>
    <s v="CUST-1385"/>
    <x v="18"/>
    <s v="West"/>
    <s v="Gujarat"/>
    <s v="Furniture"/>
    <s v="Storage"/>
    <s v="Filing Cabinet"/>
    <n v="2"/>
    <n v="5474.58"/>
    <n v="0.1"/>
    <n v="9854.24"/>
    <n v="8797.4599999999991"/>
    <n v="1056.78"/>
    <m/>
    <m/>
    <s v="West"/>
  </r>
  <r>
    <s v="ORD-103452"/>
    <x v="21"/>
    <s v="CUST-1632"/>
    <x v="55"/>
    <s v="North"/>
    <s v="Uttarakhand"/>
    <s v="Furniture"/>
    <s v="Chairs"/>
    <s v="Executive Chair"/>
    <n v="4"/>
    <n v="17141.97"/>
    <n v="0.15"/>
    <n v="58282.7"/>
    <n v="46205.83"/>
    <n v="12076.87"/>
    <m/>
    <m/>
    <s v="North"/>
  </r>
  <r>
    <s v="ORD-103453"/>
    <x v="98"/>
    <s v="CUST-1012"/>
    <x v="41"/>
    <s v="North"/>
    <s v="Delhi"/>
    <s v="Office Supplies"/>
    <s v="Paper"/>
    <s v="Legal Paper"/>
    <n v="1"/>
    <n v="472.98"/>
    <n v="0.25"/>
    <n v="354.74"/>
    <n v="307.75"/>
    <n v="46.99"/>
    <m/>
    <m/>
    <s v="North"/>
  </r>
  <r>
    <s v="ORD-103454"/>
    <x v="399"/>
    <s v="CUST-1797"/>
    <x v="17"/>
    <s v="West"/>
    <s v="Rajasthan"/>
    <s v="Technology"/>
    <s v="Laptops"/>
    <s v="UltraNote 15"/>
    <n v="1"/>
    <n v="75261.429999999993"/>
    <n v="0"/>
    <n v="75261.429999999993"/>
    <n v="65949.210000000006"/>
    <n v="9312.2199999999993"/>
    <m/>
    <m/>
    <s v="West"/>
  </r>
  <r>
    <s v="ORD-103455"/>
    <x v="101"/>
    <s v="CUST-1535"/>
    <x v="2"/>
    <s v="East"/>
    <s v="Assam"/>
    <s v="Furniture"/>
    <s v="Chairs"/>
    <s v="Mesh Chair"/>
    <n v="3"/>
    <n v="4572.68"/>
    <n v="0"/>
    <n v="13718.04"/>
    <n v="10340.799999999999"/>
    <n v="3377.24"/>
    <m/>
    <m/>
    <s v="East"/>
  </r>
  <r>
    <s v="ORD-103456"/>
    <x v="545"/>
    <s v="CUST-1575"/>
    <x v="14"/>
    <s v="South"/>
    <s v="Andhra Pradesh"/>
    <s v="Technology"/>
    <s v="Phones"/>
    <s v="OnePlus Nord"/>
    <n v="2"/>
    <n v="24613.42"/>
    <n v="0.05"/>
    <n v="46765.5"/>
    <n v="35238.22"/>
    <n v="11527.28"/>
    <m/>
    <m/>
    <s v="South"/>
  </r>
  <r>
    <s v="ORD-103457"/>
    <x v="628"/>
    <s v="CUST-1469"/>
    <x v="2"/>
    <s v="West"/>
    <s v="Rajasthan"/>
    <s v="Furniture"/>
    <s v="Tables"/>
    <s v="Study Table"/>
    <n v="5"/>
    <n v="4469.5"/>
    <n v="0.25"/>
    <n v="16760.62"/>
    <n v="13711.78"/>
    <n v="3048.84"/>
    <m/>
    <m/>
    <s v="West"/>
  </r>
  <r>
    <s v="ORD-103458"/>
    <x v="656"/>
    <s v="CUST-1068"/>
    <x v="46"/>
    <s v="North"/>
    <s v="Punjab"/>
    <s v="Office Supplies"/>
    <s v="Paper"/>
    <s v="Photo Paper"/>
    <n v="8"/>
    <n v="523.08000000000004"/>
    <n v="0.1"/>
    <n v="3766.18"/>
    <n v="2859.31"/>
    <n v="906.87"/>
    <m/>
    <m/>
    <s v="North"/>
  </r>
  <r>
    <s v="ORD-103459"/>
    <x v="110"/>
    <s v="CUST-1450"/>
    <x v="34"/>
    <s v="North"/>
    <s v="Haryana"/>
    <s v="Furniture"/>
    <s v="Tables"/>
    <s v="Meeting Table"/>
    <n v="1"/>
    <n v="27902.83"/>
    <n v="0.1"/>
    <n v="25112.55"/>
    <n v="22358.78"/>
    <n v="2753.77"/>
    <m/>
    <m/>
    <s v="North"/>
  </r>
  <r>
    <s v="ORD-103460"/>
    <x v="491"/>
    <s v="CUST-1163"/>
    <x v="29"/>
    <s v="North"/>
    <s v="Punjab"/>
    <s v="Technology"/>
    <s v="Laptops"/>
    <s v="ProBook X"/>
    <n v="6"/>
    <n v="67536.58"/>
    <n v="0.05"/>
    <n v="384958.51"/>
    <n v="286791.08"/>
    <n v="98167.43"/>
    <m/>
    <m/>
    <s v="North"/>
  </r>
  <r>
    <s v="ORD-103461"/>
    <x v="280"/>
    <s v="CUST-1347"/>
    <x v="37"/>
    <s v="South"/>
    <s v="Karnataka"/>
    <s v="Technology"/>
    <s v="Phones"/>
    <s v="Galaxy Pro"/>
    <n v="1"/>
    <n v="35779.919999999998"/>
    <n v="0.15"/>
    <n v="30412.93"/>
    <n v="26726.76"/>
    <n v="3686.17"/>
    <m/>
    <m/>
    <s v="South"/>
  </r>
  <r>
    <s v="ORD-103462"/>
    <x v="225"/>
    <s v="CUST-1541"/>
    <x v="38"/>
    <s v="South"/>
    <s v="Tamil Nadu"/>
    <s v="Office Supplies"/>
    <s v="Stationery"/>
    <s v="Notebook Pack"/>
    <n v="6"/>
    <n v="555.37"/>
    <n v="0.1"/>
    <n v="2999"/>
    <n v="2486.73"/>
    <n v="512.27"/>
    <m/>
    <m/>
    <s v="South"/>
  </r>
  <r>
    <s v="ORD-103463"/>
    <x v="689"/>
    <s v="CUST-1457"/>
    <x v="43"/>
    <s v="North"/>
    <s v="Uttar Pradesh"/>
    <s v="Office Supplies"/>
    <s v="Paper"/>
    <s v="Photo Paper"/>
    <n v="8"/>
    <n v="843.26"/>
    <n v="0.05"/>
    <n v="6408.78"/>
    <n v="5156.88"/>
    <n v="1251.9000000000001"/>
    <m/>
    <m/>
    <s v="North"/>
  </r>
  <r>
    <s v="ORD-103464"/>
    <x v="194"/>
    <s v="CUST-1719"/>
    <x v="23"/>
    <s v="North"/>
    <s v="Uttar Pradesh"/>
    <s v="Furniture"/>
    <s v="Chairs"/>
    <s v="Mesh Chair"/>
    <n v="10"/>
    <n v="7444.75"/>
    <n v="0.2"/>
    <n v="59558"/>
    <n v="48018.73"/>
    <n v="11539.27"/>
    <m/>
    <m/>
    <s v="North"/>
  </r>
  <r>
    <s v="ORD-103465"/>
    <x v="423"/>
    <s v="CUST-1464"/>
    <x v="29"/>
    <s v="South"/>
    <s v="Tamil Nadu"/>
    <s v="Technology"/>
    <s v="Phones"/>
    <s v="Pixel Max"/>
    <n v="2"/>
    <n v="58068.93"/>
    <n v="0.05"/>
    <n v="110330.97"/>
    <n v="85283.49"/>
    <n v="25047.48"/>
    <m/>
    <m/>
    <s v="South"/>
  </r>
  <r>
    <s v="ORD-103466"/>
    <x v="61"/>
    <s v="CUST-1068"/>
    <x v="54"/>
    <s v="North"/>
    <s v="Punjab"/>
    <s v="Office Supplies"/>
    <s v="Stationery"/>
    <s v="Premium Pens"/>
    <n v="2"/>
    <n v="345.31"/>
    <n v="0.1"/>
    <n v="621.55999999999995"/>
    <n v="454.3"/>
    <n v="167.26"/>
    <m/>
    <m/>
    <s v="North"/>
  </r>
  <r>
    <s v="ORD-103467"/>
    <x v="606"/>
    <s v="CUST-1642"/>
    <x v="79"/>
    <s v="West"/>
    <s v="Maharashtra"/>
    <s v="Office Supplies"/>
    <s v="Paper"/>
    <s v="Photo Paper"/>
    <n v="1"/>
    <n v="739.94"/>
    <n v="0"/>
    <n v="739.94"/>
    <n v="653.36"/>
    <n v="86.58"/>
    <m/>
    <m/>
    <s v="West"/>
  </r>
  <r>
    <s v="ORD-103468"/>
    <x v="613"/>
    <s v="CUST-1581"/>
    <x v="97"/>
    <s v="North"/>
    <s v="Delhi"/>
    <s v="Technology"/>
    <s v="Phones"/>
    <s v="OnePlus Nord"/>
    <n v="10"/>
    <n v="27250.43"/>
    <n v="0.05"/>
    <n v="258879.08"/>
    <n v="188198.41"/>
    <n v="70680.67"/>
    <m/>
    <m/>
    <s v="North"/>
  </r>
  <r>
    <s v="ORD-103469"/>
    <x v="321"/>
    <s v="CUST-1315"/>
    <x v="57"/>
    <s v="East"/>
    <s v="West Bengal"/>
    <s v="Office Supplies"/>
    <s v="Paper"/>
    <s v="A4 Copy Paper"/>
    <n v="4"/>
    <n v="425.42"/>
    <n v="0.15"/>
    <n v="1446.43"/>
    <n v="1236.42"/>
    <n v="210.01"/>
    <m/>
    <m/>
    <s v="East"/>
  </r>
  <r>
    <s v="ORD-103470"/>
    <x v="352"/>
    <s v="CUST-1393"/>
    <x v="92"/>
    <s v="South"/>
    <s v="Telangana"/>
    <s v="Furniture"/>
    <s v="Storage"/>
    <s v="Bookshelf"/>
    <n v="1"/>
    <n v="6580.62"/>
    <n v="0.1"/>
    <n v="5922.56"/>
    <n v="4308.08"/>
    <n v="1614.48"/>
    <m/>
    <m/>
    <s v="South"/>
  </r>
  <r>
    <s v="ORD-103471"/>
    <x v="320"/>
    <s v="CUST-1089"/>
    <x v="43"/>
    <s v="South"/>
    <s v="Kerala"/>
    <s v="Office Supplies"/>
    <s v="Stationery"/>
    <s v="Notebook Pack"/>
    <n v="2"/>
    <n v="582.91999999999996"/>
    <n v="0.05"/>
    <n v="1107.55"/>
    <n v="867.5"/>
    <n v="240.05"/>
    <m/>
    <m/>
    <s v="South"/>
  </r>
  <r>
    <s v="ORD-103472"/>
    <x v="295"/>
    <s v="CUST-1406"/>
    <x v="68"/>
    <s v="North"/>
    <s v="Delhi"/>
    <s v="Office Supplies"/>
    <s v="Stationery"/>
    <s v="Marker Set"/>
    <n v="2"/>
    <n v="413.36"/>
    <n v="0"/>
    <n v="826.72"/>
    <n v="690.35"/>
    <n v="136.37"/>
    <m/>
    <m/>
    <s v="North"/>
  </r>
  <r>
    <s v="ORD-103473"/>
    <x v="476"/>
    <s v="CUST-1675"/>
    <x v="62"/>
    <s v="North"/>
    <s v="Haryana"/>
    <s v="Technology"/>
    <s v="Phones"/>
    <s v="Pixel Max"/>
    <n v="1"/>
    <n v="44907.38"/>
    <n v="0.15"/>
    <n v="38171.269999999997"/>
    <n v="32077.34"/>
    <n v="6093.93"/>
    <m/>
    <m/>
    <s v="North"/>
  </r>
  <r>
    <s v="ORD-103474"/>
    <x v="616"/>
    <s v="CUST-1029"/>
    <x v="66"/>
    <s v="North"/>
    <s v="Delhi"/>
    <s v="Furniture"/>
    <s v="Chairs"/>
    <s v="Ergo Chair"/>
    <n v="4"/>
    <n v="10293.84"/>
    <n v="0"/>
    <n v="41175.360000000001"/>
    <n v="29957.58"/>
    <n v="11217.78"/>
    <m/>
    <m/>
    <s v="North"/>
  </r>
  <r>
    <s v="ORD-103475"/>
    <x v="492"/>
    <s v="CUST-1277"/>
    <x v="91"/>
    <s v="East"/>
    <s v="Jharkhand"/>
    <s v="Office Supplies"/>
    <s v="Binders"/>
    <s v="Document Folder"/>
    <n v="1"/>
    <n v="230.43"/>
    <n v="0.1"/>
    <n v="207.39"/>
    <n v="181.92"/>
    <n v="25.47"/>
    <m/>
    <m/>
    <s v="East"/>
  </r>
  <r>
    <s v="ORD-103476"/>
    <x v="574"/>
    <s v="CUST-1088"/>
    <x v="79"/>
    <s v="East"/>
    <s v="West Bengal"/>
    <s v="Furniture"/>
    <s v="Storage"/>
    <s v="Bookshelf"/>
    <n v="5"/>
    <n v="6924.38"/>
    <n v="0.1"/>
    <n v="31159.71"/>
    <n v="25477.79"/>
    <n v="5681.92"/>
    <m/>
    <m/>
    <s v="East"/>
  </r>
  <r>
    <s v="ORD-103477"/>
    <x v="329"/>
    <s v="CUST-1798"/>
    <x v="84"/>
    <s v="East"/>
    <s v="Odisha"/>
    <s v="Technology"/>
    <s v="Laptops"/>
    <s v="UltraNote 15"/>
    <n v="2"/>
    <n v="86924.4"/>
    <n v="0.1"/>
    <n v="156463.92000000001"/>
    <n v="134240.51"/>
    <n v="22223.41"/>
    <m/>
    <m/>
    <s v="East"/>
  </r>
  <r>
    <s v="ORD-103478"/>
    <x v="62"/>
    <s v="CUST-1741"/>
    <x v="47"/>
    <s v="West"/>
    <s v="Goa"/>
    <s v="Technology"/>
    <s v="Phones"/>
    <s v="Galaxy Pro"/>
    <n v="4"/>
    <n v="51609.54"/>
    <n v="0"/>
    <n v="206438.16"/>
    <n v="168443.73"/>
    <n v="37994.43"/>
    <m/>
    <m/>
    <s v="West"/>
  </r>
  <r>
    <s v="ORD-103479"/>
    <x v="500"/>
    <s v="CUST-1666"/>
    <x v="18"/>
    <s v="West"/>
    <s v="Goa"/>
    <s v="Furniture"/>
    <s v="Storage"/>
    <s v="Filing Cabinet"/>
    <n v="2"/>
    <n v="7926.69"/>
    <n v="0"/>
    <n v="15853.38"/>
    <n v="13353.13"/>
    <n v="2500.25"/>
    <m/>
    <m/>
    <s v="West"/>
  </r>
  <r>
    <s v="ORD-103480"/>
    <x v="466"/>
    <s v="CUST-1504"/>
    <x v="34"/>
    <s v="West"/>
    <s v="Madhya Pradesh"/>
    <s v="Technology"/>
    <s v="Laptops"/>
    <s v="ProBook X"/>
    <n v="3"/>
    <n v="83189.149999999994"/>
    <n v="0.15"/>
    <n v="212132.33"/>
    <n v="158808.69"/>
    <n v="53323.64"/>
    <m/>
    <m/>
    <s v="West"/>
  </r>
  <r>
    <s v="ORD-103481"/>
    <x v="563"/>
    <s v="CUST-1144"/>
    <x v="81"/>
    <s v="South"/>
    <s v="Karnataka"/>
    <s v="Technology"/>
    <s v="Laptops"/>
    <s v="UltraNote 15"/>
    <n v="3"/>
    <n v="84051.78"/>
    <n v="0.1"/>
    <n v="226939.81"/>
    <n v="170036.01"/>
    <n v="56903.8"/>
    <m/>
    <m/>
    <s v="South"/>
  </r>
  <r>
    <s v="ORD-103482"/>
    <x v="116"/>
    <s v="CUST-1281"/>
    <x v="47"/>
    <s v="North"/>
    <s v="Haryana"/>
    <s v="Office Supplies"/>
    <s v="Stationery"/>
    <s v="Marker Set"/>
    <n v="3"/>
    <n v="351.03"/>
    <n v="0"/>
    <n v="1053.0899999999999"/>
    <n v="912.18"/>
    <n v="140.91"/>
    <m/>
    <m/>
    <s v="North"/>
  </r>
  <r>
    <s v="ORD-103483"/>
    <x v="172"/>
    <s v="CUST-1510"/>
    <x v="51"/>
    <s v="South"/>
    <s v="Andhra Pradesh"/>
    <s v="Office Supplies"/>
    <s v="Binders"/>
    <s v="Ring Binder"/>
    <n v="6"/>
    <n v="245.22"/>
    <n v="0.1"/>
    <n v="1324.19"/>
    <n v="1031.57"/>
    <n v="292.62"/>
    <m/>
    <m/>
    <s v="South"/>
  </r>
  <r>
    <s v="ORD-103484"/>
    <x v="286"/>
    <s v="CUST-1727"/>
    <x v="78"/>
    <s v="East"/>
    <s v="West Bengal"/>
    <s v="Office Supplies"/>
    <s v="Paper"/>
    <s v="Photo Paper"/>
    <n v="2"/>
    <n v="500.94"/>
    <n v="0"/>
    <n v="1001.88"/>
    <n v="747.23"/>
    <n v="254.65"/>
    <m/>
    <m/>
    <s v="East"/>
  </r>
  <r>
    <s v="ORD-103485"/>
    <x v="474"/>
    <s v="CUST-1466"/>
    <x v="41"/>
    <s v="North"/>
    <s v="Haryana"/>
    <s v="Technology"/>
    <s v="Laptops"/>
    <s v="UltraNote 15"/>
    <n v="6"/>
    <n v="99018.15"/>
    <n v="0.1"/>
    <n v="534698.01"/>
    <n v="398772.3"/>
    <n v="135925.71"/>
    <m/>
    <m/>
    <s v="North"/>
  </r>
  <r>
    <s v="ORD-103486"/>
    <x v="704"/>
    <s v="CUST-1100"/>
    <x v="14"/>
    <s v="North"/>
    <s v="Punjab"/>
    <s v="Office Supplies"/>
    <s v="Binders"/>
    <s v="Ring Binder"/>
    <n v="3"/>
    <n v="107.96"/>
    <n v="0.1"/>
    <n v="291.49"/>
    <n v="254.92"/>
    <n v="36.57"/>
    <m/>
    <m/>
    <s v="North"/>
  </r>
  <r>
    <s v="ORD-103487"/>
    <x v="717"/>
    <s v="CUST-1568"/>
    <x v="16"/>
    <s v="West"/>
    <s v="Maharashtra"/>
    <s v="Office Supplies"/>
    <s v="Paper"/>
    <s v="Photo Paper"/>
    <n v="2"/>
    <n v="698.92"/>
    <n v="0.1"/>
    <n v="1258.06"/>
    <n v="1058.3900000000001"/>
    <n v="199.67"/>
    <m/>
    <m/>
    <s v="West"/>
  </r>
  <r>
    <s v="ORD-103488"/>
    <x v="525"/>
    <s v="CUST-1190"/>
    <x v="60"/>
    <s v="South"/>
    <s v="Kerala"/>
    <s v="Furniture"/>
    <s v="Tables"/>
    <s v="Meeting Table"/>
    <n v="2"/>
    <n v="17206.34"/>
    <n v="0.05"/>
    <n v="32692.05"/>
    <n v="25089.48"/>
    <n v="7602.57"/>
    <m/>
    <m/>
    <s v="South"/>
  </r>
  <r>
    <s v="ORD-103489"/>
    <x v="534"/>
    <s v="CUST-1511"/>
    <x v="67"/>
    <s v="South"/>
    <s v="Tamil Nadu"/>
    <s v="Technology"/>
    <s v="Phones"/>
    <s v="OnePlus Nord"/>
    <n v="4"/>
    <n v="24718.21"/>
    <n v="0.1"/>
    <n v="88985.56"/>
    <n v="76987.75"/>
    <n v="11997.81"/>
    <m/>
    <m/>
    <s v="South"/>
  </r>
  <r>
    <s v="ORD-103490"/>
    <x v="124"/>
    <s v="CUST-1433"/>
    <x v="84"/>
    <s v="West"/>
    <s v="Goa"/>
    <s v="Furniture"/>
    <s v="Tables"/>
    <s v="Meeting Table"/>
    <n v="1"/>
    <n v="27316.44"/>
    <n v="0.05"/>
    <n v="25950.62"/>
    <n v="19784.11"/>
    <n v="6166.51"/>
    <m/>
    <m/>
    <s v="West"/>
  </r>
  <r>
    <s v="ORD-103491"/>
    <x v="498"/>
    <s v="CUST-1745"/>
    <x v="67"/>
    <s v="South"/>
    <s v="Andhra Pradesh"/>
    <s v="Office Supplies"/>
    <s v="Paper"/>
    <s v="Photo Paper"/>
    <n v="1"/>
    <n v="717.45"/>
    <n v="0.1"/>
    <n v="645.71"/>
    <n v="473.06"/>
    <n v="172.65"/>
    <m/>
    <m/>
    <s v="South"/>
  </r>
  <r>
    <s v="ORD-103492"/>
    <x v="670"/>
    <s v="CUST-1142"/>
    <x v="46"/>
    <s v="North"/>
    <s v="Uttar Pradesh"/>
    <s v="Furniture"/>
    <s v="Storage"/>
    <s v="Filing Cabinet"/>
    <n v="1"/>
    <n v="7573.23"/>
    <n v="0.05"/>
    <n v="7194.57"/>
    <n v="5479.46"/>
    <n v="1715.11"/>
    <m/>
    <m/>
    <s v="North"/>
  </r>
  <r>
    <s v="ORD-103493"/>
    <x v="445"/>
    <s v="CUST-1310"/>
    <x v="27"/>
    <s v="East"/>
    <s v="Assam"/>
    <s v="Furniture"/>
    <s v="Storage"/>
    <s v="Bookshelf"/>
    <n v="4"/>
    <n v="4244.18"/>
    <n v="0.05"/>
    <n v="16127.88"/>
    <n v="13100.56"/>
    <n v="3027.32"/>
    <m/>
    <m/>
    <s v="East"/>
  </r>
  <r>
    <s v="ORD-103494"/>
    <x v="108"/>
    <s v="CUST-1646"/>
    <x v="66"/>
    <s v="East"/>
    <s v="Jharkhand"/>
    <s v="Technology"/>
    <s v="Accessories"/>
    <s v="Wireless Mouse"/>
    <n v="2"/>
    <n v="867.37"/>
    <n v="0.25"/>
    <n v="1301.06"/>
    <n v="1122.3499999999999"/>
    <n v="178.71"/>
    <m/>
    <m/>
    <s v="East"/>
  </r>
  <r>
    <s v="ORD-103495"/>
    <x v="199"/>
    <s v="CUST-1216"/>
    <x v="26"/>
    <s v="North"/>
    <s v="Haryana"/>
    <s v="Office Supplies"/>
    <s v="Stationery"/>
    <s v="Premium Pens"/>
    <n v="3"/>
    <n v="418.75"/>
    <n v="0.05"/>
    <n v="1193.44"/>
    <n v="1073.3699999999999"/>
    <n v="120.07"/>
    <m/>
    <m/>
    <s v="North"/>
  </r>
  <r>
    <s v="ORD-103496"/>
    <x v="58"/>
    <s v="CUST-1779"/>
    <x v="89"/>
    <s v="South"/>
    <s v="Karnataka"/>
    <s v="Technology"/>
    <s v="Accessories"/>
    <s v="Wireless Mouse"/>
    <n v="3"/>
    <n v="617.57000000000005"/>
    <n v="0.1"/>
    <n v="1667.44"/>
    <n v="1400.2"/>
    <n v="267.24"/>
    <m/>
    <m/>
    <s v="South"/>
  </r>
  <r>
    <s v="ORD-103497"/>
    <x v="361"/>
    <s v="CUST-1529"/>
    <x v="28"/>
    <s v="East"/>
    <s v="West Bengal"/>
    <s v="Furniture"/>
    <s v="Chairs"/>
    <s v="Mesh Chair"/>
    <n v="4"/>
    <n v="4510.6099999999997"/>
    <n v="0.15"/>
    <n v="15336.07"/>
    <n v="12593.17"/>
    <n v="2742.9"/>
    <m/>
    <m/>
    <s v="East"/>
  </r>
  <r>
    <s v="ORD-103498"/>
    <x v="328"/>
    <s v="CUST-1189"/>
    <x v="41"/>
    <s v="East"/>
    <s v="Assam"/>
    <s v="Office Supplies"/>
    <s v="Paper"/>
    <s v="A4 Copy Paper"/>
    <n v="1"/>
    <n v="490.27"/>
    <n v="0"/>
    <n v="490.27"/>
    <n v="438.45"/>
    <n v="51.82"/>
    <m/>
    <m/>
    <s v="East"/>
  </r>
  <r>
    <s v="ORD-103499"/>
    <x v="721"/>
    <s v="CUST-1396"/>
    <x v="42"/>
    <s v="South"/>
    <s v="Karnataka"/>
    <s v="Furniture"/>
    <s v="Storage"/>
    <s v="Bookshelf"/>
    <n v="3"/>
    <n v="6671.76"/>
    <n v="0.1"/>
    <n v="18013.75"/>
    <n v="14319.46"/>
    <n v="3694.29"/>
    <m/>
    <m/>
    <s v="South"/>
  </r>
  <r>
    <s v="ORD-103500"/>
    <x v="669"/>
    <s v="CUST-1778"/>
    <x v="25"/>
    <s v="North"/>
    <s v="Delhi"/>
    <s v="Furniture"/>
    <s v="Tables"/>
    <s v="Study Table"/>
    <n v="1"/>
    <n v="5122.54"/>
    <n v="0.2"/>
    <n v="4098.03"/>
    <n v="3315.36"/>
    <n v="782.67"/>
    <m/>
    <m/>
    <s v="North"/>
  </r>
  <r>
    <s v="ORD-103501"/>
    <x v="243"/>
    <s v="CUST-1617"/>
    <x v="2"/>
    <s v="South"/>
    <s v="Andhra Pradesh"/>
    <s v="Office Supplies"/>
    <s v="Stationery"/>
    <s v="Premium Pens"/>
    <n v="1"/>
    <n v="241.03"/>
    <n v="0.15"/>
    <n v="204.88"/>
    <n v="172.88"/>
    <n v="32"/>
    <m/>
    <m/>
    <s v="South"/>
  </r>
  <r>
    <s v="ORD-103502"/>
    <x v="75"/>
    <s v="CUST-1193"/>
    <x v="29"/>
    <s v="East"/>
    <s v="Jharkhand"/>
    <s v="Office Supplies"/>
    <s v="Stationery"/>
    <s v="Premium Pens"/>
    <n v="5"/>
    <n v="234.11"/>
    <n v="0.05"/>
    <n v="1112.02"/>
    <n v="886.4"/>
    <n v="225.62"/>
    <m/>
    <m/>
    <s v="East"/>
  </r>
  <r>
    <s v="ORD-103503"/>
    <x v="283"/>
    <s v="CUST-1265"/>
    <x v="26"/>
    <s v="East"/>
    <s v="Assam"/>
    <s v="Technology"/>
    <s v="Accessories"/>
    <s v="Mechanical Keyboard"/>
    <n v="2"/>
    <n v="3753.27"/>
    <n v="0.25"/>
    <n v="5629.9"/>
    <n v="4063.8"/>
    <n v="1566.1"/>
    <m/>
    <m/>
    <s v="East"/>
  </r>
  <r>
    <s v="ORD-103504"/>
    <x v="642"/>
    <s v="CUST-1776"/>
    <x v="58"/>
    <s v="South"/>
    <s v="Telangana"/>
    <s v="Office Supplies"/>
    <s v="Stationery"/>
    <s v="Marker Set"/>
    <n v="3"/>
    <n v="676.13"/>
    <n v="0.05"/>
    <n v="1926.97"/>
    <n v="1578.82"/>
    <n v="348.15"/>
    <m/>
    <m/>
    <s v="South"/>
  </r>
  <r>
    <s v="ORD-103505"/>
    <x v="395"/>
    <s v="CUST-1764"/>
    <x v="89"/>
    <s v="East"/>
    <s v="Jharkhand"/>
    <s v="Furniture"/>
    <s v="Tables"/>
    <s v="Meeting Table"/>
    <n v="6"/>
    <n v="15272.86"/>
    <n v="0.1"/>
    <n v="82473.440000000002"/>
    <n v="70859.97"/>
    <n v="11613.47"/>
    <m/>
    <m/>
    <s v="East"/>
  </r>
  <r>
    <s v="ORD-103506"/>
    <x v="402"/>
    <s v="CUST-1155"/>
    <x v="83"/>
    <s v="North"/>
    <s v="Punjab"/>
    <s v="Furniture"/>
    <s v="Chairs"/>
    <s v="Executive Chair"/>
    <n v="8"/>
    <n v="13590.9"/>
    <n v="0"/>
    <n v="108727.2"/>
    <n v="93797.08"/>
    <n v="14930.12"/>
    <m/>
    <m/>
    <s v="North"/>
  </r>
  <r>
    <s v="ORD-103507"/>
    <x v="290"/>
    <s v="CUST-1436"/>
    <x v="42"/>
    <s v="East"/>
    <s v="Jharkhand"/>
    <s v="Furniture"/>
    <s v="Storage"/>
    <s v="Storage Rack"/>
    <n v="3"/>
    <n v="5948.25"/>
    <n v="0"/>
    <n v="17844.75"/>
    <n v="15427.23"/>
    <n v="2417.52"/>
    <m/>
    <m/>
    <s v="East"/>
  </r>
  <r>
    <s v="ORD-103508"/>
    <x v="252"/>
    <s v="CUST-1021"/>
    <x v="74"/>
    <s v="West"/>
    <s v="Maharashtra"/>
    <s v="Technology"/>
    <s v="Accessories"/>
    <s v="Wireless Mouse"/>
    <n v="5"/>
    <n v="1058.81"/>
    <n v="0.05"/>
    <n v="5029.3500000000004"/>
    <n v="4012.12"/>
    <n v="1017.23"/>
    <m/>
    <m/>
    <s v="West"/>
  </r>
  <r>
    <s v="ORD-103509"/>
    <x v="43"/>
    <s v="CUST-1167"/>
    <x v="33"/>
    <s v="East"/>
    <s v="Jharkhand"/>
    <s v="Technology"/>
    <s v="Laptops"/>
    <s v="ProBook X"/>
    <n v="6"/>
    <n v="80059.490000000005"/>
    <n v="0.15"/>
    <n v="408303.4"/>
    <n v="305407.59999999998"/>
    <n v="102895.8"/>
    <m/>
    <m/>
    <s v="East"/>
  </r>
  <r>
    <s v="ORD-103510"/>
    <x v="660"/>
    <s v="CUST-1620"/>
    <x v="92"/>
    <s v="South"/>
    <s v="Kerala"/>
    <s v="Furniture"/>
    <s v="Tables"/>
    <s v="Office Table"/>
    <n v="2"/>
    <n v="13550.4"/>
    <n v="0.2"/>
    <n v="21680.639999999999"/>
    <n v="18194.560000000001"/>
    <n v="3486.08"/>
    <m/>
    <m/>
    <s v="South"/>
  </r>
  <r>
    <s v="ORD-103511"/>
    <x v="486"/>
    <s v="CUST-1259"/>
    <x v="87"/>
    <s v="West"/>
    <s v="Goa"/>
    <s v="Technology"/>
    <s v="Laptops"/>
    <s v="ProBook X"/>
    <n v="1"/>
    <n v="75987.320000000007"/>
    <n v="0.05"/>
    <n v="72187.95"/>
    <n v="54474.51"/>
    <n v="17713.439999999999"/>
    <m/>
    <m/>
    <s v="West"/>
  </r>
  <r>
    <s v="ORD-103512"/>
    <x v="105"/>
    <s v="CUST-1042"/>
    <x v="81"/>
    <s v="South"/>
    <s v="Telangana"/>
    <s v="Furniture"/>
    <s v="Chairs"/>
    <s v="Ergo Chair"/>
    <n v="2"/>
    <n v="5837.5"/>
    <n v="0.05"/>
    <n v="11091.25"/>
    <n v="9680.66"/>
    <n v="1410.59"/>
    <m/>
    <m/>
    <s v="South"/>
  </r>
  <r>
    <s v="ORD-103513"/>
    <x v="605"/>
    <s v="CUST-1716"/>
    <x v="62"/>
    <s v="East"/>
    <s v="West Bengal"/>
    <s v="Furniture"/>
    <s v="Storage"/>
    <s v="Storage Rack"/>
    <n v="3"/>
    <n v="6073.77"/>
    <n v="0.15"/>
    <n v="15488.11"/>
    <n v="12076.45"/>
    <n v="3411.66"/>
    <m/>
    <m/>
    <s v="East"/>
  </r>
  <r>
    <s v="ORD-103514"/>
    <x v="295"/>
    <s v="CUST-1043"/>
    <x v="19"/>
    <s v="East"/>
    <s v="West Bengal"/>
    <s v="Technology"/>
    <s v="Laptops"/>
    <s v="UltraNote 15"/>
    <n v="3"/>
    <n v="80147.960000000006"/>
    <n v="0.15"/>
    <n v="204377.3"/>
    <n v="170843.13"/>
    <n v="33534.17"/>
    <m/>
    <m/>
    <s v="East"/>
  </r>
  <r>
    <s v="ORD-103515"/>
    <x v="164"/>
    <s v="CUST-1201"/>
    <x v="36"/>
    <s v="East"/>
    <s v="West Bengal"/>
    <s v="Furniture"/>
    <s v="Tables"/>
    <s v="Office Table"/>
    <n v="1"/>
    <n v="13737.17"/>
    <n v="0.1"/>
    <n v="12363.45"/>
    <n v="10510.21"/>
    <n v="1853.24"/>
    <m/>
    <m/>
    <s v="East"/>
  </r>
  <r>
    <s v="ORD-103516"/>
    <x v="638"/>
    <s v="CUST-1796"/>
    <x v="60"/>
    <s v="East"/>
    <s v="Jharkhand"/>
    <s v="Technology"/>
    <s v="Accessories"/>
    <s v="Wireless Mouse"/>
    <n v="3"/>
    <n v="873.63"/>
    <n v="0"/>
    <n v="2620.89"/>
    <n v="2242.27"/>
    <n v="378.62"/>
    <m/>
    <m/>
    <s v="East"/>
  </r>
  <r>
    <s v="ORD-103517"/>
    <x v="73"/>
    <s v="CUST-1022"/>
    <x v="78"/>
    <s v="South"/>
    <s v="Kerala"/>
    <s v="Furniture"/>
    <s v="Storage"/>
    <s v="Storage Rack"/>
    <n v="2"/>
    <n v="6786.29"/>
    <n v="0"/>
    <n v="13572.58"/>
    <n v="11375.7"/>
    <n v="2196.88"/>
    <m/>
    <m/>
    <s v="South"/>
  </r>
  <r>
    <s v="ORD-103518"/>
    <x v="348"/>
    <s v="CUST-1337"/>
    <x v="5"/>
    <s v="West"/>
    <s v="Gujarat"/>
    <s v="Technology"/>
    <s v="Phones"/>
    <s v="Pixel Max"/>
    <n v="2"/>
    <n v="52865.55"/>
    <n v="0"/>
    <n v="105731.1"/>
    <n v="83212.11"/>
    <n v="22518.99"/>
    <m/>
    <m/>
    <s v="West"/>
  </r>
  <r>
    <s v="ORD-103519"/>
    <x v="395"/>
    <s v="CUST-1571"/>
    <x v="82"/>
    <s v="South"/>
    <s v="Kerala"/>
    <s v="Office Supplies"/>
    <s v="Stationery"/>
    <s v="Premium Pens"/>
    <n v="6"/>
    <n v="371.79"/>
    <n v="0"/>
    <n v="2230.7399999999998"/>
    <n v="1609.48"/>
    <n v="621.26"/>
    <m/>
    <m/>
    <s v="South"/>
  </r>
  <r>
    <s v="ORD-103520"/>
    <x v="92"/>
    <s v="CUST-1647"/>
    <x v="69"/>
    <s v="South"/>
    <s v="Telangana"/>
    <s v="Technology"/>
    <s v="Laptops"/>
    <s v="ProBook X"/>
    <n v="1"/>
    <n v="61597.85"/>
    <n v="0"/>
    <n v="61597.85"/>
    <n v="51593.71"/>
    <n v="10004.14"/>
    <m/>
    <m/>
    <s v="South"/>
  </r>
  <r>
    <s v="ORD-103521"/>
    <x v="686"/>
    <s v="CUST-1702"/>
    <x v="66"/>
    <s v="South"/>
    <s v="Karnataka"/>
    <s v="Furniture"/>
    <s v="Tables"/>
    <s v="Meeting Table"/>
    <n v="1"/>
    <n v="29436.080000000002"/>
    <n v="0.05"/>
    <n v="27964.28"/>
    <n v="25105.82"/>
    <n v="2858.46"/>
    <m/>
    <m/>
    <s v="South"/>
  </r>
  <r>
    <s v="ORD-103522"/>
    <x v="312"/>
    <s v="CUST-1305"/>
    <x v="95"/>
    <s v="West"/>
    <s v="Rajasthan"/>
    <s v="Office Supplies"/>
    <s v="Stationery"/>
    <s v="Notebook Pack"/>
    <n v="3"/>
    <n v="373.78"/>
    <n v="0"/>
    <n v="1121.3399999999999"/>
    <n v="1004.43"/>
    <n v="116.91"/>
    <m/>
    <m/>
    <s v="West"/>
  </r>
  <r>
    <s v="ORD-103523"/>
    <x v="495"/>
    <s v="CUST-1765"/>
    <x v="28"/>
    <s v="South"/>
    <s v="Telangana"/>
    <s v="Furniture"/>
    <s v="Storage"/>
    <s v="Bookshelf"/>
    <n v="4"/>
    <n v="9839.4699999999993"/>
    <n v="0.1"/>
    <n v="35422.089999999997"/>
    <n v="27421.01"/>
    <n v="8001.08"/>
    <m/>
    <m/>
    <s v="South"/>
  </r>
  <r>
    <s v="ORD-103524"/>
    <x v="384"/>
    <s v="CUST-1764"/>
    <x v="12"/>
    <s v="South"/>
    <s v="Karnataka"/>
    <s v="Technology"/>
    <s v="Accessories"/>
    <s v="USB-C Hub"/>
    <n v="3"/>
    <n v="2808.66"/>
    <n v="0.2"/>
    <n v="6740.78"/>
    <n v="5743.96"/>
    <n v="996.82"/>
    <m/>
    <m/>
    <s v="South"/>
  </r>
  <r>
    <s v="ORD-103525"/>
    <x v="204"/>
    <s v="CUST-1556"/>
    <x v="87"/>
    <s v="South"/>
    <s v="Telangana"/>
    <s v="Office Supplies"/>
    <s v="Paper"/>
    <s v="Photo Paper"/>
    <n v="5"/>
    <n v="821.27"/>
    <n v="0.2"/>
    <n v="3285.08"/>
    <n v="2603.44"/>
    <n v="681.64"/>
    <m/>
    <m/>
    <s v="South"/>
  </r>
  <r>
    <s v="ORD-103526"/>
    <x v="433"/>
    <s v="CUST-1340"/>
    <x v="60"/>
    <s v="South"/>
    <s v="Kerala"/>
    <s v="Furniture"/>
    <s v="Tables"/>
    <s v="Office Table"/>
    <n v="3"/>
    <n v="14905.94"/>
    <n v="0.05"/>
    <n v="42481.93"/>
    <n v="31525.89"/>
    <n v="10956.04"/>
    <m/>
    <m/>
    <s v="South"/>
  </r>
  <r>
    <s v="ORD-103527"/>
    <x v="442"/>
    <s v="CUST-1627"/>
    <x v="88"/>
    <s v="East"/>
    <s v="Bihar"/>
    <s v="Office Supplies"/>
    <s v="Paper"/>
    <s v="A4 Copy Paper"/>
    <n v="2"/>
    <n v="339.5"/>
    <n v="0.25"/>
    <n v="509.25"/>
    <n v="405.78"/>
    <n v="103.47"/>
    <m/>
    <m/>
    <s v="East"/>
  </r>
  <r>
    <s v="ORD-103528"/>
    <x v="220"/>
    <s v="CUST-1273"/>
    <x v="14"/>
    <s v="North"/>
    <s v="Uttar Pradesh"/>
    <s v="Technology"/>
    <s v="Accessories"/>
    <s v="USB-C Hub"/>
    <n v="4"/>
    <n v="2216.67"/>
    <n v="0.15"/>
    <n v="7536.68"/>
    <n v="6325.45"/>
    <n v="1211.23"/>
    <m/>
    <m/>
    <s v="North"/>
  </r>
  <r>
    <s v="ORD-103529"/>
    <x v="295"/>
    <s v="CUST-1730"/>
    <x v="44"/>
    <s v="East"/>
    <s v="West Bengal"/>
    <s v="Technology"/>
    <s v="Phones"/>
    <s v="Pixel Max"/>
    <n v="5"/>
    <n v="42755.72"/>
    <n v="0.1"/>
    <n v="192400.74"/>
    <n v="164043.75"/>
    <n v="28356.99"/>
    <m/>
    <m/>
    <s v="East"/>
  </r>
  <r>
    <s v="ORD-103530"/>
    <x v="714"/>
    <s v="CUST-1537"/>
    <x v="29"/>
    <s v="West"/>
    <s v="Maharashtra"/>
    <s v="Office Supplies"/>
    <s v="Binders"/>
    <s v="Presentation Folder"/>
    <n v="2"/>
    <n v="369.76"/>
    <n v="0.1"/>
    <n v="665.57"/>
    <n v="518.84"/>
    <n v="146.72999999999999"/>
    <m/>
    <m/>
    <s v="West"/>
  </r>
  <r>
    <s v="ORD-103531"/>
    <x v="483"/>
    <s v="CUST-1294"/>
    <x v="70"/>
    <s v="South"/>
    <s v="Karnataka"/>
    <s v="Office Supplies"/>
    <s v="Stationery"/>
    <s v="Premium Pens"/>
    <n v="3"/>
    <n v="296.3"/>
    <n v="0"/>
    <n v="888.9"/>
    <n v="710.98"/>
    <n v="177.92"/>
    <m/>
    <m/>
    <s v="South"/>
  </r>
  <r>
    <s v="ORD-103532"/>
    <x v="404"/>
    <s v="CUST-1083"/>
    <x v="17"/>
    <s v="North"/>
    <s v="Punjab"/>
    <s v="Furniture"/>
    <s v="Storage"/>
    <s v="Bookshelf"/>
    <n v="2"/>
    <n v="9917.07"/>
    <n v="0.05"/>
    <n v="18842.43"/>
    <n v="16026.65"/>
    <n v="2815.78"/>
    <m/>
    <m/>
    <s v="North"/>
  </r>
  <r>
    <s v="ORD-103533"/>
    <x v="160"/>
    <s v="CUST-1734"/>
    <x v="34"/>
    <s v="West"/>
    <s v="Maharashtra"/>
    <s v="Technology"/>
    <s v="Laptops"/>
    <s v="ProBook X"/>
    <n v="3"/>
    <n v="81812.47"/>
    <n v="0.15"/>
    <n v="208621.8"/>
    <n v="151728.75"/>
    <n v="56893.05"/>
    <m/>
    <m/>
    <s v="West"/>
  </r>
  <r>
    <s v="ORD-103534"/>
    <x v="181"/>
    <s v="CUST-1336"/>
    <x v="92"/>
    <s v="South"/>
    <s v="Karnataka"/>
    <s v="Furniture"/>
    <s v="Tables"/>
    <s v="Office Table"/>
    <n v="3"/>
    <n v="8985.23"/>
    <n v="0.05"/>
    <n v="25607.91"/>
    <n v="19647.77"/>
    <n v="5960.14"/>
    <m/>
    <m/>
    <s v="South"/>
  </r>
  <r>
    <s v="ORD-103535"/>
    <x v="646"/>
    <s v="CUST-1132"/>
    <x v="19"/>
    <s v="South"/>
    <s v="Telangana"/>
    <s v="Furniture"/>
    <s v="Chairs"/>
    <s v="Ergo Chair"/>
    <n v="3"/>
    <n v="11082.43"/>
    <n v="0.1"/>
    <n v="29922.560000000001"/>
    <n v="26336.85"/>
    <n v="3585.71"/>
    <m/>
    <m/>
    <s v="South"/>
  </r>
  <r>
    <s v="ORD-103536"/>
    <x v="69"/>
    <s v="CUST-1462"/>
    <x v="32"/>
    <s v="South"/>
    <s v="Andhra Pradesh"/>
    <s v="Office Supplies"/>
    <s v="Stationery"/>
    <s v="Notebook Pack"/>
    <n v="2"/>
    <n v="491.9"/>
    <n v="0.05"/>
    <n v="934.61"/>
    <n v="711.11"/>
    <n v="223.5"/>
    <m/>
    <m/>
    <s v="South"/>
  </r>
  <r>
    <s v="ORD-103537"/>
    <x v="644"/>
    <s v="CUST-1012"/>
    <x v="63"/>
    <s v="South"/>
    <s v="Tamil Nadu"/>
    <s v="Office Supplies"/>
    <s v="Stationery"/>
    <s v="Notebook Pack"/>
    <n v="1"/>
    <n v="241.45"/>
    <n v="0.1"/>
    <n v="217.3"/>
    <n v="182.38"/>
    <n v="34.92"/>
    <m/>
    <m/>
    <s v="South"/>
  </r>
  <r>
    <s v="ORD-103538"/>
    <x v="96"/>
    <s v="CUST-1294"/>
    <x v="36"/>
    <s v="West"/>
    <s v="Gujarat"/>
    <s v="Technology"/>
    <s v="Phones"/>
    <s v="Galaxy Pro"/>
    <n v="8"/>
    <n v="35588.43"/>
    <n v="0.15"/>
    <n v="242001.32"/>
    <n v="190331.19"/>
    <n v="51670.13"/>
    <m/>
    <m/>
    <s v="West"/>
  </r>
  <r>
    <s v="ORD-103539"/>
    <x v="664"/>
    <s v="CUST-1080"/>
    <x v="1"/>
    <s v="North"/>
    <s v="Uttarakhand"/>
    <s v="Furniture"/>
    <s v="Chairs"/>
    <s v="Ergo Chair"/>
    <n v="1"/>
    <n v="11926.4"/>
    <n v="0"/>
    <n v="11926.4"/>
    <n v="9729.44"/>
    <n v="2196.96"/>
    <m/>
    <m/>
    <s v="North"/>
  </r>
  <r>
    <s v="ORD-103540"/>
    <x v="612"/>
    <s v="CUST-1739"/>
    <x v="83"/>
    <s v="South"/>
    <s v="Karnataka"/>
    <s v="Furniture"/>
    <s v="Chairs"/>
    <s v="Mesh Chair"/>
    <n v="3"/>
    <n v="6755.79"/>
    <n v="0"/>
    <n v="20267.37"/>
    <n v="14734.88"/>
    <n v="5532.49"/>
    <m/>
    <m/>
    <s v="South"/>
  </r>
  <r>
    <s v="ORD-103541"/>
    <x v="688"/>
    <s v="CUST-1392"/>
    <x v="90"/>
    <s v="South"/>
    <s v="Andhra Pradesh"/>
    <s v="Furniture"/>
    <s v="Storage"/>
    <s v="Filing Cabinet"/>
    <n v="2"/>
    <n v="10507.34"/>
    <n v="0.1"/>
    <n v="18913.21"/>
    <n v="15593.1"/>
    <n v="3320.11"/>
    <m/>
    <m/>
    <s v="South"/>
  </r>
  <r>
    <s v="ORD-103542"/>
    <x v="664"/>
    <s v="CUST-1003"/>
    <x v="44"/>
    <s v="East"/>
    <s v="Bihar"/>
    <s v="Office Supplies"/>
    <s v="Stationery"/>
    <s v="Marker Set"/>
    <n v="3"/>
    <n v="447.79"/>
    <n v="0.1"/>
    <n v="1209.03"/>
    <n v="1042.3800000000001"/>
    <n v="166.65"/>
    <m/>
    <m/>
    <s v="East"/>
  </r>
  <r>
    <s v="ORD-103543"/>
    <x v="107"/>
    <s v="CUST-1299"/>
    <x v="64"/>
    <s v="South"/>
    <s v="Telangana"/>
    <s v="Office Supplies"/>
    <s v="Binders"/>
    <s v="Ring Binder"/>
    <n v="5"/>
    <n v="376.33"/>
    <n v="0.05"/>
    <n v="1787.57"/>
    <n v="1351.83"/>
    <n v="435.74"/>
    <m/>
    <m/>
    <s v="South"/>
  </r>
  <r>
    <s v="ORD-103544"/>
    <x v="212"/>
    <s v="CUST-1104"/>
    <x v="1"/>
    <s v="West"/>
    <s v="Rajasthan"/>
    <s v="Office Supplies"/>
    <s v="Paper"/>
    <s v="Legal Paper"/>
    <n v="2"/>
    <n v="522.78"/>
    <n v="0.05"/>
    <n v="993.28"/>
    <n v="745.83"/>
    <n v="247.45"/>
    <m/>
    <m/>
    <s v="West"/>
  </r>
  <r>
    <s v="ORD-103545"/>
    <x v="111"/>
    <s v="CUST-1744"/>
    <x v="61"/>
    <s v="East"/>
    <s v="Odisha"/>
    <s v="Office Supplies"/>
    <s v="Paper"/>
    <s v="Legal Paper"/>
    <n v="4"/>
    <n v="592.92999999999995"/>
    <n v="0.1"/>
    <n v="2134.5500000000002"/>
    <n v="1692.22"/>
    <n v="442.33"/>
    <m/>
    <m/>
    <s v="East"/>
  </r>
  <r>
    <s v="ORD-103546"/>
    <x v="274"/>
    <s v="CUST-1422"/>
    <x v="67"/>
    <s v="South"/>
    <s v="Tamil Nadu"/>
    <s v="Office Supplies"/>
    <s v="Paper"/>
    <s v="Legal Paper"/>
    <n v="4"/>
    <n v="303.82"/>
    <n v="0.05"/>
    <n v="1154.52"/>
    <n v="939.11"/>
    <n v="215.41"/>
    <m/>
    <m/>
    <s v="South"/>
  </r>
  <r>
    <s v="ORD-103547"/>
    <x v="2"/>
    <s v="CUST-1049"/>
    <x v="16"/>
    <s v="South"/>
    <s v="Andhra Pradesh"/>
    <s v="Office Supplies"/>
    <s v="Binders"/>
    <s v="Ring Binder"/>
    <n v="2"/>
    <n v="271.54000000000002"/>
    <n v="0.15"/>
    <n v="461.62"/>
    <n v="384.04"/>
    <n v="77.58"/>
    <m/>
    <m/>
    <s v="South"/>
  </r>
  <r>
    <s v="ORD-103548"/>
    <x v="388"/>
    <s v="CUST-1509"/>
    <x v="1"/>
    <s v="West"/>
    <s v="Madhya Pradesh"/>
    <s v="Furniture"/>
    <s v="Chairs"/>
    <s v="Executive Chair"/>
    <n v="1"/>
    <n v="15632.12"/>
    <n v="0.1"/>
    <n v="14068.91"/>
    <n v="10157.85"/>
    <n v="3911.06"/>
    <m/>
    <m/>
    <s v="West"/>
  </r>
  <r>
    <s v="ORD-103549"/>
    <x v="647"/>
    <s v="CUST-1650"/>
    <x v="97"/>
    <s v="West"/>
    <s v="Rajasthan"/>
    <s v="Technology"/>
    <s v="Phones"/>
    <s v="Galaxy Pro"/>
    <n v="2"/>
    <n v="49931.96"/>
    <n v="0"/>
    <n v="99863.92"/>
    <n v="86963.82"/>
    <n v="12900.1"/>
    <m/>
    <m/>
    <s v="West"/>
  </r>
  <r>
    <s v="ORD-103550"/>
    <x v="373"/>
    <s v="CUST-1730"/>
    <x v="34"/>
    <s v="West"/>
    <s v="Maharashtra"/>
    <s v="Technology"/>
    <s v="Accessories"/>
    <s v="Mechanical Keyboard"/>
    <n v="2"/>
    <n v="5495.29"/>
    <n v="0.15"/>
    <n v="9341.99"/>
    <n v="7925.88"/>
    <n v="1416.11"/>
    <m/>
    <m/>
    <s v="West"/>
  </r>
  <r>
    <s v="ORD-103551"/>
    <x v="498"/>
    <s v="CUST-1210"/>
    <x v="81"/>
    <s v="East"/>
    <s v="Bihar"/>
    <s v="Technology"/>
    <s v="Laptops"/>
    <s v="AeroBook 14"/>
    <n v="4"/>
    <n v="50116.34"/>
    <n v="0.05"/>
    <n v="190442.09"/>
    <n v="170320.15"/>
    <n v="20121.939999999999"/>
    <m/>
    <m/>
    <s v="East"/>
  </r>
  <r>
    <s v="ORD-103552"/>
    <x v="483"/>
    <s v="CUST-1501"/>
    <x v="74"/>
    <s v="South"/>
    <s v="Andhra Pradesh"/>
    <s v="Technology"/>
    <s v="Accessories"/>
    <s v="Wireless Mouse"/>
    <n v="1"/>
    <n v="522.15"/>
    <n v="0.1"/>
    <n v="469.94"/>
    <n v="395.8"/>
    <n v="74.14"/>
    <m/>
    <m/>
    <s v="South"/>
  </r>
  <r>
    <s v="ORD-103553"/>
    <x v="100"/>
    <s v="CUST-1029"/>
    <x v="5"/>
    <s v="North"/>
    <s v="Uttar Pradesh"/>
    <s v="Furniture"/>
    <s v="Chairs"/>
    <s v="Mesh Chair"/>
    <n v="5"/>
    <n v="4905.97"/>
    <n v="0"/>
    <n v="24529.85"/>
    <n v="19136.599999999999"/>
    <n v="5393.25"/>
    <m/>
    <m/>
    <s v="North"/>
  </r>
  <r>
    <s v="ORD-103554"/>
    <x v="405"/>
    <s v="CUST-1780"/>
    <x v="66"/>
    <s v="West"/>
    <s v="Gujarat"/>
    <s v="Technology"/>
    <s v="Phones"/>
    <s v="Pixel Max"/>
    <n v="3"/>
    <n v="64911.67"/>
    <n v="0"/>
    <n v="194735.01"/>
    <n v="166019.60999999999"/>
    <n v="28715.4"/>
    <m/>
    <m/>
    <s v="West"/>
  </r>
  <r>
    <s v="ORD-103555"/>
    <x v="530"/>
    <s v="CUST-1592"/>
    <x v="25"/>
    <s v="South"/>
    <s v="Karnataka"/>
    <s v="Furniture"/>
    <s v="Tables"/>
    <s v="Meeting Table"/>
    <n v="2"/>
    <n v="28750.080000000002"/>
    <n v="0.05"/>
    <n v="54625.15"/>
    <n v="41678.79"/>
    <n v="12946.36"/>
    <m/>
    <m/>
    <s v="South"/>
  </r>
  <r>
    <s v="ORD-103556"/>
    <x v="104"/>
    <s v="CUST-1063"/>
    <x v="62"/>
    <s v="North"/>
    <s v="Uttarakhand"/>
    <s v="Technology"/>
    <s v="Laptops"/>
    <s v="ProBook X"/>
    <n v="1"/>
    <n v="72064.3"/>
    <n v="0.05"/>
    <n v="68461.09"/>
    <n v="61060.01"/>
    <n v="7401.08"/>
    <m/>
    <m/>
    <s v="North"/>
  </r>
  <r>
    <s v="ORD-103557"/>
    <x v="693"/>
    <s v="CUST-1225"/>
    <x v="5"/>
    <s v="South"/>
    <s v="Andhra Pradesh"/>
    <s v="Technology"/>
    <s v="Accessories"/>
    <s v="USB-C Hub"/>
    <n v="4"/>
    <n v="3143.57"/>
    <n v="0.15"/>
    <n v="10688.14"/>
    <n v="9087.75"/>
    <n v="1600.39"/>
    <m/>
    <m/>
    <s v="South"/>
  </r>
  <r>
    <s v="ORD-103558"/>
    <x v="183"/>
    <s v="CUST-1541"/>
    <x v="61"/>
    <s v="West"/>
    <s v="Madhya Pradesh"/>
    <s v="Technology"/>
    <s v="Phones"/>
    <s v="Pixel Max"/>
    <n v="2"/>
    <n v="44595.07"/>
    <n v="0.1"/>
    <n v="80271.13"/>
    <n v="67060.66"/>
    <n v="13210.47"/>
    <m/>
    <m/>
    <s v="West"/>
  </r>
  <r>
    <s v="ORD-103559"/>
    <x v="667"/>
    <s v="CUST-1736"/>
    <x v="1"/>
    <s v="South"/>
    <s v="Tamil Nadu"/>
    <s v="Technology"/>
    <s v="Accessories"/>
    <s v="Wireless Mouse"/>
    <n v="6"/>
    <n v="781.6"/>
    <n v="0.1"/>
    <n v="4220.6400000000003"/>
    <n v="3572.44"/>
    <n v="648.20000000000005"/>
    <m/>
    <m/>
    <s v="South"/>
  </r>
  <r>
    <s v="ORD-103560"/>
    <x v="5"/>
    <s v="CUST-1108"/>
    <x v="16"/>
    <s v="West"/>
    <s v="Madhya Pradesh"/>
    <s v="Furniture"/>
    <s v="Chairs"/>
    <s v="Mesh Chair"/>
    <n v="2"/>
    <n v="8271.7199999999993"/>
    <n v="0.05"/>
    <n v="15716.27"/>
    <n v="12740.07"/>
    <n v="2976.2"/>
    <m/>
    <m/>
    <s v="West"/>
  </r>
  <r>
    <s v="ORD-103561"/>
    <x v="481"/>
    <s v="CUST-1509"/>
    <x v="29"/>
    <s v="West"/>
    <s v="Rajasthan"/>
    <s v="Technology"/>
    <s v="Phones"/>
    <s v="OnePlus Nord"/>
    <n v="1"/>
    <n v="30456.81"/>
    <n v="0"/>
    <n v="30456.81"/>
    <n v="25079.759999999998"/>
    <n v="5377.05"/>
    <m/>
    <m/>
    <s v="West"/>
  </r>
  <r>
    <s v="ORD-103562"/>
    <x v="87"/>
    <s v="CUST-1444"/>
    <x v="71"/>
    <s v="East"/>
    <s v="Bihar"/>
    <s v="Technology"/>
    <s v="Phones"/>
    <s v="Pixel Max"/>
    <n v="4"/>
    <n v="47138.45"/>
    <n v="0.15"/>
    <n v="160270.73000000001"/>
    <n v="125842.68"/>
    <n v="34428.050000000003"/>
    <m/>
    <m/>
    <s v="East"/>
  </r>
  <r>
    <s v="ORD-103563"/>
    <x v="305"/>
    <s v="CUST-1365"/>
    <x v="41"/>
    <s v="South"/>
    <s v="Andhra Pradesh"/>
    <s v="Technology"/>
    <s v="Phones"/>
    <s v="Pixel Max"/>
    <n v="5"/>
    <n v="57711.65"/>
    <n v="0.05"/>
    <n v="274130.34000000003"/>
    <n v="235245.55"/>
    <n v="38884.79"/>
    <m/>
    <m/>
    <s v="South"/>
  </r>
  <r>
    <s v="ORD-103564"/>
    <x v="74"/>
    <s v="CUST-1083"/>
    <x v="42"/>
    <s v="West"/>
    <s v="Gujarat"/>
    <s v="Office Supplies"/>
    <s v="Binders"/>
    <s v="Presentation Folder"/>
    <n v="2"/>
    <n v="273.27"/>
    <n v="0.2"/>
    <n v="437.23"/>
    <n v="371.07"/>
    <n v="66.16"/>
    <m/>
    <m/>
    <s v="West"/>
  </r>
  <r>
    <s v="ORD-103565"/>
    <x v="606"/>
    <s v="CUST-1289"/>
    <x v="59"/>
    <s v="West"/>
    <s v="Rajasthan"/>
    <s v="Office Supplies"/>
    <s v="Stationery"/>
    <s v="Notebook Pack"/>
    <n v="2"/>
    <n v="472.49"/>
    <n v="0.1"/>
    <n v="850.48"/>
    <n v="673.86"/>
    <n v="176.62"/>
    <m/>
    <m/>
    <s v="West"/>
  </r>
  <r>
    <s v="ORD-103566"/>
    <x v="280"/>
    <s v="CUST-1194"/>
    <x v="76"/>
    <s v="North"/>
    <s v="Delhi"/>
    <s v="Office Supplies"/>
    <s v="Paper"/>
    <s v="Legal Paper"/>
    <n v="5"/>
    <n v="520.85"/>
    <n v="0"/>
    <n v="2604.25"/>
    <n v="1999.8"/>
    <n v="604.45000000000005"/>
    <m/>
    <m/>
    <s v="North"/>
  </r>
  <r>
    <s v="ORD-103567"/>
    <x v="723"/>
    <s v="CUST-1285"/>
    <x v="86"/>
    <s v="North"/>
    <s v="Delhi"/>
    <s v="Technology"/>
    <s v="Laptops"/>
    <s v="AeroBook 14"/>
    <n v="5"/>
    <n v="64682.74"/>
    <n v="0.05"/>
    <n v="307243.02"/>
    <n v="263983.37"/>
    <n v="43259.65"/>
    <m/>
    <m/>
    <s v="North"/>
  </r>
  <r>
    <s v="ORD-103568"/>
    <x v="468"/>
    <s v="CUST-1367"/>
    <x v="34"/>
    <s v="North"/>
    <s v="Punjab"/>
    <s v="Furniture"/>
    <s v="Storage"/>
    <s v="Storage Rack"/>
    <n v="1"/>
    <n v="3689.9"/>
    <n v="0.05"/>
    <n v="3505.4"/>
    <n v="3018.47"/>
    <n v="486.93"/>
    <m/>
    <m/>
    <s v="North"/>
  </r>
  <r>
    <s v="ORD-103569"/>
    <x v="159"/>
    <s v="CUST-1452"/>
    <x v="14"/>
    <s v="North"/>
    <s v="Uttar Pradesh"/>
    <s v="Office Supplies"/>
    <s v="Paper"/>
    <s v="A4 Copy Paper"/>
    <n v="1"/>
    <n v="280.41000000000003"/>
    <n v="0.1"/>
    <n v="252.37"/>
    <n v="205.27"/>
    <n v="47.1"/>
    <m/>
    <m/>
    <s v="North"/>
  </r>
  <r>
    <s v="ORD-103570"/>
    <x v="74"/>
    <s v="CUST-1743"/>
    <x v="49"/>
    <s v="East"/>
    <s v="West Bengal"/>
    <s v="Office Supplies"/>
    <s v="Paper"/>
    <s v="Photo Paper"/>
    <n v="2"/>
    <n v="577.26"/>
    <n v="0"/>
    <n v="1154.52"/>
    <n v="1015.58"/>
    <n v="138.94"/>
    <m/>
    <m/>
    <s v="East"/>
  </r>
  <r>
    <s v="ORD-103571"/>
    <x v="543"/>
    <s v="CUST-1182"/>
    <x v="89"/>
    <s v="West"/>
    <s v="Madhya Pradesh"/>
    <s v="Furniture"/>
    <s v="Tables"/>
    <s v="Office Table"/>
    <n v="3"/>
    <n v="14957.01"/>
    <n v="0.05"/>
    <n v="42627.48"/>
    <n v="34900.9"/>
    <n v="7726.58"/>
    <m/>
    <m/>
    <s v="West"/>
  </r>
  <r>
    <s v="ORD-103572"/>
    <x v="106"/>
    <s v="CUST-1674"/>
    <x v="28"/>
    <s v="West"/>
    <s v="Gujarat"/>
    <s v="Office Supplies"/>
    <s v="Paper"/>
    <s v="Photo Paper"/>
    <n v="1"/>
    <n v="624.08000000000004"/>
    <n v="0.05"/>
    <n v="592.88"/>
    <n v="434.45"/>
    <n v="158.43"/>
    <m/>
    <m/>
    <s v="West"/>
  </r>
  <r>
    <s v="ORD-103573"/>
    <x v="234"/>
    <s v="CUST-1752"/>
    <x v="4"/>
    <s v="East"/>
    <s v="Assam"/>
    <s v="Technology"/>
    <s v="Phones"/>
    <s v="OnePlus Nord"/>
    <n v="2"/>
    <n v="22005.47"/>
    <n v="0.2"/>
    <n v="35208.75"/>
    <n v="31379.16"/>
    <n v="3829.59"/>
    <m/>
    <m/>
    <s v="East"/>
  </r>
  <r>
    <s v="ORD-103574"/>
    <x v="1"/>
    <s v="CUST-1045"/>
    <x v="26"/>
    <s v="East"/>
    <s v="Jharkhand"/>
    <s v="Furniture"/>
    <s v="Chairs"/>
    <s v="Mesh Chair"/>
    <n v="2"/>
    <n v="5966.56"/>
    <n v="0.1"/>
    <n v="10739.81"/>
    <n v="9502.36"/>
    <n v="1237.45"/>
    <m/>
    <m/>
    <s v="East"/>
  </r>
  <r>
    <s v="ORD-103575"/>
    <x v="703"/>
    <s v="CUST-1095"/>
    <x v="74"/>
    <s v="East"/>
    <s v="Assam"/>
    <s v="Office Supplies"/>
    <s v="Paper"/>
    <s v="Photo Paper"/>
    <n v="6"/>
    <n v="778.24"/>
    <n v="0.2"/>
    <n v="3735.55"/>
    <n v="3125.85"/>
    <n v="609.70000000000005"/>
    <m/>
    <m/>
    <s v="East"/>
  </r>
  <r>
    <s v="ORD-103576"/>
    <x v="449"/>
    <s v="CUST-1701"/>
    <x v="96"/>
    <s v="West"/>
    <s v="Maharashtra"/>
    <s v="Furniture"/>
    <s v="Storage"/>
    <s v="Storage Rack"/>
    <n v="1"/>
    <n v="7255.65"/>
    <n v="0.2"/>
    <n v="5804.52"/>
    <n v="4652.1400000000003"/>
    <n v="1152.3800000000001"/>
    <m/>
    <m/>
    <s v="West"/>
  </r>
  <r>
    <s v="ORD-103577"/>
    <x v="92"/>
    <s v="CUST-1304"/>
    <x v="91"/>
    <s v="South"/>
    <s v="Telangana"/>
    <s v="Office Supplies"/>
    <s v="Stationery"/>
    <s v="Premium Pens"/>
    <n v="2"/>
    <n v="478.27"/>
    <n v="0"/>
    <n v="956.54"/>
    <n v="736.6"/>
    <n v="219.94"/>
    <m/>
    <m/>
    <s v="South"/>
  </r>
  <r>
    <s v="ORD-103578"/>
    <x v="549"/>
    <s v="CUST-1278"/>
    <x v="78"/>
    <s v="West"/>
    <s v="Goa"/>
    <s v="Furniture"/>
    <s v="Tables"/>
    <s v="Study Table"/>
    <n v="2"/>
    <n v="6560.89"/>
    <n v="0.15"/>
    <n v="11153.51"/>
    <n v="8654.6200000000008"/>
    <n v="2498.89"/>
    <m/>
    <m/>
    <s v="West"/>
  </r>
  <r>
    <s v="ORD-103579"/>
    <x v="236"/>
    <s v="CUST-1748"/>
    <x v="63"/>
    <s v="North"/>
    <s v="Punjab"/>
    <s v="Technology"/>
    <s v="Accessories"/>
    <s v="USB-C Hub"/>
    <n v="2"/>
    <n v="3118.72"/>
    <n v="0.1"/>
    <n v="5613.7"/>
    <n v="4823.84"/>
    <n v="789.86"/>
    <m/>
    <m/>
    <s v="North"/>
  </r>
  <r>
    <s v="ORD-103580"/>
    <x v="487"/>
    <s v="CUST-1337"/>
    <x v="48"/>
    <s v="West"/>
    <s v="Rajasthan"/>
    <s v="Office Supplies"/>
    <s v="Paper"/>
    <s v="Legal Paper"/>
    <n v="3"/>
    <n v="510.87"/>
    <n v="0"/>
    <n v="1532.61"/>
    <n v="1354.39"/>
    <n v="178.22"/>
    <m/>
    <m/>
    <s v="West"/>
  </r>
  <r>
    <s v="ORD-103581"/>
    <x v="448"/>
    <s v="CUST-1352"/>
    <x v="69"/>
    <s v="West"/>
    <s v="Gujarat"/>
    <s v="Furniture"/>
    <s v="Tables"/>
    <s v="Study Table"/>
    <n v="5"/>
    <n v="4943.28"/>
    <n v="0.1"/>
    <n v="22244.76"/>
    <n v="19753.830000000002"/>
    <n v="2490.9299999999998"/>
    <m/>
    <m/>
    <s v="West"/>
  </r>
  <r>
    <s v="ORD-103582"/>
    <x v="724"/>
    <s v="CUST-1501"/>
    <x v="22"/>
    <s v="East"/>
    <s v="Assam"/>
    <s v="Office Supplies"/>
    <s v="Paper"/>
    <s v="Photo Paper"/>
    <n v="1"/>
    <n v="875.98"/>
    <n v="0.05"/>
    <n v="832.18"/>
    <n v="631.91999999999996"/>
    <n v="200.26"/>
    <m/>
    <m/>
    <s v="East"/>
  </r>
  <r>
    <s v="ORD-103583"/>
    <x v="478"/>
    <s v="CUST-1781"/>
    <x v="60"/>
    <s v="West"/>
    <s v="Rajasthan"/>
    <s v="Furniture"/>
    <s v="Tables"/>
    <s v="Meeting Table"/>
    <n v="1"/>
    <n v="26251.94"/>
    <n v="0.2"/>
    <n v="21001.55"/>
    <n v="16717.78"/>
    <n v="4283.7700000000004"/>
    <m/>
    <m/>
    <s v="West"/>
  </r>
  <r>
    <s v="ORD-103584"/>
    <x v="345"/>
    <s v="CUST-1456"/>
    <x v="27"/>
    <s v="East"/>
    <s v="Jharkhand"/>
    <s v="Furniture"/>
    <s v="Tables"/>
    <s v="Study Table"/>
    <n v="1"/>
    <n v="6439.98"/>
    <n v="0"/>
    <n v="6439.98"/>
    <n v="4724.34"/>
    <n v="1715.64"/>
    <m/>
    <m/>
    <s v="East"/>
  </r>
  <r>
    <s v="ORD-103585"/>
    <x v="72"/>
    <s v="CUST-1771"/>
    <x v="1"/>
    <s v="West"/>
    <s v="Maharashtra"/>
    <s v="Technology"/>
    <s v="Accessories"/>
    <s v="Mechanical Keyboard"/>
    <n v="1"/>
    <n v="4077.47"/>
    <n v="0.05"/>
    <n v="3873.6"/>
    <n v="2986.26"/>
    <n v="887.34"/>
    <m/>
    <m/>
    <s v="West"/>
  </r>
  <r>
    <s v="ORD-103586"/>
    <x v="220"/>
    <s v="CUST-1372"/>
    <x v="0"/>
    <s v="West"/>
    <s v="Madhya Pradesh"/>
    <s v="Technology"/>
    <s v="Accessories"/>
    <s v="Mechanical Keyboard"/>
    <n v="2"/>
    <n v="5055.2"/>
    <n v="0.1"/>
    <n v="9099.36"/>
    <n v="6751.3"/>
    <n v="2348.06"/>
    <m/>
    <m/>
    <s v="West"/>
  </r>
  <r>
    <s v="ORD-103587"/>
    <x v="21"/>
    <s v="CUST-1041"/>
    <x v="54"/>
    <s v="West"/>
    <s v="Maharashtra"/>
    <s v="Furniture"/>
    <s v="Chairs"/>
    <s v="Mesh Chair"/>
    <n v="6"/>
    <n v="4319.1000000000004"/>
    <n v="0.15"/>
    <n v="22027.41"/>
    <n v="19089.990000000002"/>
    <n v="2937.42"/>
    <m/>
    <m/>
    <s v="West"/>
  </r>
  <r>
    <s v="ORD-103588"/>
    <x v="215"/>
    <s v="CUST-1044"/>
    <x v="95"/>
    <s v="North"/>
    <s v="Delhi"/>
    <s v="Furniture"/>
    <s v="Chairs"/>
    <s v="Mesh Chair"/>
    <n v="2"/>
    <n v="6166.25"/>
    <n v="0.1"/>
    <n v="11099.25"/>
    <n v="9873.5"/>
    <n v="1225.75"/>
    <m/>
    <m/>
    <s v="North"/>
  </r>
  <r>
    <s v="ORD-103589"/>
    <x v="411"/>
    <s v="CUST-1644"/>
    <x v="76"/>
    <s v="South"/>
    <s v="Tamil Nadu"/>
    <s v="Technology"/>
    <s v="Accessories"/>
    <s v="Wireless Mouse"/>
    <n v="3"/>
    <n v="1134.92"/>
    <n v="0.15"/>
    <n v="2894.05"/>
    <n v="2322.7399999999998"/>
    <n v="571.30999999999995"/>
    <m/>
    <m/>
    <s v="South"/>
  </r>
  <r>
    <s v="ORD-103590"/>
    <x v="280"/>
    <s v="CUST-1088"/>
    <x v="59"/>
    <s v="South"/>
    <s v="Telangana"/>
    <s v="Office Supplies"/>
    <s v="Binders"/>
    <s v="Ring Binder"/>
    <n v="3"/>
    <n v="392.14"/>
    <n v="0.1"/>
    <n v="1058.78"/>
    <n v="785.54"/>
    <n v="273.24"/>
    <m/>
    <m/>
    <s v="South"/>
  </r>
  <r>
    <s v="ORD-103591"/>
    <x v="254"/>
    <s v="CUST-1052"/>
    <x v="69"/>
    <s v="East"/>
    <s v="Odisha"/>
    <s v="Office Supplies"/>
    <s v="Paper"/>
    <s v="Photo Paper"/>
    <n v="3"/>
    <n v="742.98"/>
    <n v="0.05"/>
    <n v="2117.4899999999998"/>
    <n v="1559.17"/>
    <n v="558.32000000000005"/>
    <m/>
    <m/>
    <s v="East"/>
  </r>
  <r>
    <s v="ORD-103592"/>
    <x v="725"/>
    <s v="CUST-1632"/>
    <x v="29"/>
    <s v="South"/>
    <s v="Karnataka"/>
    <s v="Furniture"/>
    <s v="Tables"/>
    <s v="Office Table"/>
    <n v="1"/>
    <n v="16151.01"/>
    <n v="0.15"/>
    <n v="13728.36"/>
    <n v="10133.780000000001"/>
    <n v="3594.58"/>
    <m/>
    <m/>
    <s v="South"/>
  </r>
  <r>
    <s v="ORD-103593"/>
    <x v="161"/>
    <s v="CUST-1406"/>
    <x v="68"/>
    <s v="West"/>
    <s v="Maharashtra"/>
    <s v="Furniture"/>
    <s v="Chairs"/>
    <s v="Executive Chair"/>
    <n v="3"/>
    <n v="11094.75"/>
    <n v="0.15"/>
    <n v="28291.61"/>
    <n v="21047.55"/>
    <n v="7244.06"/>
    <m/>
    <m/>
    <s v="West"/>
  </r>
  <r>
    <s v="ORD-103594"/>
    <x v="34"/>
    <s v="CUST-1339"/>
    <x v="11"/>
    <s v="North"/>
    <s v="Punjab"/>
    <s v="Office Supplies"/>
    <s v="Binders"/>
    <s v="Ring Binder"/>
    <n v="2"/>
    <n v="276.77999999999997"/>
    <n v="0.15"/>
    <n v="470.53"/>
    <n v="391.54"/>
    <n v="78.989999999999995"/>
    <m/>
    <m/>
    <s v="North"/>
  </r>
  <r>
    <s v="ORD-103595"/>
    <x v="20"/>
    <s v="CUST-1329"/>
    <x v="66"/>
    <s v="West"/>
    <s v="Madhya Pradesh"/>
    <s v="Furniture"/>
    <s v="Tables"/>
    <s v="Study Table"/>
    <n v="2"/>
    <n v="4242.13"/>
    <n v="0"/>
    <n v="8484.26"/>
    <n v="6118.62"/>
    <n v="2365.64"/>
    <m/>
    <m/>
    <s v="West"/>
  </r>
  <r>
    <s v="ORD-103596"/>
    <x v="236"/>
    <s v="CUST-1538"/>
    <x v="67"/>
    <s v="North"/>
    <s v="Uttar Pradesh"/>
    <s v="Office Supplies"/>
    <s v="Stationery"/>
    <s v="Notebook Pack"/>
    <n v="5"/>
    <n v="331.37"/>
    <n v="0.25"/>
    <n v="1242.6400000000001"/>
    <n v="1053.54"/>
    <n v="189.1"/>
    <m/>
    <m/>
    <s v="North"/>
  </r>
  <r>
    <s v="ORD-103597"/>
    <x v="0"/>
    <s v="CUST-1236"/>
    <x v="80"/>
    <s v="South"/>
    <s v="Kerala"/>
    <s v="Technology"/>
    <s v="Laptops"/>
    <s v="ProBook X"/>
    <n v="1"/>
    <n v="72945.509999999995"/>
    <n v="0.05"/>
    <n v="69298.23"/>
    <n v="55846.71"/>
    <n v="13451.52"/>
    <m/>
    <m/>
    <s v="South"/>
  </r>
  <r>
    <s v="ORD-103598"/>
    <x v="409"/>
    <s v="CUST-1715"/>
    <x v="27"/>
    <s v="West"/>
    <s v="Gujarat"/>
    <s v="Office Supplies"/>
    <s v="Paper"/>
    <s v="Photo Paper"/>
    <n v="1"/>
    <n v="548.04"/>
    <n v="0.05"/>
    <n v="520.64"/>
    <n v="450.23"/>
    <n v="70.41"/>
    <m/>
    <m/>
    <s v="West"/>
  </r>
  <r>
    <s v="ORD-103599"/>
    <x v="569"/>
    <s v="CUST-1594"/>
    <x v="74"/>
    <s v="West"/>
    <s v="Madhya Pradesh"/>
    <s v="Office Supplies"/>
    <s v="Stationery"/>
    <s v="Notebook Pack"/>
    <n v="1"/>
    <n v="292.95"/>
    <n v="0.05"/>
    <n v="278.3"/>
    <n v="210.1"/>
    <n v="68.2"/>
    <m/>
    <m/>
    <s v="West"/>
  </r>
  <r>
    <s v="ORD-103600"/>
    <x v="154"/>
    <s v="CUST-1007"/>
    <x v="29"/>
    <s v="North"/>
    <s v="Uttarakhand"/>
    <s v="Office Supplies"/>
    <s v="Binders"/>
    <s v="Presentation Folder"/>
    <n v="3"/>
    <n v="289.58999999999997"/>
    <n v="0.1"/>
    <n v="781.89"/>
    <n v="683.2"/>
    <n v="98.69"/>
    <m/>
    <m/>
    <s v="North"/>
  </r>
  <r>
    <s v="ORD-103601"/>
    <x v="284"/>
    <s v="CUST-1800"/>
    <x v="82"/>
    <s v="South"/>
    <s v="Kerala"/>
    <s v="Technology"/>
    <s v="Laptops"/>
    <s v="UltraNote 15"/>
    <n v="6"/>
    <n v="79211.47"/>
    <n v="0.1"/>
    <n v="427741.94"/>
    <n v="382106.2"/>
    <n v="45635.74"/>
    <m/>
    <m/>
    <s v="South"/>
  </r>
  <r>
    <s v="ORD-103602"/>
    <x v="455"/>
    <s v="CUST-1659"/>
    <x v="42"/>
    <s v="North"/>
    <s v="Delhi"/>
    <s v="Furniture"/>
    <s v="Chairs"/>
    <s v="Mesh Chair"/>
    <n v="2"/>
    <n v="8059.39"/>
    <n v="0"/>
    <n v="16118.78"/>
    <n v="13532.83"/>
    <n v="2585.9499999999998"/>
    <m/>
    <m/>
    <s v="North"/>
  </r>
  <r>
    <s v="ORD-103603"/>
    <x v="195"/>
    <s v="CUST-1609"/>
    <x v="16"/>
    <s v="South"/>
    <s v="Telangana"/>
    <s v="Office Supplies"/>
    <s v="Stationery"/>
    <s v="Marker Set"/>
    <n v="6"/>
    <n v="403.84"/>
    <n v="0.05"/>
    <n v="2301.89"/>
    <n v="1746.23"/>
    <n v="555.66"/>
    <m/>
    <m/>
    <s v="South"/>
  </r>
  <r>
    <s v="ORD-103604"/>
    <x v="569"/>
    <s v="CUST-1563"/>
    <x v="35"/>
    <s v="South"/>
    <s v="Telangana"/>
    <s v="Office Supplies"/>
    <s v="Binders"/>
    <s v="Ring Binder"/>
    <n v="1"/>
    <n v="102.59"/>
    <n v="0.15"/>
    <n v="87.2"/>
    <n v="71.47"/>
    <n v="15.73"/>
    <m/>
    <m/>
    <s v="South"/>
  </r>
  <r>
    <s v="ORD-103605"/>
    <x v="89"/>
    <s v="CUST-1246"/>
    <x v="89"/>
    <s v="South"/>
    <s v="Karnataka"/>
    <s v="Office Supplies"/>
    <s v="Binders"/>
    <s v="Presentation Folder"/>
    <n v="5"/>
    <n v="379.21"/>
    <n v="0.1"/>
    <n v="1706.44"/>
    <n v="1445.14"/>
    <n v="261.3"/>
    <m/>
    <m/>
    <s v="South"/>
  </r>
  <r>
    <s v="ORD-103606"/>
    <x v="595"/>
    <s v="CUST-1548"/>
    <x v="66"/>
    <s v="South"/>
    <s v="Andhra Pradesh"/>
    <s v="Office Supplies"/>
    <s v="Paper"/>
    <s v="Photo Paper"/>
    <n v="5"/>
    <n v="570.19000000000005"/>
    <n v="0.05"/>
    <n v="2708.4"/>
    <n v="2083.36"/>
    <n v="625.04"/>
    <m/>
    <m/>
    <s v="South"/>
  </r>
  <r>
    <s v="ORD-103607"/>
    <x v="661"/>
    <s v="CUST-1149"/>
    <x v="49"/>
    <s v="East"/>
    <s v="West Bengal"/>
    <s v="Furniture"/>
    <s v="Storage"/>
    <s v="Bookshelf"/>
    <n v="1"/>
    <n v="4675.54"/>
    <n v="0.05"/>
    <n v="4441.76"/>
    <n v="3451.97"/>
    <n v="989.79"/>
    <m/>
    <m/>
    <s v="East"/>
  </r>
  <r>
    <s v="ORD-103608"/>
    <x v="28"/>
    <s v="CUST-1435"/>
    <x v="80"/>
    <s v="South"/>
    <s v="Kerala"/>
    <s v="Furniture"/>
    <s v="Storage"/>
    <s v="Bookshelf"/>
    <n v="6"/>
    <n v="6191.34"/>
    <n v="0.1"/>
    <n v="33433.24"/>
    <n v="26477.61"/>
    <n v="6955.63"/>
    <m/>
    <m/>
    <s v="South"/>
  </r>
  <r>
    <s v="ORD-103609"/>
    <x v="522"/>
    <s v="CUST-1504"/>
    <x v="35"/>
    <s v="East"/>
    <s v="Assam"/>
    <s v="Office Supplies"/>
    <s v="Stationery"/>
    <s v="Premium Pens"/>
    <n v="2"/>
    <n v="534.91999999999996"/>
    <n v="0.1"/>
    <n v="962.86"/>
    <n v="715.43"/>
    <n v="247.43"/>
    <m/>
    <m/>
    <s v="East"/>
  </r>
  <r>
    <s v="ORD-103610"/>
    <x v="386"/>
    <s v="CUST-1519"/>
    <x v="92"/>
    <s v="East"/>
    <s v="Assam"/>
    <s v="Furniture"/>
    <s v="Tables"/>
    <s v="Office Table"/>
    <n v="6"/>
    <n v="16586.080000000002"/>
    <n v="0.1"/>
    <n v="89564.83"/>
    <n v="79521.240000000005"/>
    <n v="10043.59"/>
    <m/>
    <m/>
    <s v="East"/>
  </r>
  <r>
    <s v="ORD-103611"/>
    <x v="143"/>
    <s v="CUST-1283"/>
    <x v="89"/>
    <s v="North"/>
    <s v="Uttarakhand"/>
    <s v="Office Supplies"/>
    <s v="Paper"/>
    <s v="A4 Copy Paper"/>
    <n v="3"/>
    <n v="297.77"/>
    <n v="0"/>
    <n v="893.31"/>
    <n v="712.31"/>
    <n v="181"/>
    <m/>
    <m/>
    <s v="North"/>
  </r>
  <r>
    <s v="ORD-103612"/>
    <x v="272"/>
    <s v="CUST-1311"/>
    <x v="96"/>
    <s v="South"/>
    <s v="Tamil Nadu"/>
    <s v="Office Supplies"/>
    <s v="Binders"/>
    <s v="Presentation Folder"/>
    <n v="4"/>
    <n v="320.91000000000003"/>
    <n v="0.1"/>
    <n v="1155.28"/>
    <n v="906.56"/>
    <n v="248.72"/>
    <m/>
    <m/>
    <s v="South"/>
  </r>
  <r>
    <s v="ORD-103613"/>
    <x v="575"/>
    <s v="CUST-1355"/>
    <x v="49"/>
    <s v="West"/>
    <s v="Rajasthan"/>
    <s v="Office Supplies"/>
    <s v="Stationery"/>
    <s v="Notebook Pack"/>
    <n v="2"/>
    <n v="505.65"/>
    <n v="0"/>
    <n v="1011.3"/>
    <n v="778.47"/>
    <n v="232.83"/>
    <m/>
    <m/>
    <s v="West"/>
  </r>
  <r>
    <s v="ORD-103614"/>
    <x v="76"/>
    <s v="CUST-1217"/>
    <x v="91"/>
    <s v="North"/>
    <s v="Punjab"/>
    <s v="Technology"/>
    <s v="Phones"/>
    <s v="OnePlus Nord"/>
    <n v="8"/>
    <n v="31034.93"/>
    <n v="0"/>
    <n v="248279.44"/>
    <n v="204007.19"/>
    <n v="44272.25"/>
    <m/>
    <m/>
    <s v="North"/>
  </r>
  <r>
    <s v="ORD-103615"/>
    <x v="121"/>
    <s v="CUST-1598"/>
    <x v="5"/>
    <s v="West"/>
    <s v="Gujarat"/>
    <s v="Furniture"/>
    <s v="Storage"/>
    <s v="Storage Rack"/>
    <n v="2"/>
    <n v="6263.9"/>
    <n v="0.1"/>
    <n v="11275.02"/>
    <n v="9069.7099999999991"/>
    <n v="2205.31"/>
    <m/>
    <m/>
    <s v="West"/>
  </r>
  <r>
    <s v="ORD-103616"/>
    <x v="582"/>
    <s v="CUST-1361"/>
    <x v="53"/>
    <s v="South"/>
    <s v="Telangana"/>
    <s v="Technology"/>
    <s v="Phones"/>
    <s v="Galaxy Pro"/>
    <n v="10"/>
    <n v="30265.48"/>
    <n v="0.1"/>
    <n v="272389.32"/>
    <n v="214480.13"/>
    <n v="57909.19"/>
    <m/>
    <m/>
    <s v="South"/>
  </r>
  <r>
    <s v="ORD-103617"/>
    <x v="704"/>
    <s v="CUST-1133"/>
    <x v="89"/>
    <s v="West"/>
    <s v="Goa"/>
    <s v="Office Supplies"/>
    <s v="Stationery"/>
    <s v="Notebook Pack"/>
    <n v="2"/>
    <n v="524.45000000000005"/>
    <n v="0"/>
    <n v="1048.9000000000001"/>
    <n v="791.51"/>
    <n v="257.39"/>
    <m/>
    <m/>
    <s v="West"/>
  </r>
  <r>
    <s v="ORD-103618"/>
    <x v="314"/>
    <s v="CUST-1393"/>
    <x v="45"/>
    <s v="East"/>
    <s v="Odisha"/>
    <s v="Technology"/>
    <s v="Laptops"/>
    <s v="AeroBook 14"/>
    <n v="3"/>
    <n v="52074.080000000002"/>
    <n v="0.1"/>
    <n v="140600.01999999999"/>
    <n v="108655.27"/>
    <n v="31944.75"/>
    <m/>
    <m/>
    <s v="East"/>
  </r>
  <r>
    <s v="ORD-103619"/>
    <x v="131"/>
    <s v="CUST-1544"/>
    <x v="61"/>
    <s v="North"/>
    <s v="Uttar Pradesh"/>
    <s v="Furniture"/>
    <s v="Tables"/>
    <s v="Meeting Table"/>
    <n v="5"/>
    <n v="21162.61"/>
    <n v="0.05"/>
    <n v="100522.4"/>
    <n v="89944.91"/>
    <n v="10577.49"/>
    <m/>
    <m/>
    <s v="North"/>
  </r>
  <r>
    <s v="ORD-103620"/>
    <x v="585"/>
    <s v="CUST-1485"/>
    <x v="95"/>
    <s v="South"/>
    <s v="Kerala"/>
    <s v="Furniture"/>
    <s v="Chairs"/>
    <s v="Ergo Chair"/>
    <n v="2"/>
    <n v="9245.07"/>
    <n v="0.05"/>
    <n v="17565.63"/>
    <n v="14779.21"/>
    <n v="2786.42"/>
    <m/>
    <m/>
    <s v="South"/>
  </r>
  <r>
    <s v="ORD-103621"/>
    <x v="630"/>
    <s v="CUST-1172"/>
    <x v="3"/>
    <s v="North"/>
    <s v="Delhi"/>
    <s v="Office Supplies"/>
    <s v="Stationery"/>
    <s v="Marker Set"/>
    <n v="5"/>
    <n v="283.73"/>
    <n v="0.1"/>
    <n v="1276.79"/>
    <n v="981.79"/>
    <n v="295"/>
    <m/>
    <m/>
    <s v="North"/>
  </r>
  <r>
    <s v="ORD-103622"/>
    <x v="533"/>
    <s v="CUST-1206"/>
    <x v="45"/>
    <s v="South"/>
    <s v="Karnataka"/>
    <s v="Office Supplies"/>
    <s v="Paper"/>
    <s v="Legal Paper"/>
    <n v="2"/>
    <n v="524.01"/>
    <n v="0.2"/>
    <n v="838.42"/>
    <n v="662.33"/>
    <n v="176.09"/>
    <m/>
    <m/>
    <s v="South"/>
  </r>
  <r>
    <s v="ORD-103623"/>
    <x v="328"/>
    <s v="CUST-1324"/>
    <x v="89"/>
    <s v="South"/>
    <s v="Andhra Pradesh"/>
    <s v="Technology"/>
    <s v="Laptops"/>
    <s v="UltraNote 15"/>
    <n v="3"/>
    <n v="80523.570000000007"/>
    <n v="0.1"/>
    <n v="217413.64"/>
    <n v="159114.70000000001"/>
    <n v="58298.94"/>
    <m/>
    <m/>
    <s v="South"/>
  </r>
  <r>
    <s v="ORD-103624"/>
    <x v="458"/>
    <s v="CUST-1237"/>
    <x v="67"/>
    <s v="East"/>
    <s v="Bihar"/>
    <s v="Furniture"/>
    <s v="Storage"/>
    <s v="Bookshelf"/>
    <n v="2"/>
    <n v="4797.78"/>
    <n v="0.2"/>
    <n v="7676.45"/>
    <n v="5934.3"/>
    <n v="1742.15"/>
    <m/>
    <m/>
    <s v="East"/>
  </r>
  <r>
    <s v="ORD-103625"/>
    <x v="81"/>
    <s v="CUST-1567"/>
    <x v="0"/>
    <s v="South"/>
    <s v="Telangana"/>
    <s v="Furniture"/>
    <s v="Chairs"/>
    <s v="Ergo Chair"/>
    <n v="1"/>
    <n v="8498.09"/>
    <n v="0.1"/>
    <n v="7648.28"/>
    <n v="6704.13"/>
    <n v="944.15"/>
    <m/>
    <m/>
    <s v="South"/>
  </r>
  <r>
    <s v="ORD-103626"/>
    <x v="530"/>
    <s v="CUST-1178"/>
    <x v="14"/>
    <s v="South"/>
    <s v="Andhra Pradesh"/>
    <s v="Furniture"/>
    <s v="Tables"/>
    <s v="Meeting Table"/>
    <n v="1"/>
    <n v="19318.84"/>
    <n v="0.05"/>
    <n v="18352.900000000001"/>
    <n v="13653.68"/>
    <n v="4699.22"/>
    <m/>
    <m/>
    <s v="South"/>
  </r>
  <r>
    <s v="ORD-103627"/>
    <x v="379"/>
    <s v="CUST-1137"/>
    <x v="56"/>
    <s v="South"/>
    <s v="Telangana"/>
    <s v="Technology"/>
    <s v="Accessories"/>
    <s v="USB-C Hub"/>
    <n v="2"/>
    <n v="1445.73"/>
    <n v="0.15"/>
    <n v="2457.7399999999998"/>
    <n v="2176.34"/>
    <n v="281.39999999999998"/>
    <m/>
    <m/>
    <s v="South"/>
  </r>
  <r>
    <s v="ORD-103628"/>
    <x v="66"/>
    <s v="CUST-1245"/>
    <x v="36"/>
    <s v="East"/>
    <s v="Odisha"/>
    <s v="Furniture"/>
    <s v="Tables"/>
    <s v="Office Table"/>
    <n v="3"/>
    <n v="9183.9699999999993"/>
    <n v="0.1"/>
    <n v="24796.720000000001"/>
    <n v="21870.93"/>
    <n v="2925.79"/>
    <m/>
    <m/>
    <s v="East"/>
  </r>
  <r>
    <s v="ORD-103629"/>
    <x v="700"/>
    <s v="CUST-1581"/>
    <x v="8"/>
    <s v="North"/>
    <s v="Uttarakhand"/>
    <s v="Office Supplies"/>
    <s v="Binders"/>
    <s v="Presentation Folder"/>
    <n v="3"/>
    <n v="400.3"/>
    <n v="0.15"/>
    <n v="1020.77"/>
    <n v="851.92"/>
    <n v="168.85"/>
    <m/>
    <m/>
    <s v="North"/>
  </r>
  <r>
    <s v="ORD-103630"/>
    <x v="99"/>
    <s v="CUST-1616"/>
    <x v="89"/>
    <s v="North"/>
    <s v="Haryana"/>
    <s v="Office Supplies"/>
    <s v="Stationery"/>
    <s v="Notebook Pack"/>
    <n v="2"/>
    <n v="650.16"/>
    <n v="0.1"/>
    <n v="1170.29"/>
    <n v="891.79"/>
    <n v="278.5"/>
    <m/>
    <m/>
    <s v="North"/>
  </r>
  <r>
    <s v="ORD-103631"/>
    <x v="316"/>
    <s v="CUST-1207"/>
    <x v="54"/>
    <s v="North"/>
    <s v="Uttarakhand"/>
    <s v="Office Supplies"/>
    <s v="Binders"/>
    <s v="Ring Binder"/>
    <n v="2"/>
    <n v="372.06"/>
    <n v="0.2"/>
    <n v="595.29999999999995"/>
    <n v="452.51"/>
    <n v="142.79"/>
    <m/>
    <m/>
    <s v="North"/>
  </r>
  <r>
    <s v="ORD-103632"/>
    <x v="311"/>
    <s v="CUST-1285"/>
    <x v="13"/>
    <s v="South"/>
    <s v="Andhra Pradesh"/>
    <s v="Technology"/>
    <s v="Laptops"/>
    <s v="AeroBook 14"/>
    <n v="1"/>
    <n v="58347.519999999997"/>
    <n v="0"/>
    <n v="58347.519999999997"/>
    <n v="42342.71"/>
    <n v="16004.81"/>
    <m/>
    <m/>
    <s v="South"/>
  </r>
  <r>
    <s v="ORD-103633"/>
    <x v="665"/>
    <s v="CUST-1005"/>
    <x v="3"/>
    <s v="West"/>
    <s v="Rajasthan"/>
    <s v="Technology"/>
    <s v="Accessories"/>
    <s v="Mechanical Keyboard"/>
    <n v="6"/>
    <n v="3296.43"/>
    <n v="0.25"/>
    <n v="14833.93"/>
    <n v="10952.43"/>
    <n v="3881.5"/>
    <m/>
    <m/>
    <s v="West"/>
  </r>
  <r>
    <s v="ORD-103634"/>
    <x v="620"/>
    <s v="CUST-1178"/>
    <x v="79"/>
    <s v="West"/>
    <s v="Madhya Pradesh"/>
    <s v="Office Supplies"/>
    <s v="Binders"/>
    <s v="Document Folder"/>
    <n v="3"/>
    <n v="296.68"/>
    <n v="0.1"/>
    <n v="801.04"/>
    <n v="608.27"/>
    <n v="192.77"/>
    <m/>
    <m/>
    <s v="West"/>
  </r>
  <r>
    <s v="ORD-103635"/>
    <x v="150"/>
    <s v="CUST-1447"/>
    <x v="83"/>
    <s v="South"/>
    <s v="Karnataka"/>
    <s v="Office Supplies"/>
    <s v="Stationery"/>
    <s v="Marker Set"/>
    <n v="2"/>
    <n v="347.12"/>
    <n v="0.25"/>
    <n v="520.67999999999995"/>
    <n v="410.92"/>
    <n v="109.76"/>
    <m/>
    <m/>
    <s v="South"/>
  </r>
  <r>
    <s v="ORD-103636"/>
    <x v="663"/>
    <s v="CUST-1653"/>
    <x v="72"/>
    <s v="West"/>
    <s v="Gujarat"/>
    <s v="Technology"/>
    <s v="Phones"/>
    <s v="Galaxy Pro"/>
    <n v="3"/>
    <n v="46844.62"/>
    <n v="0.05"/>
    <n v="133507.17000000001"/>
    <n v="108256.75"/>
    <n v="25250.42"/>
    <m/>
    <m/>
    <s v="West"/>
  </r>
  <r>
    <s v="ORD-103637"/>
    <x v="667"/>
    <s v="CUST-1773"/>
    <x v="50"/>
    <s v="East"/>
    <s v="Bihar"/>
    <s v="Office Supplies"/>
    <s v="Paper"/>
    <s v="A4 Copy Paper"/>
    <n v="6"/>
    <n v="372.92"/>
    <n v="0.15"/>
    <n v="1901.89"/>
    <n v="1583.8"/>
    <n v="318.08999999999997"/>
    <m/>
    <m/>
    <s v="East"/>
  </r>
  <r>
    <s v="ORD-103638"/>
    <x v="494"/>
    <s v="CUST-1627"/>
    <x v="38"/>
    <s v="South"/>
    <s v="Karnataka"/>
    <s v="Office Supplies"/>
    <s v="Binders"/>
    <s v="Ring Binder"/>
    <n v="2"/>
    <n v="378.63"/>
    <n v="0.15"/>
    <n v="643.66999999999996"/>
    <n v="561.02"/>
    <n v="82.65"/>
    <m/>
    <m/>
    <s v="South"/>
  </r>
  <r>
    <s v="ORD-103639"/>
    <x v="341"/>
    <s v="CUST-1020"/>
    <x v="83"/>
    <s v="South"/>
    <s v="Andhra Pradesh"/>
    <s v="Furniture"/>
    <s v="Chairs"/>
    <s v="Ergo Chair"/>
    <n v="1"/>
    <n v="7694.17"/>
    <n v="0.15"/>
    <n v="6540.04"/>
    <n v="5012.55"/>
    <n v="1527.49"/>
    <m/>
    <m/>
    <s v="South"/>
  </r>
  <r>
    <s v="ORD-103640"/>
    <x v="350"/>
    <s v="CUST-1737"/>
    <x v="73"/>
    <s v="South"/>
    <s v="Karnataka"/>
    <s v="Furniture"/>
    <s v="Tables"/>
    <s v="Office Table"/>
    <n v="5"/>
    <n v="14953.81"/>
    <n v="0.05"/>
    <n v="71030.600000000006"/>
    <n v="57733.14"/>
    <n v="13297.46"/>
    <m/>
    <m/>
    <s v="South"/>
  </r>
  <r>
    <s v="ORD-103641"/>
    <x v="708"/>
    <s v="CUST-1423"/>
    <x v="19"/>
    <s v="South"/>
    <s v="Kerala"/>
    <s v="Office Supplies"/>
    <s v="Binders"/>
    <s v="Ring Binder"/>
    <n v="2"/>
    <n v="389.09"/>
    <n v="0"/>
    <n v="778.18"/>
    <n v="699.11"/>
    <n v="79.069999999999993"/>
    <m/>
    <m/>
    <s v="South"/>
  </r>
  <r>
    <s v="ORD-103642"/>
    <x v="594"/>
    <s v="CUST-1581"/>
    <x v="1"/>
    <s v="East"/>
    <s v="Odisha"/>
    <s v="Technology"/>
    <s v="Laptops"/>
    <s v="ProBook X"/>
    <n v="2"/>
    <n v="76671.509999999995"/>
    <n v="0.15"/>
    <n v="130341.57"/>
    <n v="104975.72"/>
    <n v="25365.85"/>
    <m/>
    <m/>
    <s v="East"/>
  </r>
  <r>
    <s v="ORD-103643"/>
    <x v="557"/>
    <s v="CUST-1452"/>
    <x v="46"/>
    <s v="West"/>
    <s v="Madhya Pradesh"/>
    <s v="Technology"/>
    <s v="Accessories"/>
    <s v="Wireless Mouse"/>
    <n v="1"/>
    <n v="1511"/>
    <n v="0.15"/>
    <n v="1284.3499999999999"/>
    <n v="951.93"/>
    <n v="332.42"/>
    <m/>
    <m/>
    <s v="West"/>
  </r>
  <r>
    <s v="ORD-103644"/>
    <x v="312"/>
    <s v="CUST-1112"/>
    <x v="87"/>
    <s v="West"/>
    <s v="Maharashtra"/>
    <s v="Office Supplies"/>
    <s v="Binders"/>
    <s v="Document Folder"/>
    <n v="1"/>
    <n v="256.04000000000002"/>
    <n v="0.15"/>
    <n v="217.63"/>
    <n v="176.26"/>
    <n v="41.37"/>
    <m/>
    <m/>
    <s v="West"/>
  </r>
  <r>
    <s v="ORD-103645"/>
    <x v="132"/>
    <s v="CUST-1426"/>
    <x v="10"/>
    <s v="North"/>
    <s v="Punjab"/>
    <s v="Technology"/>
    <s v="Phones"/>
    <s v="OnePlus Nord"/>
    <n v="3"/>
    <n v="29320.41"/>
    <n v="0"/>
    <n v="87961.23"/>
    <n v="72339.899999999994"/>
    <n v="15621.33"/>
    <m/>
    <m/>
    <s v="North"/>
  </r>
  <r>
    <s v="ORD-103646"/>
    <x v="658"/>
    <s v="CUST-1487"/>
    <x v="6"/>
    <s v="South"/>
    <s v="Karnataka"/>
    <s v="Furniture"/>
    <s v="Tables"/>
    <s v="Office Table"/>
    <n v="1"/>
    <n v="10848.31"/>
    <n v="0"/>
    <n v="10848.31"/>
    <n v="9182.6200000000008"/>
    <n v="1665.69"/>
    <m/>
    <m/>
    <s v="South"/>
  </r>
  <r>
    <s v="ORD-103647"/>
    <x v="580"/>
    <s v="CUST-1020"/>
    <x v="46"/>
    <s v="West"/>
    <s v="Maharashtra"/>
    <s v="Technology"/>
    <s v="Laptops"/>
    <s v="UltraNote 15"/>
    <n v="2"/>
    <n v="95446.18"/>
    <n v="0.1"/>
    <n v="171803.12"/>
    <n v="153270.24"/>
    <n v="18532.88"/>
    <m/>
    <m/>
    <s v="West"/>
  </r>
  <r>
    <s v="ORD-103648"/>
    <x v="382"/>
    <s v="CUST-1783"/>
    <x v="60"/>
    <s v="West"/>
    <s v="Madhya Pradesh"/>
    <s v="Furniture"/>
    <s v="Chairs"/>
    <s v="Ergo Chair"/>
    <n v="2"/>
    <n v="6616.52"/>
    <n v="0.05"/>
    <n v="12571.39"/>
    <n v="10055.61"/>
    <n v="2515.7800000000002"/>
    <m/>
    <m/>
    <s v="West"/>
  </r>
  <r>
    <s v="ORD-103649"/>
    <x v="367"/>
    <s v="CUST-1110"/>
    <x v="88"/>
    <s v="North"/>
    <s v="Uttarakhand"/>
    <s v="Technology"/>
    <s v="Laptops"/>
    <s v="ProBook X"/>
    <n v="3"/>
    <n v="83205.350000000006"/>
    <n v="0.1"/>
    <n v="224654.44"/>
    <n v="194472.52"/>
    <n v="30181.919999999998"/>
    <m/>
    <m/>
    <s v="North"/>
  </r>
  <r>
    <s v="ORD-103650"/>
    <x v="137"/>
    <s v="CUST-1533"/>
    <x v="80"/>
    <s v="East"/>
    <s v="Jharkhand"/>
    <s v="Furniture"/>
    <s v="Storage"/>
    <s v="Filing Cabinet"/>
    <n v="3"/>
    <n v="6428.41"/>
    <n v="0.05"/>
    <n v="18320.97"/>
    <n v="14365.39"/>
    <n v="3955.58"/>
    <m/>
    <m/>
    <s v="East"/>
  </r>
  <r>
    <s v="ORD-103651"/>
    <x v="628"/>
    <s v="CUST-1635"/>
    <x v="31"/>
    <s v="North"/>
    <s v="Delhi"/>
    <s v="Office Supplies"/>
    <s v="Paper"/>
    <s v="A4 Copy Paper"/>
    <n v="2"/>
    <n v="450.32"/>
    <n v="0.1"/>
    <n v="810.58"/>
    <n v="633.99"/>
    <n v="176.59"/>
    <m/>
    <m/>
    <s v="North"/>
  </r>
  <r>
    <s v="ORD-103652"/>
    <x v="198"/>
    <s v="CUST-1139"/>
    <x v="8"/>
    <s v="West"/>
    <s v="Goa"/>
    <s v="Technology"/>
    <s v="Phones"/>
    <s v="Galaxy Pro"/>
    <n v="3"/>
    <n v="53581.02"/>
    <n v="0.05"/>
    <n v="152705.91"/>
    <n v="112109.17"/>
    <n v="40596.74"/>
    <m/>
    <m/>
    <s v="West"/>
  </r>
  <r>
    <s v="ORD-103653"/>
    <x v="624"/>
    <s v="CUST-1156"/>
    <x v="32"/>
    <s v="East"/>
    <s v="Jharkhand"/>
    <s v="Office Supplies"/>
    <s v="Binders"/>
    <s v="Presentation Folder"/>
    <n v="5"/>
    <n v="312.06"/>
    <n v="0.1"/>
    <n v="1404.27"/>
    <n v="1200.69"/>
    <n v="203.58"/>
    <m/>
    <m/>
    <s v="East"/>
  </r>
  <r>
    <s v="ORD-103654"/>
    <x v="286"/>
    <s v="CUST-1679"/>
    <x v="69"/>
    <s v="South"/>
    <s v="Kerala"/>
    <s v="Technology"/>
    <s v="Phones"/>
    <s v="Pixel Max"/>
    <n v="3"/>
    <n v="56422.92"/>
    <n v="0.1"/>
    <n v="152341.88"/>
    <n v="120547.88"/>
    <n v="31794"/>
    <m/>
    <m/>
    <s v="South"/>
  </r>
  <r>
    <s v="ORD-103655"/>
    <x v="493"/>
    <s v="CUST-1395"/>
    <x v="96"/>
    <s v="South"/>
    <s v="Andhra Pradesh"/>
    <s v="Furniture"/>
    <s v="Storage"/>
    <s v="Filing Cabinet"/>
    <n v="5"/>
    <n v="10112.219999999999"/>
    <n v="0.2"/>
    <n v="40448.879999999997"/>
    <n v="34159.599999999999"/>
    <n v="6289.28"/>
    <m/>
    <m/>
    <s v="South"/>
  </r>
  <r>
    <s v="ORD-103656"/>
    <x v="357"/>
    <s v="CUST-1524"/>
    <x v="9"/>
    <s v="South"/>
    <s v="Telangana"/>
    <s v="Technology"/>
    <s v="Laptops"/>
    <s v="ProBook X"/>
    <n v="2"/>
    <n v="61724.51"/>
    <n v="0.1"/>
    <n v="111104.12"/>
    <n v="85151.87"/>
    <n v="25952.25"/>
    <m/>
    <m/>
    <s v="South"/>
  </r>
  <r>
    <s v="ORD-103657"/>
    <x v="73"/>
    <s v="CUST-1180"/>
    <x v="86"/>
    <s v="West"/>
    <s v="Goa"/>
    <s v="Furniture"/>
    <s v="Storage"/>
    <s v="Filing Cabinet"/>
    <n v="4"/>
    <n v="10607.67"/>
    <n v="0.1"/>
    <n v="38187.61"/>
    <n v="34044.879999999997"/>
    <n v="4142.7299999999996"/>
    <m/>
    <m/>
    <s v="West"/>
  </r>
  <r>
    <s v="ORD-103658"/>
    <x v="657"/>
    <s v="CUST-1642"/>
    <x v="73"/>
    <s v="West"/>
    <s v="Gujarat"/>
    <s v="Furniture"/>
    <s v="Chairs"/>
    <s v="Mesh Chair"/>
    <n v="3"/>
    <n v="7035.95"/>
    <n v="0.25"/>
    <n v="15830.89"/>
    <n v="13981.12"/>
    <n v="1849.77"/>
    <m/>
    <m/>
    <s v="West"/>
  </r>
  <r>
    <s v="ORD-103659"/>
    <x v="212"/>
    <s v="CUST-1104"/>
    <x v="94"/>
    <s v="North"/>
    <s v="Delhi"/>
    <s v="Office Supplies"/>
    <s v="Binders"/>
    <s v="Ring Binder"/>
    <n v="2"/>
    <n v="120.45"/>
    <n v="0.15"/>
    <n v="204.76"/>
    <n v="153.24"/>
    <n v="51.52"/>
    <m/>
    <m/>
    <s v="North"/>
  </r>
  <r>
    <s v="ORD-103660"/>
    <x v="235"/>
    <s v="CUST-1767"/>
    <x v="88"/>
    <s v="East"/>
    <s v="Jharkhand"/>
    <s v="Office Supplies"/>
    <s v="Stationery"/>
    <s v="Notebook Pack"/>
    <n v="3"/>
    <n v="628.55999999999995"/>
    <n v="0"/>
    <n v="1885.68"/>
    <n v="1594.99"/>
    <n v="290.69"/>
    <m/>
    <m/>
    <s v="East"/>
  </r>
  <r>
    <s v="ORD-103661"/>
    <x v="538"/>
    <s v="CUST-1796"/>
    <x v="71"/>
    <s v="West"/>
    <s v="Rajasthan"/>
    <s v="Technology"/>
    <s v="Accessories"/>
    <s v="Mechanical Keyboard"/>
    <n v="1"/>
    <n v="3989.42"/>
    <n v="0.1"/>
    <n v="3590.48"/>
    <n v="2909.87"/>
    <n v="680.61"/>
    <m/>
    <m/>
    <s v="West"/>
  </r>
  <r>
    <s v="ORD-103662"/>
    <x v="666"/>
    <s v="CUST-1170"/>
    <x v="51"/>
    <s v="West"/>
    <s v="Maharashtra"/>
    <s v="Technology"/>
    <s v="Laptops"/>
    <s v="AeroBook 14"/>
    <n v="8"/>
    <n v="48618.9"/>
    <n v="0.2"/>
    <n v="311160.96000000002"/>
    <n v="267453.37"/>
    <n v="43707.59"/>
    <m/>
    <m/>
    <s v="West"/>
  </r>
  <r>
    <s v="ORD-103663"/>
    <x v="653"/>
    <s v="CUST-1476"/>
    <x v="76"/>
    <s v="South"/>
    <s v="Tamil Nadu"/>
    <s v="Office Supplies"/>
    <s v="Binders"/>
    <s v="Document Folder"/>
    <n v="6"/>
    <n v="174.87"/>
    <n v="0.1"/>
    <n v="944.3"/>
    <n v="799.21"/>
    <n v="145.09"/>
    <m/>
    <m/>
    <s v="South"/>
  </r>
  <r>
    <s v="ORD-103664"/>
    <x v="609"/>
    <s v="CUST-1509"/>
    <x v="55"/>
    <s v="South"/>
    <s v="Telangana"/>
    <s v="Office Supplies"/>
    <s v="Binders"/>
    <s v="Ring Binder"/>
    <n v="4"/>
    <n v="180.75"/>
    <n v="0.1"/>
    <n v="650.70000000000005"/>
    <n v="485.12"/>
    <n v="165.58"/>
    <m/>
    <m/>
    <s v="South"/>
  </r>
  <r>
    <s v="ORD-103665"/>
    <x v="138"/>
    <s v="CUST-1440"/>
    <x v="6"/>
    <s v="West"/>
    <s v="Gujarat"/>
    <s v="Office Supplies"/>
    <s v="Binders"/>
    <s v="Presentation Folder"/>
    <n v="3"/>
    <n v="130.38999999999999"/>
    <n v="0"/>
    <n v="391.17"/>
    <n v="320.81"/>
    <n v="70.36"/>
    <m/>
    <m/>
    <s v="West"/>
  </r>
  <r>
    <s v="ORD-103666"/>
    <x v="290"/>
    <s v="CUST-1620"/>
    <x v="91"/>
    <s v="West"/>
    <s v="Gujarat"/>
    <s v="Furniture"/>
    <s v="Chairs"/>
    <s v="Mesh Chair"/>
    <n v="1"/>
    <n v="8803.69"/>
    <n v="0.05"/>
    <n v="8363.51"/>
    <n v="6116.16"/>
    <n v="2247.35"/>
    <m/>
    <m/>
    <s v="West"/>
  </r>
  <r>
    <s v="ORD-103667"/>
    <x v="438"/>
    <s v="CUST-1586"/>
    <x v="63"/>
    <s v="East"/>
    <s v="Jharkhand"/>
    <s v="Office Supplies"/>
    <s v="Paper"/>
    <s v="Photo Paper"/>
    <n v="1"/>
    <n v="314.75"/>
    <n v="0.1"/>
    <n v="283.27999999999997"/>
    <n v="236.37"/>
    <n v="46.91"/>
    <m/>
    <m/>
    <s v="East"/>
  </r>
  <r>
    <s v="ORD-103668"/>
    <x v="565"/>
    <s v="CUST-1010"/>
    <x v="18"/>
    <s v="South"/>
    <s v="Telangana"/>
    <s v="Furniture"/>
    <s v="Storage"/>
    <s v="Bookshelf"/>
    <n v="1"/>
    <n v="8110.17"/>
    <n v="0"/>
    <n v="8110.17"/>
    <n v="7229.33"/>
    <n v="880.84"/>
    <m/>
    <m/>
    <s v="South"/>
  </r>
  <r>
    <s v="ORD-103669"/>
    <x v="613"/>
    <s v="CUST-1481"/>
    <x v="7"/>
    <s v="South"/>
    <s v="Karnataka"/>
    <s v="Furniture"/>
    <s v="Tables"/>
    <s v="Study Table"/>
    <n v="4"/>
    <n v="6803.02"/>
    <n v="0.05"/>
    <n v="25851.48"/>
    <n v="21421.18"/>
    <n v="4430.3"/>
    <m/>
    <m/>
    <s v="South"/>
  </r>
  <r>
    <s v="ORD-103670"/>
    <x v="691"/>
    <s v="CUST-1727"/>
    <x v="4"/>
    <s v="West"/>
    <s v="Goa"/>
    <s v="Furniture"/>
    <s v="Chairs"/>
    <s v="Ergo Chair"/>
    <n v="8"/>
    <n v="7363.3"/>
    <n v="0.1"/>
    <n v="53015.76"/>
    <n v="47494.559999999998"/>
    <n v="5521.2"/>
    <m/>
    <m/>
    <s v="West"/>
  </r>
  <r>
    <s v="ORD-103671"/>
    <x v="497"/>
    <s v="CUST-1111"/>
    <x v="39"/>
    <s v="South"/>
    <s v="Andhra Pradesh"/>
    <s v="Furniture"/>
    <s v="Chairs"/>
    <s v="Ergo Chair"/>
    <n v="5"/>
    <n v="8933.32"/>
    <n v="0.15"/>
    <n v="37966.61"/>
    <n v="30134.41"/>
    <n v="7832.2"/>
    <m/>
    <m/>
    <s v="South"/>
  </r>
  <r>
    <s v="ORD-103672"/>
    <x v="112"/>
    <s v="CUST-1272"/>
    <x v="77"/>
    <s v="South"/>
    <s v="Kerala"/>
    <s v="Furniture"/>
    <s v="Tables"/>
    <s v="Study Table"/>
    <n v="2"/>
    <n v="4461.1099999999997"/>
    <n v="0.1"/>
    <n v="8030"/>
    <n v="5860.14"/>
    <n v="2169.86"/>
    <m/>
    <m/>
    <s v="South"/>
  </r>
  <r>
    <s v="ORD-103673"/>
    <x v="670"/>
    <s v="CUST-1049"/>
    <x v="16"/>
    <s v="North"/>
    <s v="Uttarakhand"/>
    <s v="Furniture"/>
    <s v="Tables"/>
    <s v="Meeting Table"/>
    <n v="2"/>
    <n v="22973.759999999998"/>
    <n v="0.15"/>
    <n v="39055.39"/>
    <n v="32021.55"/>
    <n v="7033.84"/>
    <m/>
    <m/>
    <s v="North"/>
  </r>
  <r>
    <s v="ORD-103674"/>
    <x v="431"/>
    <s v="CUST-1425"/>
    <x v="73"/>
    <s v="South"/>
    <s v="Telangana"/>
    <s v="Furniture"/>
    <s v="Storage"/>
    <s v="Storage Rack"/>
    <n v="1"/>
    <n v="4303.0600000000004"/>
    <n v="0.15"/>
    <n v="3657.6"/>
    <n v="2976.58"/>
    <n v="681.02"/>
    <m/>
    <m/>
    <s v="South"/>
  </r>
  <r>
    <s v="ORD-103675"/>
    <x v="275"/>
    <s v="CUST-1250"/>
    <x v="7"/>
    <s v="North"/>
    <s v="Delhi"/>
    <s v="Furniture"/>
    <s v="Tables"/>
    <s v="Office Table"/>
    <n v="5"/>
    <n v="12473.34"/>
    <n v="0.1"/>
    <n v="56130.03"/>
    <n v="48205.8"/>
    <n v="7924.23"/>
    <m/>
    <m/>
    <s v="North"/>
  </r>
  <r>
    <s v="ORD-103676"/>
    <x v="550"/>
    <s v="CUST-1339"/>
    <x v="28"/>
    <s v="South"/>
    <s v="Kerala"/>
    <s v="Technology"/>
    <s v="Accessories"/>
    <s v="USB-C Hub"/>
    <n v="3"/>
    <n v="1967.91"/>
    <n v="0.1"/>
    <n v="5313.36"/>
    <n v="3868.05"/>
    <n v="1445.31"/>
    <m/>
    <m/>
    <s v="South"/>
  </r>
  <r>
    <s v="ORD-103677"/>
    <x v="511"/>
    <s v="CUST-1647"/>
    <x v="90"/>
    <s v="South"/>
    <s v="Telangana"/>
    <s v="Furniture"/>
    <s v="Tables"/>
    <s v="Study Table"/>
    <n v="4"/>
    <n v="6127.31"/>
    <n v="0.05"/>
    <n v="23283.78"/>
    <n v="20464.509999999998"/>
    <n v="2819.27"/>
    <m/>
    <m/>
    <s v="South"/>
  </r>
  <r>
    <s v="ORD-103678"/>
    <x v="691"/>
    <s v="CUST-1385"/>
    <x v="20"/>
    <s v="West"/>
    <s v="Gujarat"/>
    <s v="Office Supplies"/>
    <s v="Binders"/>
    <s v="Ring Binder"/>
    <n v="3"/>
    <n v="303.58"/>
    <n v="0.05"/>
    <n v="865.2"/>
    <n v="650.85"/>
    <n v="214.35"/>
    <m/>
    <m/>
    <s v="West"/>
  </r>
  <r>
    <s v="ORD-103679"/>
    <x v="724"/>
    <s v="CUST-1755"/>
    <x v="0"/>
    <s v="East"/>
    <s v="Bihar"/>
    <s v="Technology"/>
    <s v="Accessories"/>
    <s v="USB-C Hub"/>
    <n v="8"/>
    <n v="2100.6999999999998"/>
    <n v="0.15"/>
    <n v="14284.76"/>
    <n v="11008.93"/>
    <n v="3275.83"/>
    <m/>
    <m/>
    <s v="East"/>
  </r>
  <r>
    <s v="ORD-103680"/>
    <x v="424"/>
    <s v="CUST-1685"/>
    <x v="7"/>
    <s v="West"/>
    <s v="Goa"/>
    <s v="Office Supplies"/>
    <s v="Paper"/>
    <s v="Photo Paper"/>
    <n v="3"/>
    <n v="546.74"/>
    <n v="0"/>
    <n v="1640.22"/>
    <n v="1231.01"/>
    <n v="409.21"/>
    <m/>
    <m/>
    <s v="West"/>
  </r>
  <r>
    <s v="ORD-103681"/>
    <x v="281"/>
    <s v="CUST-1381"/>
    <x v="85"/>
    <s v="North"/>
    <s v="Uttar Pradesh"/>
    <s v="Office Supplies"/>
    <s v="Stationery"/>
    <s v="Notebook Pack"/>
    <n v="5"/>
    <n v="387.21"/>
    <n v="0.15"/>
    <n v="1645.64"/>
    <n v="1438.03"/>
    <n v="207.61"/>
    <m/>
    <m/>
    <s v="North"/>
  </r>
  <r>
    <s v="ORD-103682"/>
    <x v="724"/>
    <s v="CUST-1600"/>
    <x v="45"/>
    <s v="South"/>
    <s v="Andhra Pradesh"/>
    <s v="Office Supplies"/>
    <s v="Paper"/>
    <s v="Legal Paper"/>
    <n v="2"/>
    <n v="531.32000000000005"/>
    <n v="0.05"/>
    <n v="1009.51"/>
    <n v="769"/>
    <n v="240.51"/>
    <m/>
    <m/>
    <s v="South"/>
  </r>
  <r>
    <s v="ORD-103683"/>
    <x v="85"/>
    <s v="CUST-1580"/>
    <x v="48"/>
    <s v="North"/>
    <s v="Delhi"/>
    <s v="Office Supplies"/>
    <s v="Paper"/>
    <s v="Photo Paper"/>
    <n v="10"/>
    <n v="861.73"/>
    <n v="0.1"/>
    <n v="7755.57"/>
    <n v="6404.5"/>
    <n v="1351.07"/>
    <m/>
    <m/>
    <s v="North"/>
  </r>
  <r>
    <s v="ORD-103684"/>
    <x v="172"/>
    <s v="CUST-1056"/>
    <x v="18"/>
    <s v="South"/>
    <s v="Telangana"/>
    <s v="Technology"/>
    <s v="Accessories"/>
    <s v="USB-C Hub"/>
    <n v="5"/>
    <n v="2446.91"/>
    <n v="0.05"/>
    <n v="11622.82"/>
    <n v="9582.58"/>
    <n v="2040.24"/>
    <m/>
    <m/>
    <s v="South"/>
  </r>
  <r>
    <s v="ORD-103685"/>
    <x v="98"/>
    <s v="CUST-1300"/>
    <x v="35"/>
    <s v="North"/>
    <s v="Uttar Pradesh"/>
    <s v="Technology"/>
    <s v="Phones"/>
    <s v="Galaxy Pro"/>
    <n v="4"/>
    <n v="40166.300000000003"/>
    <n v="0.05"/>
    <n v="152631.94"/>
    <n v="123951.8"/>
    <n v="28680.14"/>
    <m/>
    <m/>
    <s v="North"/>
  </r>
  <r>
    <s v="ORD-103686"/>
    <x v="277"/>
    <s v="CUST-1483"/>
    <x v="33"/>
    <s v="West"/>
    <s v="Rajasthan"/>
    <s v="Office Supplies"/>
    <s v="Paper"/>
    <s v="A4 Copy Paper"/>
    <n v="1"/>
    <n v="441.16"/>
    <n v="0.1"/>
    <n v="397.04"/>
    <n v="299.20999999999998"/>
    <n v="97.83"/>
    <m/>
    <m/>
    <s v="West"/>
  </r>
  <r>
    <s v="ORD-103687"/>
    <x v="14"/>
    <s v="CUST-1092"/>
    <x v="39"/>
    <s v="East"/>
    <s v="West Bengal"/>
    <s v="Furniture"/>
    <s v="Storage"/>
    <s v="Filing Cabinet"/>
    <n v="2"/>
    <n v="6610.13"/>
    <n v="0"/>
    <n v="13220.26"/>
    <n v="9690.42"/>
    <n v="3529.84"/>
    <m/>
    <m/>
    <s v="East"/>
  </r>
  <r>
    <s v="ORD-103688"/>
    <x v="280"/>
    <s v="CUST-1636"/>
    <x v="28"/>
    <s v="West"/>
    <s v="Maharashtra"/>
    <s v="Technology"/>
    <s v="Phones"/>
    <s v="Pixel Max"/>
    <n v="1"/>
    <n v="55389.2"/>
    <n v="0.1"/>
    <n v="49850.28"/>
    <n v="39207.53"/>
    <n v="10642.75"/>
    <m/>
    <m/>
    <s v="West"/>
  </r>
  <r>
    <s v="ORD-103689"/>
    <x v="40"/>
    <s v="CUST-1199"/>
    <x v="91"/>
    <s v="South"/>
    <s v="Andhra Pradesh"/>
    <s v="Office Supplies"/>
    <s v="Paper"/>
    <s v="Photo Paper"/>
    <n v="10"/>
    <n v="717.87"/>
    <n v="0"/>
    <n v="7178.7"/>
    <n v="5915.38"/>
    <n v="1263.32"/>
    <m/>
    <m/>
    <s v="South"/>
  </r>
  <r>
    <s v="ORD-103690"/>
    <x v="206"/>
    <s v="CUST-1384"/>
    <x v="12"/>
    <s v="South"/>
    <s v="Karnataka"/>
    <s v="Office Supplies"/>
    <s v="Binders"/>
    <s v="Ring Binder"/>
    <n v="3"/>
    <n v="146.6"/>
    <n v="0.25"/>
    <n v="329.85"/>
    <n v="259.41000000000003"/>
    <n v="70.44"/>
    <m/>
    <m/>
    <s v="South"/>
  </r>
  <r>
    <s v="ORD-103691"/>
    <x v="720"/>
    <s v="CUST-1713"/>
    <x v="0"/>
    <s v="East"/>
    <s v="Odisha"/>
    <s v="Technology"/>
    <s v="Accessories"/>
    <s v="Wireless Mouse"/>
    <n v="1"/>
    <n v="1139.01"/>
    <n v="0.05"/>
    <n v="1082.06"/>
    <n v="779.78"/>
    <n v="302.27999999999997"/>
    <m/>
    <m/>
    <s v="East"/>
  </r>
  <r>
    <s v="ORD-103692"/>
    <x v="660"/>
    <s v="CUST-1608"/>
    <x v="76"/>
    <s v="West"/>
    <s v="Maharashtra"/>
    <s v="Office Supplies"/>
    <s v="Paper"/>
    <s v="A4 Copy Paper"/>
    <n v="4"/>
    <n v="383.29"/>
    <n v="0.1"/>
    <n v="1379.84"/>
    <n v="1078.6600000000001"/>
    <n v="301.18"/>
    <m/>
    <m/>
    <s v="West"/>
  </r>
  <r>
    <s v="ORD-103693"/>
    <x v="372"/>
    <s v="CUST-1062"/>
    <x v="25"/>
    <s v="North"/>
    <s v="Uttarakhand"/>
    <s v="Technology"/>
    <s v="Accessories"/>
    <s v="Mechanical Keyboard"/>
    <n v="4"/>
    <n v="4101.34"/>
    <n v="0.05"/>
    <n v="15585.09"/>
    <n v="13483.22"/>
    <n v="2101.87"/>
    <m/>
    <m/>
    <s v="North"/>
  </r>
  <r>
    <s v="ORD-103694"/>
    <x v="572"/>
    <s v="CUST-1239"/>
    <x v="39"/>
    <s v="South"/>
    <s v="Kerala"/>
    <s v="Furniture"/>
    <s v="Storage"/>
    <s v="Filing Cabinet"/>
    <n v="3"/>
    <n v="8086.14"/>
    <n v="0.15"/>
    <n v="20619.66"/>
    <n v="18101.84"/>
    <n v="2517.8200000000002"/>
    <m/>
    <m/>
    <s v="South"/>
  </r>
  <r>
    <s v="ORD-103695"/>
    <x v="590"/>
    <s v="CUST-1782"/>
    <x v="9"/>
    <s v="West"/>
    <s v="Maharashtra"/>
    <s v="Technology"/>
    <s v="Laptops"/>
    <s v="UltraNote 15"/>
    <n v="2"/>
    <n v="90400.08"/>
    <n v="0.15"/>
    <n v="153680.14000000001"/>
    <n v="118484.22"/>
    <n v="35195.919999999998"/>
    <m/>
    <m/>
    <s v="West"/>
  </r>
  <r>
    <s v="ORD-103696"/>
    <x v="347"/>
    <s v="CUST-1033"/>
    <x v="57"/>
    <s v="South"/>
    <s v="Karnataka"/>
    <s v="Technology"/>
    <s v="Laptops"/>
    <s v="ProBook X"/>
    <n v="1"/>
    <n v="77668.7"/>
    <n v="0.05"/>
    <n v="73785.259999999995"/>
    <n v="60842.17"/>
    <n v="12943.09"/>
    <m/>
    <m/>
    <s v="South"/>
  </r>
  <r>
    <s v="ORD-103697"/>
    <x v="174"/>
    <s v="CUST-1637"/>
    <x v="27"/>
    <s v="East"/>
    <s v="Assam"/>
    <s v="Technology"/>
    <s v="Phones"/>
    <s v="Pixel Max"/>
    <n v="2"/>
    <n v="52926.63"/>
    <n v="0.2"/>
    <n v="84682.61"/>
    <n v="71370.149999999994"/>
    <n v="13312.46"/>
    <m/>
    <m/>
    <s v="East"/>
  </r>
  <r>
    <s v="ORD-103698"/>
    <x v="82"/>
    <s v="CUST-1291"/>
    <x v="5"/>
    <s v="North"/>
    <s v="Uttar Pradesh"/>
    <s v="Furniture"/>
    <s v="Storage"/>
    <s v="Storage Rack"/>
    <n v="3"/>
    <n v="5432.74"/>
    <n v="0.1"/>
    <n v="14668.4"/>
    <n v="12381.62"/>
    <n v="2286.7800000000002"/>
    <m/>
    <m/>
    <s v="North"/>
  </r>
  <r>
    <s v="ORD-103699"/>
    <x v="177"/>
    <s v="CUST-1784"/>
    <x v="91"/>
    <s v="East"/>
    <s v="Assam"/>
    <s v="Technology"/>
    <s v="Laptops"/>
    <s v="AeroBook 14"/>
    <n v="3"/>
    <n v="57890.18"/>
    <n v="0.15"/>
    <n v="147619.96"/>
    <n v="114223.22"/>
    <n v="33396.74"/>
    <m/>
    <m/>
    <s v="East"/>
  </r>
  <r>
    <s v="ORD-103700"/>
    <x v="394"/>
    <s v="CUST-1019"/>
    <x v="23"/>
    <s v="South"/>
    <s v="Karnataka"/>
    <s v="Office Supplies"/>
    <s v="Binders"/>
    <s v="Ring Binder"/>
    <n v="2"/>
    <n v="317.88"/>
    <n v="0"/>
    <n v="635.76"/>
    <n v="471.36"/>
    <n v="164.4"/>
    <m/>
    <m/>
    <s v="South"/>
  </r>
  <r>
    <s v="ORD-103701"/>
    <x v="127"/>
    <s v="CUST-1342"/>
    <x v="52"/>
    <s v="North"/>
    <s v="Uttarakhand"/>
    <s v="Office Supplies"/>
    <s v="Paper"/>
    <s v="Photo Paper"/>
    <n v="1"/>
    <n v="829.72"/>
    <n v="0.1"/>
    <n v="746.75"/>
    <n v="599.84"/>
    <n v="146.91"/>
    <m/>
    <m/>
    <s v="North"/>
  </r>
  <r>
    <s v="ORD-103702"/>
    <x v="515"/>
    <s v="CUST-1337"/>
    <x v="98"/>
    <s v="North"/>
    <s v="Uttar Pradesh"/>
    <s v="Office Supplies"/>
    <s v="Binders"/>
    <s v="Ring Binder"/>
    <n v="2"/>
    <n v="255.91"/>
    <n v="0.15"/>
    <n v="435.05"/>
    <n v="344.2"/>
    <n v="90.85"/>
    <m/>
    <m/>
    <s v="North"/>
  </r>
  <r>
    <s v="ORD-103703"/>
    <x v="500"/>
    <s v="CUST-1692"/>
    <x v="91"/>
    <s v="West"/>
    <s v="Gujarat"/>
    <s v="Office Supplies"/>
    <s v="Binders"/>
    <s v="Document Folder"/>
    <n v="2"/>
    <n v="237.12"/>
    <n v="0.15"/>
    <n v="403.1"/>
    <n v="362.61"/>
    <n v="40.49"/>
    <m/>
    <m/>
    <s v="West"/>
  </r>
  <r>
    <s v="ORD-103704"/>
    <x v="425"/>
    <s v="CUST-1767"/>
    <x v="97"/>
    <s v="East"/>
    <s v="Jharkhand"/>
    <s v="Furniture"/>
    <s v="Chairs"/>
    <s v="Mesh Chair"/>
    <n v="2"/>
    <n v="4280.6899999999996"/>
    <n v="0.15"/>
    <n v="7277.17"/>
    <n v="5679.7"/>
    <n v="1597.47"/>
    <m/>
    <m/>
    <s v="East"/>
  </r>
  <r>
    <s v="ORD-103705"/>
    <x v="72"/>
    <s v="CUST-1590"/>
    <x v="62"/>
    <s v="East"/>
    <s v="Odisha"/>
    <s v="Furniture"/>
    <s v="Chairs"/>
    <s v="Executive Chair"/>
    <n v="2"/>
    <n v="13055.82"/>
    <n v="0.2"/>
    <n v="20889.310000000001"/>
    <n v="18529.580000000002"/>
    <n v="2359.73"/>
    <m/>
    <m/>
    <s v="East"/>
  </r>
  <r>
    <s v="ORD-103706"/>
    <x v="545"/>
    <s v="CUST-1446"/>
    <x v="1"/>
    <s v="East"/>
    <s v="Odisha"/>
    <s v="Office Supplies"/>
    <s v="Stationery"/>
    <s v="Premium Pens"/>
    <n v="2"/>
    <n v="306.02"/>
    <n v="0.1"/>
    <n v="550.84"/>
    <n v="466.6"/>
    <n v="84.24"/>
    <m/>
    <m/>
    <s v="East"/>
  </r>
  <r>
    <s v="ORD-103707"/>
    <x v="406"/>
    <s v="CUST-1328"/>
    <x v="11"/>
    <s v="North"/>
    <s v="Delhi"/>
    <s v="Technology"/>
    <s v="Accessories"/>
    <s v="Mechanical Keyboard"/>
    <n v="1"/>
    <n v="5182.26"/>
    <n v="0"/>
    <n v="5182.26"/>
    <n v="4255.3599999999997"/>
    <n v="926.9"/>
    <m/>
    <m/>
    <s v="North"/>
  </r>
  <r>
    <s v="ORD-103708"/>
    <x v="568"/>
    <s v="CUST-1702"/>
    <x v="97"/>
    <s v="South"/>
    <s v="Andhra Pradesh"/>
    <s v="Office Supplies"/>
    <s v="Stationery"/>
    <s v="Notebook Pack"/>
    <n v="3"/>
    <n v="625.16999999999996"/>
    <n v="0.1"/>
    <n v="1687.96"/>
    <n v="1315.87"/>
    <n v="372.09"/>
    <m/>
    <m/>
    <s v="South"/>
  </r>
  <r>
    <s v="ORD-103709"/>
    <x v="97"/>
    <s v="CUST-1031"/>
    <x v="57"/>
    <s v="South"/>
    <s v="Tamil Nadu"/>
    <s v="Furniture"/>
    <s v="Chairs"/>
    <s v="Ergo Chair"/>
    <n v="3"/>
    <n v="6823.39"/>
    <n v="0"/>
    <n v="20470.169999999998"/>
    <n v="14977.6"/>
    <n v="5492.57"/>
    <m/>
    <m/>
    <s v="South"/>
  </r>
  <r>
    <s v="ORD-103710"/>
    <x v="240"/>
    <s v="CUST-1769"/>
    <x v="26"/>
    <s v="East"/>
    <s v="Odisha"/>
    <s v="Technology"/>
    <s v="Laptops"/>
    <s v="AeroBook 14"/>
    <n v="3"/>
    <n v="46239.37"/>
    <n v="0.1"/>
    <n v="124846.3"/>
    <n v="96762.49"/>
    <n v="28083.81"/>
    <m/>
    <m/>
    <s v="East"/>
  </r>
  <r>
    <s v="ORD-103711"/>
    <x v="461"/>
    <s v="CUST-1410"/>
    <x v="54"/>
    <s v="South"/>
    <s v="Karnataka"/>
    <s v="Furniture"/>
    <s v="Chairs"/>
    <s v="Mesh Chair"/>
    <n v="6"/>
    <n v="4592.66"/>
    <n v="0"/>
    <n v="27555.96"/>
    <n v="24303.62"/>
    <n v="3252.34"/>
    <m/>
    <m/>
    <s v="South"/>
  </r>
  <r>
    <s v="ORD-103712"/>
    <x v="506"/>
    <s v="CUST-1676"/>
    <x v="96"/>
    <s v="North"/>
    <s v="Punjab"/>
    <s v="Technology"/>
    <s v="Accessories"/>
    <s v="Mechanical Keyboard"/>
    <n v="8"/>
    <n v="3180.16"/>
    <n v="0.25"/>
    <n v="19080.96"/>
    <n v="13830.2"/>
    <n v="5250.76"/>
    <m/>
    <m/>
    <s v="North"/>
  </r>
  <r>
    <s v="ORD-103713"/>
    <x v="504"/>
    <s v="CUST-1743"/>
    <x v="12"/>
    <s v="North"/>
    <s v="Uttar Pradesh"/>
    <s v="Technology"/>
    <s v="Laptops"/>
    <s v="ProBook X"/>
    <n v="2"/>
    <n v="69657.73"/>
    <n v="0.15"/>
    <n v="118418.14"/>
    <n v="99304.99"/>
    <n v="19113.150000000001"/>
    <m/>
    <m/>
    <s v="North"/>
  </r>
  <r>
    <s v="ORD-103714"/>
    <x v="589"/>
    <s v="CUST-1242"/>
    <x v="87"/>
    <s v="North"/>
    <s v="Uttar Pradesh"/>
    <s v="Furniture"/>
    <s v="Tables"/>
    <s v="Study Table"/>
    <n v="1"/>
    <n v="6869.5"/>
    <n v="0.25"/>
    <n v="5152.12"/>
    <n v="4582.3500000000004"/>
    <n v="569.77"/>
    <m/>
    <m/>
    <s v="North"/>
  </r>
  <r>
    <s v="ORD-103715"/>
    <x v="638"/>
    <s v="CUST-1089"/>
    <x v="24"/>
    <s v="East"/>
    <s v="Bihar"/>
    <s v="Office Supplies"/>
    <s v="Stationery"/>
    <s v="Notebook Pack"/>
    <n v="1"/>
    <n v="491.62"/>
    <n v="0.2"/>
    <n v="393.3"/>
    <n v="289.3"/>
    <n v="104"/>
    <m/>
    <m/>
    <s v="East"/>
  </r>
  <r>
    <s v="ORD-103716"/>
    <x v="260"/>
    <s v="CUST-1263"/>
    <x v="65"/>
    <s v="West"/>
    <s v="Gujarat"/>
    <s v="Technology"/>
    <s v="Laptops"/>
    <s v="ProBook X"/>
    <n v="2"/>
    <n v="70636.899999999994"/>
    <n v="0.15"/>
    <n v="120082.73"/>
    <n v="107954.09"/>
    <n v="12128.64"/>
    <m/>
    <m/>
    <s v="West"/>
  </r>
  <r>
    <s v="ORD-103717"/>
    <x v="53"/>
    <s v="CUST-1773"/>
    <x v="74"/>
    <s v="West"/>
    <s v="Gujarat"/>
    <s v="Technology"/>
    <s v="Accessories"/>
    <s v="Mechanical Keyboard"/>
    <n v="2"/>
    <n v="4531.26"/>
    <n v="0.05"/>
    <n v="8609.39"/>
    <n v="7553.52"/>
    <n v="1055.8699999999999"/>
    <m/>
    <m/>
    <s v="West"/>
  </r>
  <r>
    <s v="ORD-103718"/>
    <x v="689"/>
    <s v="CUST-1189"/>
    <x v="0"/>
    <s v="South"/>
    <s v="Kerala"/>
    <s v="Furniture"/>
    <s v="Chairs"/>
    <s v="Mesh Chair"/>
    <n v="5"/>
    <n v="6267.86"/>
    <n v="0.1"/>
    <n v="28205.37"/>
    <n v="24422.25"/>
    <n v="3783.12"/>
    <m/>
    <m/>
    <s v="South"/>
  </r>
  <r>
    <s v="ORD-103719"/>
    <x v="403"/>
    <s v="CUST-1511"/>
    <x v="21"/>
    <s v="West"/>
    <s v="Madhya Pradesh"/>
    <s v="Technology"/>
    <s v="Accessories"/>
    <s v="USB-C Hub"/>
    <n v="1"/>
    <n v="3216.38"/>
    <n v="0.1"/>
    <n v="2894.74"/>
    <n v="2104.85"/>
    <n v="789.89"/>
    <m/>
    <m/>
    <s v="West"/>
  </r>
  <r>
    <s v="ORD-103720"/>
    <x v="231"/>
    <s v="CUST-1621"/>
    <x v="40"/>
    <s v="South"/>
    <s v="Telangana"/>
    <s v="Office Supplies"/>
    <s v="Binders"/>
    <s v="Document Folder"/>
    <n v="4"/>
    <n v="241.97"/>
    <n v="0.1"/>
    <n v="871.09"/>
    <n v="765.02"/>
    <n v="106.07"/>
    <m/>
    <m/>
    <s v="South"/>
  </r>
  <r>
    <s v="ORD-103721"/>
    <x v="691"/>
    <s v="CUST-1215"/>
    <x v="74"/>
    <s v="West"/>
    <s v="Rajasthan"/>
    <s v="Technology"/>
    <s v="Accessories"/>
    <s v="USB-C Hub"/>
    <n v="6"/>
    <n v="1973.99"/>
    <n v="0.1"/>
    <n v="10659.55"/>
    <n v="8721.9500000000007"/>
    <n v="1937.6"/>
    <m/>
    <m/>
    <s v="West"/>
  </r>
  <r>
    <s v="ORD-103722"/>
    <x v="28"/>
    <s v="CUST-1348"/>
    <x v="8"/>
    <s v="East"/>
    <s v="Bihar"/>
    <s v="Technology"/>
    <s v="Accessories"/>
    <s v="Mechanical Keyboard"/>
    <n v="4"/>
    <n v="5481.71"/>
    <n v="0.05"/>
    <n v="20830.5"/>
    <n v="15480.7"/>
    <n v="5349.8"/>
    <m/>
    <m/>
    <s v="East"/>
  </r>
  <r>
    <s v="ORD-103723"/>
    <x v="126"/>
    <s v="CUST-1015"/>
    <x v="63"/>
    <s v="East"/>
    <s v="Assam"/>
    <s v="Furniture"/>
    <s v="Tables"/>
    <s v="Study Table"/>
    <n v="2"/>
    <n v="7003.91"/>
    <n v="0.05"/>
    <n v="13307.43"/>
    <n v="10616.73"/>
    <n v="2690.7"/>
    <m/>
    <m/>
    <s v="East"/>
  </r>
  <r>
    <s v="ORD-103724"/>
    <x v="299"/>
    <s v="CUST-1147"/>
    <x v="1"/>
    <s v="South"/>
    <s v="Andhra Pradesh"/>
    <s v="Furniture"/>
    <s v="Chairs"/>
    <s v="Executive Chair"/>
    <n v="1"/>
    <n v="9517.61"/>
    <n v="0.1"/>
    <n v="8565.85"/>
    <n v="6819.86"/>
    <n v="1745.99"/>
    <m/>
    <m/>
    <s v="South"/>
  </r>
  <r>
    <s v="ORD-103725"/>
    <x v="510"/>
    <s v="CUST-1139"/>
    <x v="74"/>
    <s v="West"/>
    <s v="Maharashtra"/>
    <s v="Office Supplies"/>
    <s v="Paper"/>
    <s v="Legal Paper"/>
    <n v="2"/>
    <n v="461.04"/>
    <n v="0.05"/>
    <n v="875.98"/>
    <n v="739.56"/>
    <n v="136.41999999999999"/>
    <m/>
    <m/>
    <s v="West"/>
  </r>
  <r>
    <s v="ORD-103726"/>
    <x v="255"/>
    <s v="CUST-1739"/>
    <x v="60"/>
    <s v="East"/>
    <s v="Bihar"/>
    <s v="Office Supplies"/>
    <s v="Binders"/>
    <s v="Document Folder"/>
    <n v="2"/>
    <n v="142.88"/>
    <n v="0.25"/>
    <n v="214.32"/>
    <n v="192.76"/>
    <n v="21.56"/>
    <m/>
    <m/>
    <s v="East"/>
  </r>
  <r>
    <s v="ORD-103727"/>
    <x v="465"/>
    <s v="CUST-1114"/>
    <x v="34"/>
    <s v="South"/>
    <s v="Andhra Pradesh"/>
    <s v="Office Supplies"/>
    <s v="Stationery"/>
    <s v="Notebook Pack"/>
    <n v="4"/>
    <n v="565.04"/>
    <n v="0.1"/>
    <n v="2034.14"/>
    <n v="1484.02"/>
    <n v="550.12"/>
    <m/>
    <m/>
    <s v="South"/>
  </r>
  <r>
    <s v="ORD-103728"/>
    <x v="168"/>
    <s v="CUST-1335"/>
    <x v="31"/>
    <s v="South"/>
    <s v="Andhra Pradesh"/>
    <s v="Office Supplies"/>
    <s v="Stationery"/>
    <s v="Notebook Pack"/>
    <n v="8"/>
    <n v="458.44"/>
    <n v="0.1"/>
    <n v="3300.77"/>
    <n v="2683.78"/>
    <n v="616.99"/>
    <m/>
    <m/>
    <s v="South"/>
  </r>
  <r>
    <s v="ORD-103729"/>
    <x v="252"/>
    <s v="CUST-1461"/>
    <x v="16"/>
    <s v="South"/>
    <s v="Karnataka"/>
    <s v="Technology"/>
    <s v="Accessories"/>
    <s v="Mechanical Keyboard"/>
    <n v="2"/>
    <n v="1817.13"/>
    <n v="0"/>
    <n v="3634.26"/>
    <n v="2706.26"/>
    <n v="928"/>
    <m/>
    <m/>
    <s v="South"/>
  </r>
  <r>
    <s v="ORD-103730"/>
    <x v="118"/>
    <s v="CUST-1638"/>
    <x v="16"/>
    <s v="North"/>
    <s v="Uttar Pradesh"/>
    <s v="Furniture"/>
    <s v="Tables"/>
    <s v="Office Table"/>
    <n v="3"/>
    <n v="7596.19"/>
    <n v="0.2"/>
    <n v="18230.86"/>
    <n v="15087.83"/>
    <n v="3143.03"/>
    <m/>
    <m/>
    <s v="North"/>
  </r>
  <r>
    <s v="ORD-103731"/>
    <x v="492"/>
    <s v="CUST-1177"/>
    <x v="6"/>
    <s v="South"/>
    <s v="Kerala"/>
    <s v="Office Supplies"/>
    <s v="Paper"/>
    <s v="A4 Copy Paper"/>
    <n v="4"/>
    <n v="508.68"/>
    <n v="0.05"/>
    <n v="1932.98"/>
    <n v="1430.61"/>
    <n v="502.37"/>
    <m/>
    <m/>
    <s v="South"/>
  </r>
  <r>
    <s v="ORD-103732"/>
    <x v="577"/>
    <s v="CUST-1573"/>
    <x v="23"/>
    <s v="East"/>
    <s v="Assam"/>
    <s v="Technology"/>
    <s v="Laptops"/>
    <s v="AeroBook 14"/>
    <n v="3"/>
    <n v="57087.01"/>
    <n v="0.05"/>
    <n v="162697.98000000001"/>
    <n v="117364.76"/>
    <n v="45333.22"/>
    <m/>
    <m/>
    <s v="East"/>
  </r>
  <r>
    <s v="ORD-103733"/>
    <x v="62"/>
    <s v="CUST-1021"/>
    <x v="98"/>
    <s v="West"/>
    <s v="Gujarat"/>
    <s v="Office Supplies"/>
    <s v="Binders"/>
    <s v="Document Folder"/>
    <n v="2"/>
    <n v="283.29000000000002"/>
    <n v="0.05"/>
    <n v="538.25"/>
    <n v="423.79"/>
    <n v="114.46"/>
    <m/>
    <m/>
    <s v="West"/>
  </r>
  <r>
    <s v="ORD-103734"/>
    <x v="312"/>
    <s v="CUST-1022"/>
    <x v="83"/>
    <s v="West"/>
    <s v="Gujarat"/>
    <s v="Furniture"/>
    <s v="Storage"/>
    <s v="Filing Cabinet"/>
    <n v="8"/>
    <n v="8318.18"/>
    <n v="0.1"/>
    <n v="59890.9"/>
    <n v="46406.91"/>
    <n v="13483.99"/>
    <m/>
    <m/>
    <s v="West"/>
  </r>
  <r>
    <s v="ORD-103735"/>
    <x v="444"/>
    <s v="CUST-1630"/>
    <x v="4"/>
    <s v="South"/>
    <s v="Kerala"/>
    <s v="Furniture"/>
    <s v="Chairs"/>
    <s v="Ergo Chair"/>
    <n v="2"/>
    <n v="11393.59"/>
    <n v="0.2"/>
    <n v="18229.740000000002"/>
    <n v="13431.23"/>
    <n v="4798.51"/>
    <m/>
    <m/>
    <s v="South"/>
  </r>
  <r>
    <s v="ORD-103736"/>
    <x v="211"/>
    <s v="CUST-1638"/>
    <x v="76"/>
    <s v="West"/>
    <s v="Madhya Pradesh"/>
    <s v="Office Supplies"/>
    <s v="Stationery"/>
    <s v="Marker Set"/>
    <n v="1"/>
    <n v="608.02"/>
    <n v="0.15"/>
    <n v="516.82000000000005"/>
    <n v="376.62"/>
    <n v="140.19999999999999"/>
    <m/>
    <m/>
    <s v="West"/>
  </r>
  <r>
    <s v="ORD-103737"/>
    <x v="349"/>
    <s v="CUST-1508"/>
    <x v="92"/>
    <s v="North"/>
    <s v="Punjab"/>
    <s v="Furniture"/>
    <s v="Chairs"/>
    <s v="Mesh Chair"/>
    <n v="2"/>
    <n v="4560.05"/>
    <n v="0"/>
    <n v="9120.1"/>
    <n v="7102.34"/>
    <n v="2017.76"/>
    <m/>
    <m/>
    <s v="North"/>
  </r>
  <r>
    <s v="ORD-103738"/>
    <x v="341"/>
    <s v="CUST-1741"/>
    <x v="66"/>
    <s v="North"/>
    <s v="Haryana"/>
    <s v="Technology"/>
    <s v="Accessories"/>
    <s v="Mechanical Keyboard"/>
    <n v="4"/>
    <n v="2895.33"/>
    <n v="0"/>
    <n v="11581.32"/>
    <n v="9996.31"/>
    <n v="1585.01"/>
    <m/>
    <m/>
    <s v="North"/>
  </r>
  <r>
    <s v="ORD-103739"/>
    <x v="18"/>
    <s v="CUST-1356"/>
    <x v="67"/>
    <s v="North"/>
    <s v="Punjab"/>
    <s v="Technology"/>
    <s v="Laptops"/>
    <s v="ProBook X"/>
    <n v="2"/>
    <n v="71394.149999999994"/>
    <n v="0.05"/>
    <n v="135648.88"/>
    <n v="107697.14"/>
    <n v="27951.74"/>
    <m/>
    <m/>
    <s v="North"/>
  </r>
  <r>
    <s v="ORD-103740"/>
    <x v="504"/>
    <s v="CUST-1695"/>
    <x v="10"/>
    <s v="North"/>
    <s v="Haryana"/>
    <s v="Office Supplies"/>
    <s v="Stationery"/>
    <s v="Notebook Pack"/>
    <n v="1"/>
    <n v="402.08"/>
    <n v="0.15"/>
    <n v="341.77"/>
    <n v="288.01"/>
    <n v="53.76"/>
    <m/>
    <m/>
    <s v="North"/>
  </r>
  <r>
    <s v="ORD-103741"/>
    <x v="71"/>
    <s v="CUST-1376"/>
    <x v="52"/>
    <s v="East"/>
    <s v="Bihar"/>
    <s v="Office Supplies"/>
    <s v="Stationery"/>
    <s v="Marker Set"/>
    <n v="1"/>
    <n v="706.76"/>
    <n v="0.15"/>
    <n v="600.75"/>
    <n v="491.82"/>
    <n v="108.93"/>
    <m/>
    <m/>
    <s v="East"/>
  </r>
  <r>
    <s v="ORD-103742"/>
    <x v="586"/>
    <s v="CUST-1718"/>
    <x v="11"/>
    <s v="East"/>
    <s v="Odisha"/>
    <s v="Office Supplies"/>
    <s v="Binders"/>
    <s v="Ring Binder"/>
    <n v="4"/>
    <n v="128.24"/>
    <n v="0.05"/>
    <n v="487.31"/>
    <n v="405.24"/>
    <n v="82.07"/>
    <m/>
    <m/>
    <s v="East"/>
  </r>
  <r>
    <s v="ORD-103743"/>
    <x v="413"/>
    <s v="CUST-1243"/>
    <x v="16"/>
    <s v="North"/>
    <s v="Delhi"/>
    <s v="Technology"/>
    <s v="Laptops"/>
    <s v="UltraNote 15"/>
    <n v="4"/>
    <n v="85241.46"/>
    <n v="0.1"/>
    <n v="306869.26"/>
    <n v="266963.96000000002"/>
    <n v="39905.300000000003"/>
    <m/>
    <m/>
    <s v="North"/>
  </r>
  <r>
    <s v="ORD-103744"/>
    <x v="469"/>
    <s v="CUST-1731"/>
    <x v="85"/>
    <s v="South"/>
    <s v="Kerala"/>
    <s v="Technology"/>
    <s v="Laptops"/>
    <s v="ProBook X"/>
    <n v="4"/>
    <n v="78247.16"/>
    <n v="0"/>
    <n v="312988.64"/>
    <n v="248927.2"/>
    <n v="64061.440000000002"/>
    <m/>
    <m/>
    <s v="South"/>
  </r>
  <r>
    <s v="ORD-103745"/>
    <x v="445"/>
    <s v="CUST-1341"/>
    <x v="56"/>
    <s v="South"/>
    <s v="Karnataka"/>
    <s v="Office Supplies"/>
    <s v="Binders"/>
    <s v="Ring Binder"/>
    <n v="1"/>
    <n v="334.35"/>
    <n v="0.05"/>
    <n v="317.63"/>
    <n v="269.58"/>
    <n v="48.05"/>
    <m/>
    <m/>
    <s v="South"/>
  </r>
  <r>
    <s v="ORD-103746"/>
    <x v="290"/>
    <s v="CUST-1630"/>
    <x v="46"/>
    <s v="South"/>
    <s v="Andhra Pradesh"/>
    <s v="Technology"/>
    <s v="Laptops"/>
    <s v="UltraNote 15"/>
    <n v="1"/>
    <n v="70664.58"/>
    <n v="0.15"/>
    <n v="60064.89"/>
    <n v="47640.79"/>
    <n v="12424.1"/>
    <m/>
    <m/>
    <s v="South"/>
  </r>
  <r>
    <s v="ORD-103747"/>
    <x v="97"/>
    <s v="CUST-1504"/>
    <x v="63"/>
    <s v="North"/>
    <s v="Haryana"/>
    <s v="Technology"/>
    <s v="Accessories"/>
    <s v="Mechanical Keyboard"/>
    <n v="1"/>
    <n v="4363.2700000000004"/>
    <n v="0.05"/>
    <n v="4145.1099999999997"/>
    <n v="3153.58"/>
    <n v="991.53"/>
    <m/>
    <m/>
    <s v="North"/>
  </r>
  <r>
    <s v="ORD-103748"/>
    <x v="268"/>
    <s v="CUST-1350"/>
    <x v="21"/>
    <s v="West"/>
    <s v="Gujarat"/>
    <s v="Furniture"/>
    <s v="Chairs"/>
    <s v="Ergo Chair"/>
    <n v="1"/>
    <n v="7012.24"/>
    <n v="0.2"/>
    <n v="5609.79"/>
    <n v="4732.1899999999996"/>
    <n v="877.6"/>
    <m/>
    <m/>
    <s v="West"/>
  </r>
  <r>
    <s v="ORD-103749"/>
    <x v="515"/>
    <s v="CUST-1641"/>
    <x v="27"/>
    <s v="West"/>
    <s v="Madhya Pradesh"/>
    <s v="Technology"/>
    <s v="Accessories"/>
    <s v="Wireless Mouse"/>
    <n v="2"/>
    <n v="1302.49"/>
    <n v="0.15"/>
    <n v="2214.23"/>
    <n v="1983.09"/>
    <n v="231.14"/>
    <m/>
    <m/>
    <s v="West"/>
  </r>
  <r>
    <s v="ORD-103750"/>
    <x v="549"/>
    <s v="CUST-1248"/>
    <x v="28"/>
    <s v="East"/>
    <s v="Bihar"/>
    <s v="Office Supplies"/>
    <s v="Paper"/>
    <s v="Photo Paper"/>
    <n v="1"/>
    <n v="334.68"/>
    <n v="0.2"/>
    <n v="267.74"/>
    <n v="236.97"/>
    <n v="30.77"/>
    <m/>
    <m/>
    <s v="East"/>
  </r>
  <r>
    <s v="ORD-103751"/>
    <x v="582"/>
    <s v="CUST-1533"/>
    <x v="42"/>
    <s v="East"/>
    <s v="Jharkhand"/>
    <s v="Office Supplies"/>
    <s v="Stationery"/>
    <s v="Premium Pens"/>
    <n v="8"/>
    <n v="373.44"/>
    <n v="0"/>
    <n v="2987.52"/>
    <n v="2651.09"/>
    <n v="336.43"/>
    <m/>
    <m/>
    <s v="East"/>
  </r>
  <r>
    <s v="ORD-103752"/>
    <x v="1"/>
    <s v="CUST-1436"/>
    <x v="66"/>
    <s v="East"/>
    <s v="Jharkhand"/>
    <s v="Furniture"/>
    <s v="Tables"/>
    <s v="Meeting Table"/>
    <n v="4"/>
    <n v="17982.73"/>
    <n v="0.1"/>
    <n v="64737.83"/>
    <n v="47718.75"/>
    <n v="17019.080000000002"/>
    <m/>
    <m/>
    <s v="East"/>
  </r>
  <r>
    <s v="ORD-103753"/>
    <x v="327"/>
    <s v="CUST-1465"/>
    <x v="67"/>
    <s v="West"/>
    <s v="Rajasthan"/>
    <s v="Technology"/>
    <s v="Accessories"/>
    <s v="Mechanical Keyboard"/>
    <n v="2"/>
    <n v="5816.71"/>
    <n v="0.05"/>
    <n v="11051.75"/>
    <n v="8567.67"/>
    <n v="2484.08"/>
    <m/>
    <m/>
    <s v="West"/>
  </r>
  <r>
    <s v="ORD-103754"/>
    <x v="478"/>
    <s v="CUST-1555"/>
    <x v="67"/>
    <s v="North"/>
    <s v="Delhi"/>
    <s v="Office Supplies"/>
    <s v="Stationery"/>
    <s v="Marker Set"/>
    <n v="2"/>
    <n v="639.24"/>
    <n v="0.05"/>
    <n v="1214.56"/>
    <n v="1062.31"/>
    <n v="152.25"/>
    <m/>
    <m/>
    <s v="North"/>
  </r>
  <r>
    <s v="ORD-103755"/>
    <x v="521"/>
    <s v="CUST-1205"/>
    <x v="18"/>
    <s v="South"/>
    <s v="Tamil Nadu"/>
    <s v="Furniture"/>
    <s v="Chairs"/>
    <s v="Mesh Chair"/>
    <n v="5"/>
    <n v="5555.02"/>
    <n v="0.1"/>
    <n v="24997.59"/>
    <n v="19553.560000000001"/>
    <n v="5444.03"/>
    <m/>
    <m/>
    <s v="South"/>
  </r>
  <r>
    <s v="ORD-103756"/>
    <x v="221"/>
    <s v="CUST-1023"/>
    <x v="64"/>
    <s v="South"/>
    <s v="Tamil Nadu"/>
    <s v="Furniture"/>
    <s v="Chairs"/>
    <s v="Executive Chair"/>
    <n v="1"/>
    <n v="9550.0300000000007"/>
    <n v="0.05"/>
    <n v="9072.5300000000007"/>
    <n v="6571"/>
    <n v="2501.5300000000002"/>
    <m/>
    <m/>
    <s v="South"/>
  </r>
  <r>
    <s v="ORD-103757"/>
    <x v="489"/>
    <s v="CUST-1652"/>
    <x v="77"/>
    <s v="South"/>
    <s v="Telangana"/>
    <s v="Technology"/>
    <s v="Accessories"/>
    <s v="USB-C Hub"/>
    <n v="2"/>
    <n v="2104.0100000000002"/>
    <n v="0.05"/>
    <n v="3997.62"/>
    <n v="3565.56"/>
    <n v="432.06"/>
    <m/>
    <m/>
    <s v="South"/>
  </r>
  <r>
    <s v="ORD-103758"/>
    <x v="180"/>
    <s v="CUST-1212"/>
    <x v="13"/>
    <s v="West"/>
    <s v="Goa"/>
    <s v="Office Supplies"/>
    <s v="Stationery"/>
    <s v="Notebook Pack"/>
    <n v="2"/>
    <n v="545.65"/>
    <n v="0.1"/>
    <n v="982.17"/>
    <n v="842.75"/>
    <n v="139.41999999999999"/>
    <m/>
    <m/>
    <s v="West"/>
  </r>
  <r>
    <s v="ORD-103759"/>
    <x v="564"/>
    <s v="CUST-1691"/>
    <x v="77"/>
    <s v="West"/>
    <s v="Maharashtra"/>
    <s v="Office Supplies"/>
    <s v="Binders"/>
    <s v="Document Folder"/>
    <n v="3"/>
    <n v="126.35"/>
    <n v="0.05"/>
    <n v="360.1"/>
    <n v="305.61"/>
    <n v="54.49"/>
    <m/>
    <m/>
    <s v="West"/>
  </r>
  <r>
    <s v="ORD-103760"/>
    <x v="676"/>
    <s v="CUST-1428"/>
    <x v="32"/>
    <s v="East"/>
    <s v="Odisha"/>
    <s v="Technology"/>
    <s v="Laptops"/>
    <s v="UltraNote 15"/>
    <n v="3"/>
    <n v="75900.789999999994"/>
    <n v="0.1"/>
    <n v="204932.13"/>
    <n v="159367.19"/>
    <n v="45564.94"/>
    <m/>
    <m/>
    <s v="East"/>
  </r>
  <r>
    <s v="ORD-103761"/>
    <x v="570"/>
    <s v="CUST-1477"/>
    <x v="36"/>
    <s v="South"/>
    <s v="Kerala"/>
    <s v="Furniture"/>
    <s v="Tables"/>
    <s v="Office Table"/>
    <n v="4"/>
    <n v="10362.549999999999"/>
    <n v="0.1"/>
    <n v="37305.18"/>
    <n v="32337.33"/>
    <n v="4967.8500000000004"/>
    <m/>
    <m/>
    <s v="South"/>
  </r>
  <r>
    <s v="ORD-103762"/>
    <x v="300"/>
    <s v="CUST-1745"/>
    <x v="60"/>
    <s v="North"/>
    <s v="Uttar Pradesh"/>
    <s v="Furniture"/>
    <s v="Tables"/>
    <s v="Study Table"/>
    <n v="1"/>
    <n v="5894.79"/>
    <n v="0.2"/>
    <n v="4715.83"/>
    <n v="3485.78"/>
    <n v="1230.05"/>
    <m/>
    <m/>
    <s v="North"/>
  </r>
  <r>
    <s v="ORD-103763"/>
    <x v="143"/>
    <s v="CUST-1513"/>
    <x v="55"/>
    <s v="West"/>
    <s v="Maharashtra"/>
    <s v="Furniture"/>
    <s v="Tables"/>
    <s v="Study Table"/>
    <n v="2"/>
    <n v="5144.3100000000004"/>
    <n v="0.1"/>
    <n v="9259.76"/>
    <n v="7530.85"/>
    <n v="1728.91"/>
    <m/>
    <m/>
    <s v="West"/>
  </r>
  <r>
    <s v="ORD-103764"/>
    <x v="276"/>
    <s v="CUST-1262"/>
    <x v="96"/>
    <s v="South"/>
    <s v="Telangana"/>
    <s v="Office Supplies"/>
    <s v="Paper"/>
    <s v="Photo Paper"/>
    <n v="1"/>
    <n v="726.16"/>
    <n v="0.15"/>
    <n v="617.24"/>
    <n v="504.24"/>
    <n v="113"/>
    <m/>
    <m/>
    <s v="South"/>
  </r>
  <r>
    <s v="ORD-103765"/>
    <x v="138"/>
    <s v="CUST-1300"/>
    <x v="47"/>
    <s v="West"/>
    <s v="Maharashtra"/>
    <s v="Office Supplies"/>
    <s v="Paper"/>
    <s v="A4 Copy Paper"/>
    <n v="10"/>
    <n v="364.06"/>
    <n v="0.15"/>
    <n v="3094.51"/>
    <n v="2325.15"/>
    <n v="769.36"/>
    <m/>
    <m/>
    <s v="West"/>
  </r>
  <r>
    <s v="ORD-103766"/>
    <x v="585"/>
    <s v="CUST-1750"/>
    <x v="42"/>
    <s v="South"/>
    <s v="Andhra Pradesh"/>
    <s v="Furniture"/>
    <s v="Chairs"/>
    <s v="Ergo Chair"/>
    <n v="4"/>
    <n v="10282.280000000001"/>
    <n v="0.1"/>
    <n v="37016.21"/>
    <n v="32809.82"/>
    <n v="4206.3900000000003"/>
    <m/>
    <m/>
    <s v="South"/>
  </r>
  <r>
    <s v="ORD-103767"/>
    <x v="1"/>
    <s v="CUST-1295"/>
    <x v="44"/>
    <s v="North"/>
    <s v="Delhi"/>
    <s v="Furniture"/>
    <s v="Chairs"/>
    <s v="Mesh Chair"/>
    <n v="1"/>
    <n v="8607.34"/>
    <n v="0.1"/>
    <n v="7746.61"/>
    <n v="5941.81"/>
    <n v="1804.8"/>
    <m/>
    <m/>
    <s v="North"/>
  </r>
  <r>
    <s v="ORD-103768"/>
    <x v="24"/>
    <s v="CUST-1164"/>
    <x v="16"/>
    <s v="West"/>
    <s v="Madhya Pradesh"/>
    <s v="Furniture"/>
    <s v="Storage"/>
    <s v="Filing Cabinet"/>
    <n v="1"/>
    <n v="5579.06"/>
    <n v="0.1"/>
    <n v="5021.1499999999996"/>
    <n v="4158.84"/>
    <n v="862.31"/>
    <m/>
    <m/>
    <s v="West"/>
  </r>
  <r>
    <s v="ORD-103769"/>
    <x v="442"/>
    <s v="CUST-1472"/>
    <x v="62"/>
    <s v="South"/>
    <s v="Kerala"/>
    <s v="Technology"/>
    <s v="Phones"/>
    <s v="Galaxy Pro"/>
    <n v="3"/>
    <n v="49866.55"/>
    <n v="0.05"/>
    <n v="142119.67000000001"/>
    <n v="109968.17"/>
    <n v="32151.5"/>
    <m/>
    <m/>
    <s v="South"/>
  </r>
  <r>
    <s v="ORD-103770"/>
    <x v="638"/>
    <s v="CUST-1494"/>
    <x v="68"/>
    <s v="South"/>
    <s v="Karnataka"/>
    <s v="Office Supplies"/>
    <s v="Paper"/>
    <s v="A4 Copy Paper"/>
    <n v="4"/>
    <n v="421.04"/>
    <n v="0.15"/>
    <n v="1431.54"/>
    <n v="1197.05"/>
    <n v="234.49"/>
    <m/>
    <m/>
    <s v="South"/>
  </r>
  <r>
    <s v="ORD-103771"/>
    <x v="446"/>
    <s v="CUST-1603"/>
    <x v="35"/>
    <s v="West"/>
    <s v="Gujarat"/>
    <s v="Office Supplies"/>
    <s v="Paper"/>
    <s v="A4 Copy Paper"/>
    <n v="6"/>
    <n v="588.57000000000005"/>
    <n v="0.15"/>
    <n v="3001.71"/>
    <n v="2414.6799999999998"/>
    <n v="587.03"/>
    <m/>
    <m/>
    <s v="West"/>
  </r>
  <r>
    <s v="ORD-103772"/>
    <x v="119"/>
    <s v="CUST-1698"/>
    <x v="67"/>
    <s v="East"/>
    <s v="Assam"/>
    <s v="Furniture"/>
    <s v="Chairs"/>
    <s v="Executive Chair"/>
    <n v="2"/>
    <n v="12351.46"/>
    <n v="0.05"/>
    <n v="23467.77"/>
    <n v="20345.47"/>
    <n v="3122.3"/>
    <m/>
    <m/>
    <s v="East"/>
  </r>
  <r>
    <s v="ORD-103773"/>
    <x v="492"/>
    <s v="CUST-1281"/>
    <x v="35"/>
    <s v="West"/>
    <s v="Goa"/>
    <s v="Office Supplies"/>
    <s v="Binders"/>
    <s v="Ring Binder"/>
    <n v="8"/>
    <n v="111.12"/>
    <n v="0.05"/>
    <n v="844.51"/>
    <n v="620.6"/>
    <n v="223.91"/>
    <m/>
    <m/>
    <s v="West"/>
  </r>
  <r>
    <s v="ORD-103774"/>
    <x v="333"/>
    <s v="CUST-1544"/>
    <x v="85"/>
    <s v="North"/>
    <s v="Haryana"/>
    <s v="Technology"/>
    <s v="Phones"/>
    <s v="OnePlus Nord"/>
    <n v="1"/>
    <n v="32332.959999999999"/>
    <n v="0"/>
    <n v="32332.959999999999"/>
    <n v="27303.71"/>
    <n v="5029.25"/>
    <m/>
    <m/>
    <s v="North"/>
  </r>
  <r>
    <s v="ORD-103775"/>
    <x v="693"/>
    <s v="CUST-1007"/>
    <x v="61"/>
    <s v="North"/>
    <s v="Haryana"/>
    <s v="Furniture"/>
    <s v="Chairs"/>
    <s v="Executive Chair"/>
    <n v="3"/>
    <n v="11815.71"/>
    <n v="0.1"/>
    <n v="31902.42"/>
    <n v="25762"/>
    <n v="6140.42"/>
    <m/>
    <m/>
    <s v="North"/>
  </r>
  <r>
    <s v="ORD-103776"/>
    <x v="478"/>
    <s v="CUST-1318"/>
    <x v="64"/>
    <s v="East"/>
    <s v="West Bengal"/>
    <s v="Office Supplies"/>
    <s v="Binders"/>
    <s v="Ring Binder"/>
    <n v="2"/>
    <n v="157.9"/>
    <n v="0.15"/>
    <n v="268.43"/>
    <n v="240.77"/>
    <n v="27.66"/>
    <m/>
    <m/>
    <s v="East"/>
  </r>
  <r>
    <s v="ORD-103777"/>
    <x v="463"/>
    <s v="CUST-1625"/>
    <x v="26"/>
    <s v="East"/>
    <s v="West Bengal"/>
    <s v="Technology"/>
    <s v="Laptops"/>
    <s v="AeroBook 14"/>
    <n v="5"/>
    <n v="46523.360000000001"/>
    <n v="0"/>
    <n v="232616.8"/>
    <n v="193829.3"/>
    <n v="38787.5"/>
    <m/>
    <m/>
    <s v="East"/>
  </r>
  <r>
    <s v="ORD-103778"/>
    <x v="538"/>
    <s v="CUST-1244"/>
    <x v="12"/>
    <s v="West"/>
    <s v="Goa"/>
    <s v="Furniture"/>
    <s v="Storage"/>
    <s v="Bookshelf"/>
    <n v="6"/>
    <n v="6101.11"/>
    <n v="0.1"/>
    <n v="32945.99"/>
    <n v="27361.64"/>
    <n v="5584.35"/>
    <m/>
    <m/>
    <s v="West"/>
  </r>
  <r>
    <s v="ORD-103779"/>
    <x v="378"/>
    <s v="CUST-1462"/>
    <x v="66"/>
    <s v="North"/>
    <s v="Uttar Pradesh"/>
    <s v="Technology"/>
    <s v="Accessories"/>
    <s v="Wireless Mouse"/>
    <n v="2"/>
    <n v="1124.7"/>
    <n v="0.05"/>
    <n v="2136.9299999999998"/>
    <n v="1541.03"/>
    <n v="595.9"/>
    <m/>
    <m/>
    <s v="North"/>
  </r>
  <r>
    <s v="ORD-103780"/>
    <x v="76"/>
    <s v="CUST-1646"/>
    <x v="46"/>
    <s v="East"/>
    <s v="Jharkhand"/>
    <s v="Technology"/>
    <s v="Phones"/>
    <s v="Galaxy Pro"/>
    <n v="2"/>
    <n v="35578.629999999997"/>
    <n v="0.05"/>
    <n v="67599.399999999994"/>
    <n v="53125.42"/>
    <n v="14473.98"/>
    <m/>
    <m/>
    <s v="East"/>
  </r>
  <r>
    <s v="ORD-103781"/>
    <x v="295"/>
    <s v="CUST-1162"/>
    <x v="51"/>
    <s v="West"/>
    <s v="Maharashtra"/>
    <s v="Technology"/>
    <s v="Laptops"/>
    <s v="AeroBook 14"/>
    <n v="2"/>
    <n v="60983.77"/>
    <n v="0.1"/>
    <n v="109770.79"/>
    <n v="87086.81"/>
    <n v="22683.98"/>
    <m/>
    <m/>
    <s v="West"/>
  </r>
  <r>
    <s v="ORD-103782"/>
    <x v="96"/>
    <s v="CUST-1597"/>
    <x v="97"/>
    <s v="West"/>
    <s v="Goa"/>
    <s v="Furniture"/>
    <s v="Storage"/>
    <s v="Storage Rack"/>
    <n v="5"/>
    <n v="6304.16"/>
    <n v="0.1"/>
    <n v="28368.720000000001"/>
    <n v="20823.080000000002"/>
    <n v="7545.64"/>
    <m/>
    <m/>
    <s v="West"/>
  </r>
  <r>
    <s v="ORD-103783"/>
    <x v="459"/>
    <s v="CUST-1241"/>
    <x v="82"/>
    <s v="South"/>
    <s v="Karnataka"/>
    <s v="Technology"/>
    <s v="Accessories"/>
    <s v="Mechanical Keyboard"/>
    <n v="2"/>
    <n v="3840.28"/>
    <n v="0.1"/>
    <n v="6912.5"/>
    <n v="5317.12"/>
    <n v="1595.38"/>
    <m/>
    <m/>
    <s v="South"/>
  </r>
  <r>
    <s v="ORD-103784"/>
    <x v="726"/>
    <s v="CUST-1085"/>
    <x v="62"/>
    <s v="East"/>
    <s v="West Bengal"/>
    <s v="Office Supplies"/>
    <s v="Paper"/>
    <s v="Photo Paper"/>
    <n v="3"/>
    <n v="886.89"/>
    <n v="0.1"/>
    <n v="2394.6"/>
    <n v="1747.36"/>
    <n v="647.24"/>
    <m/>
    <m/>
    <s v="East"/>
  </r>
  <r>
    <s v="ORD-103785"/>
    <x v="294"/>
    <s v="CUST-1007"/>
    <x v="78"/>
    <s v="East"/>
    <s v="Bihar"/>
    <s v="Technology"/>
    <s v="Laptops"/>
    <s v="AeroBook 14"/>
    <n v="2"/>
    <n v="64354.31"/>
    <n v="0.2"/>
    <n v="102966.9"/>
    <n v="82126.55"/>
    <n v="20840.349999999999"/>
    <m/>
    <m/>
    <s v="East"/>
  </r>
  <r>
    <s v="ORD-103786"/>
    <x v="40"/>
    <s v="CUST-1708"/>
    <x v="5"/>
    <s v="South"/>
    <s v="Andhra Pradesh"/>
    <s v="Technology"/>
    <s v="Accessories"/>
    <s v="Mechanical Keyboard"/>
    <n v="2"/>
    <n v="1885.38"/>
    <n v="0"/>
    <n v="3770.76"/>
    <n v="3147.04"/>
    <n v="623.72"/>
    <m/>
    <m/>
    <s v="South"/>
  </r>
  <r>
    <s v="ORD-103787"/>
    <x v="271"/>
    <s v="CUST-1371"/>
    <x v="61"/>
    <s v="North"/>
    <s v="Haryana"/>
    <s v="Office Supplies"/>
    <s v="Binders"/>
    <s v="Document Folder"/>
    <n v="2"/>
    <n v="214.27"/>
    <n v="0.05"/>
    <n v="407.11"/>
    <n v="332.27"/>
    <n v="74.84"/>
    <m/>
    <m/>
    <s v="North"/>
  </r>
  <r>
    <s v="ORD-103788"/>
    <x v="568"/>
    <s v="CUST-1060"/>
    <x v="92"/>
    <s v="West"/>
    <s v="Goa"/>
    <s v="Office Supplies"/>
    <s v="Paper"/>
    <s v="Legal Paper"/>
    <n v="1"/>
    <n v="460.98"/>
    <n v="0"/>
    <n v="460.98"/>
    <n v="343.58"/>
    <n v="117.4"/>
    <m/>
    <m/>
    <s v="West"/>
  </r>
  <r>
    <s v="ORD-103789"/>
    <x v="118"/>
    <s v="CUST-1382"/>
    <x v="42"/>
    <s v="South"/>
    <s v="Kerala"/>
    <s v="Office Supplies"/>
    <s v="Paper"/>
    <s v="Legal Paper"/>
    <n v="4"/>
    <n v="321.02999999999997"/>
    <n v="0"/>
    <n v="1284.1199999999999"/>
    <n v="1149.76"/>
    <n v="134.36000000000001"/>
    <m/>
    <m/>
    <s v="South"/>
  </r>
  <r>
    <s v="ORD-103790"/>
    <x v="273"/>
    <s v="CUST-1422"/>
    <x v="49"/>
    <s v="East"/>
    <s v="Assam"/>
    <s v="Technology"/>
    <s v="Accessories"/>
    <s v="USB-C Hub"/>
    <n v="1"/>
    <n v="1676.94"/>
    <n v="0.05"/>
    <n v="1593.09"/>
    <n v="1230.72"/>
    <n v="362.37"/>
    <m/>
    <m/>
    <s v="East"/>
  </r>
  <r>
    <s v="ORD-103791"/>
    <x v="60"/>
    <s v="CUST-1690"/>
    <x v="22"/>
    <s v="South"/>
    <s v="Andhra Pradesh"/>
    <s v="Furniture"/>
    <s v="Tables"/>
    <s v="Study Table"/>
    <n v="5"/>
    <n v="6967.64"/>
    <n v="0.1"/>
    <n v="31354.38"/>
    <n v="28189.5"/>
    <n v="3164.88"/>
    <m/>
    <m/>
    <s v="South"/>
  </r>
  <r>
    <s v="ORD-103792"/>
    <x v="429"/>
    <s v="CUST-1648"/>
    <x v="44"/>
    <s v="South"/>
    <s v="Andhra Pradesh"/>
    <s v="Furniture"/>
    <s v="Chairs"/>
    <s v="Mesh Chair"/>
    <n v="2"/>
    <n v="4610.24"/>
    <n v="0.15"/>
    <n v="7837.41"/>
    <n v="6356.18"/>
    <n v="1481.23"/>
    <m/>
    <m/>
    <s v="South"/>
  </r>
  <r>
    <s v="ORD-103793"/>
    <x v="479"/>
    <s v="CUST-1219"/>
    <x v="40"/>
    <s v="North"/>
    <s v="Haryana"/>
    <s v="Furniture"/>
    <s v="Tables"/>
    <s v="Meeting Table"/>
    <n v="1"/>
    <n v="18966.52"/>
    <n v="0.05"/>
    <n v="18018.189999999999"/>
    <n v="14619.39"/>
    <n v="3398.8"/>
    <m/>
    <m/>
    <s v="North"/>
  </r>
  <r>
    <s v="ORD-103794"/>
    <x v="462"/>
    <s v="CUST-1088"/>
    <x v="14"/>
    <s v="North"/>
    <s v="Uttar Pradesh"/>
    <s v="Furniture"/>
    <s v="Storage"/>
    <s v="Storage Rack"/>
    <n v="10"/>
    <n v="5100.8"/>
    <n v="0.15"/>
    <n v="43356.800000000003"/>
    <n v="32712.48"/>
    <n v="10644.32"/>
    <m/>
    <m/>
    <s v="North"/>
  </r>
  <r>
    <s v="ORD-103795"/>
    <x v="135"/>
    <s v="CUST-1630"/>
    <x v="35"/>
    <s v="South"/>
    <s v="Andhra Pradesh"/>
    <s v="Furniture"/>
    <s v="Chairs"/>
    <s v="Executive Chair"/>
    <n v="1"/>
    <n v="12576.81"/>
    <n v="0.15"/>
    <n v="10690.29"/>
    <n v="9350.73"/>
    <n v="1339.56"/>
    <m/>
    <m/>
    <s v="South"/>
  </r>
  <r>
    <s v="ORD-103796"/>
    <x v="469"/>
    <s v="CUST-1221"/>
    <x v="80"/>
    <s v="North"/>
    <s v="Haryana"/>
    <s v="Technology"/>
    <s v="Laptops"/>
    <s v="ProBook X"/>
    <n v="3"/>
    <n v="61024.98"/>
    <n v="0.2"/>
    <n v="146459.95000000001"/>
    <n v="111319.71"/>
    <n v="35140.239999999998"/>
    <m/>
    <m/>
    <s v="North"/>
  </r>
  <r>
    <s v="ORD-103797"/>
    <x v="459"/>
    <s v="CUST-1170"/>
    <x v="82"/>
    <s v="West"/>
    <s v="Maharashtra"/>
    <s v="Office Supplies"/>
    <s v="Stationery"/>
    <s v="Marker Set"/>
    <n v="2"/>
    <n v="785.49"/>
    <n v="0.15"/>
    <n v="1335.33"/>
    <n v="1032.31"/>
    <n v="303.02"/>
    <m/>
    <m/>
    <s v="West"/>
  </r>
  <r>
    <s v="ORD-103798"/>
    <x v="367"/>
    <s v="CUST-1523"/>
    <x v="7"/>
    <s v="South"/>
    <s v="Kerala"/>
    <s v="Office Supplies"/>
    <s v="Binders"/>
    <s v="Ring Binder"/>
    <n v="1"/>
    <n v="340.68"/>
    <n v="0.1"/>
    <n v="306.61"/>
    <n v="231.22"/>
    <n v="75.39"/>
    <m/>
    <m/>
    <s v="South"/>
  </r>
  <r>
    <s v="ORD-103799"/>
    <x v="34"/>
    <s v="CUST-1160"/>
    <x v="38"/>
    <s v="South"/>
    <s v="Karnataka"/>
    <s v="Technology"/>
    <s v="Phones"/>
    <s v="OnePlus Nord"/>
    <n v="3"/>
    <n v="20276.27"/>
    <n v="0.1"/>
    <n v="54745.93"/>
    <n v="43571.519999999997"/>
    <n v="11174.41"/>
    <m/>
    <m/>
    <s v="South"/>
  </r>
  <r>
    <s v="ORD-103800"/>
    <x v="244"/>
    <s v="CUST-1428"/>
    <x v="69"/>
    <s v="West"/>
    <s v="Goa"/>
    <s v="Office Supplies"/>
    <s v="Stationery"/>
    <s v="Premium Pens"/>
    <n v="2"/>
    <n v="164.29"/>
    <n v="0.15"/>
    <n v="279.29000000000002"/>
    <n v="218.59"/>
    <n v="60.7"/>
    <m/>
    <m/>
    <s v="West"/>
  </r>
  <r>
    <s v="ORD-103801"/>
    <x v="521"/>
    <s v="CUST-1527"/>
    <x v="84"/>
    <s v="South"/>
    <s v="Telangana"/>
    <s v="Office Supplies"/>
    <s v="Paper"/>
    <s v="Legal Paper"/>
    <n v="2"/>
    <n v="386.28"/>
    <n v="0.15"/>
    <n v="656.68"/>
    <n v="480.41"/>
    <n v="176.27"/>
    <m/>
    <m/>
    <s v="South"/>
  </r>
  <r>
    <s v="ORD-103802"/>
    <x v="583"/>
    <s v="CUST-1002"/>
    <x v="10"/>
    <s v="East"/>
    <s v="Assam"/>
    <s v="Office Supplies"/>
    <s v="Binders"/>
    <s v="Ring Binder"/>
    <n v="4"/>
    <n v="374.1"/>
    <n v="0.2"/>
    <n v="1197.1199999999999"/>
    <n v="1072.07"/>
    <n v="125.05"/>
    <m/>
    <m/>
    <s v="East"/>
  </r>
  <r>
    <s v="ORD-103803"/>
    <x v="111"/>
    <s v="CUST-1203"/>
    <x v="20"/>
    <s v="East"/>
    <s v="West Bengal"/>
    <s v="Technology"/>
    <s v="Accessories"/>
    <s v="USB-C Hub"/>
    <n v="2"/>
    <n v="1612.12"/>
    <n v="0.25"/>
    <n v="2418.1799999999998"/>
    <n v="1836.08"/>
    <n v="582.1"/>
    <m/>
    <m/>
    <s v="East"/>
  </r>
  <r>
    <s v="ORD-103804"/>
    <x v="478"/>
    <s v="CUST-1068"/>
    <x v="66"/>
    <s v="East"/>
    <s v="Bihar"/>
    <s v="Technology"/>
    <s v="Laptops"/>
    <s v="ProBook X"/>
    <n v="3"/>
    <n v="68296.86"/>
    <n v="0.1"/>
    <n v="184401.52"/>
    <n v="144000.38"/>
    <n v="40401.14"/>
    <m/>
    <m/>
    <s v="East"/>
  </r>
  <r>
    <s v="ORD-103805"/>
    <x v="348"/>
    <s v="CUST-1045"/>
    <x v="65"/>
    <s v="South"/>
    <s v="Andhra Pradesh"/>
    <s v="Furniture"/>
    <s v="Storage"/>
    <s v="Storage Rack"/>
    <n v="1"/>
    <n v="3441.36"/>
    <n v="0.05"/>
    <n v="3269.29"/>
    <n v="2824.37"/>
    <n v="444.92"/>
    <m/>
    <m/>
    <s v="South"/>
  </r>
  <r>
    <s v="ORD-103806"/>
    <x v="106"/>
    <s v="CUST-1534"/>
    <x v="6"/>
    <s v="East"/>
    <s v="Assam"/>
    <s v="Technology"/>
    <s v="Laptops"/>
    <s v="UltraNote 15"/>
    <n v="2"/>
    <n v="86894.14"/>
    <n v="0"/>
    <n v="173788.28"/>
    <n v="135601.03"/>
    <n v="38187.25"/>
    <m/>
    <m/>
    <s v="East"/>
  </r>
  <r>
    <s v="ORD-103807"/>
    <x v="403"/>
    <s v="CUST-1382"/>
    <x v="29"/>
    <s v="West"/>
    <s v="Maharashtra"/>
    <s v="Office Supplies"/>
    <s v="Paper"/>
    <s v="A4 Copy Paper"/>
    <n v="2"/>
    <n v="380.73"/>
    <n v="0.2"/>
    <n v="609.16999999999996"/>
    <n v="469.42"/>
    <n v="139.75"/>
    <m/>
    <m/>
    <s v="West"/>
  </r>
  <r>
    <s v="ORD-103808"/>
    <x v="484"/>
    <s v="CUST-1589"/>
    <x v="74"/>
    <s v="West"/>
    <s v="Gujarat"/>
    <s v="Technology"/>
    <s v="Accessories"/>
    <s v="USB-C Hub"/>
    <n v="1"/>
    <n v="1051.43"/>
    <n v="0"/>
    <n v="1051.43"/>
    <n v="923.17"/>
    <n v="128.26"/>
    <m/>
    <m/>
    <s v="West"/>
  </r>
  <r>
    <s v="ORD-103809"/>
    <x v="604"/>
    <s v="CUST-1261"/>
    <x v="33"/>
    <s v="South"/>
    <s v="Karnataka"/>
    <s v="Furniture"/>
    <s v="Tables"/>
    <s v="Meeting Table"/>
    <n v="3"/>
    <n v="26182.57"/>
    <n v="0.2"/>
    <n v="62838.17"/>
    <n v="47143.18"/>
    <n v="15694.99"/>
    <m/>
    <m/>
    <s v="South"/>
  </r>
  <r>
    <s v="ORD-103810"/>
    <x v="71"/>
    <s v="CUST-1658"/>
    <x v="57"/>
    <s v="South"/>
    <s v="Tamil Nadu"/>
    <s v="Furniture"/>
    <s v="Storage"/>
    <s v="Storage Rack"/>
    <n v="2"/>
    <n v="3968.24"/>
    <n v="0.1"/>
    <n v="7142.83"/>
    <n v="6268.09"/>
    <n v="874.74"/>
    <m/>
    <m/>
    <s v="South"/>
  </r>
  <r>
    <s v="ORD-103811"/>
    <x v="4"/>
    <s v="CUST-1655"/>
    <x v="49"/>
    <s v="North"/>
    <s v="Haryana"/>
    <s v="Furniture"/>
    <s v="Tables"/>
    <s v="Study Table"/>
    <n v="5"/>
    <n v="9951.8799999999992"/>
    <n v="0.1"/>
    <n v="44783.46"/>
    <n v="34540.65"/>
    <n v="10242.81"/>
    <m/>
    <m/>
    <s v="North"/>
  </r>
  <r>
    <s v="ORD-103812"/>
    <x v="520"/>
    <s v="CUST-1272"/>
    <x v="23"/>
    <s v="West"/>
    <s v="Madhya Pradesh"/>
    <s v="Office Supplies"/>
    <s v="Binders"/>
    <s v="Ring Binder"/>
    <n v="3"/>
    <n v="237.92"/>
    <n v="0.25"/>
    <n v="535.32000000000005"/>
    <n v="416.01"/>
    <n v="119.31"/>
    <m/>
    <m/>
    <s v="West"/>
  </r>
  <r>
    <s v="ORD-103813"/>
    <x v="2"/>
    <s v="CUST-1058"/>
    <x v="65"/>
    <s v="South"/>
    <s v="Telangana"/>
    <s v="Office Supplies"/>
    <s v="Stationery"/>
    <s v="Premium Pens"/>
    <n v="1"/>
    <n v="581.85"/>
    <n v="0.15"/>
    <n v="494.57"/>
    <n v="380.61"/>
    <n v="113.96"/>
    <m/>
    <m/>
    <s v="South"/>
  </r>
  <r>
    <s v="ORD-103814"/>
    <x v="381"/>
    <s v="CUST-1457"/>
    <x v="6"/>
    <s v="North"/>
    <s v="Uttar Pradesh"/>
    <s v="Furniture"/>
    <s v="Tables"/>
    <s v="Study Table"/>
    <n v="2"/>
    <n v="7651.43"/>
    <n v="0.2"/>
    <n v="12242.29"/>
    <n v="8905.89"/>
    <n v="3336.4"/>
    <m/>
    <m/>
    <s v="North"/>
  </r>
  <r>
    <s v="ORD-103815"/>
    <x v="310"/>
    <s v="CUST-1094"/>
    <x v="74"/>
    <s v="South"/>
    <s v="Kerala"/>
    <s v="Technology"/>
    <s v="Phones"/>
    <s v="OnePlus Nord"/>
    <n v="1"/>
    <n v="26858.97"/>
    <n v="0.15"/>
    <n v="22830.12"/>
    <n v="17515.23"/>
    <n v="5314.89"/>
    <m/>
    <m/>
    <s v="South"/>
  </r>
  <r>
    <s v="ORD-103816"/>
    <x v="178"/>
    <s v="CUST-1307"/>
    <x v="37"/>
    <s v="North"/>
    <s v="Uttarakhand"/>
    <s v="Furniture"/>
    <s v="Tables"/>
    <s v="Office Table"/>
    <n v="3"/>
    <n v="9851.9699999999993"/>
    <n v="0.15"/>
    <n v="25122.52"/>
    <n v="20406.45"/>
    <n v="4716.07"/>
    <m/>
    <m/>
    <s v="North"/>
  </r>
  <r>
    <s v="ORD-103817"/>
    <x v="590"/>
    <s v="CUST-1226"/>
    <x v="84"/>
    <s v="West"/>
    <s v="Maharashtra"/>
    <s v="Furniture"/>
    <s v="Tables"/>
    <s v="Study Table"/>
    <n v="3"/>
    <n v="7993.7"/>
    <n v="0.05"/>
    <n v="22782.04"/>
    <n v="17920.05"/>
    <n v="4861.99"/>
    <m/>
    <m/>
    <s v="West"/>
  </r>
  <r>
    <s v="ORD-103818"/>
    <x v="84"/>
    <s v="CUST-1738"/>
    <x v="96"/>
    <s v="East"/>
    <s v="Jharkhand"/>
    <s v="Furniture"/>
    <s v="Storage"/>
    <s v="Bookshelf"/>
    <n v="2"/>
    <n v="7225.41"/>
    <n v="0.1"/>
    <n v="13005.74"/>
    <n v="9885.42"/>
    <n v="3120.32"/>
    <m/>
    <m/>
    <s v="East"/>
  </r>
  <r>
    <s v="ORD-103819"/>
    <x v="72"/>
    <s v="CUST-1634"/>
    <x v="35"/>
    <s v="East"/>
    <s v="West Bengal"/>
    <s v="Office Supplies"/>
    <s v="Binders"/>
    <s v="Document Folder"/>
    <n v="1"/>
    <n v="241.49"/>
    <n v="0.05"/>
    <n v="229.42"/>
    <n v="191.77"/>
    <n v="37.65"/>
    <m/>
    <m/>
    <s v="East"/>
  </r>
  <r>
    <s v="ORD-103820"/>
    <x v="372"/>
    <s v="CUST-1555"/>
    <x v="6"/>
    <s v="West"/>
    <s v="Goa"/>
    <s v="Furniture"/>
    <s v="Chairs"/>
    <s v="Mesh Chair"/>
    <n v="1"/>
    <n v="6757.52"/>
    <n v="0.05"/>
    <n v="6419.64"/>
    <n v="4881.1499999999996"/>
    <n v="1538.49"/>
    <m/>
    <m/>
    <s v="West"/>
  </r>
  <r>
    <s v="ORD-103821"/>
    <x v="444"/>
    <s v="CUST-1621"/>
    <x v="40"/>
    <s v="West"/>
    <s v="Gujarat"/>
    <s v="Office Supplies"/>
    <s v="Binders"/>
    <s v="Presentation Folder"/>
    <n v="5"/>
    <n v="125.05"/>
    <n v="0"/>
    <n v="625.25"/>
    <n v="533.19000000000005"/>
    <n v="92.06"/>
    <m/>
    <m/>
    <s v="West"/>
  </r>
  <r>
    <s v="ORD-103822"/>
    <x v="46"/>
    <s v="CUST-1721"/>
    <x v="61"/>
    <s v="West"/>
    <s v="Goa"/>
    <s v="Office Supplies"/>
    <s v="Binders"/>
    <s v="Ring Binder"/>
    <n v="2"/>
    <n v="395.72"/>
    <n v="0.05"/>
    <n v="751.87"/>
    <n v="559.58000000000004"/>
    <n v="192.29"/>
    <m/>
    <m/>
    <s v="West"/>
  </r>
  <r>
    <s v="ORD-103823"/>
    <x v="425"/>
    <s v="CUST-1130"/>
    <x v="23"/>
    <s v="East"/>
    <s v="Bihar"/>
    <s v="Technology"/>
    <s v="Phones"/>
    <s v="OnePlus Nord"/>
    <n v="1"/>
    <n v="34570.46"/>
    <n v="0.15"/>
    <n v="29384.89"/>
    <n v="25423.34"/>
    <n v="3961.55"/>
    <m/>
    <m/>
    <s v="East"/>
  </r>
  <r>
    <s v="ORD-103824"/>
    <x v="589"/>
    <s v="CUST-1614"/>
    <x v="33"/>
    <s v="West"/>
    <s v="Madhya Pradesh"/>
    <s v="Office Supplies"/>
    <s v="Binders"/>
    <s v="Document Folder"/>
    <n v="2"/>
    <n v="219.09"/>
    <n v="0.15"/>
    <n v="372.45"/>
    <n v="312.95"/>
    <n v="59.5"/>
    <m/>
    <m/>
    <s v="West"/>
  </r>
  <r>
    <s v="ORD-103825"/>
    <x v="534"/>
    <s v="CUST-1414"/>
    <x v="38"/>
    <s v="South"/>
    <s v="Tamil Nadu"/>
    <s v="Technology"/>
    <s v="Accessories"/>
    <s v="Mechanical Keyboard"/>
    <n v="5"/>
    <n v="5527.66"/>
    <n v="0.1"/>
    <n v="24874.47"/>
    <n v="21179.73"/>
    <n v="3694.74"/>
    <m/>
    <m/>
    <s v="South"/>
  </r>
  <r>
    <s v="ORD-103826"/>
    <x v="607"/>
    <s v="CUST-1617"/>
    <x v="53"/>
    <s v="South"/>
    <s v="Karnataka"/>
    <s v="Furniture"/>
    <s v="Storage"/>
    <s v="Bookshelf"/>
    <n v="2"/>
    <n v="7001.27"/>
    <n v="0.15"/>
    <n v="11902.16"/>
    <n v="9322.64"/>
    <n v="2579.52"/>
    <m/>
    <m/>
    <s v="South"/>
  </r>
  <r>
    <s v="ORD-103827"/>
    <x v="526"/>
    <s v="CUST-1429"/>
    <x v="81"/>
    <s v="West"/>
    <s v="Goa"/>
    <s v="Technology"/>
    <s v="Laptops"/>
    <s v="ProBook X"/>
    <n v="5"/>
    <n v="65182.64"/>
    <n v="0.15"/>
    <n v="277026.21999999997"/>
    <n v="233949.56"/>
    <n v="43076.66"/>
    <m/>
    <m/>
    <s v="West"/>
  </r>
  <r>
    <s v="ORD-103828"/>
    <x v="115"/>
    <s v="CUST-1533"/>
    <x v="72"/>
    <s v="West"/>
    <s v="Rajasthan"/>
    <s v="Office Supplies"/>
    <s v="Binders"/>
    <s v="Document Folder"/>
    <n v="1"/>
    <n v="157.52000000000001"/>
    <n v="0.05"/>
    <n v="149.63999999999999"/>
    <n v="129.79"/>
    <n v="19.850000000000001"/>
    <m/>
    <m/>
    <s v="West"/>
  </r>
  <r>
    <s v="ORD-103829"/>
    <x v="431"/>
    <s v="CUST-1041"/>
    <x v="74"/>
    <s v="East"/>
    <s v="West Bengal"/>
    <s v="Technology"/>
    <s v="Accessories"/>
    <s v="USB-C Hub"/>
    <n v="2"/>
    <n v="2575.1799999999998"/>
    <n v="0.25"/>
    <n v="3862.77"/>
    <n v="3346.18"/>
    <n v="516.59"/>
    <m/>
    <m/>
    <s v="East"/>
  </r>
  <r>
    <s v="ORD-103830"/>
    <x v="720"/>
    <s v="CUST-1664"/>
    <x v="68"/>
    <s v="South"/>
    <s v="Kerala"/>
    <s v="Technology"/>
    <s v="Accessories"/>
    <s v="Mechanical Keyboard"/>
    <n v="2"/>
    <n v="4748.58"/>
    <n v="0"/>
    <n v="9497.16"/>
    <n v="8078.71"/>
    <n v="1418.45"/>
    <m/>
    <m/>
    <s v="South"/>
  </r>
  <r>
    <s v="ORD-103831"/>
    <x v="251"/>
    <s v="CUST-1258"/>
    <x v="98"/>
    <s v="West"/>
    <s v="Rajasthan"/>
    <s v="Office Supplies"/>
    <s v="Paper"/>
    <s v="Legal Paper"/>
    <n v="2"/>
    <n v="352.66"/>
    <n v="0.1"/>
    <n v="634.79"/>
    <n v="472.23"/>
    <n v="162.56"/>
    <m/>
    <m/>
    <s v="West"/>
  </r>
  <r>
    <s v="ORD-103832"/>
    <x v="393"/>
    <s v="CUST-1463"/>
    <x v="85"/>
    <s v="East"/>
    <s v="Bihar"/>
    <s v="Technology"/>
    <s v="Laptops"/>
    <s v="AeroBook 14"/>
    <n v="1"/>
    <n v="47888.58"/>
    <n v="0.1"/>
    <n v="43099.72"/>
    <n v="35196.879999999997"/>
    <n v="7902.84"/>
    <m/>
    <m/>
    <s v="East"/>
  </r>
  <r>
    <s v="ORD-103833"/>
    <x v="167"/>
    <s v="CUST-1002"/>
    <x v="91"/>
    <s v="East"/>
    <s v="Assam"/>
    <s v="Office Supplies"/>
    <s v="Binders"/>
    <s v="Ring Binder"/>
    <n v="1"/>
    <n v="355.7"/>
    <n v="0.05"/>
    <n v="337.92"/>
    <n v="291.31"/>
    <n v="46.61"/>
    <m/>
    <m/>
    <s v="East"/>
  </r>
  <r>
    <s v="ORD-103834"/>
    <x v="691"/>
    <s v="CUST-1486"/>
    <x v="79"/>
    <s v="West"/>
    <s v="Madhya Pradesh"/>
    <s v="Furniture"/>
    <s v="Tables"/>
    <s v="Study Table"/>
    <n v="3"/>
    <n v="7183.6"/>
    <n v="0.1"/>
    <n v="19395.72"/>
    <n v="16953.599999999999"/>
    <n v="2442.12"/>
    <m/>
    <m/>
    <s v="West"/>
  </r>
  <r>
    <s v="ORD-103835"/>
    <x v="405"/>
    <s v="CUST-1279"/>
    <x v="79"/>
    <s v="West"/>
    <s v="Rajasthan"/>
    <s v="Office Supplies"/>
    <s v="Paper"/>
    <s v="A4 Copy Paper"/>
    <n v="1"/>
    <n v="571.69000000000005"/>
    <n v="0.05"/>
    <n v="543.11"/>
    <n v="452.15"/>
    <n v="90.96"/>
    <m/>
    <m/>
    <s v="West"/>
  </r>
  <r>
    <s v="ORD-103836"/>
    <x v="434"/>
    <s v="CUST-1184"/>
    <x v="13"/>
    <s v="West"/>
    <s v="Rajasthan"/>
    <s v="Furniture"/>
    <s v="Tables"/>
    <s v="Meeting Table"/>
    <n v="3"/>
    <n v="21996.959999999999"/>
    <n v="0.05"/>
    <n v="62691.34"/>
    <n v="49633.64"/>
    <n v="13057.7"/>
    <m/>
    <m/>
    <s v="West"/>
  </r>
  <r>
    <s v="ORD-103837"/>
    <x v="562"/>
    <s v="CUST-1362"/>
    <x v="39"/>
    <s v="East"/>
    <s v="Odisha"/>
    <s v="Office Supplies"/>
    <s v="Stationery"/>
    <s v="Marker Set"/>
    <n v="3"/>
    <n v="656.47"/>
    <n v="0.15"/>
    <n v="1674"/>
    <n v="1286.69"/>
    <n v="387.31"/>
    <m/>
    <m/>
    <s v="East"/>
  </r>
  <r>
    <s v="ORD-103838"/>
    <x v="608"/>
    <s v="CUST-1678"/>
    <x v="13"/>
    <s v="South"/>
    <s v="Andhra Pradesh"/>
    <s v="Furniture"/>
    <s v="Storage"/>
    <s v="Bookshelf"/>
    <n v="3"/>
    <n v="6084.83"/>
    <n v="0.05"/>
    <n v="17341.77"/>
    <n v="13654.31"/>
    <n v="3687.46"/>
    <m/>
    <m/>
    <s v="South"/>
  </r>
  <r>
    <s v="ORD-103839"/>
    <x v="507"/>
    <s v="CUST-1523"/>
    <x v="52"/>
    <s v="East"/>
    <s v="Assam"/>
    <s v="Technology"/>
    <s v="Laptops"/>
    <s v="ProBook X"/>
    <n v="2"/>
    <n v="82520.56"/>
    <n v="0"/>
    <n v="165041.12"/>
    <n v="126000.12"/>
    <n v="39041"/>
    <m/>
    <m/>
    <s v="East"/>
  </r>
  <r>
    <s v="ORD-103840"/>
    <x v="595"/>
    <s v="CUST-1285"/>
    <x v="43"/>
    <s v="North"/>
    <s v="Punjab"/>
    <s v="Office Supplies"/>
    <s v="Binders"/>
    <s v="Document Folder"/>
    <n v="3"/>
    <n v="123.98"/>
    <n v="0.1"/>
    <n v="334.75"/>
    <n v="249.7"/>
    <n v="85.05"/>
    <m/>
    <m/>
    <s v="North"/>
  </r>
  <r>
    <s v="ORD-103841"/>
    <x v="170"/>
    <s v="CUST-1562"/>
    <x v="96"/>
    <s v="West"/>
    <s v="Goa"/>
    <s v="Office Supplies"/>
    <s v="Binders"/>
    <s v="Presentation Folder"/>
    <n v="2"/>
    <n v="191.35"/>
    <n v="0"/>
    <n v="382.7"/>
    <n v="310.97000000000003"/>
    <n v="71.73"/>
    <m/>
    <m/>
    <s v="West"/>
  </r>
  <r>
    <s v="ORD-103842"/>
    <x v="579"/>
    <s v="CUST-1393"/>
    <x v="22"/>
    <s v="South"/>
    <s v="Telangana"/>
    <s v="Furniture"/>
    <s v="Chairs"/>
    <s v="Executive Chair"/>
    <n v="6"/>
    <n v="14477.63"/>
    <n v="0.05"/>
    <n v="82522.490000000005"/>
    <n v="67615.679999999993"/>
    <n v="14906.81"/>
    <m/>
    <m/>
    <s v="South"/>
  </r>
  <r>
    <s v="ORD-103843"/>
    <x v="235"/>
    <s v="CUST-1412"/>
    <x v="58"/>
    <s v="West"/>
    <s v="Madhya Pradesh"/>
    <s v="Office Supplies"/>
    <s v="Stationery"/>
    <s v="Notebook Pack"/>
    <n v="3"/>
    <n v="655.1"/>
    <n v="0.05"/>
    <n v="1867.04"/>
    <n v="1649.73"/>
    <n v="217.31"/>
    <m/>
    <m/>
    <s v="West"/>
  </r>
  <r>
    <s v="ORD-103844"/>
    <x v="515"/>
    <s v="CUST-1705"/>
    <x v="34"/>
    <s v="West"/>
    <s v="Maharashtra"/>
    <s v="Technology"/>
    <s v="Phones"/>
    <s v="Pixel Max"/>
    <n v="10"/>
    <n v="55466.58"/>
    <n v="0.15"/>
    <n v="471465.93"/>
    <n v="351748.66"/>
    <n v="119717.27"/>
    <m/>
    <m/>
    <s v="West"/>
  </r>
  <r>
    <s v="ORD-103845"/>
    <x v="303"/>
    <s v="CUST-1613"/>
    <x v="93"/>
    <s v="South"/>
    <s v="Andhra Pradesh"/>
    <s v="Office Supplies"/>
    <s v="Stationery"/>
    <s v="Notebook Pack"/>
    <n v="5"/>
    <n v="322.01"/>
    <n v="0.2"/>
    <n v="1288.04"/>
    <n v="969.69"/>
    <n v="318.35000000000002"/>
    <m/>
    <m/>
    <s v="South"/>
  </r>
  <r>
    <s v="ORD-103846"/>
    <x v="114"/>
    <s v="CUST-1197"/>
    <x v="90"/>
    <s v="North"/>
    <s v="Uttar Pradesh"/>
    <s v="Furniture"/>
    <s v="Storage"/>
    <s v="Storage Rack"/>
    <n v="4"/>
    <n v="6404.12"/>
    <n v="0.1"/>
    <n v="23054.83"/>
    <n v="19640.68"/>
    <n v="3414.15"/>
    <m/>
    <m/>
    <s v="North"/>
  </r>
  <r>
    <s v="ORD-103847"/>
    <x v="569"/>
    <s v="CUST-1113"/>
    <x v="79"/>
    <s v="East"/>
    <s v="Assam"/>
    <s v="Technology"/>
    <s v="Phones"/>
    <s v="OnePlus Nord"/>
    <n v="3"/>
    <n v="27244.11"/>
    <n v="0.05"/>
    <n v="77645.710000000006"/>
    <n v="69304.160000000003"/>
    <n v="8341.5499999999993"/>
    <m/>
    <m/>
    <s v="East"/>
  </r>
  <r>
    <s v="ORD-103848"/>
    <x v="428"/>
    <s v="CUST-1767"/>
    <x v="70"/>
    <s v="West"/>
    <s v="Gujarat"/>
    <s v="Furniture"/>
    <s v="Tables"/>
    <s v="Study Table"/>
    <n v="3"/>
    <n v="8594.39"/>
    <n v="0.15"/>
    <n v="21915.69"/>
    <n v="18587.54"/>
    <n v="3328.15"/>
    <m/>
    <m/>
    <s v="West"/>
  </r>
  <r>
    <s v="ORD-103849"/>
    <x v="630"/>
    <s v="CUST-1320"/>
    <x v="19"/>
    <s v="North"/>
    <s v="Haryana"/>
    <s v="Technology"/>
    <s v="Accessories"/>
    <s v="Wireless Mouse"/>
    <n v="2"/>
    <n v="1326.25"/>
    <n v="0.05"/>
    <n v="2519.88"/>
    <n v="1921.27"/>
    <n v="598.61"/>
    <m/>
    <m/>
    <s v="North"/>
  </r>
  <r>
    <s v="ORD-103850"/>
    <x v="23"/>
    <s v="CUST-1473"/>
    <x v="68"/>
    <s v="South"/>
    <s v="Kerala"/>
    <s v="Office Supplies"/>
    <s v="Stationery"/>
    <s v="Premium Pens"/>
    <n v="1"/>
    <n v="340.91"/>
    <n v="0.05"/>
    <n v="323.86"/>
    <n v="278.56"/>
    <n v="45.3"/>
    <m/>
    <m/>
    <s v="South"/>
  </r>
  <r>
    <s v="ORD-103851"/>
    <x v="704"/>
    <s v="CUST-1006"/>
    <x v="72"/>
    <s v="West"/>
    <s v="Madhya Pradesh"/>
    <s v="Office Supplies"/>
    <s v="Binders"/>
    <s v="Document Folder"/>
    <n v="3"/>
    <n v="136.05000000000001"/>
    <n v="0.15"/>
    <n v="346.93"/>
    <n v="306.14999999999998"/>
    <n v="40.78"/>
    <m/>
    <m/>
    <s v="West"/>
  </r>
  <r>
    <s v="ORD-103852"/>
    <x v="656"/>
    <s v="CUST-1594"/>
    <x v="91"/>
    <s v="South"/>
    <s v="Karnataka"/>
    <s v="Office Supplies"/>
    <s v="Paper"/>
    <s v="A4 Copy Paper"/>
    <n v="1"/>
    <n v="326.47000000000003"/>
    <n v="0.15"/>
    <n v="277.5"/>
    <n v="221.05"/>
    <n v="56.45"/>
    <m/>
    <m/>
    <s v="South"/>
  </r>
  <r>
    <s v="ORD-103853"/>
    <x v="124"/>
    <s v="CUST-1071"/>
    <x v="66"/>
    <s v="North"/>
    <s v="Uttarakhand"/>
    <s v="Technology"/>
    <s v="Accessories"/>
    <s v="USB-C Hub"/>
    <n v="1"/>
    <n v="1648.91"/>
    <n v="0"/>
    <n v="1648.91"/>
    <n v="1420.37"/>
    <n v="228.54"/>
    <m/>
    <m/>
    <s v="North"/>
  </r>
  <r>
    <s v="ORD-103854"/>
    <x v="411"/>
    <s v="CUST-1484"/>
    <x v="44"/>
    <s v="East"/>
    <s v="Jharkhand"/>
    <s v="Office Supplies"/>
    <s v="Binders"/>
    <s v="Ring Binder"/>
    <n v="4"/>
    <n v="270.37"/>
    <n v="0.1"/>
    <n v="973.33"/>
    <n v="796.18"/>
    <n v="177.15"/>
    <m/>
    <m/>
    <s v="East"/>
  </r>
  <r>
    <s v="ORD-103855"/>
    <x v="711"/>
    <s v="CUST-1028"/>
    <x v="73"/>
    <s v="North"/>
    <s v="Punjab"/>
    <s v="Office Supplies"/>
    <s v="Paper"/>
    <s v="A4 Copy Paper"/>
    <n v="1"/>
    <n v="287.07"/>
    <n v="0.2"/>
    <n v="229.66"/>
    <n v="174.21"/>
    <n v="55.45"/>
    <m/>
    <m/>
    <s v="North"/>
  </r>
  <r>
    <s v="ORD-103856"/>
    <x v="43"/>
    <s v="CUST-1777"/>
    <x v="21"/>
    <s v="South"/>
    <s v="Tamil Nadu"/>
    <s v="Furniture"/>
    <s v="Storage"/>
    <s v="Filing Cabinet"/>
    <n v="4"/>
    <n v="5168.3999999999996"/>
    <n v="0.05"/>
    <n v="19639.919999999998"/>
    <n v="15355.4"/>
    <n v="4284.5200000000004"/>
    <m/>
    <m/>
    <s v="South"/>
  </r>
  <r>
    <s v="ORD-103857"/>
    <x v="301"/>
    <s v="CUST-1545"/>
    <x v="93"/>
    <s v="West"/>
    <s v="Goa"/>
    <s v="Furniture"/>
    <s v="Tables"/>
    <s v="Study Table"/>
    <n v="2"/>
    <n v="7627.35"/>
    <n v="0.15"/>
    <n v="12966.5"/>
    <n v="10208.59"/>
    <n v="2757.91"/>
    <m/>
    <m/>
    <s v="West"/>
  </r>
  <r>
    <s v="ORD-103858"/>
    <x v="722"/>
    <s v="CUST-1102"/>
    <x v="31"/>
    <s v="West"/>
    <s v="Madhya Pradesh"/>
    <s v="Office Supplies"/>
    <s v="Paper"/>
    <s v="Legal Paper"/>
    <n v="1"/>
    <n v="473.49"/>
    <n v="0.05"/>
    <n v="449.82"/>
    <n v="337.33"/>
    <n v="112.49"/>
    <m/>
    <m/>
    <s v="West"/>
  </r>
  <r>
    <s v="ORD-103859"/>
    <x v="75"/>
    <s v="CUST-1532"/>
    <x v="42"/>
    <s v="West"/>
    <s v="Madhya Pradesh"/>
    <s v="Furniture"/>
    <s v="Storage"/>
    <s v="Storage Rack"/>
    <n v="6"/>
    <n v="7791.85"/>
    <n v="0"/>
    <n v="46751.1"/>
    <n v="35113.550000000003"/>
    <n v="11637.55"/>
    <m/>
    <m/>
    <s v="West"/>
  </r>
  <r>
    <s v="ORD-103860"/>
    <x v="632"/>
    <s v="CUST-1272"/>
    <x v="26"/>
    <s v="East"/>
    <s v="Odisha"/>
    <s v="Furniture"/>
    <s v="Storage"/>
    <s v="Bookshelf"/>
    <n v="6"/>
    <n v="4793.6400000000003"/>
    <n v="0.15"/>
    <n v="24447.56"/>
    <n v="19952.53"/>
    <n v="4495.03"/>
    <m/>
    <m/>
    <s v="East"/>
  </r>
  <r>
    <s v="ORD-103861"/>
    <x v="698"/>
    <s v="CUST-1753"/>
    <x v="73"/>
    <s v="East"/>
    <s v="Jharkhand"/>
    <s v="Furniture"/>
    <s v="Tables"/>
    <s v="Meeting Table"/>
    <n v="1"/>
    <n v="19934.310000000001"/>
    <n v="0.15"/>
    <n v="16944.16"/>
    <n v="12244.78"/>
    <n v="4699.38"/>
    <m/>
    <m/>
    <s v="East"/>
  </r>
  <r>
    <s v="ORD-103862"/>
    <x v="685"/>
    <s v="CUST-1082"/>
    <x v="39"/>
    <s v="North"/>
    <s v="Haryana"/>
    <s v="Office Supplies"/>
    <s v="Stationery"/>
    <s v="Notebook Pack"/>
    <n v="2"/>
    <n v="312.13"/>
    <n v="0.05"/>
    <n v="593.04999999999995"/>
    <n v="470.27"/>
    <n v="122.78"/>
    <m/>
    <m/>
    <s v="North"/>
  </r>
  <r>
    <s v="ORD-103863"/>
    <x v="654"/>
    <s v="CUST-1071"/>
    <x v="93"/>
    <s v="West"/>
    <s v="Rajasthan"/>
    <s v="Office Supplies"/>
    <s v="Binders"/>
    <s v="Ring Binder"/>
    <n v="1"/>
    <n v="123.06"/>
    <n v="0.1"/>
    <n v="110.75"/>
    <n v="84.62"/>
    <n v="26.13"/>
    <m/>
    <m/>
    <s v="West"/>
  </r>
  <r>
    <s v="ORD-103864"/>
    <x v="618"/>
    <s v="CUST-1397"/>
    <x v="12"/>
    <s v="South"/>
    <s v="Andhra Pradesh"/>
    <s v="Technology"/>
    <s v="Phones"/>
    <s v="OnePlus Nord"/>
    <n v="2"/>
    <n v="32742.18"/>
    <n v="0.05"/>
    <n v="62210.14"/>
    <n v="50778.52"/>
    <n v="11431.62"/>
    <m/>
    <m/>
    <s v="South"/>
  </r>
  <r>
    <s v="ORD-103865"/>
    <x v="283"/>
    <s v="CUST-1643"/>
    <x v="39"/>
    <s v="South"/>
    <s v="Tamil Nadu"/>
    <s v="Office Supplies"/>
    <s v="Stationery"/>
    <s v="Marker Set"/>
    <n v="1"/>
    <n v="414.55"/>
    <n v="0.05"/>
    <n v="393.82"/>
    <n v="296.24"/>
    <n v="97.58"/>
    <m/>
    <m/>
    <s v="South"/>
  </r>
  <r>
    <s v="ORD-103866"/>
    <x v="594"/>
    <s v="CUST-1170"/>
    <x v="69"/>
    <s v="West"/>
    <s v="Goa"/>
    <s v="Furniture"/>
    <s v="Storage"/>
    <s v="Storage Rack"/>
    <n v="3"/>
    <n v="5950.73"/>
    <n v="0.05"/>
    <n v="16959.580000000002"/>
    <n v="13298.7"/>
    <n v="3660.88"/>
    <m/>
    <m/>
    <s v="West"/>
  </r>
  <r>
    <s v="ORD-103867"/>
    <x v="177"/>
    <s v="CUST-1284"/>
    <x v="85"/>
    <s v="West"/>
    <s v="Maharashtra"/>
    <s v="Office Supplies"/>
    <s v="Binders"/>
    <s v="Document Folder"/>
    <n v="8"/>
    <n v="147.13999999999999"/>
    <n v="0.25"/>
    <n v="882.84"/>
    <n v="768.91"/>
    <n v="113.93"/>
    <m/>
    <m/>
    <s v="West"/>
  </r>
  <r>
    <s v="ORD-103868"/>
    <x v="530"/>
    <s v="CUST-1185"/>
    <x v="78"/>
    <s v="North"/>
    <s v="Punjab"/>
    <s v="Furniture"/>
    <s v="Tables"/>
    <s v="Meeting Table"/>
    <n v="2"/>
    <n v="22115.38"/>
    <n v="0"/>
    <n v="44230.76"/>
    <n v="37403.040000000001"/>
    <n v="6827.72"/>
    <m/>
    <m/>
    <s v="North"/>
  </r>
  <r>
    <s v="ORD-103869"/>
    <x v="493"/>
    <s v="CUST-1674"/>
    <x v="21"/>
    <s v="North"/>
    <s v="Punjab"/>
    <s v="Office Supplies"/>
    <s v="Binders"/>
    <s v="Presentation Folder"/>
    <n v="1"/>
    <n v="204.62"/>
    <n v="0"/>
    <n v="204.62"/>
    <n v="177.5"/>
    <n v="27.12"/>
    <m/>
    <m/>
    <s v="North"/>
  </r>
  <r>
    <s v="ORD-103870"/>
    <x v="37"/>
    <s v="CUST-1429"/>
    <x v="49"/>
    <s v="South"/>
    <s v="Telangana"/>
    <s v="Office Supplies"/>
    <s v="Binders"/>
    <s v="Ring Binder"/>
    <n v="3"/>
    <n v="376.71"/>
    <n v="0"/>
    <n v="1130.1300000000001"/>
    <n v="827.3"/>
    <n v="302.83"/>
    <m/>
    <m/>
    <s v="South"/>
  </r>
  <r>
    <s v="ORD-103871"/>
    <x v="461"/>
    <s v="CUST-1421"/>
    <x v="1"/>
    <s v="West"/>
    <s v="Rajasthan"/>
    <s v="Furniture"/>
    <s v="Tables"/>
    <s v="Meeting Table"/>
    <n v="2"/>
    <n v="21418.12"/>
    <n v="0.05"/>
    <n v="40694.43"/>
    <n v="36559.75"/>
    <n v="4134.68"/>
    <m/>
    <m/>
    <s v="West"/>
  </r>
  <r>
    <s v="ORD-103872"/>
    <x v="379"/>
    <s v="CUST-1432"/>
    <x v="4"/>
    <s v="South"/>
    <s v="Telangana"/>
    <s v="Furniture"/>
    <s v="Chairs"/>
    <s v="Mesh Chair"/>
    <n v="3"/>
    <n v="4605.7"/>
    <n v="0.15"/>
    <n v="11744.53"/>
    <n v="10309"/>
    <n v="1435.53"/>
    <m/>
    <m/>
    <s v="South"/>
  </r>
  <r>
    <s v="ORD-103873"/>
    <x v="260"/>
    <s v="CUST-1047"/>
    <x v="40"/>
    <s v="South"/>
    <s v="Andhra Pradesh"/>
    <s v="Technology"/>
    <s v="Laptops"/>
    <s v="UltraNote 15"/>
    <n v="4"/>
    <n v="74849.88"/>
    <n v="0.15"/>
    <n v="254489.59"/>
    <n v="188318.89"/>
    <n v="66170.7"/>
    <m/>
    <m/>
    <s v="South"/>
  </r>
  <r>
    <s v="ORD-103874"/>
    <x v="35"/>
    <s v="CUST-1030"/>
    <x v="96"/>
    <s v="East"/>
    <s v="Jharkhand"/>
    <s v="Furniture"/>
    <s v="Storage"/>
    <s v="Bookshelf"/>
    <n v="5"/>
    <n v="6551.29"/>
    <n v="0.2"/>
    <n v="26205.16"/>
    <n v="21389.69"/>
    <n v="4815.47"/>
    <m/>
    <m/>
    <s v="East"/>
  </r>
  <r>
    <s v="ORD-103875"/>
    <x v="559"/>
    <s v="CUST-1274"/>
    <x v="53"/>
    <s v="South"/>
    <s v="Tamil Nadu"/>
    <s v="Technology"/>
    <s v="Laptops"/>
    <s v="UltraNote 15"/>
    <n v="1"/>
    <n v="76685.05"/>
    <n v="0.2"/>
    <n v="61348.04"/>
    <n v="52330.33"/>
    <n v="9017.7099999999991"/>
    <m/>
    <m/>
    <s v="South"/>
  </r>
  <r>
    <s v="ORD-103876"/>
    <x v="290"/>
    <s v="CUST-1147"/>
    <x v="51"/>
    <s v="West"/>
    <s v="Maharashtra"/>
    <s v="Office Supplies"/>
    <s v="Stationery"/>
    <s v="Premium Pens"/>
    <n v="8"/>
    <n v="198.56"/>
    <n v="0"/>
    <n v="1588.48"/>
    <n v="1304.3499999999999"/>
    <n v="284.13"/>
    <m/>
    <m/>
    <s v="West"/>
  </r>
  <r>
    <s v="ORD-103877"/>
    <x v="328"/>
    <s v="CUST-1007"/>
    <x v="28"/>
    <s v="South"/>
    <s v="Karnataka"/>
    <s v="Furniture"/>
    <s v="Chairs"/>
    <s v="Mesh Chair"/>
    <n v="2"/>
    <n v="6204.04"/>
    <n v="0.05"/>
    <n v="11787.68"/>
    <n v="8956.49"/>
    <n v="2831.19"/>
    <m/>
    <m/>
    <s v="South"/>
  </r>
  <r>
    <s v="ORD-103878"/>
    <x v="93"/>
    <s v="CUST-1596"/>
    <x v="9"/>
    <s v="East"/>
    <s v="Jharkhand"/>
    <s v="Technology"/>
    <s v="Phones"/>
    <s v="Pixel Max"/>
    <n v="2"/>
    <n v="54203.94"/>
    <n v="0.1"/>
    <n v="97567.09"/>
    <n v="85608.15"/>
    <n v="11958.94"/>
    <m/>
    <m/>
    <s v="East"/>
  </r>
  <r>
    <s v="ORD-103879"/>
    <x v="233"/>
    <s v="CUST-1514"/>
    <x v="0"/>
    <s v="West"/>
    <s v="Rajasthan"/>
    <s v="Technology"/>
    <s v="Laptops"/>
    <s v="UltraNote 15"/>
    <n v="6"/>
    <n v="94688.65"/>
    <n v="0.1"/>
    <n v="511318.71"/>
    <n v="381250.62"/>
    <n v="130068.09"/>
    <m/>
    <m/>
    <s v="West"/>
  </r>
  <r>
    <s v="ORD-103880"/>
    <x v="265"/>
    <s v="CUST-1068"/>
    <x v="86"/>
    <s v="South"/>
    <s v="Telangana"/>
    <s v="Office Supplies"/>
    <s v="Stationery"/>
    <s v="Marker Set"/>
    <n v="2"/>
    <n v="400.17"/>
    <n v="0.15"/>
    <n v="680.29"/>
    <n v="530.84"/>
    <n v="149.44999999999999"/>
    <m/>
    <m/>
    <s v="South"/>
  </r>
  <r>
    <s v="ORD-103881"/>
    <x v="459"/>
    <s v="CUST-1070"/>
    <x v="84"/>
    <s v="West"/>
    <s v="Goa"/>
    <s v="Furniture"/>
    <s v="Chairs"/>
    <s v="Executive Chair"/>
    <n v="4"/>
    <n v="12495.33"/>
    <n v="0.1"/>
    <n v="44983.19"/>
    <n v="38851.35"/>
    <n v="6131.84"/>
    <m/>
    <m/>
    <s v="West"/>
  </r>
  <r>
    <s v="ORD-103882"/>
    <x v="230"/>
    <s v="CUST-1588"/>
    <x v="85"/>
    <s v="North"/>
    <s v="Uttar Pradesh"/>
    <s v="Furniture"/>
    <s v="Tables"/>
    <s v="Study Table"/>
    <n v="2"/>
    <n v="4071.2"/>
    <n v="0.2"/>
    <n v="6513.92"/>
    <n v="4779.83"/>
    <n v="1734.09"/>
    <m/>
    <m/>
    <s v="North"/>
  </r>
  <r>
    <s v="ORD-103883"/>
    <x v="334"/>
    <s v="CUST-1682"/>
    <x v="45"/>
    <s v="East"/>
    <s v="West Bengal"/>
    <s v="Furniture"/>
    <s v="Storage"/>
    <s v="Filing Cabinet"/>
    <n v="4"/>
    <n v="10116"/>
    <n v="0.1"/>
    <n v="36417.599999999999"/>
    <n v="30379.02"/>
    <n v="6038.58"/>
    <m/>
    <m/>
    <s v="East"/>
  </r>
  <r>
    <s v="ORD-103884"/>
    <x v="259"/>
    <s v="CUST-1378"/>
    <x v="15"/>
    <s v="South"/>
    <s v="Andhra Pradesh"/>
    <s v="Technology"/>
    <s v="Accessories"/>
    <s v="USB-C Hub"/>
    <n v="1"/>
    <n v="1894.16"/>
    <n v="0.05"/>
    <n v="1799.45"/>
    <n v="1402.28"/>
    <n v="397.17"/>
    <m/>
    <m/>
    <s v="South"/>
  </r>
  <r>
    <s v="ORD-103885"/>
    <x v="151"/>
    <s v="CUST-1649"/>
    <x v="79"/>
    <s v="East"/>
    <s v="West Bengal"/>
    <s v="Office Supplies"/>
    <s v="Paper"/>
    <s v="Photo Paper"/>
    <n v="2"/>
    <n v="862.58"/>
    <n v="0"/>
    <n v="1725.16"/>
    <n v="1486.24"/>
    <n v="238.92"/>
    <m/>
    <m/>
    <s v="East"/>
  </r>
  <r>
    <s v="ORD-103886"/>
    <x v="10"/>
    <s v="CUST-1780"/>
    <x v="67"/>
    <s v="East"/>
    <s v="West Bengal"/>
    <s v="Furniture"/>
    <s v="Storage"/>
    <s v="Bookshelf"/>
    <n v="8"/>
    <n v="6834.08"/>
    <n v="0.25"/>
    <n v="41004.480000000003"/>
    <n v="35221.839999999997"/>
    <n v="5782.64"/>
    <m/>
    <m/>
    <s v="East"/>
  </r>
  <r>
    <s v="ORD-103887"/>
    <x v="354"/>
    <s v="CUST-1295"/>
    <x v="33"/>
    <s v="East"/>
    <s v="West Bengal"/>
    <s v="Furniture"/>
    <s v="Storage"/>
    <s v="Filing Cabinet"/>
    <n v="6"/>
    <n v="11806.22"/>
    <n v="0.05"/>
    <n v="67295.45"/>
    <n v="51363.199999999997"/>
    <n v="15932.25"/>
    <m/>
    <m/>
    <s v="East"/>
  </r>
  <r>
    <s v="ORD-103888"/>
    <x v="36"/>
    <s v="CUST-1214"/>
    <x v="84"/>
    <s v="North"/>
    <s v="Uttar Pradesh"/>
    <s v="Technology"/>
    <s v="Accessories"/>
    <s v="Wireless Mouse"/>
    <n v="8"/>
    <n v="1726.78"/>
    <n v="0.1"/>
    <n v="12432.82"/>
    <n v="10996"/>
    <n v="1436.82"/>
    <m/>
    <m/>
    <s v="North"/>
  </r>
  <r>
    <s v="ORD-103889"/>
    <x v="450"/>
    <s v="CUST-1630"/>
    <x v="10"/>
    <s v="North"/>
    <s v="Delhi"/>
    <s v="Technology"/>
    <s v="Laptops"/>
    <s v="UltraNote 15"/>
    <n v="3"/>
    <n v="98931.1"/>
    <n v="0.05"/>
    <n v="281953.64"/>
    <n v="252484.07"/>
    <n v="29469.57"/>
    <m/>
    <m/>
    <s v="North"/>
  </r>
  <r>
    <s v="ORD-103890"/>
    <x v="334"/>
    <s v="CUST-1478"/>
    <x v="41"/>
    <s v="West"/>
    <s v="Gujarat"/>
    <s v="Technology"/>
    <s v="Laptops"/>
    <s v="AeroBook 14"/>
    <n v="1"/>
    <n v="50854.01"/>
    <n v="0.1"/>
    <n v="45768.61"/>
    <n v="35560.589999999997"/>
    <n v="10208.02"/>
    <m/>
    <m/>
    <s v="West"/>
  </r>
  <r>
    <s v="ORD-103891"/>
    <x v="727"/>
    <s v="CUST-1051"/>
    <x v="79"/>
    <s v="North"/>
    <s v="Uttar Pradesh"/>
    <s v="Technology"/>
    <s v="Phones"/>
    <s v="Pixel Max"/>
    <n v="3"/>
    <n v="45971.59"/>
    <n v="0.1"/>
    <n v="124123.29"/>
    <n v="100465.84"/>
    <n v="23657.45"/>
    <m/>
    <m/>
    <s v="North"/>
  </r>
  <r>
    <s v="ORD-103892"/>
    <x v="366"/>
    <s v="CUST-1325"/>
    <x v="13"/>
    <s v="West"/>
    <s v="Gujarat"/>
    <s v="Technology"/>
    <s v="Accessories"/>
    <s v="USB-C Hub"/>
    <n v="3"/>
    <n v="1122.1300000000001"/>
    <n v="0"/>
    <n v="3366.39"/>
    <n v="2912.29"/>
    <n v="454.1"/>
    <m/>
    <m/>
    <s v="West"/>
  </r>
  <r>
    <s v="ORD-103893"/>
    <x v="506"/>
    <s v="CUST-1441"/>
    <x v="44"/>
    <s v="North"/>
    <s v="Uttarakhand"/>
    <s v="Office Supplies"/>
    <s v="Paper"/>
    <s v="A4 Copy Paper"/>
    <n v="1"/>
    <n v="547.62"/>
    <n v="0.1"/>
    <n v="492.86"/>
    <n v="421.26"/>
    <n v="71.599999999999994"/>
    <m/>
    <m/>
    <s v="North"/>
  </r>
  <r>
    <s v="ORD-103894"/>
    <x v="141"/>
    <s v="CUST-1540"/>
    <x v="44"/>
    <s v="West"/>
    <s v="Maharashtra"/>
    <s v="Office Supplies"/>
    <s v="Paper"/>
    <s v="A4 Copy Paper"/>
    <n v="2"/>
    <n v="255.8"/>
    <n v="0.05"/>
    <n v="486.02"/>
    <n v="352.81"/>
    <n v="133.21"/>
    <m/>
    <m/>
    <s v="West"/>
  </r>
  <r>
    <s v="ORD-103895"/>
    <x v="68"/>
    <s v="CUST-1292"/>
    <x v="55"/>
    <s v="North"/>
    <s v="Uttar Pradesh"/>
    <s v="Office Supplies"/>
    <s v="Binders"/>
    <s v="Presentation Folder"/>
    <n v="5"/>
    <n v="245.8"/>
    <n v="0.1"/>
    <n v="1106.0999999999999"/>
    <n v="912.86"/>
    <n v="193.24"/>
    <m/>
    <m/>
    <s v="North"/>
  </r>
  <r>
    <s v="ORD-103896"/>
    <x v="251"/>
    <s v="CUST-1023"/>
    <x v="20"/>
    <s v="East"/>
    <s v="Jharkhand"/>
    <s v="Furniture"/>
    <s v="Chairs"/>
    <s v="Ergo Chair"/>
    <n v="8"/>
    <n v="11923.64"/>
    <n v="0.1"/>
    <n v="85850.21"/>
    <n v="69302.83"/>
    <n v="16547.38"/>
    <m/>
    <m/>
    <s v="East"/>
  </r>
  <r>
    <s v="ORD-103897"/>
    <x v="367"/>
    <s v="CUST-1621"/>
    <x v="17"/>
    <s v="South"/>
    <s v="Telangana"/>
    <s v="Office Supplies"/>
    <s v="Stationery"/>
    <s v="Premium Pens"/>
    <n v="3"/>
    <n v="575"/>
    <n v="0.1"/>
    <n v="1552.5"/>
    <n v="1377.29"/>
    <n v="175.21"/>
    <m/>
    <m/>
    <s v="South"/>
  </r>
  <r>
    <s v="ORD-103898"/>
    <x v="591"/>
    <s v="CUST-1749"/>
    <x v="83"/>
    <s v="East"/>
    <s v="Bihar"/>
    <s v="Technology"/>
    <s v="Accessories"/>
    <s v="Mechanical Keyboard"/>
    <n v="3"/>
    <n v="3199.73"/>
    <n v="0.1"/>
    <n v="8639.27"/>
    <n v="6640.85"/>
    <n v="1998.42"/>
    <m/>
    <m/>
    <s v="East"/>
  </r>
  <r>
    <s v="ORD-103899"/>
    <x v="93"/>
    <s v="CUST-1080"/>
    <x v="8"/>
    <s v="West"/>
    <s v="Goa"/>
    <s v="Office Supplies"/>
    <s v="Paper"/>
    <s v="Legal Paper"/>
    <n v="3"/>
    <n v="420.99"/>
    <n v="0.1"/>
    <n v="1136.67"/>
    <n v="1006.39"/>
    <n v="130.28"/>
    <m/>
    <m/>
    <s v="West"/>
  </r>
  <r>
    <s v="ORD-103900"/>
    <x v="110"/>
    <s v="CUST-1616"/>
    <x v="4"/>
    <s v="East"/>
    <s v="Odisha"/>
    <s v="Technology"/>
    <s v="Accessories"/>
    <s v="USB-C Hub"/>
    <n v="2"/>
    <n v="1154.17"/>
    <n v="0"/>
    <n v="2308.34"/>
    <n v="1808.49"/>
    <n v="499.85"/>
    <m/>
    <m/>
    <s v="East"/>
  </r>
  <r>
    <s v="ORD-103901"/>
    <x v="232"/>
    <s v="CUST-1200"/>
    <x v="16"/>
    <s v="West"/>
    <s v="Maharashtra"/>
    <s v="Furniture"/>
    <s v="Chairs"/>
    <s v="Executive Chair"/>
    <n v="8"/>
    <n v="9030.2999999999993"/>
    <n v="0.25"/>
    <n v="54181.8"/>
    <n v="43345.95"/>
    <n v="10835.85"/>
    <m/>
    <m/>
    <s v="West"/>
  </r>
  <r>
    <s v="ORD-103902"/>
    <x v="702"/>
    <s v="CUST-1061"/>
    <x v="23"/>
    <s v="West"/>
    <s v="Maharashtra"/>
    <s v="Office Supplies"/>
    <s v="Binders"/>
    <s v="Document Folder"/>
    <n v="6"/>
    <n v="282.49"/>
    <n v="0.1"/>
    <n v="1525.45"/>
    <n v="1287.19"/>
    <n v="238.26"/>
    <m/>
    <m/>
    <s v="West"/>
  </r>
  <r>
    <s v="ORD-103903"/>
    <x v="602"/>
    <s v="CUST-1154"/>
    <x v="77"/>
    <s v="East"/>
    <s v="Assam"/>
    <s v="Furniture"/>
    <s v="Tables"/>
    <s v="Meeting Table"/>
    <n v="3"/>
    <n v="19922.32"/>
    <n v="0.15"/>
    <n v="50801.919999999998"/>
    <n v="39030.949999999997"/>
    <n v="11770.97"/>
    <m/>
    <m/>
    <s v="East"/>
  </r>
  <r>
    <s v="ORD-103904"/>
    <x v="310"/>
    <s v="CUST-1419"/>
    <x v="0"/>
    <s v="South"/>
    <s v="Tamil Nadu"/>
    <s v="Office Supplies"/>
    <s v="Stationery"/>
    <s v="Marker Set"/>
    <n v="1"/>
    <n v="363.13"/>
    <n v="0"/>
    <n v="363.13"/>
    <n v="313.42"/>
    <n v="49.71"/>
    <m/>
    <m/>
    <s v="South"/>
  </r>
  <r>
    <s v="ORD-103905"/>
    <x v="80"/>
    <s v="CUST-1581"/>
    <x v="91"/>
    <s v="East"/>
    <s v="Bihar"/>
    <s v="Office Supplies"/>
    <s v="Binders"/>
    <s v="Document Folder"/>
    <n v="5"/>
    <n v="98.89"/>
    <n v="0.1"/>
    <n v="445"/>
    <n v="347.61"/>
    <n v="97.39"/>
    <m/>
    <m/>
    <s v="East"/>
  </r>
  <r>
    <s v="ORD-103906"/>
    <x v="338"/>
    <s v="CUST-1676"/>
    <x v="58"/>
    <s v="West"/>
    <s v="Maharashtra"/>
    <s v="Technology"/>
    <s v="Laptops"/>
    <s v="AeroBook 14"/>
    <n v="2"/>
    <n v="47542.27"/>
    <n v="0.05"/>
    <n v="90330.31"/>
    <n v="70128.710000000006"/>
    <n v="20201.599999999999"/>
    <m/>
    <m/>
    <s v="West"/>
  </r>
  <r>
    <s v="ORD-103907"/>
    <x v="147"/>
    <s v="CUST-1134"/>
    <x v="72"/>
    <s v="West"/>
    <s v="Gujarat"/>
    <s v="Office Supplies"/>
    <s v="Stationery"/>
    <s v="Marker Set"/>
    <n v="5"/>
    <n v="568.39"/>
    <n v="0.05"/>
    <n v="2699.85"/>
    <n v="1991.39"/>
    <n v="708.46"/>
    <m/>
    <m/>
    <s v="West"/>
  </r>
  <r>
    <s v="ORD-103908"/>
    <x v="537"/>
    <s v="CUST-1403"/>
    <x v="62"/>
    <s v="West"/>
    <s v="Maharashtra"/>
    <s v="Furniture"/>
    <s v="Storage"/>
    <s v="Bookshelf"/>
    <n v="2"/>
    <n v="4421.12"/>
    <n v="0.05"/>
    <n v="8400.1299999999992"/>
    <n v="6738.41"/>
    <n v="1661.72"/>
    <m/>
    <m/>
    <s v="West"/>
  </r>
  <r>
    <s v="ORD-103909"/>
    <x v="132"/>
    <s v="CUST-1360"/>
    <x v="5"/>
    <s v="North"/>
    <s v="Punjab"/>
    <s v="Technology"/>
    <s v="Accessories"/>
    <s v="Mechanical Keyboard"/>
    <n v="8"/>
    <n v="4269.1499999999996"/>
    <n v="0.15"/>
    <n v="29030.22"/>
    <n v="23837.03"/>
    <n v="5193.1899999999996"/>
    <m/>
    <m/>
    <s v="North"/>
  </r>
  <r>
    <s v="ORD-103910"/>
    <x v="398"/>
    <s v="CUST-1045"/>
    <x v="41"/>
    <s v="West"/>
    <s v="Goa"/>
    <s v="Office Supplies"/>
    <s v="Paper"/>
    <s v="Legal Paper"/>
    <n v="2"/>
    <n v="302.8"/>
    <n v="0"/>
    <n v="605.6"/>
    <n v="473.83"/>
    <n v="131.77000000000001"/>
    <m/>
    <m/>
    <s v="West"/>
  </r>
  <r>
    <s v="ORD-103911"/>
    <x v="113"/>
    <s v="CUST-1623"/>
    <x v="80"/>
    <s v="South"/>
    <s v="Kerala"/>
    <s v="Office Supplies"/>
    <s v="Paper"/>
    <s v="Photo Paper"/>
    <n v="2"/>
    <n v="673.77"/>
    <n v="0"/>
    <n v="1347.54"/>
    <n v="1033.95"/>
    <n v="313.58999999999997"/>
    <m/>
    <m/>
    <s v="South"/>
  </r>
  <r>
    <s v="ORD-103912"/>
    <x v="171"/>
    <s v="CUST-1725"/>
    <x v="21"/>
    <s v="South"/>
    <s v="Karnataka"/>
    <s v="Technology"/>
    <s v="Phones"/>
    <s v="Pixel Max"/>
    <n v="3"/>
    <n v="69378.320000000007"/>
    <n v="0.2"/>
    <n v="166507.97"/>
    <n v="133627.42000000001"/>
    <n v="32880.550000000003"/>
    <m/>
    <m/>
    <s v="South"/>
  </r>
  <r>
    <s v="ORD-103913"/>
    <x v="409"/>
    <s v="CUST-1446"/>
    <x v="82"/>
    <s v="South"/>
    <s v="Tamil Nadu"/>
    <s v="Furniture"/>
    <s v="Tables"/>
    <s v="Study Table"/>
    <n v="2"/>
    <n v="7630.22"/>
    <n v="0.15"/>
    <n v="12971.37"/>
    <n v="10677.96"/>
    <n v="2293.41"/>
    <m/>
    <m/>
    <s v="South"/>
  </r>
  <r>
    <s v="ORD-103914"/>
    <x v="116"/>
    <s v="CUST-1567"/>
    <x v="65"/>
    <s v="East"/>
    <s v="Odisha"/>
    <s v="Technology"/>
    <s v="Accessories"/>
    <s v="USB-C Hub"/>
    <n v="3"/>
    <n v="3060.78"/>
    <n v="0.15"/>
    <n v="7804.99"/>
    <n v="5886.12"/>
    <n v="1918.87"/>
    <m/>
    <m/>
    <s v="East"/>
  </r>
  <r>
    <s v="ORD-103915"/>
    <x v="303"/>
    <s v="CUST-1465"/>
    <x v="69"/>
    <s v="East"/>
    <s v="West Bengal"/>
    <s v="Office Supplies"/>
    <s v="Binders"/>
    <s v="Presentation Folder"/>
    <n v="2"/>
    <n v="207.97"/>
    <n v="0.05"/>
    <n v="395.14"/>
    <n v="353.46"/>
    <n v="41.68"/>
    <m/>
    <m/>
    <s v="East"/>
  </r>
  <r>
    <s v="ORD-103916"/>
    <x v="276"/>
    <s v="CUST-1152"/>
    <x v="89"/>
    <s v="West"/>
    <s v="Goa"/>
    <s v="Furniture"/>
    <s v="Storage"/>
    <s v="Bookshelf"/>
    <n v="2"/>
    <n v="7551.75"/>
    <n v="0.05"/>
    <n v="14348.32"/>
    <n v="10844.31"/>
    <n v="3504.01"/>
    <m/>
    <m/>
    <s v="West"/>
  </r>
  <r>
    <s v="ORD-103917"/>
    <x v="648"/>
    <s v="CUST-1623"/>
    <x v="13"/>
    <s v="North"/>
    <s v="Uttarakhand"/>
    <s v="Furniture"/>
    <s v="Tables"/>
    <s v="Meeting Table"/>
    <n v="2"/>
    <n v="19349.14"/>
    <n v="0.25"/>
    <n v="29023.71"/>
    <n v="22087.54"/>
    <n v="6936.17"/>
    <m/>
    <m/>
    <s v="North"/>
  </r>
  <r>
    <s v="ORD-103918"/>
    <x v="394"/>
    <s v="CUST-1554"/>
    <x v="84"/>
    <s v="West"/>
    <s v="Gujarat"/>
    <s v="Furniture"/>
    <s v="Tables"/>
    <s v="Study Table"/>
    <n v="2"/>
    <n v="5895.76"/>
    <n v="0.15"/>
    <n v="10022.790000000001"/>
    <n v="8869.7999999999993"/>
    <n v="1152.99"/>
    <m/>
    <m/>
    <s v="West"/>
  </r>
  <r>
    <s v="ORD-103919"/>
    <x v="476"/>
    <s v="CUST-1755"/>
    <x v="93"/>
    <s v="North"/>
    <s v="Delhi"/>
    <s v="Technology"/>
    <s v="Phones"/>
    <s v="Pixel Max"/>
    <n v="10"/>
    <n v="57314.87"/>
    <n v="0"/>
    <n v="573148.69999999995"/>
    <n v="425601.24"/>
    <n v="147547.46"/>
    <m/>
    <m/>
    <s v="North"/>
  </r>
  <r>
    <s v="ORD-103920"/>
    <x v="328"/>
    <s v="CUST-1755"/>
    <x v="18"/>
    <s v="East"/>
    <s v="Jharkhand"/>
    <s v="Office Supplies"/>
    <s v="Binders"/>
    <s v="Document Folder"/>
    <n v="1"/>
    <n v="280.20999999999998"/>
    <n v="0.1"/>
    <n v="252.19"/>
    <n v="223.81"/>
    <n v="28.38"/>
    <m/>
    <m/>
    <s v="East"/>
  </r>
  <r>
    <s v="ORD-103921"/>
    <x v="218"/>
    <s v="CUST-1710"/>
    <x v="90"/>
    <s v="East"/>
    <s v="Odisha"/>
    <s v="Furniture"/>
    <s v="Tables"/>
    <s v="Office Table"/>
    <n v="2"/>
    <n v="9236.23"/>
    <n v="0.1"/>
    <n v="16625.21"/>
    <n v="14525.59"/>
    <n v="2099.62"/>
    <m/>
    <m/>
    <s v="East"/>
  </r>
  <r>
    <s v="ORD-103922"/>
    <x v="521"/>
    <s v="CUST-1028"/>
    <x v="53"/>
    <s v="West"/>
    <s v="Maharashtra"/>
    <s v="Office Supplies"/>
    <s v="Binders"/>
    <s v="Presentation Folder"/>
    <n v="3"/>
    <n v="382.53"/>
    <n v="0.05"/>
    <n v="1090.21"/>
    <n v="808.86"/>
    <n v="281.35000000000002"/>
    <m/>
    <m/>
    <s v="West"/>
  </r>
  <r>
    <s v="ORD-103923"/>
    <x v="490"/>
    <s v="CUST-1506"/>
    <x v="16"/>
    <s v="North"/>
    <s v="Uttar Pradesh"/>
    <s v="Office Supplies"/>
    <s v="Paper"/>
    <s v="Photo Paper"/>
    <n v="1"/>
    <n v="760.92"/>
    <n v="0.15"/>
    <n v="646.78"/>
    <n v="530.77"/>
    <n v="116.01"/>
    <m/>
    <m/>
    <s v="North"/>
  </r>
  <r>
    <s v="ORD-103924"/>
    <x v="145"/>
    <s v="CUST-1217"/>
    <x v="77"/>
    <s v="South"/>
    <s v="Telangana"/>
    <s v="Office Supplies"/>
    <s v="Stationery"/>
    <s v="Marker Set"/>
    <n v="5"/>
    <n v="641.92999999999995"/>
    <n v="0.15"/>
    <n v="2728.2"/>
    <n v="2322.7199999999998"/>
    <n v="405.48"/>
    <m/>
    <m/>
    <s v="South"/>
  </r>
  <r>
    <s v="ORD-103925"/>
    <x v="86"/>
    <s v="CUST-1459"/>
    <x v="88"/>
    <s v="East"/>
    <s v="Jharkhand"/>
    <s v="Office Supplies"/>
    <s v="Binders"/>
    <s v="Document Folder"/>
    <n v="4"/>
    <n v="84.68"/>
    <n v="0"/>
    <n v="338.72"/>
    <n v="262.82"/>
    <n v="75.900000000000006"/>
    <m/>
    <m/>
    <s v="East"/>
  </r>
  <r>
    <s v="ORD-103926"/>
    <x v="488"/>
    <s v="CUST-1564"/>
    <x v="82"/>
    <s v="South"/>
    <s v="Karnataka"/>
    <s v="Furniture"/>
    <s v="Chairs"/>
    <s v="Executive Chair"/>
    <n v="8"/>
    <n v="11769.71"/>
    <n v="0"/>
    <n v="94157.68"/>
    <n v="76586.350000000006"/>
    <n v="17571.330000000002"/>
    <m/>
    <m/>
    <s v="South"/>
  </r>
  <r>
    <s v="ORD-103927"/>
    <x v="413"/>
    <s v="CUST-1397"/>
    <x v="13"/>
    <s v="North"/>
    <s v="Uttar Pradesh"/>
    <s v="Furniture"/>
    <s v="Tables"/>
    <s v="Office Table"/>
    <n v="3"/>
    <n v="16901.54"/>
    <n v="0.15"/>
    <n v="43098.93"/>
    <n v="31731.86"/>
    <n v="11367.07"/>
    <m/>
    <m/>
    <s v="North"/>
  </r>
  <r>
    <s v="ORD-103928"/>
    <x v="215"/>
    <s v="CUST-1765"/>
    <x v="2"/>
    <s v="North"/>
    <s v="Delhi"/>
    <s v="Technology"/>
    <s v="Phones"/>
    <s v="Galaxy Pro"/>
    <n v="3"/>
    <n v="52764.99"/>
    <n v="0.15"/>
    <n v="134550.72"/>
    <n v="110441.84"/>
    <n v="24108.880000000001"/>
    <m/>
    <m/>
    <s v="North"/>
  </r>
  <r>
    <s v="ORD-103929"/>
    <x v="479"/>
    <s v="CUST-1475"/>
    <x v="20"/>
    <s v="North"/>
    <s v="Uttar Pradesh"/>
    <s v="Technology"/>
    <s v="Accessories"/>
    <s v="Wireless Mouse"/>
    <n v="5"/>
    <n v="1001.23"/>
    <n v="0"/>
    <n v="5006.1499999999996"/>
    <n v="4133.41"/>
    <n v="872.74"/>
    <m/>
    <m/>
    <s v="North"/>
  </r>
  <r>
    <s v="ORD-103930"/>
    <x v="360"/>
    <s v="CUST-1023"/>
    <x v="95"/>
    <s v="South"/>
    <s v="Andhra Pradesh"/>
    <s v="Furniture"/>
    <s v="Chairs"/>
    <s v="Mesh Chair"/>
    <n v="2"/>
    <n v="4735.47"/>
    <n v="0.15"/>
    <n v="8050.3"/>
    <n v="7220.99"/>
    <n v="829.31"/>
    <m/>
    <m/>
    <s v="South"/>
  </r>
  <r>
    <s v="ORD-103931"/>
    <x v="567"/>
    <s v="CUST-1531"/>
    <x v="29"/>
    <s v="East"/>
    <s v="Assam"/>
    <s v="Office Supplies"/>
    <s v="Binders"/>
    <s v="Presentation Folder"/>
    <n v="3"/>
    <n v="268.47000000000003"/>
    <n v="0.1"/>
    <n v="724.87"/>
    <n v="644.6"/>
    <n v="80.27"/>
    <m/>
    <m/>
    <s v="East"/>
  </r>
  <r>
    <s v="ORD-103932"/>
    <x v="12"/>
    <s v="CUST-1349"/>
    <x v="56"/>
    <s v="South"/>
    <s v="Kerala"/>
    <s v="Furniture"/>
    <s v="Tables"/>
    <s v="Meeting Table"/>
    <n v="1"/>
    <n v="24570.83"/>
    <n v="0.2"/>
    <n v="19656.66"/>
    <n v="16159.87"/>
    <n v="3496.79"/>
    <m/>
    <m/>
    <s v="South"/>
  </r>
  <r>
    <s v="ORD-103933"/>
    <x v="687"/>
    <s v="CUST-1555"/>
    <x v="19"/>
    <s v="North"/>
    <s v="Uttar Pradesh"/>
    <s v="Office Supplies"/>
    <s v="Stationery"/>
    <s v="Notebook Pack"/>
    <n v="4"/>
    <n v="219.63"/>
    <n v="0.05"/>
    <n v="834.59"/>
    <n v="636.29"/>
    <n v="198.3"/>
    <m/>
    <m/>
    <s v="North"/>
  </r>
  <r>
    <s v="ORD-103934"/>
    <x v="49"/>
    <s v="CUST-1363"/>
    <x v="97"/>
    <s v="South"/>
    <s v="Kerala"/>
    <s v="Technology"/>
    <s v="Phones"/>
    <s v="OnePlus Nord"/>
    <n v="1"/>
    <n v="26990.74"/>
    <n v="0.05"/>
    <n v="25641.200000000001"/>
    <n v="21121.19"/>
    <n v="4520.01"/>
    <m/>
    <m/>
    <s v="South"/>
  </r>
  <r>
    <s v="ORD-103935"/>
    <x v="370"/>
    <s v="CUST-1534"/>
    <x v="74"/>
    <s v="West"/>
    <s v="Madhya Pradesh"/>
    <s v="Technology"/>
    <s v="Accessories"/>
    <s v="USB-C Hub"/>
    <n v="4"/>
    <n v="2429.96"/>
    <n v="0.15"/>
    <n v="8261.86"/>
    <n v="6114.24"/>
    <n v="2147.62"/>
    <m/>
    <m/>
    <s v="West"/>
  </r>
  <r>
    <s v="ORD-103936"/>
    <x v="626"/>
    <s v="CUST-1048"/>
    <x v="73"/>
    <s v="West"/>
    <s v="Rajasthan"/>
    <s v="Office Supplies"/>
    <s v="Stationery"/>
    <s v="Notebook Pack"/>
    <n v="3"/>
    <n v="418.59"/>
    <n v="0.1"/>
    <n v="1130.19"/>
    <n v="915.69"/>
    <n v="214.5"/>
    <m/>
    <m/>
    <s v="West"/>
  </r>
  <r>
    <s v="ORD-103937"/>
    <x v="292"/>
    <s v="CUST-1363"/>
    <x v="64"/>
    <s v="West"/>
    <s v="Rajasthan"/>
    <s v="Furniture"/>
    <s v="Chairs"/>
    <s v="Ergo Chair"/>
    <n v="1"/>
    <n v="11815.35"/>
    <n v="0.1"/>
    <n v="10633.82"/>
    <n v="7733.67"/>
    <n v="2900.15"/>
    <m/>
    <m/>
    <s v="West"/>
  </r>
  <r>
    <s v="ORD-103938"/>
    <x v="360"/>
    <s v="CUST-1040"/>
    <x v="97"/>
    <s v="South"/>
    <s v="Andhra Pradesh"/>
    <s v="Technology"/>
    <s v="Accessories"/>
    <s v="USB-C Hub"/>
    <n v="4"/>
    <n v="2005.07"/>
    <n v="0"/>
    <n v="8020.28"/>
    <n v="6877.82"/>
    <n v="1142.46"/>
    <m/>
    <m/>
    <s v="South"/>
  </r>
  <r>
    <s v="ORD-103939"/>
    <x v="225"/>
    <s v="CUST-1113"/>
    <x v="70"/>
    <s v="South"/>
    <s v="Tamil Nadu"/>
    <s v="Furniture"/>
    <s v="Tables"/>
    <s v="Meeting Table"/>
    <n v="2"/>
    <n v="16765.349999999999"/>
    <n v="0.05"/>
    <n v="31854.16"/>
    <n v="23505.41"/>
    <n v="8348.75"/>
    <m/>
    <m/>
    <s v="South"/>
  </r>
  <r>
    <s v="ORD-103940"/>
    <x v="328"/>
    <s v="CUST-1381"/>
    <x v="89"/>
    <s v="West"/>
    <s v="Maharashtra"/>
    <s v="Technology"/>
    <s v="Accessories"/>
    <s v="Wireless Mouse"/>
    <n v="2"/>
    <n v="955.12"/>
    <n v="0.15"/>
    <n v="1623.7"/>
    <n v="1193.1199999999999"/>
    <n v="430.58"/>
    <m/>
    <m/>
    <s v="West"/>
  </r>
  <r>
    <s v="ORD-103941"/>
    <x v="615"/>
    <s v="CUST-1034"/>
    <x v="57"/>
    <s v="North"/>
    <s v="Uttar Pradesh"/>
    <s v="Furniture"/>
    <s v="Storage"/>
    <s v="Bookshelf"/>
    <n v="4"/>
    <n v="4282.26"/>
    <n v="0.1"/>
    <n v="15416.14"/>
    <n v="12829.72"/>
    <n v="2586.42"/>
    <m/>
    <m/>
    <s v="North"/>
  </r>
  <r>
    <s v="ORD-103942"/>
    <x v="590"/>
    <s v="CUST-1641"/>
    <x v="18"/>
    <s v="East"/>
    <s v="Jharkhand"/>
    <s v="Office Supplies"/>
    <s v="Stationery"/>
    <s v="Premium Pens"/>
    <n v="4"/>
    <n v="286.70999999999998"/>
    <n v="0.1"/>
    <n v="1032.1600000000001"/>
    <n v="793.2"/>
    <n v="238.96"/>
    <m/>
    <m/>
    <s v="East"/>
  </r>
  <r>
    <s v="ORD-103943"/>
    <x v="728"/>
    <s v="CUST-1532"/>
    <x v="95"/>
    <s v="South"/>
    <s v="Kerala"/>
    <s v="Furniture"/>
    <s v="Tables"/>
    <s v="Study Table"/>
    <n v="10"/>
    <n v="6375.73"/>
    <n v="0.1"/>
    <n v="57381.57"/>
    <n v="48191.11"/>
    <n v="9190.4599999999991"/>
    <m/>
    <m/>
    <s v="South"/>
  </r>
  <r>
    <s v="ORD-103944"/>
    <x v="381"/>
    <s v="CUST-1188"/>
    <x v="83"/>
    <s v="West"/>
    <s v="Gujarat"/>
    <s v="Furniture"/>
    <s v="Tables"/>
    <s v="Study Table"/>
    <n v="1"/>
    <n v="5159.59"/>
    <n v="0.05"/>
    <n v="4901.6099999999997"/>
    <n v="3875.9"/>
    <n v="1025.71"/>
    <m/>
    <m/>
    <s v="West"/>
  </r>
  <r>
    <s v="ORD-103945"/>
    <x v="638"/>
    <s v="CUST-1781"/>
    <x v="87"/>
    <s v="South"/>
    <s v="Kerala"/>
    <s v="Technology"/>
    <s v="Laptops"/>
    <s v="ProBook X"/>
    <n v="5"/>
    <n v="63868.65"/>
    <n v="0"/>
    <n v="319343.25"/>
    <n v="271890.82"/>
    <n v="47452.43"/>
    <m/>
    <m/>
    <s v="South"/>
  </r>
  <r>
    <s v="ORD-103946"/>
    <x v="76"/>
    <s v="CUST-1138"/>
    <x v="42"/>
    <s v="South"/>
    <s v="Karnataka"/>
    <s v="Technology"/>
    <s v="Laptops"/>
    <s v="AeroBook 14"/>
    <n v="2"/>
    <n v="46830.6"/>
    <n v="0.25"/>
    <n v="70245.899999999994"/>
    <n v="50868.15"/>
    <n v="19377.75"/>
    <m/>
    <m/>
    <s v="South"/>
  </r>
  <r>
    <s v="ORD-103947"/>
    <x v="252"/>
    <s v="CUST-1609"/>
    <x v="36"/>
    <s v="North"/>
    <s v="Uttar Pradesh"/>
    <s v="Furniture"/>
    <s v="Tables"/>
    <s v="Study Table"/>
    <n v="2"/>
    <n v="8690.86"/>
    <n v="0.1"/>
    <n v="15643.55"/>
    <n v="13024.33"/>
    <n v="2619.2199999999998"/>
    <m/>
    <m/>
    <s v="North"/>
  </r>
  <r>
    <s v="ORD-103948"/>
    <x v="420"/>
    <s v="CUST-1424"/>
    <x v="43"/>
    <s v="North"/>
    <s v="Uttarakhand"/>
    <s v="Furniture"/>
    <s v="Chairs"/>
    <s v="Executive Chair"/>
    <n v="8"/>
    <n v="11389.34"/>
    <n v="0.2"/>
    <n v="72891.78"/>
    <n v="59318.9"/>
    <n v="13572.88"/>
    <m/>
    <m/>
    <s v="North"/>
  </r>
  <r>
    <s v="ORD-103949"/>
    <x v="78"/>
    <s v="CUST-1304"/>
    <x v="33"/>
    <s v="South"/>
    <s v="Karnataka"/>
    <s v="Technology"/>
    <s v="Laptops"/>
    <s v="UltraNote 15"/>
    <n v="2"/>
    <n v="87499.36"/>
    <n v="0"/>
    <n v="174998.72"/>
    <n v="138759.49"/>
    <n v="36239.230000000003"/>
    <m/>
    <m/>
    <s v="South"/>
  </r>
  <r>
    <s v="ORD-103950"/>
    <x v="474"/>
    <s v="CUST-1752"/>
    <x v="23"/>
    <s v="South"/>
    <s v="Tamil Nadu"/>
    <s v="Technology"/>
    <s v="Accessories"/>
    <s v="Wireless Mouse"/>
    <n v="1"/>
    <n v="512.83000000000004"/>
    <n v="0.15"/>
    <n v="435.91"/>
    <n v="389.34"/>
    <n v="46.57"/>
    <m/>
    <m/>
    <s v="South"/>
  </r>
  <r>
    <s v="ORD-103951"/>
    <x v="70"/>
    <s v="CUST-1090"/>
    <x v="59"/>
    <s v="South"/>
    <s v="Telangana"/>
    <s v="Furniture"/>
    <s v="Storage"/>
    <s v="Bookshelf"/>
    <n v="1"/>
    <n v="8720.2999999999993"/>
    <n v="0.05"/>
    <n v="8284.2800000000007"/>
    <n v="6665.43"/>
    <n v="1618.85"/>
    <m/>
    <m/>
    <s v="South"/>
  </r>
  <r>
    <s v="ORD-103952"/>
    <x v="464"/>
    <s v="CUST-1119"/>
    <x v="48"/>
    <s v="East"/>
    <s v="West Bengal"/>
    <s v="Furniture"/>
    <s v="Storage"/>
    <s v="Filing Cabinet"/>
    <n v="1"/>
    <n v="9667.9699999999993"/>
    <n v="0.05"/>
    <n v="9184.57"/>
    <n v="7319.74"/>
    <n v="1864.83"/>
    <m/>
    <m/>
    <s v="East"/>
  </r>
  <r>
    <s v="ORD-103953"/>
    <x v="566"/>
    <s v="CUST-1779"/>
    <x v="88"/>
    <s v="East"/>
    <s v="West Bengal"/>
    <s v="Office Supplies"/>
    <s v="Binders"/>
    <s v="Presentation Folder"/>
    <n v="5"/>
    <n v="308.07"/>
    <n v="0"/>
    <n v="1540.35"/>
    <n v="1317.11"/>
    <n v="223.24"/>
    <m/>
    <m/>
    <s v="East"/>
  </r>
  <r>
    <s v="ORD-103954"/>
    <x v="156"/>
    <s v="CUST-1533"/>
    <x v="96"/>
    <s v="South"/>
    <s v="Tamil Nadu"/>
    <s v="Furniture"/>
    <s v="Storage"/>
    <s v="Filing Cabinet"/>
    <n v="4"/>
    <n v="7965.6"/>
    <n v="0.25"/>
    <n v="23896.799999999999"/>
    <n v="18945.87"/>
    <n v="4950.93"/>
    <m/>
    <m/>
    <s v="South"/>
  </r>
  <r>
    <s v="ORD-103955"/>
    <x v="559"/>
    <s v="CUST-1041"/>
    <x v="63"/>
    <s v="South"/>
    <s v="Karnataka"/>
    <s v="Office Supplies"/>
    <s v="Stationery"/>
    <s v="Notebook Pack"/>
    <n v="1"/>
    <n v="298.16000000000003"/>
    <n v="0"/>
    <n v="298.16000000000003"/>
    <n v="266.05"/>
    <n v="32.11"/>
    <m/>
    <m/>
    <s v="South"/>
  </r>
  <r>
    <s v="ORD-103956"/>
    <x v="711"/>
    <s v="CUST-1235"/>
    <x v="78"/>
    <s v="East"/>
    <s v="Assam"/>
    <s v="Office Supplies"/>
    <s v="Binders"/>
    <s v="Ring Binder"/>
    <n v="3"/>
    <n v="248.08"/>
    <n v="0"/>
    <n v="744.24"/>
    <n v="565.99"/>
    <n v="178.25"/>
    <m/>
    <m/>
    <s v="East"/>
  </r>
  <r>
    <s v="ORD-103957"/>
    <x v="423"/>
    <s v="CUST-1610"/>
    <x v="72"/>
    <s v="East"/>
    <s v="Odisha"/>
    <s v="Office Supplies"/>
    <s v="Binders"/>
    <s v="Document Folder"/>
    <n v="2"/>
    <n v="89.88"/>
    <n v="0.15"/>
    <n v="152.80000000000001"/>
    <n v="135.04"/>
    <n v="17.760000000000002"/>
    <m/>
    <m/>
    <s v="East"/>
  </r>
  <r>
    <s v="ORD-103958"/>
    <x v="549"/>
    <s v="CUST-1505"/>
    <x v="66"/>
    <s v="West"/>
    <s v="Rajasthan"/>
    <s v="Furniture"/>
    <s v="Chairs"/>
    <s v="Mesh Chair"/>
    <n v="4"/>
    <n v="4488.3999999999996"/>
    <n v="0"/>
    <n v="17953.599999999999"/>
    <n v="13576.56"/>
    <n v="4377.04"/>
    <m/>
    <m/>
    <s v="West"/>
  </r>
  <r>
    <s v="ORD-103959"/>
    <x v="148"/>
    <s v="CUST-1408"/>
    <x v="22"/>
    <s v="South"/>
    <s v="Tamil Nadu"/>
    <s v="Office Supplies"/>
    <s v="Binders"/>
    <s v="Document Folder"/>
    <n v="2"/>
    <n v="135.43"/>
    <n v="0.1"/>
    <n v="243.77"/>
    <n v="215.14"/>
    <n v="28.63"/>
    <m/>
    <m/>
    <s v="South"/>
  </r>
  <r>
    <s v="ORD-103960"/>
    <x v="268"/>
    <s v="CUST-1309"/>
    <x v="74"/>
    <s v="South"/>
    <s v="Tamil Nadu"/>
    <s v="Technology"/>
    <s v="Laptops"/>
    <s v="UltraNote 15"/>
    <n v="6"/>
    <n v="73871.03"/>
    <n v="0.05"/>
    <n v="421064.87"/>
    <n v="325385.88"/>
    <n v="95678.99"/>
    <m/>
    <m/>
    <s v="South"/>
  </r>
  <r>
    <s v="ORD-103961"/>
    <x v="222"/>
    <s v="CUST-1252"/>
    <x v="17"/>
    <s v="North"/>
    <s v="Delhi"/>
    <s v="Furniture"/>
    <s v="Tables"/>
    <s v="Office Table"/>
    <n v="2"/>
    <n v="10378.65"/>
    <n v="0.1"/>
    <n v="18681.57"/>
    <n v="15816.92"/>
    <n v="2864.65"/>
    <m/>
    <m/>
    <s v="North"/>
  </r>
  <r>
    <s v="ORD-103962"/>
    <x v="71"/>
    <s v="CUST-1387"/>
    <x v="68"/>
    <s v="West"/>
    <s v="Rajasthan"/>
    <s v="Office Supplies"/>
    <s v="Paper"/>
    <s v="Photo Paper"/>
    <n v="1"/>
    <n v="627.9"/>
    <n v="0.05"/>
    <n v="596.5"/>
    <n v="506.1"/>
    <n v="90.4"/>
    <m/>
    <m/>
    <s v="West"/>
  </r>
  <r>
    <s v="ORD-103963"/>
    <x v="346"/>
    <s v="CUST-1002"/>
    <x v="19"/>
    <s v="South"/>
    <s v="Telangana"/>
    <s v="Furniture"/>
    <s v="Storage"/>
    <s v="Storage Rack"/>
    <n v="5"/>
    <n v="5069.99"/>
    <n v="0.05"/>
    <n v="24082.45"/>
    <n v="17711.740000000002"/>
    <n v="6370.71"/>
    <m/>
    <m/>
    <s v="South"/>
  </r>
  <r>
    <s v="ORD-103964"/>
    <x v="35"/>
    <s v="CUST-1412"/>
    <x v="80"/>
    <s v="North"/>
    <s v="Punjab"/>
    <s v="Office Supplies"/>
    <s v="Binders"/>
    <s v="Document Folder"/>
    <n v="3"/>
    <n v="243.24"/>
    <n v="0.15"/>
    <n v="620.26"/>
    <n v="521.20000000000005"/>
    <n v="99.06"/>
    <m/>
    <m/>
    <s v="North"/>
  </r>
  <r>
    <s v="ORD-103965"/>
    <x v="162"/>
    <s v="CUST-1593"/>
    <x v="70"/>
    <s v="South"/>
    <s v="Telangana"/>
    <s v="Office Supplies"/>
    <s v="Paper"/>
    <s v="Photo Paper"/>
    <n v="2"/>
    <n v="399.38"/>
    <n v="0"/>
    <n v="798.76"/>
    <n v="670.36"/>
    <n v="128.4"/>
    <m/>
    <m/>
    <s v="South"/>
  </r>
  <r>
    <s v="ORD-103966"/>
    <x v="561"/>
    <s v="CUST-1565"/>
    <x v="74"/>
    <s v="North"/>
    <s v="Punjab"/>
    <s v="Furniture"/>
    <s v="Storage"/>
    <s v="Storage Rack"/>
    <n v="4"/>
    <n v="3262.55"/>
    <n v="0"/>
    <n v="13050.2"/>
    <n v="11698.59"/>
    <n v="1351.61"/>
    <m/>
    <m/>
    <s v="North"/>
  </r>
  <r>
    <s v="ORD-103967"/>
    <x v="219"/>
    <s v="CUST-1426"/>
    <x v="98"/>
    <s v="West"/>
    <s v="Goa"/>
    <s v="Technology"/>
    <s v="Phones"/>
    <s v="Pixel Max"/>
    <n v="1"/>
    <n v="50248.41"/>
    <n v="0.2"/>
    <n v="40198.730000000003"/>
    <n v="34222.589999999997"/>
    <n v="5976.14"/>
    <m/>
    <m/>
    <s v="West"/>
  </r>
  <r>
    <s v="ORD-103968"/>
    <x v="83"/>
    <s v="CUST-1164"/>
    <x v="73"/>
    <s v="South"/>
    <s v="Telangana"/>
    <s v="Technology"/>
    <s v="Laptops"/>
    <s v="ProBook X"/>
    <n v="5"/>
    <n v="70254.87"/>
    <n v="0.15"/>
    <n v="298583.2"/>
    <n v="261597.33"/>
    <n v="36985.870000000003"/>
    <m/>
    <m/>
    <s v="South"/>
  </r>
  <r>
    <s v="ORD-103969"/>
    <x v="618"/>
    <s v="CUST-1376"/>
    <x v="51"/>
    <s v="North"/>
    <s v="Delhi"/>
    <s v="Furniture"/>
    <s v="Chairs"/>
    <s v="Mesh Chair"/>
    <n v="2"/>
    <n v="8125.09"/>
    <n v="0.05"/>
    <n v="15437.67"/>
    <n v="13377.96"/>
    <n v="2059.71"/>
    <m/>
    <m/>
    <s v="North"/>
  </r>
  <r>
    <s v="ORD-103970"/>
    <x v="488"/>
    <s v="CUST-1244"/>
    <x v="4"/>
    <s v="West"/>
    <s v="Madhya Pradesh"/>
    <s v="Furniture"/>
    <s v="Chairs"/>
    <s v="Mesh Chair"/>
    <n v="2"/>
    <n v="5133.33"/>
    <n v="0.1"/>
    <n v="9239.99"/>
    <n v="7674.12"/>
    <n v="1565.87"/>
    <m/>
    <m/>
    <s v="West"/>
  </r>
  <r>
    <s v="ORD-103971"/>
    <x v="428"/>
    <s v="CUST-1619"/>
    <x v="40"/>
    <s v="East"/>
    <s v="Bihar"/>
    <s v="Furniture"/>
    <s v="Tables"/>
    <s v="Study Table"/>
    <n v="3"/>
    <n v="5140.2"/>
    <n v="0.1"/>
    <n v="13878.54"/>
    <n v="10822.23"/>
    <n v="3056.31"/>
    <m/>
    <m/>
    <s v="East"/>
  </r>
  <r>
    <s v="ORD-103972"/>
    <x v="123"/>
    <s v="CUST-1779"/>
    <x v="3"/>
    <s v="West"/>
    <s v="Madhya Pradesh"/>
    <s v="Furniture"/>
    <s v="Tables"/>
    <s v="Office Table"/>
    <n v="2"/>
    <n v="10578.51"/>
    <n v="0.1"/>
    <n v="19041.32"/>
    <n v="16983.759999999998"/>
    <n v="2057.56"/>
    <m/>
    <m/>
    <s v="West"/>
  </r>
  <r>
    <s v="ORD-103973"/>
    <x v="503"/>
    <s v="CUST-1232"/>
    <x v="97"/>
    <s v="South"/>
    <s v="Andhra Pradesh"/>
    <s v="Technology"/>
    <s v="Accessories"/>
    <s v="USB-C Hub"/>
    <n v="3"/>
    <n v="2448.2600000000002"/>
    <n v="0.05"/>
    <n v="6977.54"/>
    <n v="6051.72"/>
    <n v="925.82"/>
    <m/>
    <m/>
    <s v="South"/>
  </r>
  <r>
    <s v="ORD-103974"/>
    <x v="138"/>
    <s v="CUST-1757"/>
    <x v="1"/>
    <s v="North"/>
    <s v="Punjab"/>
    <s v="Office Supplies"/>
    <s v="Paper"/>
    <s v="Photo Paper"/>
    <n v="10"/>
    <n v="897.13"/>
    <n v="0.05"/>
    <n v="8522.73"/>
    <n v="7343.65"/>
    <n v="1179.08"/>
    <m/>
    <m/>
    <s v="North"/>
  </r>
  <r>
    <s v="ORD-103975"/>
    <x v="27"/>
    <s v="CUST-1362"/>
    <x v="18"/>
    <s v="South"/>
    <s v="Tamil Nadu"/>
    <s v="Furniture"/>
    <s v="Chairs"/>
    <s v="Executive Chair"/>
    <n v="2"/>
    <n v="12594.51"/>
    <n v="0.15"/>
    <n v="21410.67"/>
    <n v="16078.1"/>
    <n v="5332.57"/>
    <m/>
    <m/>
    <s v="South"/>
  </r>
  <r>
    <s v="ORD-103976"/>
    <x v="146"/>
    <s v="CUST-1587"/>
    <x v="23"/>
    <s v="East"/>
    <s v="Odisha"/>
    <s v="Furniture"/>
    <s v="Storage"/>
    <s v="Filing Cabinet"/>
    <n v="1"/>
    <n v="9864.18"/>
    <n v="0.15"/>
    <n v="8384.5499999999993"/>
    <n v="6289.32"/>
    <n v="2095.23"/>
    <m/>
    <m/>
    <s v="East"/>
  </r>
  <r>
    <s v="ORD-103977"/>
    <x v="688"/>
    <s v="CUST-1385"/>
    <x v="13"/>
    <s v="West"/>
    <s v="Goa"/>
    <s v="Technology"/>
    <s v="Laptops"/>
    <s v="ProBook X"/>
    <n v="2"/>
    <n v="76448.69"/>
    <n v="0.05"/>
    <n v="145252.51"/>
    <n v="129408.54"/>
    <n v="15843.97"/>
    <m/>
    <m/>
    <s v="West"/>
  </r>
  <r>
    <s v="ORD-103978"/>
    <x v="307"/>
    <s v="CUST-1082"/>
    <x v="33"/>
    <s v="West"/>
    <s v="Gujarat"/>
    <s v="Furniture"/>
    <s v="Tables"/>
    <s v="Study Table"/>
    <n v="1"/>
    <n v="4738.34"/>
    <n v="0.1"/>
    <n v="4264.51"/>
    <n v="3800.7"/>
    <n v="463.81"/>
    <m/>
    <m/>
    <s v="West"/>
  </r>
  <r>
    <s v="ORD-103979"/>
    <x v="396"/>
    <s v="CUST-1288"/>
    <x v="57"/>
    <s v="South"/>
    <s v="Karnataka"/>
    <s v="Office Supplies"/>
    <s v="Binders"/>
    <s v="Ring Binder"/>
    <n v="2"/>
    <n v="220.02"/>
    <n v="0.05"/>
    <n v="418.04"/>
    <n v="349.77"/>
    <n v="68.27"/>
    <m/>
    <m/>
    <s v="South"/>
  </r>
  <r>
    <s v="ORD-103980"/>
    <x v="72"/>
    <s v="CUST-1162"/>
    <x v="28"/>
    <s v="West"/>
    <s v="Maharashtra"/>
    <s v="Office Supplies"/>
    <s v="Stationery"/>
    <s v="Premium Pens"/>
    <n v="1"/>
    <n v="408.11"/>
    <n v="0.15"/>
    <n v="346.89"/>
    <n v="288.91000000000003"/>
    <n v="57.98"/>
    <m/>
    <m/>
    <s v="West"/>
  </r>
  <r>
    <s v="ORD-103981"/>
    <x v="278"/>
    <s v="CUST-1047"/>
    <x v="49"/>
    <s v="East"/>
    <s v="Jharkhand"/>
    <s v="Technology"/>
    <s v="Accessories"/>
    <s v="Wireless Mouse"/>
    <n v="5"/>
    <n v="1652.12"/>
    <n v="0.05"/>
    <n v="7847.57"/>
    <n v="6517.26"/>
    <n v="1330.31"/>
    <m/>
    <m/>
    <s v="East"/>
  </r>
  <r>
    <s v="ORD-103982"/>
    <x v="471"/>
    <s v="CUST-1750"/>
    <x v="74"/>
    <s v="East"/>
    <s v="Bihar"/>
    <s v="Technology"/>
    <s v="Phones"/>
    <s v="OnePlus Nord"/>
    <n v="6"/>
    <n v="27536.03"/>
    <n v="0.15"/>
    <n v="140433.75"/>
    <n v="125669.41"/>
    <n v="14764.34"/>
    <m/>
    <m/>
    <s v="East"/>
  </r>
  <r>
    <s v="ORD-103983"/>
    <x v="25"/>
    <s v="CUST-1216"/>
    <x v="21"/>
    <s v="South"/>
    <s v="Tamil Nadu"/>
    <s v="Furniture"/>
    <s v="Tables"/>
    <s v="Office Table"/>
    <n v="1"/>
    <n v="15609.24"/>
    <n v="0.05"/>
    <n v="14828.78"/>
    <n v="12774.77"/>
    <n v="2054.0100000000002"/>
    <m/>
    <m/>
    <s v="South"/>
  </r>
  <r>
    <s v="ORD-103984"/>
    <x v="538"/>
    <s v="CUST-1051"/>
    <x v="19"/>
    <s v="South"/>
    <s v="Karnataka"/>
    <s v="Furniture"/>
    <s v="Storage"/>
    <s v="Filing Cabinet"/>
    <n v="3"/>
    <n v="10499.29"/>
    <n v="0.1"/>
    <n v="28348.080000000002"/>
    <n v="25503.81"/>
    <n v="2844.27"/>
    <m/>
    <m/>
    <s v="South"/>
  </r>
  <r>
    <s v="ORD-103985"/>
    <x v="42"/>
    <s v="CUST-1132"/>
    <x v="76"/>
    <s v="East"/>
    <s v="West Bengal"/>
    <s v="Technology"/>
    <s v="Accessories"/>
    <s v="Mechanical Keyboard"/>
    <n v="1"/>
    <n v="4997.82"/>
    <n v="0.05"/>
    <n v="4747.93"/>
    <n v="3781.1"/>
    <n v="966.83"/>
    <m/>
    <m/>
    <s v="East"/>
  </r>
  <r>
    <s v="ORD-103986"/>
    <x v="195"/>
    <s v="CUST-1265"/>
    <x v="42"/>
    <s v="East"/>
    <s v="West Bengal"/>
    <s v="Furniture"/>
    <s v="Tables"/>
    <s v="Study Table"/>
    <n v="5"/>
    <n v="9427.76"/>
    <n v="0.05"/>
    <n v="44781.86"/>
    <n v="38962.57"/>
    <n v="5819.29"/>
    <m/>
    <m/>
    <s v="East"/>
  </r>
  <r>
    <s v="ORD-103987"/>
    <x v="167"/>
    <s v="CUST-1332"/>
    <x v="64"/>
    <s v="South"/>
    <s v="Kerala"/>
    <s v="Technology"/>
    <s v="Accessories"/>
    <s v="Mechanical Keyboard"/>
    <n v="3"/>
    <n v="4105.33"/>
    <n v="0.1"/>
    <n v="11084.39"/>
    <n v="9907.1200000000008"/>
    <n v="1177.27"/>
    <m/>
    <m/>
    <s v="South"/>
  </r>
  <r>
    <s v="ORD-103988"/>
    <x v="570"/>
    <s v="CUST-1708"/>
    <x v="40"/>
    <s v="West"/>
    <s v="Gujarat"/>
    <s v="Office Supplies"/>
    <s v="Paper"/>
    <s v="Legal Paper"/>
    <n v="1"/>
    <n v="365.39"/>
    <n v="0.1"/>
    <n v="328.85"/>
    <n v="261.07"/>
    <n v="67.78"/>
    <m/>
    <m/>
    <s v="West"/>
  </r>
  <r>
    <s v="ORD-103989"/>
    <x v="521"/>
    <s v="CUST-1435"/>
    <x v="36"/>
    <s v="West"/>
    <s v="Madhya Pradesh"/>
    <s v="Office Supplies"/>
    <s v="Binders"/>
    <s v="Ring Binder"/>
    <n v="1"/>
    <n v="191.48"/>
    <n v="0.15"/>
    <n v="162.76"/>
    <n v="124.58"/>
    <n v="38.18"/>
    <m/>
    <m/>
    <s v="West"/>
  </r>
  <r>
    <s v="ORD-103990"/>
    <x v="119"/>
    <s v="CUST-1649"/>
    <x v="47"/>
    <s v="East"/>
    <s v="West Bengal"/>
    <s v="Office Supplies"/>
    <s v="Paper"/>
    <s v="A4 Copy Paper"/>
    <n v="1"/>
    <n v="448.43"/>
    <n v="0"/>
    <n v="448.43"/>
    <n v="394.14"/>
    <n v="54.29"/>
    <m/>
    <m/>
    <s v="East"/>
  </r>
  <r>
    <s v="ORD-103991"/>
    <x v="357"/>
    <s v="CUST-1400"/>
    <x v="2"/>
    <s v="South"/>
    <s v="Karnataka"/>
    <s v="Technology"/>
    <s v="Accessories"/>
    <s v="Wireless Mouse"/>
    <n v="1"/>
    <n v="1602.02"/>
    <n v="0"/>
    <n v="1602.02"/>
    <n v="1185.52"/>
    <n v="416.5"/>
    <m/>
    <m/>
    <s v="South"/>
  </r>
  <r>
    <s v="ORD-103992"/>
    <x v="450"/>
    <s v="CUST-1103"/>
    <x v="35"/>
    <s v="South"/>
    <s v="Andhra Pradesh"/>
    <s v="Furniture"/>
    <s v="Chairs"/>
    <s v="Ergo Chair"/>
    <n v="3"/>
    <n v="8015.8"/>
    <n v="0.1"/>
    <n v="21642.66"/>
    <n v="16283.89"/>
    <n v="5358.77"/>
    <m/>
    <m/>
    <s v="South"/>
  </r>
  <r>
    <s v="ORD-103993"/>
    <x v="167"/>
    <s v="CUST-1716"/>
    <x v="26"/>
    <s v="North"/>
    <s v="Uttar Pradesh"/>
    <s v="Technology"/>
    <s v="Accessories"/>
    <s v="Wireless Mouse"/>
    <n v="4"/>
    <n v="1783.35"/>
    <n v="0.05"/>
    <n v="6776.73"/>
    <n v="5914.51"/>
    <n v="862.22"/>
    <m/>
    <m/>
    <s v="North"/>
  </r>
  <r>
    <s v="ORD-103994"/>
    <x v="394"/>
    <s v="CUST-1178"/>
    <x v="20"/>
    <s v="South"/>
    <s v="Kerala"/>
    <s v="Office Supplies"/>
    <s v="Paper"/>
    <s v="Photo Paper"/>
    <n v="5"/>
    <n v="873.13"/>
    <n v="0.25"/>
    <n v="3274.24"/>
    <n v="2666.46"/>
    <n v="607.78"/>
    <m/>
    <m/>
    <s v="South"/>
  </r>
  <r>
    <s v="ORD-103995"/>
    <x v="659"/>
    <s v="CUST-1458"/>
    <x v="16"/>
    <s v="West"/>
    <s v="Goa"/>
    <s v="Technology"/>
    <s v="Laptops"/>
    <s v="ProBook X"/>
    <n v="4"/>
    <n v="76137.56"/>
    <n v="0.25"/>
    <n v="228412.68"/>
    <n v="165724.92000000001"/>
    <n v="62687.76"/>
    <m/>
    <m/>
    <s v="West"/>
  </r>
  <r>
    <s v="ORD-103996"/>
    <x v="524"/>
    <s v="CUST-1713"/>
    <x v="40"/>
    <s v="West"/>
    <s v="Rajasthan"/>
    <s v="Technology"/>
    <s v="Phones"/>
    <s v="Galaxy Pro"/>
    <n v="10"/>
    <n v="31476.09"/>
    <n v="0.2"/>
    <n v="251808.72"/>
    <n v="213365.61"/>
    <n v="38443.11"/>
    <m/>
    <m/>
    <s v="West"/>
  </r>
  <r>
    <s v="ORD-103997"/>
    <x v="370"/>
    <s v="CUST-1006"/>
    <x v="94"/>
    <s v="West"/>
    <s v="Madhya Pradesh"/>
    <s v="Furniture"/>
    <s v="Storage"/>
    <s v="Bookshelf"/>
    <n v="3"/>
    <n v="9415.9500000000007"/>
    <n v="0.05"/>
    <n v="26835.46"/>
    <n v="21062.43"/>
    <n v="5773.03"/>
    <m/>
    <m/>
    <s v="West"/>
  </r>
  <r>
    <s v="ORD-103998"/>
    <x v="334"/>
    <s v="CUST-1210"/>
    <x v="85"/>
    <s v="West"/>
    <s v="Madhya Pradesh"/>
    <s v="Furniture"/>
    <s v="Tables"/>
    <s v="Meeting Table"/>
    <n v="1"/>
    <n v="27626.12"/>
    <n v="0.15"/>
    <n v="23482.2"/>
    <n v="18909.52"/>
    <n v="4572.68"/>
    <m/>
    <m/>
    <s v="West"/>
  </r>
  <r>
    <s v="ORD-103999"/>
    <x v="399"/>
    <s v="CUST-1582"/>
    <x v="70"/>
    <s v="West"/>
    <s v="Madhya Pradesh"/>
    <s v="Office Supplies"/>
    <s v="Binders"/>
    <s v="Ring Binder"/>
    <n v="5"/>
    <n v="306.19"/>
    <n v="0.05"/>
    <n v="1454.4"/>
    <n v="1240.49"/>
    <n v="213.91"/>
    <m/>
    <m/>
    <s v="West"/>
  </r>
  <r>
    <s v="ORD-104000"/>
    <x v="90"/>
    <s v="CUST-1374"/>
    <x v="14"/>
    <s v="South"/>
    <s v="Tamil Nadu"/>
    <s v="Technology"/>
    <s v="Phones"/>
    <s v="Galaxy Pro"/>
    <n v="6"/>
    <n v="38865.980000000003"/>
    <n v="0.1"/>
    <n v="209876.29"/>
    <n v="163117.48000000001"/>
    <n v="46758.81"/>
    <m/>
    <m/>
    <s v="South"/>
  </r>
  <r>
    <s v="ORD-104001"/>
    <x v="566"/>
    <s v="CUST-1489"/>
    <x v="0"/>
    <s v="North"/>
    <s v="Haryana"/>
    <s v="Furniture"/>
    <s v="Chairs"/>
    <s v="Ergo Chair"/>
    <n v="2"/>
    <n v="10238.36"/>
    <n v="0.05"/>
    <n v="19452.88"/>
    <n v="15021.06"/>
    <n v="4431.82"/>
    <m/>
    <m/>
    <s v="North"/>
  </r>
  <r>
    <s v="ORD-104002"/>
    <x v="685"/>
    <s v="CUST-1313"/>
    <x v="47"/>
    <s v="East"/>
    <s v="Bihar"/>
    <s v="Office Supplies"/>
    <s v="Binders"/>
    <s v="Document Folder"/>
    <n v="2"/>
    <n v="120.74"/>
    <n v="0.1"/>
    <n v="217.33"/>
    <n v="190.75"/>
    <n v="26.58"/>
    <m/>
    <m/>
    <s v="East"/>
  </r>
  <r>
    <s v="ORD-104003"/>
    <x v="695"/>
    <s v="CUST-1038"/>
    <x v="74"/>
    <s v="North"/>
    <s v="Punjab"/>
    <s v="Technology"/>
    <s v="Laptops"/>
    <s v="ProBook X"/>
    <n v="2"/>
    <n v="61408.33"/>
    <n v="0.2"/>
    <n v="98253.33"/>
    <n v="86994.74"/>
    <n v="11258.59"/>
    <m/>
    <m/>
    <s v="North"/>
  </r>
  <r>
    <s v="ORD-104004"/>
    <x v="653"/>
    <s v="CUST-1161"/>
    <x v="54"/>
    <s v="South"/>
    <s v="Tamil Nadu"/>
    <s v="Office Supplies"/>
    <s v="Binders"/>
    <s v="Presentation Folder"/>
    <n v="3"/>
    <n v="158.26"/>
    <n v="0.2"/>
    <n v="379.82"/>
    <n v="336.57"/>
    <n v="43.25"/>
    <m/>
    <m/>
    <s v="South"/>
  </r>
  <r>
    <s v="ORD-104005"/>
    <x v="409"/>
    <s v="CUST-1546"/>
    <x v="20"/>
    <s v="South"/>
    <s v="Tamil Nadu"/>
    <s v="Furniture"/>
    <s v="Tables"/>
    <s v="Meeting Table"/>
    <n v="1"/>
    <n v="25329.34"/>
    <n v="0.1"/>
    <n v="22796.41"/>
    <n v="19003.150000000001"/>
    <n v="3793.26"/>
    <m/>
    <m/>
    <s v="South"/>
  </r>
  <r>
    <s v="ORD-104006"/>
    <x v="361"/>
    <s v="CUST-1181"/>
    <x v="12"/>
    <s v="South"/>
    <s v="Tamil Nadu"/>
    <s v="Furniture"/>
    <s v="Storage"/>
    <s v="Bookshelf"/>
    <n v="2"/>
    <n v="8870.68"/>
    <n v="0"/>
    <n v="17741.36"/>
    <n v="13236.07"/>
    <n v="4505.29"/>
    <m/>
    <m/>
    <s v="South"/>
  </r>
  <r>
    <s v="ORD-104007"/>
    <x v="492"/>
    <s v="CUST-1602"/>
    <x v="32"/>
    <s v="West"/>
    <s v="Rajasthan"/>
    <s v="Furniture"/>
    <s v="Storage"/>
    <s v="Bookshelf"/>
    <n v="2"/>
    <n v="7293.73"/>
    <n v="0.15"/>
    <n v="12399.34"/>
    <n v="8953.92"/>
    <n v="3445.42"/>
    <m/>
    <m/>
    <s v="West"/>
  </r>
  <r>
    <s v="ORD-104008"/>
    <x v="354"/>
    <s v="CUST-1434"/>
    <x v="41"/>
    <s v="West"/>
    <s v="Goa"/>
    <s v="Furniture"/>
    <s v="Tables"/>
    <s v="Study Table"/>
    <n v="4"/>
    <n v="7069.04"/>
    <n v="0.2"/>
    <n v="22620.93"/>
    <n v="16407.07"/>
    <n v="6213.86"/>
    <m/>
    <m/>
    <s v="West"/>
  </r>
  <r>
    <s v="ORD-104009"/>
    <x v="457"/>
    <s v="CUST-1408"/>
    <x v="12"/>
    <s v="North"/>
    <s v="Punjab"/>
    <s v="Technology"/>
    <s v="Accessories"/>
    <s v="Mechanical Keyboard"/>
    <n v="2"/>
    <n v="4345.2700000000004"/>
    <n v="0.05"/>
    <n v="8256.01"/>
    <n v="7069.6"/>
    <n v="1186.4100000000001"/>
    <m/>
    <m/>
    <s v="North"/>
  </r>
  <r>
    <s v="ORD-104010"/>
    <x v="92"/>
    <s v="CUST-1284"/>
    <x v="57"/>
    <s v="South"/>
    <s v="Kerala"/>
    <s v="Technology"/>
    <s v="Phones"/>
    <s v="Pixel Max"/>
    <n v="3"/>
    <n v="67159.05"/>
    <n v="0.1"/>
    <n v="181329.44"/>
    <n v="138317.54"/>
    <n v="43011.9"/>
    <m/>
    <m/>
    <s v="South"/>
  </r>
  <r>
    <s v="ORD-104011"/>
    <x v="4"/>
    <s v="CUST-1622"/>
    <x v="68"/>
    <s v="South"/>
    <s v="Karnataka"/>
    <s v="Furniture"/>
    <s v="Chairs"/>
    <s v="Executive Chair"/>
    <n v="1"/>
    <n v="16679.03"/>
    <n v="0.2"/>
    <n v="13343.22"/>
    <n v="11984.47"/>
    <n v="1358.75"/>
    <m/>
    <m/>
    <s v="South"/>
  </r>
  <r>
    <s v="ORD-104012"/>
    <x v="45"/>
    <s v="CUST-1065"/>
    <x v="22"/>
    <s v="West"/>
    <s v="Maharashtra"/>
    <s v="Office Supplies"/>
    <s v="Binders"/>
    <s v="Presentation Folder"/>
    <n v="6"/>
    <n v="257.05"/>
    <n v="0.15"/>
    <n v="1310.96"/>
    <n v="951.66"/>
    <n v="359.3"/>
    <m/>
    <m/>
    <s v="West"/>
  </r>
  <r>
    <s v="ORD-104013"/>
    <x v="272"/>
    <s v="CUST-1134"/>
    <x v="49"/>
    <s v="North"/>
    <s v="Haryana"/>
    <s v="Furniture"/>
    <s v="Tables"/>
    <s v="Meeting Table"/>
    <n v="2"/>
    <n v="19606.3"/>
    <n v="0.1"/>
    <n v="35291.339999999997"/>
    <n v="25468.720000000001"/>
    <n v="9822.6200000000008"/>
    <m/>
    <m/>
    <s v="North"/>
  </r>
  <r>
    <s v="ORD-104014"/>
    <x v="4"/>
    <s v="CUST-1611"/>
    <x v="19"/>
    <s v="South"/>
    <s v="Kerala"/>
    <s v="Technology"/>
    <s v="Phones"/>
    <s v="OnePlus Nord"/>
    <n v="2"/>
    <n v="32427.94"/>
    <n v="0.1"/>
    <n v="58370.29"/>
    <n v="47938.9"/>
    <n v="10431.39"/>
    <m/>
    <m/>
    <s v="South"/>
  </r>
  <r>
    <s v="ORD-104015"/>
    <x v="584"/>
    <s v="CUST-1403"/>
    <x v="18"/>
    <s v="North"/>
    <s v="Uttarakhand"/>
    <s v="Office Supplies"/>
    <s v="Binders"/>
    <s v="Ring Binder"/>
    <n v="5"/>
    <n v="179.11"/>
    <n v="0.05"/>
    <n v="850.77"/>
    <n v="682.41"/>
    <n v="168.36"/>
    <m/>
    <m/>
    <s v="North"/>
  </r>
  <r>
    <s v="ORD-104016"/>
    <x v="291"/>
    <s v="CUST-1312"/>
    <x v="29"/>
    <s v="South"/>
    <s v="Karnataka"/>
    <s v="Technology"/>
    <s v="Laptops"/>
    <s v="UltraNote 15"/>
    <n v="1"/>
    <n v="93526.94"/>
    <n v="0.1"/>
    <n v="84174.25"/>
    <n v="60839.87"/>
    <n v="23334.38"/>
    <m/>
    <m/>
    <s v="South"/>
  </r>
  <r>
    <s v="ORD-104017"/>
    <x v="704"/>
    <s v="CUST-1211"/>
    <x v="55"/>
    <s v="East"/>
    <s v="West Bengal"/>
    <s v="Technology"/>
    <s v="Laptops"/>
    <s v="AeroBook 14"/>
    <n v="2"/>
    <n v="50231.62"/>
    <n v="0"/>
    <n v="100463.24"/>
    <n v="76115.070000000007"/>
    <n v="24348.17"/>
    <m/>
    <m/>
    <s v="East"/>
  </r>
  <r>
    <s v="ORD-104018"/>
    <x v="288"/>
    <s v="CUST-1789"/>
    <x v="6"/>
    <s v="East"/>
    <s v="Odisha"/>
    <s v="Office Supplies"/>
    <s v="Paper"/>
    <s v="Photo Paper"/>
    <n v="8"/>
    <n v="566.91"/>
    <n v="0"/>
    <n v="4535.28"/>
    <n v="3277.96"/>
    <n v="1257.32"/>
    <m/>
    <m/>
    <s v="East"/>
  </r>
  <r>
    <s v="ORD-104019"/>
    <x v="152"/>
    <s v="CUST-1687"/>
    <x v="32"/>
    <s v="South"/>
    <s v="Kerala"/>
    <s v="Technology"/>
    <s v="Phones"/>
    <s v="OnePlus Nord"/>
    <n v="1"/>
    <n v="27223.98"/>
    <n v="0.2"/>
    <n v="21779.18"/>
    <n v="17574.43"/>
    <n v="4204.75"/>
    <m/>
    <m/>
    <s v="South"/>
  </r>
  <r>
    <s v="ORD-104020"/>
    <x v="54"/>
    <s v="CUST-1670"/>
    <x v="32"/>
    <s v="South"/>
    <s v="Kerala"/>
    <s v="Office Supplies"/>
    <s v="Paper"/>
    <s v="Legal Paper"/>
    <n v="3"/>
    <n v="550.97"/>
    <n v="0.05"/>
    <n v="1570.26"/>
    <n v="1366.32"/>
    <n v="203.94"/>
    <m/>
    <m/>
    <s v="South"/>
  </r>
  <r>
    <s v="ORD-104021"/>
    <x v="112"/>
    <s v="CUST-1210"/>
    <x v="42"/>
    <s v="West"/>
    <s v="Madhya Pradesh"/>
    <s v="Office Supplies"/>
    <s v="Binders"/>
    <s v="Presentation Folder"/>
    <n v="1"/>
    <n v="198.13"/>
    <n v="0.1"/>
    <n v="178.32"/>
    <n v="158.07"/>
    <n v="20.25"/>
    <m/>
    <m/>
    <s v="West"/>
  </r>
  <r>
    <s v="ORD-104022"/>
    <x v="567"/>
    <s v="CUST-1012"/>
    <x v="8"/>
    <s v="South"/>
    <s v="Kerala"/>
    <s v="Furniture"/>
    <s v="Tables"/>
    <s v="Meeting Table"/>
    <n v="4"/>
    <n v="18270.419999999998"/>
    <n v="0.05"/>
    <n v="69427.600000000006"/>
    <n v="51100.42"/>
    <n v="18327.18"/>
    <m/>
    <m/>
    <s v="South"/>
  </r>
  <r>
    <s v="ORD-104023"/>
    <x v="674"/>
    <s v="CUST-1198"/>
    <x v="70"/>
    <s v="North"/>
    <s v="Uttar Pradesh"/>
    <s v="Furniture"/>
    <s v="Chairs"/>
    <s v="Mesh Chair"/>
    <n v="4"/>
    <n v="8917.75"/>
    <n v="0.05"/>
    <n v="33887.449999999997"/>
    <n v="29202.27"/>
    <n v="4685.18"/>
    <m/>
    <m/>
    <s v="North"/>
  </r>
  <r>
    <s v="ORD-104024"/>
    <x v="340"/>
    <s v="CUST-1615"/>
    <x v="59"/>
    <s v="East"/>
    <s v="West Bengal"/>
    <s v="Furniture"/>
    <s v="Tables"/>
    <s v="Office Table"/>
    <n v="1"/>
    <n v="10426.86"/>
    <n v="0.05"/>
    <n v="9905.52"/>
    <n v="8400.74"/>
    <n v="1504.78"/>
    <m/>
    <m/>
    <s v="East"/>
  </r>
  <r>
    <s v="ORD-104025"/>
    <x v="581"/>
    <s v="CUST-1144"/>
    <x v="48"/>
    <s v="North"/>
    <s v="Uttarakhand"/>
    <s v="Technology"/>
    <s v="Phones"/>
    <s v="OnePlus Nord"/>
    <n v="1"/>
    <n v="33492.19"/>
    <n v="0.05"/>
    <n v="31817.58"/>
    <n v="26120.959999999999"/>
    <n v="5696.62"/>
    <m/>
    <m/>
    <s v="North"/>
  </r>
  <r>
    <s v="ORD-104026"/>
    <x v="595"/>
    <s v="CUST-1325"/>
    <x v="60"/>
    <s v="East"/>
    <s v="Odisha"/>
    <s v="Technology"/>
    <s v="Phones"/>
    <s v="Pixel Max"/>
    <n v="1"/>
    <n v="58692.89"/>
    <n v="0.1"/>
    <n v="52823.6"/>
    <n v="43286.23"/>
    <n v="9537.3700000000008"/>
    <m/>
    <m/>
    <s v="East"/>
  </r>
  <r>
    <s v="ORD-104027"/>
    <x v="646"/>
    <s v="CUST-1053"/>
    <x v="15"/>
    <s v="West"/>
    <s v="Gujarat"/>
    <s v="Technology"/>
    <s v="Laptops"/>
    <s v="AeroBook 14"/>
    <n v="1"/>
    <n v="56843.5"/>
    <n v="0"/>
    <n v="56843.5"/>
    <n v="43073.57"/>
    <n v="13769.93"/>
    <m/>
    <m/>
    <s v="West"/>
  </r>
  <r>
    <s v="ORD-104028"/>
    <x v="283"/>
    <s v="CUST-1557"/>
    <x v="90"/>
    <s v="South"/>
    <s v="Tamil Nadu"/>
    <s v="Technology"/>
    <s v="Accessories"/>
    <s v="Wireless Mouse"/>
    <n v="10"/>
    <n v="1568.4"/>
    <n v="0.05"/>
    <n v="14899.8"/>
    <n v="12054.01"/>
    <n v="2845.79"/>
    <m/>
    <m/>
    <s v="South"/>
  </r>
  <r>
    <s v="ORD-104029"/>
    <x v="523"/>
    <s v="CUST-1003"/>
    <x v="64"/>
    <s v="North"/>
    <s v="Uttarakhand"/>
    <s v="Office Supplies"/>
    <s v="Binders"/>
    <s v="Document Folder"/>
    <n v="2"/>
    <n v="293.3"/>
    <n v="0.05"/>
    <n v="557.27"/>
    <n v="498.03"/>
    <n v="59.24"/>
    <m/>
    <m/>
    <s v="North"/>
  </r>
  <r>
    <s v="ORD-104030"/>
    <x v="722"/>
    <s v="CUST-1799"/>
    <x v="14"/>
    <s v="West"/>
    <s v="Madhya Pradesh"/>
    <s v="Technology"/>
    <s v="Phones"/>
    <s v="Galaxy Pro"/>
    <n v="3"/>
    <n v="52612.1"/>
    <n v="0.15"/>
    <n v="134160.85"/>
    <n v="110322.09"/>
    <n v="23838.76"/>
    <m/>
    <m/>
    <s v="West"/>
  </r>
  <r>
    <s v="ORD-104031"/>
    <x v="105"/>
    <s v="CUST-1725"/>
    <x v="35"/>
    <s v="North"/>
    <s v="Uttarakhand"/>
    <s v="Technology"/>
    <s v="Laptops"/>
    <s v="UltraNote 15"/>
    <n v="4"/>
    <n v="72973.52"/>
    <n v="0.05"/>
    <n v="277299.38"/>
    <n v="237222.38"/>
    <n v="40077"/>
    <m/>
    <m/>
    <s v="North"/>
  </r>
  <r>
    <s v="ORD-104032"/>
    <x v="277"/>
    <s v="CUST-1062"/>
    <x v="89"/>
    <s v="South"/>
    <s v="Kerala"/>
    <s v="Technology"/>
    <s v="Accessories"/>
    <s v="Mechanical Keyboard"/>
    <n v="2"/>
    <n v="3127.99"/>
    <n v="0"/>
    <n v="6255.98"/>
    <n v="4821.66"/>
    <n v="1434.32"/>
    <m/>
    <m/>
    <s v="South"/>
  </r>
  <r>
    <s v="ORD-104033"/>
    <x v="519"/>
    <s v="CUST-1322"/>
    <x v="8"/>
    <s v="South"/>
    <s v="Kerala"/>
    <s v="Office Supplies"/>
    <s v="Stationery"/>
    <s v="Marker Set"/>
    <n v="1"/>
    <n v="361.81"/>
    <n v="0.05"/>
    <n v="343.72"/>
    <n v="304.17"/>
    <n v="39.549999999999997"/>
    <m/>
    <m/>
    <s v="South"/>
  </r>
  <r>
    <s v="ORD-104034"/>
    <x v="184"/>
    <s v="CUST-1190"/>
    <x v="52"/>
    <s v="East"/>
    <s v="Odisha"/>
    <s v="Technology"/>
    <s v="Phones"/>
    <s v="Pixel Max"/>
    <n v="1"/>
    <n v="46337.85"/>
    <n v="0.05"/>
    <n v="44020.959999999999"/>
    <n v="31716.51"/>
    <n v="12304.45"/>
    <m/>
    <m/>
    <s v="East"/>
  </r>
  <r>
    <s v="ORD-104035"/>
    <x v="281"/>
    <s v="CUST-1426"/>
    <x v="34"/>
    <s v="South"/>
    <s v="Telangana"/>
    <s v="Office Supplies"/>
    <s v="Stationery"/>
    <s v="Premium Pens"/>
    <n v="2"/>
    <n v="197.63"/>
    <n v="0.05"/>
    <n v="375.5"/>
    <n v="326.7"/>
    <n v="48.8"/>
    <m/>
    <m/>
    <s v="South"/>
  </r>
  <r>
    <s v="ORD-104036"/>
    <x v="680"/>
    <s v="CUST-1483"/>
    <x v="50"/>
    <s v="East"/>
    <s v="West Bengal"/>
    <s v="Office Supplies"/>
    <s v="Paper"/>
    <s v="Photo Paper"/>
    <n v="1"/>
    <n v="604.15"/>
    <n v="0.1"/>
    <n v="543.74"/>
    <n v="427.82"/>
    <n v="115.92"/>
    <m/>
    <m/>
    <s v="East"/>
  </r>
  <r>
    <s v="ORD-104037"/>
    <x v="200"/>
    <s v="CUST-1790"/>
    <x v="60"/>
    <s v="East"/>
    <s v="Bihar"/>
    <s v="Office Supplies"/>
    <s v="Stationery"/>
    <s v="Notebook Pack"/>
    <n v="10"/>
    <n v="435.03"/>
    <n v="0.05"/>
    <n v="4132.78"/>
    <n v="3401.46"/>
    <n v="731.32"/>
    <m/>
    <m/>
    <s v="East"/>
  </r>
  <r>
    <s v="ORD-104038"/>
    <x v="267"/>
    <s v="CUST-1656"/>
    <x v="56"/>
    <s v="North"/>
    <s v="Punjab"/>
    <s v="Furniture"/>
    <s v="Tables"/>
    <s v="Meeting Table"/>
    <n v="3"/>
    <n v="23427.13"/>
    <n v="0"/>
    <n v="70281.39"/>
    <n v="62783.77"/>
    <n v="7497.62"/>
    <m/>
    <m/>
    <s v="North"/>
  </r>
  <r>
    <s v="ORD-104039"/>
    <x v="69"/>
    <s v="CUST-1227"/>
    <x v="58"/>
    <s v="North"/>
    <s v="Uttarakhand"/>
    <s v="Office Supplies"/>
    <s v="Stationery"/>
    <s v="Marker Set"/>
    <n v="3"/>
    <n v="678.81"/>
    <n v="0.05"/>
    <n v="1934.61"/>
    <n v="1400.61"/>
    <n v="534"/>
    <m/>
    <m/>
    <s v="North"/>
  </r>
  <r>
    <s v="ORD-104040"/>
    <x v="253"/>
    <s v="CUST-1611"/>
    <x v="81"/>
    <s v="North"/>
    <s v="Delhi"/>
    <s v="Furniture"/>
    <s v="Chairs"/>
    <s v="Mesh Chair"/>
    <n v="3"/>
    <n v="4901.2299999999996"/>
    <n v="0.05"/>
    <n v="13968.51"/>
    <n v="10096.02"/>
    <n v="3872.49"/>
    <m/>
    <m/>
    <s v="North"/>
  </r>
  <r>
    <s v="ORD-104041"/>
    <x v="418"/>
    <s v="CUST-1511"/>
    <x v="45"/>
    <s v="East"/>
    <s v="Jharkhand"/>
    <s v="Furniture"/>
    <s v="Storage"/>
    <s v="Storage Rack"/>
    <n v="4"/>
    <n v="4118.2299999999996"/>
    <n v="0.05"/>
    <n v="15649.27"/>
    <n v="11741.15"/>
    <n v="3908.12"/>
    <m/>
    <m/>
    <s v="East"/>
  </r>
  <r>
    <s v="ORD-104042"/>
    <x v="373"/>
    <s v="CUST-1177"/>
    <x v="27"/>
    <s v="South"/>
    <s v="Karnataka"/>
    <s v="Technology"/>
    <s v="Phones"/>
    <s v="Galaxy Pro"/>
    <n v="6"/>
    <n v="30904.1"/>
    <n v="0.05"/>
    <n v="176153.37"/>
    <n v="145327.09"/>
    <n v="30826.28"/>
    <m/>
    <m/>
    <s v="South"/>
  </r>
  <r>
    <s v="ORD-104043"/>
    <x v="115"/>
    <s v="CUST-1221"/>
    <x v="8"/>
    <s v="West"/>
    <s v="Rajasthan"/>
    <s v="Furniture"/>
    <s v="Tables"/>
    <s v="Office Table"/>
    <n v="3"/>
    <n v="8916.74"/>
    <n v="0.15"/>
    <n v="22737.69"/>
    <n v="18944.11"/>
    <n v="3793.58"/>
    <m/>
    <m/>
    <s v="West"/>
  </r>
  <r>
    <s v="ORD-104044"/>
    <x v="240"/>
    <s v="CUST-1718"/>
    <x v="85"/>
    <s v="North"/>
    <s v="Uttarakhand"/>
    <s v="Office Supplies"/>
    <s v="Paper"/>
    <s v="Photo Paper"/>
    <n v="4"/>
    <n v="701.23"/>
    <n v="0.1"/>
    <n v="2524.4299999999998"/>
    <n v="2200.96"/>
    <n v="323.47000000000003"/>
    <m/>
    <m/>
    <s v="North"/>
  </r>
  <r>
    <s v="ORD-104045"/>
    <x v="702"/>
    <s v="CUST-1208"/>
    <x v="69"/>
    <s v="West"/>
    <s v="Madhya Pradesh"/>
    <s v="Office Supplies"/>
    <s v="Stationery"/>
    <s v="Marker Set"/>
    <n v="1"/>
    <n v="447.6"/>
    <n v="0.2"/>
    <n v="358.08"/>
    <n v="297.39999999999998"/>
    <n v="60.68"/>
    <m/>
    <m/>
    <s v="West"/>
  </r>
  <r>
    <s v="ORD-104046"/>
    <x v="327"/>
    <s v="CUST-1762"/>
    <x v="21"/>
    <s v="West"/>
    <s v="Goa"/>
    <s v="Technology"/>
    <s v="Accessories"/>
    <s v="USB-C Hub"/>
    <n v="5"/>
    <n v="3053.2"/>
    <n v="0.1"/>
    <n v="13739.4"/>
    <n v="11366.75"/>
    <n v="2372.65"/>
    <m/>
    <m/>
    <s v="West"/>
  </r>
  <r>
    <s v="ORD-104047"/>
    <x v="355"/>
    <s v="CUST-1346"/>
    <x v="1"/>
    <s v="West"/>
    <s v="Goa"/>
    <s v="Technology"/>
    <s v="Accessories"/>
    <s v="USB-C Hub"/>
    <n v="4"/>
    <n v="2977.11"/>
    <n v="0.15"/>
    <n v="10122.17"/>
    <n v="7788.93"/>
    <n v="2333.2399999999998"/>
    <m/>
    <m/>
    <s v="West"/>
  </r>
  <r>
    <s v="ORD-104048"/>
    <x v="122"/>
    <s v="CUST-1486"/>
    <x v="61"/>
    <s v="West"/>
    <s v="Goa"/>
    <s v="Technology"/>
    <s v="Laptops"/>
    <s v="UltraNote 15"/>
    <n v="3"/>
    <n v="75929.77"/>
    <n v="0.05"/>
    <n v="216399.84"/>
    <n v="180422.01"/>
    <n v="35977.83"/>
    <m/>
    <m/>
    <s v="West"/>
  </r>
  <r>
    <s v="ORD-104049"/>
    <x v="80"/>
    <s v="CUST-1322"/>
    <x v="86"/>
    <s v="East"/>
    <s v="Jharkhand"/>
    <s v="Furniture"/>
    <s v="Tables"/>
    <s v="Office Table"/>
    <n v="4"/>
    <n v="12134.46"/>
    <n v="0"/>
    <n v="48537.84"/>
    <n v="35535.17"/>
    <n v="13002.67"/>
    <m/>
    <m/>
    <s v="East"/>
  </r>
  <r>
    <s v="ORD-104050"/>
    <x v="44"/>
    <s v="CUST-1772"/>
    <x v="61"/>
    <s v="South"/>
    <s v="Kerala"/>
    <s v="Furniture"/>
    <s v="Chairs"/>
    <s v="Executive Chair"/>
    <n v="4"/>
    <n v="15550.81"/>
    <n v="0.25"/>
    <n v="46652.43"/>
    <n v="35338.120000000003"/>
    <n v="11314.31"/>
    <m/>
    <m/>
    <s v="South"/>
  </r>
  <r>
    <s v="ORD-104051"/>
    <x v="660"/>
    <s v="CUST-1268"/>
    <x v="52"/>
    <s v="East"/>
    <s v="Jharkhand"/>
    <s v="Furniture"/>
    <s v="Tables"/>
    <s v="Office Table"/>
    <n v="2"/>
    <n v="15358.33"/>
    <n v="0.1"/>
    <n v="27644.99"/>
    <n v="20475.599999999999"/>
    <n v="7169.39"/>
    <m/>
    <m/>
    <s v="East"/>
  </r>
  <r>
    <s v="ORD-104052"/>
    <x v="647"/>
    <s v="CUST-1141"/>
    <x v="45"/>
    <s v="North"/>
    <s v="Haryana"/>
    <s v="Furniture"/>
    <s v="Chairs"/>
    <s v="Ergo Chair"/>
    <n v="3"/>
    <n v="6642.95"/>
    <n v="0.05"/>
    <n v="18932.41"/>
    <n v="13702.18"/>
    <n v="5230.2299999999996"/>
    <m/>
    <m/>
    <s v="North"/>
  </r>
  <r>
    <s v="ORD-104053"/>
    <x v="29"/>
    <s v="CUST-1581"/>
    <x v="78"/>
    <s v="East"/>
    <s v="Assam"/>
    <s v="Office Supplies"/>
    <s v="Binders"/>
    <s v="Document Folder"/>
    <n v="5"/>
    <n v="115.53"/>
    <n v="0.1"/>
    <n v="519.88"/>
    <n v="406.74"/>
    <n v="113.14"/>
    <m/>
    <m/>
    <s v="East"/>
  </r>
  <r>
    <s v="ORD-104054"/>
    <x v="117"/>
    <s v="CUST-1164"/>
    <x v="43"/>
    <s v="West"/>
    <s v="Gujarat"/>
    <s v="Technology"/>
    <s v="Accessories"/>
    <s v="Mechanical Keyboard"/>
    <n v="2"/>
    <n v="3383.48"/>
    <n v="0.1"/>
    <n v="6090.26"/>
    <n v="4788.1899999999996"/>
    <n v="1302.07"/>
    <m/>
    <m/>
    <s v="West"/>
  </r>
  <r>
    <s v="ORD-104055"/>
    <x v="2"/>
    <s v="CUST-1641"/>
    <x v="32"/>
    <s v="North"/>
    <s v="Delhi"/>
    <s v="Furniture"/>
    <s v="Chairs"/>
    <s v="Ergo Chair"/>
    <n v="4"/>
    <n v="8500.18"/>
    <n v="0"/>
    <n v="34000.720000000001"/>
    <n v="24481.19"/>
    <n v="9519.5300000000007"/>
    <m/>
    <m/>
    <s v="North"/>
  </r>
  <r>
    <s v="ORD-104056"/>
    <x v="178"/>
    <s v="CUST-1468"/>
    <x v="29"/>
    <s v="South"/>
    <s v="Telangana"/>
    <s v="Office Supplies"/>
    <s v="Paper"/>
    <s v="A4 Copy Paper"/>
    <n v="1"/>
    <n v="453.57"/>
    <n v="0.1"/>
    <n v="408.21"/>
    <n v="323.48"/>
    <n v="84.73"/>
    <m/>
    <m/>
    <s v="South"/>
  </r>
  <r>
    <s v="ORD-104057"/>
    <x v="489"/>
    <s v="CUST-1136"/>
    <x v="62"/>
    <s v="East"/>
    <s v="Bihar"/>
    <s v="Office Supplies"/>
    <s v="Paper"/>
    <s v="Legal Paper"/>
    <n v="1"/>
    <n v="542.97"/>
    <n v="0.05"/>
    <n v="515.82000000000005"/>
    <n v="389.59"/>
    <n v="126.23"/>
    <m/>
    <m/>
    <s v="East"/>
  </r>
  <r>
    <s v="ORD-104058"/>
    <x v="693"/>
    <s v="CUST-1121"/>
    <x v="6"/>
    <s v="South"/>
    <s v="Karnataka"/>
    <s v="Technology"/>
    <s v="Phones"/>
    <s v="Pixel Max"/>
    <n v="4"/>
    <n v="68215.34"/>
    <n v="0"/>
    <n v="272861.36"/>
    <n v="197989.2"/>
    <n v="74872.160000000003"/>
    <m/>
    <m/>
    <s v="South"/>
  </r>
  <r>
    <s v="ORD-104059"/>
    <x v="410"/>
    <s v="CUST-1349"/>
    <x v="54"/>
    <s v="East"/>
    <s v="Odisha"/>
    <s v="Technology"/>
    <s v="Laptops"/>
    <s v="AeroBook 14"/>
    <n v="3"/>
    <n v="63669.65"/>
    <n v="0.25"/>
    <n v="143256.71"/>
    <n v="124447.7"/>
    <n v="18809.009999999998"/>
    <m/>
    <m/>
    <s v="East"/>
  </r>
  <r>
    <s v="ORD-104060"/>
    <x v="431"/>
    <s v="CUST-1015"/>
    <x v="50"/>
    <s v="East"/>
    <s v="Assam"/>
    <s v="Technology"/>
    <s v="Accessories"/>
    <s v="Wireless Mouse"/>
    <n v="10"/>
    <n v="918.69"/>
    <n v="0.05"/>
    <n v="8727.56"/>
    <n v="7394.84"/>
    <n v="1332.72"/>
    <m/>
    <m/>
    <s v="East"/>
  </r>
  <r>
    <s v="ORD-104061"/>
    <x v="15"/>
    <s v="CUST-1429"/>
    <x v="72"/>
    <s v="South"/>
    <s v="Karnataka"/>
    <s v="Furniture"/>
    <s v="Storage"/>
    <s v="Bookshelf"/>
    <n v="2"/>
    <n v="9721.36"/>
    <n v="0.05"/>
    <n v="18470.580000000002"/>
    <n v="16470.37"/>
    <n v="2000.21"/>
    <m/>
    <m/>
    <s v="South"/>
  </r>
  <r>
    <s v="ORD-104062"/>
    <x v="192"/>
    <s v="CUST-1214"/>
    <x v="29"/>
    <s v="South"/>
    <s v="Tamil Nadu"/>
    <s v="Furniture"/>
    <s v="Storage"/>
    <s v="Bookshelf"/>
    <n v="1"/>
    <n v="5638.12"/>
    <n v="0.05"/>
    <n v="5356.21"/>
    <n v="4070.19"/>
    <n v="1286.02"/>
    <m/>
    <m/>
    <s v="South"/>
  </r>
  <r>
    <s v="ORD-104063"/>
    <x v="114"/>
    <s v="CUST-1246"/>
    <x v="25"/>
    <s v="North"/>
    <s v="Uttar Pradesh"/>
    <s v="Furniture"/>
    <s v="Storage"/>
    <s v="Storage Rack"/>
    <n v="2"/>
    <n v="7174.19"/>
    <n v="0"/>
    <n v="14348.38"/>
    <n v="10869.25"/>
    <n v="3479.13"/>
    <m/>
    <m/>
    <s v="North"/>
  </r>
  <r>
    <s v="ORD-104064"/>
    <x v="104"/>
    <s v="CUST-1576"/>
    <x v="36"/>
    <s v="South"/>
    <s v="Tamil Nadu"/>
    <s v="Technology"/>
    <s v="Laptops"/>
    <s v="ProBook X"/>
    <n v="1"/>
    <n v="71176.759999999995"/>
    <n v="0.1"/>
    <n v="64059.08"/>
    <n v="46942.080000000002"/>
    <n v="17117"/>
    <m/>
    <m/>
    <s v="South"/>
  </r>
  <r>
    <s v="ORD-104065"/>
    <x v="216"/>
    <s v="CUST-1179"/>
    <x v="94"/>
    <s v="East"/>
    <s v="West Bengal"/>
    <s v="Furniture"/>
    <s v="Storage"/>
    <s v="Storage Rack"/>
    <n v="5"/>
    <n v="4710.42"/>
    <n v="0"/>
    <n v="23552.1"/>
    <n v="20592.55"/>
    <n v="2959.55"/>
    <m/>
    <m/>
    <s v="East"/>
  </r>
  <r>
    <s v="ORD-104066"/>
    <x v="419"/>
    <s v="CUST-1192"/>
    <x v="94"/>
    <s v="South"/>
    <s v="Telangana"/>
    <s v="Office Supplies"/>
    <s v="Binders"/>
    <s v="Ring Binder"/>
    <n v="4"/>
    <n v="257.31"/>
    <n v="0.05"/>
    <n v="977.78"/>
    <n v="861.78"/>
    <n v="116"/>
    <m/>
    <m/>
    <s v="South"/>
  </r>
  <r>
    <s v="ORD-104067"/>
    <x v="545"/>
    <s v="CUST-1487"/>
    <x v="56"/>
    <s v="South"/>
    <s v="Karnataka"/>
    <s v="Office Supplies"/>
    <s v="Binders"/>
    <s v="Document Folder"/>
    <n v="2"/>
    <n v="99.11"/>
    <n v="0.15"/>
    <n v="168.49"/>
    <n v="126.28"/>
    <n v="42.21"/>
    <m/>
    <m/>
    <s v="South"/>
  </r>
  <r>
    <s v="ORD-104068"/>
    <x v="633"/>
    <s v="CUST-1175"/>
    <x v="6"/>
    <s v="East"/>
    <s v="Odisha"/>
    <s v="Office Supplies"/>
    <s v="Binders"/>
    <s v="Presentation Folder"/>
    <n v="1"/>
    <n v="414.22"/>
    <n v="0"/>
    <n v="414.22"/>
    <n v="309.43"/>
    <n v="104.79"/>
    <m/>
    <m/>
    <s v="East"/>
  </r>
  <r>
    <s v="ORD-104069"/>
    <x v="287"/>
    <s v="CUST-1030"/>
    <x v="25"/>
    <s v="North"/>
    <s v="Uttarakhand"/>
    <s v="Technology"/>
    <s v="Accessories"/>
    <s v="Mechanical Keyboard"/>
    <n v="1"/>
    <n v="2668.42"/>
    <n v="0.1"/>
    <n v="2401.58"/>
    <n v="2116.2600000000002"/>
    <n v="285.32"/>
    <m/>
    <m/>
    <s v="North"/>
  </r>
  <r>
    <s v="ORD-104070"/>
    <x v="439"/>
    <s v="CUST-1342"/>
    <x v="11"/>
    <s v="East"/>
    <s v="Bihar"/>
    <s v="Office Supplies"/>
    <s v="Paper"/>
    <s v="Photo Paper"/>
    <n v="1"/>
    <n v="864.68"/>
    <n v="0.1"/>
    <n v="778.21"/>
    <n v="575.14"/>
    <n v="203.07"/>
    <m/>
    <m/>
    <s v="East"/>
  </r>
  <r>
    <s v="ORD-104071"/>
    <x v="513"/>
    <s v="CUST-1107"/>
    <x v="47"/>
    <s v="West"/>
    <s v="Madhya Pradesh"/>
    <s v="Office Supplies"/>
    <s v="Binders"/>
    <s v="Presentation Folder"/>
    <n v="3"/>
    <n v="370.28"/>
    <n v="0"/>
    <n v="1110.8399999999999"/>
    <n v="889.69"/>
    <n v="221.15"/>
    <m/>
    <m/>
    <s v="West"/>
  </r>
  <r>
    <s v="ORD-104072"/>
    <x v="608"/>
    <s v="CUST-1273"/>
    <x v="10"/>
    <s v="North"/>
    <s v="Delhi"/>
    <s v="Office Supplies"/>
    <s v="Binders"/>
    <s v="Ring Binder"/>
    <n v="1"/>
    <n v="212.1"/>
    <n v="0.1"/>
    <n v="190.89"/>
    <n v="144.16999999999999"/>
    <n v="46.72"/>
    <m/>
    <m/>
    <s v="North"/>
  </r>
  <r>
    <s v="ORD-104073"/>
    <x v="254"/>
    <s v="CUST-1767"/>
    <x v="7"/>
    <s v="North"/>
    <s v="Punjab"/>
    <s v="Technology"/>
    <s v="Accessories"/>
    <s v="Wireless Mouse"/>
    <n v="4"/>
    <n v="635.07000000000005"/>
    <n v="0.15"/>
    <n v="2159.2399999999998"/>
    <n v="1618.43"/>
    <n v="540.80999999999995"/>
    <m/>
    <m/>
    <s v="North"/>
  </r>
  <r>
    <s v="ORD-104074"/>
    <x v="202"/>
    <s v="CUST-1532"/>
    <x v="13"/>
    <s v="North"/>
    <s v="Punjab"/>
    <s v="Technology"/>
    <s v="Accessories"/>
    <s v="USB-C Hub"/>
    <n v="5"/>
    <n v="2779.99"/>
    <n v="0.25"/>
    <n v="10424.959999999999"/>
    <n v="8219.58"/>
    <n v="2205.38"/>
    <m/>
    <m/>
    <s v="North"/>
  </r>
  <r>
    <s v="ORD-104075"/>
    <x v="146"/>
    <s v="CUST-1223"/>
    <x v="19"/>
    <s v="North"/>
    <s v="Uttarakhand"/>
    <s v="Office Supplies"/>
    <s v="Binders"/>
    <s v="Ring Binder"/>
    <n v="5"/>
    <n v="377.26"/>
    <n v="0.2"/>
    <n v="1509.04"/>
    <n v="1341.61"/>
    <n v="167.43"/>
    <m/>
    <m/>
    <s v="North"/>
  </r>
  <r>
    <s v="ORD-104076"/>
    <x v="592"/>
    <s v="CUST-1253"/>
    <x v="6"/>
    <s v="North"/>
    <s v="Delhi"/>
    <s v="Technology"/>
    <s v="Laptops"/>
    <s v="UltraNote 15"/>
    <n v="2"/>
    <n v="72871.5"/>
    <n v="0.15"/>
    <n v="123881.55"/>
    <n v="94781.72"/>
    <n v="29099.83"/>
    <m/>
    <m/>
    <s v="North"/>
  </r>
  <r>
    <s v="ORD-104077"/>
    <x v="615"/>
    <s v="CUST-1155"/>
    <x v="30"/>
    <s v="West"/>
    <s v="Madhya Pradesh"/>
    <s v="Office Supplies"/>
    <s v="Binders"/>
    <s v="Ring Binder"/>
    <n v="3"/>
    <n v="266.95"/>
    <n v="0.15"/>
    <n v="680.72"/>
    <n v="574.53"/>
    <n v="106.19"/>
    <m/>
    <m/>
    <s v="West"/>
  </r>
  <r>
    <s v="ORD-104078"/>
    <x v="597"/>
    <s v="CUST-1552"/>
    <x v="3"/>
    <s v="South"/>
    <s v="Karnataka"/>
    <s v="Furniture"/>
    <s v="Storage"/>
    <s v="Storage Rack"/>
    <n v="1"/>
    <n v="3433.61"/>
    <n v="0.15"/>
    <n v="2918.57"/>
    <n v="2620.2399999999998"/>
    <n v="298.33"/>
    <m/>
    <m/>
    <s v="South"/>
  </r>
  <r>
    <s v="ORD-104079"/>
    <x v="535"/>
    <s v="CUST-1039"/>
    <x v="83"/>
    <s v="North"/>
    <s v="Punjab"/>
    <s v="Technology"/>
    <s v="Laptops"/>
    <s v="AeroBook 14"/>
    <n v="1"/>
    <n v="54228.56"/>
    <n v="0.1"/>
    <n v="48805.7"/>
    <n v="40358.480000000003"/>
    <n v="8447.2199999999993"/>
    <m/>
    <m/>
    <s v="North"/>
  </r>
  <r>
    <s v="ORD-104080"/>
    <x v="184"/>
    <s v="CUST-1656"/>
    <x v="62"/>
    <s v="South"/>
    <s v="Andhra Pradesh"/>
    <s v="Technology"/>
    <s v="Accessories"/>
    <s v="USB-C Hub"/>
    <n v="2"/>
    <n v="3195.7"/>
    <n v="0.05"/>
    <n v="6071.83"/>
    <n v="5100.08"/>
    <n v="971.75"/>
    <m/>
    <m/>
    <s v="South"/>
  </r>
  <r>
    <s v="ORD-104081"/>
    <x v="160"/>
    <s v="CUST-1394"/>
    <x v="42"/>
    <s v="North"/>
    <s v="Uttar Pradesh"/>
    <s v="Office Supplies"/>
    <s v="Paper"/>
    <s v="Photo Paper"/>
    <n v="2"/>
    <n v="307.85000000000002"/>
    <n v="0.1"/>
    <n v="554.13"/>
    <n v="453.19"/>
    <n v="100.94"/>
    <m/>
    <m/>
    <s v="North"/>
  </r>
  <r>
    <s v="ORD-104082"/>
    <x v="32"/>
    <s v="CUST-1297"/>
    <x v="52"/>
    <s v="South"/>
    <s v="Telangana"/>
    <s v="Technology"/>
    <s v="Accessories"/>
    <s v="Wireless Mouse"/>
    <n v="3"/>
    <n v="632.34"/>
    <n v="0.15"/>
    <n v="1612.47"/>
    <n v="1332"/>
    <n v="280.47000000000003"/>
    <m/>
    <m/>
    <s v="South"/>
  </r>
  <r>
    <s v="ORD-104083"/>
    <x v="476"/>
    <s v="CUST-1322"/>
    <x v="4"/>
    <s v="North"/>
    <s v="Punjab"/>
    <s v="Office Supplies"/>
    <s v="Paper"/>
    <s v="A4 Copy Paper"/>
    <n v="3"/>
    <n v="331.64"/>
    <n v="0.05"/>
    <n v="945.17"/>
    <n v="702.48"/>
    <n v="242.69"/>
    <m/>
    <m/>
    <s v="North"/>
  </r>
  <r>
    <s v="ORD-104084"/>
    <x v="543"/>
    <s v="CUST-1246"/>
    <x v="21"/>
    <s v="North"/>
    <s v="Haryana"/>
    <s v="Office Supplies"/>
    <s v="Stationery"/>
    <s v="Premium Pens"/>
    <n v="5"/>
    <n v="203.16"/>
    <n v="0.15"/>
    <n v="863.43"/>
    <n v="749.84"/>
    <n v="113.59"/>
    <m/>
    <m/>
    <s v="North"/>
  </r>
  <r>
    <s v="ORD-104085"/>
    <x v="550"/>
    <s v="CUST-1745"/>
    <x v="49"/>
    <s v="South"/>
    <s v="Tamil Nadu"/>
    <s v="Furniture"/>
    <s v="Chairs"/>
    <s v="Mesh Chair"/>
    <n v="1"/>
    <n v="7144.77"/>
    <n v="0.1"/>
    <n v="6430.29"/>
    <n v="5441.79"/>
    <n v="988.5"/>
    <m/>
    <m/>
    <s v="South"/>
  </r>
  <r>
    <s v="ORD-104086"/>
    <x v="139"/>
    <s v="CUST-1570"/>
    <x v="65"/>
    <s v="South"/>
    <s v="Telangana"/>
    <s v="Furniture"/>
    <s v="Tables"/>
    <s v="Meeting Table"/>
    <n v="2"/>
    <n v="28047.81"/>
    <n v="0.1"/>
    <n v="50486.06"/>
    <n v="36499.93"/>
    <n v="13986.13"/>
    <m/>
    <m/>
    <s v="South"/>
  </r>
  <r>
    <s v="ORD-104087"/>
    <x v="670"/>
    <s v="CUST-1191"/>
    <x v="67"/>
    <s v="South"/>
    <s v="Karnataka"/>
    <s v="Furniture"/>
    <s v="Chairs"/>
    <s v="Executive Chair"/>
    <n v="5"/>
    <n v="10784.66"/>
    <n v="0.1"/>
    <n v="48530.97"/>
    <n v="43275.94"/>
    <n v="5255.03"/>
    <m/>
    <m/>
    <s v="South"/>
  </r>
  <r>
    <s v="ORD-104088"/>
    <x v="524"/>
    <s v="CUST-1284"/>
    <x v="83"/>
    <s v="North"/>
    <s v="Uttarakhand"/>
    <s v="Technology"/>
    <s v="Accessories"/>
    <s v="USB-C Hub"/>
    <n v="2"/>
    <n v="1681.73"/>
    <n v="0.05"/>
    <n v="3195.29"/>
    <n v="2873.83"/>
    <n v="321.45999999999998"/>
    <m/>
    <m/>
    <s v="North"/>
  </r>
  <r>
    <s v="ORD-104089"/>
    <x v="166"/>
    <s v="CUST-1723"/>
    <x v="81"/>
    <s v="East"/>
    <s v="West Bengal"/>
    <s v="Office Supplies"/>
    <s v="Stationery"/>
    <s v="Marker Set"/>
    <n v="2"/>
    <n v="447.8"/>
    <n v="0.15"/>
    <n v="761.26"/>
    <n v="650.52"/>
    <n v="110.74"/>
    <m/>
    <m/>
    <s v="East"/>
  </r>
  <r>
    <s v="ORD-104090"/>
    <x v="513"/>
    <s v="CUST-1701"/>
    <x v="67"/>
    <s v="South"/>
    <s v="Kerala"/>
    <s v="Furniture"/>
    <s v="Tables"/>
    <s v="Office Table"/>
    <n v="2"/>
    <n v="14541.13"/>
    <n v="0.15"/>
    <n v="24719.919999999998"/>
    <n v="21862.68"/>
    <n v="2857.24"/>
    <m/>
    <m/>
    <s v="South"/>
  </r>
  <r>
    <s v="ORD-104091"/>
    <x v="48"/>
    <s v="CUST-1544"/>
    <x v="97"/>
    <s v="North"/>
    <s v="Delhi"/>
    <s v="Furniture"/>
    <s v="Tables"/>
    <s v="Office Table"/>
    <n v="1"/>
    <n v="14245.73"/>
    <n v="0.1"/>
    <n v="12821.16"/>
    <n v="10844.4"/>
    <n v="1976.76"/>
    <m/>
    <m/>
    <s v="North"/>
  </r>
  <r>
    <s v="ORD-104092"/>
    <x v="659"/>
    <s v="CUST-1668"/>
    <x v="2"/>
    <s v="West"/>
    <s v="Goa"/>
    <s v="Furniture"/>
    <s v="Storage"/>
    <s v="Bookshelf"/>
    <n v="2"/>
    <n v="9471.66"/>
    <n v="0.1"/>
    <n v="17048.990000000002"/>
    <n v="13233.28"/>
    <n v="3815.71"/>
    <m/>
    <m/>
    <s v="West"/>
  </r>
  <r>
    <s v="ORD-104093"/>
    <x v="487"/>
    <s v="CUST-1187"/>
    <x v="5"/>
    <s v="West"/>
    <s v="Rajasthan"/>
    <s v="Furniture"/>
    <s v="Storage"/>
    <s v="Storage Rack"/>
    <n v="1"/>
    <n v="4637.29"/>
    <n v="0.1"/>
    <n v="4173.5600000000004"/>
    <n v="3262.21"/>
    <n v="911.35"/>
    <m/>
    <m/>
    <s v="West"/>
  </r>
  <r>
    <s v="ORD-104094"/>
    <x v="408"/>
    <s v="CUST-1074"/>
    <x v="19"/>
    <s v="East"/>
    <s v="Bihar"/>
    <s v="Office Supplies"/>
    <s v="Stationery"/>
    <s v="Notebook Pack"/>
    <n v="2"/>
    <n v="315.95999999999998"/>
    <n v="0.15"/>
    <n v="537.13"/>
    <n v="411.91"/>
    <n v="125.22"/>
    <m/>
    <m/>
    <s v="East"/>
  </r>
  <r>
    <s v="ORD-104095"/>
    <x v="534"/>
    <s v="CUST-1633"/>
    <x v="36"/>
    <s v="West"/>
    <s v="Rajasthan"/>
    <s v="Technology"/>
    <s v="Laptops"/>
    <s v="ProBook X"/>
    <n v="4"/>
    <n v="84833.82"/>
    <n v="0.15"/>
    <n v="288434.99"/>
    <n v="212369.9"/>
    <n v="76065.09"/>
    <m/>
    <m/>
    <s v="West"/>
  </r>
  <r>
    <s v="ORD-104096"/>
    <x v="572"/>
    <s v="CUST-1721"/>
    <x v="36"/>
    <s v="West"/>
    <s v="Madhya Pradesh"/>
    <s v="Office Supplies"/>
    <s v="Paper"/>
    <s v="Photo Paper"/>
    <n v="1"/>
    <n v="895.17"/>
    <n v="0.1"/>
    <n v="805.65"/>
    <n v="651.12"/>
    <n v="154.53"/>
    <m/>
    <m/>
    <s v="West"/>
  </r>
  <r>
    <s v="ORD-104097"/>
    <x v="478"/>
    <s v="CUST-1310"/>
    <x v="97"/>
    <s v="South"/>
    <s v="Telangana"/>
    <s v="Furniture"/>
    <s v="Tables"/>
    <s v="Office Table"/>
    <n v="1"/>
    <n v="9422.3799999999992"/>
    <n v="0.1"/>
    <n v="8480.14"/>
    <n v="7448.74"/>
    <n v="1031.4000000000001"/>
    <m/>
    <m/>
    <s v="South"/>
  </r>
  <r>
    <s v="ORD-104098"/>
    <x v="302"/>
    <s v="CUST-1006"/>
    <x v="55"/>
    <s v="South"/>
    <s v="Andhra Pradesh"/>
    <s v="Technology"/>
    <s v="Accessories"/>
    <s v="USB-C Hub"/>
    <n v="6"/>
    <n v="1281.6300000000001"/>
    <n v="0.1"/>
    <n v="6920.8"/>
    <n v="5133.7700000000004"/>
    <n v="1787.03"/>
    <m/>
    <m/>
    <s v="South"/>
  </r>
  <r>
    <s v="ORD-104099"/>
    <x v="100"/>
    <s v="CUST-1495"/>
    <x v="40"/>
    <s v="South"/>
    <s v="Andhra Pradesh"/>
    <s v="Furniture"/>
    <s v="Storage"/>
    <s v="Bookshelf"/>
    <n v="2"/>
    <n v="6137.22"/>
    <n v="0.05"/>
    <n v="11660.72"/>
    <n v="9953.7999999999993"/>
    <n v="1706.92"/>
    <m/>
    <m/>
    <s v="South"/>
  </r>
  <r>
    <s v="ORD-104100"/>
    <x v="419"/>
    <s v="CUST-1320"/>
    <x v="16"/>
    <s v="South"/>
    <s v="Karnataka"/>
    <s v="Technology"/>
    <s v="Accessories"/>
    <s v="Wireless Mouse"/>
    <n v="5"/>
    <n v="738.45"/>
    <n v="0.1"/>
    <n v="3323.02"/>
    <n v="2899.06"/>
    <n v="423.96"/>
    <m/>
    <m/>
    <s v="South"/>
  </r>
  <r>
    <s v="ORD-104101"/>
    <x v="486"/>
    <s v="CUST-1363"/>
    <x v="63"/>
    <s v="North"/>
    <s v="Uttar Pradesh"/>
    <s v="Technology"/>
    <s v="Accessories"/>
    <s v="Wireless Mouse"/>
    <n v="5"/>
    <n v="1745.89"/>
    <n v="0.1"/>
    <n v="7856.51"/>
    <n v="6697.42"/>
    <n v="1159.0899999999999"/>
    <m/>
    <m/>
    <s v="North"/>
  </r>
  <r>
    <s v="ORD-104102"/>
    <x v="132"/>
    <s v="CUST-1577"/>
    <x v="94"/>
    <s v="West"/>
    <s v="Goa"/>
    <s v="Office Supplies"/>
    <s v="Stationery"/>
    <s v="Premium Pens"/>
    <n v="8"/>
    <n v="260.27999999999997"/>
    <n v="0"/>
    <n v="2082.2399999999998"/>
    <n v="1808.67"/>
    <n v="273.57"/>
    <m/>
    <m/>
    <s v="West"/>
  </r>
  <r>
    <s v="ORD-104103"/>
    <x v="632"/>
    <s v="CUST-1602"/>
    <x v="65"/>
    <s v="West"/>
    <s v="Gujarat"/>
    <s v="Technology"/>
    <s v="Storage"/>
    <s v="Filing Cabinet"/>
    <n v="6"/>
    <n v="7249.47"/>
    <n v="0.1"/>
    <n v="39147.14"/>
    <n v="30764.13"/>
    <n v="8383.01"/>
    <m/>
    <m/>
    <s v="West"/>
  </r>
  <r>
    <s v="ORD-104104"/>
    <x v="581"/>
    <s v="CUST-1393"/>
    <x v="21"/>
    <s v="South"/>
    <s v="Tamil Nadu"/>
    <s v="Technology"/>
    <s v="Phones"/>
    <s v="Galaxy Pro"/>
    <n v="5"/>
    <n v="48452.56"/>
    <n v="0.1"/>
    <n v="218036.52"/>
    <n v="181343.87"/>
    <n v="36692.65"/>
    <m/>
    <m/>
    <s v="South"/>
  </r>
  <r>
    <s v="ORD-104105"/>
    <x v="567"/>
    <s v="CUST-1173"/>
    <x v="89"/>
    <s v="South"/>
    <s v="Kerala"/>
    <s v="Furniture"/>
    <s v="Tables"/>
    <s v="Office Table"/>
    <n v="2"/>
    <n v="14309.49"/>
    <n v="0.15"/>
    <n v="24326.13"/>
    <n v="20985.01"/>
    <n v="3341.12"/>
    <m/>
    <m/>
    <s v="South"/>
  </r>
  <r>
    <s v="ORD-104106"/>
    <x v="311"/>
    <s v="CUST-1458"/>
    <x v="68"/>
    <s v="North"/>
    <s v="Punjab"/>
    <s v="Technology"/>
    <s v="Laptops"/>
    <s v="AeroBook 14"/>
    <n v="4"/>
    <n v="61188.32"/>
    <n v="0.15"/>
    <n v="208040.29"/>
    <n v="168139.35"/>
    <n v="39900.94"/>
    <m/>
    <m/>
    <s v="North"/>
  </r>
  <r>
    <s v="ORD-104107"/>
    <x v="407"/>
    <s v="CUST-1633"/>
    <x v="23"/>
    <s v="East"/>
    <s v="Assam"/>
    <s v="Technology"/>
    <s v="Phones"/>
    <s v="Pixel Max"/>
    <n v="6"/>
    <n v="48470.27"/>
    <n v="0.05"/>
    <n v="276280.53999999998"/>
    <n v="240370.41"/>
    <n v="35910.129999999997"/>
    <m/>
    <m/>
    <s v="East"/>
  </r>
  <r>
    <s v="ORD-104108"/>
    <x v="532"/>
    <s v="CUST-1684"/>
    <x v="73"/>
    <s v="South"/>
    <s v="Telangana"/>
    <s v="Furniture"/>
    <s v="Tables"/>
    <s v="Meeting Table"/>
    <n v="1"/>
    <n v="28705.14"/>
    <n v="0.1"/>
    <n v="25834.63"/>
    <n v="19848.27"/>
    <n v="5986.36"/>
    <m/>
    <m/>
    <s v="South"/>
  </r>
  <r>
    <s v="ORD-104109"/>
    <x v="675"/>
    <s v="CUST-1147"/>
    <x v="74"/>
    <s v="East"/>
    <s v="Bihar"/>
    <s v="Furniture"/>
    <s v="Chairs"/>
    <s v="Executive Chair"/>
    <n v="8"/>
    <n v="16837.57"/>
    <n v="0.1"/>
    <n v="121230.5"/>
    <n v="102691.91"/>
    <n v="18538.59"/>
    <m/>
    <m/>
    <s v="East"/>
  </r>
  <r>
    <s v="ORD-104110"/>
    <x v="15"/>
    <s v="CUST-1170"/>
    <x v="40"/>
    <s v="North"/>
    <s v="Uttar Pradesh"/>
    <s v="Office Supplies"/>
    <s v="Paper"/>
    <s v="A4 Copy Paper"/>
    <n v="1"/>
    <n v="526.74"/>
    <n v="0"/>
    <n v="526.74"/>
    <n v="473.32"/>
    <n v="53.42"/>
    <m/>
    <m/>
    <s v="North"/>
  </r>
  <r>
    <s v="ORD-104111"/>
    <x v="504"/>
    <s v="CUST-1172"/>
    <x v="59"/>
    <s v="West"/>
    <s v="Gujarat"/>
    <s v="Technology"/>
    <s v="Accessories"/>
    <s v="Mechanical Keyboard"/>
    <n v="4"/>
    <n v="5461.58"/>
    <n v="0"/>
    <n v="21846.32"/>
    <n v="18145.7"/>
    <n v="3700.62"/>
    <m/>
    <m/>
    <s v="West"/>
  </r>
  <r>
    <s v="ORD-104112"/>
    <x v="452"/>
    <s v="CUST-1716"/>
    <x v="11"/>
    <s v="West"/>
    <s v="Goa"/>
    <s v="Technology"/>
    <s v="Accessories"/>
    <s v="USB-C Hub"/>
    <n v="1"/>
    <n v="2288.62"/>
    <n v="0.1"/>
    <n v="2059.7600000000002"/>
    <n v="1779.58"/>
    <n v="280.18"/>
    <m/>
    <m/>
    <s v="West"/>
  </r>
  <r>
    <s v="ORD-104113"/>
    <x v="392"/>
    <s v="CUST-1447"/>
    <x v="16"/>
    <s v="South"/>
    <s v="Karnataka"/>
    <s v="Technology"/>
    <s v="Phones"/>
    <s v="Pixel Max"/>
    <n v="2"/>
    <n v="50570.73"/>
    <n v="0.05"/>
    <n v="96084.39"/>
    <n v="86466.89"/>
    <n v="9617.5"/>
    <m/>
    <m/>
    <s v="South"/>
  </r>
  <r>
    <s v="ORD-104114"/>
    <x v="585"/>
    <s v="CUST-1424"/>
    <x v="1"/>
    <s v="South"/>
    <s v="Telangana"/>
    <s v="Office Supplies"/>
    <s v="Binders"/>
    <s v="Ring Binder"/>
    <n v="1"/>
    <n v="337.79"/>
    <n v="0.25"/>
    <n v="253.34"/>
    <n v="226.91"/>
    <n v="26.43"/>
    <m/>
    <m/>
    <s v="South"/>
  </r>
  <r>
    <s v="ORD-104115"/>
    <x v="5"/>
    <s v="CUST-1773"/>
    <x v="98"/>
    <s v="North"/>
    <s v="Punjab"/>
    <s v="Office Supplies"/>
    <s v="Binders"/>
    <s v="Presentation Folder"/>
    <n v="1"/>
    <n v="372.46"/>
    <n v="0.1"/>
    <n v="335.21"/>
    <n v="244.81"/>
    <n v="90.4"/>
    <m/>
    <m/>
    <s v="North"/>
  </r>
  <r>
    <s v="ORD-104116"/>
    <x v="599"/>
    <s v="CUST-1478"/>
    <x v="30"/>
    <s v="West"/>
    <s v="Madhya Pradesh"/>
    <s v="Office Supplies"/>
    <s v="Stationery"/>
    <s v="Notebook Pack"/>
    <n v="3"/>
    <n v="213.47"/>
    <n v="0.1"/>
    <n v="576.37"/>
    <n v="470.83"/>
    <n v="105.54"/>
    <m/>
    <m/>
    <s v="West"/>
  </r>
  <r>
    <s v="ORD-104117"/>
    <x v="382"/>
    <s v="CUST-1240"/>
    <x v="11"/>
    <s v="East"/>
    <s v="West Bengal"/>
    <s v="Office Supplies"/>
    <s v="Paper"/>
    <s v="Photo Paper"/>
    <n v="1"/>
    <n v="528.11"/>
    <n v="0.05"/>
    <n v="501.7"/>
    <n v="410.47"/>
    <n v="91.23"/>
    <m/>
    <m/>
    <s v="East"/>
  </r>
  <r>
    <s v="ORD-104118"/>
    <x v="456"/>
    <s v="CUST-1096"/>
    <x v="12"/>
    <s v="West"/>
    <s v="Rajasthan"/>
    <s v="Office Supplies"/>
    <s v="Stationery"/>
    <s v="Premium Pens"/>
    <n v="2"/>
    <n v="463.02"/>
    <n v="0.15"/>
    <n v="787.13"/>
    <n v="685.28"/>
    <n v="101.85"/>
    <m/>
    <m/>
    <s v="West"/>
  </r>
  <r>
    <s v="ORD-104119"/>
    <x v="36"/>
    <s v="CUST-1723"/>
    <x v="31"/>
    <s v="South"/>
    <s v="Andhra Pradesh"/>
    <s v="Office Supplies"/>
    <s v="Stationery"/>
    <s v="Premium Pens"/>
    <n v="8"/>
    <n v="344.51"/>
    <n v="0.1"/>
    <n v="2480.4699999999998"/>
    <n v="2230.86"/>
    <n v="249.61"/>
    <m/>
    <m/>
    <s v="South"/>
  </r>
  <r>
    <s v="ORD-104120"/>
    <x v="44"/>
    <s v="CUST-1388"/>
    <x v="67"/>
    <s v="North"/>
    <s v="Punjab"/>
    <s v="Technology"/>
    <s v="Phones"/>
    <s v="Pixel Max"/>
    <n v="3"/>
    <n v="54111.72"/>
    <n v="0.05"/>
    <n v="154218.4"/>
    <n v="117300.62"/>
    <n v="36917.78"/>
    <m/>
    <m/>
    <s v="North"/>
  </r>
  <r>
    <s v="ORD-104121"/>
    <x v="188"/>
    <s v="CUST-1636"/>
    <x v="14"/>
    <s v="South"/>
    <s v="Telangana"/>
    <s v="Technology"/>
    <s v="Phones"/>
    <s v="OnePlus Nord"/>
    <n v="1"/>
    <n v="28172.18"/>
    <n v="0"/>
    <n v="28172.18"/>
    <n v="20612.04"/>
    <n v="7560.14"/>
    <m/>
    <m/>
    <s v="South"/>
  </r>
  <r>
    <s v="ORD-104122"/>
    <x v="187"/>
    <s v="CUST-1005"/>
    <x v="54"/>
    <s v="West"/>
    <s v="Gujarat"/>
    <s v="Furniture"/>
    <s v="Chairs"/>
    <s v="Executive Chair"/>
    <n v="2"/>
    <n v="15217.83"/>
    <n v="0.1"/>
    <n v="27392.09"/>
    <n v="22434.720000000001"/>
    <n v="4957.37"/>
    <m/>
    <m/>
    <s v="West"/>
  </r>
  <r>
    <s v="ORD-104123"/>
    <x v="211"/>
    <s v="CUST-1115"/>
    <x v="70"/>
    <s v="North"/>
    <s v="Uttar Pradesh"/>
    <s v="Furniture"/>
    <s v="Tables"/>
    <s v="Study Table"/>
    <n v="8"/>
    <n v="4582.59"/>
    <n v="0.2"/>
    <n v="29328.58"/>
    <n v="22440.02"/>
    <n v="6888.56"/>
    <m/>
    <m/>
    <s v="North"/>
  </r>
  <r>
    <s v="ORD-104124"/>
    <x v="408"/>
    <s v="CUST-1125"/>
    <x v="2"/>
    <s v="East"/>
    <s v="West Bengal"/>
    <s v="Technology"/>
    <s v="Laptops"/>
    <s v="UltraNote 15"/>
    <n v="1"/>
    <n v="90349.75"/>
    <n v="0.15"/>
    <n v="76797.289999999994"/>
    <n v="55601.15"/>
    <n v="21196.14"/>
    <m/>
    <m/>
    <s v="East"/>
  </r>
  <r>
    <s v="ORD-104125"/>
    <x v="533"/>
    <s v="CUST-1634"/>
    <x v="26"/>
    <s v="North"/>
    <s v="Uttarakhand"/>
    <s v="Office Supplies"/>
    <s v="Binders"/>
    <s v="Ring Binder"/>
    <n v="3"/>
    <n v="198.85"/>
    <n v="0.05"/>
    <n v="566.72"/>
    <n v="429.18"/>
    <n v="137.54"/>
    <m/>
    <m/>
    <s v="North"/>
  </r>
  <r>
    <s v="ORD-104126"/>
    <x v="414"/>
    <s v="CUST-1552"/>
    <x v="83"/>
    <s v="North"/>
    <s v="Delhi"/>
    <s v="Furniture"/>
    <s v="Tables"/>
    <s v="Office Table"/>
    <n v="3"/>
    <n v="16473.669999999998"/>
    <n v="0.1"/>
    <n v="44478.91"/>
    <n v="33028.9"/>
    <n v="11450.01"/>
    <m/>
    <m/>
    <s v="North"/>
  </r>
  <r>
    <s v="ORD-104127"/>
    <x v="216"/>
    <s v="CUST-1797"/>
    <x v="33"/>
    <s v="North"/>
    <s v="Delhi"/>
    <s v="Technology"/>
    <s v="Accessories"/>
    <s v="Mechanical Keyboard"/>
    <n v="2"/>
    <n v="3700"/>
    <n v="0"/>
    <n v="7400"/>
    <n v="5474.91"/>
    <n v="1925.09"/>
    <m/>
    <m/>
    <s v="North"/>
  </r>
  <r>
    <s v="ORD-104128"/>
    <x v="404"/>
    <s v="CUST-1797"/>
    <x v="15"/>
    <s v="East"/>
    <s v="Assam"/>
    <s v="Furniture"/>
    <s v="Chairs"/>
    <s v="Executive Chair"/>
    <n v="2"/>
    <n v="12327.68"/>
    <n v="0.05"/>
    <n v="23422.59"/>
    <n v="17727.939999999999"/>
    <n v="5694.65"/>
    <m/>
    <m/>
    <s v="East"/>
  </r>
  <r>
    <s v="ORD-104129"/>
    <x v="39"/>
    <s v="CUST-1162"/>
    <x v="5"/>
    <s v="South"/>
    <s v="Karnataka"/>
    <s v="Office Supplies"/>
    <s v="Binders"/>
    <s v="Document Folder"/>
    <n v="4"/>
    <n v="250.76"/>
    <n v="0.1"/>
    <n v="902.74"/>
    <n v="673.76"/>
    <n v="228.98"/>
    <m/>
    <m/>
    <s v="South"/>
  </r>
  <r>
    <s v="ORD-104130"/>
    <x v="476"/>
    <s v="CUST-1118"/>
    <x v="50"/>
    <s v="South"/>
    <s v="Tamil Nadu"/>
    <s v="Office Supplies"/>
    <s v="Paper"/>
    <s v="Legal Paper"/>
    <n v="2"/>
    <n v="742.1"/>
    <n v="0"/>
    <n v="1484.2"/>
    <n v="1251.96"/>
    <n v="232.24"/>
    <m/>
    <m/>
    <s v="South"/>
  </r>
  <r>
    <s v="ORD-104131"/>
    <x v="708"/>
    <s v="CUST-1523"/>
    <x v="3"/>
    <s v="South"/>
    <s v="Tamil Nadu"/>
    <s v="Technology"/>
    <s v="Accessories"/>
    <s v="USB-C Hub"/>
    <n v="5"/>
    <n v="2949.68"/>
    <n v="0.15"/>
    <n v="12536.14"/>
    <n v="9249.15"/>
    <n v="3286.99"/>
    <m/>
    <m/>
    <s v="South"/>
  </r>
  <r>
    <s v="ORD-104132"/>
    <x v="60"/>
    <s v="CUST-1122"/>
    <x v="52"/>
    <s v="South"/>
    <s v="Kerala"/>
    <s v="Office Supplies"/>
    <s v="Paper"/>
    <s v="Photo Paper"/>
    <n v="2"/>
    <n v="867.63"/>
    <n v="0"/>
    <n v="1735.26"/>
    <n v="1460.94"/>
    <n v="274.32"/>
    <m/>
    <m/>
    <s v="South"/>
  </r>
  <r>
    <s v="ORD-104133"/>
    <x v="52"/>
    <s v="CUST-1742"/>
    <x v="45"/>
    <s v="North"/>
    <s v="Uttar Pradesh"/>
    <s v="Office Supplies"/>
    <s v="Stationery"/>
    <s v="Notebook Pack"/>
    <n v="2"/>
    <n v="554.78"/>
    <n v="0.1"/>
    <n v="998.6"/>
    <n v="790.06"/>
    <n v="208.54"/>
    <m/>
    <m/>
    <s v="North"/>
  </r>
  <r>
    <s v="ORD-104134"/>
    <x v="141"/>
    <s v="CUST-1644"/>
    <x v="31"/>
    <s v="North"/>
    <s v="Punjab"/>
    <s v="Furniture"/>
    <s v="Storage"/>
    <s v="Storage Rack"/>
    <n v="2"/>
    <n v="3369.23"/>
    <n v="0.1"/>
    <n v="6064.61"/>
    <n v="4522.3900000000003"/>
    <n v="1542.22"/>
    <m/>
    <m/>
    <s v="North"/>
  </r>
  <r>
    <s v="ORD-104135"/>
    <x v="355"/>
    <s v="CUST-1036"/>
    <x v="88"/>
    <s v="North"/>
    <s v="Uttarakhand"/>
    <s v="Technology"/>
    <s v="Accessories"/>
    <s v="Wireless Mouse"/>
    <n v="6"/>
    <n v="570.88"/>
    <n v="0.05"/>
    <n v="3254.02"/>
    <n v="2642.83"/>
    <n v="611.19000000000005"/>
    <m/>
    <m/>
    <s v="North"/>
  </r>
  <r>
    <s v="ORD-104136"/>
    <x v="625"/>
    <s v="CUST-1360"/>
    <x v="38"/>
    <s v="South"/>
    <s v="Tamil Nadu"/>
    <s v="Furniture"/>
    <s v="Chairs"/>
    <s v="Ergo Chair"/>
    <n v="2"/>
    <n v="8557.18"/>
    <n v="0"/>
    <n v="17114.36"/>
    <n v="12941.07"/>
    <n v="4173.29"/>
    <m/>
    <m/>
    <s v="South"/>
  </r>
  <r>
    <s v="ORD-104137"/>
    <x v="306"/>
    <s v="CUST-1800"/>
    <x v="30"/>
    <s v="North"/>
    <s v="Uttar Pradesh"/>
    <s v="Furniture"/>
    <s v="Storage"/>
    <s v="Bookshelf"/>
    <n v="1"/>
    <n v="8169.68"/>
    <n v="0.2"/>
    <n v="6535.74"/>
    <n v="5547.27"/>
    <n v="988.47"/>
    <m/>
    <m/>
    <s v="North"/>
  </r>
  <r>
    <s v="ORD-104138"/>
    <x v="615"/>
    <s v="CUST-1261"/>
    <x v="78"/>
    <s v="West"/>
    <s v="Maharashtra"/>
    <s v="Furniture"/>
    <s v="Storage"/>
    <s v="Storage Rack"/>
    <n v="2"/>
    <n v="7394.76"/>
    <n v="0.15"/>
    <n v="12571.09"/>
    <n v="9959.94"/>
    <n v="2611.15"/>
    <m/>
    <m/>
    <s v="West"/>
  </r>
  <r>
    <s v="ORD-104139"/>
    <x v="677"/>
    <s v="CUST-1664"/>
    <x v="76"/>
    <s v="North"/>
    <s v="Uttar Pradesh"/>
    <s v="Furniture"/>
    <s v="Storage"/>
    <s v="Bookshelf"/>
    <n v="3"/>
    <n v="5892.08"/>
    <n v="0.1"/>
    <n v="15908.62"/>
    <n v="12548.05"/>
    <n v="3360.57"/>
    <m/>
    <m/>
    <s v="North"/>
  </r>
  <r>
    <s v="ORD-104140"/>
    <x v="348"/>
    <s v="CUST-1781"/>
    <x v="55"/>
    <s v="West"/>
    <s v="Rajasthan"/>
    <s v="Technology"/>
    <s v="Phones"/>
    <s v="OnePlus Nord"/>
    <n v="3"/>
    <n v="27476"/>
    <n v="0"/>
    <n v="82428"/>
    <n v="71797.070000000007"/>
    <n v="10630.93"/>
    <m/>
    <m/>
    <s v="West"/>
  </r>
  <r>
    <s v="ORD-104141"/>
    <x v="451"/>
    <s v="CUST-1462"/>
    <x v="13"/>
    <s v="West"/>
    <s v="Goa"/>
    <s v="Office Supplies"/>
    <s v="Paper"/>
    <s v="Legal Paper"/>
    <n v="5"/>
    <n v="625.42999999999995"/>
    <n v="0.05"/>
    <n v="2970.79"/>
    <n v="2571.0700000000002"/>
    <n v="399.72"/>
    <m/>
    <m/>
    <s v="West"/>
  </r>
  <r>
    <s v="ORD-104142"/>
    <x v="125"/>
    <s v="CUST-1283"/>
    <x v="14"/>
    <s v="South"/>
    <s v="Tamil Nadu"/>
    <s v="Office Supplies"/>
    <s v="Paper"/>
    <s v="A4 Copy Paper"/>
    <n v="4"/>
    <n v="554.05999999999995"/>
    <n v="0"/>
    <n v="2216.2399999999998"/>
    <n v="1645.91"/>
    <n v="570.33000000000004"/>
    <m/>
    <m/>
    <s v="South"/>
  </r>
  <r>
    <s v="ORD-104143"/>
    <x v="727"/>
    <s v="CUST-1574"/>
    <x v="49"/>
    <s v="South"/>
    <s v="Andhra Pradesh"/>
    <s v="Office Supplies"/>
    <s v="Binders"/>
    <s v="Ring Binder"/>
    <n v="2"/>
    <n v="327.93"/>
    <n v="0.1"/>
    <n v="590.27"/>
    <n v="486.05"/>
    <n v="104.22"/>
    <m/>
    <m/>
    <s v="South"/>
  </r>
  <r>
    <s v="ORD-104144"/>
    <x v="158"/>
    <s v="CUST-1737"/>
    <x v="55"/>
    <s v="East"/>
    <s v="Odisha"/>
    <s v="Office Supplies"/>
    <s v="Binders"/>
    <s v="Presentation Folder"/>
    <n v="2"/>
    <n v="114.5"/>
    <n v="0.1"/>
    <n v="206.1"/>
    <n v="163.04"/>
    <n v="43.06"/>
    <m/>
    <m/>
    <s v="East"/>
  </r>
  <r>
    <s v="ORD-104145"/>
    <x v="268"/>
    <s v="CUST-1320"/>
    <x v="23"/>
    <s v="East"/>
    <s v="Assam"/>
    <s v="Technology"/>
    <s v="Phones"/>
    <s v="Galaxy Pro"/>
    <n v="2"/>
    <n v="32058.41"/>
    <n v="0.1"/>
    <n v="57705.14"/>
    <n v="48402.95"/>
    <n v="9302.19"/>
    <m/>
    <m/>
    <s v="East"/>
  </r>
  <r>
    <s v="ORD-104146"/>
    <x v="562"/>
    <s v="CUST-1328"/>
    <x v="39"/>
    <s v="North"/>
    <s v="Delhi"/>
    <s v="Technology"/>
    <s v="Phones"/>
    <s v="Pixel Max"/>
    <n v="4"/>
    <n v="56868.44"/>
    <n v="0.15"/>
    <n v="193352.7"/>
    <n v="163521.60999999999"/>
    <n v="29831.09"/>
    <m/>
    <m/>
    <s v="North"/>
  </r>
  <r>
    <s v="ORD-104147"/>
    <x v="603"/>
    <s v="CUST-1227"/>
    <x v="49"/>
    <s v="South"/>
    <s v="Andhra Pradesh"/>
    <s v="Furniture"/>
    <s v="Tables"/>
    <s v="Meeting Table"/>
    <n v="3"/>
    <n v="28793.33"/>
    <n v="0.05"/>
    <n v="82060.990000000005"/>
    <n v="63324.17"/>
    <n v="18736.82"/>
    <m/>
    <m/>
    <s v="South"/>
  </r>
  <r>
    <s v="ORD-104148"/>
    <x v="324"/>
    <s v="CUST-1519"/>
    <x v="55"/>
    <s v="West"/>
    <s v="Goa"/>
    <s v="Furniture"/>
    <s v="Tables"/>
    <s v="Study Table"/>
    <n v="2"/>
    <n v="4570.5"/>
    <n v="0.1"/>
    <n v="8226.9"/>
    <n v="6835.85"/>
    <n v="1391.05"/>
    <m/>
    <m/>
    <s v="West"/>
  </r>
  <r>
    <s v="ORD-104149"/>
    <x v="280"/>
    <s v="CUST-1229"/>
    <x v="43"/>
    <s v="North"/>
    <s v="Uttar Pradesh"/>
    <s v="Furniture"/>
    <s v="Chairs"/>
    <s v="Mesh Chair"/>
    <n v="1"/>
    <n v="4653.18"/>
    <n v="0.2"/>
    <n v="3722.54"/>
    <n v="3240.11"/>
    <n v="482.43"/>
    <m/>
    <m/>
    <s v="North"/>
  </r>
  <r>
    <s v="ORD-104150"/>
    <x v="261"/>
    <s v="CUST-1363"/>
    <x v="40"/>
    <s v="North"/>
    <s v="Uttarakhand"/>
    <s v="Technology"/>
    <s v="Accessories"/>
    <s v="USB-C Hub"/>
    <n v="1"/>
    <n v="2178.71"/>
    <n v="0"/>
    <n v="2178.71"/>
    <n v="1690.52"/>
    <n v="488.19"/>
    <m/>
    <m/>
    <s v="North"/>
  </r>
  <r>
    <s v="ORD-104151"/>
    <x v="296"/>
    <s v="CUST-1669"/>
    <x v="97"/>
    <s v="South"/>
    <s v="Andhra Pradesh"/>
    <s v="Office Supplies"/>
    <s v="Paper"/>
    <s v="Photo Paper"/>
    <n v="1"/>
    <n v="432.17"/>
    <n v="0.15"/>
    <n v="367.34"/>
    <n v="316.13"/>
    <n v="51.21"/>
    <m/>
    <m/>
    <s v="South"/>
  </r>
  <r>
    <s v="ORD-104152"/>
    <x v="257"/>
    <s v="CUST-1627"/>
    <x v="67"/>
    <s v="South"/>
    <s v="Karnataka"/>
    <s v="Office Supplies"/>
    <s v="Stationery"/>
    <s v="Notebook Pack"/>
    <n v="3"/>
    <n v="546.08000000000004"/>
    <n v="0.05"/>
    <n v="1556.33"/>
    <n v="1155.43"/>
    <n v="400.9"/>
    <m/>
    <m/>
    <s v="South"/>
  </r>
  <r>
    <s v="ORD-104153"/>
    <x v="633"/>
    <s v="CUST-1107"/>
    <x v="12"/>
    <s v="North"/>
    <s v="Uttar Pradesh"/>
    <s v="Technology"/>
    <s v="Laptops"/>
    <s v="AeroBook 14"/>
    <n v="1"/>
    <n v="50708.98"/>
    <n v="0.25"/>
    <n v="38031.74"/>
    <n v="30368.84"/>
    <n v="7662.9"/>
    <m/>
    <m/>
    <s v="North"/>
  </r>
  <r>
    <s v="ORD-104154"/>
    <x v="338"/>
    <s v="CUST-1101"/>
    <x v="2"/>
    <s v="West"/>
    <s v="Gujarat"/>
    <s v="Technology"/>
    <s v="Laptops"/>
    <s v="UltraNote 15"/>
    <n v="1"/>
    <n v="88810.86"/>
    <n v="0"/>
    <n v="88810.86"/>
    <n v="64911.99"/>
    <n v="23898.87"/>
    <m/>
    <m/>
    <s v="West"/>
  </r>
  <r>
    <s v="ORD-104155"/>
    <x v="224"/>
    <s v="CUST-1354"/>
    <x v="66"/>
    <s v="South"/>
    <s v="Telangana"/>
    <s v="Office Supplies"/>
    <s v="Stationery"/>
    <s v="Premium Pens"/>
    <n v="1"/>
    <n v="564.12"/>
    <n v="0.1"/>
    <n v="507.71"/>
    <n v="410.86"/>
    <n v="96.85"/>
    <m/>
    <m/>
    <s v="South"/>
  </r>
  <r>
    <s v="ORD-104156"/>
    <x v="497"/>
    <s v="CUST-1153"/>
    <x v="50"/>
    <s v="South"/>
    <s v="Telangana"/>
    <s v="Office Supplies"/>
    <s v="Paper"/>
    <s v="Photo Paper"/>
    <n v="5"/>
    <n v="327.7"/>
    <n v="0.15"/>
    <n v="1392.72"/>
    <n v="1218.17"/>
    <n v="174.55"/>
    <m/>
    <m/>
    <s v="South"/>
  </r>
  <r>
    <s v="ORD-104157"/>
    <x v="287"/>
    <s v="CUST-1242"/>
    <x v="9"/>
    <s v="West"/>
    <s v="Madhya Pradesh"/>
    <s v="Office Supplies"/>
    <s v="Binders"/>
    <s v="Presentation Folder"/>
    <n v="6"/>
    <n v="246.8"/>
    <n v="0.05"/>
    <n v="1406.76"/>
    <n v="1161.42"/>
    <n v="245.34"/>
    <m/>
    <m/>
    <s v="West"/>
  </r>
  <r>
    <s v="ORD-104158"/>
    <x v="575"/>
    <s v="CUST-1567"/>
    <x v="80"/>
    <s v="East"/>
    <s v="West Bengal"/>
    <s v="Furniture"/>
    <s v="Chairs"/>
    <s v="Executive Chair"/>
    <n v="2"/>
    <n v="9148.68"/>
    <n v="0"/>
    <n v="18297.36"/>
    <n v="14661.23"/>
    <n v="3636.13"/>
    <m/>
    <m/>
    <s v="East"/>
  </r>
  <r>
    <s v="ORD-104159"/>
    <x v="685"/>
    <s v="CUST-1019"/>
    <x v="67"/>
    <s v="East"/>
    <s v="Assam"/>
    <s v="Furniture"/>
    <s v="Chairs"/>
    <s v="Executive Chair"/>
    <n v="1"/>
    <n v="11860.44"/>
    <n v="0.2"/>
    <n v="9488.35"/>
    <n v="7856.75"/>
    <n v="1631.6"/>
    <m/>
    <m/>
    <s v="East"/>
  </r>
  <r>
    <s v="ORD-104160"/>
    <x v="428"/>
    <s v="CUST-1627"/>
    <x v="49"/>
    <s v="West"/>
    <s v="Goa"/>
    <s v="Technology"/>
    <s v="Phones"/>
    <s v="Galaxy Pro"/>
    <n v="10"/>
    <n v="38008.76"/>
    <n v="0.1"/>
    <n v="342078.84"/>
    <n v="277588.59999999998"/>
    <n v="64490.239999999998"/>
    <m/>
    <m/>
    <s v="West"/>
  </r>
  <r>
    <s v="ORD-104161"/>
    <x v="503"/>
    <s v="CUST-1047"/>
    <x v="43"/>
    <s v="West"/>
    <s v="Gujarat"/>
    <s v="Technology"/>
    <s v="Laptops"/>
    <s v="ProBook X"/>
    <n v="3"/>
    <n v="63649.56"/>
    <n v="0.05"/>
    <n v="181401.25"/>
    <n v="144603.57"/>
    <n v="36797.68"/>
    <m/>
    <m/>
    <s v="West"/>
  </r>
  <r>
    <s v="ORD-104162"/>
    <x v="491"/>
    <s v="CUST-1471"/>
    <x v="51"/>
    <s v="South"/>
    <s v="Karnataka"/>
    <s v="Technology"/>
    <s v="Phones"/>
    <s v="Pixel Max"/>
    <n v="3"/>
    <n v="51965.68"/>
    <n v="0.1"/>
    <n v="140307.34"/>
    <n v="124804.33"/>
    <n v="15503.01"/>
    <m/>
    <m/>
    <s v="South"/>
  </r>
  <r>
    <s v="ORD-104163"/>
    <x v="289"/>
    <s v="CUST-1392"/>
    <x v="2"/>
    <s v="West"/>
    <s v="Madhya Pradesh"/>
    <s v="Technology"/>
    <s v="Laptops"/>
    <s v="ProBook X"/>
    <n v="2"/>
    <n v="61333.69"/>
    <n v="0.1"/>
    <n v="110400.64"/>
    <n v="93966.97"/>
    <n v="16433.669999999998"/>
    <m/>
    <m/>
    <s v="West"/>
  </r>
  <r>
    <s v="ORD-104164"/>
    <x v="436"/>
    <s v="CUST-1467"/>
    <x v="67"/>
    <s v="West"/>
    <s v="Maharashtra"/>
    <s v="Furniture"/>
    <s v="Storage"/>
    <s v="Bookshelf"/>
    <n v="1"/>
    <n v="8819.89"/>
    <n v="0.05"/>
    <n v="8378.9"/>
    <n v="7409.19"/>
    <n v="969.71"/>
    <m/>
    <m/>
    <s v="West"/>
  </r>
  <r>
    <s v="ORD-104165"/>
    <x v="278"/>
    <s v="CUST-1359"/>
    <x v="15"/>
    <s v="North"/>
    <s v="Uttarakhand"/>
    <s v="Technology"/>
    <s v="Phones"/>
    <s v="OnePlus Nord"/>
    <n v="5"/>
    <n v="34916.93"/>
    <n v="0.25"/>
    <n v="130938.49"/>
    <n v="97422.23"/>
    <n v="33516.26"/>
    <m/>
    <m/>
    <s v="North"/>
  </r>
  <r>
    <s v="ORD-104166"/>
    <x v="191"/>
    <s v="CUST-1331"/>
    <x v="40"/>
    <s v="West"/>
    <s v="Madhya Pradesh"/>
    <s v="Furniture"/>
    <s v="Tables"/>
    <s v="Study Table"/>
    <n v="1"/>
    <n v="8700"/>
    <n v="0.15"/>
    <n v="7395"/>
    <n v="5610.12"/>
    <n v="1784.88"/>
    <m/>
    <m/>
    <s v="West"/>
  </r>
  <r>
    <s v="ORD-104167"/>
    <x v="284"/>
    <s v="CUST-1755"/>
    <x v="65"/>
    <s v="South"/>
    <s v="Telangana"/>
    <s v="Furniture"/>
    <s v="Tables"/>
    <s v="Office Table"/>
    <n v="1"/>
    <n v="12992.45"/>
    <n v="0"/>
    <n v="12992.45"/>
    <n v="10186.67"/>
    <n v="2805.78"/>
    <m/>
    <m/>
    <s v="South"/>
  </r>
  <r>
    <s v="ORD-104168"/>
    <x v="392"/>
    <s v="CUST-1052"/>
    <x v="58"/>
    <s v="South"/>
    <s v="Telangana"/>
    <s v="Technology"/>
    <s v="Laptops"/>
    <s v="AeroBook 14"/>
    <n v="2"/>
    <n v="55403.61"/>
    <n v="0"/>
    <n v="110807.22"/>
    <n v="97066.85"/>
    <n v="13740.37"/>
    <m/>
    <m/>
    <s v="South"/>
  </r>
  <r>
    <s v="ORD-104169"/>
    <x v="171"/>
    <s v="CUST-1130"/>
    <x v="28"/>
    <s v="West"/>
    <s v="Gujarat"/>
    <s v="Office Supplies"/>
    <s v="Stationery"/>
    <s v="Marker Set"/>
    <n v="10"/>
    <n v="274.02"/>
    <n v="0"/>
    <n v="2740.2"/>
    <n v="2100.33"/>
    <n v="639.87"/>
    <m/>
    <m/>
    <s v="West"/>
  </r>
  <r>
    <s v="ORD-104170"/>
    <x v="221"/>
    <s v="CUST-1321"/>
    <x v="38"/>
    <s v="South"/>
    <s v="Karnataka"/>
    <s v="Technology"/>
    <s v="Phones"/>
    <s v="Pixel Max"/>
    <n v="3"/>
    <n v="60973.09"/>
    <n v="0.1"/>
    <n v="164627.34"/>
    <n v="119273.97"/>
    <n v="45353.37"/>
    <m/>
    <m/>
    <s v="South"/>
  </r>
  <r>
    <s v="ORD-104171"/>
    <x v="586"/>
    <s v="CUST-1704"/>
    <x v="91"/>
    <s v="South"/>
    <s v="Andhra Pradesh"/>
    <s v="Office Supplies"/>
    <s v="Stationery"/>
    <s v="Marker Set"/>
    <n v="6"/>
    <n v="246.5"/>
    <n v="0.05"/>
    <n v="1405.05"/>
    <n v="1236.3800000000001"/>
    <n v="168.67"/>
    <m/>
    <m/>
    <s v="South"/>
  </r>
  <r>
    <s v="ORD-104172"/>
    <x v="57"/>
    <s v="CUST-1787"/>
    <x v="87"/>
    <s v="East"/>
    <s v="Odisha"/>
    <s v="Technology"/>
    <s v="Laptops"/>
    <s v="UltraNote 15"/>
    <n v="3"/>
    <n v="88778.92"/>
    <n v="0.1"/>
    <n v="239703.08"/>
    <n v="184948.22"/>
    <n v="54754.86"/>
    <m/>
    <m/>
    <s v="East"/>
  </r>
  <r>
    <s v="ORD-104173"/>
    <x v="448"/>
    <s v="CUST-1045"/>
    <x v="56"/>
    <s v="West"/>
    <s v="Maharashtra"/>
    <s v="Furniture"/>
    <s v="Chairs"/>
    <s v="Executive Chair"/>
    <n v="1"/>
    <n v="12209.29"/>
    <n v="0.05"/>
    <n v="11598.83"/>
    <n v="8535.77"/>
    <n v="3063.06"/>
    <m/>
    <m/>
    <s v="West"/>
  </r>
  <r>
    <s v="ORD-104174"/>
    <x v="107"/>
    <s v="CUST-1059"/>
    <x v="89"/>
    <s v="West"/>
    <s v="Maharashtra"/>
    <s v="Furniture"/>
    <s v="Storage"/>
    <s v="Storage Rack"/>
    <n v="1"/>
    <n v="3307.03"/>
    <n v="0.2"/>
    <n v="2645.62"/>
    <n v="2027.63"/>
    <n v="617.99"/>
    <m/>
    <m/>
    <s v="West"/>
  </r>
  <r>
    <s v="ORD-104175"/>
    <x v="119"/>
    <s v="CUST-1609"/>
    <x v="47"/>
    <s v="East"/>
    <s v="Jharkhand"/>
    <s v="Office Supplies"/>
    <s v="Paper"/>
    <s v="Photo Paper"/>
    <n v="3"/>
    <n v="707.92"/>
    <n v="0.15"/>
    <n v="1805.2"/>
    <n v="1505.82"/>
    <n v="299.38"/>
    <m/>
    <m/>
    <s v="East"/>
  </r>
  <r>
    <s v="ORD-104176"/>
    <x v="79"/>
    <s v="CUST-1452"/>
    <x v="25"/>
    <s v="East"/>
    <s v="Assam"/>
    <s v="Office Supplies"/>
    <s v="Binders"/>
    <s v="Document Folder"/>
    <n v="3"/>
    <n v="281.70999999999998"/>
    <n v="0.05"/>
    <n v="802.87"/>
    <n v="612.47"/>
    <n v="190.4"/>
    <m/>
    <m/>
    <s v="East"/>
  </r>
  <r>
    <s v="ORD-104177"/>
    <x v="520"/>
    <s v="CUST-1020"/>
    <x v="50"/>
    <s v="North"/>
    <s v="Punjab"/>
    <s v="Office Supplies"/>
    <s v="Stationery"/>
    <s v="Marker Set"/>
    <n v="5"/>
    <n v="321.20999999999998"/>
    <n v="0.05"/>
    <n v="1525.75"/>
    <n v="1171.48"/>
    <n v="354.27"/>
    <m/>
    <m/>
    <s v="North"/>
  </r>
  <r>
    <s v="ORD-104178"/>
    <x v="696"/>
    <s v="CUST-1170"/>
    <x v="66"/>
    <s v="East"/>
    <s v="Jharkhand"/>
    <s v="Office Supplies"/>
    <s v="Stationery"/>
    <s v="Premium Pens"/>
    <n v="5"/>
    <n v="423.5"/>
    <n v="0.05"/>
    <n v="2011.62"/>
    <n v="1545.7"/>
    <n v="465.92"/>
    <m/>
    <m/>
    <s v="East"/>
  </r>
  <r>
    <s v="ORD-104179"/>
    <x v="544"/>
    <s v="CUST-1543"/>
    <x v="48"/>
    <s v="West"/>
    <s v="Gujarat"/>
    <s v="Furniture"/>
    <s v="Tables"/>
    <s v="Meeting Table"/>
    <n v="1"/>
    <n v="21556.67"/>
    <n v="0.05"/>
    <n v="20478.84"/>
    <n v="16149.5"/>
    <n v="4329.34"/>
    <m/>
    <m/>
    <s v="West"/>
  </r>
  <r>
    <s v="ORD-104180"/>
    <x v="540"/>
    <s v="CUST-1616"/>
    <x v="88"/>
    <s v="West"/>
    <s v="Madhya Pradesh"/>
    <s v="Technology"/>
    <s v="Accessories"/>
    <s v="USB-C Hub"/>
    <n v="3"/>
    <n v="2971.22"/>
    <n v="0"/>
    <n v="8913.66"/>
    <n v="6500.05"/>
    <n v="2413.61"/>
    <m/>
    <m/>
    <s v="West"/>
  </r>
  <r>
    <s v="ORD-104181"/>
    <x v="372"/>
    <s v="CUST-1708"/>
    <x v="88"/>
    <s v="West"/>
    <s v="Gujarat"/>
    <s v="Furniture"/>
    <s v="Tables"/>
    <s v="Meeting Table"/>
    <n v="4"/>
    <n v="16100.24"/>
    <n v="0.05"/>
    <n v="61180.91"/>
    <n v="46048.05"/>
    <n v="15132.86"/>
    <m/>
    <m/>
    <s v="West"/>
  </r>
  <r>
    <s v="ORD-104182"/>
    <x v="269"/>
    <s v="CUST-1186"/>
    <x v="52"/>
    <s v="North"/>
    <s v="Haryana"/>
    <s v="Furniture"/>
    <s v="Tables"/>
    <s v="Study Table"/>
    <n v="3"/>
    <n v="5884.34"/>
    <n v="0.05"/>
    <n v="16770.37"/>
    <n v="12990.8"/>
    <n v="3779.57"/>
    <m/>
    <m/>
    <s v="North"/>
  </r>
  <r>
    <s v="ORD-104183"/>
    <x v="624"/>
    <s v="CUST-1085"/>
    <x v="20"/>
    <s v="North"/>
    <s v="Uttar Pradesh"/>
    <s v="Technology"/>
    <s v="Accessories"/>
    <s v="Wireless Mouse"/>
    <n v="4"/>
    <n v="1677.38"/>
    <n v="0.2"/>
    <n v="5367.62"/>
    <n v="4426.59"/>
    <n v="941.03"/>
    <m/>
    <m/>
    <s v="North"/>
  </r>
  <r>
    <s v="ORD-104184"/>
    <x v="242"/>
    <s v="CUST-1067"/>
    <x v="94"/>
    <s v="West"/>
    <s v="Maharashtra"/>
    <s v="Technology"/>
    <s v="Accessories"/>
    <s v="Wireless Mouse"/>
    <n v="4"/>
    <n v="786.93"/>
    <n v="0.1"/>
    <n v="2832.95"/>
    <n v="2479.11"/>
    <n v="353.84"/>
    <m/>
    <m/>
    <s v="West"/>
  </r>
  <r>
    <s v="ORD-104185"/>
    <x v="6"/>
    <s v="CUST-1432"/>
    <x v="49"/>
    <s v="South"/>
    <s v="Andhra Pradesh"/>
    <s v="Technology"/>
    <s v="Phones"/>
    <s v="OnePlus Nord"/>
    <n v="1"/>
    <n v="25464.39"/>
    <n v="0.1"/>
    <n v="22917.95"/>
    <n v="19346.560000000001"/>
    <n v="3571.39"/>
    <m/>
    <m/>
    <s v="South"/>
  </r>
  <r>
    <s v="ORD-104186"/>
    <x v="393"/>
    <s v="CUST-1136"/>
    <x v="10"/>
    <s v="North"/>
    <s v="Uttar Pradesh"/>
    <s v="Office Supplies"/>
    <s v="Stationery"/>
    <s v="Notebook Pack"/>
    <n v="3"/>
    <n v="537.85"/>
    <n v="0.05"/>
    <n v="1532.87"/>
    <n v="1211.49"/>
    <n v="321.38"/>
    <m/>
    <m/>
    <s v="North"/>
  </r>
  <r>
    <s v="ORD-104187"/>
    <x v="488"/>
    <s v="CUST-1113"/>
    <x v="34"/>
    <s v="South"/>
    <s v="Karnataka"/>
    <s v="Technology"/>
    <s v="Accessories"/>
    <s v="Mechanical Keyboard"/>
    <n v="2"/>
    <n v="2693.39"/>
    <n v="0.1"/>
    <n v="4848.1000000000004"/>
    <n v="4215.07"/>
    <n v="633.03"/>
    <m/>
    <m/>
    <s v="South"/>
  </r>
  <r>
    <s v="ORD-104188"/>
    <x v="403"/>
    <s v="CUST-1304"/>
    <x v="74"/>
    <s v="North"/>
    <s v="Punjab"/>
    <s v="Technology"/>
    <s v="Phones"/>
    <s v="Galaxy Pro"/>
    <n v="1"/>
    <n v="41034.43"/>
    <n v="0.1"/>
    <n v="36930.99"/>
    <n v="31196.36"/>
    <n v="5734.63"/>
    <m/>
    <m/>
    <s v="North"/>
  </r>
  <r>
    <s v="ORD-104189"/>
    <x v="253"/>
    <s v="CUST-1774"/>
    <x v="21"/>
    <s v="North"/>
    <s v="Delhi"/>
    <s v="Technology"/>
    <s v="Laptops"/>
    <s v="AeroBook 14"/>
    <n v="3"/>
    <n v="60371.72"/>
    <n v="0"/>
    <n v="181115.16"/>
    <n v="133038.76999999999"/>
    <n v="48076.39"/>
    <m/>
    <m/>
    <s v="North"/>
  </r>
  <r>
    <s v="ORD-104190"/>
    <x v="297"/>
    <s v="CUST-1542"/>
    <x v="87"/>
    <s v="North"/>
    <s v="Delhi"/>
    <s v="Office Supplies"/>
    <s v="Stationery"/>
    <s v="Premium Pens"/>
    <n v="1"/>
    <n v="597.32000000000005"/>
    <n v="0.1"/>
    <n v="537.59"/>
    <n v="413.52"/>
    <n v="124.07"/>
    <m/>
    <m/>
    <s v="North"/>
  </r>
  <r>
    <s v="ORD-104191"/>
    <x v="286"/>
    <s v="CUST-1543"/>
    <x v="15"/>
    <s v="North"/>
    <s v="Punjab"/>
    <s v="Technology"/>
    <s v="Accessories"/>
    <s v="USB-C Hub"/>
    <n v="6"/>
    <n v="2175.89"/>
    <n v="0.1"/>
    <n v="11749.81"/>
    <n v="10293.469999999999"/>
    <n v="1456.34"/>
    <m/>
    <m/>
    <s v="North"/>
  </r>
  <r>
    <s v="ORD-104192"/>
    <x v="95"/>
    <s v="CUST-1652"/>
    <x v="35"/>
    <s v="East"/>
    <s v="Jharkhand"/>
    <s v="Office Supplies"/>
    <s v="Paper"/>
    <s v="Legal Paper"/>
    <n v="5"/>
    <n v="425.95"/>
    <n v="0.15"/>
    <n v="1810.29"/>
    <n v="1587.54"/>
    <n v="222.75"/>
    <m/>
    <m/>
    <s v="East"/>
  </r>
  <r>
    <s v="ORD-104193"/>
    <x v="462"/>
    <s v="CUST-1253"/>
    <x v="66"/>
    <s v="West"/>
    <s v="Maharashtra"/>
    <s v="Furniture"/>
    <s v="Chairs"/>
    <s v="Ergo Chair"/>
    <n v="3"/>
    <n v="7953.63"/>
    <n v="0.1"/>
    <n v="21474.799999999999"/>
    <n v="16850.27"/>
    <n v="4624.53"/>
    <m/>
    <m/>
    <s v="West"/>
  </r>
  <r>
    <s v="ORD-104194"/>
    <x v="455"/>
    <s v="CUST-1517"/>
    <x v="3"/>
    <s v="North"/>
    <s v="Punjab"/>
    <s v="Office Supplies"/>
    <s v="Paper"/>
    <s v="A4 Copy Paper"/>
    <n v="1"/>
    <n v="257.89"/>
    <n v="0.05"/>
    <n v="245"/>
    <n v="196.19"/>
    <n v="48.81"/>
    <m/>
    <m/>
    <s v="North"/>
  </r>
  <r>
    <s v="ORD-104195"/>
    <x v="454"/>
    <s v="CUST-1639"/>
    <x v="90"/>
    <s v="North"/>
    <s v="Punjab"/>
    <s v="Technology"/>
    <s v="Accessories"/>
    <s v="Wireless Mouse"/>
    <n v="3"/>
    <n v="1122.01"/>
    <n v="0.1"/>
    <n v="3029.43"/>
    <n v="2310.42"/>
    <n v="719.01"/>
    <m/>
    <m/>
    <s v="North"/>
  </r>
  <r>
    <s v="ORD-104196"/>
    <x v="328"/>
    <s v="CUST-1277"/>
    <x v="17"/>
    <s v="South"/>
    <s v="Andhra Pradesh"/>
    <s v="Technology"/>
    <s v="Accessories"/>
    <s v="USB-C Hub"/>
    <n v="2"/>
    <n v="2906.14"/>
    <n v="0"/>
    <n v="5812.28"/>
    <n v="4202.58"/>
    <n v="1609.7"/>
    <m/>
    <m/>
    <s v="South"/>
  </r>
  <r>
    <s v="ORD-104197"/>
    <x v="558"/>
    <s v="CUST-1343"/>
    <x v="41"/>
    <s v="South"/>
    <s v="Karnataka"/>
    <s v="Technology"/>
    <s v="Phones"/>
    <s v="Pixel Max"/>
    <n v="2"/>
    <n v="61859.22"/>
    <n v="0.2"/>
    <n v="98974.75"/>
    <n v="87538.34"/>
    <n v="11436.41"/>
    <m/>
    <m/>
    <s v="South"/>
  </r>
  <r>
    <s v="ORD-104198"/>
    <x v="241"/>
    <s v="CUST-1302"/>
    <x v="40"/>
    <s v="South"/>
    <s v="Telangana"/>
    <s v="Furniture"/>
    <s v="Chairs"/>
    <s v="Executive Chair"/>
    <n v="3"/>
    <n v="12485.12"/>
    <n v="0.1"/>
    <n v="33709.82"/>
    <n v="26739.35"/>
    <n v="6970.47"/>
    <m/>
    <m/>
    <s v="South"/>
  </r>
  <r>
    <s v="ORD-104199"/>
    <x v="556"/>
    <s v="CUST-1690"/>
    <x v="9"/>
    <s v="West"/>
    <s v="Rajasthan"/>
    <s v="Office Supplies"/>
    <s v="Stationery"/>
    <s v="Premium Pens"/>
    <n v="2"/>
    <n v="341.99"/>
    <n v="0.1"/>
    <n v="615.58000000000004"/>
    <n v="443.69"/>
    <n v="171.89"/>
    <m/>
    <m/>
    <s v="West"/>
  </r>
  <r>
    <s v="ORD-104200"/>
    <x v="352"/>
    <s v="CUST-1713"/>
    <x v="23"/>
    <s v="North"/>
    <s v="Haryana"/>
    <s v="Furniture"/>
    <s v="Chairs"/>
    <s v="Executive Chair"/>
    <n v="2"/>
    <n v="11435.47"/>
    <n v="0.05"/>
    <n v="21727.39"/>
    <n v="19026.349999999999"/>
    <n v="2701.04"/>
    <m/>
    <m/>
    <s v="North"/>
  </r>
  <r>
    <s v="ORD-104201"/>
    <x v="106"/>
    <s v="CUST-1563"/>
    <x v="11"/>
    <s v="East"/>
    <s v="West Bengal"/>
    <s v="Technology"/>
    <s v="Accessories"/>
    <s v="USB-C Hub"/>
    <n v="1"/>
    <n v="3462.09"/>
    <n v="0.1"/>
    <n v="3115.88"/>
    <n v="2359.5100000000002"/>
    <n v="756.37"/>
    <m/>
    <m/>
    <s v="East"/>
  </r>
  <r>
    <s v="ORD-104202"/>
    <x v="1"/>
    <s v="CUST-1614"/>
    <x v="78"/>
    <s v="South"/>
    <s v="Karnataka"/>
    <s v="Technology"/>
    <s v="Accessories"/>
    <s v="USB-C Hub"/>
    <n v="6"/>
    <n v="2219.79"/>
    <n v="0.1"/>
    <n v="11986.87"/>
    <n v="10638.02"/>
    <n v="1348.85"/>
    <m/>
    <m/>
    <s v="South"/>
  </r>
  <r>
    <s v="ORD-104203"/>
    <x v="503"/>
    <s v="CUST-1625"/>
    <x v="95"/>
    <s v="South"/>
    <s v="Telangana"/>
    <s v="Furniture"/>
    <s v="Storage"/>
    <s v="Filing Cabinet"/>
    <n v="2"/>
    <n v="7746.05"/>
    <n v="0.05"/>
    <n v="14717.5"/>
    <n v="13004.24"/>
    <n v="1713.26"/>
    <m/>
    <m/>
    <s v="South"/>
  </r>
  <r>
    <s v="ORD-104204"/>
    <x v="531"/>
    <s v="CUST-1511"/>
    <x v="41"/>
    <s v="East"/>
    <s v="Bihar"/>
    <s v="Office Supplies"/>
    <s v="Binders"/>
    <s v="Ring Binder"/>
    <n v="4"/>
    <n v="116.82"/>
    <n v="0.05"/>
    <n v="443.92"/>
    <n v="324.88"/>
    <n v="119.04"/>
    <m/>
    <m/>
    <s v="East"/>
  </r>
  <r>
    <s v="ORD-104205"/>
    <x v="419"/>
    <s v="CUST-1220"/>
    <x v="72"/>
    <s v="South"/>
    <s v="Kerala"/>
    <s v="Office Supplies"/>
    <s v="Stationery"/>
    <s v="Marker Set"/>
    <n v="3"/>
    <n v="308.18"/>
    <n v="0.05"/>
    <n v="878.31"/>
    <n v="709.9"/>
    <n v="168.41"/>
    <m/>
    <m/>
    <s v="South"/>
  </r>
  <r>
    <s v="ORD-104206"/>
    <x v="353"/>
    <s v="CUST-1776"/>
    <x v="77"/>
    <s v="West"/>
    <s v="Gujarat"/>
    <s v="Furniture"/>
    <s v="Chairs"/>
    <s v="Executive Chair"/>
    <n v="3"/>
    <n v="13094.17"/>
    <n v="0.2"/>
    <n v="31426.01"/>
    <n v="25546.69"/>
    <n v="5879.32"/>
    <m/>
    <m/>
    <s v="West"/>
  </r>
  <r>
    <s v="ORD-104207"/>
    <x v="529"/>
    <s v="CUST-1069"/>
    <x v="7"/>
    <s v="North"/>
    <s v="Uttar Pradesh"/>
    <s v="Office Supplies"/>
    <s v="Paper"/>
    <s v="Legal Paper"/>
    <n v="2"/>
    <n v="331.6"/>
    <n v="0.05"/>
    <n v="630.04"/>
    <n v="510.53"/>
    <n v="119.51"/>
    <m/>
    <m/>
    <s v="North"/>
  </r>
  <r>
    <s v="ORD-104208"/>
    <x v="621"/>
    <s v="CUST-1237"/>
    <x v="33"/>
    <s v="West"/>
    <s v="Goa"/>
    <s v="Furniture"/>
    <s v="Chairs"/>
    <s v="Executive Chair"/>
    <n v="2"/>
    <n v="9744.48"/>
    <n v="0.15"/>
    <n v="16565.62"/>
    <n v="12358.81"/>
    <n v="4206.8100000000004"/>
    <m/>
    <m/>
    <s v="West"/>
  </r>
  <r>
    <s v="ORD-104209"/>
    <x v="473"/>
    <s v="CUST-1732"/>
    <x v="96"/>
    <s v="South"/>
    <s v="Tamil Nadu"/>
    <s v="Office Supplies"/>
    <s v="Binders"/>
    <s v="Ring Binder"/>
    <n v="5"/>
    <n v="376.7"/>
    <n v="0.1"/>
    <n v="1695.15"/>
    <n v="1423.87"/>
    <n v="271.27999999999997"/>
    <m/>
    <m/>
    <s v="South"/>
  </r>
  <r>
    <s v="ORD-104210"/>
    <x v="194"/>
    <s v="CUST-1601"/>
    <x v="86"/>
    <s v="South"/>
    <s v="Telangana"/>
    <s v="Technology"/>
    <s v="Laptops"/>
    <s v="AeroBook 14"/>
    <n v="5"/>
    <n v="48786.07"/>
    <n v="0.1"/>
    <n v="219537.32"/>
    <n v="178913.84"/>
    <n v="40623.480000000003"/>
    <m/>
    <m/>
    <s v="South"/>
  </r>
  <r>
    <s v="ORD-104211"/>
    <x v="661"/>
    <s v="CUST-1685"/>
    <x v="52"/>
    <s v="South"/>
    <s v="Telangana"/>
    <s v="Office Supplies"/>
    <s v="Binders"/>
    <s v="Ring Binder"/>
    <n v="5"/>
    <n v="228.94"/>
    <n v="0.05"/>
    <n v="1087.46"/>
    <n v="847.43"/>
    <n v="240.03"/>
    <m/>
    <m/>
    <s v="South"/>
  </r>
  <r>
    <s v="ORD-104212"/>
    <x v="513"/>
    <s v="CUST-1309"/>
    <x v="64"/>
    <s v="North"/>
    <s v="Punjab"/>
    <s v="Furniture"/>
    <s v="Tables"/>
    <s v="Office Table"/>
    <n v="4"/>
    <n v="10154"/>
    <n v="0.05"/>
    <n v="38585.199999999997"/>
    <n v="32057.66"/>
    <n v="6527.54"/>
    <m/>
    <m/>
    <s v="North"/>
  </r>
  <r>
    <s v="ORD-104213"/>
    <x v="326"/>
    <s v="CUST-1757"/>
    <x v="54"/>
    <s v="West"/>
    <s v="Maharashtra"/>
    <s v="Technology"/>
    <s v="Phones"/>
    <s v="OnePlus Nord"/>
    <n v="3"/>
    <n v="34020.22"/>
    <n v="0.05"/>
    <n v="96957.63"/>
    <n v="71619.839999999997"/>
    <n v="25337.79"/>
    <m/>
    <m/>
    <s v="West"/>
  </r>
  <r>
    <s v="ORD-104214"/>
    <x v="646"/>
    <s v="CUST-1069"/>
    <x v="52"/>
    <s v="South"/>
    <s v="Karnataka"/>
    <s v="Technology"/>
    <s v="Accessories"/>
    <s v="Wireless Mouse"/>
    <n v="6"/>
    <n v="1090.08"/>
    <n v="0.25"/>
    <n v="4905.3599999999997"/>
    <n v="4072.8"/>
    <n v="832.56"/>
    <m/>
    <m/>
    <s v="South"/>
  </r>
  <r>
    <s v="ORD-104215"/>
    <x v="656"/>
    <s v="CUST-1638"/>
    <x v="95"/>
    <s v="North"/>
    <s v="Uttar Pradesh"/>
    <s v="Office Supplies"/>
    <s v="Paper"/>
    <s v="A4 Copy Paper"/>
    <n v="1"/>
    <n v="268.04000000000002"/>
    <n v="0"/>
    <n v="268.04000000000002"/>
    <n v="239"/>
    <n v="29.04"/>
    <m/>
    <m/>
    <s v="North"/>
  </r>
  <r>
    <s v="ORD-104216"/>
    <x v="66"/>
    <s v="CUST-1502"/>
    <x v="57"/>
    <s v="East"/>
    <s v="Jharkhand"/>
    <s v="Furniture"/>
    <s v="Chairs"/>
    <s v="Mesh Chair"/>
    <n v="6"/>
    <n v="4513.8"/>
    <n v="0"/>
    <n v="27082.799999999999"/>
    <n v="21355.89"/>
    <n v="5726.91"/>
    <m/>
    <m/>
    <s v="East"/>
  </r>
  <r>
    <s v="ORD-104217"/>
    <x v="346"/>
    <s v="CUST-1633"/>
    <x v="45"/>
    <s v="South"/>
    <s v="Kerala"/>
    <s v="Technology"/>
    <s v="Laptops"/>
    <s v="UltraNote 15"/>
    <n v="3"/>
    <n v="88434.93"/>
    <n v="0"/>
    <n v="265304.78999999998"/>
    <n v="235810.67"/>
    <n v="29494.12"/>
    <m/>
    <m/>
    <s v="South"/>
  </r>
  <r>
    <s v="ORD-104218"/>
    <x v="417"/>
    <s v="CUST-1739"/>
    <x v="23"/>
    <s v="West"/>
    <s v="Rajasthan"/>
    <s v="Technology"/>
    <s v="Laptops"/>
    <s v="ProBook X"/>
    <n v="1"/>
    <n v="75398.179999999993"/>
    <n v="0.2"/>
    <n v="60318.54"/>
    <n v="49615.69"/>
    <n v="10702.85"/>
    <m/>
    <m/>
    <s v="West"/>
  </r>
  <r>
    <s v="ORD-104219"/>
    <x v="312"/>
    <s v="CUST-1117"/>
    <x v="60"/>
    <s v="North"/>
    <s v="Delhi"/>
    <s v="Office Supplies"/>
    <s v="Paper"/>
    <s v="A4 Copy Paper"/>
    <n v="5"/>
    <n v="415.98"/>
    <n v="0.15"/>
    <n v="1767.92"/>
    <n v="1316.36"/>
    <n v="451.56"/>
    <m/>
    <m/>
    <s v="North"/>
  </r>
  <r>
    <s v="ORD-104220"/>
    <x v="542"/>
    <s v="CUST-1304"/>
    <x v="5"/>
    <s v="South"/>
    <s v="Telangana"/>
    <s v="Office Supplies"/>
    <s v="Stationery"/>
    <s v="Marker Set"/>
    <n v="3"/>
    <n v="581.78"/>
    <n v="0.05"/>
    <n v="1658.07"/>
    <n v="1458.21"/>
    <n v="199.86"/>
    <m/>
    <m/>
    <s v="South"/>
  </r>
  <r>
    <s v="ORD-104221"/>
    <x v="661"/>
    <s v="CUST-1242"/>
    <x v="68"/>
    <s v="West"/>
    <s v="Rajasthan"/>
    <s v="Technology"/>
    <s v="Accessories"/>
    <s v="USB-C Hub"/>
    <n v="3"/>
    <n v="1108.42"/>
    <n v="0"/>
    <n v="3325.26"/>
    <n v="2436.4299999999998"/>
    <n v="888.83"/>
    <m/>
    <m/>
    <s v="West"/>
  </r>
  <r>
    <s v="ORD-104222"/>
    <x v="61"/>
    <s v="CUST-1771"/>
    <x v="15"/>
    <s v="North"/>
    <s v="Haryana"/>
    <s v="Furniture"/>
    <s v="Storage"/>
    <s v="Filing Cabinet"/>
    <n v="5"/>
    <n v="5692.93"/>
    <n v="0.05"/>
    <n v="27041.42"/>
    <n v="22403.599999999999"/>
    <n v="4637.82"/>
    <m/>
    <m/>
    <s v="North"/>
  </r>
  <r>
    <s v="ORD-104223"/>
    <x v="701"/>
    <s v="CUST-1642"/>
    <x v="14"/>
    <s v="East"/>
    <s v="Bihar"/>
    <s v="Furniture"/>
    <s v="Chairs"/>
    <s v="Mesh Chair"/>
    <n v="4"/>
    <n v="4545.5200000000004"/>
    <n v="0.1"/>
    <n v="16363.87"/>
    <n v="14720.94"/>
    <n v="1642.93"/>
    <m/>
    <m/>
    <s v="East"/>
  </r>
  <r>
    <s v="ORD-104224"/>
    <x v="395"/>
    <s v="CUST-1067"/>
    <x v="73"/>
    <s v="East"/>
    <s v="Bihar"/>
    <s v="Furniture"/>
    <s v="Chairs"/>
    <s v="Executive Chair"/>
    <n v="10"/>
    <n v="10360.219999999999"/>
    <n v="0.15"/>
    <n v="88061.87"/>
    <n v="77142.289999999994"/>
    <n v="10919.58"/>
    <m/>
    <m/>
    <s v="East"/>
  </r>
  <r>
    <s v="ORD-104225"/>
    <x v="213"/>
    <s v="CUST-1132"/>
    <x v="87"/>
    <s v="North"/>
    <s v="Punjab"/>
    <s v="Furniture"/>
    <s v="Chairs"/>
    <s v="Ergo Chair"/>
    <n v="3"/>
    <n v="6942.46"/>
    <n v="0.05"/>
    <n v="19786.009999999998"/>
    <n v="16004.46"/>
    <n v="3781.55"/>
    <m/>
    <m/>
    <s v="North"/>
  </r>
  <r>
    <s v="ORD-104226"/>
    <x v="412"/>
    <s v="CUST-1662"/>
    <x v="30"/>
    <s v="North"/>
    <s v="Uttarakhand"/>
    <s v="Office Supplies"/>
    <s v="Binders"/>
    <s v="Document Folder"/>
    <n v="3"/>
    <n v="191.92"/>
    <n v="0.15"/>
    <n v="489.4"/>
    <n v="427.84"/>
    <n v="61.56"/>
    <m/>
    <m/>
    <s v="North"/>
  </r>
  <r>
    <s v="ORD-104227"/>
    <x v="106"/>
    <s v="CUST-1397"/>
    <x v="20"/>
    <s v="West"/>
    <s v="Rajasthan"/>
    <s v="Technology"/>
    <s v="Phones"/>
    <s v="Galaxy Pro"/>
    <n v="2"/>
    <n v="41831.519999999997"/>
    <n v="0.05"/>
    <n v="79479.89"/>
    <n v="57494.85"/>
    <n v="21985.040000000001"/>
    <m/>
    <m/>
    <s v="West"/>
  </r>
  <r>
    <s v="ORD-104228"/>
    <x v="133"/>
    <s v="CUST-1336"/>
    <x v="52"/>
    <s v="North"/>
    <s v="Punjab"/>
    <s v="Furniture"/>
    <s v="Tables"/>
    <s v="Meeting Table"/>
    <n v="4"/>
    <n v="19064.45"/>
    <n v="0.15"/>
    <n v="64819.13"/>
    <n v="47166.46"/>
    <n v="17652.669999999998"/>
    <m/>
    <m/>
    <s v="North"/>
  </r>
  <r>
    <s v="ORD-104229"/>
    <x v="326"/>
    <s v="CUST-1136"/>
    <x v="63"/>
    <s v="West"/>
    <s v="Goa"/>
    <s v="Office Supplies"/>
    <s v="Stationery"/>
    <s v="Premium Pens"/>
    <n v="3"/>
    <n v="570.6"/>
    <n v="0"/>
    <n v="1711.8"/>
    <n v="1418.27"/>
    <n v="293.52999999999997"/>
    <m/>
    <m/>
    <s v="West"/>
  </r>
  <r>
    <s v="ORD-104230"/>
    <x v="245"/>
    <s v="CUST-1197"/>
    <x v="49"/>
    <s v="South"/>
    <s v="Karnataka"/>
    <s v="Technology"/>
    <s v="Accessories"/>
    <s v="USB-C Hub"/>
    <n v="2"/>
    <n v="2750.98"/>
    <n v="0.05"/>
    <n v="5226.8599999999997"/>
    <n v="4385.76"/>
    <n v="841.1"/>
    <m/>
    <m/>
    <s v="South"/>
  </r>
  <r>
    <s v="ORD-104231"/>
    <x v="249"/>
    <s v="CUST-1642"/>
    <x v="53"/>
    <s v="North"/>
    <s v="Punjab"/>
    <s v="Furniture"/>
    <s v="Chairs"/>
    <s v="Mesh Chair"/>
    <n v="1"/>
    <n v="7035.41"/>
    <n v="0"/>
    <n v="7035.41"/>
    <n v="6167.92"/>
    <n v="867.49"/>
    <m/>
    <m/>
    <s v="North"/>
  </r>
  <r>
    <s v="ORD-104232"/>
    <x v="471"/>
    <s v="CUST-1534"/>
    <x v="16"/>
    <s v="West"/>
    <s v="Maharashtra"/>
    <s v="Technology"/>
    <s v="Phones"/>
    <s v="Galaxy Pro"/>
    <n v="2"/>
    <n v="30124.799999999999"/>
    <n v="0"/>
    <n v="60249.599999999999"/>
    <n v="43508.56"/>
    <n v="16741.04"/>
    <m/>
    <m/>
    <s v="West"/>
  </r>
  <r>
    <s v="ORD-104233"/>
    <x v="714"/>
    <s v="CUST-1766"/>
    <x v="55"/>
    <s v="West"/>
    <s v="Goa"/>
    <s v="Furniture"/>
    <s v="Tables"/>
    <s v="Study Table"/>
    <n v="6"/>
    <n v="8293.09"/>
    <n v="0.1"/>
    <n v="44782.69"/>
    <n v="37217.72"/>
    <n v="7564.97"/>
    <m/>
    <m/>
    <s v="West"/>
  </r>
  <r>
    <s v="ORD-104234"/>
    <x v="377"/>
    <s v="CUST-1523"/>
    <x v="79"/>
    <s v="East"/>
    <s v="Odisha"/>
    <s v="Office Supplies"/>
    <s v="Stationery"/>
    <s v="Marker Set"/>
    <n v="4"/>
    <n v="600.70000000000005"/>
    <n v="0"/>
    <n v="2402.8000000000002"/>
    <n v="1837.4"/>
    <n v="565.4"/>
    <m/>
    <m/>
    <s v="East"/>
  </r>
  <r>
    <s v="ORD-104235"/>
    <x v="245"/>
    <s v="CUST-1074"/>
    <x v="58"/>
    <s v="South"/>
    <s v="Telangana"/>
    <s v="Furniture"/>
    <s v="Storage"/>
    <s v="Bookshelf"/>
    <n v="4"/>
    <n v="8107.96"/>
    <n v="0.2"/>
    <n v="25945.47"/>
    <n v="18834.02"/>
    <n v="7111.45"/>
    <m/>
    <m/>
    <s v="South"/>
  </r>
  <r>
    <s v="ORD-104236"/>
    <x v="431"/>
    <s v="CUST-1077"/>
    <x v="18"/>
    <s v="West"/>
    <s v="Goa"/>
    <s v="Furniture"/>
    <s v="Chairs"/>
    <s v="Mesh Chair"/>
    <n v="1"/>
    <n v="7944.43"/>
    <n v="0.1"/>
    <n v="7149.99"/>
    <n v="6056.9"/>
    <n v="1093.0899999999999"/>
    <m/>
    <m/>
    <s v="West"/>
  </r>
  <r>
    <s v="ORD-104237"/>
    <x v="411"/>
    <s v="CUST-1671"/>
    <x v="40"/>
    <s v="South"/>
    <s v="Kerala"/>
    <s v="Office Supplies"/>
    <s v="Stationery"/>
    <s v="Marker Set"/>
    <n v="4"/>
    <n v="713.26"/>
    <n v="0.1"/>
    <n v="2567.7399999999998"/>
    <n v="2003.85"/>
    <n v="563.89"/>
    <m/>
    <m/>
    <s v="South"/>
  </r>
  <r>
    <s v="ORD-104238"/>
    <x v="700"/>
    <s v="CUST-1428"/>
    <x v="69"/>
    <s v="North"/>
    <s v="Haryana"/>
    <s v="Office Supplies"/>
    <s v="Paper"/>
    <s v="Legal Paper"/>
    <n v="6"/>
    <n v="540.09"/>
    <n v="0.05"/>
    <n v="3078.51"/>
    <n v="2224.14"/>
    <n v="854.37"/>
    <m/>
    <m/>
    <s v="North"/>
  </r>
  <r>
    <s v="ORD-104239"/>
    <x v="391"/>
    <s v="CUST-1259"/>
    <x v="72"/>
    <s v="North"/>
    <s v="Uttarakhand"/>
    <s v="Technology"/>
    <s v="Laptops"/>
    <s v="UltraNote 15"/>
    <n v="1"/>
    <n v="83250.820000000007"/>
    <n v="0.05"/>
    <n v="79088.28"/>
    <n v="59723.49"/>
    <n v="19364.79"/>
    <m/>
    <m/>
    <s v="North"/>
  </r>
  <r>
    <s v="ORD-104240"/>
    <x v="175"/>
    <s v="CUST-1621"/>
    <x v="50"/>
    <s v="West"/>
    <s v="Madhya Pradesh"/>
    <s v="Technology"/>
    <s v="Accessories"/>
    <s v="USB-C Hub"/>
    <n v="1"/>
    <n v="2195.85"/>
    <n v="0"/>
    <n v="2195.85"/>
    <n v="1771.33"/>
    <n v="424.52"/>
    <m/>
    <m/>
    <s v="West"/>
  </r>
  <r>
    <s v="ORD-104241"/>
    <x v="684"/>
    <s v="CUST-1624"/>
    <x v="52"/>
    <s v="North"/>
    <s v="Uttarakhand"/>
    <s v="Furniture"/>
    <s v="Chairs"/>
    <s v="Executive Chair"/>
    <n v="5"/>
    <n v="17144.009999999998"/>
    <n v="0.05"/>
    <n v="81434.05"/>
    <n v="65677.36"/>
    <n v="15756.69"/>
    <m/>
    <m/>
    <s v="North"/>
  </r>
  <r>
    <s v="ORD-104242"/>
    <x v="125"/>
    <s v="CUST-1214"/>
    <x v="89"/>
    <s v="West"/>
    <s v="Rajasthan"/>
    <s v="Office Supplies"/>
    <s v="Stationery"/>
    <s v="Premium Pens"/>
    <n v="10"/>
    <n v="358.74"/>
    <n v="0.25"/>
    <n v="2690.55"/>
    <n v="2261.3200000000002"/>
    <n v="429.23"/>
    <m/>
    <m/>
    <s v="West"/>
  </r>
  <r>
    <s v="ORD-104243"/>
    <x v="48"/>
    <s v="CUST-1223"/>
    <x v="81"/>
    <s v="North"/>
    <s v="Uttar Pradesh"/>
    <s v="Furniture"/>
    <s v="Chairs"/>
    <s v="Mesh Chair"/>
    <n v="2"/>
    <n v="8671.35"/>
    <n v="0.1"/>
    <n v="15608.43"/>
    <n v="12018.99"/>
    <n v="3589.44"/>
    <m/>
    <m/>
    <s v="North"/>
  </r>
  <r>
    <s v="ORD-104244"/>
    <x v="380"/>
    <s v="CUST-1554"/>
    <x v="69"/>
    <s v="West"/>
    <s v="Madhya Pradesh"/>
    <s v="Technology"/>
    <s v="Phones"/>
    <s v="Pixel Max"/>
    <n v="3"/>
    <n v="43025.52"/>
    <n v="0.1"/>
    <n v="116168.9"/>
    <n v="92886.67"/>
    <n v="23282.23"/>
    <m/>
    <m/>
    <s v="West"/>
  </r>
  <r>
    <s v="ORD-104245"/>
    <x v="88"/>
    <s v="CUST-1351"/>
    <x v="56"/>
    <s v="West"/>
    <s v="Maharashtra"/>
    <s v="Furniture"/>
    <s v="Tables"/>
    <s v="Meeting Table"/>
    <n v="3"/>
    <n v="19379.2"/>
    <n v="0"/>
    <n v="58137.599999999999"/>
    <n v="48686.02"/>
    <n v="9451.58"/>
    <m/>
    <m/>
    <s v="West"/>
  </r>
  <r>
    <s v="ORD-104246"/>
    <x v="303"/>
    <s v="CUST-1229"/>
    <x v="0"/>
    <s v="East"/>
    <s v="Assam"/>
    <s v="Technology"/>
    <s v="Phones"/>
    <s v="Pixel Max"/>
    <n v="2"/>
    <n v="66160.12"/>
    <n v="0.1"/>
    <n v="119088.22"/>
    <n v="86244.17"/>
    <n v="32844.050000000003"/>
    <m/>
    <m/>
    <s v="East"/>
  </r>
  <r>
    <s v="ORD-104247"/>
    <x v="331"/>
    <s v="CUST-1545"/>
    <x v="73"/>
    <s v="South"/>
    <s v="Andhra Pradesh"/>
    <s v="Furniture"/>
    <s v="Storage"/>
    <s v="Filing Cabinet"/>
    <n v="3"/>
    <n v="10746.75"/>
    <n v="0"/>
    <n v="32240.25"/>
    <n v="27590.55"/>
    <n v="4649.7"/>
    <m/>
    <m/>
    <s v="South"/>
  </r>
  <r>
    <s v="ORD-104248"/>
    <x v="146"/>
    <s v="CUST-1681"/>
    <x v="78"/>
    <s v="South"/>
    <s v="Kerala"/>
    <s v="Office Supplies"/>
    <s v="Binders"/>
    <s v="Ring Binder"/>
    <n v="3"/>
    <n v="168.34"/>
    <n v="0.05"/>
    <n v="479.77"/>
    <n v="389.55"/>
    <n v="90.22"/>
    <m/>
    <m/>
    <s v="South"/>
  </r>
  <r>
    <s v="ORD-104249"/>
    <x v="718"/>
    <s v="CUST-1680"/>
    <x v="45"/>
    <s v="North"/>
    <s v="Uttar Pradesh"/>
    <s v="Technology"/>
    <s v="Laptops"/>
    <s v="ProBook X"/>
    <n v="2"/>
    <n v="80183.399999999994"/>
    <n v="0.1"/>
    <n v="144330.12"/>
    <n v="118905"/>
    <n v="25425.119999999999"/>
    <m/>
    <m/>
    <s v="North"/>
  </r>
  <r>
    <s v="ORD-104250"/>
    <x v="108"/>
    <s v="CUST-1424"/>
    <x v="76"/>
    <s v="East"/>
    <s v="Jharkhand"/>
    <s v="Technology"/>
    <s v="Laptops"/>
    <s v="ProBook X"/>
    <n v="2"/>
    <n v="64036.76"/>
    <n v="0"/>
    <n v="128073.52"/>
    <n v="112139.01"/>
    <n v="15934.51"/>
    <m/>
    <m/>
    <s v="East"/>
  </r>
  <r>
    <s v="ORD-104251"/>
    <x v="10"/>
    <s v="CUST-1697"/>
    <x v="55"/>
    <s v="West"/>
    <s v="Gujarat"/>
    <s v="Furniture"/>
    <s v="Storage"/>
    <s v="Bookshelf"/>
    <n v="2"/>
    <n v="6896.36"/>
    <n v="0.15"/>
    <n v="11723.81"/>
    <n v="9945.76"/>
    <n v="1778.05"/>
    <m/>
    <m/>
    <s v="West"/>
  </r>
  <r>
    <s v="ORD-104252"/>
    <x v="201"/>
    <s v="CUST-1317"/>
    <x v="18"/>
    <s v="South"/>
    <s v="Andhra Pradesh"/>
    <s v="Furniture"/>
    <s v="Tables"/>
    <s v="Meeting Table"/>
    <n v="3"/>
    <n v="16015.43"/>
    <n v="0.15"/>
    <n v="40839.35"/>
    <n v="36321.58"/>
    <n v="4517.7700000000004"/>
    <m/>
    <m/>
    <s v="South"/>
  </r>
  <r>
    <s v="ORD-104253"/>
    <x v="135"/>
    <s v="CUST-1556"/>
    <x v="39"/>
    <s v="West"/>
    <s v="Goa"/>
    <s v="Technology"/>
    <s v="Phones"/>
    <s v="OnePlus Nord"/>
    <n v="5"/>
    <n v="33164.35"/>
    <n v="0"/>
    <n v="165821.75"/>
    <n v="138466.15"/>
    <n v="27355.599999999999"/>
    <m/>
    <m/>
    <s v="West"/>
  </r>
  <r>
    <s v="ORD-104254"/>
    <x v="421"/>
    <s v="CUST-1296"/>
    <x v="90"/>
    <s v="West"/>
    <s v="Maharashtra"/>
    <s v="Technology"/>
    <s v="Phones"/>
    <s v="Galaxy Pro"/>
    <n v="1"/>
    <n v="33401.78"/>
    <n v="0.15"/>
    <n v="28391.51"/>
    <n v="23046.59"/>
    <n v="5344.92"/>
    <m/>
    <m/>
    <s v="West"/>
  </r>
  <r>
    <s v="ORD-104255"/>
    <x v="60"/>
    <s v="CUST-1213"/>
    <x v="32"/>
    <s v="South"/>
    <s v="Telangana"/>
    <s v="Furniture"/>
    <s v="Storage"/>
    <s v="Filing Cabinet"/>
    <n v="2"/>
    <n v="7671.7"/>
    <n v="0.05"/>
    <n v="14576.23"/>
    <n v="13027.24"/>
    <n v="1548.99"/>
    <m/>
    <m/>
    <s v="South"/>
  </r>
  <r>
    <s v="ORD-104256"/>
    <x v="75"/>
    <s v="CUST-1237"/>
    <x v="80"/>
    <s v="North"/>
    <s v="Delhi"/>
    <s v="Office Supplies"/>
    <s v="Binders"/>
    <s v="Ring Binder"/>
    <n v="6"/>
    <n v="106.2"/>
    <n v="0.05"/>
    <n v="605.34"/>
    <n v="535.45000000000005"/>
    <n v="69.89"/>
    <m/>
    <m/>
    <s v="North"/>
  </r>
  <r>
    <s v="ORD-104257"/>
    <x v="32"/>
    <s v="CUST-1757"/>
    <x v="36"/>
    <s v="East"/>
    <s v="Jharkhand"/>
    <s v="Office Supplies"/>
    <s v="Stationery"/>
    <s v="Notebook Pack"/>
    <n v="2"/>
    <n v="376.02"/>
    <n v="0.05"/>
    <n v="714.44"/>
    <n v="536.55999999999995"/>
    <n v="177.88"/>
    <m/>
    <m/>
    <s v="East"/>
  </r>
  <r>
    <s v="ORD-104258"/>
    <x v="9"/>
    <s v="CUST-1436"/>
    <x v="73"/>
    <s v="West"/>
    <s v="Maharashtra"/>
    <s v="Furniture"/>
    <s v="Storage"/>
    <s v="Storage Rack"/>
    <n v="2"/>
    <n v="4523.7"/>
    <n v="0.05"/>
    <n v="8595.0300000000007"/>
    <n v="7226.36"/>
    <n v="1368.67"/>
    <m/>
    <m/>
    <s v="West"/>
  </r>
  <r>
    <s v="ORD-104259"/>
    <x v="546"/>
    <s v="CUST-1590"/>
    <x v="20"/>
    <s v="West"/>
    <s v="Goa"/>
    <s v="Office Supplies"/>
    <s v="Stationery"/>
    <s v="Notebook Pack"/>
    <n v="2"/>
    <n v="468.64"/>
    <n v="0.25"/>
    <n v="702.96"/>
    <n v="562.19000000000005"/>
    <n v="140.77000000000001"/>
    <m/>
    <m/>
    <s v="West"/>
  </r>
  <r>
    <s v="ORD-104260"/>
    <x v="668"/>
    <s v="CUST-1305"/>
    <x v="8"/>
    <s v="West"/>
    <s v="Goa"/>
    <s v="Furniture"/>
    <s v="Chairs"/>
    <s v="Executive Chair"/>
    <n v="6"/>
    <n v="11673.35"/>
    <n v="0.1"/>
    <n v="63036.09"/>
    <n v="52351.519999999997"/>
    <n v="10684.57"/>
    <m/>
    <m/>
    <s v="West"/>
  </r>
  <r>
    <s v="ORD-104261"/>
    <x v="297"/>
    <s v="CUST-1430"/>
    <x v="93"/>
    <s v="South"/>
    <s v="Telangana"/>
    <s v="Office Supplies"/>
    <s v="Paper"/>
    <s v="A4 Copy Paper"/>
    <n v="4"/>
    <n v="597.03"/>
    <n v="0"/>
    <n v="2388.12"/>
    <n v="1780.05"/>
    <n v="608.07000000000005"/>
    <m/>
    <m/>
    <s v="South"/>
  </r>
  <r>
    <s v="ORD-104262"/>
    <x v="631"/>
    <s v="CUST-1402"/>
    <x v="95"/>
    <s v="East"/>
    <s v="Odisha"/>
    <s v="Furniture"/>
    <s v="Storage"/>
    <s v="Filing Cabinet"/>
    <n v="5"/>
    <n v="8383.6299999999992"/>
    <n v="0.1"/>
    <n v="37726.339999999997"/>
    <n v="29755.96"/>
    <n v="7970.38"/>
    <m/>
    <m/>
    <s v="East"/>
  </r>
  <r>
    <s v="ORD-104263"/>
    <x v="718"/>
    <s v="CUST-1335"/>
    <x v="13"/>
    <s v="West"/>
    <s v="Goa"/>
    <s v="Technology"/>
    <s v="Laptops"/>
    <s v="UltraNote 15"/>
    <n v="2"/>
    <n v="85946.1"/>
    <n v="0.1"/>
    <n v="154702.98000000001"/>
    <n v="121944.95"/>
    <n v="32758.03"/>
    <m/>
    <m/>
    <s v="West"/>
  </r>
  <r>
    <s v="ORD-104264"/>
    <x v="729"/>
    <s v="CUST-1563"/>
    <x v="97"/>
    <s v="West"/>
    <s v="Gujarat"/>
    <s v="Technology"/>
    <s v="Accessories"/>
    <s v="Mechanical Keyboard"/>
    <n v="1"/>
    <n v="2228.8000000000002"/>
    <n v="0.1"/>
    <n v="2005.92"/>
    <n v="1750.64"/>
    <n v="255.28"/>
    <m/>
    <m/>
    <s v="West"/>
  </r>
  <r>
    <s v="ORD-104265"/>
    <x v="177"/>
    <s v="CUST-1043"/>
    <x v="8"/>
    <s v="North"/>
    <s v="Uttar Pradesh"/>
    <s v="Office Supplies"/>
    <s v="Binders"/>
    <s v="Presentation Folder"/>
    <n v="6"/>
    <n v="216.58"/>
    <n v="0.1"/>
    <n v="1169.53"/>
    <n v="1004.92"/>
    <n v="164.61"/>
    <m/>
    <m/>
    <s v="North"/>
  </r>
  <r>
    <s v="ORD-104266"/>
    <x v="653"/>
    <s v="CUST-1518"/>
    <x v="26"/>
    <s v="West"/>
    <s v="Goa"/>
    <s v="Technology"/>
    <s v="Laptops"/>
    <s v="ProBook X"/>
    <n v="4"/>
    <n v="84284.78"/>
    <n v="0.1"/>
    <n v="303425.21000000002"/>
    <n v="245443.4"/>
    <n v="57981.81"/>
    <m/>
    <m/>
    <s v="West"/>
  </r>
  <r>
    <s v="ORD-104267"/>
    <x v="328"/>
    <s v="CUST-1183"/>
    <x v="82"/>
    <s v="North"/>
    <s v="Punjab"/>
    <s v="Technology"/>
    <s v="Phones"/>
    <s v="Galaxy Pro"/>
    <n v="2"/>
    <n v="30902.25"/>
    <n v="0.1"/>
    <n v="55624.05"/>
    <n v="43395.6"/>
    <n v="12228.45"/>
    <m/>
    <m/>
    <s v="North"/>
  </r>
  <r>
    <s v="ORD-104268"/>
    <x v="104"/>
    <s v="CUST-1044"/>
    <x v="71"/>
    <s v="South"/>
    <s v="Telangana"/>
    <s v="Furniture"/>
    <s v="Storage"/>
    <s v="Bookshelf"/>
    <n v="3"/>
    <n v="6458.31"/>
    <n v="0.05"/>
    <n v="18406.18"/>
    <n v="15261.86"/>
    <n v="3144.32"/>
    <m/>
    <m/>
    <s v="South"/>
  </r>
  <r>
    <s v="ORD-104269"/>
    <x v="527"/>
    <s v="CUST-1575"/>
    <x v="5"/>
    <s v="East"/>
    <s v="Jharkhand"/>
    <s v="Office Supplies"/>
    <s v="Stationery"/>
    <s v="Notebook Pack"/>
    <n v="1"/>
    <n v="507.65"/>
    <n v="0.1"/>
    <n v="456.88"/>
    <n v="348.3"/>
    <n v="108.58"/>
    <m/>
    <m/>
    <s v="East"/>
  </r>
  <r>
    <s v="ORD-104270"/>
    <x v="191"/>
    <s v="CUST-1432"/>
    <x v="47"/>
    <s v="East"/>
    <s v="Assam"/>
    <s v="Office Supplies"/>
    <s v="Binders"/>
    <s v="Presentation Folder"/>
    <n v="1"/>
    <n v="300.62"/>
    <n v="0"/>
    <n v="300.62"/>
    <n v="241.96"/>
    <n v="58.66"/>
    <m/>
    <m/>
    <s v="East"/>
  </r>
  <r>
    <s v="ORD-104271"/>
    <x v="423"/>
    <s v="CUST-1074"/>
    <x v="44"/>
    <s v="North"/>
    <s v="Uttarakhand"/>
    <s v="Office Supplies"/>
    <s v="Paper"/>
    <s v="Legal Paper"/>
    <n v="5"/>
    <n v="694.3"/>
    <n v="0.1"/>
    <n v="3124.35"/>
    <n v="2796.23"/>
    <n v="328.12"/>
    <m/>
    <m/>
    <s v="North"/>
  </r>
  <r>
    <s v="ORD-104272"/>
    <x v="657"/>
    <s v="CUST-1598"/>
    <x v="96"/>
    <s v="East"/>
    <s v="West Bengal"/>
    <s v="Technology"/>
    <s v="Accessories"/>
    <s v="Mechanical Keyboard"/>
    <n v="4"/>
    <n v="3381.39"/>
    <n v="0.15"/>
    <n v="11496.73"/>
    <n v="9063.33"/>
    <n v="2433.4"/>
    <m/>
    <m/>
    <s v="East"/>
  </r>
  <r>
    <s v="ORD-104273"/>
    <x v="689"/>
    <s v="CUST-1082"/>
    <x v="88"/>
    <s v="South"/>
    <s v="Karnataka"/>
    <s v="Furniture"/>
    <s v="Chairs"/>
    <s v="Ergo Chair"/>
    <n v="4"/>
    <n v="11719.3"/>
    <n v="0.1"/>
    <n v="42189.48"/>
    <n v="33010.410000000003"/>
    <n v="9179.07"/>
    <m/>
    <m/>
    <s v="South"/>
  </r>
  <r>
    <s v="ORD-104274"/>
    <x v="20"/>
    <s v="CUST-1045"/>
    <x v="49"/>
    <s v="West"/>
    <s v="Rajasthan"/>
    <s v="Furniture"/>
    <s v="Tables"/>
    <s v="Office Table"/>
    <n v="2"/>
    <n v="14228.56"/>
    <n v="0"/>
    <n v="28457.119999999999"/>
    <n v="22196.63"/>
    <n v="6260.49"/>
    <m/>
    <m/>
    <s v="West"/>
  </r>
  <r>
    <s v="ORD-104275"/>
    <x v="607"/>
    <s v="CUST-1059"/>
    <x v="74"/>
    <s v="North"/>
    <s v="Uttar Pradesh"/>
    <s v="Technology"/>
    <s v="Phones"/>
    <s v="OnePlus Nord"/>
    <n v="3"/>
    <n v="24505.94"/>
    <n v="0.05"/>
    <n v="69841.929999999993"/>
    <n v="57458.86"/>
    <n v="12383.07"/>
    <m/>
    <m/>
    <s v="North"/>
  </r>
  <r>
    <s v="ORD-104276"/>
    <x v="606"/>
    <s v="CUST-1310"/>
    <x v="43"/>
    <s v="North"/>
    <s v="Uttar Pradesh"/>
    <s v="Office Supplies"/>
    <s v="Binders"/>
    <s v="Ring Binder"/>
    <n v="5"/>
    <n v="313.89"/>
    <n v="0.05"/>
    <n v="1490.98"/>
    <n v="1074.81"/>
    <n v="416.17"/>
    <m/>
    <m/>
    <s v="North"/>
  </r>
  <r>
    <s v="ORD-104277"/>
    <x v="248"/>
    <s v="CUST-1245"/>
    <x v="31"/>
    <s v="West"/>
    <s v="Madhya Pradesh"/>
    <s v="Office Supplies"/>
    <s v="Paper"/>
    <s v="Photo Paper"/>
    <n v="10"/>
    <n v="639.69000000000005"/>
    <n v="0.05"/>
    <n v="6077.06"/>
    <n v="5008.04"/>
    <n v="1069.02"/>
    <m/>
    <m/>
    <s v="West"/>
  </r>
  <r>
    <s v="ORD-104278"/>
    <x v="239"/>
    <s v="CUST-1758"/>
    <x v="62"/>
    <s v="West"/>
    <s v="Gujarat"/>
    <s v="Technology"/>
    <s v="Phones"/>
    <s v="Pixel Max"/>
    <n v="1"/>
    <n v="50231.24"/>
    <n v="0.15"/>
    <n v="42696.55"/>
    <n v="34019.15"/>
    <n v="8677.4"/>
    <m/>
    <m/>
    <s v="West"/>
  </r>
  <r>
    <s v="ORD-104279"/>
    <x v="391"/>
    <s v="CUST-1378"/>
    <x v="54"/>
    <s v="South"/>
    <s v="Karnataka"/>
    <s v="Office Supplies"/>
    <s v="Paper"/>
    <s v="A4 Copy Paper"/>
    <n v="2"/>
    <n v="499.31"/>
    <n v="0"/>
    <n v="998.62"/>
    <n v="840.22"/>
    <n v="158.4"/>
    <m/>
    <m/>
    <s v="South"/>
  </r>
  <r>
    <s v="ORD-104280"/>
    <x v="493"/>
    <s v="CUST-1228"/>
    <x v="52"/>
    <s v="West"/>
    <s v="Gujarat"/>
    <s v="Office Supplies"/>
    <s v="Paper"/>
    <s v="A4 Copy Paper"/>
    <n v="3"/>
    <n v="438.93"/>
    <n v="0.05"/>
    <n v="1250.95"/>
    <n v="1023.29"/>
    <n v="227.66"/>
    <m/>
    <m/>
    <s v="West"/>
  </r>
  <r>
    <s v="ORD-104281"/>
    <x v="192"/>
    <s v="CUST-1245"/>
    <x v="7"/>
    <s v="South"/>
    <s v="Karnataka"/>
    <s v="Technology"/>
    <s v="Laptops"/>
    <s v="UltraNote 15"/>
    <n v="6"/>
    <n v="89689.72"/>
    <n v="0.1"/>
    <n v="484324.49"/>
    <n v="407290.11"/>
    <n v="77034.38"/>
    <m/>
    <m/>
    <s v="South"/>
  </r>
  <r>
    <s v="ORD-104282"/>
    <x v="227"/>
    <s v="CUST-1192"/>
    <x v="13"/>
    <s v="North"/>
    <s v="Haryana"/>
    <s v="Office Supplies"/>
    <s v="Stationery"/>
    <s v="Marker Set"/>
    <n v="3"/>
    <n v="283.67"/>
    <n v="0"/>
    <n v="851.01"/>
    <n v="629.6"/>
    <n v="221.41"/>
    <m/>
    <m/>
    <s v="North"/>
  </r>
  <r>
    <s v="ORD-104283"/>
    <x v="4"/>
    <s v="CUST-1022"/>
    <x v="82"/>
    <s v="South"/>
    <s v="Tamil Nadu"/>
    <s v="Technology"/>
    <s v="Laptops"/>
    <s v="ProBook X"/>
    <n v="1"/>
    <n v="73329.7"/>
    <n v="0.1"/>
    <n v="65996.73"/>
    <n v="51325.58"/>
    <n v="14671.15"/>
    <m/>
    <m/>
    <s v="South"/>
  </r>
  <r>
    <s v="ORD-104284"/>
    <x v="361"/>
    <s v="CUST-1188"/>
    <x v="74"/>
    <s v="South"/>
    <s v="Tamil Nadu"/>
    <s v="Technology"/>
    <s v="Phones"/>
    <s v="Galaxy Pro"/>
    <n v="2"/>
    <n v="31505.45"/>
    <n v="0"/>
    <n v="63010.9"/>
    <n v="47997.15"/>
    <n v="15013.75"/>
    <m/>
    <m/>
    <s v="South"/>
  </r>
  <r>
    <s v="ORD-104285"/>
    <x v="102"/>
    <s v="CUST-1379"/>
    <x v="38"/>
    <s v="West"/>
    <s v="Rajasthan"/>
    <s v="Furniture"/>
    <s v="Tables"/>
    <s v="Meeting Table"/>
    <n v="2"/>
    <n v="20987.18"/>
    <n v="0.1"/>
    <n v="37776.92"/>
    <n v="28887.18"/>
    <n v="8889.74"/>
    <m/>
    <m/>
    <s v="West"/>
  </r>
  <r>
    <s v="ORD-104286"/>
    <x v="459"/>
    <s v="CUST-1110"/>
    <x v="80"/>
    <s v="North"/>
    <s v="Punjab"/>
    <s v="Technology"/>
    <s v="Phones"/>
    <s v="Galaxy Pro"/>
    <n v="3"/>
    <n v="34697.43"/>
    <n v="0"/>
    <n v="104092.29"/>
    <n v="88369.05"/>
    <n v="15723.24"/>
    <m/>
    <m/>
    <s v="North"/>
  </r>
  <r>
    <s v="ORD-104287"/>
    <x v="527"/>
    <s v="CUST-1636"/>
    <x v="93"/>
    <s v="East"/>
    <s v="Assam"/>
    <s v="Furniture"/>
    <s v="Tables"/>
    <s v="Meeting Table"/>
    <n v="8"/>
    <n v="29688.86"/>
    <n v="0.15"/>
    <n v="201884.25"/>
    <n v="147014.07"/>
    <n v="54870.18"/>
    <m/>
    <m/>
    <s v="East"/>
  </r>
  <r>
    <s v="ORD-104288"/>
    <x v="684"/>
    <s v="CUST-1579"/>
    <x v="24"/>
    <s v="North"/>
    <s v="Delhi"/>
    <s v="Technology"/>
    <s v="Accessories"/>
    <s v="USB-C Hub"/>
    <n v="2"/>
    <n v="2813.24"/>
    <n v="0.05"/>
    <n v="5345.16"/>
    <n v="3888.16"/>
    <n v="1457"/>
    <m/>
    <m/>
    <s v="North"/>
  </r>
  <r>
    <s v="ORD-104289"/>
    <x v="306"/>
    <s v="CUST-1130"/>
    <x v="96"/>
    <s v="West"/>
    <s v="Madhya Pradesh"/>
    <s v="Furniture"/>
    <s v="Chairs"/>
    <s v="Executive Chair"/>
    <n v="2"/>
    <n v="11731.3"/>
    <n v="0"/>
    <n v="23462.6"/>
    <n v="17225.830000000002"/>
    <n v="6236.77"/>
    <m/>
    <m/>
    <s v="West"/>
  </r>
  <r>
    <s v="ORD-104290"/>
    <x v="533"/>
    <s v="CUST-1590"/>
    <x v="32"/>
    <s v="East"/>
    <s v="Jharkhand"/>
    <s v="Technology"/>
    <s v="Laptops"/>
    <s v="ProBook X"/>
    <n v="2"/>
    <n v="69599.22"/>
    <n v="0.1"/>
    <n v="125278.6"/>
    <n v="108616.05"/>
    <n v="16662.55"/>
    <m/>
    <m/>
    <s v="East"/>
  </r>
  <r>
    <s v="ORD-104291"/>
    <x v="112"/>
    <s v="CUST-1448"/>
    <x v="76"/>
    <s v="West"/>
    <s v="Goa"/>
    <s v="Furniture"/>
    <s v="Storage"/>
    <s v="Bookshelf"/>
    <n v="6"/>
    <n v="5646.82"/>
    <n v="0.15"/>
    <n v="28798.78"/>
    <n v="21963.11"/>
    <n v="6835.67"/>
    <m/>
    <m/>
    <s v="West"/>
  </r>
  <r>
    <s v="ORD-104292"/>
    <x v="320"/>
    <s v="CUST-1388"/>
    <x v="89"/>
    <s v="South"/>
    <s v="Tamil Nadu"/>
    <s v="Technology"/>
    <s v="Laptops"/>
    <s v="ProBook X"/>
    <n v="2"/>
    <n v="60606.35"/>
    <n v="0.2"/>
    <n v="96970.16"/>
    <n v="77302.59"/>
    <n v="19667.57"/>
    <m/>
    <m/>
    <s v="South"/>
  </r>
  <r>
    <s v="ORD-104293"/>
    <x v="78"/>
    <s v="CUST-1400"/>
    <x v="33"/>
    <s v="West"/>
    <s v="Gujarat"/>
    <s v="Technology"/>
    <s v="Phones"/>
    <s v="OnePlus Nord"/>
    <n v="3"/>
    <n v="32638.97"/>
    <n v="0"/>
    <n v="97916.91"/>
    <n v="73856.95"/>
    <n v="24059.96"/>
    <m/>
    <m/>
    <s v="West"/>
  </r>
  <r>
    <s v="ORD-104294"/>
    <x v="298"/>
    <s v="CUST-1386"/>
    <x v="61"/>
    <s v="East"/>
    <s v="Jharkhand"/>
    <s v="Furniture"/>
    <s v="Storage"/>
    <s v="Storage Rack"/>
    <n v="2"/>
    <n v="5926.54"/>
    <n v="0.1"/>
    <n v="10667.77"/>
    <n v="8914.27"/>
    <n v="1753.5"/>
    <m/>
    <m/>
    <s v="East"/>
  </r>
  <r>
    <s v="ORD-104295"/>
    <x v="698"/>
    <s v="CUST-1455"/>
    <x v="37"/>
    <s v="West"/>
    <s v="Madhya Pradesh"/>
    <s v="Furniture"/>
    <s v="Storage"/>
    <s v="Bookshelf"/>
    <n v="1"/>
    <n v="4224.08"/>
    <n v="0.05"/>
    <n v="4012.88"/>
    <n v="2968.39"/>
    <n v="1044.49"/>
    <m/>
    <m/>
    <s v="West"/>
  </r>
  <r>
    <s v="ORD-104296"/>
    <x v="681"/>
    <s v="CUST-1067"/>
    <x v="46"/>
    <s v="South"/>
    <s v="Karnataka"/>
    <s v="Furniture"/>
    <s v="Storage"/>
    <s v="Bookshelf"/>
    <n v="4"/>
    <n v="6410.43"/>
    <n v="0.1"/>
    <n v="23077.55"/>
    <n v="18577"/>
    <n v="4500.55"/>
    <m/>
    <m/>
    <s v="South"/>
  </r>
  <r>
    <s v="ORD-104297"/>
    <x v="712"/>
    <s v="CUST-1001"/>
    <x v="51"/>
    <s v="South"/>
    <s v="Karnataka"/>
    <s v="Furniture"/>
    <s v="Chairs"/>
    <s v="Executive Chair"/>
    <n v="2"/>
    <n v="16414.689999999999"/>
    <n v="0.1"/>
    <n v="29546.44"/>
    <n v="25128.73"/>
    <n v="4417.71"/>
    <m/>
    <m/>
    <s v="South"/>
  </r>
  <r>
    <s v="ORD-104298"/>
    <x v="670"/>
    <s v="CUST-1150"/>
    <x v="90"/>
    <s v="South"/>
    <s v="Tamil Nadu"/>
    <s v="Furniture"/>
    <s v="Chairs"/>
    <s v="Executive Chair"/>
    <n v="5"/>
    <n v="15418.91"/>
    <n v="0.1"/>
    <n v="69385.100000000006"/>
    <n v="60877.51"/>
    <n v="8507.59"/>
    <m/>
    <m/>
    <s v="South"/>
  </r>
  <r>
    <s v="ORD-104299"/>
    <x v="541"/>
    <s v="CUST-1645"/>
    <x v="6"/>
    <s v="West"/>
    <s v="Madhya Pradesh"/>
    <s v="Furniture"/>
    <s v="Tables"/>
    <s v="Office Table"/>
    <n v="5"/>
    <n v="13765.39"/>
    <n v="0.1"/>
    <n v="61944.26"/>
    <n v="53257.46"/>
    <n v="8686.7999999999993"/>
    <m/>
    <m/>
    <s v="West"/>
  </r>
  <r>
    <s v="ORD-104300"/>
    <x v="146"/>
    <s v="CUST-1706"/>
    <x v="5"/>
    <s v="North"/>
    <s v="Delhi"/>
    <s v="Office Supplies"/>
    <s v="Paper"/>
    <s v="A4 Copy Paper"/>
    <n v="1"/>
    <n v="279.52999999999997"/>
    <n v="0.15"/>
    <n v="237.6"/>
    <n v="187.88"/>
    <n v="49.72"/>
    <m/>
    <m/>
    <s v="North"/>
  </r>
  <r>
    <s v="ORD-104301"/>
    <x v="205"/>
    <s v="CUST-1150"/>
    <x v="28"/>
    <s v="South"/>
    <s v="Tamil Nadu"/>
    <s v="Technology"/>
    <s v="Accessories"/>
    <s v="Wireless Mouse"/>
    <n v="1"/>
    <n v="1360.1"/>
    <n v="0.15"/>
    <n v="1156.08"/>
    <n v="848.45"/>
    <n v="307.63"/>
    <m/>
    <m/>
    <s v="South"/>
  </r>
  <r>
    <s v="ORD-104302"/>
    <x v="39"/>
    <s v="CUST-1454"/>
    <x v="77"/>
    <s v="East"/>
    <s v="Assam"/>
    <s v="Furniture"/>
    <s v="Chairs"/>
    <s v="Mesh Chair"/>
    <n v="8"/>
    <n v="7341.12"/>
    <n v="0.25"/>
    <n v="44046.720000000001"/>
    <n v="35605.339999999997"/>
    <n v="8441.3799999999992"/>
    <m/>
    <m/>
    <s v="East"/>
  </r>
  <r>
    <s v="ORD-104303"/>
    <x v="709"/>
    <s v="CUST-1605"/>
    <x v="37"/>
    <s v="North"/>
    <s v="Punjab"/>
    <s v="Technology"/>
    <s v="Laptops"/>
    <s v="ProBook X"/>
    <n v="8"/>
    <n v="73365.83"/>
    <n v="0.05"/>
    <n v="557580.31000000006"/>
    <n v="447957.91"/>
    <n v="109622.39999999999"/>
    <m/>
    <m/>
    <s v="North"/>
  </r>
  <r>
    <s v="ORD-104304"/>
    <x v="15"/>
    <s v="CUST-1086"/>
    <x v="16"/>
    <s v="North"/>
    <s v="Haryana"/>
    <s v="Technology"/>
    <s v="Phones"/>
    <s v="Pixel Max"/>
    <n v="2"/>
    <n v="66122.179999999993"/>
    <n v="0.05"/>
    <n v="125632.14"/>
    <n v="103318.53"/>
    <n v="22313.61"/>
    <m/>
    <m/>
    <s v="North"/>
  </r>
  <r>
    <s v="ORD-104305"/>
    <x v="491"/>
    <s v="CUST-1595"/>
    <x v="81"/>
    <s v="East"/>
    <s v="Odisha"/>
    <s v="Office Supplies"/>
    <s v="Paper"/>
    <s v="A4 Copy Paper"/>
    <n v="4"/>
    <n v="512.64"/>
    <n v="0.1"/>
    <n v="1845.5"/>
    <n v="1569.32"/>
    <n v="276.18"/>
    <m/>
    <m/>
    <s v="East"/>
  </r>
  <r>
    <s v="ORD-104306"/>
    <x v="519"/>
    <s v="CUST-1082"/>
    <x v="76"/>
    <s v="South"/>
    <s v="Tamil Nadu"/>
    <s v="Office Supplies"/>
    <s v="Binders"/>
    <s v="Document Folder"/>
    <n v="6"/>
    <n v="218.45"/>
    <n v="0.2"/>
    <n v="1048.56"/>
    <n v="941.77"/>
    <n v="106.79"/>
    <m/>
    <m/>
    <s v="South"/>
  </r>
  <r>
    <s v="ORD-104307"/>
    <x v="328"/>
    <s v="CUST-1695"/>
    <x v="32"/>
    <s v="West"/>
    <s v="Rajasthan"/>
    <s v="Furniture"/>
    <s v="Storage"/>
    <s v="Storage Rack"/>
    <n v="2"/>
    <n v="7148.31"/>
    <n v="0"/>
    <n v="14296.62"/>
    <n v="11246.88"/>
    <n v="3049.74"/>
    <m/>
    <m/>
    <s v="West"/>
  </r>
  <r>
    <s v="ORD-104308"/>
    <x v="463"/>
    <s v="CUST-1560"/>
    <x v="85"/>
    <s v="North"/>
    <s v="Uttarakhand"/>
    <s v="Office Supplies"/>
    <s v="Stationery"/>
    <s v="Marker Set"/>
    <n v="1"/>
    <n v="761.91"/>
    <n v="0.05"/>
    <n v="723.81"/>
    <n v="572.22"/>
    <n v="151.59"/>
    <m/>
    <m/>
    <s v="North"/>
  </r>
  <r>
    <s v="ORD-104309"/>
    <x v="219"/>
    <s v="CUST-1721"/>
    <x v="97"/>
    <s v="East"/>
    <s v="Odisha"/>
    <s v="Office Supplies"/>
    <s v="Stationery"/>
    <s v="Marker Set"/>
    <n v="6"/>
    <n v="417.73"/>
    <n v="0.1"/>
    <n v="2255.7399999999998"/>
    <n v="1735.14"/>
    <n v="520.6"/>
    <m/>
    <m/>
    <s v="East"/>
  </r>
  <r>
    <s v="ORD-104310"/>
    <x v="673"/>
    <s v="CUST-1413"/>
    <x v="3"/>
    <s v="North"/>
    <s v="Haryana"/>
    <s v="Office Supplies"/>
    <s v="Binders"/>
    <s v="Document Folder"/>
    <n v="10"/>
    <n v="263.7"/>
    <n v="0.15"/>
    <n v="2241.4499999999998"/>
    <n v="1793.79"/>
    <n v="447.66"/>
    <m/>
    <m/>
    <s v="North"/>
  </r>
  <r>
    <s v="ORD-104311"/>
    <x v="518"/>
    <s v="CUST-1554"/>
    <x v="86"/>
    <s v="South"/>
    <s v="Andhra Pradesh"/>
    <s v="Technology"/>
    <s v="Phones"/>
    <s v="Pixel Max"/>
    <n v="2"/>
    <n v="61548.98"/>
    <n v="0.1"/>
    <n v="110788.16"/>
    <n v="95865.79"/>
    <n v="14922.37"/>
    <m/>
    <m/>
    <s v="South"/>
  </r>
  <r>
    <s v="ORD-104312"/>
    <x v="654"/>
    <s v="CUST-1035"/>
    <x v="34"/>
    <s v="East"/>
    <s v="Bihar"/>
    <s v="Office Supplies"/>
    <s v="Paper"/>
    <s v="A4 Copy Paper"/>
    <n v="3"/>
    <n v="395.87"/>
    <n v="0.05"/>
    <n v="1128.23"/>
    <n v="918.07"/>
    <n v="210.16"/>
    <m/>
    <m/>
    <s v="East"/>
  </r>
  <r>
    <s v="ORD-104313"/>
    <x v="699"/>
    <s v="CUST-1488"/>
    <x v="18"/>
    <s v="South"/>
    <s v="Tamil Nadu"/>
    <s v="Office Supplies"/>
    <s v="Paper"/>
    <s v="A4 Copy Paper"/>
    <n v="2"/>
    <n v="591.26"/>
    <n v="0"/>
    <n v="1182.52"/>
    <n v="917.79"/>
    <n v="264.73"/>
    <m/>
    <m/>
    <s v="South"/>
  </r>
  <r>
    <s v="ORD-104314"/>
    <x v="214"/>
    <s v="CUST-1524"/>
    <x v="30"/>
    <s v="East"/>
    <s v="West Bengal"/>
    <s v="Furniture"/>
    <s v="Chairs"/>
    <s v="Executive Chair"/>
    <n v="5"/>
    <n v="9980.64"/>
    <n v="0.05"/>
    <n v="47408.04"/>
    <n v="40682.92"/>
    <n v="6725.12"/>
    <m/>
    <m/>
    <s v="East"/>
  </r>
  <r>
    <s v="ORD-104315"/>
    <x v="599"/>
    <s v="CUST-1054"/>
    <x v="42"/>
    <s v="East"/>
    <s v="West Bengal"/>
    <s v="Office Supplies"/>
    <s v="Paper"/>
    <s v="Legal Paper"/>
    <n v="2"/>
    <n v="473.38"/>
    <n v="0.1"/>
    <n v="852.08"/>
    <n v="707.88"/>
    <n v="144.19999999999999"/>
    <m/>
    <m/>
    <s v="East"/>
  </r>
  <r>
    <s v="ORD-104316"/>
    <x v="653"/>
    <s v="CUST-1641"/>
    <x v="43"/>
    <s v="South"/>
    <s v="Telangana"/>
    <s v="Office Supplies"/>
    <s v="Binders"/>
    <s v="Ring Binder"/>
    <n v="5"/>
    <n v="356.3"/>
    <n v="0.1"/>
    <n v="1603.35"/>
    <n v="1308.28"/>
    <n v="295.07"/>
    <m/>
    <m/>
    <s v="South"/>
  </r>
  <r>
    <s v="ORD-104317"/>
    <x v="521"/>
    <s v="CUST-1238"/>
    <x v="98"/>
    <s v="North"/>
    <s v="Punjab"/>
    <s v="Technology"/>
    <s v="Accessories"/>
    <s v="Wireless Mouse"/>
    <n v="10"/>
    <n v="1183.33"/>
    <n v="0.1"/>
    <n v="10649.97"/>
    <n v="8861.33"/>
    <n v="1788.64"/>
    <m/>
    <m/>
    <s v="North"/>
  </r>
  <r>
    <s v="ORD-104318"/>
    <x v="253"/>
    <s v="CUST-1119"/>
    <x v="26"/>
    <s v="South"/>
    <s v="Karnataka"/>
    <s v="Furniture"/>
    <s v="Chairs"/>
    <s v="Ergo Chair"/>
    <n v="3"/>
    <n v="9983.51"/>
    <n v="0.1"/>
    <n v="26955.48"/>
    <n v="23386.39"/>
    <n v="3569.09"/>
    <m/>
    <m/>
    <s v="South"/>
  </r>
  <r>
    <s v="ORD-104319"/>
    <x v="238"/>
    <s v="CUST-1445"/>
    <x v="98"/>
    <s v="West"/>
    <s v="Goa"/>
    <s v="Furniture"/>
    <s v="Chairs"/>
    <s v="Mesh Chair"/>
    <n v="2"/>
    <n v="4418.26"/>
    <n v="0.05"/>
    <n v="8394.69"/>
    <n v="6963.68"/>
    <n v="1431.01"/>
    <m/>
    <m/>
    <s v="West"/>
  </r>
  <r>
    <s v="ORD-104320"/>
    <x v="384"/>
    <s v="CUST-1760"/>
    <x v="28"/>
    <s v="West"/>
    <s v="Madhya Pradesh"/>
    <s v="Furniture"/>
    <s v="Tables"/>
    <s v="Office Table"/>
    <n v="4"/>
    <n v="12126.99"/>
    <n v="0"/>
    <n v="48507.96"/>
    <n v="35969.82"/>
    <n v="12538.14"/>
    <m/>
    <m/>
    <s v="West"/>
  </r>
  <r>
    <s v="ORD-104321"/>
    <x v="514"/>
    <s v="CUST-1632"/>
    <x v="50"/>
    <s v="North"/>
    <s v="Delhi"/>
    <s v="Technology"/>
    <s v="Laptops"/>
    <s v="AeroBook 14"/>
    <n v="3"/>
    <n v="46876.76"/>
    <n v="0.15"/>
    <n v="119535.74"/>
    <n v="88779.71"/>
    <n v="30756.03"/>
    <m/>
    <m/>
    <s v="North"/>
  </r>
  <r>
    <s v="ORD-104322"/>
    <x v="260"/>
    <s v="CUST-1133"/>
    <x v="66"/>
    <s v="East"/>
    <s v="Odisha"/>
    <s v="Office Supplies"/>
    <s v="Binders"/>
    <s v="Ring Binder"/>
    <n v="3"/>
    <n v="235.73"/>
    <n v="0"/>
    <n v="707.19"/>
    <n v="556.58000000000004"/>
    <n v="150.61000000000001"/>
    <m/>
    <m/>
    <s v="East"/>
  </r>
  <r>
    <s v="ORD-104323"/>
    <x v="342"/>
    <s v="CUST-1091"/>
    <x v="92"/>
    <s v="North"/>
    <s v="Punjab"/>
    <s v="Office Supplies"/>
    <s v="Binders"/>
    <s v="Document Folder"/>
    <n v="1"/>
    <n v="237.34"/>
    <n v="0.2"/>
    <n v="189.87"/>
    <n v="154.4"/>
    <n v="35.47"/>
    <m/>
    <m/>
    <s v="North"/>
  </r>
  <r>
    <s v="ORD-104324"/>
    <x v="368"/>
    <s v="CUST-1457"/>
    <x v="63"/>
    <s v="West"/>
    <s v="Gujarat"/>
    <s v="Office Supplies"/>
    <s v="Binders"/>
    <s v="Document Folder"/>
    <n v="3"/>
    <n v="138.22"/>
    <n v="0.05"/>
    <n v="393.93"/>
    <n v="290.94"/>
    <n v="102.99"/>
    <m/>
    <m/>
    <s v="West"/>
  </r>
  <r>
    <s v="ORD-104325"/>
    <x v="34"/>
    <s v="CUST-1526"/>
    <x v="8"/>
    <s v="East"/>
    <s v="Assam"/>
    <s v="Furniture"/>
    <s v="Chairs"/>
    <s v="Executive Chair"/>
    <n v="1"/>
    <n v="9787.11"/>
    <n v="0.1"/>
    <n v="8808.4"/>
    <n v="6529.64"/>
    <n v="2278.7600000000002"/>
    <m/>
    <m/>
    <s v="East"/>
  </r>
  <r>
    <s v="ORD-104326"/>
    <x v="490"/>
    <s v="CUST-1134"/>
    <x v="73"/>
    <s v="East"/>
    <s v="Assam"/>
    <s v="Technology"/>
    <s v="Phones"/>
    <s v="Galaxy Pro"/>
    <n v="1"/>
    <n v="54400.63"/>
    <n v="0.25"/>
    <n v="40800.47"/>
    <n v="30067.73"/>
    <n v="10732.74"/>
    <m/>
    <m/>
    <s v="East"/>
  </r>
  <r>
    <s v="ORD-104327"/>
    <x v="0"/>
    <s v="CUST-1040"/>
    <x v="41"/>
    <s v="South"/>
    <s v="Telangana"/>
    <s v="Office Supplies"/>
    <s v="Paper"/>
    <s v="Photo Paper"/>
    <n v="2"/>
    <n v="339.05"/>
    <n v="0.15"/>
    <n v="576.38"/>
    <n v="518.35"/>
    <n v="58.03"/>
    <m/>
    <m/>
    <s v="South"/>
  </r>
  <r>
    <s v="ORD-104328"/>
    <x v="545"/>
    <s v="CUST-1082"/>
    <x v="4"/>
    <s v="East"/>
    <s v="Assam"/>
    <s v="Technology"/>
    <s v="Laptops"/>
    <s v="UltraNote 15"/>
    <n v="3"/>
    <n v="96849.9"/>
    <n v="0.1"/>
    <n v="261494.73"/>
    <n v="193828.78"/>
    <n v="67665.95"/>
    <m/>
    <m/>
    <s v="East"/>
  </r>
  <r>
    <s v="ORD-104329"/>
    <x v="0"/>
    <s v="CUST-1141"/>
    <x v="61"/>
    <s v="South"/>
    <s v="Telangana"/>
    <s v="Furniture"/>
    <s v="Chairs"/>
    <s v="Ergo Chair"/>
    <n v="4"/>
    <n v="6801.95"/>
    <n v="0.2"/>
    <n v="21766.240000000002"/>
    <n v="19306.62"/>
    <n v="2459.62"/>
    <m/>
    <m/>
    <s v="South"/>
  </r>
  <r>
    <s v="ORD-104330"/>
    <x v="205"/>
    <s v="CUST-1469"/>
    <x v="88"/>
    <s v="East"/>
    <s v="Assam"/>
    <s v="Office Supplies"/>
    <s v="Stationery"/>
    <s v="Notebook Pack"/>
    <n v="4"/>
    <n v="323.60000000000002"/>
    <n v="0.05"/>
    <n v="1229.68"/>
    <n v="1032.4100000000001"/>
    <n v="197.27"/>
    <m/>
    <m/>
    <s v="East"/>
  </r>
  <r>
    <s v="ORD-104331"/>
    <x v="443"/>
    <s v="CUST-1337"/>
    <x v="34"/>
    <s v="South"/>
    <s v="Kerala"/>
    <s v="Office Supplies"/>
    <s v="Stationery"/>
    <s v="Notebook Pack"/>
    <n v="5"/>
    <n v="306"/>
    <n v="0.05"/>
    <n v="1453.5"/>
    <n v="1256.94"/>
    <n v="196.56"/>
    <m/>
    <m/>
    <s v="South"/>
  </r>
  <r>
    <s v="ORD-104332"/>
    <x v="200"/>
    <s v="CUST-1629"/>
    <x v="92"/>
    <s v="South"/>
    <s v="Kerala"/>
    <s v="Technology"/>
    <s v="Phones"/>
    <s v="Pixel Max"/>
    <n v="1"/>
    <n v="56553.18"/>
    <n v="0.15"/>
    <n v="48070.2"/>
    <n v="40567.629999999997"/>
    <n v="7502.57"/>
    <m/>
    <m/>
    <s v="South"/>
  </r>
  <r>
    <s v="ORD-104333"/>
    <x v="144"/>
    <s v="CUST-1158"/>
    <x v="22"/>
    <s v="West"/>
    <s v="Maharashtra"/>
    <s v="Furniture"/>
    <s v="Tables"/>
    <s v="Office Table"/>
    <n v="2"/>
    <n v="12564.16"/>
    <n v="0.05"/>
    <n v="23871.9"/>
    <n v="18826.7"/>
    <n v="5045.2"/>
    <m/>
    <m/>
    <s v="West"/>
  </r>
  <r>
    <s v="ORD-104334"/>
    <x v="118"/>
    <s v="CUST-1250"/>
    <x v="56"/>
    <s v="North"/>
    <s v="Haryana"/>
    <s v="Office Supplies"/>
    <s v="Paper"/>
    <s v="Legal Paper"/>
    <n v="10"/>
    <n v="397.58"/>
    <n v="0.1"/>
    <n v="3578.22"/>
    <n v="2979.03"/>
    <n v="599.19000000000005"/>
    <m/>
    <m/>
    <s v="North"/>
  </r>
  <r>
    <s v="ORD-104335"/>
    <x v="442"/>
    <s v="CUST-1602"/>
    <x v="45"/>
    <s v="West"/>
    <s v="Maharashtra"/>
    <s v="Office Supplies"/>
    <s v="Stationery"/>
    <s v="Marker Set"/>
    <n v="1"/>
    <n v="211.9"/>
    <n v="0.1"/>
    <n v="190.71"/>
    <n v="147.24"/>
    <n v="43.47"/>
    <m/>
    <m/>
    <s v="West"/>
  </r>
  <r>
    <s v="ORD-104336"/>
    <x v="360"/>
    <s v="CUST-1663"/>
    <x v="79"/>
    <s v="South"/>
    <s v="Tamil Nadu"/>
    <s v="Office Supplies"/>
    <s v="Binders"/>
    <s v="Document Folder"/>
    <n v="2"/>
    <n v="280.89"/>
    <n v="0"/>
    <n v="561.78"/>
    <n v="467.65"/>
    <n v="94.13"/>
    <m/>
    <m/>
    <s v="South"/>
  </r>
  <r>
    <s v="ORD-104337"/>
    <x v="695"/>
    <s v="CUST-1788"/>
    <x v="94"/>
    <s v="North"/>
    <s v="Punjab"/>
    <s v="Technology"/>
    <s v="Laptops"/>
    <s v="ProBook X"/>
    <n v="3"/>
    <n v="71314.25"/>
    <n v="0.15"/>
    <n v="181851.34"/>
    <n v="140222.64000000001"/>
    <n v="41628.699999999997"/>
    <m/>
    <m/>
    <s v="North"/>
  </r>
  <r>
    <s v="ORD-104338"/>
    <x v="693"/>
    <s v="CUST-1098"/>
    <x v="78"/>
    <s v="East"/>
    <s v="Odisha"/>
    <s v="Furniture"/>
    <s v="Storage"/>
    <s v="Storage Rack"/>
    <n v="3"/>
    <n v="3733.44"/>
    <n v="0.05"/>
    <n v="10640.3"/>
    <n v="9565.17"/>
    <n v="1075.1300000000001"/>
    <m/>
    <m/>
    <s v="East"/>
  </r>
  <r>
    <s v="ORD-104339"/>
    <x v="568"/>
    <s v="CUST-1478"/>
    <x v="28"/>
    <s v="West"/>
    <s v="Maharashtra"/>
    <s v="Technology"/>
    <s v="Laptops"/>
    <s v="UltraNote 15"/>
    <n v="1"/>
    <n v="98018.34"/>
    <n v="0"/>
    <n v="98018.34"/>
    <n v="88145.15"/>
    <n v="9873.19"/>
    <m/>
    <m/>
    <s v="West"/>
  </r>
  <r>
    <s v="ORD-104340"/>
    <x v="324"/>
    <s v="CUST-1735"/>
    <x v="68"/>
    <s v="South"/>
    <s v="Tamil Nadu"/>
    <s v="Technology"/>
    <s v="Phones"/>
    <s v="Galaxy Pro"/>
    <n v="4"/>
    <n v="32369.08"/>
    <n v="0"/>
    <n v="129476.32"/>
    <n v="110056.88"/>
    <n v="19419.439999999999"/>
    <m/>
    <m/>
    <s v="South"/>
  </r>
  <r>
    <s v="ORD-104341"/>
    <x v="178"/>
    <s v="CUST-1645"/>
    <x v="92"/>
    <s v="West"/>
    <s v="Goa"/>
    <s v="Furniture"/>
    <s v="Storage"/>
    <s v="Filing Cabinet"/>
    <n v="4"/>
    <n v="11235.99"/>
    <n v="0.2"/>
    <n v="35955.17"/>
    <n v="27434.84"/>
    <n v="8520.33"/>
    <m/>
    <m/>
    <s v="West"/>
  </r>
  <r>
    <s v="ORD-104342"/>
    <x v="180"/>
    <s v="CUST-1285"/>
    <x v="95"/>
    <s v="South"/>
    <s v="Tamil Nadu"/>
    <s v="Technology"/>
    <s v="Phones"/>
    <s v="Pixel Max"/>
    <n v="4"/>
    <n v="57162.68"/>
    <n v="0"/>
    <n v="228650.72"/>
    <n v="175051.76"/>
    <n v="53598.96"/>
    <m/>
    <m/>
    <s v="South"/>
  </r>
  <r>
    <s v="ORD-104343"/>
    <x v="111"/>
    <s v="CUST-1607"/>
    <x v="44"/>
    <s v="East"/>
    <s v="Odisha"/>
    <s v="Office Supplies"/>
    <s v="Stationery"/>
    <s v="Premium Pens"/>
    <n v="3"/>
    <n v="549.9"/>
    <n v="0.1"/>
    <n v="1484.73"/>
    <n v="1308.8399999999999"/>
    <n v="175.89"/>
    <m/>
    <m/>
    <s v="East"/>
  </r>
  <r>
    <s v="ORD-104344"/>
    <x v="159"/>
    <s v="CUST-1791"/>
    <x v="14"/>
    <s v="East"/>
    <s v="West Bengal"/>
    <s v="Furniture"/>
    <s v="Tables"/>
    <s v="Study Table"/>
    <n v="5"/>
    <n v="5261.74"/>
    <n v="0.05"/>
    <n v="24993.26"/>
    <n v="20344"/>
    <n v="4649.26"/>
    <m/>
    <m/>
    <s v="East"/>
  </r>
  <r>
    <s v="ORD-104345"/>
    <x v="659"/>
    <s v="CUST-1757"/>
    <x v="53"/>
    <s v="North"/>
    <s v="Uttar Pradesh"/>
    <s v="Furniture"/>
    <s v="Tables"/>
    <s v="Meeting Table"/>
    <n v="3"/>
    <n v="15722.14"/>
    <n v="0.05"/>
    <n v="44808.1"/>
    <n v="32995.17"/>
    <n v="11812.93"/>
    <m/>
    <m/>
    <s v="North"/>
  </r>
  <r>
    <s v="ORD-104346"/>
    <x v="601"/>
    <s v="CUST-1218"/>
    <x v="2"/>
    <s v="West"/>
    <s v="Goa"/>
    <s v="Technology"/>
    <s v="Laptops"/>
    <s v="AeroBook 14"/>
    <n v="2"/>
    <n v="60928.01"/>
    <n v="0.2"/>
    <n v="97484.82"/>
    <n v="78262.2"/>
    <n v="19222.62"/>
    <m/>
    <m/>
    <s v="West"/>
  </r>
  <r>
    <s v="ORD-104347"/>
    <x v="557"/>
    <s v="CUST-1753"/>
    <x v="24"/>
    <s v="North"/>
    <s v="Haryana"/>
    <s v="Technology"/>
    <s v="Accessories"/>
    <s v="Mechanical Keyboard"/>
    <n v="5"/>
    <n v="2015.97"/>
    <n v="0.1"/>
    <n v="9071.86"/>
    <n v="7430.81"/>
    <n v="1641.05"/>
    <m/>
    <m/>
    <s v="North"/>
  </r>
  <r>
    <s v="ORD-104348"/>
    <x v="436"/>
    <s v="CUST-1655"/>
    <x v="27"/>
    <s v="West"/>
    <s v="Rajasthan"/>
    <s v="Furniture"/>
    <s v="Storage"/>
    <s v="Filing Cabinet"/>
    <n v="1"/>
    <n v="6346.22"/>
    <n v="0"/>
    <n v="6346.22"/>
    <n v="4955.4799999999996"/>
    <n v="1390.74"/>
    <m/>
    <m/>
    <s v="West"/>
  </r>
  <r>
    <s v="ORD-104349"/>
    <x v="137"/>
    <s v="CUST-1524"/>
    <x v="48"/>
    <s v="East"/>
    <s v="West Bengal"/>
    <s v="Technology"/>
    <s v="Accessories"/>
    <s v="USB-C Hub"/>
    <n v="2"/>
    <n v="2563.98"/>
    <n v="0.15"/>
    <n v="4358.7700000000004"/>
    <n v="3162.65"/>
    <n v="1196.1199999999999"/>
    <m/>
    <m/>
    <s v="East"/>
  </r>
  <r>
    <s v="ORD-104350"/>
    <x v="21"/>
    <s v="CUST-1767"/>
    <x v="6"/>
    <s v="North"/>
    <s v="Haryana"/>
    <s v="Office Supplies"/>
    <s v="Binders"/>
    <s v="Ring Binder"/>
    <n v="2"/>
    <n v="360.41"/>
    <n v="0.15"/>
    <n v="612.70000000000005"/>
    <n v="506.76"/>
    <n v="105.94"/>
    <m/>
    <m/>
    <s v="North"/>
  </r>
  <r>
    <s v="ORD-104351"/>
    <x v="646"/>
    <s v="CUST-1747"/>
    <x v="52"/>
    <s v="North"/>
    <s v="Delhi"/>
    <s v="Furniture"/>
    <s v="Chairs"/>
    <s v="Mesh Chair"/>
    <n v="5"/>
    <n v="6399.72"/>
    <n v="0.1"/>
    <n v="28798.74"/>
    <n v="24876.92"/>
    <n v="3921.82"/>
    <m/>
    <m/>
    <s v="North"/>
  </r>
  <r>
    <s v="ORD-104352"/>
    <x v="704"/>
    <s v="CUST-1693"/>
    <x v="52"/>
    <s v="North"/>
    <s v="Haryana"/>
    <s v="Technology"/>
    <s v="Phones"/>
    <s v="OnePlus Nord"/>
    <n v="4"/>
    <n v="24699.19"/>
    <n v="0.1"/>
    <n v="88917.08"/>
    <n v="72650.77"/>
    <n v="16266.31"/>
    <m/>
    <m/>
    <s v="North"/>
  </r>
  <r>
    <s v="ORD-104353"/>
    <x v="61"/>
    <s v="CUST-1335"/>
    <x v="90"/>
    <s v="West"/>
    <s v="Madhya Pradesh"/>
    <s v="Furniture"/>
    <s v="Chairs"/>
    <s v="Mesh Chair"/>
    <n v="6"/>
    <n v="5719.51"/>
    <n v="0.05"/>
    <n v="32601.21"/>
    <n v="25794.02"/>
    <n v="6807.19"/>
    <m/>
    <m/>
    <s v="West"/>
  </r>
  <r>
    <s v="ORD-104354"/>
    <x v="311"/>
    <s v="CUST-1595"/>
    <x v="93"/>
    <s v="East"/>
    <s v="Bihar"/>
    <s v="Furniture"/>
    <s v="Tables"/>
    <s v="Office Table"/>
    <n v="3"/>
    <n v="9958.2199999999993"/>
    <n v="0.15"/>
    <n v="25393.46"/>
    <n v="21819.32"/>
    <n v="3574.14"/>
    <m/>
    <m/>
    <s v="East"/>
  </r>
  <r>
    <s v="ORD-104355"/>
    <x v="277"/>
    <s v="CUST-1302"/>
    <x v="48"/>
    <s v="West"/>
    <s v="Madhya Pradesh"/>
    <s v="Office Supplies"/>
    <s v="Paper"/>
    <s v="Legal Paper"/>
    <n v="3"/>
    <n v="581.58000000000004"/>
    <n v="0.05"/>
    <n v="1657.5"/>
    <n v="1266.31"/>
    <n v="391.19"/>
    <m/>
    <m/>
    <s v="West"/>
  </r>
  <r>
    <s v="ORD-104356"/>
    <x v="538"/>
    <s v="CUST-1440"/>
    <x v="45"/>
    <s v="North"/>
    <s v="Delhi"/>
    <s v="Office Supplies"/>
    <s v="Paper"/>
    <s v="Photo Paper"/>
    <n v="2"/>
    <n v="675.51"/>
    <n v="0.2"/>
    <n v="1080.82"/>
    <n v="810.25"/>
    <n v="270.57"/>
    <m/>
    <m/>
    <s v="North"/>
  </r>
  <r>
    <s v="ORD-104357"/>
    <x v="195"/>
    <s v="CUST-1086"/>
    <x v="62"/>
    <s v="South"/>
    <s v="Tamil Nadu"/>
    <s v="Furniture"/>
    <s v="Chairs"/>
    <s v="Mesh Chair"/>
    <n v="1"/>
    <n v="6851.75"/>
    <n v="0.1"/>
    <n v="6166.58"/>
    <n v="5027.54"/>
    <n v="1139.04"/>
    <m/>
    <m/>
    <s v="South"/>
  </r>
  <r>
    <s v="ORD-104358"/>
    <x v="467"/>
    <s v="CUST-1300"/>
    <x v="77"/>
    <s v="North"/>
    <s v="Punjab"/>
    <s v="Office Supplies"/>
    <s v="Paper"/>
    <s v="Photo Paper"/>
    <n v="2"/>
    <n v="587.46"/>
    <n v="0"/>
    <n v="1174.92"/>
    <n v="865.28"/>
    <n v="309.64"/>
    <m/>
    <m/>
    <s v="North"/>
  </r>
  <r>
    <s v="ORD-104359"/>
    <x v="683"/>
    <s v="CUST-1245"/>
    <x v="84"/>
    <s v="North"/>
    <s v="Punjab"/>
    <s v="Furniture"/>
    <s v="Storage"/>
    <s v="Storage Rack"/>
    <n v="2"/>
    <n v="3615.29"/>
    <n v="0"/>
    <n v="7230.58"/>
    <n v="5550.3"/>
    <n v="1680.28"/>
    <m/>
    <m/>
    <s v="North"/>
  </r>
  <r>
    <s v="ORD-104360"/>
    <x v="291"/>
    <s v="CUST-1316"/>
    <x v="60"/>
    <s v="South"/>
    <s v="Karnataka"/>
    <s v="Furniture"/>
    <s v="Storage"/>
    <s v="Bookshelf"/>
    <n v="8"/>
    <n v="7440.02"/>
    <n v="0.1"/>
    <n v="53568.14"/>
    <n v="44794.68"/>
    <n v="8773.4599999999991"/>
    <m/>
    <m/>
    <s v="South"/>
  </r>
  <r>
    <s v="ORD-104361"/>
    <x v="322"/>
    <s v="CUST-1045"/>
    <x v="27"/>
    <s v="South"/>
    <s v="Andhra Pradesh"/>
    <s v="Technology"/>
    <s v="Laptops"/>
    <s v="UltraNote 15"/>
    <n v="5"/>
    <n v="87976.07"/>
    <n v="0"/>
    <n v="439880.35"/>
    <n v="335747.37"/>
    <n v="104132.98"/>
    <m/>
    <m/>
    <s v="South"/>
  </r>
  <r>
    <s v="ORD-104362"/>
    <x v="101"/>
    <s v="CUST-1091"/>
    <x v="59"/>
    <s v="North"/>
    <s v="Uttarakhand"/>
    <s v="Technology"/>
    <s v="Phones"/>
    <s v="Galaxy Pro"/>
    <n v="5"/>
    <n v="43315.37"/>
    <n v="0.1"/>
    <n v="194919.16"/>
    <n v="146399.23000000001"/>
    <n v="48519.93"/>
    <m/>
    <m/>
    <s v="North"/>
  </r>
  <r>
    <s v="ORD-104363"/>
    <x v="269"/>
    <s v="CUST-1107"/>
    <x v="5"/>
    <s v="North"/>
    <s v="Punjab"/>
    <s v="Office Supplies"/>
    <s v="Stationery"/>
    <s v="Marker Set"/>
    <n v="3"/>
    <n v="690.19"/>
    <n v="0.15"/>
    <n v="1759.98"/>
    <n v="1335.27"/>
    <n v="424.71"/>
    <m/>
    <m/>
    <s v="North"/>
  </r>
  <r>
    <s v="ORD-104364"/>
    <x v="707"/>
    <s v="CUST-1002"/>
    <x v="56"/>
    <s v="West"/>
    <s v="Gujarat"/>
    <s v="Technology"/>
    <s v="Phones"/>
    <s v="OnePlus Nord"/>
    <n v="2"/>
    <n v="32717.78"/>
    <n v="0"/>
    <n v="65435.56"/>
    <n v="50747.55"/>
    <n v="14688.01"/>
    <m/>
    <m/>
    <s v="West"/>
  </r>
  <r>
    <s v="ORD-104365"/>
    <x v="551"/>
    <s v="CUST-1615"/>
    <x v="46"/>
    <s v="South"/>
    <s v="Andhra Pradesh"/>
    <s v="Furniture"/>
    <s v="Chairs"/>
    <s v="Ergo Chair"/>
    <n v="3"/>
    <n v="8160.97"/>
    <n v="0"/>
    <n v="24482.91"/>
    <n v="18668.25"/>
    <n v="5814.66"/>
    <m/>
    <m/>
    <s v="South"/>
  </r>
  <r>
    <s v="ORD-104366"/>
    <x v="705"/>
    <s v="CUST-1147"/>
    <x v="85"/>
    <s v="North"/>
    <s v="Haryana"/>
    <s v="Technology"/>
    <s v="Laptops"/>
    <s v="ProBook X"/>
    <n v="1"/>
    <n v="77752.009999999995"/>
    <n v="0.1"/>
    <n v="69976.81"/>
    <n v="59213.14"/>
    <n v="10763.67"/>
    <m/>
    <m/>
    <s v="North"/>
  </r>
  <r>
    <s v="ORD-104367"/>
    <x v="352"/>
    <s v="CUST-1433"/>
    <x v="65"/>
    <s v="South"/>
    <s v="Karnataka"/>
    <s v="Furniture"/>
    <s v="Storage"/>
    <s v="Storage Rack"/>
    <n v="5"/>
    <n v="3926.93"/>
    <n v="0.15"/>
    <n v="16689.45"/>
    <n v="12505.64"/>
    <n v="4183.8100000000004"/>
    <m/>
    <m/>
    <s v="South"/>
  </r>
  <r>
    <s v="ORD-104368"/>
    <x v="520"/>
    <s v="CUST-1332"/>
    <x v="73"/>
    <s v="West"/>
    <s v="Maharashtra"/>
    <s v="Furniture"/>
    <s v="Tables"/>
    <s v="Meeting Table"/>
    <n v="3"/>
    <n v="22485.94"/>
    <n v="0.15"/>
    <n v="57339.15"/>
    <n v="49714.720000000001"/>
    <n v="7624.43"/>
    <m/>
    <m/>
    <s v="West"/>
  </r>
  <r>
    <s v="ORD-104369"/>
    <x v="193"/>
    <s v="CUST-1671"/>
    <x v="84"/>
    <s v="South"/>
    <s v="Karnataka"/>
    <s v="Office Supplies"/>
    <s v="Binders"/>
    <s v="Document Folder"/>
    <n v="6"/>
    <n v="201.64"/>
    <n v="0"/>
    <n v="1209.8399999999999"/>
    <n v="917.55"/>
    <n v="292.29000000000002"/>
    <m/>
    <m/>
    <s v="South"/>
  </r>
  <r>
    <s v="ORD-104370"/>
    <x v="602"/>
    <s v="CUST-1387"/>
    <x v="18"/>
    <s v="South"/>
    <s v="Kerala"/>
    <s v="Office Supplies"/>
    <s v="Stationery"/>
    <s v="Notebook Pack"/>
    <n v="1"/>
    <n v="256.67"/>
    <n v="0.25"/>
    <n v="192.5"/>
    <n v="150.99"/>
    <n v="41.51"/>
    <m/>
    <m/>
    <s v="South"/>
  </r>
  <r>
    <s v="ORD-104371"/>
    <x v="203"/>
    <s v="CUST-1335"/>
    <x v="0"/>
    <s v="South"/>
    <s v="Tamil Nadu"/>
    <s v="Furniture"/>
    <s v="Chairs"/>
    <s v="Ergo Chair"/>
    <n v="2"/>
    <n v="9624.2800000000007"/>
    <n v="0.05"/>
    <n v="18286.13"/>
    <n v="13315.5"/>
    <n v="4970.63"/>
    <m/>
    <m/>
    <s v="South"/>
  </r>
  <r>
    <s v="ORD-104372"/>
    <x v="645"/>
    <s v="CUST-1109"/>
    <x v="91"/>
    <s v="West"/>
    <s v="Goa"/>
    <s v="Technology"/>
    <s v="Phones"/>
    <s v="Galaxy Pro"/>
    <n v="2"/>
    <n v="33877.050000000003"/>
    <n v="0.05"/>
    <n v="64366.400000000001"/>
    <n v="53049.42"/>
    <n v="11316.98"/>
    <m/>
    <m/>
    <s v="West"/>
  </r>
  <r>
    <s v="ORD-104373"/>
    <x v="650"/>
    <s v="CUST-1163"/>
    <x v="88"/>
    <s v="South"/>
    <s v="Andhra Pradesh"/>
    <s v="Furniture"/>
    <s v="Chairs"/>
    <s v="Executive Chair"/>
    <n v="1"/>
    <n v="11234.55"/>
    <n v="0.05"/>
    <n v="10672.82"/>
    <n v="8677.2000000000007"/>
    <n v="1995.62"/>
    <m/>
    <m/>
    <s v="South"/>
  </r>
  <r>
    <s v="ORD-104374"/>
    <x v="125"/>
    <s v="CUST-1475"/>
    <x v="57"/>
    <s v="West"/>
    <s v="Gujarat"/>
    <s v="Furniture"/>
    <s v="Storage"/>
    <s v="Storage Rack"/>
    <n v="2"/>
    <n v="3685.62"/>
    <n v="0.25"/>
    <n v="5528.43"/>
    <n v="4815.3500000000004"/>
    <n v="713.08"/>
    <m/>
    <m/>
    <s v="West"/>
  </r>
  <r>
    <s v="ORD-104375"/>
    <x v="379"/>
    <s v="CUST-1194"/>
    <x v="51"/>
    <s v="West"/>
    <s v="Madhya Pradesh"/>
    <s v="Technology"/>
    <s v="Accessories"/>
    <s v="USB-C Hub"/>
    <n v="6"/>
    <n v="3427.73"/>
    <n v="0.1"/>
    <n v="18509.740000000002"/>
    <n v="15924.53"/>
    <n v="2585.21"/>
    <m/>
    <m/>
    <s v="West"/>
  </r>
  <r>
    <s v="ORD-104376"/>
    <x v="334"/>
    <s v="CUST-1699"/>
    <x v="55"/>
    <s v="West"/>
    <s v="Goa"/>
    <s v="Furniture"/>
    <s v="Storage"/>
    <s v="Filing Cabinet"/>
    <n v="1"/>
    <n v="7313.38"/>
    <n v="0.1"/>
    <n v="6582.04"/>
    <n v="5786.55"/>
    <n v="795.49"/>
    <m/>
    <m/>
    <s v="West"/>
  </r>
  <r>
    <s v="ORD-104377"/>
    <x v="707"/>
    <s v="CUST-1618"/>
    <x v="97"/>
    <s v="West"/>
    <s v="Maharashtra"/>
    <s v="Office Supplies"/>
    <s v="Binders"/>
    <s v="Document Folder"/>
    <n v="2"/>
    <n v="87.85"/>
    <n v="0.05"/>
    <n v="166.92"/>
    <n v="147.22999999999999"/>
    <n v="19.690000000000001"/>
    <m/>
    <m/>
    <s v="West"/>
  </r>
  <r>
    <s v="ORD-104378"/>
    <x v="324"/>
    <s v="CUST-1362"/>
    <x v="88"/>
    <s v="East"/>
    <s v="Jharkhand"/>
    <s v="Office Supplies"/>
    <s v="Stationery"/>
    <s v="Marker Set"/>
    <n v="8"/>
    <n v="417.14"/>
    <n v="0.1"/>
    <n v="3003.41"/>
    <n v="2661.39"/>
    <n v="342.02"/>
    <m/>
    <m/>
    <s v="East"/>
  </r>
  <r>
    <s v="ORD-104379"/>
    <x v="367"/>
    <s v="CUST-1760"/>
    <x v="92"/>
    <s v="South"/>
    <s v="Tamil Nadu"/>
    <s v="Office Supplies"/>
    <s v="Stationery"/>
    <s v="Notebook Pack"/>
    <n v="6"/>
    <n v="313.72000000000003"/>
    <n v="0"/>
    <n v="1882.32"/>
    <n v="1396.27"/>
    <n v="486.05"/>
    <m/>
    <m/>
    <s v="South"/>
  </r>
  <r>
    <s v="ORD-104380"/>
    <x v="595"/>
    <s v="CUST-1723"/>
    <x v="68"/>
    <s v="West"/>
    <s v="Maharashtra"/>
    <s v="Office Supplies"/>
    <s v="Paper"/>
    <s v="Legal Paper"/>
    <n v="2"/>
    <n v="336.99"/>
    <n v="0.05"/>
    <n v="640.28"/>
    <n v="488.63"/>
    <n v="151.65"/>
    <m/>
    <m/>
    <s v="West"/>
  </r>
  <r>
    <s v="ORD-104381"/>
    <x v="183"/>
    <s v="CUST-1489"/>
    <x v="30"/>
    <s v="South"/>
    <s v="Telangana"/>
    <s v="Technology"/>
    <s v="Phones"/>
    <s v="Galaxy Pro"/>
    <n v="2"/>
    <n v="35199.81"/>
    <n v="0"/>
    <n v="70399.62"/>
    <n v="53703.37"/>
    <n v="16696.25"/>
    <m/>
    <m/>
    <s v="South"/>
  </r>
  <r>
    <s v="ORD-104382"/>
    <x v="514"/>
    <s v="CUST-1056"/>
    <x v="55"/>
    <s v="South"/>
    <s v="Karnataka"/>
    <s v="Office Supplies"/>
    <s v="Paper"/>
    <s v="Legal Paper"/>
    <n v="8"/>
    <n v="562.46"/>
    <n v="0.1"/>
    <n v="4049.71"/>
    <n v="3092.91"/>
    <n v="956.8"/>
    <m/>
    <m/>
    <s v="South"/>
  </r>
  <r>
    <s v="ORD-104383"/>
    <x v="82"/>
    <s v="CUST-1449"/>
    <x v="25"/>
    <s v="North"/>
    <s v="Delhi"/>
    <s v="Furniture"/>
    <s v="Storage"/>
    <s v="Bookshelf"/>
    <n v="2"/>
    <n v="8593.07"/>
    <n v="0.15"/>
    <n v="14608.22"/>
    <n v="11624.89"/>
    <n v="2983.33"/>
    <m/>
    <m/>
    <s v="North"/>
  </r>
  <r>
    <s v="ORD-104384"/>
    <x v="361"/>
    <s v="CUST-1045"/>
    <x v="57"/>
    <s v="West"/>
    <s v="Madhya Pradesh"/>
    <s v="Furniture"/>
    <s v="Storage"/>
    <s v="Storage Rack"/>
    <n v="1"/>
    <n v="3712.61"/>
    <n v="0.05"/>
    <n v="3526.98"/>
    <n v="3008.44"/>
    <n v="518.54"/>
    <m/>
    <m/>
    <s v="West"/>
  </r>
  <r>
    <s v="ORD-104385"/>
    <x v="112"/>
    <s v="CUST-1103"/>
    <x v="54"/>
    <s v="East"/>
    <s v="West Bengal"/>
    <s v="Furniture"/>
    <s v="Storage"/>
    <s v="Bookshelf"/>
    <n v="2"/>
    <n v="4709.8100000000004"/>
    <n v="0.15"/>
    <n v="8006.68"/>
    <n v="6363.87"/>
    <n v="1642.81"/>
    <m/>
    <m/>
    <s v="East"/>
  </r>
  <r>
    <s v="ORD-104386"/>
    <x v="689"/>
    <s v="CUST-1670"/>
    <x v="53"/>
    <s v="West"/>
    <s v="Madhya Pradesh"/>
    <s v="Office Supplies"/>
    <s v="Stationery"/>
    <s v="Marker Set"/>
    <n v="3"/>
    <n v="656.87"/>
    <n v="0"/>
    <n v="1970.61"/>
    <n v="1710.71"/>
    <n v="259.89999999999998"/>
    <m/>
    <m/>
    <s v="West"/>
  </r>
  <r>
    <s v="ORD-104387"/>
    <x v="593"/>
    <s v="CUST-1200"/>
    <x v="50"/>
    <s v="East"/>
    <s v="West Bengal"/>
    <s v="Furniture"/>
    <s v="Chairs"/>
    <s v="Ergo Chair"/>
    <n v="2"/>
    <n v="9643.64"/>
    <n v="0"/>
    <n v="19287.28"/>
    <n v="14557.07"/>
    <n v="4730.21"/>
    <m/>
    <m/>
    <s v="East"/>
  </r>
  <r>
    <s v="ORD-104388"/>
    <x v="379"/>
    <s v="CUST-1013"/>
    <x v="5"/>
    <s v="South"/>
    <s v="Andhra Pradesh"/>
    <s v="Office Supplies"/>
    <s v="Binders"/>
    <s v="Presentation Folder"/>
    <n v="1"/>
    <n v="314.17"/>
    <n v="0.1"/>
    <n v="282.75"/>
    <n v="221.08"/>
    <n v="61.67"/>
    <m/>
    <m/>
    <s v="South"/>
  </r>
  <r>
    <s v="ORD-104389"/>
    <x v="238"/>
    <s v="CUST-1030"/>
    <x v="17"/>
    <s v="South"/>
    <s v="Telangana"/>
    <s v="Furniture"/>
    <s v="Storage"/>
    <s v="Bookshelf"/>
    <n v="3"/>
    <n v="9065.66"/>
    <n v="0.05"/>
    <n v="25837.13"/>
    <n v="22688.86"/>
    <n v="3148.27"/>
    <m/>
    <m/>
    <s v="South"/>
  </r>
  <r>
    <s v="ORD-104390"/>
    <x v="618"/>
    <s v="CUST-1715"/>
    <x v="42"/>
    <s v="South"/>
    <s v="Kerala"/>
    <s v="Technology"/>
    <s v="Phones"/>
    <s v="Galaxy Pro"/>
    <n v="2"/>
    <n v="46054.23"/>
    <n v="0.1"/>
    <n v="82897.61"/>
    <n v="66709.16"/>
    <n v="16188.45"/>
    <m/>
    <m/>
    <s v="South"/>
  </r>
  <r>
    <s v="ORD-104391"/>
    <x v="352"/>
    <s v="CUST-1055"/>
    <x v="69"/>
    <s v="South"/>
    <s v="Telangana"/>
    <s v="Technology"/>
    <s v="Laptops"/>
    <s v="ProBook X"/>
    <n v="2"/>
    <n v="80017.679999999993"/>
    <n v="0.05"/>
    <n v="152033.59"/>
    <n v="129889.26"/>
    <n v="22144.33"/>
    <m/>
    <m/>
    <s v="South"/>
  </r>
  <r>
    <s v="ORD-104392"/>
    <x v="434"/>
    <s v="CUST-1213"/>
    <x v="59"/>
    <s v="West"/>
    <s v="Maharashtra"/>
    <s v="Office Supplies"/>
    <s v="Stationery"/>
    <s v="Marker Set"/>
    <n v="5"/>
    <n v="775.41"/>
    <n v="0.1"/>
    <n v="3489.34"/>
    <n v="3034.28"/>
    <n v="455.06"/>
    <m/>
    <m/>
    <s v="West"/>
  </r>
  <r>
    <s v="ORD-104393"/>
    <x v="378"/>
    <s v="CUST-1668"/>
    <x v="2"/>
    <s v="North"/>
    <s v="Delhi"/>
    <s v="Furniture"/>
    <s v="Tables"/>
    <s v="Office Table"/>
    <n v="5"/>
    <n v="11601.81"/>
    <n v="0"/>
    <n v="58009.05"/>
    <n v="47567.69"/>
    <n v="10441.36"/>
    <m/>
    <m/>
    <s v="North"/>
  </r>
  <r>
    <s v="ORD-104394"/>
    <x v="40"/>
    <s v="CUST-1402"/>
    <x v="41"/>
    <s v="South"/>
    <s v="Kerala"/>
    <s v="Furniture"/>
    <s v="Chairs"/>
    <s v="Executive Chair"/>
    <n v="2"/>
    <n v="14156.87"/>
    <n v="0.15"/>
    <n v="24066.68"/>
    <n v="18472.580000000002"/>
    <n v="5594.1"/>
    <m/>
    <m/>
    <s v="South"/>
  </r>
  <r>
    <s v="ORD-104395"/>
    <x v="249"/>
    <s v="CUST-1770"/>
    <x v="4"/>
    <s v="East"/>
    <s v="West Bengal"/>
    <s v="Furniture"/>
    <s v="Storage"/>
    <s v="Filing Cabinet"/>
    <n v="2"/>
    <n v="5367.47"/>
    <n v="0"/>
    <n v="10734.94"/>
    <n v="8916.16"/>
    <n v="1818.78"/>
    <m/>
    <m/>
    <s v="East"/>
  </r>
  <r>
    <s v="ORD-104396"/>
    <x v="47"/>
    <s v="CUST-1448"/>
    <x v="15"/>
    <s v="East"/>
    <s v="Jharkhand"/>
    <s v="Office Supplies"/>
    <s v="Paper"/>
    <s v="Legal Paper"/>
    <n v="2"/>
    <n v="381.37"/>
    <n v="0.2"/>
    <n v="610.19000000000005"/>
    <n v="540.89"/>
    <n v="69.3"/>
    <m/>
    <m/>
    <s v="East"/>
  </r>
  <r>
    <s v="ORD-104397"/>
    <x v="497"/>
    <s v="CUST-1750"/>
    <x v="71"/>
    <s v="South"/>
    <s v="Karnataka"/>
    <s v="Technology"/>
    <s v="Laptops"/>
    <s v="UltraNote 15"/>
    <n v="3"/>
    <n v="72930.929999999993"/>
    <n v="0"/>
    <n v="218792.79"/>
    <n v="172124.32"/>
    <n v="46668.47"/>
    <m/>
    <m/>
    <s v="South"/>
  </r>
  <r>
    <s v="ORD-104398"/>
    <x v="352"/>
    <s v="CUST-1129"/>
    <x v="78"/>
    <s v="South"/>
    <s v="Kerala"/>
    <s v="Office Supplies"/>
    <s v="Binders"/>
    <s v="Document Folder"/>
    <n v="5"/>
    <n v="228.02"/>
    <n v="0.1"/>
    <n v="1026.0899999999999"/>
    <n v="902.81"/>
    <n v="123.28"/>
    <m/>
    <m/>
    <s v="South"/>
  </r>
  <r>
    <s v="ORD-104399"/>
    <x v="226"/>
    <s v="CUST-1109"/>
    <x v="68"/>
    <s v="South"/>
    <s v="Andhra Pradesh"/>
    <s v="Office Supplies"/>
    <s v="Stationery"/>
    <s v="Premium Pens"/>
    <n v="3"/>
    <n v="218.12"/>
    <n v="0.15"/>
    <n v="556.21"/>
    <n v="468.21"/>
    <n v="88"/>
    <m/>
    <m/>
    <s v="South"/>
  </r>
  <r>
    <s v="ORD-104400"/>
    <x v="470"/>
    <s v="CUST-1601"/>
    <x v="51"/>
    <s v="South"/>
    <s v="Karnataka"/>
    <s v="Furniture"/>
    <s v="Storage"/>
    <s v="Storage Rack"/>
    <n v="2"/>
    <n v="3021.03"/>
    <n v="0.05"/>
    <n v="5739.96"/>
    <n v="5051.96"/>
    <n v="688"/>
    <m/>
    <m/>
    <s v="South"/>
  </r>
  <r>
    <s v="ORD-104401"/>
    <x v="337"/>
    <s v="CUST-1619"/>
    <x v="2"/>
    <s v="South"/>
    <s v="Tamil Nadu"/>
    <s v="Technology"/>
    <s v="Phones"/>
    <s v="Pixel Max"/>
    <n v="1"/>
    <n v="54868.78"/>
    <n v="0.05"/>
    <n v="52125.34"/>
    <n v="40863.11"/>
    <n v="11262.23"/>
    <m/>
    <m/>
    <s v="South"/>
  </r>
  <r>
    <s v="ORD-104402"/>
    <x v="358"/>
    <s v="CUST-1283"/>
    <x v="49"/>
    <s v="West"/>
    <s v="Rajasthan"/>
    <s v="Office Supplies"/>
    <s v="Paper"/>
    <s v="A4 Copy Paper"/>
    <n v="1"/>
    <n v="352.55"/>
    <n v="0.1"/>
    <n v="317.3"/>
    <n v="282.44"/>
    <n v="34.86"/>
    <m/>
    <m/>
    <s v="West"/>
  </r>
  <r>
    <s v="ORD-104403"/>
    <x v="689"/>
    <s v="CUST-1566"/>
    <x v="38"/>
    <s v="South"/>
    <s v="Tamil Nadu"/>
    <s v="Furniture"/>
    <s v="Chairs"/>
    <s v="Executive Chair"/>
    <n v="1"/>
    <n v="13480.77"/>
    <n v="0.05"/>
    <n v="12806.73"/>
    <n v="11500.2"/>
    <n v="1306.53"/>
    <m/>
    <m/>
    <s v="South"/>
  </r>
  <r>
    <s v="ORD-104404"/>
    <x v="587"/>
    <s v="CUST-1345"/>
    <x v="8"/>
    <s v="West"/>
    <s v="Madhya Pradesh"/>
    <s v="Technology"/>
    <s v="Accessories"/>
    <s v="Mechanical Keyboard"/>
    <n v="1"/>
    <n v="2355.08"/>
    <n v="0"/>
    <n v="2355.08"/>
    <n v="2009.2"/>
    <n v="345.88"/>
    <m/>
    <m/>
    <s v="West"/>
  </r>
  <r>
    <s v="ORD-104405"/>
    <x v="416"/>
    <s v="CUST-1529"/>
    <x v="74"/>
    <s v="East"/>
    <s v="Odisha"/>
    <s v="Technology"/>
    <s v="Accessories"/>
    <s v="Mechanical Keyboard"/>
    <n v="5"/>
    <n v="5925.26"/>
    <n v="0.2"/>
    <n v="23701.040000000001"/>
    <n v="18213.18"/>
    <n v="5487.86"/>
    <m/>
    <m/>
    <s v="East"/>
  </r>
  <r>
    <s v="ORD-104406"/>
    <x v="449"/>
    <s v="CUST-1088"/>
    <x v="59"/>
    <s v="North"/>
    <s v="Haryana"/>
    <s v="Office Supplies"/>
    <s v="Binders"/>
    <s v="Document Folder"/>
    <n v="8"/>
    <n v="221.5"/>
    <n v="0.15"/>
    <n v="1506.2"/>
    <n v="1242.1500000000001"/>
    <n v="264.05"/>
    <m/>
    <m/>
    <s v="North"/>
  </r>
  <r>
    <s v="ORD-104407"/>
    <x v="275"/>
    <s v="CUST-1146"/>
    <x v="85"/>
    <s v="East"/>
    <s v="Bihar"/>
    <s v="Furniture"/>
    <s v="Tables"/>
    <s v="Study Table"/>
    <n v="3"/>
    <n v="9551.57"/>
    <n v="0.15"/>
    <n v="24356.5"/>
    <n v="18735.57"/>
    <n v="5620.93"/>
    <m/>
    <m/>
    <s v="East"/>
  </r>
  <r>
    <s v="ORD-104408"/>
    <x v="661"/>
    <s v="CUST-1602"/>
    <x v="33"/>
    <s v="South"/>
    <s v="Karnataka"/>
    <s v="Furniture"/>
    <s v="Storage"/>
    <s v="Bookshelf"/>
    <n v="2"/>
    <n v="6516.23"/>
    <n v="0"/>
    <n v="13032.46"/>
    <n v="11568.54"/>
    <n v="1463.92"/>
    <m/>
    <m/>
    <s v="South"/>
  </r>
  <r>
    <s v="ORD-104409"/>
    <x v="668"/>
    <s v="CUST-1528"/>
    <x v="79"/>
    <s v="West"/>
    <s v="Goa"/>
    <s v="Technology"/>
    <s v="Laptops"/>
    <s v="UltraNote 15"/>
    <n v="3"/>
    <n v="70417.59"/>
    <n v="0"/>
    <n v="211252.77"/>
    <n v="182103.91"/>
    <n v="29148.86"/>
    <m/>
    <m/>
    <s v="West"/>
  </r>
  <r>
    <s v="ORD-104410"/>
    <x v="711"/>
    <s v="CUST-1376"/>
    <x v="94"/>
    <s v="West"/>
    <s v="Madhya Pradesh"/>
    <s v="Office Supplies"/>
    <s v="Stationery"/>
    <s v="Marker Set"/>
    <n v="3"/>
    <n v="215.54"/>
    <n v="0.15"/>
    <n v="549.63"/>
    <n v="441.92"/>
    <n v="107.71"/>
    <m/>
    <m/>
    <s v="West"/>
  </r>
  <r>
    <s v="ORD-104411"/>
    <x v="129"/>
    <s v="CUST-1508"/>
    <x v="2"/>
    <s v="South"/>
    <s v="Kerala"/>
    <s v="Technology"/>
    <s v="Accessories"/>
    <s v="Wireless Mouse"/>
    <n v="3"/>
    <n v="1790.71"/>
    <n v="0.1"/>
    <n v="4834.92"/>
    <n v="3527.58"/>
    <n v="1307.3399999999999"/>
    <m/>
    <m/>
    <s v="South"/>
  </r>
  <r>
    <s v="ORD-104412"/>
    <x v="141"/>
    <s v="CUST-1242"/>
    <x v="50"/>
    <s v="South"/>
    <s v="Kerala"/>
    <s v="Furniture"/>
    <s v="Chairs"/>
    <s v="Mesh Chair"/>
    <n v="1"/>
    <n v="6729.3"/>
    <n v="0.15"/>
    <n v="5719.9"/>
    <n v="4133.4799999999996"/>
    <n v="1586.42"/>
    <m/>
    <m/>
    <s v="South"/>
  </r>
  <r>
    <s v="ORD-104413"/>
    <x v="104"/>
    <s v="CUST-1532"/>
    <x v="71"/>
    <s v="North"/>
    <s v="Uttar Pradesh"/>
    <s v="Technology"/>
    <s v="Laptops"/>
    <s v="UltraNote 15"/>
    <n v="3"/>
    <n v="91029.3"/>
    <n v="0.1"/>
    <n v="245779.11"/>
    <n v="215326.29"/>
    <n v="30452.82"/>
    <m/>
    <m/>
    <s v="North"/>
  </r>
  <r>
    <s v="ORD-104414"/>
    <x v="548"/>
    <s v="CUST-1637"/>
    <x v="91"/>
    <s v="North"/>
    <s v="Punjab"/>
    <s v="Office Supplies"/>
    <s v="Binders"/>
    <s v="Presentation Folder"/>
    <n v="6"/>
    <n v="261.73"/>
    <n v="0.15"/>
    <n v="1334.82"/>
    <n v="1171.06"/>
    <n v="163.76"/>
    <m/>
    <m/>
    <s v="North"/>
  </r>
  <r>
    <s v="ORD-104415"/>
    <x v="30"/>
    <s v="CUST-1041"/>
    <x v="58"/>
    <s v="West"/>
    <s v="Rajasthan"/>
    <s v="Furniture"/>
    <s v="Tables"/>
    <s v="Office Table"/>
    <n v="3"/>
    <n v="13537.03"/>
    <n v="0.05"/>
    <n v="38580.54"/>
    <n v="30658.560000000001"/>
    <n v="7921.98"/>
    <m/>
    <m/>
    <s v="West"/>
  </r>
  <r>
    <s v="ORD-104416"/>
    <x v="223"/>
    <s v="CUST-1643"/>
    <x v="57"/>
    <s v="West"/>
    <s v="Madhya Pradesh"/>
    <s v="Technology"/>
    <s v="Accessories"/>
    <s v="Wireless Mouse"/>
    <n v="6"/>
    <n v="1797.87"/>
    <n v="0.1"/>
    <n v="9708.5"/>
    <n v="7810.89"/>
    <n v="1897.61"/>
    <m/>
    <m/>
    <s v="West"/>
  </r>
  <r>
    <s v="ORD-104417"/>
    <x v="284"/>
    <s v="CUST-1581"/>
    <x v="46"/>
    <s v="West"/>
    <s v="Rajasthan"/>
    <s v="Office Supplies"/>
    <s v="Paper"/>
    <s v="Photo Paper"/>
    <n v="2"/>
    <n v="891.31"/>
    <n v="0.05"/>
    <n v="1693.49"/>
    <n v="1382.97"/>
    <n v="310.52"/>
    <m/>
    <m/>
    <s v="West"/>
  </r>
  <r>
    <s v="ORD-104418"/>
    <x v="189"/>
    <s v="CUST-1764"/>
    <x v="51"/>
    <s v="South"/>
    <s v="Kerala"/>
    <s v="Furniture"/>
    <s v="Storage"/>
    <s v="Storage Rack"/>
    <n v="1"/>
    <n v="7283.11"/>
    <n v="0.1"/>
    <n v="6554.8"/>
    <n v="5854.91"/>
    <n v="699.89"/>
    <m/>
    <m/>
    <s v="South"/>
  </r>
  <r>
    <s v="ORD-104419"/>
    <x v="433"/>
    <s v="CUST-1079"/>
    <x v="91"/>
    <s v="West"/>
    <s v="Maharashtra"/>
    <s v="Office Supplies"/>
    <s v="Binders"/>
    <s v="Document Folder"/>
    <n v="2"/>
    <n v="199.67"/>
    <n v="0.25"/>
    <n v="299.5"/>
    <n v="235.53"/>
    <n v="63.97"/>
    <m/>
    <m/>
    <s v="West"/>
  </r>
  <r>
    <s v="ORD-104420"/>
    <x v="143"/>
    <s v="CUST-1691"/>
    <x v="83"/>
    <s v="South"/>
    <s v="Telangana"/>
    <s v="Furniture"/>
    <s v="Storage"/>
    <s v="Filing Cabinet"/>
    <n v="3"/>
    <n v="7153.09"/>
    <n v="0.15"/>
    <n v="18240.38"/>
    <n v="14581.37"/>
    <n v="3659.01"/>
    <m/>
    <m/>
    <s v="South"/>
  </r>
  <r>
    <s v="ORD-104421"/>
    <x v="358"/>
    <s v="CUST-1052"/>
    <x v="84"/>
    <s v="South"/>
    <s v="Tamil Nadu"/>
    <s v="Office Supplies"/>
    <s v="Stationery"/>
    <s v="Notebook Pack"/>
    <n v="6"/>
    <n v="320.39999999999998"/>
    <n v="0.05"/>
    <n v="1826.28"/>
    <n v="1426.5"/>
    <n v="399.78"/>
    <m/>
    <m/>
    <s v="South"/>
  </r>
  <r>
    <s v="ORD-104422"/>
    <x v="244"/>
    <s v="CUST-1294"/>
    <x v="54"/>
    <s v="East"/>
    <s v="Odisha"/>
    <s v="Furniture"/>
    <s v="Tables"/>
    <s v="Office Table"/>
    <n v="8"/>
    <n v="17200.82"/>
    <n v="0.05"/>
    <n v="130726.23"/>
    <n v="94293.05"/>
    <n v="36433.18"/>
    <m/>
    <m/>
    <s v="East"/>
  </r>
  <r>
    <s v="ORD-104423"/>
    <x v="269"/>
    <s v="CUST-1340"/>
    <x v="24"/>
    <s v="North"/>
    <s v="Delhi"/>
    <s v="Technology"/>
    <s v="Accessories"/>
    <s v="Wireless Mouse"/>
    <n v="4"/>
    <n v="1642.56"/>
    <n v="0.05"/>
    <n v="6241.73"/>
    <n v="5579.51"/>
    <n v="662.22"/>
    <m/>
    <m/>
    <s v="North"/>
  </r>
  <r>
    <s v="ORD-104424"/>
    <x v="302"/>
    <s v="CUST-1271"/>
    <x v="22"/>
    <s v="North"/>
    <s v="Uttarakhand"/>
    <s v="Technology"/>
    <s v="Phones"/>
    <s v="Pixel Max"/>
    <n v="1"/>
    <n v="59192.85"/>
    <n v="0.25"/>
    <n v="44394.64"/>
    <n v="38752.339999999997"/>
    <n v="5642.3"/>
    <m/>
    <m/>
    <s v="North"/>
  </r>
  <r>
    <s v="ORD-104425"/>
    <x v="440"/>
    <s v="CUST-1413"/>
    <x v="76"/>
    <s v="West"/>
    <s v="Rajasthan"/>
    <s v="Technology"/>
    <s v="Accessories"/>
    <s v="USB-C Hub"/>
    <n v="2"/>
    <n v="1912.23"/>
    <n v="0.05"/>
    <n v="3633.24"/>
    <n v="2880.91"/>
    <n v="752.33"/>
    <m/>
    <m/>
    <s v="West"/>
  </r>
  <r>
    <s v="ORD-104426"/>
    <x v="717"/>
    <s v="CUST-1390"/>
    <x v="67"/>
    <s v="West"/>
    <s v="Rajasthan"/>
    <s v="Office Supplies"/>
    <s v="Paper"/>
    <s v="Photo Paper"/>
    <n v="1"/>
    <n v="803.02"/>
    <n v="0.1"/>
    <n v="722.72"/>
    <n v="616.48"/>
    <n v="106.24"/>
    <m/>
    <m/>
    <s v="West"/>
  </r>
  <r>
    <s v="ORD-104427"/>
    <x v="497"/>
    <s v="CUST-1539"/>
    <x v="96"/>
    <s v="South"/>
    <s v="Tamil Nadu"/>
    <s v="Technology"/>
    <s v="Accessories"/>
    <s v="Mechanical Keyboard"/>
    <n v="1"/>
    <n v="4037.45"/>
    <n v="0.1"/>
    <n v="3633.7"/>
    <n v="2948.09"/>
    <n v="685.61"/>
    <m/>
    <m/>
    <s v="South"/>
  </r>
  <r>
    <s v="ORD-104428"/>
    <x v="35"/>
    <s v="CUST-1649"/>
    <x v="81"/>
    <s v="South"/>
    <s v="Karnataka"/>
    <s v="Office Supplies"/>
    <s v="Paper"/>
    <s v="A4 Copy Paper"/>
    <n v="2"/>
    <n v="456.28"/>
    <n v="0.05"/>
    <n v="866.93"/>
    <n v="742.67"/>
    <n v="124.26"/>
    <m/>
    <m/>
    <s v="South"/>
  </r>
  <r>
    <s v="ORD-104429"/>
    <x v="705"/>
    <s v="CUST-1513"/>
    <x v="3"/>
    <s v="South"/>
    <s v="Telangana"/>
    <s v="Technology"/>
    <s v="Accessories"/>
    <s v="USB-C Hub"/>
    <n v="5"/>
    <n v="1770.36"/>
    <n v="0"/>
    <n v="8851.7999999999993"/>
    <n v="6587.15"/>
    <n v="2264.65"/>
    <m/>
    <m/>
    <s v="South"/>
  </r>
  <r>
    <s v="ORD-104430"/>
    <x v="458"/>
    <s v="CUST-1623"/>
    <x v="32"/>
    <s v="North"/>
    <s v="Uttar Pradesh"/>
    <s v="Technology"/>
    <s v="Laptops"/>
    <s v="ProBook X"/>
    <n v="3"/>
    <n v="76752.78"/>
    <n v="0.1"/>
    <n v="207232.51"/>
    <n v="169323.73"/>
    <n v="37908.78"/>
    <m/>
    <m/>
    <s v="North"/>
  </r>
  <r>
    <s v="ORD-104431"/>
    <x v="103"/>
    <s v="CUST-1149"/>
    <x v="74"/>
    <s v="North"/>
    <s v="Delhi"/>
    <s v="Furniture"/>
    <s v="Chairs"/>
    <s v="Executive Chair"/>
    <n v="6"/>
    <n v="14558.27"/>
    <n v="0.25"/>
    <n v="65512.22"/>
    <n v="57034.23"/>
    <n v="8477.99"/>
    <m/>
    <m/>
    <s v="North"/>
  </r>
  <r>
    <s v="ORD-104432"/>
    <x v="672"/>
    <s v="CUST-1619"/>
    <x v="81"/>
    <s v="West"/>
    <s v="Maharashtra"/>
    <s v="Furniture"/>
    <s v="Tables"/>
    <s v="Meeting Table"/>
    <n v="2"/>
    <n v="19004.62"/>
    <n v="0.1"/>
    <n v="34208.32"/>
    <n v="25559.39"/>
    <n v="8648.93"/>
    <m/>
    <m/>
    <s v="West"/>
  </r>
  <r>
    <s v="ORD-104433"/>
    <x v="484"/>
    <s v="CUST-1661"/>
    <x v="28"/>
    <s v="West"/>
    <s v="Gujarat"/>
    <s v="Technology"/>
    <s v="Phones"/>
    <s v="Pixel Max"/>
    <n v="6"/>
    <n v="62780.42"/>
    <n v="0.05"/>
    <n v="357848.39"/>
    <n v="270591.76"/>
    <n v="87256.63"/>
    <m/>
    <m/>
    <s v="West"/>
  </r>
  <r>
    <s v="ORD-104434"/>
    <x v="398"/>
    <s v="CUST-1115"/>
    <x v="58"/>
    <s v="East"/>
    <s v="Bihar"/>
    <s v="Office Supplies"/>
    <s v="Stationery"/>
    <s v="Notebook Pack"/>
    <n v="1"/>
    <n v="290.51"/>
    <n v="0.1"/>
    <n v="261.45999999999998"/>
    <n v="206.79"/>
    <n v="54.67"/>
    <m/>
    <m/>
    <s v="East"/>
  </r>
  <r>
    <s v="ORD-104435"/>
    <x v="355"/>
    <s v="CUST-1082"/>
    <x v="58"/>
    <s v="South"/>
    <s v="Kerala"/>
    <s v="Furniture"/>
    <s v="Chairs"/>
    <s v="Executive Chair"/>
    <n v="8"/>
    <n v="16859.009999999998"/>
    <n v="0.05"/>
    <n v="128128.48"/>
    <n v="104063.78"/>
    <n v="24064.7"/>
    <m/>
    <m/>
    <s v="South"/>
  </r>
  <r>
    <s v="ORD-104436"/>
    <x v="541"/>
    <s v="CUST-1187"/>
    <x v="23"/>
    <s v="South"/>
    <s v="Telangana"/>
    <s v="Furniture"/>
    <s v="Storage"/>
    <s v="Filing Cabinet"/>
    <n v="2"/>
    <n v="7974.92"/>
    <n v="0.15"/>
    <n v="13557.36"/>
    <n v="12198.52"/>
    <n v="1358.84"/>
    <m/>
    <m/>
    <s v="South"/>
  </r>
  <r>
    <s v="ORD-104437"/>
    <x v="525"/>
    <s v="CUST-1472"/>
    <x v="43"/>
    <s v="West"/>
    <s v="Goa"/>
    <s v="Furniture"/>
    <s v="Chairs"/>
    <s v="Executive Chair"/>
    <n v="3"/>
    <n v="14425.82"/>
    <n v="0.15"/>
    <n v="36785.839999999997"/>
    <n v="28055.75"/>
    <n v="8730.09"/>
    <m/>
    <m/>
    <s v="West"/>
  </r>
  <r>
    <s v="ORD-104438"/>
    <x v="410"/>
    <s v="CUST-1236"/>
    <x v="24"/>
    <s v="North"/>
    <s v="Uttarakhand"/>
    <s v="Furniture"/>
    <s v="Chairs"/>
    <s v="Mesh Chair"/>
    <n v="3"/>
    <n v="8236.66"/>
    <n v="0.05"/>
    <n v="23474.48"/>
    <n v="20154.009999999998"/>
    <n v="3320.47"/>
    <m/>
    <m/>
    <s v="North"/>
  </r>
  <r>
    <s v="ORD-104439"/>
    <x v="315"/>
    <s v="CUST-1476"/>
    <x v="90"/>
    <s v="East"/>
    <s v="Jharkhand"/>
    <s v="Technology"/>
    <s v="Laptops"/>
    <s v="AeroBook 14"/>
    <n v="1"/>
    <n v="48957.85"/>
    <n v="0"/>
    <n v="48957.85"/>
    <n v="37751.599999999999"/>
    <n v="11206.25"/>
    <m/>
    <m/>
    <s v="East"/>
  </r>
  <r>
    <s v="ORD-104440"/>
    <x v="75"/>
    <s v="CUST-1349"/>
    <x v="60"/>
    <s v="South"/>
    <s v="Tamil Nadu"/>
    <s v="Technology"/>
    <s v="Phones"/>
    <s v="Galaxy Pro"/>
    <n v="3"/>
    <n v="52634.2"/>
    <n v="0.25"/>
    <n v="118426.95"/>
    <n v="95074.02"/>
    <n v="23352.93"/>
    <m/>
    <m/>
    <s v="South"/>
  </r>
  <r>
    <s v="ORD-104441"/>
    <x v="441"/>
    <s v="CUST-1790"/>
    <x v="11"/>
    <s v="East"/>
    <s v="Bihar"/>
    <s v="Technology"/>
    <s v="Accessories"/>
    <s v="USB-C Hub"/>
    <n v="10"/>
    <n v="2749.93"/>
    <n v="0.15"/>
    <n v="23374.400000000001"/>
    <n v="18707.3"/>
    <n v="4667.1000000000004"/>
    <m/>
    <m/>
    <s v="East"/>
  </r>
  <r>
    <s v="ORD-104442"/>
    <x v="458"/>
    <s v="CUST-1245"/>
    <x v="14"/>
    <s v="East"/>
    <s v="Bihar"/>
    <s v="Office Supplies"/>
    <s v="Paper"/>
    <s v="A4 Copy Paper"/>
    <n v="4"/>
    <n v="305.45999999999998"/>
    <n v="0"/>
    <n v="1221.8399999999999"/>
    <n v="964.17"/>
    <n v="257.67"/>
    <m/>
    <m/>
    <s v="East"/>
  </r>
  <r>
    <s v="ORD-104443"/>
    <x v="530"/>
    <s v="CUST-1271"/>
    <x v="44"/>
    <s v="South"/>
    <s v="Karnataka"/>
    <s v="Technology"/>
    <s v="Laptops"/>
    <s v="UltraNote 15"/>
    <n v="2"/>
    <n v="78884.25"/>
    <n v="0.05"/>
    <n v="149880.07"/>
    <n v="109462.72"/>
    <n v="40417.35"/>
    <m/>
    <m/>
    <s v="South"/>
  </r>
  <r>
    <s v="ORD-104444"/>
    <x v="261"/>
    <s v="CUST-1007"/>
    <x v="24"/>
    <s v="West"/>
    <s v="Rajasthan"/>
    <s v="Furniture"/>
    <s v="Tables"/>
    <s v="Meeting Table"/>
    <n v="5"/>
    <n v="16762.580000000002"/>
    <n v="0.15"/>
    <n v="71240.97"/>
    <n v="58190.06"/>
    <n v="13050.91"/>
    <m/>
    <m/>
    <s v="West"/>
  </r>
  <r>
    <s v="ORD-104445"/>
    <x v="404"/>
    <s v="CUST-1630"/>
    <x v="57"/>
    <s v="West"/>
    <s v="Goa"/>
    <s v="Furniture"/>
    <s v="Tables"/>
    <s v="Study Table"/>
    <n v="2"/>
    <n v="6425.02"/>
    <n v="0"/>
    <n v="12850.04"/>
    <n v="10189.27"/>
    <n v="2660.77"/>
    <m/>
    <m/>
    <s v="West"/>
  </r>
  <r>
    <s v="ORD-104446"/>
    <x v="175"/>
    <s v="CUST-1429"/>
    <x v="69"/>
    <s v="East"/>
    <s v="Odisha"/>
    <s v="Technology"/>
    <s v="Laptops"/>
    <s v="UltraNote 15"/>
    <n v="1"/>
    <n v="81835.5"/>
    <n v="0"/>
    <n v="81835.5"/>
    <n v="59584.25"/>
    <n v="22251.25"/>
    <m/>
    <m/>
    <s v="East"/>
  </r>
  <r>
    <s v="ORD-104447"/>
    <x v="584"/>
    <s v="CUST-1200"/>
    <x v="33"/>
    <s v="South"/>
    <s v="Telangana"/>
    <s v="Office Supplies"/>
    <s v="Paper"/>
    <s v="A4 Copy Paper"/>
    <n v="1"/>
    <n v="549.74"/>
    <n v="0.2"/>
    <n v="439.79"/>
    <n v="379.58"/>
    <n v="60.21"/>
    <m/>
    <m/>
    <s v="South"/>
  </r>
  <r>
    <s v="ORD-104448"/>
    <x v="673"/>
    <s v="CUST-1120"/>
    <x v="84"/>
    <s v="North"/>
    <s v="Uttar Pradesh"/>
    <s v="Technology"/>
    <s v="Phones"/>
    <s v="OnePlus Nord"/>
    <n v="2"/>
    <n v="21105.61"/>
    <n v="0.05"/>
    <n v="40100.660000000003"/>
    <n v="35824.57"/>
    <n v="4276.09"/>
    <m/>
    <m/>
    <s v="North"/>
  </r>
  <r>
    <s v="ORD-104449"/>
    <x v="403"/>
    <s v="CUST-1073"/>
    <x v="87"/>
    <s v="West"/>
    <s v="Gujarat"/>
    <s v="Technology"/>
    <s v="Phones"/>
    <s v="Galaxy Pro"/>
    <n v="6"/>
    <n v="34222.32"/>
    <n v="0.1"/>
    <n v="184800.53"/>
    <n v="157231.04000000001"/>
    <n v="27569.49"/>
    <m/>
    <m/>
    <s v="West"/>
  </r>
  <r>
    <s v="ORD-104450"/>
    <x v="530"/>
    <s v="CUST-1654"/>
    <x v="11"/>
    <s v="North"/>
    <s v="Uttar Pradesh"/>
    <s v="Office Supplies"/>
    <s v="Stationery"/>
    <s v="Notebook Pack"/>
    <n v="1"/>
    <n v="322.38"/>
    <n v="0.2"/>
    <n v="257.89999999999998"/>
    <n v="222.22"/>
    <n v="35.68"/>
    <m/>
    <m/>
    <s v="North"/>
  </r>
  <r>
    <s v="ORD-104451"/>
    <x v="614"/>
    <s v="CUST-1454"/>
    <x v="44"/>
    <s v="West"/>
    <s v="Goa"/>
    <s v="Technology"/>
    <s v="Laptops"/>
    <s v="ProBook X"/>
    <n v="6"/>
    <n v="79778.039999999994"/>
    <n v="0.2"/>
    <n v="382934.59"/>
    <n v="338821.91"/>
    <n v="44112.68"/>
    <m/>
    <m/>
    <s v="West"/>
  </r>
  <r>
    <s v="ORD-104452"/>
    <x v="337"/>
    <s v="CUST-1280"/>
    <x v="71"/>
    <s v="North"/>
    <s v="Punjab"/>
    <s v="Technology"/>
    <s v="Accessories"/>
    <s v="Mechanical Keyboard"/>
    <n v="2"/>
    <n v="5628.29"/>
    <n v="0.15"/>
    <n v="9568.09"/>
    <n v="7471.14"/>
    <n v="2096.9499999999998"/>
    <m/>
    <m/>
    <s v="North"/>
  </r>
  <r>
    <s v="ORD-104453"/>
    <x v="19"/>
    <s v="CUST-1059"/>
    <x v="25"/>
    <s v="East"/>
    <s v="Assam"/>
    <s v="Office Supplies"/>
    <s v="Stationery"/>
    <s v="Marker Set"/>
    <n v="4"/>
    <n v="798.28"/>
    <n v="0.05"/>
    <n v="3033.46"/>
    <n v="2252.5100000000002"/>
    <n v="780.95"/>
    <m/>
    <m/>
    <s v="East"/>
  </r>
  <r>
    <s v="ORD-104454"/>
    <x v="210"/>
    <s v="CUST-1180"/>
    <x v="58"/>
    <s v="East"/>
    <s v="West Bengal"/>
    <s v="Office Supplies"/>
    <s v="Stationery"/>
    <s v="Notebook Pack"/>
    <n v="1"/>
    <n v="576.28"/>
    <n v="0.15"/>
    <n v="489.84"/>
    <n v="353.57"/>
    <n v="136.27000000000001"/>
    <m/>
    <m/>
    <s v="East"/>
  </r>
  <r>
    <s v="ORD-104455"/>
    <x v="509"/>
    <s v="CUST-1194"/>
    <x v="95"/>
    <s v="East"/>
    <s v="West Bengal"/>
    <s v="Furniture"/>
    <s v="Chairs"/>
    <s v="Ergo Chair"/>
    <n v="3"/>
    <n v="6947.34"/>
    <n v="0.1"/>
    <n v="18757.82"/>
    <n v="15931.38"/>
    <n v="2826.44"/>
    <m/>
    <m/>
    <s v="East"/>
  </r>
  <r>
    <s v="ORD-104456"/>
    <x v="337"/>
    <s v="CUST-1459"/>
    <x v="42"/>
    <s v="South"/>
    <s v="Karnataka"/>
    <s v="Technology"/>
    <s v="Phones"/>
    <s v="Pixel Max"/>
    <n v="3"/>
    <n v="48791.87"/>
    <n v="0.15"/>
    <n v="124419.27"/>
    <n v="105368.43"/>
    <n v="19050.84"/>
    <m/>
    <m/>
    <s v="South"/>
  </r>
  <r>
    <s v="ORD-104457"/>
    <x v="92"/>
    <s v="CUST-1781"/>
    <x v="15"/>
    <s v="North"/>
    <s v="Delhi"/>
    <s v="Office Supplies"/>
    <s v="Stationery"/>
    <s v="Marker Set"/>
    <n v="2"/>
    <n v="689.05"/>
    <n v="0.15"/>
    <n v="1171.3800000000001"/>
    <n v="996.91"/>
    <n v="174.47"/>
    <m/>
    <m/>
    <s v="North"/>
  </r>
  <r>
    <s v="ORD-104458"/>
    <x v="509"/>
    <s v="CUST-1562"/>
    <x v="48"/>
    <s v="South"/>
    <s v="Kerala"/>
    <s v="Furniture"/>
    <s v="Chairs"/>
    <s v="Mesh Chair"/>
    <n v="2"/>
    <n v="7730.25"/>
    <n v="0.1"/>
    <n v="13914.45"/>
    <n v="10186.17"/>
    <n v="3728.28"/>
    <m/>
    <m/>
    <s v="South"/>
  </r>
  <r>
    <s v="ORD-104459"/>
    <x v="414"/>
    <s v="CUST-1372"/>
    <x v="1"/>
    <s v="West"/>
    <s v="Gujarat"/>
    <s v="Technology"/>
    <s v="Laptops"/>
    <s v="AeroBook 14"/>
    <n v="5"/>
    <n v="57799.09"/>
    <n v="0.1"/>
    <n v="260095.9"/>
    <n v="219266.92"/>
    <n v="40828.980000000003"/>
    <m/>
    <m/>
    <s v="West"/>
  </r>
  <r>
    <s v="ORD-104460"/>
    <x v="542"/>
    <s v="CUST-1541"/>
    <x v="58"/>
    <s v="West"/>
    <s v="Gujarat"/>
    <s v="Furniture"/>
    <s v="Chairs"/>
    <s v="Ergo Chair"/>
    <n v="2"/>
    <n v="8315.4500000000007"/>
    <n v="0.1"/>
    <n v="14967.81"/>
    <n v="13027.12"/>
    <n v="1940.69"/>
    <m/>
    <m/>
    <s v="West"/>
  </r>
  <r>
    <s v="ORD-104461"/>
    <x v="114"/>
    <s v="CUST-1052"/>
    <x v="40"/>
    <s v="West"/>
    <s v="Goa"/>
    <s v="Office Supplies"/>
    <s v="Paper"/>
    <s v="A4 Copy Paper"/>
    <n v="2"/>
    <n v="579.99"/>
    <n v="0.1"/>
    <n v="1043.98"/>
    <n v="918.77"/>
    <n v="125.21"/>
    <m/>
    <m/>
    <s v="West"/>
  </r>
  <r>
    <s v="ORD-104462"/>
    <x v="410"/>
    <s v="CUST-1660"/>
    <x v="76"/>
    <s v="West"/>
    <s v="Gujarat"/>
    <s v="Technology"/>
    <s v="Phones"/>
    <s v="Pixel Max"/>
    <n v="1"/>
    <n v="56679.15"/>
    <n v="0.05"/>
    <n v="53845.19"/>
    <n v="42441.18"/>
    <n v="11404.01"/>
    <m/>
    <m/>
    <s v="West"/>
  </r>
  <r>
    <s v="ORD-104463"/>
    <x v="397"/>
    <s v="CUST-1677"/>
    <x v="91"/>
    <s v="East"/>
    <s v="Jharkhand"/>
    <s v="Technology"/>
    <s v="Accessories"/>
    <s v="Wireless Mouse"/>
    <n v="4"/>
    <n v="1499.72"/>
    <n v="0.15"/>
    <n v="5099.05"/>
    <n v="4406.0600000000004"/>
    <n v="692.99"/>
    <m/>
    <m/>
    <s v="East"/>
  </r>
  <r>
    <s v="ORD-104464"/>
    <x v="235"/>
    <s v="CUST-1433"/>
    <x v="8"/>
    <s v="South"/>
    <s v="Kerala"/>
    <s v="Office Supplies"/>
    <s v="Paper"/>
    <s v="Legal Paper"/>
    <n v="2"/>
    <n v="391.22"/>
    <n v="0"/>
    <n v="782.44"/>
    <n v="573.66999999999996"/>
    <n v="208.77"/>
    <m/>
    <m/>
    <s v="South"/>
  </r>
  <r>
    <s v="ORD-104465"/>
    <x v="227"/>
    <s v="CUST-1343"/>
    <x v="30"/>
    <s v="North"/>
    <s v="Haryana"/>
    <s v="Technology"/>
    <s v="Laptops"/>
    <s v="ProBook X"/>
    <n v="3"/>
    <n v="73067.539999999994"/>
    <n v="0.05"/>
    <n v="208242.49"/>
    <n v="175357.64"/>
    <n v="32884.85"/>
    <m/>
    <m/>
    <s v="North"/>
  </r>
  <r>
    <s v="ORD-104466"/>
    <x v="432"/>
    <s v="CUST-1267"/>
    <x v="25"/>
    <s v="West"/>
    <s v="Rajasthan"/>
    <s v="Furniture"/>
    <s v="Tables"/>
    <s v="Study Table"/>
    <n v="1"/>
    <n v="9577.2000000000007"/>
    <n v="0.05"/>
    <n v="9098.34"/>
    <n v="7651.43"/>
    <n v="1446.91"/>
    <m/>
    <m/>
    <s v="West"/>
  </r>
  <r>
    <s v="ORD-104467"/>
    <x v="383"/>
    <s v="CUST-1656"/>
    <x v="18"/>
    <s v="South"/>
    <s v="Karnataka"/>
    <s v="Furniture"/>
    <s v="Storage"/>
    <s v="Filing Cabinet"/>
    <n v="2"/>
    <n v="11822.79"/>
    <n v="0"/>
    <n v="23645.58"/>
    <n v="18768.400000000001"/>
    <n v="4877.18"/>
    <m/>
    <m/>
    <s v="South"/>
  </r>
  <r>
    <s v="ORD-104468"/>
    <x v="240"/>
    <s v="CUST-1116"/>
    <x v="82"/>
    <s v="South"/>
    <s v="Karnataka"/>
    <s v="Office Supplies"/>
    <s v="Paper"/>
    <s v="Photo Paper"/>
    <n v="3"/>
    <n v="606.35"/>
    <n v="0"/>
    <n v="1819.05"/>
    <n v="1415.42"/>
    <n v="403.63"/>
    <m/>
    <m/>
    <s v="South"/>
  </r>
  <r>
    <s v="ORD-104469"/>
    <x v="324"/>
    <s v="CUST-1776"/>
    <x v="5"/>
    <s v="East"/>
    <s v="West Bengal"/>
    <s v="Technology"/>
    <s v="Accessories"/>
    <s v="USB-C Hub"/>
    <n v="2"/>
    <n v="2587.77"/>
    <n v="0.05"/>
    <n v="4916.76"/>
    <n v="3703.7"/>
    <n v="1213.06"/>
    <m/>
    <m/>
    <s v="East"/>
  </r>
  <r>
    <s v="ORD-104470"/>
    <x v="346"/>
    <s v="CUST-1791"/>
    <x v="86"/>
    <s v="East"/>
    <s v="Jharkhand"/>
    <s v="Office Supplies"/>
    <s v="Binders"/>
    <s v="Presentation Folder"/>
    <n v="5"/>
    <n v="131.69"/>
    <n v="0.15"/>
    <n v="559.67999999999995"/>
    <n v="441.37"/>
    <n v="118.31"/>
    <m/>
    <m/>
    <s v="East"/>
  </r>
  <r>
    <s v="ORD-104471"/>
    <x v="192"/>
    <s v="CUST-1367"/>
    <x v="11"/>
    <s v="East"/>
    <s v="West Bengal"/>
    <s v="Furniture"/>
    <s v="Chairs"/>
    <s v="Mesh Chair"/>
    <n v="4"/>
    <n v="5195.5600000000004"/>
    <n v="0.05"/>
    <n v="19743.13"/>
    <n v="15044.95"/>
    <n v="4698.18"/>
    <m/>
    <m/>
    <s v="East"/>
  </r>
  <r>
    <s v="ORD-104472"/>
    <x v="153"/>
    <s v="CUST-1242"/>
    <x v="77"/>
    <s v="East"/>
    <s v="Odisha"/>
    <s v="Technology"/>
    <s v="Phones"/>
    <s v="Galaxy Pro"/>
    <n v="4"/>
    <n v="42297.42"/>
    <n v="0.05"/>
    <n v="160730.20000000001"/>
    <n v="126872.54"/>
    <n v="33857.660000000003"/>
    <m/>
    <m/>
    <s v="East"/>
  </r>
  <r>
    <s v="ORD-104473"/>
    <x v="646"/>
    <s v="CUST-1374"/>
    <x v="9"/>
    <s v="South"/>
    <s v="Telangana"/>
    <s v="Office Supplies"/>
    <s v="Binders"/>
    <s v="Presentation Folder"/>
    <n v="3"/>
    <n v="149.03"/>
    <n v="0.2"/>
    <n v="357.67"/>
    <n v="273.73"/>
    <n v="83.94"/>
    <m/>
    <m/>
    <s v="South"/>
  </r>
  <r>
    <s v="ORD-104474"/>
    <x v="720"/>
    <s v="CUST-1753"/>
    <x v="81"/>
    <s v="West"/>
    <s v="Rajasthan"/>
    <s v="Furniture"/>
    <s v="Storage"/>
    <s v="Bookshelf"/>
    <n v="4"/>
    <n v="8253.77"/>
    <n v="0.05"/>
    <n v="31364.33"/>
    <n v="23371.22"/>
    <n v="7993.11"/>
    <m/>
    <m/>
    <s v="West"/>
  </r>
  <r>
    <s v="ORD-104475"/>
    <x v="702"/>
    <s v="CUST-1615"/>
    <x v="47"/>
    <s v="North"/>
    <s v="Uttarakhand"/>
    <s v="Office Supplies"/>
    <s v="Binders"/>
    <s v="Document Folder"/>
    <n v="3"/>
    <n v="228.89"/>
    <n v="0.05"/>
    <n v="652.34"/>
    <n v="530.48"/>
    <n v="121.86"/>
    <m/>
    <m/>
    <s v="North"/>
  </r>
  <r>
    <s v="ORD-104476"/>
    <x v="7"/>
    <s v="CUST-1009"/>
    <x v="24"/>
    <s v="West"/>
    <s v="Madhya Pradesh"/>
    <s v="Furniture"/>
    <s v="Storage"/>
    <s v="Filing Cabinet"/>
    <n v="1"/>
    <n v="10333.299999999999"/>
    <n v="0.05"/>
    <n v="9816.6299999999992"/>
    <n v="8164.02"/>
    <n v="1652.61"/>
    <m/>
    <m/>
    <s v="West"/>
  </r>
  <r>
    <s v="ORD-104477"/>
    <x v="598"/>
    <s v="CUST-1374"/>
    <x v="47"/>
    <s v="West"/>
    <s v="Gujarat"/>
    <s v="Furniture"/>
    <s v="Chairs"/>
    <s v="Executive Chair"/>
    <n v="2"/>
    <n v="11536.81"/>
    <n v="0.05"/>
    <n v="21919.94"/>
    <n v="17281.07"/>
    <n v="4638.87"/>
    <m/>
    <m/>
    <s v="West"/>
  </r>
  <r>
    <s v="ORD-104478"/>
    <x v="600"/>
    <s v="CUST-1495"/>
    <x v="61"/>
    <s v="West"/>
    <s v="Rajasthan"/>
    <s v="Furniture"/>
    <s v="Storage"/>
    <s v="Filing Cabinet"/>
    <n v="5"/>
    <n v="9892.7199999999993"/>
    <n v="0"/>
    <n v="49463.6"/>
    <n v="42190.54"/>
    <n v="7273.06"/>
    <m/>
    <m/>
    <s v="West"/>
  </r>
  <r>
    <s v="ORD-104479"/>
    <x v="483"/>
    <s v="CUST-1763"/>
    <x v="94"/>
    <s v="North"/>
    <s v="Delhi"/>
    <s v="Furniture"/>
    <s v="Tables"/>
    <s v="Meeting Table"/>
    <n v="3"/>
    <n v="22411.5"/>
    <n v="0.1"/>
    <n v="60511.05"/>
    <n v="50862.77"/>
    <n v="9648.2800000000007"/>
    <m/>
    <m/>
    <s v="North"/>
  </r>
  <r>
    <s v="ORD-104480"/>
    <x v="274"/>
    <s v="CUST-1415"/>
    <x v="30"/>
    <s v="North"/>
    <s v="Uttarakhand"/>
    <s v="Technology"/>
    <s v="Accessories"/>
    <s v="Mechanical Keyboard"/>
    <n v="1"/>
    <n v="3139.12"/>
    <n v="0"/>
    <n v="3139.12"/>
    <n v="2577.08"/>
    <n v="562.04"/>
    <m/>
    <m/>
    <s v="North"/>
  </r>
  <r>
    <s v="ORD-104481"/>
    <x v="104"/>
    <s v="CUST-1154"/>
    <x v="43"/>
    <s v="South"/>
    <s v="Tamil Nadu"/>
    <s v="Office Supplies"/>
    <s v="Binders"/>
    <s v="Ring Binder"/>
    <n v="3"/>
    <n v="112"/>
    <n v="0.15"/>
    <n v="285.60000000000002"/>
    <n v="233.64"/>
    <n v="51.96"/>
    <m/>
    <m/>
    <s v="South"/>
  </r>
  <r>
    <s v="ORD-104482"/>
    <x v="438"/>
    <s v="CUST-1360"/>
    <x v="21"/>
    <s v="West"/>
    <s v="Rajasthan"/>
    <s v="Technology"/>
    <s v="Laptops"/>
    <s v="AeroBook 14"/>
    <n v="1"/>
    <n v="51188.73"/>
    <n v="0"/>
    <n v="51188.73"/>
    <n v="42435.69"/>
    <n v="8753.0400000000009"/>
    <m/>
    <m/>
    <s v="West"/>
  </r>
  <r>
    <s v="ORD-104483"/>
    <x v="686"/>
    <s v="CUST-1401"/>
    <x v="41"/>
    <s v="West"/>
    <s v="Rajasthan"/>
    <s v="Office Supplies"/>
    <s v="Stationery"/>
    <s v="Premium Pens"/>
    <n v="1"/>
    <n v="474.18"/>
    <n v="0.1"/>
    <n v="426.76"/>
    <n v="311.8"/>
    <n v="114.96"/>
    <m/>
    <m/>
    <s v="West"/>
  </r>
  <r>
    <s v="ORD-104484"/>
    <x v="202"/>
    <s v="CUST-1555"/>
    <x v="74"/>
    <s v="North"/>
    <s v="Haryana"/>
    <s v="Technology"/>
    <s v="Accessories"/>
    <s v="USB-C Hub"/>
    <n v="4"/>
    <n v="2198.13"/>
    <n v="0"/>
    <n v="8792.52"/>
    <n v="6717.79"/>
    <n v="2074.73"/>
    <m/>
    <m/>
    <s v="North"/>
  </r>
  <r>
    <s v="ORD-104485"/>
    <x v="309"/>
    <s v="CUST-1465"/>
    <x v="77"/>
    <s v="South"/>
    <s v="Kerala"/>
    <s v="Office Supplies"/>
    <s v="Paper"/>
    <s v="A4 Copy Paper"/>
    <n v="5"/>
    <n v="528.63"/>
    <n v="0.05"/>
    <n v="2510.9899999999998"/>
    <n v="2216.6"/>
    <n v="294.39"/>
    <m/>
    <m/>
    <s v="South"/>
  </r>
  <r>
    <s v="ORD-104486"/>
    <x v="694"/>
    <s v="CUST-1219"/>
    <x v="16"/>
    <s v="North"/>
    <s v="Haryana"/>
    <s v="Technology"/>
    <s v="Accessories"/>
    <s v="USB-C Hub"/>
    <n v="5"/>
    <n v="2394.29"/>
    <n v="0"/>
    <n v="11971.45"/>
    <n v="10593.9"/>
    <n v="1377.55"/>
    <m/>
    <m/>
    <s v="North"/>
  </r>
  <r>
    <s v="ORD-104487"/>
    <x v="631"/>
    <s v="CUST-1749"/>
    <x v="32"/>
    <s v="South"/>
    <s v="Andhra Pradesh"/>
    <s v="Technology"/>
    <s v="Laptops"/>
    <s v="ProBook X"/>
    <n v="4"/>
    <n v="80409.179999999993"/>
    <n v="0.1"/>
    <n v="289473.05"/>
    <n v="254478.02"/>
    <n v="34995.03"/>
    <m/>
    <m/>
    <s v="South"/>
  </r>
  <r>
    <s v="ORD-104488"/>
    <x v="110"/>
    <s v="CUST-1684"/>
    <x v="0"/>
    <s v="West"/>
    <s v="Maharashtra"/>
    <s v="Technology"/>
    <s v="Laptops"/>
    <s v="ProBook X"/>
    <n v="6"/>
    <n v="79913.86"/>
    <n v="0.1"/>
    <n v="431534.84"/>
    <n v="357760.3"/>
    <n v="73774.539999999994"/>
    <m/>
    <m/>
    <s v="West"/>
  </r>
  <r>
    <s v="ORD-104489"/>
    <x v="121"/>
    <s v="CUST-1587"/>
    <x v="55"/>
    <s v="North"/>
    <s v="Delhi"/>
    <s v="Furniture"/>
    <s v="Tables"/>
    <s v="Meeting Table"/>
    <n v="2"/>
    <n v="15066.25"/>
    <n v="0.1"/>
    <n v="27119.25"/>
    <n v="21120.98"/>
    <n v="5998.27"/>
    <m/>
    <m/>
    <s v="North"/>
  </r>
  <r>
    <s v="ORD-104490"/>
    <x v="163"/>
    <s v="CUST-1281"/>
    <x v="84"/>
    <s v="West"/>
    <s v="Madhya Pradesh"/>
    <s v="Furniture"/>
    <s v="Chairs"/>
    <s v="Mesh Chair"/>
    <n v="5"/>
    <n v="5348.64"/>
    <n v="0.05"/>
    <n v="25406.04"/>
    <n v="21771.14"/>
    <n v="3634.9"/>
    <m/>
    <m/>
    <s v="West"/>
  </r>
  <r>
    <s v="ORD-104491"/>
    <x v="385"/>
    <s v="CUST-1305"/>
    <x v="90"/>
    <s v="South"/>
    <s v="Tamil Nadu"/>
    <s v="Office Supplies"/>
    <s v="Stationery"/>
    <s v="Marker Set"/>
    <n v="10"/>
    <n v="615.89"/>
    <n v="0.1"/>
    <n v="5543.01"/>
    <n v="4712.8500000000004"/>
    <n v="830.16"/>
    <m/>
    <m/>
    <s v="South"/>
  </r>
  <r>
    <s v="ORD-104492"/>
    <x v="534"/>
    <s v="CUST-1783"/>
    <x v="46"/>
    <s v="North"/>
    <s v="Uttar Pradesh"/>
    <s v="Technology"/>
    <s v="Phones"/>
    <s v="Pixel Max"/>
    <n v="3"/>
    <n v="53942.64"/>
    <n v="0.1"/>
    <n v="145645.13"/>
    <n v="108396.27"/>
    <n v="37248.86"/>
    <m/>
    <m/>
    <s v="North"/>
  </r>
  <r>
    <s v="ORD-104493"/>
    <x v="718"/>
    <s v="CUST-1737"/>
    <x v="57"/>
    <s v="West"/>
    <s v="Rajasthan"/>
    <s v="Furniture"/>
    <s v="Chairs"/>
    <s v="Ergo Chair"/>
    <n v="2"/>
    <n v="8719.2199999999993"/>
    <n v="0.1"/>
    <n v="15694.6"/>
    <n v="11425.04"/>
    <n v="4269.5600000000004"/>
    <m/>
    <m/>
    <s v="West"/>
  </r>
  <r>
    <s v="ORD-104494"/>
    <x v="323"/>
    <s v="CUST-1545"/>
    <x v="18"/>
    <s v="North"/>
    <s v="Uttar Pradesh"/>
    <s v="Office Supplies"/>
    <s v="Binders"/>
    <s v="Presentation Folder"/>
    <n v="1"/>
    <n v="296.93"/>
    <n v="0.15"/>
    <n v="252.39"/>
    <n v="193.77"/>
    <n v="58.62"/>
    <m/>
    <m/>
    <s v="North"/>
  </r>
  <r>
    <s v="ORD-104495"/>
    <x v="123"/>
    <s v="CUST-1300"/>
    <x v="61"/>
    <s v="North"/>
    <s v="Punjab"/>
    <s v="Furniture"/>
    <s v="Chairs"/>
    <s v="Ergo Chair"/>
    <n v="1"/>
    <n v="10223.83"/>
    <n v="0.2"/>
    <n v="8179.06"/>
    <n v="7034.18"/>
    <n v="1144.8800000000001"/>
    <m/>
    <m/>
    <s v="North"/>
  </r>
  <r>
    <s v="ORD-104496"/>
    <x v="250"/>
    <s v="CUST-1653"/>
    <x v="58"/>
    <s v="North"/>
    <s v="Punjab"/>
    <s v="Technology"/>
    <s v="Phones"/>
    <s v="OnePlus Nord"/>
    <n v="5"/>
    <n v="21571.19"/>
    <n v="0.1"/>
    <n v="97070.36"/>
    <n v="74574.929999999993"/>
    <n v="22495.43"/>
    <m/>
    <m/>
    <s v="North"/>
  </r>
  <r>
    <s v="ORD-104497"/>
    <x v="707"/>
    <s v="CUST-1005"/>
    <x v="26"/>
    <s v="West"/>
    <s v="Rajasthan"/>
    <s v="Office Supplies"/>
    <s v="Binders"/>
    <s v="Presentation Folder"/>
    <n v="2"/>
    <n v="363.67"/>
    <n v="0"/>
    <n v="727.34"/>
    <n v="640.02"/>
    <n v="87.32"/>
    <m/>
    <m/>
    <s v="West"/>
  </r>
  <r>
    <s v="ORD-104498"/>
    <x v="224"/>
    <s v="CUST-1009"/>
    <x v="23"/>
    <s v="South"/>
    <s v="Kerala"/>
    <s v="Technology"/>
    <s v="Accessories"/>
    <s v="Wireless Mouse"/>
    <n v="1"/>
    <n v="941.86"/>
    <n v="0"/>
    <n v="941.86"/>
    <n v="821.94"/>
    <n v="119.92"/>
    <m/>
    <m/>
    <s v="South"/>
  </r>
  <r>
    <s v="ORD-104499"/>
    <x v="410"/>
    <s v="CUST-1675"/>
    <x v="27"/>
    <s v="South"/>
    <s v="Andhra Pradesh"/>
    <s v="Furniture"/>
    <s v="Tables"/>
    <s v="Meeting Table"/>
    <n v="3"/>
    <n v="26301.919999999998"/>
    <n v="0.05"/>
    <n v="74960.47"/>
    <n v="55616.87"/>
    <n v="19343.599999999999"/>
    <m/>
    <m/>
    <s v="South"/>
  </r>
  <r>
    <s v="ORD-104500"/>
    <x v="722"/>
    <s v="CUST-1040"/>
    <x v="66"/>
    <s v="West"/>
    <s v="Gujarat"/>
    <s v="Office Supplies"/>
    <s v="Paper"/>
    <s v="Photo Paper"/>
    <n v="2"/>
    <n v="674.74"/>
    <n v="0"/>
    <n v="1349.48"/>
    <n v="1178.01"/>
    <n v="171.47"/>
    <m/>
    <m/>
    <s v="West"/>
  </r>
  <r>
    <s v="ORD-104501"/>
    <x v="365"/>
    <s v="CUST-1130"/>
    <x v="20"/>
    <s v="North"/>
    <s v="Delhi"/>
    <s v="Technology"/>
    <s v="Phones"/>
    <s v="OnePlus Nord"/>
    <n v="1"/>
    <n v="24604.37"/>
    <n v="0.05"/>
    <n v="23374.15"/>
    <n v="19931.509999999998"/>
    <n v="3442.64"/>
    <m/>
    <m/>
    <s v="North"/>
  </r>
  <r>
    <s v="ORD-104502"/>
    <x v="213"/>
    <s v="CUST-1290"/>
    <x v="26"/>
    <s v="West"/>
    <s v="Maharashtra"/>
    <s v="Office Supplies"/>
    <s v="Paper"/>
    <s v="Legal Paper"/>
    <n v="3"/>
    <n v="509.83"/>
    <n v="0.1"/>
    <n v="1376.54"/>
    <n v="1173.8599999999999"/>
    <n v="202.68"/>
    <m/>
    <m/>
    <s v="West"/>
  </r>
  <r>
    <s v="ORD-104503"/>
    <x v="487"/>
    <s v="CUST-1588"/>
    <x v="56"/>
    <s v="South"/>
    <s v="Kerala"/>
    <s v="Office Supplies"/>
    <s v="Stationery"/>
    <s v="Premium Pens"/>
    <n v="6"/>
    <n v="556.54"/>
    <n v="0.15"/>
    <n v="2838.35"/>
    <n v="2349.67"/>
    <n v="488.68"/>
    <m/>
    <m/>
    <s v="South"/>
  </r>
  <r>
    <s v="ORD-104504"/>
    <x v="681"/>
    <s v="CUST-1698"/>
    <x v="80"/>
    <s v="South"/>
    <s v="Andhra Pradesh"/>
    <s v="Furniture"/>
    <s v="Chairs"/>
    <s v="Executive Chair"/>
    <n v="2"/>
    <n v="13326.68"/>
    <n v="0.05"/>
    <n v="25320.69"/>
    <n v="21329.16"/>
    <n v="3991.53"/>
    <m/>
    <m/>
    <s v="South"/>
  </r>
  <r>
    <s v="ORD-104505"/>
    <x v="146"/>
    <s v="CUST-1421"/>
    <x v="24"/>
    <s v="West"/>
    <s v="Gujarat"/>
    <s v="Office Supplies"/>
    <s v="Binders"/>
    <s v="Presentation Folder"/>
    <n v="2"/>
    <n v="308.07"/>
    <n v="0"/>
    <n v="616.14"/>
    <n v="509.28"/>
    <n v="106.86"/>
    <m/>
    <m/>
    <s v="West"/>
  </r>
  <r>
    <s v="ORD-104506"/>
    <x v="339"/>
    <s v="CUST-1181"/>
    <x v="92"/>
    <s v="South"/>
    <s v="Tamil Nadu"/>
    <s v="Office Supplies"/>
    <s v="Paper"/>
    <s v="Legal Paper"/>
    <n v="1"/>
    <n v="742.02"/>
    <n v="0.1"/>
    <n v="667.82"/>
    <n v="591.76"/>
    <n v="76.06"/>
    <m/>
    <m/>
    <s v="South"/>
  </r>
  <r>
    <s v="ORD-104507"/>
    <x v="270"/>
    <s v="CUST-1384"/>
    <x v="66"/>
    <s v="North"/>
    <s v="Uttarakhand"/>
    <s v="Technology"/>
    <s v="Phones"/>
    <s v="Pixel Max"/>
    <n v="3"/>
    <n v="61047.47"/>
    <n v="0"/>
    <n v="183142.41"/>
    <n v="154663.74"/>
    <n v="28478.67"/>
    <m/>
    <m/>
    <s v="North"/>
  </r>
  <r>
    <s v="ORD-104508"/>
    <x v="557"/>
    <s v="CUST-1795"/>
    <x v="70"/>
    <s v="South"/>
    <s v="Kerala"/>
    <s v="Furniture"/>
    <s v="Chairs"/>
    <s v="Ergo Chair"/>
    <n v="2"/>
    <n v="5674.07"/>
    <n v="0.1"/>
    <n v="10213.33"/>
    <n v="8160.83"/>
    <n v="2052.5"/>
    <m/>
    <m/>
    <s v="South"/>
  </r>
  <r>
    <s v="ORD-104509"/>
    <x v="614"/>
    <s v="CUST-1445"/>
    <x v="6"/>
    <s v="North"/>
    <s v="Haryana"/>
    <s v="Office Supplies"/>
    <s v="Binders"/>
    <s v="Presentation Folder"/>
    <n v="1"/>
    <n v="158.43"/>
    <n v="0.05"/>
    <n v="150.51"/>
    <n v="119.84"/>
    <n v="30.67"/>
    <m/>
    <m/>
    <s v="North"/>
  </r>
  <r>
    <s v="ORD-104510"/>
    <x v="331"/>
    <s v="CUST-1641"/>
    <x v="44"/>
    <s v="East"/>
    <s v="Bihar"/>
    <s v="Technology"/>
    <s v="Accessories"/>
    <s v="USB-C Hub"/>
    <n v="4"/>
    <n v="2645.68"/>
    <n v="0"/>
    <n v="10582.72"/>
    <n v="8388.5300000000007"/>
    <n v="2194.19"/>
    <m/>
    <m/>
    <s v="East"/>
  </r>
  <r>
    <s v="ORD-104511"/>
    <x v="64"/>
    <s v="CUST-1463"/>
    <x v="55"/>
    <s v="South"/>
    <s v="Telangana"/>
    <s v="Furniture"/>
    <s v="Chairs"/>
    <s v="Ergo Chair"/>
    <n v="2"/>
    <n v="5757.14"/>
    <n v="0.15"/>
    <n v="9787.14"/>
    <n v="8127.86"/>
    <n v="1659.28"/>
    <m/>
    <m/>
    <s v="South"/>
  </r>
  <r>
    <s v="ORD-104512"/>
    <x v="111"/>
    <s v="CUST-1519"/>
    <x v="11"/>
    <s v="West"/>
    <s v="Madhya Pradesh"/>
    <s v="Furniture"/>
    <s v="Storage"/>
    <s v="Storage Rack"/>
    <n v="1"/>
    <n v="7142.01"/>
    <n v="0"/>
    <n v="7142.01"/>
    <n v="5208.53"/>
    <n v="1933.48"/>
    <m/>
    <m/>
    <s v="West"/>
  </r>
  <r>
    <s v="ORD-104513"/>
    <x v="565"/>
    <s v="CUST-1331"/>
    <x v="13"/>
    <s v="South"/>
    <s v="Kerala"/>
    <s v="Furniture"/>
    <s v="Storage"/>
    <s v="Bookshelf"/>
    <n v="2"/>
    <n v="6221.69"/>
    <n v="0.1"/>
    <n v="11199.04"/>
    <n v="8863.86"/>
    <n v="2335.1799999999998"/>
    <m/>
    <m/>
    <s v="South"/>
  </r>
  <r>
    <s v="ORD-104514"/>
    <x v="604"/>
    <s v="CUST-1650"/>
    <x v="71"/>
    <s v="North"/>
    <s v="Haryana"/>
    <s v="Office Supplies"/>
    <s v="Paper"/>
    <s v="Legal Paper"/>
    <n v="1"/>
    <n v="469.13"/>
    <n v="0.1"/>
    <n v="422.22"/>
    <n v="353.13"/>
    <n v="69.09"/>
    <m/>
    <m/>
    <s v="North"/>
  </r>
  <r>
    <s v="ORD-104515"/>
    <x v="178"/>
    <s v="CUST-1191"/>
    <x v="28"/>
    <s v="West"/>
    <s v="Rajasthan"/>
    <s v="Furniture"/>
    <s v="Storage"/>
    <s v="Storage Rack"/>
    <n v="6"/>
    <n v="6342.97"/>
    <n v="0.05"/>
    <n v="36154.93"/>
    <n v="31656.400000000001"/>
    <n v="4498.53"/>
    <m/>
    <m/>
    <s v="West"/>
  </r>
  <r>
    <s v="ORD-104516"/>
    <x v="62"/>
    <s v="CUST-1684"/>
    <x v="55"/>
    <s v="West"/>
    <s v="Rajasthan"/>
    <s v="Furniture"/>
    <s v="Storage"/>
    <s v="Filing Cabinet"/>
    <n v="5"/>
    <n v="8460.4699999999993"/>
    <n v="0.25"/>
    <n v="31726.76"/>
    <n v="26001.1"/>
    <n v="5725.66"/>
    <m/>
    <m/>
    <s v="West"/>
  </r>
  <r>
    <s v="ORD-104517"/>
    <x v="239"/>
    <s v="CUST-1047"/>
    <x v="98"/>
    <s v="West"/>
    <s v="Maharashtra"/>
    <s v="Technology"/>
    <s v="Laptops"/>
    <s v="ProBook X"/>
    <n v="2"/>
    <n v="64303.86"/>
    <n v="0.15"/>
    <n v="109316.56"/>
    <n v="94140.74"/>
    <n v="15175.82"/>
    <m/>
    <m/>
    <s v="West"/>
  </r>
  <r>
    <s v="ORD-104518"/>
    <x v="203"/>
    <s v="CUST-1437"/>
    <x v="87"/>
    <s v="East"/>
    <s v="Jharkhand"/>
    <s v="Office Supplies"/>
    <s v="Stationery"/>
    <s v="Premium Pens"/>
    <n v="2"/>
    <n v="457.06"/>
    <n v="0.1"/>
    <n v="822.71"/>
    <n v="725.46"/>
    <n v="97.25"/>
    <m/>
    <m/>
    <s v="East"/>
  </r>
  <r>
    <s v="ORD-104519"/>
    <x v="429"/>
    <s v="CUST-1209"/>
    <x v="44"/>
    <s v="South"/>
    <s v="Karnataka"/>
    <s v="Technology"/>
    <s v="Accessories"/>
    <s v="Mechanical Keyboard"/>
    <n v="1"/>
    <n v="3906.44"/>
    <n v="0.15"/>
    <n v="3320.47"/>
    <n v="2779.09"/>
    <n v="541.38"/>
    <m/>
    <m/>
    <s v="South"/>
  </r>
  <r>
    <s v="ORD-104520"/>
    <x v="510"/>
    <s v="CUST-1374"/>
    <x v="94"/>
    <s v="South"/>
    <s v="Karnataka"/>
    <s v="Office Supplies"/>
    <s v="Stationery"/>
    <s v="Premium Pens"/>
    <n v="2"/>
    <n v="484.89"/>
    <n v="0.1"/>
    <n v="872.8"/>
    <n v="660.64"/>
    <n v="212.16"/>
    <m/>
    <m/>
    <s v="South"/>
  </r>
  <r>
    <s v="ORD-104521"/>
    <x v="336"/>
    <s v="CUST-1514"/>
    <x v="21"/>
    <s v="East"/>
    <s v="Odisha"/>
    <s v="Office Supplies"/>
    <s v="Paper"/>
    <s v="Photo Paper"/>
    <n v="4"/>
    <n v="525.79999999999995"/>
    <n v="0"/>
    <n v="2103.1999999999998"/>
    <n v="1767.72"/>
    <n v="335.48"/>
    <m/>
    <m/>
    <s v="East"/>
  </r>
  <r>
    <s v="ORD-104522"/>
    <x v="672"/>
    <s v="CUST-1473"/>
    <x v="28"/>
    <s v="North"/>
    <s v="Delhi"/>
    <s v="Technology"/>
    <s v="Laptops"/>
    <s v="ProBook X"/>
    <n v="3"/>
    <n v="64140.92"/>
    <n v="0.15"/>
    <n v="163559.35"/>
    <n v="125783.29"/>
    <n v="37776.06"/>
    <m/>
    <m/>
    <s v="North"/>
  </r>
  <r>
    <s v="ORD-104523"/>
    <x v="459"/>
    <s v="CUST-1005"/>
    <x v="51"/>
    <s v="East"/>
    <s v="Bihar"/>
    <s v="Office Supplies"/>
    <s v="Stationery"/>
    <s v="Notebook Pack"/>
    <n v="6"/>
    <n v="646.96"/>
    <n v="0.1"/>
    <n v="3493.58"/>
    <n v="2966.37"/>
    <n v="527.21"/>
    <m/>
    <m/>
    <s v="East"/>
  </r>
  <r>
    <s v="ORD-104524"/>
    <x v="388"/>
    <s v="CUST-1107"/>
    <x v="56"/>
    <s v="North"/>
    <s v="Uttar Pradesh"/>
    <s v="Office Supplies"/>
    <s v="Stationery"/>
    <s v="Notebook Pack"/>
    <n v="3"/>
    <n v="522.66"/>
    <n v="0.1"/>
    <n v="1411.18"/>
    <n v="1163.4000000000001"/>
    <n v="247.78"/>
    <m/>
    <m/>
    <s v="North"/>
  </r>
  <r>
    <s v="ORD-104525"/>
    <x v="229"/>
    <s v="CUST-1713"/>
    <x v="45"/>
    <s v="East"/>
    <s v="Odisha"/>
    <s v="Office Supplies"/>
    <s v="Stationery"/>
    <s v="Marker Set"/>
    <n v="2"/>
    <n v="495.51"/>
    <n v="0.05"/>
    <n v="941.47"/>
    <n v="678.22"/>
    <n v="263.25"/>
    <m/>
    <m/>
    <s v="East"/>
  </r>
  <r>
    <s v="ORD-104526"/>
    <x v="225"/>
    <s v="CUST-1736"/>
    <x v="57"/>
    <s v="West"/>
    <s v="Rajasthan"/>
    <s v="Furniture"/>
    <s v="Chairs"/>
    <s v="Ergo Chair"/>
    <n v="3"/>
    <n v="10487.26"/>
    <n v="0"/>
    <n v="31461.78"/>
    <n v="25388.68"/>
    <n v="6073.1"/>
    <m/>
    <m/>
    <s v="West"/>
  </r>
  <r>
    <s v="ORD-104527"/>
    <x v="61"/>
    <s v="CUST-1160"/>
    <x v="93"/>
    <s v="North"/>
    <s v="Punjab"/>
    <s v="Office Supplies"/>
    <s v="Binders"/>
    <s v="Presentation Folder"/>
    <n v="2"/>
    <n v="446.34"/>
    <n v="0.1"/>
    <n v="803.41"/>
    <n v="622.71"/>
    <n v="180.7"/>
    <m/>
    <m/>
    <s v="North"/>
  </r>
  <r>
    <s v="ORD-104528"/>
    <x v="320"/>
    <s v="CUST-1606"/>
    <x v="95"/>
    <s v="East"/>
    <s v="West Bengal"/>
    <s v="Furniture"/>
    <s v="Storage"/>
    <s v="Bookshelf"/>
    <n v="4"/>
    <n v="9125.26"/>
    <n v="0.15"/>
    <n v="31025.88"/>
    <n v="26808.13"/>
    <n v="4217.75"/>
    <m/>
    <m/>
    <s v="East"/>
  </r>
  <r>
    <s v="ORD-104529"/>
    <x v="280"/>
    <s v="CUST-1739"/>
    <x v="31"/>
    <s v="North"/>
    <s v="Uttar Pradesh"/>
    <s v="Technology"/>
    <s v="Phones"/>
    <s v="Pixel Max"/>
    <n v="1"/>
    <n v="63925.86"/>
    <n v="0.1"/>
    <n v="57533.27"/>
    <n v="44438.92"/>
    <n v="13094.35"/>
    <m/>
    <m/>
    <s v="North"/>
  </r>
  <r>
    <s v="ORD-104530"/>
    <x v="102"/>
    <s v="CUST-1155"/>
    <x v="90"/>
    <s v="South"/>
    <s v="Andhra Pradesh"/>
    <s v="Office Supplies"/>
    <s v="Stationery"/>
    <s v="Marker Set"/>
    <n v="3"/>
    <n v="575.91999999999996"/>
    <n v="0.2"/>
    <n v="1382.21"/>
    <n v="1072.28"/>
    <n v="309.93"/>
    <m/>
    <m/>
    <s v="South"/>
  </r>
  <r>
    <s v="ORD-104531"/>
    <x v="183"/>
    <s v="CUST-1685"/>
    <x v="80"/>
    <s v="South"/>
    <s v="Kerala"/>
    <s v="Furniture"/>
    <s v="Storage"/>
    <s v="Bookshelf"/>
    <n v="6"/>
    <n v="8094.65"/>
    <n v="0"/>
    <n v="48567.9"/>
    <n v="39549.57"/>
    <n v="9018.33"/>
    <m/>
    <m/>
    <s v="South"/>
  </r>
  <r>
    <s v="ORD-104532"/>
    <x v="607"/>
    <s v="CUST-1193"/>
    <x v="32"/>
    <s v="South"/>
    <s v="Kerala"/>
    <s v="Office Supplies"/>
    <s v="Binders"/>
    <s v="Document Folder"/>
    <n v="1"/>
    <n v="287.62"/>
    <n v="0.05"/>
    <n v="273.24"/>
    <n v="222.26"/>
    <n v="50.98"/>
    <m/>
    <m/>
    <s v="South"/>
  </r>
  <r>
    <s v="ORD-104533"/>
    <x v="207"/>
    <s v="CUST-1139"/>
    <x v="77"/>
    <s v="South"/>
    <s v="Andhra Pradesh"/>
    <s v="Furniture"/>
    <s v="Chairs"/>
    <s v="Executive Chair"/>
    <n v="4"/>
    <n v="12554.55"/>
    <n v="0.05"/>
    <n v="47707.29"/>
    <n v="40277.410000000003"/>
    <n v="7429.88"/>
    <m/>
    <m/>
    <s v="South"/>
  </r>
  <r>
    <s v="ORD-104534"/>
    <x v="178"/>
    <s v="CUST-1321"/>
    <x v="29"/>
    <s v="West"/>
    <s v="Rajasthan"/>
    <s v="Office Supplies"/>
    <s v="Paper"/>
    <s v="A4 Copy Paper"/>
    <n v="2"/>
    <n v="579.12"/>
    <n v="0"/>
    <n v="1158.24"/>
    <n v="881.95"/>
    <n v="276.29000000000002"/>
    <m/>
    <m/>
    <s v="West"/>
  </r>
  <r>
    <s v="ORD-104535"/>
    <x v="111"/>
    <s v="CUST-1310"/>
    <x v="15"/>
    <s v="West"/>
    <s v="Rajasthan"/>
    <s v="Furniture"/>
    <s v="Storage"/>
    <s v="Filing Cabinet"/>
    <n v="6"/>
    <n v="9853.44"/>
    <n v="0.1"/>
    <n v="53208.58"/>
    <n v="40597.25"/>
    <n v="12611.33"/>
    <m/>
    <m/>
    <s v="West"/>
  </r>
  <r>
    <s v="ORD-104536"/>
    <x v="515"/>
    <s v="CUST-1304"/>
    <x v="83"/>
    <s v="North"/>
    <s v="Delhi"/>
    <s v="Office Supplies"/>
    <s v="Binders"/>
    <s v="Ring Binder"/>
    <n v="1"/>
    <n v="130.53"/>
    <n v="0.05"/>
    <n v="124"/>
    <n v="95"/>
    <n v="29"/>
    <m/>
    <m/>
    <s v="North"/>
  </r>
  <r>
    <s v="ORD-104537"/>
    <x v="422"/>
    <s v="CUST-1142"/>
    <x v="44"/>
    <s v="West"/>
    <s v="Maharashtra"/>
    <s v="Furniture"/>
    <s v="Tables"/>
    <s v="Office Table"/>
    <n v="2"/>
    <n v="7278.2"/>
    <n v="0"/>
    <n v="14556.4"/>
    <n v="11573.95"/>
    <n v="2982.45"/>
    <m/>
    <m/>
    <s v="West"/>
  </r>
  <r>
    <s v="ORD-104538"/>
    <x v="473"/>
    <s v="CUST-1478"/>
    <x v="60"/>
    <s v="North"/>
    <s v="Haryana"/>
    <s v="Office Supplies"/>
    <s v="Stationery"/>
    <s v="Notebook Pack"/>
    <n v="8"/>
    <n v="308.8"/>
    <n v="0"/>
    <n v="2470.4"/>
    <n v="1998.7"/>
    <n v="471.7"/>
    <m/>
    <m/>
    <s v="North"/>
  </r>
  <r>
    <s v="ORD-104539"/>
    <x v="165"/>
    <s v="CUST-1085"/>
    <x v="84"/>
    <s v="South"/>
    <s v="Telangana"/>
    <s v="Technology"/>
    <s v="Phones"/>
    <s v="Galaxy Pro"/>
    <n v="2"/>
    <n v="48254.6"/>
    <n v="0.15"/>
    <n v="82032.820000000007"/>
    <n v="68502.7"/>
    <n v="13530.12"/>
    <m/>
    <m/>
    <s v="South"/>
  </r>
  <r>
    <s v="ORD-104540"/>
    <x v="75"/>
    <s v="CUST-1394"/>
    <x v="96"/>
    <s v="South"/>
    <s v="Karnataka"/>
    <s v="Furniture"/>
    <s v="Chairs"/>
    <s v="Executive Chair"/>
    <n v="1"/>
    <n v="13365.35"/>
    <n v="0"/>
    <n v="13365.35"/>
    <n v="9880.7000000000007"/>
    <n v="3484.65"/>
    <m/>
    <m/>
    <s v="South"/>
  </r>
  <r>
    <s v="ORD-104541"/>
    <x v="607"/>
    <s v="CUST-1317"/>
    <x v="47"/>
    <s v="South"/>
    <s v="Tamil Nadu"/>
    <s v="Office Supplies"/>
    <s v="Stationery"/>
    <s v="Premium Pens"/>
    <n v="2"/>
    <n v="520.47"/>
    <n v="0.1"/>
    <n v="936.85"/>
    <n v="793.68"/>
    <n v="143.16999999999999"/>
    <m/>
    <m/>
    <s v="South"/>
  </r>
  <r>
    <s v="ORD-104542"/>
    <x v="426"/>
    <s v="CUST-1615"/>
    <x v="25"/>
    <s v="West"/>
    <s v="Maharashtra"/>
    <s v="Office Supplies"/>
    <s v="Stationery"/>
    <s v="Premium Pens"/>
    <n v="6"/>
    <n v="308.42"/>
    <n v="0.1"/>
    <n v="1665.47"/>
    <n v="1403.68"/>
    <n v="261.79000000000002"/>
    <m/>
    <m/>
    <s v="West"/>
  </r>
  <r>
    <s v="ORD-104543"/>
    <x v="388"/>
    <s v="CUST-1794"/>
    <x v="13"/>
    <s v="South"/>
    <s v="Andhra Pradesh"/>
    <s v="Technology"/>
    <s v="Laptops"/>
    <s v="ProBook X"/>
    <n v="1"/>
    <n v="80184.7"/>
    <n v="0.1"/>
    <n v="72166.23"/>
    <n v="59105.67"/>
    <n v="13060.56"/>
    <m/>
    <m/>
    <s v="South"/>
  </r>
  <r>
    <s v="ORD-104544"/>
    <x v="496"/>
    <s v="CUST-1642"/>
    <x v="0"/>
    <s v="South"/>
    <s v="Kerala"/>
    <s v="Furniture"/>
    <s v="Tables"/>
    <s v="Meeting Table"/>
    <n v="3"/>
    <n v="15172.72"/>
    <n v="0"/>
    <n v="45518.16"/>
    <n v="34041.31"/>
    <n v="11476.85"/>
    <m/>
    <m/>
    <s v="South"/>
  </r>
  <r>
    <s v="ORD-104545"/>
    <x v="415"/>
    <s v="CUST-1047"/>
    <x v="30"/>
    <s v="West"/>
    <s v="Maharashtra"/>
    <s v="Technology"/>
    <s v="Laptops"/>
    <s v="ProBook X"/>
    <n v="3"/>
    <n v="82206.600000000006"/>
    <n v="0.05"/>
    <n v="234288.81"/>
    <n v="172857.55"/>
    <n v="61431.26"/>
    <m/>
    <m/>
    <s v="West"/>
  </r>
  <r>
    <s v="ORD-104546"/>
    <x v="616"/>
    <s v="CUST-1418"/>
    <x v="62"/>
    <s v="East"/>
    <s v="West Bengal"/>
    <s v="Furniture"/>
    <s v="Storage"/>
    <s v="Bookshelf"/>
    <n v="4"/>
    <n v="6341.24"/>
    <n v="0.05"/>
    <n v="24096.71"/>
    <n v="19539.53"/>
    <n v="4557.18"/>
    <m/>
    <m/>
    <s v="East"/>
  </r>
  <r>
    <s v="ORD-104547"/>
    <x v="332"/>
    <s v="CUST-1767"/>
    <x v="53"/>
    <s v="South"/>
    <s v="Andhra Pradesh"/>
    <s v="Furniture"/>
    <s v="Chairs"/>
    <s v="Ergo Chair"/>
    <n v="2"/>
    <n v="9218.91"/>
    <n v="0.1"/>
    <n v="16594.04"/>
    <n v="14658.09"/>
    <n v="1935.95"/>
    <m/>
    <m/>
    <s v="South"/>
  </r>
  <r>
    <s v="ORD-104548"/>
    <x v="222"/>
    <s v="CUST-1560"/>
    <x v="58"/>
    <s v="North"/>
    <s v="Uttar Pradesh"/>
    <s v="Technology"/>
    <s v="Laptops"/>
    <s v="ProBook X"/>
    <n v="4"/>
    <n v="78643.38"/>
    <n v="0.1"/>
    <n v="283116.17"/>
    <n v="208019.02"/>
    <n v="75097.149999999994"/>
    <m/>
    <m/>
    <s v="North"/>
  </r>
  <r>
    <s v="ORD-104549"/>
    <x v="171"/>
    <s v="CUST-1101"/>
    <x v="51"/>
    <s v="North"/>
    <s v="Punjab"/>
    <s v="Technology"/>
    <s v="Laptops"/>
    <s v="UltraNote 15"/>
    <n v="8"/>
    <n v="98217.96"/>
    <n v="0.05"/>
    <n v="746456.5"/>
    <n v="573918.66"/>
    <n v="172537.84"/>
    <m/>
    <m/>
    <s v="North"/>
  </r>
  <r>
    <s v="ORD-104550"/>
    <x v="582"/>
    <s v="CUST-1164"/>
    <x v="28"/>
    <s v="North"/>
    <s v="Delhi"/>
    <s v="Office Supplies"/>
    <s v="Stationery"/>
    <s v="Notebook Pack"/>
    <n v="5"/>
    <n v="595.20000000000005"/>
    <n v="0.25"/>
    <n v="2232"/>
    <n v="1683.37"/>
    <n v="548.63"/>
    <m/>
    <m/>
    <s v="North"/>
  </r>
  <r>
    <s v="ORD-104551"/>
    <x v="182"/>
    <s v="CUST-1289"/>
    <x v="81"/>
    <s v="East"/>
    <s v="Jharkhand"/>
    <s v="Technology"/>
    <s v="Phones"/>
    <s v="OnePlus Nord"/>
    <n v="5"/>
    <n v="27742.880000000001"/>
    <n v="0.05"/>
    <n v="131778.68"/>
    <n v="117982.12"/>
    <n v="13796.56"/>
    <m/>
    <m/>
    <s v="East"/>
  </r>
  <r>
    <s v="ORD-104552"/>
    <x v="595"/>
    <s v="CUST-1673"/>
    <x v="57"/>
    <s v="South"/>
    <s v="Tamil Nadu"/>
    <s v="Furniture"/>
    <s v="Tables"/>
    <s v="Office Table"/>
    <n v="4"/>
    <n v="11042.95"/>
    <n v="0.15"/>
    <n v="37546.03"/>
    <n v="32526.5"/>
    <n v="5019.53"/>
    <m/>
    <m/>
    <s v="South"/>
  </r>
  <r>
    <s v="ORD-104553"/>
    <x v="375"/>
    <s v="CUST-1402"/>
    <x v="80"/>
    <s v="South"/>
    <s v="Telangana"/>
    <s v="Technology"/>
    <s v="Accessories"/>
    <s v="Mechanical Keyboard"/>
    <n v="2"/>
    <n v="2916.65"/>
    <n v="0"/>
    <n v="5833.3"/>
    <n v="4770.9799999999996"/>
    <n v="1062.32"/>
    <m/>
    <m/>
    <s v="South"/>
  </r>
  <r>
    <s v="ORD-104554"/>
    <x v="254"/>
    <s v="CUST-1406"/>
    <x v="58"/>
    <s v="East"/>
    <s v="Odisha"/>
    <s v="Technology"/>
    <s v="Phones"/>
    <s v="Galaxy Pro"/>
    <n v="10"/>
    <n v="38468.800000000003"/>
    <n v="0.1"/>
    <n v="346219.2"/>
    <n v="291867.55"/>
    <n v="54351.65"/>
    <m/>
    <m/>
    <s v="East"/>
  </r>
  <r>
    <s v="ORD-104555"/>
    <x v="532"/>
    <s v="CUST-1500"/>
    <x v="11"/>
    <s v="West"/>
    <s v="Goa"/>
    <s v="Office Supplies"/>
    <s v="Binders"/>
    <s v="Document Folder"/>
    <n v="4"/>
    <n v="120.14"/>
    <n v="0.25"/>
    <n v="360.42"/>
    <n v="303.2"/>
    <n v="57.22"/>
    <m/>
    <m/>
    <s v="West"/>
  </r>
  <r>
    <s v="ORD-104556"/>
    <x v="513"/>
    <s v="CUST-1667"/>
    <x v="74"/>
    <s v="West"/>
    <s v="Madhya Pradesh"/>
    <s v="Technology"/>
    <s v="Accessories"/>
    <s v="USB-C Hub"/>
    <n v="1"/>
    <n v="1485.42"/>
    <n v="0.15"/>
    <n v="1262.6099999999999"/>
    <n v="1090.18"/>
    <n v="172.43"/>
    <m/>
    <m/>
    <s v="West"/>
  </r>
  <r>
    <s v="ORD-104557"/>
    <x v="325"/>
    <s v="CUST-1734"/>
    <x v="6"/>
    <s v="North"/>
    <s v="Haryana"/>
    <s v="Technology"/>
    <s v="Accessories"/>
    <s v="USB-C Hub"/>
    <n v="4"/>
    <n v="2959.7"/>
    <n v="0.05"/>
    <n v="11246.86"/>
    <n v="9021.9599999999991"/>
    <n v="2224.9"/>
    <m/>
    <m/>
    <s v="North"/>
  </r>
  <r>
    <s v="ORD-104558"/>
    <x v="283"/>
    <s v="CUST-1460"/>
    <x v="53"/>
    <s v="North"/>
    <s v="Punjab"/>
    <s v="Furniture"/>
    <s v="Chairs"/>
    <s v="Mesh Chair"/>
    <n v="3"/>
    <n v="5148.24"/>
    <n v="0"/>
    <n v="15444.72"/>
    <n v="11763.65"/>
    <n v="3681.07"/>
    <m/>
    <m/>
    <s v="North"/>
  </r>
  <r>
    <s v="ORD-104559"/>
    <x v="699"/>
    <s v="CUST-1519"/>
    <x v="65"/>
    <s v="East"/>
    <s v="Bihar"/>
    <s v="Furniture"/>
    <s v="Chairs"/>
    <s v="Executive Chair"/>
    <n v="1"/>
    <n v="16724.68"/>
    <n v="0.05"/>
    <n v="15888.45"/>
    <n v="13552.93"/>
    <n v="2335.52"/>
    <m/>
    <m/>
    <s v="East"/>
  </r>
  <r>
    <s v="ORD-104560"/>
    <x v="259"/>
    <s v="CUST-1267"/>
    <x v="83"/>
    <s v="East"/>
    <s v="Odisha"/>
    <s v="Technology"/>
    <s v="Phones"/>
    <s v="OnePlus Nord"/>
    <n v="2"/>
    <n v="29828.52"/>
    <n v="0"/>
    <n v="59657.04"/>
    <n v="49543.9"/>
    <n v="10113.14"/>
    <m/>
    <m/>
    <s v="East"/>
  </r>
  <r>
    <s v="ORD-104561"/>
    <x v="355"/>
    <s v="CUST-1236"/>
    <x v="13"/>
    <s v="North"/>
    <s v="Delhi"/>
    <s v="Technology"/>
    <s v="Accessories"/>
    <s v="Mechanical Keyboard"/>
    <n v="6"/>
    <n v="3719.96"/>
    <n v="0.1"/>
    <n v="20087.78"/>
    <n v="17702.73"/>
    <n v="2385.0500000000002"/>
    <m/>
    <m/>
    <s v="North"/>
  </r>
  <r>
    <s v="ORD-104562"/>
    <x v="338"/>
    <s v="CUST-1532"/>
    <x v="0"/>
    <s v="South"/>
    <s v="Karnataka"/>
    <s v="Technology"/>
    <s v="Accessories"/>
    <s v="Wireless Mouse"/>
    <n v="2"/>
    <n v="1400.94"/>
    <n v="0.1"/>
    <n v="2521.69"/>
    <n v="2104.92"/>
    <n v="416.77"/>
    <m/>
    <m/>
    <s v="South"/>
  </r>
  <r>
    <s v="ORD-104563"/>
    <x v="321"/>
    <s v="CUST-1487"/>
    <x v="35"/>
    <s v="East"/>
    <s v="Assam"/>
    <s v="Office Supplies"/>
    <s v="Paper"/>
    <s v="Legal Paper"/>
    <n v="10"/>
    <n v="401.37"/>
    <n v="0.1"/>
    <n v="3612.33"/>
    <n v="2993.64"/>
    <n v="618.69000000000005"/>
    <m/>
    <m/>
    <s v="East"/>
  </r>
  <r>
    <s v="ORD-104564"/>
    <x v="215"/>
    <s v="CUST-1527"/>
    <x v="6"/>
    <s v="South"/>
    <s v="Karnataka"/>
    <s v="Furniture"/>
    <s v="Tables"/>
    <s v="Office Table"/>
    <n v="3"/>
    <n v="11023.2"/>
    <n v="0.2"/>
    <n v="26455.68"/>
    <n v="20835.310000000001"/>
    <n v="5620.37"/>
    <m/>
    <m/>
    <s v="South"/>
  </r>
  <r>
    <s v="ORD-104565"/>
    <x v="562"/>
    <s v="CUST-1117"/>
    <x v="72"/>
    <s v="South"/>
    <s v="Karnataka"/>
    <s v="Technology"/>
    <s v="Phones"/>
    <s v="Galaxy Pro"/>
    <n v="1"/>
    <n v="41671.32"/>
    <n v="0.1"/>
    <n v="37504.19"/>
    <n v="31390.3"/>
    <n v="6113.89"/>
    <m/>
    <m/>
    <s v="South"/>
  </r>
  <r>
    <s v="ORD-104566"/>
    <x v="514"/>
    <s v="CUST-1518"/>
    <x v="12"/>
    <s v="East"/>
    <s v="Jharkhand"/>
    <s v="Office Supplies"/>
    <s v="Paper"/>
    <s v="A4 Copy Paper"/>
    <n v="8"/>
    <n v="369.97"/>
    <n v="0.1"/>
    <n v="2663.78"/>
    <n v="2362.7600000000002"/>
    <n v="301.02"/>
    <m/>
    <m/>
    <s v="East"/>
  </r>
  <r>
    <s v="ORD-104567"/>
    <x v="118"/>
    <s v="CUST-1421"/>
    <x v="43"/>
    <s v="South"/>
    <s v="Andhra Pradesh"/>
    <s v="Technology"/>
    <s v="Phones"/>
    <s v="Pixel Max"/>
    <n v="1"/>
    <n v="46618.91"/>
    <n v="0.1"/>
    <n v="41957.02"/>
    <n v="34012.71"/>
    <n v="7944.31"/>
    <m/>
    <m/>
    <s v="South"/>
  </r>
  <r>
    <s v="ORD-104568"/>
    <x v="102"/>
    <s v="CUST-1584"/>
    <x v="34"/>
    <s v="South"/>
    <s v="Andhra Pradesh"/>
    <s v="Office Supplies"/>
    <s v="Paper"/>
    <s v="Photo Paper"/>
    <n v="5"/>
    <n v="700.93"/>
    <n v="0.15"/>
    <n v="2978.95"/>
    <n v="2379.8000000000002"/>
    <n v="599.15"/>
    <m/>
    <m/>
    <s v="South"/>
  </r>
  <r>
    <s v="ORD-104569"/>
    <x v="281"/>
    <s v="CUST-1631"/>
    <x v="94"/>
    <s v="South"/>
    <s v="Kerala"/>
    <s v="Office Supplies"/>
    <s v="Binders"/>
    <s v="Document Folder"/>
    <n v="2"/>
    <n v="273.25"/>
    <n v="0"/>
    <n v="546.5"/>
    <n v="488.93"/>
    <n v="57.57"/>
    <m/>
    <m/>
    <s v="South"/>
  </r>
  <r>
    <s v="ORD-104570"/>
    <x v="37"/>
    <s v="CUST-1626"/>
    <x v="15"/>
    <s v="East"/>
    <s v="Odisha"/>
    <s v="Technology"/>
    <s v="Laptops"/>
    <s v="UltraNote 15"/>
    <n v="3"/>
    <n v="81170.25"/>
    <n v="0.1"/>
    <n v="219159.67999999999"/>
    <n v="197170.2"/>
    <n v="21989.48"/>
    <m/>
    <m/>
    <s v="East"/>
  </r>
  <r>
    <s v="ORD-104571"/>
    <x v="510"/>
    <s v="CUST-1576"/>
    <x v="66"/>
    <s v="West"/>
    <s v="Gujarat"/>
    <s v="Office Supplies"/>
    <s v="Stationery"/>
    <s v="Marker Set"/>
    <n v="3"/>
    <n v="679.4"/>
    <n v="0.05"/>
    <n v="1936.29"/>
    <n v="1626.17"/>
    <n v="310.12"/>
    <m/>
    <m/>
    <s v="West"/>
  </r>
  <r>
    <s v="ORD-104572"/>
    <x v="121"/>
    <s v="CUST-1552"/>
    <x v="41"/>
    <s v="North"/>
    <s v="Punjab"/>
    <s v="Technology"/>
    <s v="Laptops"/>
    <s v="ProBook X"/>
    <n v="2"/>
    <n v="71995.97"/>
    <n v="0.1"/>
    <n v="129592.75"/>
    <n v="108605.95"/>
    <n v="20986.799999999999"/>
    <m/>
    <m/>
    <s v="North"/>
  </r>
  <r>
    <s v="ORD-104573"/>
    <x v="537"/>
    <s v="CUST-1201"/>
    <x v="42"/>
    <s v="South"/>
    <s v="Andhra Pradesh"/>
    <s v="Office Supplies"/>
    <s v="Paper"/>
    <s v="Photo Paper"/>
    <n v="2"/>
    <n v="363.95"/>
    <n v="0"/>
    <n v="727.9"/>
    <n v="605.64"/>
    <n v="122.26"/>
    <m/>
    <m/>
    <s v="South"/>
  </r>
  <r>
    <s v="ORD-104574"/>
    <x v="534"/>
    <s v="CUST-1062"/>
    <x v="23"/>
    <s v="North"/>
    <s v="Delhi"/>
    <s v="Furniture"/>
    <s v="Tables"/>
    <s v="Office Table"/>
    <n v="4"/>
    <n v="9671.6299999999992"/>
    <n v="0"/>
    <n v="38686.519999999997"/>
    <n v="33228.81"/>
    <n v="5457.71"/>
    <m/>
    <m/>
    <s v="North"/>
  </r>
  <r>
    <s v="ORD-104575"/>
    <x v="641"/>
    <s v="CUST-1003"/>
    <x v="90"/>
    <s v="North"/>
    <s v="Uttarakhand"/>
    <s v="Technology"/>
    <s v="Laptops"/>
    <s v="ProBook X"/>
    <n v="2"/>
    <n v="74408.34"/>
    <n v="0.05"/>
    <n v="141375.85"/>
    <n v="122566.99"/>
    <n v="18808.86"/>
    <m/>
    <m/>
    <s v="North"/>
  </r>
  <r>
    <s v="ORD-104576"/>
    <x v="293"/>
    <s v="CUST-1434"/>
    <x v="38"/>
    <s v="West"/>
    <s v="Gujarat"/>
    <s v="Office Supplies"/>
    <s v="Binders"/>
    <s v="Document Folder"/>
    <n v="1"/>
    <n v="292.17"/>
    <n v="0.2"/>
    <n v="233.74"/>
    <n v="202.23"/>
    <n v="31.51"/>
    <m/>
    <m/>
    <s v="West"/>
  </r>
  <r>
    <s v="ORD-104577"/>
    <x v="594"/>
    <s v="CUST-1510"/>
    <x v="2"/>
    <s v="West"/>
    <s v="Madhya Pradesh"/>
    <s v="Technology"/>
    <s v="Phones"/>
    <s v="Pixel Max"/>
    <n v="2"/>
    <n v="47096.93"/>
    <n v="0.2"/>
    <n v="75355.09"/>
    <n v="54527.94"/>
    <n v="20827.150000000001"/>
    <m/>
    <m/>
    <s v="West"/>
  </r>
  <r>
    <s v="ORD-104578"/>
    <x v="646"/>
    <s v="CUST-1532"/>
    <x v="1"/>
    <s v="South"/>
    <s v="Tamil Nadu"/>
    <s v="Technology"/>
    <s v="Accessories"/>
    <s v="USB-C Hub"/>
    <n v="3"/>
    <n v="2778.13"/>
    <n v="0.15"/>
    <n v="7084.23"/>
    <n v="6180.58"/>
    <n v="903.65"/>
    <m/>
    <m/>
    <s v="South"/>
  </r>
  <r>
    <s v="ORD-104579"/>
    <x v="529"/>
    <s v="CUST-1388"/>
    <x v="90"/>
    <s v="East"/>
    <s v="West Bengal"/>
    <s v="Furniture"/>
    <s v="Chairs"/>
    <s v="Executive Chair"/>
    <n v="6"/>
    <n v="11886.17"/>
    <n v="0.15"/>
    <n v="60619.47"/>
    <n v="51187.61"/>
    <n v="9431.86"/>
    <m/>
    <m/>
    <s v="East"/>
  </r>
  <r>
    <s v="ORD-104580"/>
    <x v="478"/>
    <s v="CUST-1782"/>
    <x v="35"/>
    <s v="North"/>
    <s v="Punjab"/>
    <s v="Office Supplies"/>
    <s v="Paper"/>
    <s v="Photo Paper"/>
    <n v="6"/>
    <n v="787.77"/>
    <n v="0"/>
    <n v="4726.62"/>
    <n v="4122.17"/>
    <n v="604.45000000000005"/>
    <m/>
    <m/>
    <s v="North"/>
  </r>
  <r>
    <s v="ORD-104581"/>
    <x v="240"/>
    <s v="CUST-1589"/>
    <x v="26"/>
    <s v="East"/>
    <s v="West Bengal"/>
    <s v="Technology"/>
    <s v="Phones"/>
    <s v="Pixel Max"/>
    <n v="1"/>
    <n v="63003.88"/>
    <n v="0"/>
    <n v="63003.88"/>
    <n v="49326.83"/>
    <n v="13677.05"/>
    <m/>
    <m/>
    <s v="East"/>
  </r>
  <r>
    <s v="ORD-104582"/>
    <x v="195"/>
    <s v="CUST-1421"/>
    <x v="90"/>
    <s v="West"/>
    <s v="Maharashtra"/>
    <s v="Office Supplies"/>
    <s v="Binders"/>
    <s v="Document Folder"/>
    <n v="1"/>
    <n v="252.11"/>
    <n v="0.2"/>
    <n v="201.69"/>
    <n v="155.59"/>
    <n v="46.1"/>
    <m/>
    <m/>
    <s v="West"/>
  </r>
  <r>
    <s v="ORD-104583"/>
    <x v="694"/>
    <s v="CUST-1193"/>
    <x v="78"/>
    <s v="North"/>
    <s v="Haryana"/>
    <s v="Furniture"/>
    <s v="Tables"/>
    <s v="Office Table"/>
    <n v="2"/>
    <n v="12503"/>
    <n v="0.1"/>
    <n v="22505.4"/>
    <n v="16377.83"/>
    <n v="6127.57"/>
    <m/>
    <m/>
    <s v="North"/>
  </r>
  <r>
    <s v="ORD-104584"/>
    <x v="78"/>
    <s v="CUST-1222"/>
    <x v="62"/>
    <s v="North"/>
    <s v="Uttarakhand"/>
    <s v="Technology"/>
    <s v="Accessories"/>
    <s v="USB-C Hub"/>
    <n v="2"/>
    <n v="2712.81"/>
    <n v="0.15"/>
    <n v="4611.78"/>
    <n v="3543.91"/>
    <n v="1067.8699999999999"/>
    <m/>
    <m/>
    <s v="North"/>
  </r>
  <r>
    <s v="ORD-104585"/>
    <x v="296"/>
    <s v="CUST-1003"/>
    <x v="79"/>
    <s v="North"/>
    <s v="Delhi"/>
    <s v="Furniture"/>
    <s v="Tables"/>
    <s v="Study Table"/>
    <n v="4"/>
    <n v="4772.95"/>
    <n v="0.05"/>
    <n v="18137.21"/>
    <n v="13351.05"/>
    <n v="4786.16"/>
    <m/>
    <m/>
    <s v="North"/>
  </r>
  <r>
    <s v="ORD-104586"/>
    <x v="344"/>
    <s v="CUST-1210"/>
    <x v="76"/>
    <s v="East"/>
    <s v="Jharkhand"/>
    <s v="Furniture"/>
    <s v="Storage"/>
    <s v="Filing Cabinet"/>
    <n v="1"/>
    <n v="8138.9"/>
    <n v="0.1"/>
    <n v="7325.01"/>
    <n v="5283.6"/>
    <n v="2041.41"/>
    <m/>
    <m/>
    <s v="East"/>
  </r>
  <r>
    <s v="ORD-104587"/>
    <x v="355"/>
    <s v="CUST-1726"/>
    <x v="43"/>
    <s v="West"/>
    <s v="Goa"/>
    <s v="Office Supplies"/>
    <s v="Stationery"/>
    <s v="Premium Pens"/>
    <n v="6"/>
    <n v="522.69000000000005"/>
    <n v="0.05"/>
    <n v="2979.33"/>
    <n v="2509.2399999999998"/>
    <n v="470.09"/>
    <m/>
    <m/>
    <s v="West"/>
  </r>
  <r>
    <s v="ORD-104588"/>
    <x v="183"/>
    <s v="CUST-1221"/>
    <x v="44"/>
    <s v="South"/>
    <s v="Karnataka"/>
    <s v="Technology"/>
    <s v="Phones"/>
    <s v="Galaxy Pro"/>
    <n v="4"/>
    <n v="50539.58"/>
    <n v="0.15"/>
    <n v="171834.57"/>
    <n v="145679.07"/>
    <n v="26155.5"/>
    <m/>
    <m/>
    <s v="South"/>
  </r>
  <r>
    <s v="ORD-104589"/>
    <x v="106"/>
    <s v="CUST-1682"/>
    <x v="57"/>
    <s v="North"/>
    <s v="Haryana"/>
    <s v="Furniture"/>
    <s v="Tables"/>
    <s v="Study Table"/>
    <n v="1"/>
    <n v="8322.01"/>
    <n v="0.15"/>
    <n v="7073.71"/>
    <n v="5381.69"/>
    <n v="1692.02"/>
    <m/>
    <m/>
    <s v="North"/>
  </r>
  <r>
    <s v="ORD-104590"/>
    <x v="447"/>
    <s v="CUST-1049"/>
    <x v="24"/>
    <s v="North"/>
    <s v="Uttar Pradesh"/>
    <s v="Office Supplies"/>
    <s v="Stationery"/>
    <s v="Notebook Pack"/>
    <n v="2"/>
    <n v="266.38"/>
    <n v="0.2"/>
    <n v="426.21"/>
    <n v="382.05"/>
    <n v="44.16"/>
    <m/>
    <m/>
    <s v="North"/>
  </r>
  <r>
    <s v="ORD-104591"/>
    <x v="673"/>
    <s v="CUST-1721"/>
    <x v="41"/>
    <s v="North"/>
    <s v="Uttar Pradesh"/>
    <s v="Furniture"/>
    <s v="Chairs"/>
    <s v="Executive Chair"/>
    <n v="6"/>
    <n v="15620.19"/>
    <n v="0"/>
    <n v="93721.14"/>
    <n v="82664.13"/>
    <n v="11057.01"/>
    <m/>
    <m/>
    <s v="North"/>
  </r>
  <r>
    <s v="ORD-104592"/>
    <x v="460"/>
    <s v="CUST-1356"/>
    <x v="61"/>
    <s v="South"/>
    <s v="Telangana"/>
    <s v="Furniture"/>
    <s v="Storage"/>
    <s v="Filing Cabinet"/>
    <n v="2"/>
    <n v="5234.03"/>
    <n v="0"/>
    <n v="10468.06"/>
    <n v="8510.52"/>
    <n v="1957.54"/>
    <m/>
    <m/>
    <s v="South"/>
  </r>
  <r>
    <s v="ORD-104593"/>
    <x v="102"/>
    <s v="CUST-1417"/>
    <x v="22"/>
    <s v="West"/>
    <s v="Maharashtra"/>
    <s v="Office Supplies"/>
    <s v="Paper"/>
    <s v="A4 Copy Paper"/>
    <n v="8"/>
    <n v="572.45000000000005"/>
    <n v="0.1"/>
    <n v="4121.6400000000003"/>
    <n v="3137.46"/>
    <n v="984.18"/>
    <m/>
    <m/>
    <s v="West"/>
  </r>
  <r>
    <s v="ORD-104594"/>
    <x v="170"/>
    <s v="CUST-1039"/>
    <x v="2"/>
    <s v="West"/>
    <s v="Goa"/>
    <s v="Office Supplies"/>
    <s v="Binders"/>
    <s v="Document Folder"/>
    <n v="1"/>
    <n v="216.07"/>
    <n v="0.1"/>
    <n v="194.46"/>
    <n v="147.36000000000001"/>
    <n v="47.1"/>
    <m/>
    <m/>
    <s v="West"/>
  </r>
  <r>
    <s v="ORD-104595"/>
    <x v="52"/>
    <s v="CUST-1102"/>
    <x v="46"/>
    <s v="West"/>
    <s v="Madhya Pradesh"/>
    <s v="Technology"/>
    <s v="Phones"/>
    <s v="OnePlus Nord"/>
    <n v="2"/>
    <n v="27685.81"/>
    <n v="0.05"/>
    <n v="52603.040000000001"/>
    <n v="41595.97"/>
    <n v="11007.07"/>
    <m/>
    <m/>
    <s v="West"/>
  </r>
  <r>
    <s v="ORD-104596"/>
    <x v="253"/>
    <s v="CUST-1533"/>
    <x v="89"/>
    <s v="North"/>
    <s v="Delhi"/>
    <s v="Office Supplies"/>
    <s v="Stationery"/>
    <s v="Premium Pens"/>
    <n v="2"/>
    <n v="581.26"/>
    <n v="0.1"/>
    <n v="1046.27"/>
    <n v="812.55"/>
    <n v="233.72"/>
    <m/>
    <m/>
    <s v="North"/>
  </r>
  <r>
    <s v="ORD-104597"/>
    <x v="178"/>
    <s v="CUST-1385"/>
    <x v="59"/>
    <s v="North"/>
    <s v="Delhi"/>
    <s v="Technology"/>
    <s v="Accessories"/>
    <s v="Mechanical Keyboard"/>
    <n v="1"/>
    <n v="5966.43"/>
    <n v="0.05"/>
    <n v="5668.11"/>
    <n v="4397.7"/>
    <n v="1270.4100000000001"/>
    <m/>
    <m/>
    <s v="North"/>
  </r>
  <r>
    <s v="ORD-104598"/>
    <x v="162"/>
    <s v="CUST-1409"/>
    <x v="64"/>
    <s v="South"/>
    <s v="Andhra Pradesh"/>
    <s v="Technology"/>
    <s v="Phones"/>
    <s v="Galaxy Pro"/>
    <n v="2"/>
    <n v="40382.879999999997"/>
    <n v="0.2"/>
    <n v="64612.61"/>
    <n v="51889.13"/>
    <n v="12723.48"/>
    <m/>
    <m/>
    <s v="South"/>
  </r>
  <r>
    <s v="ORD-104599"/>
    <x v="316"/>
    <s v="CUST-1258"/>
    <x v="21"/>
    <s v="West"/>
    <s v="Maharashtra"/>
    <s v="Office Supplies"/>
    <s v="Stationery"/>
    <s v="Premium Pens"/>
    <n v="2"/>
    <n v="287.88"/>
    <n v="0.05"/>
    <n v="546.97"/>
    <n v="485.22"/>
    <n v="61.75"/>
    <m/>
    <m/>
    <s v="West"/>
  </r>
  <r>
    <s v="ORD-104600"/>
    <x v="574"/>
    <s v="CUST-1008"/>
    <x v="10"/>
    <s v="South"/>
    <s v="Kerala"/>
    <s v="Technology"/>
    <s v="Accessories"/>
    <s v="Wireless Mouse"/>
    <n v="1"/>
    <n v="1345.18"/>
    <n v="0.05"/>
    <n v="1277.92"/>
    <n v="1038.73"/>
    <n v="239.19"/>
    <m/>
    <m/>
    <s v="South"/>
  </r>
  <r>
    <s v="ORD-104601"/>
    <x v="249"/>
    <s v="CUST-1118"/>
    <x v="15"/>
    <s v="South"/>
    <s v="Andhra Pradesh"/>
    <s v="Office Supplies"/>
    <s v="Paper"/>
    <s v="Legal Paper"/>
    <n v="5"/>
    <n v="524.85"/>
    <n v="0"/>
    <n v="2624.25"/>
    <n v="1893.83"/>
    <n v="730.42"/>
    <m/>
    <m/>
    <s v="South"/>
  </r>
  <r>
    <s v="ORD-104602"/>
    <x v="712"/>
    <s v="CUST-1222"/>
    <x v="44"/>
    <s v="North"/>
    <s v="Uttar Pradesh"/>
    <s v="Technology"/>
    <s v="Laptops"/>
    <s v="ProBook X"/>
    <n v="2"/>
    <n v="75458.210000000006"/>
    <n v="0.2"/>
    <n v="120733.14"/>
    <n v="99012.58"/>
    <n v="21720.560000000001"/>
    <m/>
    <m/>
    <s v="North"/>
  </r>
  <r>
    <s v="ORD-104603"/>
    <x v="398"/>
    <s v="CUST-1453"/>
    <x v="94"/>
    <s v="East"/>
    <s v="Jharkhand"/>
    <s v="Furniture"/>
    <s v="Tables"/>
    <s v="Meeting Table"/>
    <n v="3"/>
    <n v="26109.26"/>
    <n v="0"/>
    <n v="78327.78"/>
    <n v="68072.58"/>
    <n v="10255.200000000001"/>
    <m/>
    <m/>
    <s v="East"/>
  </r>
  <r>
    <s v="ORD-104604"/>
    <x v="328"/>
    <s v="CUST-1782"/>
    <x v="46"/>
    <s v="West"/>
    <s v="Gujarat"/>
    <s v="Office Supplies"/>
    <s v="Binders"/>
    <s v="Presentation Folder"/>
    <n v="5"/>
    <n v="121.32"/>
    <n v="0.05"/>
    <n v="576.27"/>
    <n v="455.01"/>
    <n v="121.26"/>
    <m/>
    <m/>
    <s v="West"/>
  </r>
  <r>
    <s v="ORD-104605"/>
    <x v="615"/>
    <s v="CUST-1560"/>
    <x v="62"/>
    <s v="North"/>
    <s v="Punjab"/>
    <s v="Office Supplies"/>
    <s v="Stationery"/>
    <s v="Notebook Pack"/>
    <n v="5"/>
    <n v="303.32"/>
    <n v="0.15"/>
    <n v="1289.1099999999999"/>
    <n v="1146.45"/>
    <n v="142.66"/>
    <m/>
    <m/>
    <s v="North"/>
  </r>
  <r>
    <s v="ORD-104606"/>
    <x v="589"/>
    <s v="CUST-1226"/>
    <x v="3"/>
    <s v="East"/>
    <s v="Odisha"/>
    <s v="Office Supplies"/>
    <s v="Binders"/>
    <s v="Ring Binder"/>
    <n v="2"/>
    <n v="171.28"/>
    <n v="0.2"/>
    <n v="274.05"/>
    <n v="242.01"/>
    <n v="32.04"/>
    <m/>
    <m/>
    <s v="East"/>
  </r>
  <r>
    <s v="ORD-104607"/>
    <x v="426"/>
    <s v="CUST-1471"/>
    <x v="7"/>
    <s v="East"/>
    <s v="Bihar"/>
    <s v="Office Supplies"/>
    <s v="Binders"/>
    <s v="Document Folder"/>
    <n v="2"/>
    <n v="283.7"/>
    <n v="0.1"/>
    <n v="510.66"/>
    <n v="414.01"/>
    <n v="96.65"/>
    <m/>
    <m/>
    <s v="East"/>
  </r>
  <r>
    <s v="ORD-104608"/>
    <x v="710"/>
    <s v="CUST-1782"/>
    <x v="23"/>
    <s v="South"/>
    <s v="Kerala"/>
    <s v="Office Supplies"/>
    <s v="Paper"/>
    <s v="A4 Copy Paper"/>
    <n v="3"/>
    <n v="502.41"/>
    <n v="0.15"/>
    <n v="1281.1500000000001"/>
    <n v="1021.52"/>
    <n v="259.63"/>
    <m/>
    <m/>
    <s v="South"/>
  </r>
  <r>
    <s v="ORD-104609"/>
    <x v="564"/>
    <s v="CUST-1621"/>
    <x v="47"/>
    <s v="East"/>
    <s v="Assam"/>
    <s v="Office Supplies"/>
    <s v="Paper"/>
    <s v="Legal Paper"/>
    <n v="2"/>
    <n v="737.11"/>
    <n v="0.15"/>
    <n v="1253.0899999999999"/>
    <n v="949.87"/>
    <n v="303.22000000000003"/>
    <m/>
    <m/>
    <s v="East"/>
  </r>
  <r>
    <s v="ORD-104610"/>
    <x v="353"/>
    <s v="CUST-1144"/>
    <x v="47"/>
    <s v="West"/>
    <s v="Rajasthan"/>
    <s v="Technology"/>
    <s v="Laptops"/>
    <s v="AeroBook 14"/>
    <n v="10"/>
    <n v="49730.37"/>
    <n v="0.1"/>
    <n v="447573.33"/>
    <n v="390764.99"/>
    <n v="56808.34"/>
    <m/>
    <m/>
    <s v="West"/>
  </r>
  <r>
    <s v="ORD-104611"/>
    <x v="83"/>
    <s v="CUST-1134"/>
    <x v="52"/>
    <s v="West"/>
    <s v="Rajasthan"/>
    <s v="Office Supplies"/>
    <s v="Paper"/>
    <s v="Photo Paper"/>
    <n v="6"/>
    <n v="579.52"/>
    <n v="0.05"/>
    <n v="3303.26"/>
    <n v="2714.93"/>
    <n v="588.33000000000004"/>
    <m/>
    <m/>
    <s v="West"/>
  </r>
  <r>
    <s v="ORD-104612"/>
    <x v="302"/>
    <s v="CUST-1731"/>
    <x v="40"/>
    <s v="South"/>
    <s v="Karnataka"/>
    <s v="Furniture"/>
    <s v="Tables"/>
    <s v="Meeting Table"/>
    <n v="6"/>
    <n v="21414.61"/>
    <n v="0.05"/>
    <n v="122063.28"/>
    <n v="99627.24"/>
    <n v="22436.04"/>
    <m/>
    <m/>
    <s v="South"/>
  </r>
  <r>
    <s v="ORD-104613"/>
    <x v="396"/>
    <s v="CUST-1786"/>
    <x v="54"/>
    <s v="West"/>
    <s v="Maharashtra"/>
    <s v="Office Supplies"/>
    <s v="Binders"/>
    <s v="Ring Binder"/>
    <n v="3"/>
    <n v="120.32"/>
    <n v="0"/>
    <n v="360.96"/>
    <n v="289.42"/>
    <n v="71.540000000000006"/>
    <m/>
    <m/>
    <s v="West"/>
  </r>
  <r>
    <s v="ORD-104614"/>
    <x v="12"/>
    <s v="CUST-1784"/>
    <x v="95"/>
    <s v="South"/>
    <s v="Karnataka"/>
    <s v="Office Supplies"/>
    <s v="Paper"/>
    <s v="Legal Paper"/>
    <n v="6"/>
    <n v="740.9"/>
    <n v="0.25"/>
    <n v="3334.05"/>
    <n v="2576.87"/>
    <n v="757.18"/>
    <m/>
    <m/>
    <s v="South"/>
  </r>
  <r>
    <s v="ORD-104615"/>
    <x v="517"/>
    <s v="CUST-1696"/>
    <x v="15"/>
    <s v="South"/>
    <s v="Andhra Pradesh"/>
    <s v="Technology"/>
    <s v="Phones"/>
    <s v="OnePlus Nord"/>
    <n v="3"/>
    <n v="24702.85"/>
    <n v="0.15"/>
    <n v="62992.27"/>
    <n v="48617.01"/>
    <n v="14375.26"/>
    <m/>
    <m/>
    <s v="South"/>
  </r>
  <r>
    <s v="ORD-104616"/>
    <x v="138"/>
    <s v="CUST-1459"/>
    <x v="43"/>
    <s v="West"/>
    <s v="Rajasthan"/>
    <s v="Office Supplies"/>
    <s v="Binders"/>
    <s v="Ring Binder"/>
    <n v="6"/>
    <n v="216.81"/>
    <n v="0.05"/>
    <n v="1235.82"/>
    <n v="941.82"/>
    <n v="294"/>
    <m/>
    <m/>
    <s v="West"/>
  </r>
  <r>
    <s v="ORD-104617"/>
    <x v="338"/>
    <s v="CUST-1249"/>
    <x v="53"/>
    <s v="East"/>
    <s v="Odisha"/>
    <s v="Furniture"/>
    <s v="Chairs"/>
    <s v="Ergo Chair"/>
    <n v="2"/>
    <n v="8320.6200000000008"/>
    <n v="0"/>
    <n v="16641.240000000002"/>
    <n v="13573.45"/>
    <n v="3067.79"/>
    <m/>
    <m/>
    <s v="East"/>
  </r>
  <r>
    <s v="ORD-104618"/>
    <x v="536"/>
    <s v="CUST-1460"/>
    <x v="55"/>
    <s v="East"/>
    <s v="Bihar"/>
    <s v="Furniture"/>
    <s v="Chairs"/>
    <s v="Ergo Chair"/>
    <n v="2"/>
    <n v="11291.25"/>
    <n v="0.05"/>
    <n v="21453.38"/>
    <n v="18138.95"/>
    <n v="3314.43"/>
    <m/>
    <m/>
    <s v="East"/>
  </r>
  <r>
    <s v="ORD-104619"/>
    <x v="480"/>
    <s v="CUST-1362"/>
    <x v="26"/>
    <s v="West"/>
    <s v="Maharashtra"/>
    <s v="Furniture"/>
    <s v="Storage"/>
    <s v="Filing Cabinet"/>
    <n v="2"/>
    <n v="6466.37"/>
    <n v="0.05"/>
    <n v="12286.1"/>
    <n v="9610.68"/>
    <n v="2675.42"/>
    <m/>
    <m/>
    <s v="West"/>
  </r>
  <r>
    <s v="ORD-104620"/>
    <x v="627"/>
    <s v="CUST-1299"/>
    <x v="84"/>
    <s v="East"/>
    <s v="West Bengal"/>
    <s v="Technology"/>
    <s v="Accessories"/>
    <s v="Mechanical Keyboard"/>
    <n v="2"/>
    <n v="1879.9"/>
    <n v="0.1"/>
    <n v="3383.82"/>
    <n v="2739.98"/>
    <n v="643.84"/>
    <m/>
    <m/>
    <s v="East"/>
  </r>
  <r>
    <s v="ORD-104621"/>
    <x v="188"/>
    <s v="CUST-1107"/>
    <x v="52"/>
    <s v="East"/>
    <s v="Assam"/>
    <s v="Furniture"/>
    <s v="Tables"/>
    <s v="Office Table"/>
    <n v="5"/>
    <n v="9857.19"/>
    <n v="0.1"/>
    <n v="44357.36"/>
    <n v="35511.620000000003"/>
    <n v="8845.74"/>
    <m/>
    <m/>
    <s v="East"/>
  </r>
  <r>
    <s v="ORD-104622"/>
    <x v="649"/>
    <s v="CUST-1233"/>
    <x v="19"/>
    <s v="North"/>
    <s v="Haryana"/>
    <s v="Office Supplies"/>
    <s v="Stationery"/>
    <s v="Premium Pens"/>
    <n v="1"/>
    <n v="432.3"/>
    <n v="0.15"/>
    <n v="367.46"/>
    <n v="275.68"/>
    <n v="91.78"/>
    <m/>
    <m/>
    <s v="North"/>
  </r>
  <r>
    <s v="ORD-104623"/>
    <x v="575"/>
    <s v="CUST-1778"/>
    <x v="23"/>
    <s v="South"/>
    <s v="Andhra Pradesh"/>
    <s v="Office Supplies"/>
    <s v="Paper"/>
    <s v="A4 Copy Paper"/>
    <n v="2"/>
    <n v="317.86"/>
    <n v="0"/>
    <n v="635.72"/>
    <n v="554.48"/>
    <n v="81.239999999999995"/>
    <m/>
    <m/>
    <s v="South"/>
  </r>
  <r>
    <s v="ORD-104624"/>
    <x v="259"/>
    <s v="CUST-1526"/>
    <x v="26"/>
    <s v="North"/>
    <s v="Haryana"/>
    <s v="Office Supplies"/>
    <s v="Paper"/>
    <s v="Legal Paper"/>
    <n v="1"/>
    <n v="423.76"/>
    <n v="0.05"/>
    <n v="402.57"/>
    <n v="304.85000000000002"/>
    <n v="97.72"/>
    <m/>
    <m/>
    <s v="North"/>
  </r>
  <r>
    <s v="ORD-104625"/>
    <x v="668"/>
    <s v="CUST-1789"/>
    <x v="55"/>
    <s v="East"/>
    <s v="West Bengal"/>
    <s v="Furniture"/>
    <s v="Tables"/>
    <s v="Office Table"/>
    <n v="2"/>
    <n v="13864.12"/>
    <n v="0.05"/>
    <n v="26341.83"/>
    <n v="21243.22"/>
    <n v="5098.6099999999997"/>
    <m/>
    <m/>
    <s v="East"/>
  </r>
  <r>
    <s v="ORD-104626"/>
    <x v="126"/>
    <s v="CUST-1658"/>
    <x v="89"/>
    <s v="North"/>
    <s v="Punjab"/>
    <s v="Technology"/>
    <s v="Accessories"/>
    <s v="USB-C Hub"/>
    <n v="6"/>
    <n v="1852.83"/>
    <n v="0.25"/>
    <n v="8337.74"/>
    <n v="7262.07"/>
    <n v="1075.67"/>
    <m/>
    <m/>
    <s v="North"/>
  </r>
  <r>
    <s v="ORD-104627"/>
    <x v="24"/>
    <s v="CUST-1757"/>
    <x v="29"/>
    <s v="West"/>
    <s v="Goa"/>
    <s v="Technology"/>
    <s v="Laptops"/>
    <s v="ProBook X"/>
    <n v="4"/>
    <n v="80011.399999999994"/>
    <n v="0.15"/>
    <n v="272038.76"/>
    <n v="229273.2"/>
    <n v="42765.56"/>
    <m/>
    <m/>
    <s v="West"/>
  </r>
  <r>
    <s v="ORD-104628"/>
    <x v="698"/>
    <s v="CUST-1108"/>
    <x v="26"/>
    <s v="West"/>
    <s v="Maharashtra"/>
    <s v="Furniture"/>
    <s v="Chairs"/>
    <s v="Mesh Chair"/>
    <n v="2"/>
    <n v="4565.07"/>
    <n v="0"/>
    <n v="9130.14"/>
    <n v="6966.88"/>
    <n v="2163.2600000000002"/>
    <m/>
    <m/>
    <s v="West"/>
  </r>
  <r>
    <s v="ORD-104629"/>
    <x v="451"/>
    <s v="CUST-1341"/>
    <x v="28"/>
    <s v="North"/>
    <s v="Punjab"/>
    <s v="Furniture"/>
    <s v="Tables"/>
    <s v="Study Table"/>
    <n v="1"/>
    <n v="6649.71"/>
    <n v="0.1"/>
    <n v="5984.74"/>
    <n v="4539.97"/>
    <n v="1444.77"/>
    <m/>
    <m/>
    <s v="North"/>
  </r>
  <r>
    <s v="ORD-104630"/>
    <x v="559"/>
    <s v="CUST-1674"/>
    <x v="5"/>
    <s v="West"/>
    <s v="Gujarat"/>
    <s v="Technology"/>
    <s v="Phones"/>
    <s v="OnePlus Nord"/>
    <n v="2"/>
    <n v="31914.02"/>
    <n v="0"/>
    <n v="63828.04"/>
    <n v="50880.15"/>
    <n v="12947.89"/>
    <m/>
    <m/>
    <s v="West"/>
  </r>
  <r>
    <s v="ORD-104631"/>
    <x v="626"/>
    <s v="CUST-1029"/>
    <x v="80"/>
    <s v="South"/>
    <s v="Telangana"/>
    <s v="Office Supplies"/>
    <s v="Stationery"/>
    <s v="Notebook Pack"/>
    <n v="2"/>
    <n v="417.4"/>
    <n v="0.1"/>
    <n v="751.32"/>
    <n v="602.01"/>
    <n v="149.31"/>
    <m/>
    <m/>
    <s v="South"/>
  </r>
  <r>
    <s v="ORD-104632"/>
    <x v="183"/>
    <s v="CUST-1081"/>
    <x v="5"/>
    <s v="West"/>
    <s v="Gujarat"/>
    <s v="Office Supplies"/>
    <s v="Stationery"/>
    <s v="Notebook Pack"/>
    <n v="2"/>
    <n v="699.58"/>
    <n v="0.1"/>
    <n v="1259.24"/>
    <n v="928.2"/>
    <n v="331.04"/>
    <m/>
    <m/>
    <s v="West"/>
  </r>
  <r>
    <s v="ORD-104633"/>
    <x v="130"/>
    <s v="CUST-1173"/>
    <x v="89"/>
    <s v="East"/>
    <s v="West Bengal"/>
    <s v="Furniture"/>
    <s v="Storage"/>
    <s v="Bookshelf"/>
    <n v="2"/>
    <n v="5529.41"/>
    <n v="0.1"/>
    <n v="9952.94"/>
    <n v="8653.41"/>
    <n v="1299.53"/>
    <m/>
    <m/>
    <s v="East"/>
  </r>
  <r>
    <s v="ORD-104634"/>
    <x v="74"/>
    <s v="CUST-1645"/>
    <x v="5"/>
    <s v="East"/>
    <s v="Jharkhand"/>
    <s v="Office Supplies"/>
    <s v="Paper"/>
    <s v="Legal Paper"/>
    <n v="6"/>
    <n v="366.88"/>
    <n v="0.1"/>
    <n v="1981.15"/>
    <n v="1456.37"/>
    <n v="524.78"/>
    <m/>
    <m/>
    <s v="East"/>
  </r>
  <r>
    <s v="ORD-104635"/>
    <x v="442"/>
    <s v="CUST-1047"/>
    <x v="6"/>
    <s v="South"/>
    <s v="Karnataka"/>
    <s v="Office Supplies"/>
    <s v="Binders"/>
    <s v="Presentation Folder"/>
    <n v="3"/>
    <n v="194.96"/>
    <n v="0.05"/>
    <n v="555.64"/>
    <n v="449.16"/>
    <n v="106.48"/>
    <m/>
    <m/>
    <s v="South"/>
  </r>
  <r>
    <s v="ORD-104636"/>
    <x v="302"/>
    <s v="CUST-1336"/>
    <x v="43"/>
    <s v="East"/>
    <s v="Odisha"/>
    <s v="Furniture"/>
    <s v="Storage"/>
    <s v="Filing Cabinet"/>
    <n v="2"/>
    <n v="6601.39"/>
    <n v="0.1"/>
    <n v="11882.5"/>
    <n v="8612.11"/>
    <n v="3270.39"/>
    <m/>
    <m/>
    <s v="East"/>
  </r>
  <r>
    <s v="ORD-104637"/>
    <x v="638"/>
    <s v="CUST-1299"/>
    <x v="25"/>
    <s v="West"/>
    <s v="Gujarat"/>
    <s v="Office Supplies"/>
    <s v="Stationery"/>
    <s v="Premium Pens"/>
    <n v="4"/>
    <n v="407.68"/>
    <n v="0.1"/>
    <n v="1467.65"/>
    <n v="1240.47"/>
    <n v="227.18"/>
    <m/>
    <m/>
    <s v="West"/>
  </r>
  <r>
    <s v="ORD-104638"/>
    <x v="599"/>
    <s v="CUST-1412"/>
    <x v="35"/>
    <s v="North"/>
    <s v="Delhi"/>
    <s v="Office Supplies"/>
    <s v="Paper"/>
    <s v="Legal Paper"/>
    <n v="2"/>
    <n v="636.76"/>
    <n v="0.1"/>
    <n v="1146.17"/>
    <n v="837.55"/>
    <n v="308.62"/>
    <m/>
    <m/>
    <s v="North"/>
  </r>
  <r>
    <s v="ORD-104639"/>
    <x v="35"/>
    <s v="CUST-1420"/>
    <x v="55"/>
    <s v="North"/>
    <s v="Punjab"/>
    <s v="Office Supplies"/>
    <s v="Paper"/>
    <s v="A4 Copy Paper"/>
    <n v="1"/>
    <n v="391.92"/>
    <n v="0.05"/>
    <n v="372.32"/>
    <n v="277.42"/>
    <n v="94.9"/>
    <m/>
    <m/>
    <s v="North"/>
  </r>
  <r>
    <s v="ORD-104640"/>
    <x v="148"/>
    <s v="CUST-1626"/>
    <x v="56"/>
    <s v="East"/>
    <s v="Assam"/>
    <s v="Office Supplies"/>
    <s v="Binders"/>
    <s v="Presentation Folder"/>
    <n v="6"/>
    <n v="224.68"/>
    <n v="0.05"/>
    <n v="1280.68"/>
    <n v="1094.8499999999999"/>
    <n v="185.83"/>
    <m/>
    <m/>
    <s v="East"/>
  </r>
  <r>
    <s v="ORD-104641"/>
    <x v="404"/>
    <s v="CUST-1677"/>
    <x v="39"/>
    <s v="East"/>
    <s v="Jharkhand"/>
    <s v="Technology"/>
    <s v="Accessories"/>
    <s v="Wireless Mouse"/>
    <n v="3"/>
    <n v="1358.04"/>
    <n v="0.1"/>
    <n v="3666.71"/>
    <n v="2975.99"/>
    <n v="690.72"/>
    <m/>
    <m/>
    <s v="East"/>
  </r>
  <r>
    <s v="ORD-104642"/>
    <x v="450"/>
    <s v="CUST-1756"/>
    <x v="12"/>
    <s v="West"/>
    <s v="Gujarat"/>
    <s v="Office Supplies"/>
    <s v="Binders"/>
    <s v="Document Folder"/>
    <n v="3"/>
    <n v="109.89"/>
    <n v="0.05"/>
    <n v="313.19"/>
    <n v="229.9"/>
    <n v="83.29"/>
    <m/>
    <m/>
    <s v="West"/>
  </r>
  <r>
    <s v="ORD-104643"/>
    <x v="0"/>
    <s v="CUST-1379"/>
    <x v="17"/>
    <s v="East"/>
    <s v="Odisha"/>
    <s v="Technology"/>
    <s v="Phones"/>
    <s v="Pixel Max"/>
    <n v="6"/>
    <n v="41535.339999999997"/>
    <n v="0.1"/>
    <n v="224290.84"/>
    <n v="180335.64"/>
    <n v="43955.199999999997"/>
    <m/>
    <m/>
    <s v="East"/>
  </r>
  <r>
    <s v="ORD-104644"/>
    <x v="197"/>
    <s v="CUST-1007"/>
    <x v="60"/>
    <s v="South"/>
    <s v="Tamil Nadu"/>
    <s v="Office Supplies"/>
    <s v="Paper"/>
    <s v="Legal Paper"/>
    <n v="1"/>
    <n v="491.43"/>
    <n v="0.15"/>
    <n v="417.72"/>
    <n v="366.3"/>
    <n v="51.42"/>
    <m/>
    <m/>
    <s v="South"/>
  </r>
  <r>
    <s v="ORD-104645"/>
    <x v="57"/>
    <s v="CUST-1229"/>
    <x v="15"/>
    <s v="North"/>
    <s v="Punjab"/>
    <s v="Technology"/>
    <s v="Accessories"/>
    <s v="Mechanical Keyboard"/>
    <n v="4"/>
    <n v="4374.54"/>
    <n v="0.2"/>
    <n v="13998.53"/>
    <n v="11931.71"/>
    <n v="2066.8200000000002"/>
    <m/>
    <m/>
    <s v="North"/>
  </r>
  <r>
    <s v="ORD-104646"/>
    <x v="509"/>
    <s v="CUST-1445"/>
    <x v="15"/>
    <s v="North"/>
    <s v="Uttarakhand"/>
    <s v="Furniture"/>
    <s v="Tables"/>
    <s v="Office Table"/>
    <n v="4"/>
    <n v="16695.810000000001"/>
    <n v="0"/>
    <n v="66783.240000000005"/>
    <n v="53191.91"/>
    <n v="13591.33"/>
    <m/>
    <m/>
    <s v="North"/>
  </r>
  <r>
    <s v="ORD-104647"/>
    <x v="256"/>
    <s v="CUST-1233"/>
    <x v="80"/>
    <s v="North"/>
    <s v="Uttar Pradesh"/>
    <s v="Technology"/>
    <s v="Phones"/>
    <s v="OnePlus Nord"/>
    <n v="3"/>
    <n v="32604.15"/>
    <n v="0.15"/>
    <n v="83140.58"/>
    <n v="64100.98"/>
    <n v="19039.599999999999"/>
    <m/>
    <m/>
    <s v="North"/>
  </r>
  <r>
    <s v="ORD-104648"/>
    <x v="410"/>
    <s v="CUST-1131"/>
    <x v="1"/>
    <s v="South"/>
    <s v="Tamil Nadu"/>
    <s v="Furniture"/>
    <s v="Storage"/>
    <s v="Filing Cabinet"/>
    <n v="4"/>
    <n v="9507.6200000000008"/>
    <n v="0.1"/>
    <n v="34227.43"/>
    <n v="25352.36"/>
    <n v="8875.07"/>
    <m/>
    <m/>
    <s v="South"/>
  </r>
  <r>
    <s v="ORD-104649"/>
    <x v="300"/>
    <s v="CUST-1075"/>
    <x v="0"/>
    <s v="East"/>
    <s v="West Bengal"/>
    <s v="Office Supplies"/>
    <s v="Stationery"/>
    <s v="Notebook Pack"/>
    <n v="3"/>
    <n v="614.67999999999995"/>
    <n v="0"/>
    <n v="1844.04"/>
    <n v="1434.94"/>
    <n v="409.1"/>
    <m/>
    <m/>
    <s v="East"/>
  </r>
  <r>
    <s v="ORD-104650"/>
    <x v="395"/>
    <s v="CUST-1116"/>
    <x v="78"/>
    <s v="South"/>
    <s v="Telangana"/>
    <s v="Office Supplies"/>
    <s v="Stationery"/>
    <s v="Notebook Pack"/>
    <n v="4"/>
    <n v="271.10000000000002"/>
    <n v="0.15"/>
    <n v="921.74"/>
    <n v="799.99"/>
    <n v="121.75"/>
    <m/>
    <m/>
    <s v="South"/>
  </r>
  <r>
    <s v="ORD-104651"/>
    <x v="441"/>
    <s v="CUST-1195"/>
    <x v="36"/>
    <s v="South"/>
    <s v="Karnataka"/>
    <s v="Technology"/>
    <s v="Phones"/>
    <s v="OnePlus Nord"/>
    <n v="1"/>
    <n v="30887.41"/>
    <n v="0.1"/>
    <n v="27798.67"/>
    <n v="23611.98"/>
    <n v="4186.6899999999996"/>
    <m/>
    <m/>
    <s v="South"/>
  </r>
  <r>
    <s v="ORD-104652"/>
    <x v="355"/>
    <s v="CUST-1053"/>
    <x v="3"/>
    <s v="North"/>
    <s v="Delhi"/>
    <s v="Technology"/>
    <s v="Laptops"/>
    <s v="ProBook X"/>
    <n v="2"/>
    <n v="62602.239999999998"/>
    <n v="0.05"/>
    <n v="118944.26"/>
    <n v="103026.25"/>
    <n v="15918.01"/>
    <m/>
    <m/>
    <s v="North"/>
  </r>
  <r>
    <s v="ORD-104653"/>
    <x v="657"/>
    <s v="CUST-1798"/>
    <x v="94"/>
    <s v="West"/>
    <s v="Madhya Pradesh"/>
    <s v="Furniture"/>
    <s v="Storage"/>
    <s v="Filing Cabinet"/>
    <n v="1"/>
    <n v="5402.27"/>
    <n v="0.1"/>
    <n v="4862.04"/>
    <n v="3535.61"/>
    <n v="1326.43"/>
    <m/>
    <m/>
    <s v="West"/>
  </r>
  <r>
    <s v="ORD-104654"/>
    <x v="630"/>
    <s v="CUST-1669"/>
    <x v="56"/>
    <s v="East"/>
    <s v="Odisha"/>
    <s v="Furniture"/>
    <s v="Chairs"/>
    <s v="Ergo Chair"/>
    <n v="2"/>
    <n v="5109.32"/>
    <n v="0.15"/>
    <n v="8685.84"/>
    <n v="7261.08"/>
    <n v="1424.76"/>
    <m/>
    <m/>
    <s v="East"/>
  </r>
  <r>
    <s v="ORD-104655"/>
    <x v="691"/>
    <s v="CUST-1286"/>
    <x v="57"/>
    <s v="West"/>
    <s v="Rajasthan"/>
    <s v="Technology"/>
    <s v="Phones"/>
    <s v="OnePlus Nord"/>
    <n v="2"/>
    <n v="32330.98"/>
    <n v="0"/>
    <n v="64661.96"/>
    <n v="51176.49"/>
    <n v="13485.47"/>
    <m/>
    <m/>
    <s v="West"/>
  </r>
  <r>
    <s v="ORD-104656"/>
    <x v="126"/>
    <s v="CUST-1345"/>
    <x v="17"/>
    <s v="South"/>
    <s v="Tamil Nadu"/>
    <s v="Furniture"/>
    <s v="Tables"/>
    <s v="Meeting Table"/>
    <n v="6"/>
    <n v="21023.16"/>
    <n v="0.15"/>
    <n v="107218.12"/>
    <n v="90318.89"/>
    <n v="16899.23"/>
    <m/>
    <m/>
    <s v="South"/>
  </r>
  <r>
    <s v="ORD-104657"/>
    <x v="390"/>
    <s v="CUST-1130"/>
    <x v="80"/>
    <s v="East"/>
    <s v="Odisha"/>
    <s v="Furniture"/>
    <s v="Tables"/>
    <s v="Office Table"/>
    <n v="3"/>
    <n v="17521.03"/>
    <n v="0.15"/>
    <n v="44678.63"/>
    <n v="34296.32"/>
    <n v="10382.31"/>
    <m/>
    <m/>
    <s v="East"/>
  </r>
  <r>
    <s v="ORD-104658"/>
    <x v="435"/>
    <s v="CUST-1564"/>
    <x v="7"/>
    <s v="West"/>
    <s v="Maharashtra"/>
    <s v="Technology"/>
    <s v="Laptops"/>
    <s v="ProBook X"/>
    <n v="2"/>
    <n v="74619.37"/>
    <n v="0.1"/>
    <n v="134314.87"/>
    <n v="98821.58"/>
    <n v="35493.29"/>
    <m/>
    <m/>
    <s v="West"/>
  </r>
  <r>
    <s v="ORD-104659"/>
    <x v="99"/>
    <s v="CUST-1502"/>
    <x v="68"/>
    <s v="South"/>
    <s v="Telangana"/>
    <s v="Furniture"/>
    <s v="Storage"/>
    <s v="Filing Cabinet"/>
    <n v="2"/>
    <n v="8592.2099999999991"/>
    <n v="0.05"/>
    <n v="16325.2"/>
    <n v="12169.32"/>
    <n v="4155.88"/>
    <m/>
    <m/>
    <s v="South"/>
  </r>
  <r>
    <s v="ORD-104660"/>
    <x v="581"/>
    <s v="CUST-1252"/>
    <x v="2"/>
    <s v="North"/>
    <s v="Haryana"/>
    <s v="Technology"/>
    <s v="Laptops"/>
    <s v="UltraNote 15"/>
    <n v="6"/>
    <n v="75051.34"/>
    <n v="0"/>
    <n v="450308.04"/>
    <n v="345395.61"/>
    <n v="104912.43"/>
    <m/>
    <m/>
    <s v="North"/>
  </r>
  <r>
    <s v="ORD-104661"/>
    <x v="720"/>
    <s v="CUST-1012"/>
    <x v="71"/>
    <s v="West"/>
    <s v="Madhya Pradesh"/>
    <s v="Office Supplies"/>
    <s v="Paper"/>
    <s v="Photo Paper"/>
    <n v="2"/>
    <n v="363.24"/>
    <n v="0.05"/>
    <n v="690.16"/>
    <n v="554.28"/>
    <n v="135.88"/>
    <m/>
    <m/>
    <s v="West"/>
  </r>
  <r>
    <s v="ORD-104662"/>
    <x v="134"/>
    <s v="CUST-1135"/>
    <x v="23"/>
    <s v="North"/>
    <s v="Haryana"/>
    <s v="Office Supplies"/>
    <s v="Binders"/>
    <s v="Document Folder"/>
    <n v="1"/>
    <n v="252.2"/>
    <n v="0.1"/>
    <n v="226.98"/>
    <n v="166.51"/>
    <n v="60.47"/>
    <m/>
    <m/>
    <s v="North"/>
  </r>
  <r>
    <s v="ORD-104663"/>
    <x v="315"/>
    <s v="CUST-1600"/>
    <x v="23"/>
    <s v="West"/>
    <s v="Rajasthan"/>
    <s v="Office Supplies"/>
    <s v="Paper"/>
    <s v="Legal Paper"/>
    <n v="3"/>
    <n v="400.01"/>
    <n v="0.05"/>
    <n v="1140.03"/>
    <n v="974.83"/>
    <n v="165.2"/>
    <m/>
    <m/>
    <s v="West"/>
  </r>
  <r>
    <s v="ORD-104664"/>
    <x v="324"/>
    <s v="CUST-1302"/>
    <x v="26"/>
    <s v="East"/>
    <s v="Bihar"/>
    <s v="Office Supplies"/>
    <s v="Paper"/>
    <s v="Photo Paper"/>
    <n v="1"/>
    <n v="303.31"/>
    <n v="0.2"/>
    <n v="242.65"/>
    <n v="193.05"/>
    <n v="49.6"/>
    <m/>
    <m/>
    <s v="East"/>
  </r>
  <r>
    <s v="ORD-104665"/>
    <x v="393"/>
    <s v="CUST-1149"/>
    <x v="50"/>
    <s v="East"/>
    <s v="West Bengal"/>
    <s v="Furniture"/>
    <s v="Tables"/>
    <s v="Study Table"/>
    <n v="2"/>
    <n v="6560.92"/>
    <n v="0.25"/>
    <n v="9841.3799999999992"/>
    <n v="8324.9599999999991"/>
    <n v="1516.42"/>
    <m/>
    <m/>
    <s v="East"/>
  </r>
  <r>
    <s v="ORD-104666"/>
    <x v="557"/>
    <s v="CUST-1247"/>
    <x v="31"/>
    <s v="North"/>
    <s v="Uttarakhand"/>
    <s v="Office Supplies"/>
    <s v="Stationery"/>
    <s v="Notebook Pack"/>
    <n v="1"/>
    <n v="313.7"/>
    <n v="0.15"/>
    <n v="266.64"/>
    <n v="207.15"/>
    <n v="59.49"/>
    <m/>
    <m/>
    <s v="North"/>
  </r>
  <r>
    <s v="ORD-104667"/>
    <x v="54"/>
    <s v="CUST-1086"/>
    <x v="48"/>
    <s v="South"/>
    <s v="Kerala"/>
    <s v="Technology"/>
    <s v="Laptops"/>
    <s v="AeroBook 14"/>
    <n v="3"/>
    <n v="47396.65"/>
    <n v="0.1"/>
    <n v="127970.96"/>
    <n v="114655.74"/>
    <n v="13315.22"/>
    <m/>
    <m/>
    <s v="South"/>
  </r>
  <r>
    <s v="ORD-104668"/>
    <x v="82"/>
    <s v="CUST-1564"/>
    <x v="32"/>
    <s v="East"/>
    <s v="Bihar"/>
    <s v="Technology"/>
    <s v="Phones"/>
    <s v="OnePlus Nord"/>
    <n v="3"/>
    <n v="33129.18"/>
    <n v="0.15"/>
    <n v="84479.41"/>
    <n v="63798.31"/>
    <n v="20681.099999999999"/>
    <m/>
    <m/>
    <s v="East"/>
  </r>
  <r>
    <s v="ORD-104669"/>
    <x v="517"/>
    <s v="CUST-1353"/>
    <x v="27"/>
    <s v="North"/>
    <s v="Uttar Pradesh"/>
    <s v="Furniture"/>
    <s v="Tables"/>
    <s v="Meeting Table"/>
    <n v="3"/>
    <n v="28638.92"/>
    <n v="0.1"/>
    <n v="77325.08"/>
    <n v="68099.320000000007"/>
    <n v="9225.76"/>
    <m/>
    <m/>
    <s v="North"/>
  </r>
  <r>
    <s v="ORD-104670"/>
    <x v="673"/>
    <s v="CUST-1510"/>
    <x v="58"/>
    <s v="North"/>
    <s v="Delhi"/>
    <s v="Furniture"/>
    <s v="Tables"/>
    <s v="Study Table"/>
    <n v="1"/>
    <n v="6942.43"/>
    <n v="0.05"/>
    <n v="6595.31"/>
    <n v="4755.7299999999996"/>
    <n v="1839.58"/>
    <m/>
    <m/>
    <s v="North"/>
  </r>
  <r>
    <s v="ORD-104671"/>
    <x v="528"/>
    <s v="CUST-1426"/>
    <x v="69"/>
    <s v="West"/>
    <s v="Gujarat"/>
    <s v="Technology"/>
    <s v="Accessories"/>
    <s v="Mechanical Keyboard"/>
    <n v="1"/>
    <n v="3093.33"/>
    <n v="0.15"/>
    <n v="2629.33"/>
    <n v="2084.2199999999998"/>
    <n v="545.11"/>
    <m/>
    <m/>
    <s v="West"/>
  </r>
  <r>
    <s v="ORD-104672"/>
    <x v="522"/>
    <s v="CUST-1173"/>
    <x v="91"/>
    <s v="East"/>
    <s v="Assam"/>
    <s v="Furniture"/>
    <s v="Storage"/>
    <s v="Storage Rack"/>
    <n v="2"/>
    <n v="6573.59"/>
    <n v="0.15"/>
    <n v="11175.1"/>
    <n v="8268.86"/>
    <n v="2906.24"/>
    <m/>
    <m/>
    <s v="East"/>
  </r>
  <r>
    <s v="ORD-104673"/>
    <x v="503"/>
    <s v="CUST-1208"/>
    <x v="97"/>
    <s v="North"/>
    <s v="Haryana"/>
    <s v="Office Supplies"/>
    <s v="Stationery"/>
    <s v="Notebook Pack"/>
    <n v="4"/>
    <n v="295.76"/>
    <n v="0"/>
    <n v="1183.04"/>
    <n v="1004.86"/>
    <n v="178.18"/>
    <m/>
    <m/>
    <s v="North"/>
  </r>
  <r>
    <s v="ORD-104674"/>
    <x v="278"/>
    <s v="CUST-1625"/>
    <x v="39"/>
    <s v="South"/>
    <s v="Karnataka"/>
    <s v="Technology"/>
    <s v="Laptops"/>
    <s v="ProBook X"/>
    <n v="1"/>
    <n v="82141.88"/>
    <n v="0"/>
    <n v="82141.88"/>
    <n v="60092.89"/>
    <n v="22048.99"/>
    <m/>
    <m/>
    <s v="South"/>
  </r>
  <r>
    <s v="ORD-104675"/>
    <x v="620"/>
    <s v="CUST-1457"/>
    <x v="52"/>
    <s v="West"/>
    <s v="Rajasthan"/>
    <s v="Furniture"/>
    <s v="Storage"/>
    <s v="Storage Rack"/>
    <n v="3"/>
    <n v="3233.94"/>
    <n v="0.1"/>
    <n v="8731.64"/>
    <n v="6851.94"/>
    <n v="1879.7"/>
    <m/>
    <m/>
    <s v="West"/>
  </r>
  <r>
    <s v="ORD-104676"/>
    <x v="417"/>
    <s v="CUST-1228"/>
    <x v="58"/>
    <s v="East"/>
    <s v="West Bengal"/>
    <s v="Office Supplies"/>
    <s v="Stationery"/>
    <s v="Marker Set"/>
    <n v="3"/>
    <n v="501.57"/>
    <n v="0.2"/>
    <n v="1203.77"/>
    <n v="1074.19"/>
    <n v="129.58000000000001"/>
    <m/>
    <m/>
    <s v="East"/>
  </r>
  <r>
    <s v="ORD-104677"/>
    <x v="230"/>
    <s v="CUST-1413"/>
    <x v="20"/>
    <s v="South"/>
    <s v="Kerala"/>
    <s v="Furniture"/>
    <s v="Tables"/>
    <s v="Office Table"/>
    <n v="4"/>
    <n v="17108.47"/>
    <n v="0.05"/>
    <n v="65012.19"/>
    <n v="57071.41"/>
    <n v="7940.78"/>
    <m/>
    <m/>
    <s v="South"/>
  </r>
  <r>
    <s v="ORD-104678"/>
    <x v="79"/>
    <s v="CUST-1136"/>
    <x v="27"/>
    <s v="East"/>
    <s v="West Bengal"/>
    <s v="Furniture"/>
    <s v="Tables"/>
    <s v="Office Table"/>
    <n v="2"/>
    <n v="8172.15"/>
    <n v="0.1"/>
    <n v="14709.87"/>
    <n v="12973.78"/>
    <n v="1736.09"/>
    <m/>
    <m/>
    <s v="East"/>
  </r>
  <r>
    <s v="ORD-104679"/>
    <x v="271"/>
    <s v="CUST-1604"/>
    <x v="39"/>
    <s v="North"/>
    <s v="Punjab"/>
    <s v="Office Supplies"/>
    <s v="Stationery"/>
    <s v="Notebook Pack"/>
    <n v="1"/>
    <n v="584.69000000000005"/>
    <n v="0.1"/>
    <n v="526.22"/>
    <n v="384.79"/>
    <n v="141.43"/>
    <m/>
    <m/>
    <s v="North"/>
  </r>
  <r>
    <s v="ORD-104680"/>
    <x v="726"/>
    <s v="CUST-1766"/>
    <x v="5"/>
    <s v="North"/>
    <s v="Punjab"/>
    <s v="Office Supplies"/>
    <s v="Paper"/>
    <s v="Photo Paper"/>
    <n v="5"/>
    <n v="499.56"/>
    <n v="0.1"/>
    <n v="2248.02"/>
    <n v="1898.97"/>
    <n v="349.05"/>
    <m/>
    <m/>
    <s v="North"/>
  </r>
  <r>
    <s v="ORD-104681"/>
    <x v="339"/>
    <s v="CUST-1482"/>
    <x v="44"/>
    <s v="South"/>
    <s v="Andhra Pradesh"/>
    <s v="Office Supplies"/>
    <s v="Stationery"/>
    <s v="Premium Pens"/>
    <n v="4"/>
    <n v="299.35000000000002"/>
    <n v="0.1"/>
    <n v="1077.6600000000001"/>
    <n v="888.21"/>
    <n v="189.45"/>
    <m/>
    <m/>
    <s v="South"/>
  </r>
  <r>
    <s v="ORD-104682"/>
    <x v="311"/>
    <s v="CUST-1679"/>
    <x v="79"/>
    <s v="South"/>
    <s v="Karnataka"/>
    <s v="Furniture"/>
    <s v="Tables"/>
    <s v="Office Table"/>
    <n v="6"/>
    <n v="17243.95"/>
    <n v="0"/>
    <n v="103463.7"/>
    <n v="89365.09"/>
    <n v="14098.61"/>
    <m/>
    <m/>
    <s v="South"/>
  </r>
  <r>
    <s v="ORD-104683"/>
    <x v="342"/>
    <s v="CUST-1672"/>
    <x v="56"/>
    <s v="East"/>
    <s v="Assam"/>
    <s v="Technology"/>
    <s v="Accessories"/>
    <s v="Wireless Mouse"/>
    <n v="1"/>
    <n v="866.47"/>
    <n v="0.1"/>
    <n v="779.82"/>
    <n v="688.93"/>
    <n v="90.89"/>
    <m/>
    <m/>
    <s v="East"/>
  </r>
  <r>
    <s v="ORD-104684"/>
    <x v="457"/>
    <s v="CUST-1475"/>
    <x v="51"/>
    <s v="South"/>
    <s v="Telangana"/>
    <s v="Furniture"/>
    <s v="Storage"/>
    <s v="Bookshelf"/>
    <n v="6"/>
    <n v="6260.32"/>
    <n v="0.05"/>
    <n v="35683.82"/>
    <n v="28984.32"/>
    <n v="6699.5"/>
    <m/>
    <m/>
    <s v="South"/>
  </r>
  <r>
    <s v="ORD-104685"/>
    <x v="134"/>
    <s v="CUST-1521"/>
    <x v="78"/>
    <s v="North"/>
    <s v="Delhi"/>
    <s v="Office Supplies"/>
    <s v="Stationery"/>
    <s v="Premium Pens"/>
    <n v="3"/>
    <n v="540.28"/>
    <n v="0.15"/>
    <n v="1377.71"/>
    <n v="1224.82"/>
    <n v="152.88999999999999"/>
    <m/>
    <m/>
    <s v="North"/>
  </r>
  <r>
    <s v="ORD-104686"/>
    <x v="692"/>
    <s v="CUST-1109"/>
    <x v="45"/>
    <s v="West"/>
    <s v="Gujarat"/>
    <s v="Furniture"/>
    <s v="Chairs"/>
    <s v="Executive Chair"/>
    <n v="3"/>
    <n v="12890.72"/>
    <n v="0"/>
    <n v="38672.160000000003"/>
    <n v="30254.68"/>
    <n v="8417.48"/>
    <m/>
    <m/>
    <s v="West"/>
  </r>
  <r>
    <s v="ORD-104687"/>
    <x v="507"/>
    <s v="CUST-1234"/>
    <x v="78"/>
    <s v="South"/>
    <s v="Kerala"/>
    <s v="Office Supplies"/>
    <s v="Binders"/>
    <s v="Ring Binder"/>
    <n v="6"/>
    <n v="223.45"/>
    <n v="0"/>
    <n v="1340.7"/>
    <n v="1165.3699999999999"/>
    <n v="175.33"/>
    <m/>
    <m/>
    <s v="South"/>
  </r>
  <r>
    <s v="ORD-104688"/>
    <x v="300"/>
    <s v="CUST-1204"/>
    <x v="12"/>
    <s v="South"/>
    <s v="Kerala"/>
    <s v="Furniture"/>
    <s v="Chairs"/>
    <s v="Ergo Chair"/>
    <n v="4"/>
    <n v="11484.8"/>
    <n v="0.15"/>
    <n v="39048.32"/>
    <n v="28551.48"/>
    <n v="10496.84"/>
    <m/>
    <m/>
    <s v="South"/>
  </r>
  <r>
    <s v="ORD-104689"/>
    <x v="60"/>
    <s v="CUST-1065"/>
    <x v="14"/>
    <s v="West"/>
    <s v="Goa"/>
    <s v="Technology"/>
    <s v="Laptops"/>
    <s v="ProBook X"/>
    <n v="2"/>
    <n v="79621.460000000006"/>
    <n v="0.15"/>
    <n v="135356.48000000001"/>
    <n v="104435.89"/>
    <n v="30920.59"/>
    <m/>
    <m/>
    <s v="West"/>
  </r>
  <r>
    <s v="ORD-104690"/>
    <x v="335"/>
    <s v="CUST-1150"/>
    <x v="17"/>
    <s v="East"/>
    <s v="Assam"/>
    <s v="Technology"/>
    <s v="Laptops"/>
    <s v="UltraNote 15"/>
    <n v="3"/>
    <n v="74134.720000000001"/>
    <n v="0.2"/>
    <n v="177923.33"/>
    <n v="131548.9"/>
    <n v="46374.43"/>
    <m/>
    <m/>
    <s v="East"/>
  </r>
  <r>
    <s v="ORD-104691"/>
    <x v="523"/>
    <s v="CUST-1056"/>
    <x v="14"/>
    <s v="West"/>
    <s v="Madhya Pradesh"/>
    <s v="Furniture"/>
    <s v="Chairs"/>
    <s v="Mesh Chair"/>
    <n v="1"/>
    <n v="7147.53"/>
    <n v="0.2"/>
    <n v="5718.02"/>
    <n v="5142.26"/>
    <n v="575.76"/>
    <m/>
    <m/>
    <s v="West"/>
  </r>
  <r>
    <s v="ORD-104692"/>
    <x v="607"/>
    <s v="CUST-1317"/>
    <x v="33"/>
    <s v="West"/>
    <s v="Maharashtra"/>
    <s v="Office Supplies"/>
    <s v="Paper"/>
    <s v="Legal Paper"/>
    <n v="4"/>
    <n v="586.98"/>
    <n v="0.15"/>
    <n v="1995.73"/>
    <n v="1790.25"/>
    <n v="205.48"/>
    <m/>
    <m/>
    <s v="West"/>
  </r>
  <r>
    <s v="ORD-104693"/>
    <x v="125"/>
    <s v="CUST-1365"/>
    <x v="29"/>
    <s v="West"/>
    <s v="Madhya Pradesh"/>
    <s v="Furniture"/>
    <s v="Chairs"/>
    <s v="Mesh Chair"/>
    <n v="1"/>
    <n v="6853.25"/>
    <n v="0.05"/>
    <n v="6510.59"/>
    <n v="5759.01"/>
    <n v="751.58"/>
    <m/>
    <m/>
    <s v="West"/>
  </r>
  <r>
    <s v="ORD-104694"/>
    <x v="458"/>
    <s v="CUST-1649"/>
    <x v="80"/>
    <s v="West"/>
    <s v="Madhya Pradesh"/>
    <s v="Technology"/>
    <s v="Accessories"/>
    <s v="USB-C Hub"/>
    <n v="1"/>
    <n v="1685.5"/>
    <n v="0"/>
    <n v="1685.5"/>
    <n v="1255.96"/>
    <n v="429.54"/>
    <m/>
    <m/>
    <s v="West"/>
  </r>
  <r>
    <s v="ORD-104695"/>
    <x v="353"/>
    <s v="CUST-1036"/>
    <x v="29"/>
    <s v="West"/>
    <s v="Maharashtra"/>
    <s v="Furniture"/>
    <s v="Tables"/>
    <s v="Study Table"/>
    <n v="6"/>
    <n v="9656.1200000000008"/>
    <n v="0"/>
    <n v="57936.72"/>
    <n v="52012.75"/>
    <n v="5923.97"/>
    <m/>
    <m/>
    <s v="West"/>
  </r>
  <r>
    <s v="ORD-104696"/>
    <x v="50"/>
    <s v="CUST-1307"/>
    <x v="84"/>
    <s v="East"/>
    <s v="Assam"/>
    <s v="Furniture"/>
    <s v="Tables"/>
    <s v="Office Table"/>
    <n v="2"/>
    <n v="7891.63"/>
    <n v="0.05"/>
    <n v="14994.1"/>
    <n v="11465.07"/>
    <n v="3529.03"/>
    <m/>
    <m/>
    <s v="East"/>
  </r>
  <r>
    <s v="ORD-104697"/>
    <x v="150"/>
    <s v="CUST-1335"/>
    <x v="14"/>
    <s v="West"/>
    <s v="Maharashtra"/>
    <s v="Office Supplies"/>
    <s v="Binders"/>
    <s v="Presentation Folder"/>
    <n v="1"/>
    <n v="114.06"/>
    <n v="0.2"/>
    <n v="91.25"/>
    <n v="76.78"/>
    <n v="14.47"/>
    <m/>
    <m/>
    <s v="West"/>
  </r>
  <r>
    <s v="ORD-104698"/>
    <x v="436"/>
    <s v="CUST-1713"/>
    <x v="80"/>
    <s v="West"/>
    <s v="Goa"/>
    <s v="Furniture"/>
    <s v="Tables"/>
    <s v="Office Table"/>
    <n v="3"/>
    <n v="8800.08"/>
    <n v="0.1"/>
    <n v="23760.22"/>
    <n v="19465.560000000001"/>
    <n v="4294.66"/>
    <m/>
    <m/>
    <s v="West"/>
  </r>
  <r>
    <s v="ORD-104699"/>
    <x v="286"/>
    <s v="CUST-1652"/>
    <x v="46"/>
    <s v="South"/>
    <s v="Karnataka"/>
    <s v="Technology"/>
    <s v="Laptops"/>
    <s v="UltraNote 15"/>
    <n v="2"/>
    <n v="86964.49"/>
    <n v="0.05"/>
    <n v="165232.53"/>
    <n v="146312.29999999999"/>
    <n v="18920.23"/>
    <m/>
    <m/>
    <s v="South"/>
  </r>
  <r>
    <s v="ORD-104700"/>
    <x v="27"/>
    <s v="CUST-1082"/>
    <x v="60"/>
    <s v="East"/>
    <s v="West Bengal"/>
    <s v="Technology"/>
    <s v="Accessories"/>
    <s v="Mechanical Keyboard"/>
    <n v="3"/>
    <n v="4791.7700000000004"/>
    <n v="0.1"/>
    <n v="12937.78"/>
    <n v="11092.56"/>
    <n v="1845.22"/>
    <m/>
    <m/>
    <s v="East"/>
  </r>
  <r>
    <s v="ORD-104701"/>
    <x v="198"/>
    <s v="CUST-1657"/>
    <x v="46"/>
    <s v="South"/>
    <s v="Telangana"/>
    <s v="Technology"/>
    <s v="Phones"/>
    <s v="Pixel Max"/>
    <n v="4"/>
    <n v="62649.02"/>
    <n v="0.05"/>
    <n v="238066.28"/>
    <n v="197940.98"/>
    <n v="40125.300000000003"/>
    <m/>
    <m/>
    <s v="South"/>
  </r>
  <r>
    <s v="ORD-104702"/>
    <x v="430"/>
    <s v="CUST-1728"/>
    <x v="81"/>
    <s v="South"/>
    <s v="Kerala"/>
    <s v="Office Supplies"/>
    <s v="Stationery"/>
    <s v="Premium Pens"/>
    <n v="2"/>
    <n v="243.86"/>
    <n v="0.1"/>
    <n v="438.95"/>
    <n v="330.18"/>
    <n v="108.77"/>
    <m/>
    <m/>
    <s v="South"/>
  </r>
  <r>
    <s v="ORD-104703"/>
    <x v="539"/>
    <s v="CUST-1096"/>
    <x v="58"/>
    <s v="North"/>
    <s v="Delhi"/>
    <s v="Technology"/>
    <s v="Phones"/>
    <s v="Galaxy Pro"/>
    <n v="3"/>
    <n v="35074.31"/>
    <n v="0.1"/>
    <n v="94700.64"/>
    <n v="70658.22"/>
    <n v="24042.42"/>
    <m/>
    <m/>
    <s v="North"/>
  </r>
  <r>
    <s v="ORD-104704"/>
    <x v="188"/>
    <s v="CUST-1472"/>
    <x v="39"/>
    <s v="North"/>
    <s v="Punjab"/>
    <s v="Office Supplies"/>
    <s v="Binders"/>
    <s v="Ring Binder"/>
    <n v="1"/>
    <n v="347.44"/>
    <n v="0.05"/>
    <n v="330.07"/>
    <n v="285.07"/>
    <n v="45"/>
    <m/>
    <m/>
    <s v="North"/>
  </r>
  <r>
    <s v="ORD-104705"/>
    <x v="39"/>
    <s v="CUST-1624"/>
    <x v="62"/>
    <s v="West"/>
    <s v="Gujarat"/>
    <s v="Furniture"/>
    <s v="Chairs"/>
    <s v="Ergo Chair"/>
    <n v="10"/>
    <n v="5335.48"/>
    <n v="0.05"/>
    <n v="50687.06"/>
    <n v="39001.57"/>
    <n v="11685.49"/>
    <m/>
    <m/>
    <s v="West"/>
  </r>
  <r>
    <s v="ORD-104706"/>
    <x v="188"/>
    <s v="CUST-1100"/>
    <x v="18"/>
    <s v="West"/>
    <s v="Goa"/>
    <s v="Technology"/>
    <s v="Laptops"/>
    <s v="ProBook X"/>
    <n v="1"/>
    <n v="62103.82"/>
    <n v="0.05"/>
    <n v="58998.63"/>
    <n v="49332.28"/>
    <n v="9666.35"/>
    <m/>
    <m/>
    <s v="West"/>
  </r>
  <r>
    <s v="ORD-104707"/>
    <x v="680"/>
    <s v="CUST-1494"/>
    <x v="18"/>
    <s v="North"/>
    <s v="Delhi"/>
    <s v="Technology"/>
    <s v="Accessories"/>
    <s v="USB-C Hub"/>
    <n v="3"/>
    <n v="2008.53"/>
    <n v="0.1"/>
    <n v="5423.03"/>
    <n v="4489.2700000000004"/>
    <n v="933.76"/>
    <m/>
    <m/>
    <s v="North"/>
  </r>
  <r>
    <s v="ORD-104708"/>
    <x v="233"/>
    <s v="CUST-1073"/>
    <x v="4"/>
    <s v="South"/>
    <s v="Kerala"/>
    <s v="Furniture"/>
    <s v="Chairs"/>
    <s v="Executive Chair"/>
    <n v="4"/>
    <n v="17796.55"/>
    <n v="0.1"/>
    <n v="64067.58"/>
    <n v="56930.06"/>
    <n v="7137.52"/>
    <m/>
    <m/>
    <s v="South"/>
  </r>
  <r>
    <s v="ORD-104709"/>
    <x v="288"/>
    <s v="CUST-1494"/>
    <x v="73"/>
    <s v="East"/>
    <s v="Assam"/>
    <s v="Office Supplies"/>
    <s v="Stationery"/>
    <s v="Notebook Pack"/>
    <n v="3"/>
    <n v="357.23"/>
    <n v="0.05"/>
    <n v="1018.11"/>
    <n v="738.55"/>
    <n v="279.56"/>
    <m/>
    <m/>
    <s v="East"/>
  </r>
  <r>
    <s v="ORD-104710"/>
    <x v="7"/>
    <s v="CUST-1521"/>
    <x v="2"/>
    <s v="North"/>
    <s v="Uttar Pradesh"/>
    <s v="Technology"/>
    <s v="Accessories"/>
    <s v="USB-C Hub"/>
    <n v="2"/>
    <n v="3081.06"/>
    <n v="0.1"/>
    <n v="5545.91"/>
    <n v="4873.3999999999996"/>
    <n v="672.51"/>
    <m/>
    <m/>
    <s v="North"/>
  </r>
  <r>
    <s v="ORD-104711"/>
    <x v="291"/>
    <s v="CUST-1094"/>
    <x v="62"/>
    <s v="West"/>
    <s v="Goa"/>
    <s v="Office Supplies"/>
    <s v="Paper"/>
    <s v="A4 Copy Paper"/>
    <n v="3"/>
    <n v="362.61"/>
    <n v="0.2"/>
    <n v="870.26"/>
    <n v="762.1"/>
    <n v="108.16"/>
    <m/>
    <m/>
    <s v="West"/>
  </r>
  <r>
    <s v="ORD-104712"/>
    <x v="502"/>
    <s v="CUST-1321"/>
    <x v="11"/>
    <s v="West"/>
    <s v="Madhya Pradesh"/>
    <s v="Furniture"/>
    <s v="Storage"/>
    <s v="Filing Cabinet"/>
    <n v="3"/>
    <n v="8870.31"/>
    <n v="0.1"/>
    <n v="23949.84"/>
    <n v="20440.61"/>
    <n v="3509.23"/>
    <m/>
    <m/>
    <s v="West"/>
  </r>
  <r>
    <s v="ORD-104713"/>
    <x v="514"/>
    <s v="CUST-1672"/>
    <x v="83"/>
    <s v="South"/>
    <s v="Karnataka"/>
    <s v="Technology"/>
    <s v="Laptops"/>
    <s v="UltraNote 15"/>
    <n v="1"/>
    <n v="91715.48"/>
    <n v="0.1"/>
    <n v="82543.929999999993"/>
    <n v="69192.179999999993"/>
    <n v="13351.75"/>
    <m/>
    <m/>
    <s v="South"/>
  </r>
  <r>
    <s v="ORD-104714"/>
    <x v="432"/>
    <s v="CUST-1111"/>
    <x v="27"/>
    <s v="North"/>
    <s v="Uttarakhand"/>
    <s v="Furniture"/>
    <s v="Chairs"/>
    <s v="Executive Chair"/>
    <n v="10"/>
    <n v="10933.64"/>
    <n v="0.05"/>
    <n v="103869.58"/>
    <n v="87594.1"/>
    <n v="16275.48"/>
    <m/>
    <m/>
    <s v="North"/>
  </r>
  <r>
    <s v="ORD-104715"/>
    <x v="506"/>
    <s v="CUST-1443"/>
    <x v="50"/>
    <s v="West"/>
    <s v="Rajasthan"/>
    <s v="Technology"/>
    <s v="Phones"/>
    <s v="OnePlus Nord"/>
    <n v="3"/>
    <n v="34750.31"/>
    <n v="0.1"/>
    <n v="93825.84"/>
    <n v="69030.320000000007"/>
    <n v="24795.52"/>
    <m/>
    <m/>
    <s v="West"/>
  </r>
  <r>
    <s v="ORD-104716"/>
    <x v="314"/>
    <s v="CUST-1098"/>
    <x v="49"/>
    <s v="West"/>
    <s v="Gujarat"/>
    <s v="Office Supplies"/>
    <s v="Paper"/>
    <s v="Photo Paper"/>
    <n v="8"/>
    <n v="557.55999999999995"/>
    <n v="0.15"/>
    <n v="3791.41"/>
    <n v="3153.17"/>
    <n v="638.24"/>
    <m/>
    <m/>
    <s v="West"/>
  </r>
  <r>
    <s v="ORD-104717"/>
    <x v="455"/>
    <s v="CUST-1266"/>
    <x v="27"/>
    <s v="North"/>
    <s v="Punjab"/>
    <s v="Technology"/>
    <s v="Accessories"/>
    <s v="Wireless Mouse"/>
    <n v="4"/>
    <n v="1215.76"/>
    <n v="0.05"/>
    <n v="4619.8900000000003"/>
    <n v="4155.83"/>
    <n v="464.06"/>
    <m/>
    <m/>
    <s v="North"/>
  </r>
  <r>
    <s v="ORD-104718"/>
    <x v="172"/>
    <s v="CUST-1543"/>
    <x v="46"/>
    <s v="East"/>
    <s v="Assam"/>
    <s v="Technology"/>
    <s v="Phones"/>
    <s v="Galaxy Pro"/>
    <n v="1"/>
    <n v="54225.919999999998"/>
    <n v="0.05"/>
    <n v="51514.62"/>
    <n v="38468.82"/>
    <n v="13045.8"/>
    <m/>
    <m/>
    <s v="East"/>
  </r>
  <r>
    <s v="ORD-104719"/>
    <x v="247"/>
    <s v="CUST-1330"/>
    <x v="49"/>
    <s v="West"/>
    <s v="Goa"/>
    <s v="Office Supplies"/>
    <s v="Paper"/>
    <s v="A4 Copy Paper"/>
    <n v="1"/>
    <n v="510.8"/>
    <n v="0"/>
    <n v="510.8"/>
    <n v="396.75"/>
    <n v="114.05"/>
    <m/>
    <m/>
    <s v="West"/>
  </r>
  <r>
    <s v="ORD-104720"/>
    <x v="292"/>
    <s v="CUST-1313"/>
    <x v="51"/>
    <s v="East"/>
    <s v="West Bengal"/>
    <s v="Furniture"/>
    <s v="Chairs"/>
    <s v="Mesh Chair"/>
    <n v="1"/>
    <n v="7472.08"/>
    <n v="0.05"/>
    <n v="7098.48"/>
    <n v="5668.5"/>
    <n v="1429.98"/>
    <m/>
    <m/>
    <s v="East"/>
  </r>
  <r>
    <s v="ORD-104721"/>
    <x v="112"/>
    <s v="CUST-1233"/>
    <x v="48"/>
    <s v="West"/>
    <s v="Goa"/>
    <s v="Furniture"/>
    <s v="Chairs"/>
    <s v="Mesh Chair"/>
    <n v="5"/>
    <n v="5660.72"/>
    <n v="0.15"/>
    <n v="24058.06"/>
    <n v="21612.38"/>
    <n v="2445.6799999999998"/>
    <m/>
    <m/>
    <s v="West"/>
  </r>
  <r>
    <s v="ORD-104722"/>
    <x v="564"/>
    <s v="CUST-1660"/>
    <x v="81"/>
    <s v="South"/>
    <s v="Tamil Nadu"/>
    <s v="Furniture"/>
    <s v="Tables"/>
    <s v="Meeting Table"/>
    <n v="6"/>
    <n v="21941.57"/>
    <n v="0.05"/>
    <n v="125066.95"/>
    <n v="108458.76"/>
    <n v="16608.189999999999"/>
    <m/>
    <m/>
    <s v="South"/>
  </r>
  <r>
    <s v="ORD-104723"/>
    <x v="392"/>
    <s v="CUST-1042"/>
    <x v="9"/>
    <s v="South"/>
    <s v="Telangana"/>
    <s v="Office Supplies"/>
    <s v="Stationery"/>
    <s v="Notebook Pack"/>
    <n v="1"/>
    <n v="230.91"/>
    <n v="0"/>
    <n v="230.91"/>
    <n v="183.2"/>
    <n v="47.71"/>
    <m/>
    <m/>
    <s v="South"/>
  </r>
  <r>
    <s v="ORD-104724"/>
    <x v="710"/>
    <s v="CUST-1522"/>
    <x v="85"/>
    <s v="West"/>
    <s v="Gujarat"/>
    <s v="Office Supplies"/>
    <s v="Binders"/>
    <s v="Ring Binder"/>
    <n v="2"/>
    <n v="295.20999999999998"/>
    <n v="0.05"/>
    <n v="560.9"/>
    <n v="404.02"/>
    <n v="156.88"/>
    <m/>
    <m/>
    <s v="West"/>
  </r>
  <r>
    <s v="ORD-104725"/>
    <x v="398"/>
    <s v="CUST-1760"/>
    <x v="95"/>
    <s v="South"/>
    <s v="Andhra Pradesh"/>
    <s v="Office Supplies"/>
    <s v="Paper"/>
    <s v="Photo Paper"/>
    <n v="4"/>
    <n v="889.5"/>
    <n v="0.1"/>
    <n v="3202.2"/>
    <n v="2646.16"/>
    <n v="556.04"/>
    <m/>
    <m/>
    <s v="South"/>
  </r>
  <r>
    <s v="ORD-104726"/>
    <x v="660"/>
    <s v="CUST-1094"/>
    <x v="42"/>
    <s v="South"/>
    <s v="Telangana"/>
    <s v="Office Supplies"/>
    <s v="Paper"/>
    <s v="A4 Copy Paper"/>
    <n v="1"/>
    <n v="484.92"/>
    <n v="0.1"/>
    <n v="436.43"/>
    <n v="372.37"/>
    <n v="64.06"/>
    <m/>
    <m/>
    <s v="South"/>
  </r>
  <r>
    <s v="ORD-104727"/>
    <x v="56"/>
    <s v="CUST-1613"/>
    <x v="13"/>
    <s v="East"/>
    <s v="Jharkhand"/>
    <s v="Technology"/>
    <s v="Accessories"/>
    <s v="USB-C Hub"/>
    <n v="1"/>
    <n v="1030.0899999999999"/>
    <n v="0"/>
    <n v="1030.0899999999999"/>
    <n v="890.39"/>
    <n v="139.69999999999999"/>
    <m/>
    <m/>
    <s v="East"/>
  </r>
  <r>
    <s v="ORD-104728"/>
    <x v="192"/>
    <s v="CUST-1408"/>
    <x v="62"/>
    <s v="East"/>
    <s v="Bihar"/>
    <s v="Office Supplies"/>
    <s v="Paper"/>
    <s v="A4 Copy Paper"/>
    <n v="4"/>
    <n v="475.52"/>
    <n v="0"/>
    <n v="1902.08"/>
    <n v="1418.55"/>
    <n v="483.53"/>
    <m/>
    <m/>
    <s v="East"/>
  </r>
  <r>
    <s v="ORD-104729"/>
    <x v="484"/>
    <s v="CUST-1532"/>
    <x v="7"/>
    <s v="North"/>
    <s v="Uttarakhand"/>
    <s v="Furniture"/>
    <s v="Tables"/>
    <s v="Study Table"/>
    <n v="2"/>
    <n v="7789.89"/>
    <n v="0.05"/>
    <n v="14800.79"/>
    <n v="12839.24"/>
    <n v="1961.55"/>
    <m/>
    <m/>
    <s v="North"/>
  </r>
  <r>
    <s v="ORD-104730"/>
    <x v="625"/>
    <s v="CUST-1517"/>
    <x v="12"/>
    <s v="South"/>
    <s v="Andhra Pradesh"/>
    <s v="Technology"/>
    <s v="Phones"/>
    <s v="Pixel Max"/>
    <n v="2"/>
    <n v="53981.61"/>
    <n v="0.15"/>
    <n v="91768.74"/>
    <n v="73211.59"/>
    <n v="18557.150000000001"/>
    <m/>
    <m/>
    <s v="South"/>
  </r>
  <r>
    <s v="ORD-104731"/>
    <x v="315"/>
    <s v="CUST-1163"/>
    <x v="5"/>
    <s v="South"/>
    <s v="Kerala"/>
    <s v="Office Supplies"/>
    <s v="Paper"/>
    <s v="Photo Paper"/>
    <n v="5"/>
    <n v="413.59"/>
    <n v="0.1"/>
    <n v="1861.16"/>
    <n v="1536.5"/>
    <n v="324.66000000000003"/>
    <m/>
    <m/>
    <s v="South"/>
  </r>
  <r>
    <s v="ORD-104732"/>
    <x v="630"/>
    <s v="CUST-1610"/>
    <x v="3"/>
    <s v="South"/>
    <s v="Telangana"/>
    <s v="Furniture"/>
    <s v="Chairs"/>
    <s v="Mesh Chair"/>
    <n v="2"/>
    <n v="4339.3500000000004"/>
    <n v="0.05"/>
    <n v="8244.76"/>
    <n v="6530.47"/>
    <n v="1714.29"/>
    <m/>
    <m/>
    <s v="South"/>
  </r>
  <r>
    <s v="ORD-104733"/>
    <x v="616"/>
    <s v="CUST-1470"/>
    <x v="67"/>
    <s v="North"/>
    <s v="Uttarakhand"/>
    <s v="Technology"/>
    <s v="Phones"/>
    <s v="OnePlus Nord"/>
    <n v="1"/>
    <n v="21704.21"/>
    <n v="0.05"/>
    <n v="20619"/>
    <n v="16281.34"/>
    <n v="4337.66"/>
    <m/>
    <m/>
    <s v="North"/>
  </r>
  <r>
    <s v="ORD-104734"/>
    <x v="494"/>
    <s v="CUST-1468"/>
    <x v="0"/>
    <s v="East"/>
    <s v="Assam"/>
    <s v="Technology"/>
    <s v="Laptops"/>
    <s v="ProBook X"/>
    <n v="3"/>
    <n v="81722.94"/>
    <n v="0.05"/>
    <n v="232910.38"/>
    <n v="177248.25"/>
    <n v="55662.13"/>
    <m/>
    <m/>
    <s v="East"/>
  </r>
  <r>
    <s v="ORD-104735"/>
    <x v="588"/>
    <s v="CUST-1159"/>
    <x v="63"/>
    <s v="West"/>
    <s v="Goa"/>
    <s v="Office Supplies"/>
    <s v="Stationery"/>
    <s v="Premium Pens"/>
    <n v="2"/>
    <n v="395.17"/>
    <n v="0"/>
    <n v="790.34"/>
    <n v="569.07000000000005"/>
    <n v="221.27"/>
    <m/>
    <m/>
    <s v="West"/>
  </r>
  <r>
    <s v="ORD-104736"/>
    <x v="380"/>
    <s v="CUST-1653"/>
    <x v="7"/>
    <s v="South"/>
    <s v="Telangana"/>
    <s v="Office Supplies"/>
    <s v="Paper"/>
    <s v="Photo Paper"/>
    <n v="2"/>
    <n v="493.92"/>
    <n v="0.1"/>
    <n v="889.06"/>
    <n v="685.08"/>
    <n v="203.98"/>
    <m/>
    <m/>
    <s v="South"/>
  </r>
  <r>
    <s v="ORD-104737"/>
    <x v="51"/>
    <s v="CUST-1345"/>
    <x v="76"/>
    <s v="West"/>
    <s v="Madhya Pradesh"/>
    <s v="Technology"/>
    <s v="Laptops"/>
    <s v="ProBook X"/>
    <n v="4"/>
    <n v="68260.36"/>
    <n v="0"/>
    <n v="273041.44"/>
    <n v="239426.04"/>
    <n v="33615.4"/>
    <m/>
    <m/>
    <s v="West"/>
  </r>
  <r>
    <s v="ORD-104738"/>
    <x v="234"/>
    <s v="CUST-1286"/>
    <x v="43"/>
    <s v="West"/>
    <s v="Gujarat"/>
    <s v="Furniture"/>
    <s v="Tables"/>
    <s v="Study Table"/>
    <n v="1"/>
    <n v="8173.02"/>
    <n v="0"/>
    <n v="8173.02"/>
    <n v="6204.68"/>
    <n v="1968.34"/>
    <m/>
    <m/>
    <s v="West"/>
  </r>
  <r>
    <s v="ORD-104739"/>
    <x v="101"/>
    <s v="CUST-1133"/>
    <x v="41"/>
    <s v="West"/>
    <s v="Maharashtra"/>
    <s v="Technology"/>
    <s v="Accessories"/>
    <s v="Wireless Mouse"/>
    <n v="3"/>
    <n v="1628.43"/>
    <n v="0.25"/>
    <n v="3663.97"/>
    <n v="3228.24"/>
    <n v="435.73"/>
    <m/>
    <m/>
    <s v="West"/>
  </r>
  <r>
    <s v="ORD-104740"/>
    <x v="23"/>
    <s v="CUST-1430"/>
    <x v="90"/>
    <s v="North"/>
    <s v="Punjab"/>
    <s v="Furniture"/>
    <s v="Chairs"/>
    <s v="Ergo Chair"/>
    <n v="2"/>
    <n v="11809.25"/>
    <n v="0.05"/>
    <n v="22437.58"/>
    <n v="19332.78"/>
    <n v="3104.8"/>
    <m/>
    <m/>
    <s v="North"/>
  </r>
  <r>
    <s v="ORD-104741"/>
    <x v="625"/>
    <s v="CUST-1348"/>
    <x v="44"/>
    <s v="North"/>
    <s v="Uttar Pradesh"/>
    <s v="Furniture"/>
    <s v="Storage"/>
    <s v="Bookshelf"/>
    <n v="2"/>
    <n v="8438.76"/>
    <n v="0.05"/>
    <n v="16033.64"/>
    <n v="14326.98"/>
    <n v="1706.66"/>
    <m/>
    <m/>
    <s v="North"/>
  </r>
  <r>
    <s v="ORD-104742"/>
    <x v="242"/>
    <s v="CUST-1344"/>
    <x v="18"/>
    <s v="South"/>
    <s v="Kerala"/>
    <s v="Office Supplies"/>
    <s v="Stationery"/>
    <s v="Premium Pens"/>
    <n v="3"/>
    <n v="263.02"/>
    <n v="0.2"/>
    <n v="631.25"/>
    <n v="549.57000000000005"/>
    <n v="81.680000000000007"/>
    <m/>
    <m/>
    <s v="South"/>
  </r>
  <r>
    <s v="ORD-104743"/>
    <x v="603"/>
    <s v="CUST-1167"/>
    <x v="93"/>
    <s v="South"/>
    <s v="Telangana"/>
    <s v="Technology"/>
    <s v="Accessories"/>
    <s v="Wireless Mouse"/>
    <n v="2"/>
    <n v="1551.59"/>
    <n v="0.1"/>
    <n v="2792.86"/>
    <n v="2389.9299999999998"/>
    <n v="402.93"/>
    <m/>
    <m/>
    <s v="South"/>
  </r>
  <r>
    <s v="ORD-104744"/>
    <x v="644"/>
    <s v="CUST-1409"/>
    <x v="26"/>
    <s v="East"/>
    <s v="Odisha"/>
    <s v="Office Supplies"/>
    <s v="Stationery"/>
    <s v="Notebook Pack"/>
    <n v="4"/>
    <n v="482.91"/>
    <n v="0.1"/>
    <n v="1738.48"/>
    <n v="1374.02"/>
    <n v="364.46"/>
    <m/>
    <m/>
    <s v="East"/>
  </r>
  <r>
    <s v="ORD-104745"/>
    <x v="39"/>
    <s v="CUST-1558"/>
    <x v="98"/>
    <s v="South"/>
    <s v="Kerala"/>
    <s v="Technology"/>
    <s v="Phones"/>
    <s v="OnePlus Nord"/>
    <n v="4"/>
    <n v="27744.82"/>
    <n v="0.15"/>
    <n v="94332.39"/>
    <n v="79395.460000000006"/>
    <n v="14936.93"/>
    <m/>
    <m/>
    <s v="South"/>
  </r>
  <r>
    <s v="ORD-104746"/>
    <x v="494"/>
    <s v="CUST-1573"/>
    <x v="91"/>
    <s v="South"/>
    <s v="Tamil Nadu"/>
    <s v="Technology"/>
    <s v="Laptops"/>
    <s v="AeroBook 14"/>
    <n v="1"/>
    <n v="52233.49"/>
    <n v="0.2"/>
    <n v="41786.79"/>
    <n v="30548.54"/>
    <n v="11238.25"/>
    <m/>
    <m/>
    <s v="South"/>
  </r>
  <r>
    <s v="ORD-104747"/>
    <x v="428"/>
    <s v="CUST-1166"/>
    <x v="73"/>
    <s v="South"/>
    <s v="Andhra Pradesh"/>
    <s v="Office Supplies"/>
    <s v="Binders"/>
    <s v="Presentation Folder"/>
    <n v="4"/>
    <n v="389.18"/>
    <n v="0.1"/>
    <n v="1401.05"/>
    <n v="1111.98"/>
    <n v="289.07"/>
    <m/>
    <m/>
    <s v="South"/>
  </r>
  <r>
    <s v="ORD-104748"/>
    <x v="689"/>
    <s v="CUST-1579"/>
    <x v="26"/>
    <s v="South"/>
    <s v="Andhra Pradesh"/>
    <s v="Furniture"/>
    <s v="Chairs"/>
    <s v="Mesh Chair"/>
    <n v="1"/>
    <n v="6742.48"/>
    <n v="0.05"/>
    <n v="6405.36"/>
    <n v="5357.86"/>
    <n v="1047.5"/>
    <m/>
    <m/>
    <s v="South"/>
  </r>
  <r>
    <s v="ORD-104749"/>
    <x v="544"/>
    <s v="CUST-1270"/>
    <x v="6"/>
    <s v="West"/>
    <s v="Rajasthan"/>
    <s v="Office Supplies"/>
    <s v="Stationery"/>
    <s v="Premium Pens"/>
    <n v="1"/>
    <n v="237.82"/>
    <n v="0.05"/>
    <n v="225.93"/>
    <n v="191.03"/>
    <n v="34.9"/>
    <m/>
    <m/>
    <s v="West"/>
  </r>
  <r>
    <s v="ORD-104750"/>
    <x v="575"/>
    <s v="CUST-1486"/>
    <x v="63"/>
    <s v="East"/>
    <s v="Bihar"/>
    <s v="Office Supplies"/>
    <s v="Paper"/>
    <s v="Photo Paper"/>
    <n v="4"/>
    <n v="352.51"/>
    <n v="0.05"/>
    <n v="1339.54"/>
    <n v="1118.71"/>
    <n v="220.83"/>
    <m/>
    <m/>
    <s v="East"/>
  </r>
  <r>
    <s v="ORD-104751"/>
    <x v="187"/>
    <s v="CUST-1128"/>
    <x v="32"/>
    <s v="West"/>
    <s v="Rajasthan"/>
    <s v="Technology"/>
    <s v="Laptops"/>
    <s v="ProBook X"/>
    <n v="8"/>
    <n v="74297.850000000006"/>
    <n v="0.15"/>
    <n v="505225.38"/>
    <n v="416904.81"/>
    <n v="88320.57"/>
    <m/>
    <m/>
    <s v="West"/>
  </r>
  <r>
    <s v="ORD-104752"/>
    <x v="655"/>
    <s v="CUST-1394"/>
    <x v="50"/>
    <s v="West"/>
    <s v="Goa"/>
    <s v="Furniture"/>
    <s v="Tables"/>
    <s v="Meeting Table"/>
    <n v="1"/>
    <n v="20573.95"/>
    <n v="0.1"/>
    <n v="18516.560000000001"/>
    <n v="14692.58"/>
    <n v="3823.98"/>
    <m/>
    <m/>
    <s v="West"/>
  </r>
  <r>
    <s v="ORD-104753"/>
    <x v="176"/>
    <s v="CUST-1366"/>
    <x v="70"/>
    <s v="North"/>
    <s v="Punjab"/>
    <s v="Technology"/>
    <s v="Phones"/>
    <s v="OnePlus Nord"/>
    <n v="1"/>
    <n v="29764.02"/>
    <n v="0.1"/>
    <n v="26787.62"/>
    <n v="22133.64"/>
    <n v="4653.9799999999996"/>
    <m/>
    <m/>
    <s v="North"/>
  </r>
  <r>
    <s v="ORD-104754"/>
    <x v="144"/>
    <s v="CUST-1466"/>
    <x v="80"/>
    <s v="West"/>
    <s v="Rajasthan"/>
    <s v="Office Supplies"/>
    <s v="Binders"/>
    <s v="Document Folder"/>
    <n v="2"/>
    <n v="115.19"/>
    <n v="0"/>
    <n v="230.38"/>
    <n v="198.4"/>
    <n v="31.98"/>
    <m/>
    <m/>
    <s v="West"/>
  </r>
  <r>
    <s v="ORD-104755"/>
    <x v="689"/>
    <s v="CUST-1280"/>
    <x v="42"/>
    <s v="East"/>
    <s v="Assam"/>
    <s v="Technology"/>
    <s v="Laptops"/>
    <s v="UltraNote 15"/>
    <n v="1"/>
    <n v="92406.97"/>
    <n v="0.05"/>
    <n v="87786.62"/>
    <n v="69513.86"/>
    <n v="18272.759999999998"/>
    <m/>
    <m/>
    <s v="East"/>
  </r>
  <r>
    <s v="ORD-104756"/>
    <x v="327"/>
    <s v="CUST-1480"/>
    <x v="86"/>
    <s v="East"/>
    <s v="Bihar"/>
    <s v="Office Supplies"/>
    <s v="Paper"/>
    <s v="A4 Copy Paper"/>
    <n v="1"/>
    <n v="293.27999999999997"/>
    <n v="0.1"/>
    <n v="263.95"/>
    <n v="193.04"/>
    <n v="70.91"/>
    <m/>
    <m/>
    <s v="East"/>
  </r>
  <r>
    <s v="ORD-104757"/>
    <x v="529"/>
    <s v="CUST-1648"/>
    <x v="40"/>
    <s v="South"/>
    <s v="Andhra Pradesh"/>
    <s v="Office Supplies"/>
    <s v="Paper"/>
    <s v="Photo Paper"/>
    <n v="5"/>
    <n v="530.45000000000005"/>
    <n v="0.1"/>
    <n v="2387.02"/>
    <n v="2087.5"/>
    <n v="299.52"/>
    <m/>
    <m/>
    <s v="South"/>
  </r>
  <r>
    <s v="ORD-104758"/>
    <x v="104"/>
    <s v="CUST-1634"/>
    <x v="48"/>
    <s v="North"/>
    <s v="Delhi"/>
    <s v="Office Supplies"/>
    <s v="Paper"/>
    <s v="Photo Paper"/>
    <n v="3"/>
    <n v="701.26"/>
    <n v="0.05"/>
    <n v="1998.59"/>
    <n v="1669.43"/>
    <n v="329.16"/>
    <m/>
    <m/>
    <s v="North"/>
  </r>
  <r>
    <s v="ORD-104759"/>
    <x v="25"/>
    <s v="CUST-1461"/>
    <x v="39"/>
    <s v="West"/>
    <s v="Goa"/>
    <s v="Furniture"/>
    <s v="Storage"/>
    <s v="Storage Rack"/>
    <n v="2"/>
    <n v="4459.3900000000003"/>
    <n v="0"/>
    <n v="8918.7800000000007"/>
    <n v="7421.39"/>
    <n v="1497.39"/>
    <m/>
    <m/>
    <s v="West"/>
  </r>
  <r>
    <s v="ORD-104760"/>
    <x v="633"/>
    <s v="CUST-1492"/>
    <x v="94"/>
    <s v="East"/>
    <s v="Bihar"/>
    <s v="Office Supplies"/>
    <s v="Paper"/>
    <s v="A4 Copy Paper"/>
    <n v="3"/>
    <n v="268.39"/>
    <n v="0.05"/>
    <n v="764.91"/>
    <n v="655.5"/>
    <n v="109.41"/>
    <m/>
    <m/>
    <s v="East"/>
  </r>
  <r>
    <s v="ORD-104761"/>
    <x v="340"/>
    <s v="CUST-1711"/>
    <x v="1"/>
    <s v="West"/>
    <s v="Madhya Pradesh"/>
    <s v="Office Supplies"/>
    <s v="Binders"/>
    <s v="Ring Binder"/>
    <n v="3"/>
    <n v="171.91"/>
    <n v="0"/>
    <n v="515.73"/>
    <n v="412.8"/>
    <n v="102.93"/>
    <m/>
    <m/>
    <s v="West"/>
  </r>
  <r>
    <s v="ORD-104762"/>
    <x v="631"/>
    <s v="CUST-1029"/>
    <x v="74"/>
    <s v="East"/>
    <s v="Bihar"/>
    <s v="Office Supplies"/>
    <s v="Paper"/>
    <s v="Photo Paper"/>
    <n v="10"/>
    <n v="899.1"/>
    <n v="0.05"/>
    <n v="8541.4500000000007"/>
    <n v="7315.53"/>
    <n v="1225.92"/>
    <m/>
    <m/>
    <s v="East"/>
  </r>
  <r>
    <s v="ORD-104763"/>
    <x v="215"/>
    <s v="CUST-1025"/>
    <x v="98"/>
    <s v="North"/>
    <s v="Haryana"/>
    <s v="Technology"/>
    <s v="Phones"/>
    <s v="Galaxy Pro"/>
    <n v="1"/>
    <n v="34963.370000000003"/>
    <n v="0.1"/>
    <n v="31467.03"/>
    <n v="27668.11"/>
    <n v="3798.92"/>
    <m/>
    <m/>
    <s v="North"/>
  </r>
  <r>
    <s v="ORD-104764"/>
    <x v="80"/>
    <s v="CUST-1526"/>
    <x v="90"/>
    <s v="South"/>
    <s v="Kerala"/>
    <s v="Office Supplies"/>
    <s v="Binders"/>
    <s v="Ring Binder"/>
    <n v="1"/>
    <n v="279.52999999999997"/>
    <n v="0.15"/>
    <n v="237.6"/>
    <n v="172.55"/>
    <n v="65.05"/>
    <m/>
    <m/>
    <s v="South"/>
  </r>
  <r>
    <s v="ORD-104765"/>
    <x v="131"/>
    <s v="CUST-1409"/>
    <x v="80"/>
    <s v="West"/>
    <s v="Madhya Pradesh"/>
    <s v="Technology"/>
    <s v="Laptops"/>
    <s v="ProBook X"/>
    <n v="1"/>
    <n v="83917.96"/>
    <n v="0.15"/>
    <n v="71330.27"/>
    <n v="55846.13"/>
    <n v="15484.14"/>
    <m/>
    <m/>
    <s v="West"/>
  </r>
  <r>
    <s v="ORD-104766"/>
    <x v="23"/>
    <s v="CUST-1568"/>
    <x v="86"/>
    <s v="East"/>
    <s v="Jharkhand"/>
    <s v="Technology"/>
    <s v="Accessories"/>
    <s v="Wireless Mouse"/>
    <n v="4"/>
    <n v="874.83"/>
    <n v="0.15"/>
    <n v="2974.42"/>
    <n v="2309.56"/>
    <n v="664.86"/>
    <m/>
    <m/>
    <s v="East"/>
  </r>
  <r>
    <s v="ORD-104767"/>
    <x v="433"/>
    <s v="CUST-1779"/>
    <x v="31"/>
    <s v="East"/>
    <s v="Odisha"/>
    <s v="Technology"/>
    <s v="Accessories"/>
    <s v="Wireless Mouse"/>
    <n v="4"/>
    <n v="609.71"/>
    <n v="0.2"/>
    <n v="1951.07"/>
    <n v="1487.83"/>
    <n v="463.24"/>
    <m/>
    <m/>
    <s v="East"/>
  </r>
  <r>
    <s v="ORD-104768"/>
    <x v="345"/>
    <s v="CUST-1799"/>
    <x v="70"/>
    <s v="South"/>
    <s v="Andhra Pradesh"/>
    <s v="Furniture"/>
    <s v="Tables"/>
    <s v="Office Table"/>
    <n v="5"/>
    <n v="17520.47"/>
    <n v="0.1"/>
    <n v="78842.12"/>
    <n v="68928.78"/>
    <n v="9913.34"/>
    <m/>
    <m/>
    <s v="South"/>
  </r>
  <r>
    <s v="ORD-104769"/>
    <x v="401"/>
    <s v="CUST-1373"/>
    <x v="44"/>
    <s v="North"/>
    <s v="Uttar Pradesh"/>
    <s v="Technology"/>
    <s v="Accessories"/>
    <s v="USB-C Hub"/>
    <n v="3"/>
    <n v="2530.29"/>
    <n v="0.1"/>
    <n v="6831.78"/>
    <n v="4988.67"/>
    <n v="1843.11"/>
    <m/>
    <m/>
    <s v="North"/>
  </r>
  <r>
    <s v="ORD-104770"/>
    <x v="460"/>
    <s v="CUST-1250"/>
    <x v="58"/>
    <s v="West"/>
    <s v="Gujarat"/>
    <s v="Office Supplies"/>
    <s v="Paper"/>
    <s v="Photo Paper"/>
    <n v="1"/>
    <n v="769.05"/>
    <n v="0.1"/>
    <n v="692.14"/>
    <n v="566.45000000000005"/>
    <n v="125.69"/>
    <m/>
    <m/>
    <s v="West"/>
  </r>
  <r>
    <s v="ORD-104771"/>
    <x v="716"/>
    <s v="CUST-1233"/>
    <x v="77"/>
    <s v="South"/>
    <s v="Tamil Nadu"/>
    <s v="Technology"/>
    <s v="Phones"/>
    <s v="OnePlus Nord"/>
    <n v="2"/>
    <n v="28307.74"/>
    <n v="0.1"/>
    <n v="50953.93"/>
    <n v="40042.92"/>
    <n v="10911.01"/>
    <m/>
    <m/>
    <s v="South"/>
  </r>
  <r>
    <s v="ORD-104772"/>
    <x v="103"/>
    <s v="CUST-1556"/>
    <x v="24"/>
    <s v="West"/>
    <s v="Rajasthan"/>
    <s v="Technology"/>
    <s v="Laptops"/>
    <s v="ProBook X"/>
    <n v="5"/>
    <n v="63624.73"/>
    <n v="0.15"/>
    <n v="270405.09999999998"/>
    <n v="217440.85"/>
    <n v="52964.25"/>
    <m/>
    <m/>
    <s v="West"/>
  </r>
  <r>
    <s v="ORD-104773"/>
    <x v="185"/>
    <s v="CUST-1531"/>
    <x v="70"/>
    <s v="South"/>
    <s v="Karnataka"/>
    <s v="Technology"/>
    <s v="Accessories"/>
    <s v="Mechanical Keyboard"/>
    <n v="5"/>
    <n v="2413.86"/>
    <n v="0.1"/>
    <n v="10862.37"/>
    <n v="9562.9"/>
    <n v="1299.47"/>
    <m/>
    <m/>
    <s v="South"/>
  </r>
  <r>
    <s v="ORD-104774"/>
    <x v="514"/>
    <s v="CUST-1623"/>
    <x v="17"/>
    <s v="East"/>
    <s v="Odisha"/>
    <s v="Office Supplies"/>
    <s v="Stationery"/>
    <s v="Notebook Pack"/>
    <n v="2"/>
    <n v="522.53"/>
    <n v="0.15"/>
    <n v="888.3"/>
    <n v="683.08"/>
    <n v="205.22"/>
    <m/>
    <m/>
    <s v="East"/>
  </r>
  <r>
    <s v="ORD-104775"/>
    <x v="363"/>
    <s v="CUST-1240"/>
    <x v="43"/>
    <s v="West"/>
    <s v="Maharashtra"/>
    <s v="Technology"/>
    <s v="Accessories"/>
    <s v="Mechanical Keyboard"/>
    <n v="1"/>
    <n v="3949.93"/>
    <n v="0.1"/>
    <n v="3554.94"/>
    <n v="2958.96"/>
    <n v="595.98"/>
    <m/>
    <m/>
    <s v="West"/>
  </r>
  <r>
    <s v="ORD-104776"/>
    <x v="352"/>
    <s v="CUST-1562"/>
    <x v="50"/>
    <s v="East"/>
    <s v="Odisha"/>
    <s v="Furniture"/>
    <s v="Storage"/>
    <s v="Bookshelf"/>
    <n v="2"/>
    <n v="9622.33"/>
    <n v="0.05"/>
    <n v="18282.43"/>
    <n v="16422.740000000002"/>
    <n v="1859.69"/>
    <m/>
    <m/>
    <s v="East"/>
  </r>
  <r>
    <s v="ORD-104777"/>
    <x v="323"/>
    <s v="CUST-1782"/>
    <x v="85"/>
    <s v="South"/>
    <s v="Telangana"/>
    <s v="Furniture"/>
    <s v="Chairs"/>
    <s v="Mesh Chair"/>
    <n v="1"/>
    <n v="6388.51"/>
    <n v="0.2"/>
    <n v="5110.8100000000004"/>
    <n v="4592.5"/>
    <n v="518.30999999999995"/>
    <m/>
    <m/>
    <s v="South"/>
  </r>
  <r>
    <s v="ORD-104778"/>
    <x v="485"/>
    <s v="CUST-1085"/>
    <x v="56"/>
    <s v="West"/>
    <s v="Rajasthan"/>
    <s v="Technology"/>
    <s v="Accessories"/>
    <s v="Mechanical Keyboard"/>
    <n v="3"/>
    <n v="5541.27"/>
    <n v="0.1"/>
    <n v="14961.43"/>
    <n v="12459.26"/>
    <n v="2502.17"/>
    <m/>
    <m/>
    <s v="West"/>
  </r>
  <r>
    <s v="ORD-104779"/>
    <x v="204"/>
    <s v="CUST-1650"/>
    <x v="38"/>
    <s v="South"/>
    <s v="Telangana"/>
    <s v="Office Supplies"/>
    <s v="Stationery"/>
    <s v="Marker Set"/>
    <n v="5"/>
    <n v="573.79"/>
    <n v="0.2"/>
    <n v="2295.16"/>
    <n v="1883.5"/>
    <n v="411.66"/>
    <m/>
    <m/>
    <s v="South"/>
  </r>
  <r>
    <s v="ORD-104780"/>
    <x v="464"/>
    <s v="CUST-1286"/>
    <x v="55"/>
    <s v="South"/>
    <s v="Tamil Nadu"/>
    <s v="Technology"/>
    <s v="Accessories"/>
    <s v="USB-C Hub"/>
    <n v="2"/>
    <n v="2562.11"/>
    <n v="0.2"/>
    <n v="4099.38"/>
    <n v="3557.8"/>
    <n v="541.58000000000004"/>
    <m/>
    <m/>
    <s v="South"/>
  </r>
  <r>
    <s v="ORD-104781"/>
    <x v="480"/>
    <s v="CUST-1556"/>
    <x v="6"/>
    <s v="South"/>
    <s v="Kerala"/>
    <s v="Furniture"/>
    <s v="Tables"/>
    <s v="Study Table"/>
    <n v="3"/>
    <n v="6632.61"/>
    <n v="0.15"/>
    <n v="16913.16"/>
    <n v="12844.92"/>
    <n v="4068.24"/>
    <m/>
    <m/>
    <s v="South"/>
  </r>
  <r>
    <s v="ORD-104782"/>
    <x v="714"/>
    <s v="CUST-1251"/>
    <x v="41"/>
    <s v="South"/>
    <s v="Telangana"/>
    <s v="Office Supplies"/>
    <s v="Binders"/>
    <s v="Ring Binder"/>
    <n v="1"/>
    <n v="356.82"/>
    <n v="0.1"/>
    <n v="321.14"/>
    <n v="274.2"/>
    <n v="46.94"/>
    <m/>
    <m/>
    <s v="South"/>
  </r>
  <r>
    <s v="ORD-104783"/>
    <x v="273"/>
    <s v="CUST-1507"/>
    <x v="81"/>
    <s v="West"/>
    <s v="Madhya Pradesh"/>
    <s v="Office Supplies"/>
    <s v="Binders"/>
    <s v="Presentation Folder"/>
    <n v="2"/>
    <n v="163.54"/>
    <n v="0.2"/>
    <n v="261.66000000000003"/>
    <n v="229.41"/>
    <n v="32.25"/>
    <m/>
    <m/>
    <s v="West"/>
  </r>
  <r>
    <s v="ORD-104784"/>
    <x v="428"/>
    <s v="CUST-1579"/>
    <x v="8"/>
    <s v="South"/>
    <s v="Tamil Nadu"/>
    <s v="Furniture"/>
    <s v="Chairs"/>
    <s v="Executive Chair"/>
    <n v="2"/>
    <n v="14072.98"/>
    <n v="0.15"/>
    <n v="23924.07"/>
    <n v="18950.849999999999"/>
    <n v="4973.22"/>
    <m/>
    <m/>
    <s v="South"/>
  </r>
  <r>
    <s v="ORD-104785"/>
    <x v="109"/>
    <s v="CUST-1776"/>
    <x v="61"/>
    <s v="West"/>
    <s v="Madhya Pradesh"/>
    <s v="Technology"/>
    <s v="Accessories"/>
    <s v="Mechanical Keyboard"/>
    <n v="2"/>
    <n v="2625.14"/>
    <n v="0.1"/>
    <n v="4725.25"/>
    <n v="4199.5600000000004"/>
    <n v="525.69000000000005"/>
    <m/>
    <m/>
    <s v="West"/>
  </r>
  <r>
    <s v="ORD-104786"/>
    <x v="116"/>
    <s v="CUST-1075"/>
    <x v="19"/>
    <s v="West"/>
    <s v="Goa"/>
    <s v="Office Supplies"/>
    <s v="Binders"/>
    <s v="Presentation Folder"/>
    <n v="1"/>
    <n v="179.56"/>
    <n v="0.05"/>
    <n v="170.58"/>
    <n v="123.32"/>
    <n v="47.26"/>
    <m/>
    <m/>
    <s v="West"/>
  </r>
  <r>
    <s v="ORD-104787"/>
    <x v="160"/>
    <s v="CUST-1199"/>
    <x v="56"/>
    <s v="East"/>
    <s v="Assam"/>
    <s v="Technology"/>
    <s v="Laptops"/>
    <s v="ProBook X"/>
    <n v="2"/>
    <n v="73957.539999999994"/>
    <n v="0.15"/>
    <n v="125727.82"/>
    <n v="99411.87"/>
    <n v="26315.95"/>
    <m/>
    <m/>
    <s v="East"/>
  </r>
  <r>
    <s v="ORD-104788"/>
    <x v="95"/>
    <s v="CUST-1215"/>
    <x v="28"/>
    <s v="East"/>
    <s v="Assam"/>
    <s v="Technology"/>
    <s v="Phones"/>
    <s v="OnePlus Nord"/>
    <n v="4"/>
    <n v="33032.480000000003"/>
    <n v="0.1"/>
    <n v="118916.93"/>
    <n v="101269.31"/>
    <n v="17647.62"/>
    <m/>
    <m/>
    <s v="East"/>
  </r>
  <r>
    <s v="ORD-104789"/>
    <x v="290"/>
    <s v="CUST-1405"/>
    <x v="33"/>
    <s v="West"/>
    <s v="Gujarat"/>
    <s v="Technology"/>
    <s v="Phones"/>
    <s v="Pixel Max"/>
    <n v="1"/>
    <n v="40806.5"/>
    <n v="0.15"/>
    <n v="34685.519999999997"/>
    <n v="28335.82"/>
    <n v="6349.7"/>
    <m/>
    <m/>
    <s v="West"/>
  </r>
  <r>
    <s v="ORD-104790"/>
    <x v="137"/>
    <s v="CUST-1521"/>
    <x v="40"/>
    <s v="West"/>
    <s v="Maharashtra"/>
    <s v="Furniture"/>
    <s v="Storage"/>
    <s v="Storage Rack"/>
    <n v="3"/>
    <n v="4406.45"/>
    <n v="0"/>
    <n v="13219.35"/>
    <n v="11619.42"/>
    <n v="1599.93"/>
    <m/>
    <m/>
    <s v="West"/>
  </r>
  <r>
    <s v="ORD-104791"/>
    <x v="612"/>
    <s v="CUST-1635"/>
    <x v="14"/>
    <s v="South"/>
    <s v="Kerala"/>
    <s v="Technology"/>
    <s v="Laptops"/>
    <s v="AeroBook 14"/>
    <n v="2"/>
    <n v="55901.96"/>
    <n v="0.2"/>
    <n v="89443.14"/>
    <n v="71202.62"/>
    <n v="18240.52"/>
    <m/>
    <m/>
    <s v="South"/>
  </r>
  <r>
    <s v="ORD-104792"/>
    <x v="99"/>
    <s v="CUST-1229"/>
    <x v="40"/>
    <s v="East"/>
    <s v="Jharkhand"/>
    <s v="Technology"/>
    <s v="Accessories"/>
    <s v="Mechanical Keyboard"/>
    <n v="4"/>
    <n v="5730.06"/>
    <n v="0.1"/>
    <n v="20628.22"/>
    <n v="18521.75"/>
    <n v="2106.4699999999998"/>
    <m/>
    <m/>
    <s v="East"/>
  </r>
  <r>
    <s v="ORD-104793"/>
    <x v="116"/>
    <s v="CUST-1275"/>
    <x v="39"/>
    <s v="South"/>
    <s v="Andhra Pradesh"/>
    <s v="Furniture"/>
    <s v="Tables"/>
    <s v="Study Table"/>
    <n v="2"/>
    <n v="7269.78"/>
    <n v="0.1"/>
    <n v="13085.6"/>
    <n v="10481.35"/>
    <n v="2604.25"/>
    <m/>
    <m/>
    <s v="South"/>
  </r>
  <r>
    <s v="ORD-104794"/>
    <x v="53"/>
    <s v="CUST-1482"/>
    <x v="57"/>
    <s v="South"/>
    <s v="Telangana"/>
    <s v="Furniture"/>
    <s v="Chairs"/>
    <s v="Executive Chair"/>
    <n v="2"/>
    <n v="12420.62"/>
    <n v="0"/>
    <n v="24841.24"/>
    <n v="22216.58"/>
    <n v="2624.66"/>
    <m/>
    <m/>
    <s v="South"/>
  </r>
  <r>
    <s v="ORD-104795"/>
    <x v="190"/>
    <s v="CUST-1362"/>
    <x v="65"/>
    <s v="South"/>
    <s v="Andhra Pradesh"/>
    <s v="Office Supplies"/>
    <s v="Binders"/>
    <s v="Document Folder"/>
    <n v="5"/>
    <n v="218.29"/>
    <n v="0.1"/>
    <n v="982.3"/>
    <n v="852.22"/>
    <n v="130.08000000000001"/>
    <m/>
    <m/>
    <s v="South"/>
  </r>
  <r>
    <s v="ORD-104796"/>
    <x v="660"/>
    <s v="CUST-1503"/>
    <x v="28"/>
    <s v="West"/>
    <s v="Maharashtra"/>
    <s v="Technology"/>
    <s v="Accessories"/>
    <s v="Wireless Mouse"/>
    <n v="2"/>
    <n v="826.88"/>
    <n v="0"/>
    <n v="1653.76"/>
    <n v="1421.26"/>
    <n v="232.5"/>
    <m/>
    <m/>
    <s v="West"/>
  </r>
  <r>
    <s v="ORD-104797"/>
    <x v="66"/>
    <s v="CUST-1246"/>
    <x v="89"/>
    <s v="South"/>
    <s v="Tamil Nadu"/>
    <s v="Technology"/>
    <s v="Laptops"/>
    <s v="UltraNote 15"/>
    <n v="1"/>
    <n v="98380.19"/>
    <n v="0"/>
    <n v="98380.19"/>
    <n v="86596.31"/>
    <n v="11783.88"/>
    <m/>
    <m/>
    <s v="South"/>
  </r>
  <r>
    <s v="ORD-104798"/>
    <x v="12"/>
    <s v="CUST-1204"/>
    <x v="69"/>
    <s v="North"/>
    <s v="Uttarakhand"/>
    <s v="Technology"/>
    <s v="Phones"/>
    <s v="Pixel Max"/>
    <n v="1"/>
    <n v="46827.47"/>
    <n v="0"/>
    <n v="46827.47"/>
    <n v="36161.879999999997"/>
    <n v="10665.59"/>
    <m/>
    <m/>
    <s v="North"/>
  </r>
  <r>
    <s v="ORD-104799"/>
    <x v="495"/>
    <s v="CUST-1117"/>
    <x v="11"/>
    <s v="South"/>
    <s v="Karnataka"/>
    <s v="Technology"/>
    <s v="Laptops"/>
    <s v="ProBook X"/>
    <n v="1"/>
    <n v="83716.31"/>
    <n v="0"/>
    <n v="83716.31"/>
    <n v="72645.23"/>
    <n v="11071.08"/>
    <m/>
    <m/>
    <s v="South"/>
  </r>
  <r>
    <s v="ORD-104800"/>
    <x v="678"/>
    <s v="CUST-1618"/>
    <x v="27"/>
    <s v="North"/>
    <s v="Punjab"/>
    <s v="Furniture"/>
    <s v="Tables"/>
    <s v="Office Table"/>
    <n v="8"/>
    <n v="11618.53"/>
    <n v="0.1"/>
    <n v="83653.42"/>
    <n v="60511.97"/>
    <n v="23141.45"/>
    <m/>
    <m/>
    <s v="North"/>
  </r>
  <r>
    <s v="ORD-104801"/>
    <x v="88"/>
    <s v="CUST-1485"/>
    <x v="98"/>
    <s v="South"/>
    <s v="Andhra Pradesh"/>
    <s v="Office Supplies"/>
    <s v="Binders"/>
    <s v="Document Folder"/>
    <n v="10"/>
    <n v="249.45"/>
    <n v="0.1"/>
    <n v="2245.0500000000002"/>
    <n v="1826.62"/>
    <n v="418.43"/>
    <m/>
    <m/>
    <s v="South"/>
  </r>
  <r>
    <s v="ORD-104802"/>
    <x v="216"/>
    <s v="CUST-1270"/>
    <x v="57"/>
    <s v="South"/>
    <s v="Andhra Pradesh"/>
    <s v="Office Supplies"/>
    <s v="Stationery"/>
    <s v="Notebook Pack"/>
    <n v="3"/>
    <n v="282.11"/>
    <n v="0.1"/>
    <n v="761.7"/>
    <n v="581.16"/>
    <n v="180.54"/>
    <m/>
    <m/>
    <s v="South"/>
  </r>
  <r>
    <s v="ORD-104803"/>
    <x v="220"/>
    <s v="CUST-1393"/>
    <x v="94"/>
    <s v="East"/>
    <s v="Odisha"/>
    <s v="Furniture"/>
    <s v="Tables"/>
    <s v="Study Table"/>
    <n v="3"/>
    <n v="6204.31"/>
    <n v="0.15"/>
    <n v="15820.99"/>
    <n v="13509.33"/>
    <n v="2311.66"/>
    <m/>
    <m/>
    <s v="East"/>
  </r>
  <r>
    <s v="ORD-104804"/>
    <x v="316"/>
    <s v="CUST-1307"/>
    <x v="59"/>
    <s v="South"/>
    <s v="Kerala"/>
    <s v="Furniture"/>
    <s v="Chairs"/>
    <s v="Executive Chair"/>
    <n v="2"/>
    <n v="15926.69"/>
    <n v="0.1"/>
    <n v="28668.04"/>
    <n v="22675.13"/>
    <n v="5992.91"/>
    <m/>
    <m/>
    <s v="South"/>
  </r>
  <r>
    <s v="ORD-104805"/>
    <x v="178"/>
    <s v="CUST-1347"/>
    <x v="17"/>
    <s v="East"/>
    <s v="West Bengal"/>
    <s v="Office Supplies"/>
    <s v="Stationery"/>
    <s v="Notebook Pack"/>
    <n v="1"/>
    <n v="204.84"/>
    <n v="0"/>
    <n v="204.84"/>
    <n v="153.08000000000001"/>
    <n v="51.76"/>
    <m/>
    <m/>
    <s v="East"/>
  </r>
  <r>
    <s v="ORD-104806"/>
    <x v="338"/>
    <s v="CUST-1050"/>
    <x v="65"/>
    <s v="West"/>
    <s v="Madhya Pradesh"/>
    <s v="Office Supplies"/>
    <s v="Binders"/>
    <s v="Ring Binder"/>
    <n v="3"/>
    <n v="166.4"/>
    <n v="0.2"/>
    <n v="399.36"/>
    <n v="304.81"/>
    <n v="94.55"/>
    <m/>
    <m/>
    <s v="West"/>
  </r>
  <r>
    <s v="ORD-104807"/>
    <x v="569"/>
    <s v="CUST-1012"/>
    <x v="57"/>
    <s v="South"/>
    <s v="Tamil Nadu"/>
    <s v="Office Supplies"/>
    <s v="Binders"/>
    <s v="Document Folder"/>
    <n v="6"/>
    <n v="175.87"/>
    <n v="0.1"/>
    <n v="949.7"/>
    <n v="792.76"/>
    <n v="156.94"/>
    <m/>
    <m/>
    <s v="South"/>
  </r>
  <r>
    <s v="ORD-104808"/>
    <x v="258"/>
    <s v="CUST-1613"/>
    <x v="74"/>
    <s v="East"/>
    <s v="Assam"/>
    <s v="Furniture"/>
    <s v="Chairs"/>
    <s v="Ergo Chair"/>
    <n v="2"/>
    <n v="9305.24"/>
    <n v="0.1"/>
    <n v="16749.43"/>
    <n v="15000.14"/>
    <n v="1749.29"/>
    <m/>
    <m/>
    <s v="East"/>
  </r>
  <r>
    <s v="ORD-104809"/>
    <x v="266"/>
    <s v="CUST-1507"/>
    <x v="60"/>
    <s v="South"/>
    <s v="Kerala"/>
    <s v="Office Supplies"/>
    <s v="Paper"/>
    <s v="Legal Paper"/>
    <n v="4"/>
    <n v="594.69000000000005"/>
    <n v="0.15"/>
    <n v="2021.95"/>
    <n v="1779.44"/>
    <n v="242.51"/>
    <m/>
    <m/>
    <s v="South"/>
  </r>
  <r>
    <s v="ORD-104810"/>
    <x v="249"/>
    <s v="CUST-1327"/>
    <x v="6"/>
    <s v="East"/>
    <s v="Bihar"/>
    <s v="Office Supplies"/>
    <s v="Stationery"/>
    <s v="Marker Set"/>
    <n v="4"/>
    <n v="698.93"/>
    <n v="0.15"/>
    <n v="2376.36"/>
    <n v="1976.59"/>
    <n v="399.77"/>
    <m/>
    <m/>
    <s v="East"/>
  </r>
  <r>
    <s v="ORD-104811"/>
    <x v="482"/>
    <s v="CUST-1603"/>
    <x v="49"/>
    <s v="South"/>
    <s v="Kerala"/>
    <s v="Technology"/>
    <s v="Accessories"/>
    <s v="USB-C Hub"/>
    <n v="4"/>
    <n v="2057.06"/>
    <n v="0.1"/>
    <n v="7405.42"/>
    <n v="5756.25"/>
    <n v="1649.17"/>
    <m/>
    <m/>
    <s v="South"/>
  </r>
  <r>
    <s v="ORD-104812"/>
    <x v="590"/>
    <s v="CUST-1510"/>
    <x v="6"/>
    <s v="East"/>
    <s v="West Bengal"/>
    <s v="Technology"/>
    <s v="Laptops"/>
    <s v="AeroBook 14"/>
    <n v="3"/>
    <n v="51788.42"/>
    <n v="0.1"/>
    <n v="139828.73000000001"/>
    <n v="109857.58"/>
    <n v="29971.15"/>
    <m/>
    <m/>
    <s v="East"/>
  </r>
  <r>
    <s v="ORD-104813"/>
    <x v="382"/>
    <s v="CUST-1472"/>
    <x v="67"/>
    <s v="South"/>
    <s v="Karnataka"/>
    <s v="Furniture"/>
    <s v="Storage"/>
    <s v="Filing Cabinet"/>
    <n v="1"/>
    <n v="10497.05"/>
    <n v="0.1"/>
    <n v="9447.34"/>
    <n v="6960.82"/>
    <n v="2486.52"/>
    <m/>
    <m/>
    <s v="South"/>
  </r>
  <r>
    <s v="ORD-104814"/>
    <x v="587"/>
    <s v="CUST-1595"/>
    <x v="73"/>
    <s v="West"/>
    <s v="Goa"/>
    <s v="Office Supplies"/>
    <s v="Stationery"/>
    <s v="Marker Set"/>
    <n v="2"/>
    <n v="509.74"/>
    <n v="0.05"/>
    <n v="968.51"/>
    <n v="718.67"/>
    <n v="249.84"/>
    <m/>
    <m/>
    <s v="West"/>
  </r>
  <r>
    <s v="ORD-104815"/>
    <x v="220"/>
    <s v="CUST-1175"/>
    <x v="32"/>
    <s v="North"/>
    <s v="Punjab"/>
    <s v="Office Supplies"/>
    <s v="Binders"/>
    <s v="Document Folder"/>
    <n v="1"/>
    <n v="260.88"/>
    <n v="0.2"/>
    <n v="208.7"/>
    <n v="161.65"/>
    <n v="47.05"/>
    <m/>
    <m/>
    <s v="North"/>
  </r>
  <r>
    <s v="ORD-104816"/>
    <x v="261"/>
    <s v="CUST-1420"/>
    <x v="42"/>
    <s v="East"/>
    <s v="West Bengal"/>
    <s v="Technology"/>
    <s v="Laptops"/>
    <s v="UltraNote 15"/>
    <n v="5"/>
    <n v="96613.28"/>
    <n v="0.05"/>
    <n v="458913.08"/>
    <n v="393224.5"/>
    <n v="65688.58"/>
    <m/>
    <m/>
    <s v="East"/>
  </r>
  <r>
    <s v="ORD-104817"/>
    <x v="198"/>
    <s v="CUST-1772"/>
    <x v="81"/>
    <s v="East"/>
    <s v="Jharkhand"/>
    <s v="Technology"/>
    <s v="Phones"/>
    <s v="Galaxy Pro"/>
    <n v="2"/>
    <n v="30720.68"/>
    <n v="0.15"/>
    <n v="52225.16"/>
    <n v="39103.120000000003"/>
    <n v="13122.04"/>
    <m/>
    <m/>
    <s v="East"/>
  </r>
  <r>
    <s v="ORD-104818"/>
    <x v="276"/>
    <s v="CUST-1195"/>
    <x v="73"/>
    <s v="East"/>
    <s v="West Bengal"/>
    <s v="Technology"/>
    <s v="Phones"/>
    <s v="OnePlus Nord"/>
    <n v="2"/>
    <n v="33088.660000000003"/>
    <n v="0.25"/>
    <n v="49632.99"/>
    <n v="36742.33"/>
    <n v="12890.66"/>
    <m/>
    <m/>
    <s v="East"/>
  </r>
  <r>
    <s v="ORD-104819"/>
    <x v="504"/>
    <s v="CUST-1060"/>
    <x v="61"/>
    <s v="East"/>
    <s v="West Bengal"/>
    <s v="Furniture"/>
    <s v="Storage"/>
    <s v="Storage Rack"/>
    <n v="8"/>
    <n v="5670.94"/>
    <n v="0.1"/>
    <n v="40830.769999999997"/>
    <n v="34426.699999999997"/>
    <n v="6404.07"/>
    <m/>
    <m/>
    <s v="East"/>
  </r>
  <r>
    <s v="ORD-104820"/>
    <x v="389"/>
    <s v="CUST-1106"/>
    <x v="6"/>
    <s v="South"/>
    <s v="Andhra Pradesh"/>
    <s v="Furniture"/>
    <s v="Tables"/>
    <s v="Office Table"/>
    <n v="2"/>
    <n v="7481.9"/>
    <n v="0"/>
    <n v="14963.8"/>
    <n v="12575.56"/>
    <n v="2388.2399999999998"/>
    <m/>
    <m/>
    <s v="South"/>
  </r>
  <r>
    <s v="ORD-104821"/>
    <x v="230"/>
    <s v="CUST-1798"/>
    <x v="71"/>
    <s v="South"/>
    <s v="Karnataka"/>
    <s v="Furniture"/>
    <s v="Chairs"/>
    <s v="Mesh Chair"/>
    <n v="1"/>
    <n v="6436.65"/>
    <n v="0"/>
    <n v="6436.65"/>
    <n v="5524.83"/>
    <n v="911.82"/>
    <m/>
    <m/>
    <s v="South"/>
  </r>
  <r>
    <s v="ORD-104822"/>
    <x v="67"/>
    <s v="CUST-1122"/>
    <x v="18"/>
    <s v="South"/>
    <s v="Telangana"/>
    <s v="Technology"/>
    <s v="Phones"/>
    <s v="OnePlus Nord"/>
    <n v="3"/>
    <n v="25943.19"/>
    <n v="0.2"/>
    <n v="62263.66"/>
    <n v="51081.32"/>
    <n v="11182.34"/>
    <m/>
    <m/>
    <s v="South"/>
  </r>
  <r>
    <s v="ORD-104823"/>
    <x v="191"/>
    <s v="CUST-1721"/>
    <x v="58"/>
    <s v="West"/>
    <s v="Gujarat"/>
    <s v="Office Supplies"/>
    <s v="Binders"/>
    <s v="Presentation Folder"/>
    <n v="1"/>
    <n v="325.83999999999997"/>
    <n v="0.05"/>
    <n v="309.55"/>
    <n v="229.21"/>
    <n v="80.34"/>
    <m/>
    <m/>
    <s v="West"/>
  </r>
  <r>
    <s v="ORD-104824"/>
    <x v="538"/>
    <s v="CUST-1395"/>
    <x v="50"/>
    <s v="West"/>
    <s v="Goa"/>
    <s v="Office Supplies"/>
    <s v="Stationery"/>
    <s v="Notebook Pack"/>
    <n v="2"/>
    <n v="470.44"/>
    <n v="0.05"/>
    <n v="893.84"/>
    <n v="729.18"/>
    <n v="164.66"/>
    <m/>
    <m/>
    <s v="West"/>
  </r>
  <r>
    <s v="ORD-104825"/>
    <x v="63"/>
    <s v="CUST-1553"/>
    <x v="59"/>
    <s v="West"/>
    <s v="Gujarat"/>
    <s v="Technology"/>
    <s v="Phones"/>
    <s v="Galaxy Pro"/>
    <n v="1"/>
    <n v="34856.379999999997"/>
    <n v="0.15"/>
    <n v="29627.919999999998"/>
    <n v="22301.02"/>
    <n v="7326.9"/>
    <m/>
    <m/>
    <s v="West"/>
  </r>
  <r>
    <s v="ORD-104826"/>
    <x v="315"/>
    <s v="CUST-1241"/>
    <x v="85"/>
    <s v="South"/>
    <s v="Kerala"/>
    <s v="Technology"/>
    <s v="Laptops"/>
    <s v="ProBook X"/>
    <n v="2"/>
    <n v="66904.86"/>
    <n v="0.05"/>
    <n v="127119.23"/>
    <n v="97689.41"/>
    <n v="29429.82"/>
    <m/>
    <m/>
    <s v="South"/>
  </r>
  <r>
    <s v="ORD-104827"/>
    <x v="105"/>
    <s v="CUST-1050"/>
    <x v="14"/>
    <s v="North"/>
    <s v="Punjab"/>
    <s v="Office Supplies"/>
    <s v="Stationery"/>
    <s v="Marker Set"/>
    <n v="1"/>
    <n v="608.82000000000005"/>
    <n v="0.15"/>
    <n v="517.5"/>
    <n v="380.1"/>
    <n v="137.4"/>
    <m/>
    <m/>
    <s v="North"/>
  </r>
  <r>
    <s v="ORD-104828"/>
    <x v="355"/>
    <s v="CUST-1145"/>
    <x v="86"/>
    <s v="South"/>
    <s v="Andhra Pradesh"/>
    <s v="Technology"/>
    <s v="Accessories"/>
    <s v="Mechanical Keyboard"/>
    <n v="5"/>
    <n v="3121.2"/>
    <n v="0.15"/>
    <n v="13265.1"/>
    <n v="11236.34"/>
    <n v="2028.76"/>
    <m/>
    <m/>
    <s v="South"/>
  </r>
  <r>
    <s v="ORD-104829"/>
    <x v="318"/>
    <s v="CUST-1034"/>
    <x v="66"/>
    <s v="West"/>
    <s v="Gujarat"/>
    <s v="Office Supplies"/>
    <s v="Paper"/>
    <s v="Photo Paper"/>
    <n v="4"/>
    <n v="637.27"/>
    <n v="0"/>
    <n v="2549.08"/>
    <n v="2200.79"/>
    <n v="348.29"/>
    <m/>
    <m/>
    <s v="West"/>
  </r>
  <r>
    <s v="ORD-104830"/>
    <x v="712"/>
    <s v="CUST-1514"/>
    <x v="9"/>
    <s v="West"/>
    <s v="Maharashtra"/>
    <s v="Office Supplies"/>
    <s v="Stationery"/>
    <s v="Notebook Pack"/>
    <n v="3"/>
    <n v="244.48"/>
    <n v="0.15"/>
    <n v="623.41999999999996"/>
    <n v="499.78"/>
    <n v="123.64"/>
    <m/>
    <m/>
    <s v="West"/>
  </r>
  <r>
    <s v="ORD-104831"/>
    <x v="264"/>
    <s v="CUST-1360"/>
    <x v="91"/>
    <s v="North"/>
    <s v="Uttar Pradesh"/>
    <s v="Furniture"/>
    <s v="Storage"/>
    <s v="Bookshelf"/>
    <n v="2"/>
    <n v="6237.1"/>
    <n v="0.1"/>
    <n v="11226.78"/>
    <n v="9023.4699999999993"/>
    <n v="2203.31"/>
    <m/>
    <m/>
    <s v="North"/>
  </r>
  <r>
    <s v="ORD-104832"/>
    <x v="707"/>
    <s v="CUST-1395"/>
    <x v="18"/>
    <s v="North"/>
    <s v="Punjab"/>
    <s v="Furniture"/>
    <s v="Storage"/>
    <s v="Storage Rack"/>
    <n v="10"/>
    <n v="3694.46"/>
    <n v="0.15"/>
    <n v="31402.91"/>
    <n v="26077.74"/>
    <n v="5325.17"/>
    <m/>
    <m/>
    <s v="North"/>
  </r>
  <r>
    <s v="ORD-104833"/>
    <x v="321"/>
    <s v="CUST-1280"/>
    <x v="81"/>
    <s v="North"/>
    <s v="Punjab"/>
    <s v="Office Supplies"/>
    <s v="Binders"/>
    <s v="Document Folder"/>
    <n v="6"/>
    <n v="175.15"/>
    <n v="0.15"/>
    <n v="893.27"/>
    <n v="716.79"/>
    <n v="176.48"/>
    <m/>
    <m/>
    <s v="North"/>
  </r>
  <r>
    <s v="ORD-104834"/>
    <x v="475"/>
    <s v="CUST-1302"/>
    <x v="15"/>
    <s v="South"/>
    <s v="Kerala"/>
    <s v="Technology"/>
    <s v="Accessories"/>
    <s v="Mechanical Keyboard"/>
    <n v="3"/>
    <n v="4525.41"/>
    <n v="0.15"/>
    <n v="11539.8"/>
    <n v="9901.11"/>
    <n v="1638.69"/>
    <m/>
    <m/>
    <s v="South"/>
  </r>
  <r>
    <s v="ORD-104835"/>
    <x v="565"/>
    <s v="CUST-1182"/>
    <x v="60"/>
    <s v="West"/>
    <s v="Madhya Pradesh"/>
    <s v="Office Supplies"/>
    <s v="Stationery"/>
    <s v="Premium Pens"/>
    <n v="1"/>
    <n v="446.39"/>
    <n v="0.05"/>
    <n v="424.07"/>
    <n v="353.71"/>
    <n v="70.36"/>
    <m/>
    <m/>
    <s v="West"/>
  </r>
  <r>
    <s v="ORD-104836"/>
    <x v="431"/>
    <s v="CUST-1701"/>
    <x v="98"/>
    <s v="South"/>
    <s v="Tamil Nadu"/>
    <s v="Technology"/>
    <s v="Accessories"/>
    <s v="Mechanical Keyboard"/>
    <n v="6"/>
    <n v="4071.31"/>
    <n v="0"/>
    <n v="24427.86"/>
    <n v="18993.759999999998"/>
    <n v="5434.1"/>
    <m/>
    <m/>
    <s v="South"/>
  </r>
  <r>
    <s v="ORD-104837"/>
    <x v="398"/>
    <s v="CUST-1428"/>
    <x v="24"/>
    <s v="West"/>
    <s v="Goa"/>
    <s v="Technology"/>
    <s v="Phones"/>
    <s v="Pixel Max"/>
    <n v="4"/>
    <n v="58745.279999999999"/>
    <n v="0.05"/>
    <n v="223232.06"/>
    <n v="176971.28"/>
    <n v="46260.78"/>
    <m/>
    <m/>
    <s v="West"/>
  </r>
  <r>
    <s v="ORD-104838"/>
    <x v="554"/>
    <s v="CUST-1796"/>
    <x v="27"/>
    <s v="West"/>
    <s v="Madhya Pradesh"/>
    <s v="Office Supplies"/>
    <s v="Paper"/>
    <s v="A4 Copy Paper"/>
    <n v="2"/>
    <n v="253.32"/>
    <n v="0.1"/>
    <n v="455.98"/>
    <n v="330.57"/>
    <n v="125.41"/>
    <m/>
    <m/>
    <s v="West"/>
  </r>
  <r>
    <s v="ORD-104839"/>
    <x v="13"/>
    <s v="CUST-1010"/>
    <x v="41"/>
    <s v="South"/>
    <s v="Karnataka"/>
    <s v="Furniture"/>
    <s v="Chairs"/>
    <s v="Mesh Chair"/>
    <n v="4"/>
    <n v="8999.7800000000007"/>
    <n v="0.15"/>
    <n v="30599.25"/>
    <n v="26746.86"/>
    <n v="3852.39"/>
    <m/>
    <m/>
    <s v="South"/>
  </r>
  <r>
    <s v="ORD-104840"/>
    <x v="106"/>
    <s v="CUST-1515"/>
    <x v="89"/>
    <s v="South"/>
    <s v="Tamil Nadu"/>
    <s v="Furniture"/>
    <s v="Chairs"/>
    <s v="Mesh Chair"/>
    <n v="2"/>
    <n v="6318.1"/>
    <n v="0.2"/>
    <n v="10108.959999999999"/>
    <n v="7859.66"/>
    <n v="2249.3000000000002"/>
    <m/>
    <m/>
    <s v="South"/>
  </r>
  <r>
    <s v="ORD-104841"/>
    <x v="94"/>
    <s v="CUST-1482"/>
    <x v="89"/>
    <s v="East"/>
    <s v="Jharkhand"/>
    <s v="Furniture"/>
    <s v="Chairs"/>
    <s v="Executive Chair"/>
    <n v="2"/>
    <n v="9145.84"/>
    <n v="0.25"/>
    <n v="13718.76"/>
    <n v="10736.54"/>
    <n v="2982.22"/>
    <m/>
    <m/>
    <s v="East"/>
  </r>
  <r>
    <s v="ORD-104842"/>
    <x v="413"/>
    <s v="CUST-1016"/>
    <x v="43"/>
    <s v="East"/>
    <s v="Assam"/>
    <s v="Office Supplies"/>
    <s v="Stationery"/>
    <s v="Premium Pens"/>
    <n v="2"/>
    <n v="596.78"/>
    <n v="0.15"/>
    <n v="1014.53"/>
    <n v="804.97"/>
    <n v="209.56"/>
    <m/>
    <m/>
    <s v="East"/>
  </r>
  <r>
    <s v="ORD-104843"/>
    <x v="542"/>
    <s v="CUST-1195"/>
    <x v="37"/>
    <s v="West"/>
    <s v="Goa"/>
    <s v="Furniture"/>
    <s v="Storage"/>
    <s v="Bookshelf"/>
    <n v="2"/>
    <n v="7726.76"/>
    <n v="0.1"/>
    <n v="13908.17"/>
    <n v="11405.61"/>
    <n v="2502.56"/>
    <m/>
    <m/>
    <s v="West"/>
  </r>
  <r>
    <s v="ORD-104844"/>
    <x v="76"/>
    <s v="CUST-1224"/>
    <x v="56"/>
    <s v="South"/>
    <s v="Andhra Pradesh"/>
    <s v="Technology"/>
    <s v="Laptops"/>
    <s v="UltraNote 15"/>
    <n v="1"/>
    <n v="95702.29"/>
    <n v="0.05"/>
    <n v="90917.18"/>
    <n v="65946.53"/>
    <n v="24970.65"/>
    <m/>
    <m/>
    <s v="South"/>
  </r>
  <r>
    <s v="ORD-104845"/>
    <x v="539"/>
    <s v="CUST-1026"/>
    <x v="21"/>
    <s v="South"/>
    <s v="Kerala"/>
    <s v="Technology"/>
    <s v="Accessories"/>
    <s v="Wireless Mouse"/>
    <n v="2"/>
    <n v="971.42"/>
    <n v="0.15"/>
    <n v="1651.41"/>
    <n v="1267.58"/>
    <n v="383.83"/>
    <m/>
    <m/>
    <s v="South"/>
  </r>
  <r>
    <s v="ORD-104846"/>
    <x v="460"/>
    <s v="CUST-1668"/>
    <x v="11"/>
    <s v="West"/>
    <s v="Goa"/>
    <s v="Furniture"/>
    <s v="Tables"/>
    <s v="Meeting Table"/>
    <n v="2"/>
    <n v="25421.119999999999"/>
    <n v="0.05"/>
    <n v="48300.13"/>
    <n v="39617.03"/>
    <n v="8683.1"/>
    <m/>
    <m/>
    <s v="West"/>
  </r>
  <r>
    <s v="ORD-104847"/>
    <x v="145"/>
    <s v="CUST-1078"/>
    <x v="34"/>
    <s v="East"/>
    <s v="Jharkhand"/>
    <s v="Office Supplies"/>
    <s v="Binders"/>
    <s v="Document Folder"/>
    <n v="2"/>
    <n v="191.34"/>
    <n v="0.05"/>
    <n v="363.55"/>
    <n v="263.58"/>
    <n v="99.97"/>
    <m/>
    <m/>
    <s v="East"/>
  </r>
  <r>
    <s v="ORD-104848"/>
    <x v="263"/>
    <s v="CUST-1586"/>
    <x v="82"/>
    <s v="South"/>
    <s v="Karnataka"/>
    <s v="Furniture"/>
    <s v="Tables"/>
    <s v="Meeting Table"/>
    <n v="1"/>
    <n v="20684.349999999999"/>
    <n v="0.05"/>
    <n v="19650.13"/>
    <n v="17323.2"/>
    <n v="2326.9299999999998"/>
    <m/>
    <m/>
    <s v="South"/>
  </r>
  <r>
    <s v="ORD-104849"/>
    <x v="4"/>
    <s v="CUST-1441"/>
    <x v="32"/>
    <s v="North"/>
    <s v="Haryana"/>
    <s v="Technology"/>
    <s v="Phones"/>
    <s v="Galaxy Pro"/>
    <n v="1"/>
    <n v="49589.58"/>
    <n v="0.15"/>
    <n v="42151.14"/>
    <n v="33247.99"/>
    <n v="8903.15"/>
    <m/>
    <m/>
    <s v="North"/>
  </r>
  <r>
    <s v="ORD-104850"/>
    <x v="159"/>
    <s v="CUST-1323"/>
    <x v="79"/>
    <s v="South"/>
    <s v="Karnataka"/>
    <s v="Technology"/>
    <s v="Laptops"/>
    <s v="UltraNote 15"/>
    <n v="4"/>
    <n v="77577.2"/>
    <n v="0.05"/>
    <n v="294793.36"/>
    <n v="228834.19"/>
    <n v="65959.17"/>
    <m/>
    <m/>
    <s v="South"/>
  </r>
  <r>
    <s v="ORD-104851"/>
    <x v="27"/>
    <s v="CUST-1603"/>
    <x v="0"/>
    <s v="East"/>
    <s v="Bihar"/>
    <s v="Technology"/>
    <s v="Laptops"/>
    <s v="UltraNote 15"/>
    <n v="2"/>
    <n v="92694.1"/>
    <n v="0.1"/>
    <n v="166849.38"/>
    <n v="144186.92000000001"/>
    <n v="22662.46"/>
    <m/>
    <m/>
    <s v="East"/>
  </r>
  <r>
    <s v="ORD-104852"/>
    <x v="379"/>
    <s v="CUST-1167"/>
    <x v="20"/>
    <s v="West"/>
    <s v="Goa"/>
    <s v="Technology"/>
    <s v="Accessories"/>
    <s v="Wireless Mouse"/>
    <n v="3"/>
    <n v="598.54999999999995"/>
    <n v="0.1"/>
    <n v="1616.08"/>
    <n v="1429.57"/>
    <n v="186.51"/>
    <m/>
    <m/>
    <s v="West"/>
  </r>
  <r>
    <s v="ORD-104853"/>
    <x v="520"/>
    <s v="CUST-1263"/>
    <x v="56"/>
    <s v="North"/>
    <s v="Uttar Pradesh"/>
    <s v="Technology"/>
    <s v="Phones"/>
    <s v="OnePlus Nord"/>
    <n v="10"/>
    <n v="31731.55"/>
    <n v="0.05"/>
    <n v="301449.71999999997"/>
    <n v="245920.67"/>
    <n v="55529.05"/>
    <m/>
    <m/>
    <s v="North"/>
  </r>
  <r>
    <s v="ORD-104854"/>
    <x v="512"/>
    <s v="CUST-1368"/>
    <x v="80"/>
    <s v="West"/>
    <s v="Maharashtra"/>
    <s v="Furniture"/>
    <s v="Tables"/>
    <s v="Meeting Table"/>
    <n v="3"/>
    <n v="19655.439999999999"/>
    <n v="0.15"/>
    <n v="50121.37"/>
    <n v="40632.839999999997"/>
    <n v="9488.5300000000007"/>
    <m/>
    <m/>
    <s v="West"/>
  </r>
  <r>
    <s v="ORD-104855"/>
    <x v="347"/>
    <s v="CUST-1649"/>
    <x v="92"/>
    <s v="North"/>
    <s v="Punjab"/>
    <s v="Technology"/>
    <s v="Laptops"/>
    <s v="UltraNote 15"/>
    <n v="2"/>
    <n v="70693"/>
    <n v="0.1"/>
    <n v="127247.4"/>
    <n v="92120.31"/>
    <n v="35127.089999999997"/>
    <m/>
    <m/>
    <s v="North"/>
  </r>
  <r>
    <s v="ORD-104856"/>
    <x v="199"/>
    <s v="CUST-1553"/>
    <x v="39"/>
    <s v="South"/>
    <s v="Kerala"/>
    <s v="Furniture"/>
    <s v="Chairs"/>
    <s v="Ergo Chair"/>
    <n v="8"/>
    <n v="7218.77"/>
    <n v="0.15"/>
    <n v="49087.64"/>
    <n v="42911.03"/>
    <n v="6176.61"/>
    <m/>
    <m/>
    <s v="South"/>
  </r>
  <r>
    <s v="ORD-104857"/>
    <x v="652"/>
    <s v="CUST-1780"/>
    <x v="7"/>
    <s v="South"/>
    <s v="Andhra Pradesh"/>
    <s v="Technology"/>
    <s v="Laptops"/>
    <s v="UltraNote 15"/>
    <n v="10"/>
    <n v="97027.55"/>
    <n v="0.1"/>
    <n v="873247.95"/>
    <n v="637449.65"/>
    <n v="235798.3"/>
    <m/>
    <m/>
    <s v="South"/>
  </r>
  <r>
    <s v="ORD-104858"/>
    <x v="535"/>
    <s v="CUST-1506"/>
    <x v="78"/>
    <s v="East"/>
    <s v="Assam"/>
    <s v="Furniture"/>
    <s v="Tables"/>
    <s v="Meeting Table"/>
    <n v="1"/>
    <n v="28015.85"/>
    <n v="0.2"/>
    <n v="22412.68"/>
    <n v="19896.45"/>
    <n v="2516.23"/>
    <m/>
    <m/>
    <s v="East"/>
  </r>
  <r>
    <s v="ORD-104859"/>
    <x v="372"/>
    <s v="CUST-1370"/>
    <x v="95"/>
    <s v="East"/>
    <s v="Assam"/>
    <s v="Technology"/>
    <s v="Laptops"/>
    <s v="UltraNote 15"/>
    <n v="3"/>
    <n v="94858.94"/>
    <n v="0.05"/>
    <n v="270347.98"/>
    <n v="229445.27"/>
    <n v="40902.71"/>
    <m/>
    <m/>
    <s v="East"/>
  </r>
  <r>
    <s v="ORD-104860"/>
    <x v="438"/>
    <s v="CUST-1242"/>
    <x v="1"/>
    <s v="East"/>
    <s v="Odisha"/>
    <s v="Technology"/>
    <s v="Laptops"/>
    <s v="UltraNote 15"/>
    <n v="5"/>
    <n v="98542.9"/>
    <n v="0.1"/>
    <n v="443443.05"/>
    <n v="339828.12"/>
    <n v="103614.93"/>
    <m/>
    <m/>
    <s v="East"/>
  </r>
  <r>
    <s v="ORD-104861"/>
    <x v="726"/>
    <s v="CUST-1571"/>
    <x v="81"/>
    <s v="North"/>
    <s v="Haryana"/>
    <s v="Office Supplies"/>
    <s v="Binders"/>
    <s v="Presentation Folder"/>
    <n v="6"/>
    <n v="143.93"/>
    <n v="0"/>
    <n v="863.58"/>
    <n v="770.67"/>
    <n v="92.91"/>
    <m/>
    <m/>
    <s v="North"/>
  </r>
  <r>
    <s v="ORD-104862"/>
    <x v="57"/>
    <s v="CUST-1553"/>
    <x v="34"/>
    <s v="East"/>
    <s v="Jharkhand"/>
    <s v="Furniture"/>
    <s v="Tables"/>
    <s v="Study Table"/>
    <n v="4"/>
    <n v="5709.69"/>
    <n v="0.15"/>
    <n v="19412.95"/>
    <n v="14297.83"/>
    <n v="5115.12"/>
    <m/>
    <m/>
    <s v="East"/>
  </r>
  <r>
    <s v="ORD-104863"/>
    <x v="85"/>
    <s v="CUST-1298"/>
    <x v="12"/>
    <s v="South"/>
    <s v="Telangana"/>
    <s v="Technology"/>
    <s v="Phones"/>
    <s v="Galaxy Pro"/>
    <n v="3"/>
    <n v="38982.769999999997"/>
    <n v="0.1"/>
    <n v="105253.48"/>
    <n v="89858.18"/>
    <n v="15395.3"/>
    <m/>
    <m/>
    <s v="South"/>
  </r>
  <r>
    <s v="ORD-104864"/>
    <x v="8"/>
    <s v="CUST-1473"/>
    <x v="76"/>
    <s v="West"/>
    <s v="Maharashtra"/>
    <s v="Office Supplies"/>
    <s v="Binders"/>
    <s v="Document Folder"/>
    <n v="2"/>
    <n v="282.29000000000002"/>
    <n v="0.05"/>
    <n v="536.35"/>
    <n v="466.68"/>
    <n v="69.67"/>
    <m/>
    <m/>
    <s v="West"/>
  </r>
  <r>
    <s v="ORD-104865"/>
    <x v="429"/>
    <s v="CUST-1214"/>
    <x v="76"/>
    <s v="West"/>
    <s v="Maharashtra"/>
    <s v="Furniture"/>
    <s v="Tables"/>
    <s v="Office Table"/>
    <n v="1"/>
    <n v="9871.58"/>
    <n v="0.05"/>
    <n v="9378"/>
    <n v="7590.38"/>
    <n v="1787.62"/>
    <m/>
    <m/>
    <s v="West"/>
  </r>
  <r>
    <s v="ORD-104866"/>
    <x v="475"/>
    <s v="CUST-1617"/>
    <x v="30"/>
    <s v="North"/>
    <s v="Punjab"/>
    <s v="Furniture"/>
    <s v="Storage"/>
    <s v="Filing Cabinet"/>
    <n v="5"/>
    <n v="10891.03"/>
    <n v="0.05"/>
    <n v="51732.39"/>
    <n v="41343.480000000003"/>
    <n v="10388.91"/>
    <m/>
    <m/>
    <s v="North"/>
  </r>
  <r>
    <s v="ORD-104867"/>
    <x v="708"/>
    <s v="CUST-1061"/>
    <x v="11"/>
    <s v="West"/>
    <s v="Gujarat"/>
    <s v="Technology"/>
    <s v="Phones"/>
    <s v="Galaxy Pro"/>
    <n v="2"/>
    <n v="40385.46"/>
    <n v="0.1"/>
    <n v="72693.83"/>
    <n v="55079.1"/>
    <n v="17614.73"/>
    <m/>
    <m/>
    <s v="West"/>
  </r>
  <r>
    <s v="ORD-104868"/>
    <x v="718"/>
    <s v="CUST-1698"/>
    <x v="59"/>
    <s v="South"/>
    <s v="Tamil Nadu"/>
    <s v="Furniture"/>
    <s v="Chairs"/>
    <s v="Mesh Chair"/>
    <n v="8"/>
    <n v="5704.56"/>
    <n v="0"/>
    <n v="45636.480000000003"/>
    <n v="40243.75"/>
    <n v="5392.73"/>
    <m/>
    <m/>
    <s v="South"/>
  </r>
  <r>
    <s v="ORD-104869"/>
    <x v="11"/>
    <s v="CUST-1109"/>
    <x v="58"/>
    <s v="North"/>
    <s v="Delhi"/>
    <s v="Furniture"/>
    <s v="Chairs"/>
    <s v="Ergo Chair"/>
    <n v="6"/>
    <n v="9035.23"/>
    <n v="0.15"/>
    <n v="46079.67"/>
    <n v="34322.379999999997"/>
    <n v="11757.29"/>
    <m/>
    <m/>
    <s v="North"/>
  </r>
  <r>
    <s v="ORD-104870"/>
    <x v="586"/>
    <s v="CUST-1236"/>
    <x v="43"/>
    <s v="East"/>
    <s v="Bihar"/>
    <s v="Technology"/>
    <s v="Accessories"/>
    <s v="Wireless Mouse"/>
    <n v="1"/>
    <n v="808.63"/>
    <n v="0.1"/>
    <n v="727.77"/>
    <n v="645.01"/>
    <n v="82.76"/>
    <m/>
    <m/>
    <s v="East"/>
  </r>
  <r>
    <s v="ORD-104871"/>
    <x v="176"/>
    <s v="CUST-1234"/>
    <x v="52"/>
    <s v="West"/>
    <s v="Maharashtra"/>
    <s v="Furniture"/>
    <s v="Tables"/>
    <s v="Meeting Table"/>
    <n v="3"/>
    <n v="27206.79"/>
    <n v="0.1"/>
    <n v="73458.33"/>
    <n v="64076.9"/>
    <n v="9381.43"/>
    <m/>
    <m/>
    <s v="West"/>
  </r>
  <r>
    <s v="ORD-104872"/>
    <x v="154"/>
    <s v="CUST-1720"/>
    <x v="1"/>
    <s v="South"/>
    <s v="Andhra Pradesh"/>
    <s v="Furniture"/>
    <s v="Storage"/>
    <s v="Storage Rack"/>
    <n v="5"/>
    <n v="5360.03"/>
    <n v="0.1"/>
    <n v="24120.14"/>
    <n v="20778.73"/>
    <n v="3341.41"/>
    <m/>
    <m/>
    <s v="South"/>
  </r>
  <r>
    <s v="ORD-104873"/>
    <x v="245"/>
    <s v="CUST-1353"/>
    <x v="15"/>
    <s v="South"/>
    <s v="Karnataka"/>
    <s v="Technology"/>
    <s v="Accessories"/>
    <s v="USB-C Hub"/>
    <n v="2"/>
    <n v="3123.26"/>
    <n v="0.1"/>
    <n v="5621.87"/>
    <n v="5050.5"/>
    <n v="571.37"/>
    <m/>
    <m/>
    <s v="South"/>
  </r>
  <r>
    <s v="ORD-104874"/>
    <x v="87"/>
    <s v="CUST-1027"/>
    <x v="81"/>
    <s v="South"/>
    <s v="Karnataka"/>
    <s v="Office Supplies"/>
    <s v="Binders"/>
    <s v="Ring Binder"/>
    <n v="5"/>
    <n v="104.4"/>
    <n v="0.15"/>
    <n v="443.7"/>
    <n v="361.75"/>
    <n v="81.95"/>
    <m/>
    <m/>
    <s v="South"/>
  </r>
  <r>
    <s v="ORD-104875"/>
    <x v="80"/>
    <s v="CUST-1617"/>
    <x v="6"/>
    <s v="South"/>
    <s v="Karnataka"/>
    <s v="Furniture"/>
    <s v="Tables"/>
    <s v="Meeting Table"/>
    <n v="2"/>
    <n v="24929.24"/>
    <n v="0.1"/>
    <n v="44872.63"/>
    <n v="36060.32"/>
    <n v="8812.31"/>
    <m/>
    <m/>
    <s v="South"/>
  </r>
  <r>
    <s v="ORD-104876"/>
    <x v="703"/>
    <s v="CUST-1214"/>
    <x v="54"/>
    <s v="North"/>
    <s v="Uttar Pradesh"/>
    <s v="Furniture"/>
    <s v="Storage"/>
    <s v="Filing Cabinet"/>
    <n v="1"/>
    <n v="6631.28"/>
    <n v="0.05"/>
    <n v="6299.72"/>
    <n v="4760.57"/>
    <n v="1539.15"/>
    <m/>
    <m/>
    <s v="North"/>
  </r>
  <r>
    <s v="ORD-104877"/>
    <x v="354"/>
    <s v="CUST-1037"/>
    <x v="41"/>
    <s v="North"/>
    <s v="Uttarakhand"/>
    <s v="Office Supplies"/>
    <s v="Paper"/>
    <s v="Legal Paper"/>
    <n v="6"/>
    <n v="315.13"/>
    <n v="0.1"/>
    <n v="1701.7"/>
    <n v="1452.86"/>
    <n v="248.84"/>
    <m/>
    <m/>
    <s v="North"/>
  </r>
  <r>
    <s v="ORD-104878"/>
    <x v="87"/>
    <s v="CUST-1478"/>
    <x v="44"/>
    <s v="North"/>
    <s v="Delhi"/>
    <s v="Furniture"/>
    <s v="Chairs"/>
    <s v="Executive Chair"/>
    <n v="1"/>
    <n v="15357.38"/>
    <n v="0.1"/>
    <n v="13821.64"/>
    <n v="12257.46"/>
    <n v="1564.18"/>
    <m/>
    <m/>
    <s v="North"/>
  </r>
  <r>
    <s v="ORD-104879"/>
    <x v="247"/>
    <s v="CUST-1439"/>
    <x v="45"/>
    <s v="West"/>
    <s v="Rajasthan"/>
    <s v="Office Supplies"/>
    <s v="Stationery"/>
    <s v="Notebook Pack"/>
    <n v="2"/>
    <n v="513.91999999999996"/>
    <n v="0.05"/>
    <n v="976.45"/>
    <n v="764.17"/>
    <n v="212.28"/>
    <m/>
    <m/>
    <s v="West"/>
  </r>
  <r>
    <s v="ORD-104880"/>
    <x v="176"/>
    <s v="CUST-1515"/>
    <x v="43"/>
    <s v="East"/>
    <s v="Assam"/>
    <s v="Office Supplies"/>
    <s v="Stationery"/>
    <s v="Premium Pens"/>
    <n v="2"/>
    <n v="463.98"/>
    <n v="0.1"/>
    <n v="835.16"/>
    <n v="741.24"/>
    <n v="93.92"/>
    <m/>
    <m/>
    <s v="East"/>
  </r>
  <r>
    <s v="ORD-104881"/>
    <x v="14"/>
    <s v="CUST-1334"/>
    <x v="39"/>
    <s v="South"/>
    <s v="Kerala"/>
    <s v="Furniture"/>
    <s v="Storage"/>
    <s v="Filing Cabinet"/>
    <n v="4"/>
    <n v="5052.78"/>
    <n v="0.15"/>
    <n v="17179.45"/>
    <n v="13787.86"/>
    <n v="3391.59"/>
    <m/>
    <m/>
    <s v="South"/>
  </r>
  <r>
    <s v="ORD-104882"/>
    <x v="523"/>
    <s v="CUST-1151"/>
    <x v="0"/>
    <s v="West"/>
    <s v="Madhya Pradesh"/>
    <s v="Office Supplies"/>
    <s v="Stationery"/>
    <s v="Premium Pens"/>
    <n v="3"/>
    <n v="480.09"/>
    <n v="0.15"/>
    <n v="1224.23"/>
    <n v="1017.7"/>
    <n v="206.53"/>
    <m/>
    <m/>
    <s v="West"/>
  </r>
  <r>
    <s v="ORD-104883"/>
    <x v="316"/>
    <s v="CUST-1228"/>
    <x v="49"/>
    <s v="East"/>
    <s v="Bihar"/>
    <s v="Furniture"/>
    <s v="Tables"/>
    <s v="Office Table"/>
    <n v="5"/>
    <n v="17740.310000000001"/>
    <n v="0"/>
    <n v="88701.55"/>
    <n v="74182.460000000006"/>
    <n v="14519.09"/>
    <m/>
    <m/>
    <s v="East"/>
  </r>
  <r>
    <s v="ORD-104884"/>
    <x v="277"/>
    <s v="CUST-1507"/>
    <x v="8"/>
    <s v="South"/>
    <s v="Tamil Nadu"/>
    <s v="Technology"/>
    <s v="Laptops"/>
    <s v="ProBook X"/>
    <n v="4"/>
    <n v="78525.72"/>
    <n v="0.15"/>
    <n v="266987.45"/>
    <n v="203660.04"/>
    <n v="63327.41"/>
    <m/>
    <m/>
    <s v="South"/>
  </r>
  <r>
    <s v="ORD-104885"/>
    <x v="267"/>
    <s v="CUST-1413"/>
    <x v="39"/>
    <s v="South"/>
    <s v="Kerala"/>
    <s v="Office Supplies"/>
    <s v="Binders"/>
    <s v="Ring Binder"/>
    <n v="1"/>
    <n v="328.53"/>
    <n v="0.25"/>
    <n v="246.4"/>
    <n v="182.95"/>
    <n v="63.45"/>
    <m/>
    <m/>
    <s v="South"/>
  </r>
  <r>
    <s v="ORD-104886"/>
    <x v="611"/>
    <s v="CUST-1136"/>
    <x v="91"/>
    <s v="East"/>
    <s v="Jharkhand"/>
    <s v="Office Supplies"/>
    <s v="Binders"/>
    <s v="Presentation Folder"/>
    <n v="5"/>
    <n v="125.78"/>
    <n v="0.1"/>
    <n v="566.01"/>
    <n v="505.27"/>
    <n v="60.74"/>
    <m/>
    <m/>
    <s v="East"/>
  </r>
  <r>
    <s v="ORD-104887"/>
    <x v="327"/>
    <s v="CUST-1366"/>
    <x v="90"/>
    <s v="West"/>
    <s v="Maharashtra"/>
    <s v="Furniture"/>
    <s v="Tables"/>
    <s v="Office Table"/>
    <n v="1"/>
    <n v="8707.65"/>
    <n v="0.2"/>
    <n v="6966.12"/>
    <n v="6199.15"/>
    <n v="766.97"/>
    <m/>
    <m/>
    <s v="West"/>
  </r>
  <r>
    <s v="ORD-104888"/>
    <x v="77"/>
    <s v="CUST-1121"/>
    <x v="12"/>
    <s v="North"/>
    <s v="Punjab"/>
    <s v="Technology"/>
    <s v="Laptops"/>
    <s v="AeroBook 14"/>
    <n v="1"/>
    <n v="52021.279999999999"/>
    <n v="0.05"/>
    <n v="49420.22"/>
    <n v="37320.400000000001"/>
    <n v="12099.82"/>
    <m/>
    <m/>
    <s v="North"/>
  </r>
  <r>
    <s v="ORD-104889"/>
    <x v="170"/>
    <s v="CUST-1177"/>
    <x v="91"/>
    <s v="South"/>
    <s v="Tamil Nadu"/>
    <s v="Technology"/>
    <s v="Phones"/>
    <s v="Galaxy Pro"/>
    <n v="4"/>
    <n v="32880.14"/>
    <n v="0"/>
    <n v="131520.56"/>
    <n v="97967.93"/>
    <n v="33552.629999999997"/>
    <m/>
    <m/>
    <s v="South"/>
  </r>
  <r>
    <s v="ORD-104890"/>
    <x v="618"/>
    <s v="CUST-1072"/>
    <x v="85"/>
    <s v="North"/>
    <s v="Uttar Pradesh"/>
    <s v="Technology"/>
    <s v="Phones"/>
    <s v="Pixel Max"/>
    <n v="2"/>
    <n v="57145.440000000002"/>
    <n v="0.1"/>
    <n v="102861.79"/>
    <n v="78414.5"/>
    <n v="24447.29"/>
    <m/>
    <m/>
    <s v="North"/>
  </r>
  <r>
    <s v="ORD-104891"/>
    <x v="631"/>
    <s v="CUST-1175"/>
    <x v="47"/>
    <s v="West"/>
    <s v="Rajasthan"/>
    <s v="Technology"/>
    <s v="Accessories"/>
    <s v="Mechanical Keyboard"/>
    <n v="4"/>
    <n v="5451.57"/>
    <n v="0.05"/>
    <n v="20715.97"/>
    <n v="18635.46"/>
    <n v="2080.5100000000002"/>
    <m/>
    <m/>
    <s v="West"/>
  </r>
  <r>
    <s v="ORD-104892"/>
    <x v="24"/>
    <s v="CUST-1637"/>
    <x v="70"/>
    <s v="South"/>
    <s v="Andhra Pradesh"/>
    <s v="Furniture"/>
    <s v="Tables"/>
    <s v="Office Table"/>
    <n v="4"/>
    <n v="12833.85"/>
    <n v="0.05"/>
    <n v="48768.63"/>
    <n v="42950.33"/>
    <n v="5818.3"/>
    <m/>
    <m/>
    <s v="South"/>
  </r>
  <r>
    <s v="ORD-104893"/>
    <x v="421"/>
    <s v="CUST-1394"/>
    <x v="91"/>
    <s v="North"/>
    <s v="Punjab"/>
    <s v="Office Supplies"/>
    <s v="Paper"/>
    <s v="A4 Copy Paper"/>
    <n v="3"/>
    <n v="340.9"/>
    <n v="0.05"/>
    <n v="971.56"/>
    <n v="722.27"/>
    <n v="249.29"/>
    <m/>
    <m/>
    <s v="North"/>
  </r>
  <r>
    <s v="ORD-104894"/>
    <x v="402"/>
    <s v="CUST-1370"/>
    <x v="38"/>
    <s v="South"/>
    <s v="Karnataka"/>
    <s v="Furniture"/>
    <s v="Chairs"/>
    <s v="Ergo Chair"/>
    <n v="4"/>
    <n v="11929.54"/>
    <n v="0.05"/>
    <n v="45332.25"/>
    <n v="40034.51"/>
    <n v="5297.74"/>
    <m/>
    <m/>
    <s v="South"/>
  </r>
  <r>
    <s v="ORD-104895"/>
    <x v="538"/>
    <s v="CUST-1555"/>
    <x v="1"/>
    <s v="West"/>
    <s v="Gujarat"/>
    <s v="Furniture"/>
    <s v="Tables"/>
    <s v="Meeting Table"/>
    <n v="1"/>
    <n v="23837.09"/>
    <n v="0.1"/>
    <n v="21453.38"/>
    <n v="16313.84"/>
    <n v="5139.54"/>
    <m/>
    <m/>
    <s v="West"/>
  </r>
  <r>
    <s v="ORD-104896"/>
    <x v="489"/>
    <s v="CUST-1754"/>
    <x v="89"/>
    <s v="South"/>
    <s v="Karnataka"/>
    <s v="Technology"/>
    <s v="Accessories"/>
    <s v="Wireless Mouse"/>
    <n v="2"/>
    <n v="1513.33"/>
    <n v="0"/>
    <n v="3026.66"/>
    <n v="2713.55"/>
    <n v="313.11"/>
    <m/>
    <m/>
    <s v="South"/>
  </r>
  <r>
    <s v="ORD-104897"/>
    <x v="719"/>
    <s v="CUST-1393"/>
    <x v="23"/>
    <s v="South"/>
    <s v="Andhra Pradesh"/>
    <s v="Furniture"/>
    <s v="Storage"/>
    <s v="Filing Cabinet"/>
    <n v="4"/>
    <n v="10170.56"/>
    <n v="0.1"/>
    <n v="36614.019999999997"/>
    <n v="26576.29"/>
    <n v="10037.73"/>
    <m/>
    <m/>
    <s v="South"/>
  </r>
  <r>
    <s v="ORD-104898"/>
    <x v="18"/>
    <s v="CUST-1274"/>
    <x v="6"/>
    <s v="South"/>
    <s v="Andhra Pradesh"/>
    <s v="Technology"/>
    <s v="Accessories"/>
    <s v="Wireless Mouse"/>
    <n v="6"/>
    <n v="1277.1400000000001"/>
    <n v="0.1"/>
    <n v="6896.56"/>
    <n v="5859.76"/>
    <n v="1036.8"/>
    <m/>
    <m/>
    <s v="South"/>
  </r>
  <r>
    <s v="ORD-104899"/>
    <x v="362"/>
    <s v="CUST-1543"/>
    <x v="91"/>
    <s v="South"/>
    <s v="Karnataka"/>
    <s v="Technology"/>
    <s v="Accessories"/>
    <s v="Wireless Mouse"/>
    <n v="3"/>
    <n v="759"/>
    <n v="0"/>
    <n v="2277"/>
    <n v="1937.94"/>
    <n v="339.06"/>
    <m/>
    <m/>
    <s v="South"/>
  </r>
  <r>
    <s v="ORD-104900"/>
    <x v="720"/>
    <s v="CUST-1327"/>
    <x v="69"/>
    <s v="East"/>
    <s v="Assam"/>
    <s v="Office Supplies"/>
    <s v="Paper"/>
    <s v="Photo Paper"/>
    <n v="2"/>
    <n v="877.45"/>
    <n v="0.1"/>
    <n v="1579.41"/>
    <n v="1394.29"/>
    <n v="185.12"/>
    <m/>
    <m/>
    <s v="East"/>
  </r>
  <r>
    <s v="ORD-104901"/>
    <x v="529"/>
    <s v="CUST-1354"/>
    <x v="80"/>
    <s v="South"/>
    <s v="Karnataka"/>
    <s v="Office Supplies"/>
    <s v="Paper"/>
    <s v="A4 Copy Paper"/>
    <n v="8"/>
    <n v="305.07"/>
    <n v="0.2"/>
    <n v="1952.45"/>
    <n v="1604.09"/>
    <n v="348.36"/>
    <m/>
    <m/>
    <s v="South"/>
  </r>
  <r>
    <s v="ORD-104902"/>
    <x v="150"/>
    <s v="CUST-1395"/>
    <x v="81"/>
    <s v="West"/>
    <s v="Maharashtra"/>
    <s v="Furniture"/>
    <s v="Storage"/>
    <s v="Bookshelf"/>
    <n v="2"/>
    <n v="7270.2"/>
    <n v="0"/>
    <n v="14540.4"/>
    <n v="10826.47"/>
    <n v="3713.93"/>
    <m/>
    <m/>
    <s v="West"/>
  </r>
  <r>
    <s v="ORD-104903"/>
    <x v="426"/>
    <s v="CUST-1796"/>
    <x v="29"/>
    <s v="South"/>
    <s v="Andhra Pradesh"/>
    <s v="Technology"/>
    <s v="Laptops"/>
    <s v="UltraNote 15"/>
    <n v="2"/>
    <n v="70780.899999999994"/>
    <n v="0"/>
    <n v="141561.79999999999"/>
    <n v="111018.79"/>
    <n v="30543.01"/>
    <m/>
    <m/>
    <s v="South"/>
  </r>
  <r>
    <s v="ORD-104904"/>
    <x v="363"/>
    <s v="CUST-1180"/>
    <x v="94"/>
    <s v="West"/>
    <s v="Goa"/>
    <s v="Office Supplies"/>
    <s v="Paper"/>
    <s v="A4 Copy Paper"/>
    <n v="3"/>
    <n v="596.14"/>
    <n v="0.25"/>
    <n v="1341.32"/>
    <n v="1171.1400000000001"/>
    <n v="170.18"/>
    <m/>
    <m/>
    <s v="West"/>
  </r>
  <r>
    <s v="ORD-104905"/>
    <x v="347"/>
    <s v="CUST-1289"/>
    <x v="35"/>
    <s v="East"/>
    <s v="Odisha"/>
    <s v="Technology"/>
    <s v="Accessories"/>
    <s v="USB-C Hub"/>
    <n v="1"/>
    <n v="3070.72"/>
    <n v="0.1"/>
    <n v="2763.65"/>
    <n v="2037.96"/>
    <n v="725.69"/>
    <m/>
    <m/>
    <s v="East"/>
  </r>
  <r>
    <s v="ORD-104906"/>
    <x v="12"/>
    <s v="CUST-1105"/>
    <x v="71"/>
    <s v="South"/>
    <s v="Telangana"/>
    <s v="Furniture"/>
    <s v="Storage"/>
    <s v="Storage Rack"/>
    <n v="8"/>
    <n v="3275.71"/>
    <n v="0.1"/>
    <n v="23585.11"/>
    <n v="18114.990000000002"/>
    <n v="5470.12"/>
    <m/>
    <m/>
    <s v="South"/>
  </r>
  <r>
    <s v="ORD-104907"/>
    <x v="93"/>
    <s v="CUST-1477"/>
    <x v="36"/>
    <s v="East"/>
    <s v="Bihar"/>
    <s v="Technology"/>
    <s v="Accessories"/>
    <s v="USB-C Hub"/>
    <n v="1"/>
    <n v="1187.57"/>
    <n v="0"/>
    <n v="1187.57"/>
    <n v="922.11"/>
    <n v="265.45999999999998"/>
    <m/>
    <m/>
    <s v="East"/>
  </r>
  <r>
    <s v="ORD-104908"/>
    <x v="82"/>
    <s v="CUST-1675"/>
    <x v="47"/>
    <s v="South"/>
    <s v="Tamil Nadu"/>
    <s v="Office Supplies"/>
    <s v="Binders"/>
    <s v="Ring Binder"/>
    <n v="3"/>
    <n v="267.77"/>
    <n v="0.15"/>
    <n v="682.81"/>
    <n v="597.89"/>
    <n v="84.92"/>
    <m/>
    <m/>
    <s v="South"/>
  </r>
  <r>
    <s v="ORD-104909"/>
    <x v="148"/>
    <s v="CUST-1092"/>
    <x v="0"/>
    <s v="North"/>
    <s v="Uttar Pradesh"/>
    <s v="Technology"/>
    <s v="Laptops"/>
    <s v="ProBook X"/>
    <n v="8"/>
    <n v="68414.399999999994"/>
    <n v="0.2"/>
    <n v="437852.15999999997"/>
    <n v="327722.76"/>
    <n v="110129.4"/>
    <m/>
    <m/>
    <s v="North"/>
  </r>
  <r>
    <s v="ORD-104910"/>
    <x v="94"/>
    <s v="CUST-1754"/>
    <x v="92"/>
    <s v="West"/>
    <s v="Madhya Pradesh"/>
    <s v="Office Supplies"/>
    <s v="Binders"/>
    <s v="Document Folder"/>
    <n v="3"/>
    <n v="196.63"/>
    <n v="0.15"/>
    <n v="501.41"/>
    <n v="442.53"/>
    <n v="58.88"/>
    <m/>
    <m/>
    <s v="West"/>
  </r>
  <r>
    <s v="ORD-104911"/>
    <x v="178"/>
    <s v="CUST-1599"/>
    <x v="77"/>
    <s v="East"/>
    <s v="Jharkhand"/>
    <s v="Office Supplies"/>
    <s v="Binders"/>
    <s v="Ring Binder"/>
    <n v="2"/>
    <n v="180.54"/>
    <n v="0.05"/>
    <n v="343.03"/>
    <n v="303.10000000000002"/>
    <n v="39.93"/>
    <m/>
    <m/>
    <s v="East"/>
  </r>
  <r>
    <s v="ORD-104912"/>
    <x v="347"/>
    <s v="CUST-1595"/>
    <x v="39"/>
    <s v="West"/>
    <s v="Goa"/>
    <s v="Office Supplies"/>
    <s v="Paper"/>
    <s v="Legal Paper"/>
    <n v="1"/>
    <n v="591.45000000000005"/>
    <n v="0"/>
    <n v="591.45000000000005"/>
    <n v="440.58"/>
    <n v="150.87"/>
    <m/>
    <m/>
    <s v="West"/>
  </r>
  <r>
    <s v="ORD-104913"/>
    <x v="649"/>
    <s v="CUST-1021"/>
    <x v="69"/>
    <s v="West"/>
    <s v="Goa"/>
    <s v="Office Supplies"/>
    <s v="Paper"/>
    <s v="A4 Copy Paper"/>
    <n v="5"/>
    <n v="333.77"/>
    <n v="0"/>
    <n v="1668.85"/>
    <n v="1257.79"/>
    <n v="411.06"/>
    <m/>
    <m/>
    <s v="West"/>
  </r>
  <r>
    <s v="ORD-104914"/>
    <x v="625"/>
    <s v="CUST-1621"/>
    <x v="90"/>
    <s v="South"/>
    <s v="Kerala"/>
    <s v="Office Supplies"/>
    <s v="Binders"/>
    <s v="Ring Binder"/>
    <n v="2"/>
    <n v="225.1"/>
    <n v="0.1"/>
    <n v="405.18"/>
    <n v="305.81"/>
    <n v="99.37"/>
    <m/>
    <m/>
    <s v="South"/>
  </r>
  <r>
    <s v="ORD-104915"/>
    <x v="671"/>
    <s v="CUST-1727"/>
    <x v="42"/>
    <s v="South"/>
    <s v="Andhra Pradesh"/>
    <s v="Furniture"/>
    <s v="Chairs"/>
    <s v="Executive Chair"/>
    <n v="1"/>
    <n v="15970.96"/>
    <n v="0.05"/>
    <n v="15172.41"/>
    <n v="12289.67"/>
    <n v="2882.74"/>
    <m/>
    <m/>
    <s v="South"/>
  </r>
  <r>
    <s v="ORD-104916"/>
    <x v="316"/>
    <s v="CUST-1381"/>
    <x v="66"/>
    <s v="East"/>
    <s v="Assam"/>
    <s v="Furniture"/>
    <s v="Chairs"/>
    <s v="Executive Chair"/>
    <n v="3"/>
    <n v="15268.04"/>
    <n v="0.1"/>
    <n v="41223.71"/>
    <n v="30752.94"/>
    <n v="10470.77"/>
    <m/>
    <m/>
    <s v="East"/>
  </r>
  <r>
    <s v="ORD-104917"/>
    <x v="441"/>
    <s v="CUST-1716"/>
    <x v="36"/>
    <s v="West"/>
    <s v="Rajasthan"/>
    <s v="Office Supplies"/>
    <s v="Binders"/>
    <s v="Document Folder"/>
    <n v="5"/>
    <n v="193.65"/>
    <n v="0"/>
    <n v="968.25"/>
    <n v="808.87"/>
    <n v="159.38"/>
    <m/>
    <m/>
    <s v="West"/>
  </r>
  <r>
    <s v="ORD-104918"/>
    <x v="30"/>
    <s v="CUST-1771"/>
    <x v="33"/>
    <s v="West"/>
    <s v="Gujarat"/>
    <s v="Office Supplies"/>
    <s v="Stationery"/>
    <s v="Marker Set"/>
    <n v="1"/>
    <n v="490.73"/>
    <n v="0.1"/>
    <n v="441.66"/>
    <n v="369.37"/>
    <n v="72.290000000000006"/>
    <m/>
    <m/>
    <s v="West"/>
  </r>
  <r>
    <s v="ORD-104919"/>
    <x v="50"/>
    <s v="CUST-1149"/>
    <x v="21"/>
    <s v="North"/>
    <s v="Uttar Pradesh"/>
    <s v="Office Supplies"/>
    <s v="Paper"/>
    <s v="A4 Copy Paper"/>
    <n v="4"/>
    <n v="431.33"/>
    <n v="0.05"/>
    <n v="1639.05"/>
    <n v="1366.85"/>
    <n v="272.2"/>
    <m/>
    <m/>
    <s v="North"/>
  </r>
  <r>
    <s v="ORD-104920"/>
    <x v="180"/>
    <s v="CUST-1287"/>
    <x v="81"/>
    <s v="West"/>
    <s v="Madhya Pradesh"/>
    <s v="Technology"/>
    <s v="Phones"/>
    <s v="Pixel Max"/>
    <n v="8"/>
    <n v="53177.93"/>
    <n v="0"/>
    <n v="425423.44"/>
    <n v="362430.55"/>
    <n v="62992.89"/>
    <m/>
    <m/>
    <s v="West"/>
  </r>
  <r>
    <s v="ORD-104921"/>
    <x v="611"/>
    <s v="CUST-1179"/>
    <x v="74"/>
    <s v="East"/>
    <s v="Odisha"/>
    <s v="Technology"/>
    <s v="Phones"/>
    <s v="Pixel Max"/>
    <n v="3"/>
    <n v="58689.51"/>
    <n v="0.05"/>
    <n v="167265.1"/>
    <n v="130379.49"/>
    <n v="36885.61"/>
    <m/>
    <m/>
    <s v="East"/>
  </r>
  <r>
    <s v="ORD-104922"/>
    <x v="293"/>
    <s v="CUST-1003"/>
    <x v="91"/>
    <s v="North"/>
    <s v="Uttarakhand"/>
    <s v="Technology"/>
    <s v="Accessories"/>
    <s v="Mechanical Keyboard"/>
    <n v="3"/>
    <n v="3372.11"/>
    <n v="0.05"/>
    <n v="9610.51"/>
    <n v="7497.32"/>
    <n v="2113.19"/>
    <m/>
    <m/>
    <s v="North"/>
  </r>
  <r>
    <s v="ORD-104923"/>
    <x v="266"/>
    <s v="CUST-1569"/>
    <x v="22"/>
    <s v="North"/>
    <s v="Delhi"/>
    <s v="Technology"/>
    <s v="Accessories"/>
    <s v="Mechanical Keyboard"/>
    <n v="1"/>
    <n v="5619.81"/>
    <n v="0"/>
    <n v="5338.82"/>
    <n v="4454.8900000000003"/>
    <n v="883.93"/>
    <m/>
    <m/>
    <s v="North"/>
  </r>
  <r>
    <s v="ORD-104924"/>
    <x v="658"/>
    <s v="CUST-1697"/>
    <x v="6"/>
    <s v="East"/>
    <s v="Bihar"/>
    <s v="Office Supplies"/>
    <s v="Stationery"/>
    <s v="Notebook Pack"/>
    <n v="5"/>
    <n v="647.03"/>
    <n v="0"/>
    <n v="3235.15"/>
    <n v="2573.31"/>
    <n v="661.84"/>
    <m/>
    <m/>
    <s v="East"/>
  </r>
  <r>
    <s v="ORD-104925"/>
    <x v="384"/>
    <s v="CUST-1571"/>
    <x v="9"/>
    <s v="South"/>
    <s v="Andhra Pradesh"/>
    <s v="Technology"/>
    <s v="Phones"/>
    <s v="OnePlus Nord"/>
    <n v="3"/>
    <n v="24738.14"/>
    <n v="0.1"/>
    <n v="66792.98"/>
    <n v="55362.39"/>
    <n v="11430.59"/>
    <m/>
    <m/>
    <s v="South"/>
  </r>
  <r>
    <s v="ORD-104926"/>
    <x v="668"/>
    <s v="CUST-1624"/>
    <x v="6"/>
    <s v="South"/>
    <s v="Tamil Nadu"/>
    <s v="Office Supplies"/>
    <s v="Binders"/>
    <s v="Ring Binder"/>
    <n v="1"/>
    <n v="289.94"/>
    <n v="0.1"/>
    <n v="260.95"/>
    <n v="230.4"/>
    <n v="30.55"/>
    <m/>
    <m/>
    <s v="South"/>
  </r>
  <r>
    <s v="ORD-104927"/>
    <x v="647"/>
    <s v="CUST-1176"/>
    <x v="90"/>
    <s v="West"/>
    <s v="Maharashtra"/>
    <s v="Technology"/>
    <s v="Laptops"/>
    <s v="ProBook X"/>
    <n v="1"/>
    <n v="79302.559999999998"/>
    <n v="0.1"/>
    <n v="71372.3"/>
    <n v="60804"/>
    <n v="10568.3"/>
    <m/>
    <m/>
    <s v="West"/>
  </r>
  <r>
    <s v="ORD-104928"/>
    <x v="721"/>
    <s v="CUST-1248"/>
    <x v="30"/>
    <s v="South"/>
    <s v="Andhra Pradesh"/>
    <s v="Technology"/>
    <s v="Accessories"/>
    <s v="USB-C Hub"/>
    <n v="2"/>
    <n v="1238.45"/>
    <n v="0"/>
    <n v="2476.9"/>
    <n v="1843.06"/>
    <n v="633.84"/>
    <m/>
    <m/>
    <s v="South"/>
  </r>
  <r>
    <s v="ORD-104929"/>
    <x v="150"/>
    <s v="CUST-1239"/>
    <x v="62"/>
    <s v="North"/>
    <s v="Haryana"/>
    <s v="Technology"/>
    <s v="Phones"/>
    <s v="OnePlus Nord"/>
    <n v="2"/>
    <n v="23193.4"/>
    <n v="0.2"/>
    <n v="37109.440000000002"/>
    <n v="29007.32"/>
    <n v="8102.12"/>
    <m/>
    <m/>
    <s v="North"/>
  </r>
  <r>
    <s v="ORD-104930"/>
    <x v="128"/>
    <s v="CUST-1500"/>
    <x v="74"/>
    <s v="East"/>
    <s v="Bihar"/>
    <s v="Technology"/>
    <s v="Laptops"/>
    <s v="UltraNote 15"/>
    <n v="2"/>
    <n v="95228.62"/>
    <n v="0.25"/>
    <n v="142842.93"/>
    <n v="118663.28"/>
    <n v="24179.65"/>
    <m/>
    <m/>
    <s v="East"/>
  </r>
  <r>
    <s v="ORD-104931"/>
    <x v="176"/>
    <s v="CUST-1698"/>
    <x v="9"/>
    <s v="West"/>
    <s v="Gujarat"/>
    <s v="Technology"/>
    <s v="Accessories"/>
    <s v="Wireless Mouse"/>
    <n v="1"/>
    <n v="1564.08"/>
    <n v="0.15"/>
    <n v="1329.47"/>
    <n v="1164.04"/>
    <n v="165.43"/>
    <m/>
    <m/>
    <s v="West"/>
  </r>
  <r>
    <s v="ORD-104932"/>
    <x v="526"/>
    <s v="CUST-1137"/>
    <x v="8"/>
    <s v="West"/>
    <s v="Goa"/>
    <s v="Office Supplies"/>
    <s v="Stationery"/>
    <s v="Marker Set"/>
    <n v="2"/>
    <n v="625.57000000000005"/>
    <n v="0.1"/>
    <n v="1126.03"/>
    <n v="873.63"/>
    <n v="252.4"/>
    <m/>
    <m/>
    <s v="West"/>
  </r>
  <r>
    <s v="ORD-104933"/>
    <x v="415"/>
    <s v="CUST-1786"/>
    <x v="56"/>
    <s v="East"/>
    <s v="Bihar"/>
    <s v="Technology"/>
    <s v="Accessories"/>
    <s v="Wireless Mouse"/>
    <n v="3"/>
    <n v="1069.42"/>
    <n v="0.15"/>
    <n v="2727.02"/>
    <n v="2369.5700000000002"/>
    <n v="357.45"/>
    <m/>
    <m/>
    <s v="East"/>
  </r>
  <r>
    <s v="ORD-104934"/>
    <x v="478"/>
    <s v="CUST-1738"/>
    <x v="37"/>
    <s v="West"/>
    <s v="Gujarat"/>
    <s v="Office Supplies"/>
    <s v="Stationery"/>
    <s v="Marker Set"/>
    <n v="3"/>
    <n v="363.64"/>
    <n v="0"/>
    <n v="1090.92"/>
    <n v="976.23"/>
    <n v="114.69"/>
    <m/>
    <m/>
    <s v="West"/>
  </r>
  <r>
    <s v="ORD-104935"/>
    <x v="466"/>
    <s v="CUST-1302"/>
    <x v="76"/>
    <s v="West"/>
    <s v="Goa"/>
    <s v="Office Supplies"/>
    <s v="Paper"/>
    <s v="Legal Paper"/>
    <n v="4"/>
    <n v="510.95"/>
    <n v="0"/>
    <n v="2043.8"/>
    <n v="1745.36"/>
    <n v="298.44"/>
    <m/>
    <m/>
    <s v="West"/>
  </r>
  <r>
    <s v="ORD-104936"/>
    <x v="14"/>
    <s v="CUST-1742"/>
    <x v="8"/>
    <s v="West"/>
    <s v="Goa"/>
    <s v="Furniture"/>
    <s v="Chairs"/>
    <s v="Mesh Chair"/>
    <n v="1"/>
    <n v="5990.75"/>
    <n v="0.05"/>
    <n v="5691.21"/>
    <n v="4260.3999999999996"/>
    <n v="1430.81"/>
    <m/>
    <m/>
    <s v="West"/>
  </r>
  <r>
    <s v="ORD-104937"/>
    <x v="79"/>
    <s v="CUST-1687"/>
    <x v="7"/>
    <s v="East"/>
    <s v="Jharkhand"/>
    <s v="Technology"/>
    <s v="Laptops"/>
    <s v="AeroBook 14"/>
    <n v="4"/>
    <n v="50345.14"/>
    <n v="0.15"/>
    <n v="171173.48"/>
    <n v="133606.81"/>
    <n v="37566.67"/>
    <m/>
    <m/>
    <s v="East"/>
  </r>
  <r>
    <s v="ORD-104938"/>
    <x v="443"/>
    <s v="CUST-1271"/>
    <x v="44"/>
    <s v="West"/>
    <s v="Rajasthan"/>
    <s v="Office Supplies"/>
    <s v="Paper"/>
    <s v="Legal Paper"/>
    <n v="2"/>
    <n v="730.3"/>
    <n v="0.2"/>
    <n v="1168.48"/>
    <n v="902.96"/>
    <n v="265.52"/>
    <m/>
    <m/>
    <s v="West"/>
  </r>
  <r>
    <s v="ORD-104939"/>
    <x v="573"/>
    <s v="CUST-1421"/>
    <x v="6"/>
    <s v="North"/>
    <s v="Delhi"/>
    <s v="Technology"/>
    <s v="Phones"/>
    <s v="Pixel Max"/>
    <n v="8"/>
    <n v="44750.84"/>
    <n v="0"/>
    <n v="358006.72"/>
    <n v="273139.03000000003"/>
    <n v="84867.69"/>
    <m/>
    <m/>
    <s v="North"/>
  </r>
  <r>
    <s v="ORD-104940"/>
    <x v="330"/>
    <s v="CUST-1292"/>
    <x v="30"/>
    <s v="East"/>
    <s v="Jharkhand"/>
    <s v="Office Supplies"/>
    <s v="Stationery"/>
    <s v="Notebook Pack"/>
    <n v="2"/>
    <n v="302.51"/>
    <n v="0.1"/>
    <n v="544.52"/>
    <n v="413.86"/>
    <n v="130.66"/>
    <m/>
    <m/>
    <s v="East"/>
  </r>
  <r>
    <s v="ORD-104941"/>
    <x v="352"/>
    <s v="CUST-1090"/>
    <x v="49"/>
    <s v="West"/>
    <s v="Rajasthan"/>
    <s v="Office Supplies"/>
    <s v="Binders"/>
    <s v="Ring Binder"/>
    <n v="10"/>
    <n v="124.01"/>
    <n v="0.2"/>
    <n v="992.08"/>
    <n v="857.62"/>
    <n v="134.46"/>
    <m/>
    <m/>
    <s v="West"/>
  </r>
  <r>
    <s v="ORD-104942"/>
    <x v="215"/>
    <s v="CUST-1781"/>
    <x v="68"/>
    <s v="West"/>
    <s v="Maharashtra"/>
    <s v="Furniture"/>
    <s v="Chairs"/>
    <s v="Executive Chair"/>
    <n v="2"/>
    <n v="14062.95"/>
    <n v="0.05"/>
    <n v="26719.599999999999"/>
    <n v="21519.41"/>
    <n v="5200.1899999999996"/>
    <m/>
    <m/>
    <s v="West"/>
  </r>
  <r>
    <s v="ORD-104943"/>
    <x v="717"/>
    <s v="CUST-1539"/>
    <x v="4"/>
    <s v="East"/>
    <s v="Bihar"/>
    <s v="Technology"/>
    <s v="Accessories"/>
    <s v="Mechanical Keyboard"/>
    <n v="3"/>
    <n v="4355.45"/>
    <n v="0.1"/>
    <n v="11759.71"/>
    <n v="9962.44"/>
    <n v="1797.27"/>
    <m/>
    <m/>
    <s v="East"/>
  </r>
  <r>
    <s v="ORD-104944"/>
    <x v="344"/>
    <s v="CUST-1390"/>
    <x v="58"/>
    <s v="West"/>
    <s v="Goa"/>
    <s v="Technology"/>
    <s v="Accessories"/>
    <s v="Mechanical Keyboard"/>
    <n v="2"/>
    <n v="3265.4"/>
    <n v="0.1"/>
    <n v="5877.72"/>
    <n v="4688.38"/>
    <n v="1189.3399999999999"/>
    <m/>
    <m/>
    <s v="West"/>
  </r>
  <r>
    <s v="ORD-104945"/>
    <x v="328"/>
    <s v="CUST-1029"/>
    <x v="52"/>
    <s v="North"/>
    <s v="Uttar Pradesh"/>
    <s v="Furniture"/>
    <s v="Tables"/>
    <s v="Study Table"/>
    <n v="4"/>
    <n v="8329.9699999999993"/>
    <n v="0.15"/>
    <n v="28321.9"/>
    <n v="24450.53"/>
    <n v="3871.37"/>
    <m/>
    <m/>
    <s v="North"/>
  </r>
  <r>
    <s v="ORD-104946"/>
    <x v="313"/>
    <s v="CUST-1689"/>
    <x v="33"/>
    <s v="East"/>
    <s v="West Bengal"/>
    <s v="Office Supplies"/>
    <s v="Stationery"/>
    <s v="Marker Set"/>
    <n v="3"/>
    <n v="222.09"/>
    <n v="0.1"/>
    <n v="599.64"/>
    <n v="497.28"/>
    <n v="102.36"/>
    <m/>
    <m/>
    <s v="East"/>
  </r>
  <r>
    <s v="ORD-104947"/>
    <x v="172"/>
    <s v="CUST-1578"/>
    <x v="37"/>
    <s v="North"/>
    <s v="Haryana"/>
    <s v="Furniture"/>
    <s v="Tables"/>
    <s v="Office Table"/>
    <n v="1"/>
    <n v="8834.9"/>
    <n v="0"/>
    <n v="8834.9"/>
    <n v="6976.05"/>
    <n v="1858.85"/>
    <m/>
    <m/>
    <s v="North"/>
  </r>
  <r>
    <s v="ORD-104948"/>
    <x v="668"/>
    <s v="CUST-1458"/>
    <x v="53"/>
    <s v="North"/>
    <s v="Uttarakhand"/>
    <s v="Technology"/>
    <s v="Phones"/>
    <s v="Pixel Max"/>
    <n v="2"/>
    <n v="48942.39"/>
    <n v="0"/>
    <n v="97884.78"/>
    <n v="76929.3"/>
    <n v="20955.48"/>
    <m/>
    <m/>
    <s v="North"/>
  </r>
  <r>
    <s v="ORD-104949"/>
    <x v="235"/>
    <s v="CUST-1271"/>
    <x v="41"/>
    <s v="East"/>
    <s v="Odisha"/>
    <s v="Furniture"/>
    <s v="Chairs"/>
    <s v="Mesh Chair"/>
    <n v="2"/>
    <n v="4692.63"/>
    <n v="0.2"/>
    <n v="7508.21"/>
    <n v="5605.51"/>
    <n v="1902.7"/>
    <m/>
    <m/>
    <s v="East"/>
  </r>
  <r>
    <s v="ORD-104950"/>
    <x v="356"/>
    <s v="CUST-1174"/>
    <x v="19"/>
    <s v="East"/>
    <s v="Odisha"/>
    <s v="Office Supplies"/>
    <s v="Stationery"/>
    <s v="Marker Set"/>
    <n v="2"/>
    <n v="376.04"/>
    <n v="0.05"/>
    <n v="714.48"/>
    <n v="541.61"/>
    <n v="172.87"/>
    <m/>
    <m/>
    <s v="East"/>
  </r>
  <r>
    <s v="ORD-104951"/>
    <x v="135"/>
    <s v="CUST-1351"/>
    <x v="5"/>
    <s v="West"/>
    <s v="Gujarat"/>
    <s v="Office Supplies"/>
    <s v="Binders"/>
    <s v="Presentation Folder"/>
    <n v="4"/>
    <n v="364"/>
    <n v="0"/>
    <n v="1456"/>
    <n v="1218.8800000000001"/>
    <n v="237.12"/>
    <m/>
    <m/>
    <s v="West"/>
  </r>
  <r>
    <s v="ORD-104952"/>
    <x v="165"/>
    <s v="CUST-1780"/>
    <x v="12"/>
    <s v="South"/>
    <s v="Karnataka"/>
    <s v="Office Supplies"/>
    <s v="Stationery"/>
    <s v="Notebook Pack"/>
    <n v="3"/>
    <n v="550.37"/>
    <n v="0"/>
    <n v="1651.11"/>
    <n v="1269.07"/>
    <n v="382.04"/>
    <m/>
    <m/>
    <s v="South"/>
  </r>
  <r>
    <s v="ORD-104953"/>
    <x v="251"/>
    <s v="CUST-1562"/>
    <x v="78"/>
    <s v="West"/>
    <s v="Gujarat"/>
    <s v="Office Supplies"/>
    <s v="Stationery"/>
    <s v="Notebook Pack"/>
    <n v="5"/>
    <n v="332.6"/>
    <n v="0"/>
    <n v="1663"/>
    <n v="1282.6199999999999"/>
    <n v="380.38"/>
    <m/>
    <m/>
    <s v="West"/>
  </r>
  <r>
    <s v="ORD-104954"/>
    <x v="463"/>
    <s v="CUST-1006"/>
    <x v="20"/>
    <s v="North"/>
    <s v="Punjab"/>
    <s v="Office Supplies"/>
    <s v="Binders"/>
    <s v="Presentation Folder"/>
    <n v="4"/>
    <n v="368.24"/>
    <n v="0.05"/>
    <n v="1399.31"/>
    <n v="1211.92"/>
    <n v="187.39"/>
    <m/>
    <m/>
    <s v="North"/>
  </r>
  <r>
    <s v="ORD-104955"/>
    <x v="538"/>
    <s v="CUST-1337"/>
    <x v="40"/>
    <s v="West"/>
    <s v="Madhya Pradesh"/>
    <s v="Furniture"/>
    <s v="Storage"/>
    <s v="Storage Rack"/>
    <n v="3"/>
    <n v="3218.26"/>
    <n v="0"/>
    <n v="9654.7800000000007"/>
    <n v="7521.38"/>
    <n v="2133.4"/>
    <m/>
    <m/>
    <s v="West"/>
  </r>
  <r>
    <s v="ORD-104956"/>
    <x v="159"/>
    <s v="CUST-1800"/>
    <x v="12"/>
    <s v="North"/>
    <s v="Haryana"/>
    <s v="Office Supplies"/>
    <s v="Stationery"/>
    <s v="Marker Set"/>
    <n v="2"/>
    <n v="618.97"/>
    <n v="0.15"/>
    <n v="1052.25"/>
    <n v="786.75"/>
    <n v="265.5"/>
    <m/>
    <m/>
    <s v="North"/>
  </r>
  <r>
    <s v="ORD-104957"/>
    <x v="723"/>
    <s v="CUST-1001"/>
    <x v="64"/>
    <s v="West"/>
    <s v="Madhya Pradesh"/>
    <s v="Technology"/>
    <s v="Laptops"/>
    <s v="AeroBook 14"/>
    <n v="5"/>
    <n v="54025.54"/>
    <n v="0.05"/>
    <n v="256621.32"/>
    <n v="190542.33"/>
    <n v="66078.990000000005"/>
    <m/>
    <m/>
    <s v="West"/>
  </r>
  <r>
    <s v="ORD-104958"/>
    <x v="537"/>
    <s v="CUST-1569"/>
    <x v="56"/>
    <s v="North"/>
    <s v="Uttar Pradesh"/>
    <s v="Technology"/>
    <s v="Laptops"/>
    <s v="UltraNote 15"/>
    <n v="1"/>
    <n v="94830.83"/>
    <n v="0.1"/>
    <n v="85347.75"/>
    <n v="72140.800000000003"/>
    <n v="13206.95"/>
    <m/>
    <m/>
    <s v="North"/>
  </r>
  <r>
    <s v="ORD-104959"/>
    <x v="177"/>
    <s v="CUST-1664"/>
    <x v="67"/>
    <s v="South"/>
    <s v="Andhra Pradesh"/>
    <s v="Technology"/>
    <s v="Accessories"/>
    <s v="Wireless Mouse"/>
    <n v="1"/>
    <n v="1733.99"/>
    <n v="0.1"/>
    <n v="1560.59"/>
    <n v="1377.11"/>
    <n v="183.48"/>
    <m/>
    <m/>
    <s v="South"/>
  </r>
  <r>
    <s v="ORD-104960"/>
    <x v="4"/>
    <s v="CUST-1714"/>
    <x v="59"/>
    <s v="North"/>
    <s v="Haryana"/>
    <s v="Furniture"/>
    <s v="Tables"/>
    <s v="Study Table"/>
    <n v="3"/>
    <n v="4331.32"/>
    <n v="0.05"/>
    <n v="12344.26"/>
    <n v="10967.96"/>
    <n v="1376.3"/>
    <m/>
    <m/>
    <s v="North"/>
  </r>
  <r>
    <s v="ORD-104961"/>
    <x v="694"/>
    <s v="CUST-1700"/>
    <x v="90"/>
    <s v="West"/>
    <s v="Gujarat"/>
    <s v="Furniture"/>
    <s v="Storage"/>
    <s v="Bookshelf"/>
    <n v="2"/>
    <n v="8504.6200000000008"/>
    <n v="0.25"/>
    <n v="12756.93"/>
    <n v="10734.75"/>
    <n v="2022.18"/>
    <m/>
    <m/>
    <s v="West"/>
  </r>
  <r>
    <s v="ORD-104962"/>
    <x v="124"/>
    <s v="CUST-1145"/>
    <x v="57"/>
    <s v="South"/>
    <s v="Andhra Pradesh"/>
    <s v="Technology"/>
    <s v="Phones"/>
    <s v="Pixel Max"/>
    <n v="2"/>
    <n v="58271.25"/>
    <n v="0.05"/>
    <n v="110715.38"/>
    <n v="99409.24"/>
    <n v="11306.14"/>
    <m/>
    <m/>
    <s v="South"/>
  </r>
  <r>
    <s v="ORD-104963"/>
    <x v="118"/>
    <s v="CUST-1078"/>
    <x v="47"/>
    <s v="South"/>
    <s v="Karnataka"/>
    <s v="Furniture"/>
    <s v="Storage"/>
    <s v="Storage Rack"/>
    <n v="2"/>
    <n v="4124.66"/>
    <n v="0.1"/>
    <n v="7424.39"/>
    <n v="6510.4"/>
    <n v="913.99"/>
    <m/>
    <m/>
    <s v="South"/>
  </r>
  <r>
    <s v="ORD-104964"/>
    <x v="100"/>
    <s v="CUST-1356"/>
    <x v="39"/>
    <s v="North"/>
    <s v="Punjab"/>
    <s v="Technology"/>
    <s v="Laptops"/>
    <s v="UltraNote 15"/>
    <n v="3"/>
    <n v="87112.46"/>
    <n v="0.05"/>
    <n v="248270.51"/>
    <n v="196627.7"/>
    <n v="51642.81"/>
    <m/>
    <m/>
    <s v="North"/>
  </r>
  <r>
    <s v="ORD-104965"/>
    <x v="337"/>
    <s v="CUST-1230"/>
    <x v="81"/>
    <s v="West"/>
    <s v="Maharashtra"/>
    <s v="Office Supplies"/>
    <s v="Paper"/>
    <s v="A4 Copy Paper"/>
    <n v="1"/>
    <n v="439.6"/>
    <n v="0.05"/>
    <n v="417.62"/>
    <n v="346.46"/>
    <n v="71.16"/>
    <m/>
    <m/>
    <s v="West"/>
  </r>
  <r>
    <s v="ORD-104966"/>
    <x v="139"/>
    <s v="CUST-1369"/>
    <x v="85"/>
    <s v="South"/>
    <s v="Tamil Nadu"/>
    <s v="Furniture"/>
    <s v="Tables"/>
    <s v="Office Table"/>
    <n v="2"/>
    <n v="17264.12"/>
    <n v="0"/>
    <n v="34528.239999999998"/>
    <n v="25915.59"/>
    <n v="8612.65"/>
    <m/>
    <m/>
    <s v="South"/>
  </r>
  <r>
    <s v="ORD-104967"/>
    <x v="679"/>
    <s v="CUST-1281"/>
    <x v="88"/>
    <s v="East"/>
    <s v="Bihar"/>
    <s v="Technology"/>
    <s v="Phones"/>
    <s v="OnePlus Nord"/>
    <n v="3"/>
    <n v="27873.58"/>
    <n v="0.15"/>
    <n v="71077.63"/>
    <n v="58924.53"/>
    <n v="12153.1"/>
    <m/>
    <m/>
    <s v="East"/>
  </r>
  <r>
    <s v="ORD-104968"/>
    <x v="592"/>
    <s v="CUST-1180"/>
    <x v="1"/>
    <s v="North"/>
    <s v="Delhi"/>
    <s v="Office Supplies"/>
    <s v="Paper"/>
    <s v="Legal Paper"/>
    <n v="4"/>
    <n v="392.43"/>
    <n v="0.05"/>
    <n v="1491.23"/>
    <n v="1263.68"/>
    <n v="227.55"/>
    <m/>
    <m/>
    <s v="North"/>
  </r>
  <r>
    <s v="ORD-104969"/>
    <x v="691"/>
    <s v="CUST-1273"/>
    <x v="30"/>
    <s v="East"/>
    <s v="Jharkhand"/>
    <s v="Office Supplies"/>
    <s v="Paper"/>
    <s v="Photo Paper"/>
    <n v="2"/>
    <n v="890.24"/>
    <n v="0.15"/>
    <n v="1513.41"/>
    <n v="1139.1199999999999"/>
    <n v="374.29"/>
    <m/>
    <m/>
    <s v="East"/>
  </r>
  <r>
    <s v="ORD-104970"/>
    <x v="217"/>
    <s v="CUST-1431"/>
    <x v="47"/>
    <s v="West"/>
    <s v="Gujarat"/>
    <s v="Furniture"/>
    <s v="Chairs"/>
    <s v="Executive Chair"/>
    <n v="5"/>
    <n v="13148.06"/>
    <n v="0.15"/>
    <n v="55879.26"/>
    <n v="46912.06"/>
    <n v="8967.2000000000007"/>
    <m/>
    <m/>
    <s v="West"/>
  </r>
  <r>
    <s v="ORD-104971"/>
    <x v="676"/>
    <s v="CUST-1603"/>
    <x v="22"/>
    <s v="West"/>
    <s v="Gujarat"/>
    <s v="Office Supplies"/>
    <s v="Stationery"/>
    <s v="Premium Pens"/>
    <n v="2"/>
    <n v="394.64"/>
    <n v="0.15"/>
    <n v="670.89"/>
    <n v="573.5"/>
    <n v="97.39"/>
    <m/>
    <m/>
    <s v="West"/>
  </r>
  <r>
    <s v="ORD-104972"/>
    <x v="667"/>
    <s v="CUST-1221"/>
    <x v="6"/>
    <s v="East"/>
    <s v="Bihar"/>
    <s v="Furniture"/>
    <s v="Tables"/>
    <s v="Study Table"/>
    <n v="3"/>
    <n v="6330.54"/>
    <n v="0.05"/>
    <n v="18042.04"/>
    <n v="13037.61"/>
    <n v="5004.43"/>
    <m/>
    <m/>
    <s v="East"/>
  </r>
  <r>
    <s v="ORD-104973"/>
    <x v="392"/>
    <s v="CUST-1415"/>
    <x v="46"/>
    <s v="West"/>
    <s v="Rajasthan"/>
    <s v="Office Supplies"/>
    <s v="Paper"/>
    <s v="Photo Paper"/>
    <n v="1"/>
    <n v="651.22"/>
    <n v="0.15"/>
    <n v="553.54"/>
    <n v="456.73"/>
    <n v="96.81"/>
    <m/>
    <m/>
    <s v="West"/>
  </r>
  <r>
    <s v="ORD-104974"/>
    <x v="187"/>
    <s v="CUST-1220"/>
    <x v="64"/>
    <s v="North"/>
    <s v="Uttar Pradesh"/>
    <s v="Technology"/>
    <s v="Laptops"/>
    <s v="UltraNote 15"/>
    <n v="1"/>
    <n v="98680.320000000007"/>
    <n v="0.05"/>
    <n v="93746.3"/>
    <n v="77777.39"/>
    <n v="15968.91"/>
    <m/>
    <m/>
    <s v="North"/>
  </r>
  <r>
    <s v="ORD-104975"/>
    <x v="46"/>
    <s v="CUST-1658"/>
    <x v="65"/>
    <s v="South"/>
    <s v="Karnataka"/>
    <s v="Office Supplies"/>
    <s v="Paper"/>
    <s v="A4 Copy Paper"/>
    <n v="5"/>
    <n v="584.57000000000005"/>
    <n v="0.15"/>
    <n v="2484.42"/>
    <n v="1924.3"/>
    <n v="560.12"/>
    <m/>
    <m/>
    <s v="South"/>
  </r>
  <r>
    <s v="ORD-104976"/>
    <x v="242"/>
    <s v="CUST-1121"/>
    <x v="55"/>
    <s v="West"/>
    <s v="Gujarat"/>
    <s v="Office Supplies"/>
    <s v="Paper"/>
    <s v="A4 Copy Paper"/>
    <n v="3"/>
    <n v="476.84"/>
    <n v="0.25"/>
    <n v="1072.8900000000001"/>
    <n v="867.12"/>
    <n v="205.77"/>
    <m/>
    <m/>
    <s v="West"/>
  </r>
  <r>
    <s v="ORD-104977"/>
    <x v="70"/>
    <s v="CUST-1483"/>
    <x v="27"/>
    <s v="South"/>
    <s v="Karnataka"/>
    <s v="Technology"/>
    <s v="Accessories"/>
    <s v="Wireless Mouse"/>
    <n v="4"/>
    <n v="1751.06"/>
    <n v="0"/>
    <n v="7004.24"/>
    <n v="6274.14"/>
    <n v="730.1"/>
    <m/>
    <m/>
    <s v="South"/>
  </r>
  <r>
    <s v="ORD-104978"/>
    <x v="104"/>
    <s v="CUST-1362"/>
    <x v="14"/>
    <s v="South"/>
    <s v="Telangana"/>
    <s v="Office Supplies"/>
    <s v="Binders"/>
    <s v="Ring Binder"/>
    <n v="3"/>
    <n v="379.93"/>
    <n v="0.15"/>
    <n v="968.82"/>
    <n v="816.19"/>
    <n v="152.63"/>
    <m/>
    <m/>
    <s v="South"/>
  </r>
  <r>
    <s v="ORD-104979"/>
    <x v="645"/>
    <s v="CUST-1270"/>
    <x v="20"/>
    <s v="South"/>
    <s v="Kerala"/>
    <s v="Technology"/>
    <s v="Accessories"/>
    <s v="Wireless Mouse"/>
    <n v="5"/>
    <n v="1070.98"/>
    <n v="0"/>
    <n v="5354.9"/>
    <n v="4718.66"/>
    <n v="636.24"/>
    <m/>
    <m/>
    <s v="South"/>
  </r>
  <r>
    <s v="ORD-104980"/>
    <x v="554"/>
    <s v="CUST-1784"/>
    <x v="17"/>
    <s v="South"/>
    <s v="Karnataka"/>
    <s v="Furniture"/>
    <s v="Chairs"/>
    <s v="Mesh Chair"/>
    <n v="3"/>
    <n v="6035.34"/>
    <n v="0"/>
    <n v="18106.02"/>
    <n v="15906.23"/>
    <n v="2199.79"/>
    <m/>
    <m/>
    <s v="South"/>
  </r>
  <r>
    <s v="ORD-104981"/>
    <x v="631"/>
    <s v="CUST-1087"/>
    <x v="15"/>
    <s v="East"/>
    <s v="Assam"/>
    <s v="Technology"/>
    <s v="Accessories"/>
    <s v="Wireless Mouse"/>
    <n v="2"/>
    <n v="645.82000000000005"/>
    <n v="0.1"/>
    <n v="1162.48"/>
    <n v="907.8"/>
    <n v="254.68"/>
    <m/>
    <m/>
    <s v="East"/>
  </r>
  <r>
    <s v="ORD-104982"/>
    <x v="6"/>
    <s v="CUST-1294"/>
    <x v="43"/>
    <s v="South"/>
    <s v="Andhra Pradesh"/>
    <s v="Office Supplies"/>
    <s v="Paper"/>
    <s v="Legal Paper"/>
    <n v="1"/>
    <n v="343.79"/>
    <n v="0.15"/>
    <n v="292.22000000000003"/>
    <n v="250.95"/>
    <n v="41.27"/>
    <m/>
    <m/>
    <s v="South"/>
  </r>
  <r>
    <s v="ORD-104983"/>
    <x v="419"/>
    <s v="CUST-1285"/>
    <x v="72"/>
    <s v="North"/>
    <s v="Uttar Pradesh"/>
    <s v="Furniture"/>
    <s v="Chairs"/>
    <s v="Mesh Chair"/>
    <n v="3"/>
    <n v="7656.08"/>
    <n v="0.05"/>
    <n v="21819.83"/>
    <n v="18748.37"/>
    <n v="3071.46"/>
    <m/>
    <m/>
    <s v="North"/>
  </r>
  <r>
    <s v="ORD-104984"/>
    <x v="607"/>
    <s v="CUST-1067"/>
    <x v="11"/>
    <s v="East"/>
    <s v="Bihar"/>
    <s v="Technology"/>
    <s v="Accessories"/>
    <s v="Wireless Mouse"/>
    <n v="4"/>
    <n v="1245.8900000000001"/>
    <n v="0.05"/>
    <n v="4734.38"/>
    <n v="3620.09"/>
    <n v="1114.29"/>
    <m/>
    <m/>
    <s v="East"/>
  </r>
  <r>
    <s v="ORD-104985"/>
    <x v="2"/>
    <s v="CUST-1700"/>
    <x v="63"/>
    <s v="West"/>
    <s v="Gujarat"/>
    <s v="Furniture"/>
    <s v="Storage"/>
    <s v="Bookshelf"/>
    <n v="2"/>
    <n v="8563.9"/>
    <n v="0.05"/>
    <n v="16271.41"/>
    <n v="12702.99"/>
    <n v="3568.42"/>
    <m/>
    <m/>
    <s v="West"/>
  </r>
  <r>
    <s v="ORD-104986"/>
    <x v="479"/>
    <s v="CUST-1336"/>
    <x v="31"/>
    <s v="South"/>
    <s v="Telangana"/>
    <s v="Technology"/>
    <s v="Phones"/>
    <s v="OnePlus Nord"/>
    <n v="2"/>
    <n v="26292.720000000001"/>
    <n v="0.1"/>
    <n v="47326.9"/>
    <n v="35496.949999999997"/>
    <n v="11829.95"/>
    <m/>
    <m/>
    <s v="South"/>
  </r>
  <r>
    <s v="ORD-104987"/>
    <x v="473"/>
    <s v="CUST-1195"/>
    <x v="55"/>
    <s v="North"/>
    <s v="Delhi"/>
    <s v="Furniture"/>
    <s v="Chairs"/>
    <s v="Mesh Chair"/>
    <n v="3"/>
    <n v="4352.83"/>
    <n v="0.05"/>
    <n v="12405.57"/>
    <n v="10409.24"/>
    <n v="1996.33"/>
    <m/>
    <m/>
    <s v="North"/>
  </r>
  <r>
    <s v="ORD-104988"/>
    <x v="281"/>
    <s v="CUST-1715"/>
    <x v="70"/>
    <s v="North"/>
    <s v="Uttarakhand"/>
    <s v="Technology"/>
    <s v="Phones"/>
    <s v="Galaxy Pro"/>
    <n v="6"/>
    <n v="52137.46"/>
    <n v="0"/>
    <n v="312824.76"/>
    <n v="253381.23"/>
    <n v="59443.53"/>
    <m/>
    <m/>
    <s v="North"/>
  </r>
  <r>
    <s v="ORD-104989"/>
    <x v="206"/>
    <s v="CUST-1698"/>
    <x v="86"/>
    <s v="North"/>
    <s v="Uttarakhand"/>
    <s v="Furniture"/>
    <s v="Storage"/>
    <s v="Bookshelf"/>
    <n v="2"/>
    <n v="5090.21"/>
    <n v="0.05"/>
    <n v="9671.4"/>
    <n v="8157.93"/>
    <n v="1513.47"/>
    <m/>
    <m/>
    <s v="North"/>
  </r>
  <r>
    <s v="ORD-104990"/>
    <x v="523"/>
    <s v="CUST-1082"/>
    <x v="36"/>
    <s v="North"/>
    <s v="Haryana"/>
    <s v="Office Supplies"/>
    <s v="Stationery"/>
    <s v="Notebook Pack"/>
    <n v="1"/>
    <n v="644.67999999999995"/>
    <n v="0.2"/>
    <n v="515.74"/>
    <n v="396.4"/>
    <n v="119.34"/>
    <m/>
    <m/>
    <s v="North"/>
  </r>
  <r>
    <s v="ORD-104991"/>
    <x v="585"/>
    <s v="CUST-1454"/>
    <x v="55"/>
    <s v="East"/>
    <s v="Bihar"/>
    <s v="Office Supplies"/>
    <s v="Binders"/>
    <s v="Ring Binder"/>
    <n v="4"/>
    <n v="320.95"/>
    <n v="0.15"/>
    <n v="1091.23"/>
    <n v="795.8"/>
    <n v="295.43"/>
    <m/>
    <m/>
    <s v="East"/>
  </r>
  <r>
    <s v="ORD-104992"/>
    <x v="58"/>
    <s v="CUST-1533"/>
    <x v="10"/>
    <s v="North"/>
    <s v="Delhi"/>
    <s v="Technology"/>
    <s v="Laptops"/>
    <s v="UltraNote 15"/>
    <n v="1"/>
    <n v="83248.820000000007"/>
    <n v="0.1"/>
    <n v="74923.94"/>
    <n v="56930.95"/>
    <n v="17992.990000000002"/>
    <m/>
    <m/>
    <s v="North"/>
  </r>
  <r>
    <s v="ORD-104993"/>
    <x v="302"/>
    <s v="CUST-1762"/>
    <x v="87"/>
    <s v="West"/>
    <s v="Rajasthan"/>
    <s v="Furniture"/>
    <s v="Tables"/>
    <s v="Office Table"/>
    <n v="5"/>
    <n v="17497.29"/>
    <n v="0"/>
    <n v="87486.45"/>
    <n v="70149.210000000006"/>
    <n v="17337.240000000002"/>
    <m/>
    <m/>
    <s v="West"/>
  </r>
  <r>
    <s v="ORD-104994"/>
    <x v="150"/>
    <s v="CUST-1522"/>
    <x v="37"/>
    <s v="North"/>
    <s v="Delhi"/>
    <s v="Technology"/>
    <s v="Phones"/>
    <s v="OnePlus Nord"/>
    <n v="3"/>
    <n v="30750.99"/>
    <n v="0"/>
    <n v="92252.97"/>
    <n v="66488.289999999994"/>
    <n v="25764.68"/>
    <m/>
    <m/>
    <s v="North"/>
  </r>
  <r>
    <s v="ORD-104995"/>
    <x v="37"/>
    <s v="CUST-1422"/>
    <x v="37"/>
    <s v="South"/>
    <s v="Telangana"/>
    <s v="Office Supplies"/>
    <s v="Binders"/>
    <s v="Document Folder"/>
    <n v="5"/>
    <n v="89.84"/>
    <n v="0.15"/>
    <n v="381.82"/>
    <n v="302.81"/>
    <n v="79.010000000000005"/>
    <m/>
    <m/>
    <s v="South"/>
  </r>
  <r>
    <s v="ORD-104996"/>
    <x v="34"/>
    <s v="CUST-1746"/>
    <x v="61"/>
    <s v="East"/>
    <s v="Bihar"/>
    <s v="Furniture"/>
    <s v="Tables"/>
    <s v="Office Table"/>
    <n v="1"/>
    <n v="9232.67"/>
    <n v="0.15"/>
    <n v="7847.77"/>
    <n v="7003.24"/>
    <n v="844.53"/>
    <m/>
    <m/>
    <s v="East"/>
  </r>
  <r>
    <s v="ORD-104997"/>
    <x v="398"/>
    <s v="CUST-1588"/>
    <x v="41"/>
    <s v="South"/>
    <s v="Kerala"/>
    <s v="Office Supplies"/>
    <s v="Paper"/>
    <s v="Photo Paper"/>
    <n v="10"/>
    <n v="579.39"/>
    <n v="0.2"/>
    <n v="4635.12"/>
    <n v="3877.66"/>
    <n v="757.46"/>
    <m/>
    <m/>
    <s v="South"/>
  </r>
  <r>
    <s v="ORD-104998"/>
    <x v="436"/>
    <s v="CUST-1279"/>
    <x v="48"/>
    <s v="West"/>
    <s v="Goa"/>
    <s v="Office Supplies"/>
    <s v="Paper"/>
    <s v="A4 Copy Paper"/>
    <n v="5"/>
    <n v="400.07"/>
    <n v="0.05"/>
    <n v="1900.33"/>
    <n v="1512.49"/>
    <n v="387.84"/>
    <m/>
    <m/>
    <s v="West"/>
  </r>
  <r>
    <s v="ORD-104999"/>
    <x v="88"/>
    <s v="CUST-1180"/>
    <x v="30"/>
    <s v="East"/>
    <s v="Bihar"/>
    <s v="Furniture"/>
    <s v="Tables"/>
    <s v="Meeting Table"/>
    <n v="3"/>
    <n v="23890.93"/>
    <n v="0.1"/>
    <n v="64505.51"/>
    <n v="56019.1"/>
    <n v="8486.41"/>
    <m/>
    <m/>
    <s v="East"/>
  </r>
  <r>
    <s v="ORD-105000"/>
    <x v="290"/>
    <s v="CUST-1623"/>
    <x v="21"/>
    <s v="North"/>
    <s v="Haryana"/>
    <s v="Technology"/>
    <s v="Phones"/>
    <s v="OnePlus Nord"/>
    <n v="3"/>
    <n v="21136.2"/>
    <n v="0"/>
    <n v="63408.6"/>
    <n v="53220.74"/>
    <n v="10187.86"/>
    <m/>
    <m/>
    <s v="North"/>
  </r>
  <r>
    <s v="ORD-105001"/>
    <x v="551"/>
    <s v="CUST-1343"/>
    <x v="78"/>
    <s v="West"/>
    <s v="Maharashtra"/>
    <s v="Office Supplies"/>
    <s v="Stationery"/>
    <s v="Marker Set"/>
    <n v="6"/>
    <n v="647.13"/>
    <n v="0.05"/>
    <n v="3688.64"/>
    <n v="2969.07"/>
    <n v="719.57"/>
    <m/>
    <m/>
    <s v="West"/>
  </r>
  <r>
    <s v="ORD-105002"/>
    <x v="134"/>
    <s v="CUST-1695"/>
    <x v="55"/>
    <s v="West"/>
    <s v="Rajasthan"/>
    <s v="Office Supplies"/>
    <s v="Paper"/>
    <s v="Photo Paper"/>
    <n v="3"/>
    <n v="428.32"/>
    <n v="0.2"/>
    <n v="1027.97"/>
    <n v="839.69"/>
    <n v="188.28"/>
    <m/>
    <m/>
    <s v="West"/>
  </r>
  <r>
    <s v="ORD-105003"/>
    <x v="410"/>
    <s v="CUST-1549"/>
    <x v="42"/>
    <s v="East"/>
    <s v="West Bengal"/>
    <s v="Furniture"/>
    <s v="Storage"/>
    <s v="Bookshelf"/>
    <n v="5"/>
    <n v="7916.72"/>
    <n v="0.15"/>
    <n v="33646.06"/>
    <n v="26608.85"/>
    <n v="7037.21"/>
    <m/>
    <m/>
    <s v="East"/>
  </r>
  <r>
    <s v="ORD-105004"/>
    <x v="403"/>
    <s v="CUST-1006"/>
    <x v="47"/>
    <s v="West"/>
    <s v="Gujarat"/>
    <s v="Office Supplies"/>
    <s v="Paper"/>
    <s v="Legal Paper"/>
    <n v="1"/>
    <n v="473.15"/>
    <n v="0.1"/>
    <n v="425.84"/>
    <n v="342"/>
    <n v="83.84"/>
    <m/>
    <m/>
    <s v="West"/>
  </r>
  <r>
    <s v="ORD-105005"/>
    <x v="368"/>
    <s v="CUST-1119"/>
    <x v="87"/>
    <s v="East"/>
    <s v="Bihar"/>
    <s v="Furniture"/>
    <s v="Chairs"/>
    <s v="Executive Chair"/>
    <n v="1"/>
    <n v="10263.959999999999"/>
    <n v="0.05"/>
    <n v="9750.76"/>
    <n v="7913.23"/>
    <n v="1837.53"/>
    <m/>
    <m/>
    <s v="East"/>
  </r>
  <r>
    <s v="ORD-105006"/>
    <x v="241"/>
    <s v="CUST-1528"/>
    <x v="2"/>
    <s v="South"/>
    <s v="Tamil Nadu"/>
    <s v="Furniture"/>
    <s v="Chairs"/>
    <s v="Mesh Chair"/>
    <n v="4"/>
    <n v="5112.63"/>
    <n v="0.05"/>
    <n v="19427.990000000002"/>
    <n v="14228.81"/>
    <n v="5199.18"/>
    <m/>
    <m/>
    <s v="South"/>
  </r>
  <r>
    <s v="ORD-105007"/>
    <x v="393"/>
    <s v="CUST-1537"/>
    <x v="36"/>
    <s v="North"/>
    <s v="Punjab"/>
    <s v="Furniture"/>
    <s v="Chairs"/>
    <s v="Executive Chair"/>
    <n v="6"/>
    <n v="10421.49"/>
    <n v="0.1"/>
    <n v="56276.05"/>
    <n v="44048.34"/>
    <n v="12227.71"/>
    <m/>
    <m/>
    <s v="North"/>
  </r>
  <r>
    <s v="ORD-105008"/>
    <x v="463"/>
    <s v="CUST-1078"/>
    <x v="55"/>
    <s v="East"/>
    <s v="Bihar"/>
    <s v="Office Supplies"/>
    <s v="Paper"/>
    <s v="Photo Paper"/>
    <n v="1"/>
    <n v="815.57"/>
    <n v="0"/>
    <n v="815.57"/>
    <n v="728.2"/>
    <n v="87.37"/>
    <m/>
    <m/>
    <s v="East"/>
  </r>
  <r>
    <s v="ORD-105009"/>
    <x v="183"/>
    <s v="CUST-1685"/>
    <x v="32"/>
    <s v="South"/>
    <s v="Tamil Nadu"/>
    <s v="Office Supplies"/>
    <s v="Paper"/>
    <s v="A4 Copy Paper"/>
    <n v="6"/>
    <n v="309.48"/>
    <n v="0"/>
    <n v="1856.88"/>
    <n v="1556.16"/>
    <n v="300.72000000000003"/>
    <m/>
    <m/>
    <s v="South"/>
  </r>
  <r>
    <s v="ORD-105010"/>
    <x v="87"/>
    <s v="CUST-1195"/>
    <x v="61"/>
    <s v="West"/>
    <s v="Goa"/>
    <s v="Technology"/>
    <s v="Laptops"/>
    <s v="ProBook X"/>
    <n v="2"/>
    <n v="76465.63"/>
    <n v="0.05"/>
    <n v="145284.70000000001"/>
    <n v="117603.4"/>
    <n v="27681.3"/>
    <m/>
    <m/>
    <s v="West"/>
  </r>
  <r>
    <s v="ORD-105011"/>
    <x v="110"/>
    <s v="CUST-1005"/>
    <x v="87"/>
    <s v="South"/>
    <s v="Andhra Pradesh"/>
    <s v="Office Supplies"/>
    <s v="Binders"/>
    <s v="Ring Binder"/>
    <n v="2"/>
    <n v="195.36"/>
    <n v="0"/>
    <n v="390.72"/>
    <n v="317.58999999999997"/>
    <n v="73.13"/>
    <m/>
    <m/>
    <s v="South"/>
  </r>
  <r>
    <s v="ORD-105012"/>
    <x v="218"/>
    <s v="CUST-1217"/>
    <x v="78"/>
    <s v="North"/>
    <s v="Delhi"/>
    <s v="Office Supplies"/>
    <s v="Binders"/>
    <s v="Presentation Folder"/>
    <n v="4"/>
    <n v="134.91999999999999"/>
    <n v="0.05"/>
    <n v="512.70000000000005"/>
    <n v="439.19"/>
    <n v="73.510000000000005"/>
    <m/>
    <m/>
    <s v="North"/>
  </r>
  <r>
    <s v="ORD-105013"/>
    <x v="301"/>
    <s v="CUST-1666"/>
    <x v="84"/>
    <s v="West"/>
    <s v="Goa"/>
    <s v="Office Supplies"/>
    <s v="Stationery"/>
    <s v="Marker Set"/>
    <n v="3"/>
    <n v="416.82"/>
    <n v="0.2"/>
    <n v="1000.37"/>
    <n v="829.44"/>
    <n v="170.93"/>
    <m/>
    <m/>
    <s v="West"/>
  </r>
  <r>
    <s v="ORD-105014"/>
    <x v="365"/>
    <s v="CUST-1107"/>
    <x v="77"/>
    <s v="North"/>
    <s v="Uttar Pradesh"/>
    <s v="Technology"/>
    <s v="Phones"/>
    <s v="Pixel Max"/>
    <n v="2"/>
    <n v="64022.34"/>
    <n v="0.05"/>
    <n v="121642.45"/>
    <n v="89445.63"/>
    <n v="32196.82"/>
    <m/>
    <m/>
    <s v="North"/>
  </r>
  <r>
    <s v="ORD-105015"/>
    <x v="664"/>
    <s v="CUST-1596"/>
    <x v="49"/>
    <s v="South"/>
    <s v="Andhra Pradesh"/>
    <s v="Office Supplies"/>
    <s v="Binders"/>
    <s v="Ring Binder"/>
    <n v="6"/>
    <n v="328.65"/>
    <n v="0.15"/>
    <n v="1676.11"/>
    <n v="1226.55"/>
    <n v="449.56"/>
    <m/>
    <m/>
    <s v="South"/>
  </r>
  <r>
    <s v="ORD-105016"/>
    <x v="467"/>
    <s v="CUST-1398"/>
    <x v="16"/>
    <s v="South"/>
    <s v="Kerala"/>
    <s v="Furniture"/>
    <s v="Chairs"/>
    <s v="Mesh Chair"/>
    <n v="1"/>
    <n v="8424.4599999999991"/>
    <n v="0.15"/>
    <n v="7160.79"/>
    <n v="5349.31"/>
    <n v="1811.48"/>
    <m/>
    <m/>
    <s v="South"/>
  </r>
  <r>
    <s v="ORD-105017"/>
    <x v="565"/>
    <s v="CUST-1103"/>
    <x v="71"/>
    <s v="South"/>
    <s v="Andhra Pradesh"/>
    <s v="Office Supplies"/>
    <s v="Paper"/>
    <s v="A4 Copy Paper"/>
    <n v="4"/>
    <n v="267.12"/>
    <n v="0"/>
    <n v="1068.48"/>
    <n v="779.95"/>
    <n v="288.52999999999997"/>
    <m/>
    <m/>
    <s v="South"/>
  </r>
  <r>
    <s v="ORD-105018"/>
    <x v="177"/>
    <s v="CUST-1115"/>
    <x v="31"/>
    <s v="West"/>
    <s v="Maharashtra"/>
    <s v="Technology"/>
    <s v="Phones"/>
    <s v="Pixel Max"/>
    <n v="2"/>
    <n v="56088.36"/>
    <n v="0"/>
    <n v="112176.72"/>
    <n v="87717.27"/>
    <n v="24459.45"/>
    <m/>
    <m/>
    <s v="West"/>
  </r>
  <r>
    <s v="ORD-105019"/>
    <x v="719"/>
    <s v="CUST-1136"/>
    <x v="94"/>
    <s v="West"/>
    <s v="Gujarat"/>
    <s v="Technology"/>
    <s v="Phones"/>
    <s v="OnePlus Nord"/>
    <n v="1"/>
    <n v="31988.23"/>
    <n v="0.05"/>
    <n v="30388.82"/>
    <n v="26163.51"/>
    <n v="4225.3100000000004"/>
    <m/>
    <m/>
    <s v="West"/>
  </r>
  <r>
    <s v="ORD-105020"/>
    <x v="728"/>
    <s v="CUST-1324"/>
    <x v="10"/>
    <s v="East"/>
    <s v="Assam"/>
    <s v="Furniture"/>
    <s v="Tables"/>
    <s v="Office Table"/>
    <n v="2"/>
    <n v="10953.2"/>
    <n v="0.1"/>
    <n v="19715.759999999998"/>
    <n v="17239.080000000002"/>
    <n v="2476.6799999999998"/>
    <m/>
    <m/>
    <s v="East"/>
  </r>
  <r>
    <s v="ORD-105021"/>
    <x v="609"/>
    <s v="CUST-1493"/>
    <x v="24"/>
    <s v="North"/>
    <s v="Uttar Pradesh"/>
    <s v="Furniture"/>
    <s v="Tables"/>
    <s v="Study Table"/>
    <n v="1"/>
    <n v="6214.52"/>
    <n v="0.15"/>
    <n v="5282.34"/>
    <n v="4562.79"/>
    <n v="719.55"/>
    <m/>
    <m/>
    <s v="North"/>
  </r>
  <r>
    <s v="ORD-105022"/>
    <x v="599"/>
    <s v="CUST-1327"/>
    <x v="60"/>
    <s v="West"/>
    <s v="Madhya Pradesh"/>
    <s v="Office Supplies"/>
    <s v="Stationery"/>
    <s v="Marker Set"/>
    <n v="1"/>
    <n v="587.12"/>
    <n v="0"/>
    <n v="587.12"/>
    <n v="493.87"/>
    <n v="93.25"/>
    <m/>
    <m/>
    <s v="West"/>
  </r>
  <r>
    <s v="ORD-105023"/>
    <x v="13"/>
    <s v="CUST-1250"/>
    <x v="97"/>
    <s v="East"/>
    <s v="Odisha"/>
    <s v="Technology"/>
    <s v="Accessories"/>
    <s v="USB-C Hub"/>
    <n v="8"/>
    <n v="1001.76"/>
    <n v="0"/>
    <n v="8014.08"/>
    <n v="6854.01"/>
    <n v="1160.07"/>
    <m/>
    <m/>
    <s v="East"/>
  </r>
  <r>
    <s v="ORD-105024"/>
    <x v="94"/>
    <s v="CUST-1044"/>
    <x v="51"/>
    <s v="North"/>
    <s v="Uttarakhand"/>
    <s v="Technology"/>
    <s v="Laptops"/>
    <s v="UltraNote 15"/>
    <n v="2"/>
    <n v="92410.16"/>
    <n v="0.15"/>
    <n v="157097.26999999999"/>
    <n v="114992.69"/>
    <n v="42104.58"/>
    <m/>
    <m/>
    <s v="North"/>
  </r>
  <r>
    <s v="ORD-105025"/>
    <x v="61"/>
    <s v="CUST-1674"/>
    <x v="49"/>
    <s v="East"/>
    <s v="Odisha"/>
    <s v="Technology"/>
    <s v="Accessories"/>
    <s v="USB-C Hub"/>
    <n v="1"/>
    <n v="3482.59"/>
    <n v="0.05"/>
    <n v="3308.46"/>
    <n v="2761.18"/>
    <n v="547.28"/>
    <m/>
    <m/>
    <s v="East"/>
  </r>
  <r>
    <s v="ORD-105026"/>
    <x v="474"/>
    <s v="CUST-1274"/>
    <x v="57"/>
    <s v="West"/>
    <s v="Rajasthan"/>
    <s v="Furniture"/>
    <s v="Tables"/>
    <s v="Study Table"/>
    <n v="6"/>
    <n v="8281.9"/>
    <n v="0"/>
    <n v="49691.4"/>
    <n v="39042"/>
    <n v="10649.4"/>
    <m/>
    <m/>
    <s v="West"/>
  </r>
  <r>
    <s v="ORD-105027"/>
    <x v="560"/>
    <s v="CUST-1255"/>
    <x v="12"/>
    <s v="South"/>
    <s v="Karnataka"/>
    <s v="Office Supplies"/>
    <s v="Binders"/>
    <s v="Ring Binder"/>
    <n v="5"/>
    <n v="281.54000000000002"/>
    <n v="0.1"/>
    <n v="1266.93"/>
    <n v="964.24"/>
    <n v="302.69"/>
    <m/>
    <m/>
    <s v="South"/>
  </r>
  <r>
    <s v="ORD-105028"/>
    <x v="389"/>
    <s v="CUST-1083"/>
    <x v="1"/>
    <s v="South"/>
    <s v="Telangana"/>
    <s v="Furniture"/>
    <s v="Chairs"/>
    <s v="Mesh Chair"/>
    <n v="3"/>
    <n v="7039.16"/>
    <n v="0.15"/>
    <n v="17949.86"/>
    <n v="13799.64"/>
    <n v="4150.22"/>
    <m/>
    <m/>
    <s v="South"/>
  </r>
  <r>
    <s v="ORD-105029"/>
    <x v="659"/>
    <s v="CUST-1570"/>
    <x v="44"/>
    <s v="North"/>
    <s v="Uttar Pradesh"/>
    <s v="Furniture"/>
    <s v="Storage"/>
    <s v="Storage Rack"/>
    <n v="2"/>
    <n v="7319.88"/>
    <n v="0.05"/>
    <n v="13907.77"/>
    <n v="11191.01"/>
    <n v="2716.76"/>
    <m/>
    <m/>
    <s v="North"/>
  </r>
  <r>
    <s v="ORD-105030"/>
    <x v="122"/>
    <s v="CUST-1746"/>
    <x v="23"/>
    <s v="South"/>
    <s v="Tamil Nadu"/>
    <s v="Technology"/>
    <s v="Laptops"/>
    <s v="AeroBook 14"/>
    <n v="4"/>
    <n v="51522.59"/>
    <n v="0"/>
    <n v="206090.36"/>
    <n v="183173.92"/>
    <n v="22916.44"/>
    <m/>
    <m/>
    <s v="South"/>
  </r>
  <r>
    <s v="ORD-105031"/>
    <x v="624"/>
    <s v="CUST-1502"/>
    <x v="79"/>
    <s v="West"/>
    <s v="Madhya Pradesh"/>
    <s v="Technology"/>
    <s v="Accessories"/>
    <s v="USB-C Hub"/>
    <n v="5"/>
    <n v="3028.73"/>
    <n v="0.1"/>
    <n v="13629.28"/>
    <n v="9999.75"/>
    <n v="3629.53"/>
    <m/>
    <m/>
    <s v="West"/>
  </r>
  <r>
    <s v="ORD-105032"/>
    <x v="358"/>
    <s v="CUST-1145"/>
    <x v="23"/>
    <s v="West"/>
    <s v="Madhya Pradesh"/>
    <s v="Office Supplies"/>
    <s v="Paper"/>
    <s v="A4 Copy Paper"/>
    <n v="3"/>
    <n v="458.39"/>
    <n v="0"/>
    <n v="1375.17"/>
    <n v="1031.06"/>
    <n v="344.11"/>
    <m/>
    <m/>
    <s v="West"/>
  </r>
  <r>
    <s v="ORD-105033"/>
    <x v="449"/>
    <s v="CUST-1258"/>
    <x v="96"/>
    <s v="West"/>
    <s v="Gujarat"/>
    <s v="Office Supplies"/>
    <s v="Stationery"/>
    <s v="Premium Pens"/>
    <n v="5"/>
    <n v="292.79000000000002"/>
    <n v="0.1"/>
    <n v="1317.56"/>
    <n v="1131.68"/>
    <n v="185.88"/>
    <m/>
    <m/>
    <s v="West"/>
  </r>
  <r>
    <s v="ORD-105034"/>
    <x v="334"/>
    <s v="CUST-1031"/>
    <x v="53"/>
    <s v="North"/>
    <s v="Uttar Pradesh"/>
    <s v="Technology"/>
    <s v="Phones"/>
    <s v="Pixel Max"/>
    <n v="1"/>
    <n v="45492.09"/>
    <n v="0.05"/>
    <n v="43217.49"/>
    <n v="35832.230000000003"/>
    <n v="7385.26"/>
    <m/>
    <m/>
    <s v="North"/>
  </r>
  <r>
    <s v="ORD-105035"/>
    <x v="537"/>
    <s v="CUST-1334"/>
    <x v="70"/>
    <s v="South"/>
    <s v="Telangana"/>
    <s v="Furniture"/>
    <s v="Storage"/>
    <s v="Bookshelf"/>
    <n v="5"/>
    <n v="8732.9599999999991"/>
    <n v="0.05"/>
    <n v="41481.56"/>
    <n v="30144.18"/>
    <n v="11337.38"/>
    <m/>
    <m/>
    <s v="South"/>
  </r>
  <r>
    <s v="ORD-105036"/>
    <x v="280"/>
    <s v="CUST-1030"/>
    <x v="52"/>
    <s v="West"/>
    <s v="Maharashtra"/>
    <s v="Technology"/>
    <s v="Accessories"/>
    <s v="USB-C Hub"/>
    <n v="3"/>
    <n v="2069.61"/>
    <n v="0.15"/>
    <n v="5277.51"/>
    <n v="4481.51"/>
    <n v="796"/>
    <m/>
    <m/>
    <s v="West"/>
  </r>
  <r>
    <s v="ORD-105037"/>
    <x v="614"/>
    <s v="CUST-1181"/>
    <x v="61"/>
    <s v="North"/>
    <s v="Delhi"/>
    <s v="Technology"/>
    <s v="Laptops"/>
    <s v="ProBook X"/>
    <n v="1"/>
    <n v="77794.39"/>
    <n v="0.15"/>
    <n v="66125.23"/>
    <n v="51653.4"/>
    <n v="14471.83"/>
    <m/>
    <m/>
    <s v="North"/>
  </r>
  <r>
    <s v="ORD-105038"/>
    <x v="146"/>
    <s v="CUST-1266"/>
    <x v="42"/>
    <s v="East"/>
    <s v="Bihar"/>
    <s v="Technology"/>
    <s v="Phones"/>
    <s v="OnePlus Nord"/>
    <n v="2"/>
    <n v="33318.93"/>
    <n v="0.1"/>
    <n v="59974.07"/>
    <n v="45476.08"/>
    <n v="14497.99"/>
    <m/>
    <m/>
    <s v="East"/>
  </r>
  <r>
    <s v="ORD-105039"/>
    <x v="578"/>
    <s v="CUST-1311"/>
    <x v="34"/>
    <s v="North"/>
    <s v="Uttar Pradesh"/>
    <s v="Office Supplies"/>
    <s v="Paper"/>
    <s v="Legal Paper"/>
    <n v="1"/>
    <n v="535.24"/>
    <n v="0.1"/>
    <n v="481.72"/>
    <n v="367.19"/>
    <n v="114.53"/>
    <m/>
    <m/>
    <s v="North"/>
  </r>
  <r>
    <s v="ORD-105040"/>
    <x v="363"/>
    <s v="CUST-1603"/>
    <x v="83"/>
    <s v="East"/>
    <s v="West Bengal"/>
    <s v="Furniture"/>
    <s v="Tables"/>
    <s v="Office Table"/>
    <n v="2"/>
    <n v="16463.62"/>
    <n v="0.05"/>
    <n v="31280.880000000001"/>
    <n v="27893.02"/>
    <n v="3387.86"/>
    <m/>
    <m/>
    <s v="East"/>
  </r>
  <r>
    <s v="ORD-105041"/>
    <x v="139"/>
    <s v="CUST-1071"/>
    <x v="40"/>
    <s v="North"/>
    <s v="Haryana"/>
    <s v="Technology"/>
    <s v="Phones"/>
    <s v="Pixel Max"/>
    <n v="1"/>
    <n v="64329.71"/>
    <n v="0.05"/>
    <n v="61113.22"/>
    <n v="49963.58"/>
    <n v="11149.64"/>
    <m/>
    <m/>
    <s v="North"/>
  </r>
  <r>
    <s v="ORD-105042"/>
    <x v="451"/>
    <s v="CUST-1617"/>
    <x v="10"/>
    <s v="North"/>
    <s v="Uttarakhand"/>
    <s v="Office Supplies"/>
    <s v="Paper"/>
    <s v="Legal Paper"/>
    <n v="3"/>
    <n v="310.16000000000003"/>
    <n v="0.05"/>
    <n v="883.96"/>
    <n v="757.79"/>
    <n v="126.17"/>
    <m/>
    <m/>
    <s v="North"/>
  </r>
  <r>
    <s v="ORD-105043"/>
    <x v="620"/>
    <s v="CUST-1754"/>
    <x v="96"/>
    <s v="South"/>
    <s v="Andhra Pradesh"/>
    <s v="Office Supplies"/>
    <s v="Paper"/>
    <s v="A4 Copy Paper"/>
    <n v="2"/>
    <n v="590.65"/>
    <n v="0"/>
    <n v="1181.3"/>
    <n v="906.67"/>
    <n v="274.63"/>
    <m/>
    <m/>
    <s v="South"/>
  </r>
  <r>
    <s v="ORD-105044"/>
    <x v="362"/>
    <s v="CUST-1330"/>
    <x v="8"/>
    <s v="North"/>
    <s v="Uttar Pradesh"/>
    <s v="Technology"/>
    <s v="Accessories"/>
    <s v="Wireless Mouse"/>
    <n v="1"/>
    <n v="1756.47"/>
    <n v="0"/>
    <n v="1756.47"/>
    <n v="1497.18"/>
    <n v="259.29000000000002"/>
    <m/>
    <m/>
    <s v="North"/>
  </r>
  <r>
    <s v="ORD-105045"/>
    <x v="274"/>
    <s v="CUST-1267"/>
    <x v="29"/>
    <s v="North"/>
    <s v="Uttar Pradesh"/>
    <s v="Office Supplies"/>
    <s v="Paper"/>
    <s v="Legal Paper"/>
    <n v="1"/>
    <n v="635.84"/>
    <n v="0"/>
    <n v="635.84"/>
    <n v="507.67"/>
    <n v="128.16999999999999"/>
    <m/>
    <m/>
    <s v="North"/>
  </r>
  <r>
    <s v="ORD-105046"/>
    <x v="334"/>
    <s v="CUST-1686"/>
    <x v="41"/>
    <s v="North"/>
    <s v="Uttarakhand"/>
    <s v="Office Supplies"/>
    <s v="Paper"/>
    <s v="A4 Copy Paper"/>
    <n v="2"/>
    <n v="451.64"/>
    <n v="0"/>
    <n v="903.28"/>
    <n v="654.46"/>
    <n v="248.82"/>
    <m/>
    <m/>
    <s v="North"/>
  </r>
  <r>
    <s v="ORD-105047"/>
    <x v="124"/>
    <s v="CUST-1306"/>
    <x v="25"/>
    <s v="West"/>
    <s v="Rajasthan"/>
    <s v="Furniture"/>
    <s v="Storage"/>
    <s v="Filing Cabinet"/>
    <n v="2"/>
    <n v="9787.56"/>
    <n v="0.05"/>
    <n v="18596.36"/>
    <n v="14680.43"/>
    <n v="3915.93"/>
    <m/>
    <m/>
    <s v="West"/>
  </r>
  <r>
    <s v="ORD-105048"/>
    <x v="211"/>
    <s v="CUST-1244"/>
    <x v="98"/>
    <s v="West"/>
    <s v="Rajasthan"/>
    <s v="Technology"/>
    <s v="Accessories"/>
    <s v="Mechanical Keyboard"/>
    <n v="2"/>
    <n v="3084.68"/>
    <n v="0.15"/>
    <n v="5243.96"/>
    <n v="4228.07"/>
    <n v="1015.89"/>
    <m/>
    <m/>
    <s v="West"/>
  </r>
  <r>
    <s v="ORD-105049"/>
    <x v="715"/>
    <s v="CUST-1563"/>
    <x v="69"/>
    <s v="West"/>
    <s v="Rajasthan"/>
    <s v="Furniture"/>
    <s v="Tables"/>
    <s v="Study Table"/>
    <n v="2"/>
    <n v="8438.89"/>
    <n v="0.05"/>
    <n v="16033.89"/>
    <n v="12154.44"/>
    <n v="3879.45"/>
    <m/>
    <m/>
    <s v="West"/>
  </r>
  <r>
    <s v="ORD-105050"/>
    <x v="717"/>
    <s v="CUST-1370"/>
    <x v="35"/>
    <s v="West"/>
    <s v="Rajasthan"/>
    <s v="Office Supplies"/>
    <s v="Paper"/>
    <s v="Photo Paper"/>
    <n v="3"/>
    <n v="361.95"/>
    <n v="0.1"/>
    <n v="977.26"/>
    <n v="859.55"/>
    <n v="117.71"/>
    <m/>
    <m/>
    <s v="West"/>
  </r>
  <r>
    <s v="ORD-105051"/>
    <x v="599"/>
    <s v="CUST-1173"/>
    <x v="25"/>
    <s v="South"/>
    <s v="Tamil Nadu"/>
    <s v="Technology"/>
    <s v="Phones"/>
    <s v="Galaxy Pro"/>
    <n v="1"/>
    <n v="31073.75"/>
    <n v="0.1"/>
    <n v="27966.38"/>
    <n v="23109.69"/>
    <n v="4856.6899999999996"/>
    <m/>
    <m/>
    <s v="South"/>
  </r>
  <r>
    <s v="ORD-105052"/>
    <x v="391"/>
    <s v="CUST-1703"/>
    <x v="18"/>
    <s v="East"/>
    <s v="Bihar"/>
    <s v="Technology"/>
    <s v="Accessories"/>
    <s v="Mechanical Keyboard"/>
    <n v="1"/>
    <n v="5113.16"/>
    <n v="0.05"/>
    <n v="4857.5"/>
    <n v="3874.78"/>
    <n v="982.72"/>
    <m/>
    <m/>
    <s v="East"/>
  </r>
  <r>
    <s v="ORD-105053"/>
    <x v="144"/>
    <s v="CUST-1223"/>
    <x v="66"/>
    <s v="South"/>
    <s v="Andhra Pradesh"/>
    <s v="Office Supplies"/>
    <s v="Binders"/>
    <s v="Ring Binder"/>
    <n v="3"/>
    <n v="166.94"/>
    <n v="0.1"/>
    <n v="450.74"/>
    <n v="380.36"/>
    <n v="70.38"/>
    <m/>
    <m/>
    <s v="South"/>
  </r>
  <r>
    <s v="ORD-105054"/>
    <x v="297"/>
    <s v="CUST-1622"/>
    <x v="24"/>
    <s v="South"/>
    <s v="Karnataka"/>
    <s v="Technology"/>
    <s v="Laptops"/>
    <s v="AeroBook 14"/>
    <n v="6"/>
    <n v="46238.71"/>
    <n v="0.15"/>
    <n v="235817.42"/>
    <n v="179370.25"/>
    <n v="56447.17"/>
    <m/>
    <m/>
    <s v="South"/>
  </r>
  <r>
    <s v="ORD-105055"/>
    <x v="175"/>
    <s v="CUST-1306"/>
    <x v="13"/>
    <s v="West"/>
    <s v="Madhya Pradesh"/>
    <s v="Technology"/>
    <s v="Laptops"/>
    <s v="AeroBook 14"/>
    <n v="2"/>
    <n v="54675.45"/>
    <n v="0.25"/>
    <n v="82013.17"/>
    <n v="73177.570000000007"/>
    <n v="8835.6"/>
    <m/>
    <m/>
    <s v="West"/>
  </r>
  <r>
    <s v="ORD-105056"/>
    <x v="688"/>
    <s v="CUST-1735"/>
    <x v="64"/>
    <s v="North"/>
    <s v="Delhi"/>
    <s v="Office Supplies"/>
    <s v="Stationery"/>
    <s v="Premium Pens"/>
    <n v="10"/>
    <n v="384.24"/>
    <n v="0.15"/>
    <n v="3266.04"/>
    <n v="2758.11"/>
    <n v="507.93"/>
    <m/>
    <m/>
    <s v="North"/>
  </r>
  <r>
    <s v="ORD-105057"/>
    <x v="684"/>
    <s v="CUST-1571"/>
    <x v="84"/>
    <s v="West"/>
    <s v="Gujarat"/>
    <s v="Technology"/>
    <s v="Laptops"/>
    <s v="AeroBook 14"/>
    <n v="5"/>
    <n v="61472.19"/>
    <n v="0.05"/>
    <n v="291992.90000000002"/>
    <n v="221037.65"/>
    <n v="70955.25"/>
    <m/>
    <m/>
    <s v="West"/>
  </r>
  <r>
    <s v="ORD-105058"/>
    <x v="346"/>
    <s v="CUST-1465"/>
    <x v="6"/>
    <s v="South"/>
    <s v="Telangana"/>
    <s v="Technology"/>
    <s v="Laptops"/>
    <s v="UltraNote 15"/>
    <n v="8"/>
    <n v="78815.070000000007"/>
    <n v="0.15"/>
    <n v="535942.48"/>
    <n v="409455.81"/>
    <n v="126486.67"/>
    <m/>
    <m/>
    <s v="South"/>
  </r>
  <r>
    <s v="ORD-105059"/>
    <x v="707"/>
    <s v="CUST-1615"/>
    <x v="15"/>
    <s v="West"/>
    <s v="Maharashtra"/>
    <s v="Technology"/>
    <s v="Accessories"/>
    <s v="USB-C Hub"/>
    <n v="1"/>
    <n v="1725.28"/>
    <n v="0.1"/>
    <n v="1552.75"/>
    <n v="1331.56"/>
    <n v="221.19"/>
    <m/>
    <m/>
    <s v="West"/>
  </r>
  <r>
    <s v="ORD-105060"/>
    <x v="644"/>
    <s v="CUST-1277"/>
    <x v="33"/>
    <s v="West"/>
    <s v="Rajasthan"/>
    <s v="Furniture"/>
    <s v="Chairs"/>
    <s v="Ergo Chair"/>
    <n v="2"/>
    <n v="5469.84"/>
    <n v="0"/>
    <n v="10939.68"/>
    <n v="8781.75"/>
    <n v="2157.9299999999998"/>
    <m/>
    <m/>
    <s v="West"/>
  </r>
  <r>
    <s v="ORD-105061"/>
    <x v="157"/>
    <s v="CUST-1386"/>
    <x v="78"/>
    <s v="East"/>
    <s v="Assam"/>
    <s v="Furniture"/>
    <s v="Chairs"/>
    <s v="Executive Chair"/>
    <n v="3"/>
    <n v="12103.16"/>
    <n v="0.1"/>
    <n v="32678.53"/>
    <n v="27352.78"/>
    <n v="5325.75"/>
    <m/>
    <m/>
    <s v="East"/>
  </r>
  <r>
    <s v="ORD-105062"/>
    <x v="555"/>
    <s v="CUST-1507"/>
    <x v="6"/>
    <s v="East"/>
    <s v="West Bengal"/>
    <s v="Technology"/>
    <s v="Phones"/>
    <s v="Pixel Max"/>
    <n v="5"/>
    <n v="67323.600000000006"/>
    <n v="0.15"/>
    <n v="286125.3"/>
    <n v="212332.61"/>
    <n v="73792.69"/>
    <m/>
    <m/>
    <s v="East"/>
  </r>
  <r>
    <s v="ORD-105063"/>
    <x v="248"/>
    <s v="CUST-1618"/>
    <x v="37"/>
    <s v="West"/>
    <s v="Maharashtra"/>
    <s v="Technology"/>
    <s v="Laptops"/>
    <s v="UltraNote 15"/>
    <n v="3"/>
    <n v="70021.820000000007"/>
    <n v="0"/>
    <n v="210065.46"/>
    <n v="156078.89000000001"/>
    <n v="53986.57"/>
    <m/>
    <m/>
    <s v="West"/>
  </r>
  <r>
    <s v="ORD-105064"/>
    <x v="603"/>
    <s v="CUST-1544"/>
    <x v="1"/>
    <s v="West"/>
    <s v="Gujarat"/>
    <s v="Technology"/>
    <s v="Accessories"/>
    <s v="Wireless Mouse"/>
    <n v="6"/>
    <n v="692.48"/>
    <n v="0.05"/>
    <n v="3947.14"/>
    <n v="3443.93"/>
    <n v="503.21"/>
    <m/>
    <m/>
    <s v="West"/>
  </r>
  <r>
    <s v="ORD-105065"/>
    <x v="31"/>
    <s v="CUST-1022"/>
    <x v="15"/>
    <s v="North"/>
    <s v="Uttarakhand"/>
    <s v="Furniture"/>
    <s v="Chairs"/>
    <s v="Executive Chair"/>
    <n v="1"/>
    <n v="15893.11"/>
    <n v="0.2"/>
    <n v="12714.49"/>
    <n v="11283.45"/>
    <n v="1431.04"/>
    <m/>
    <m/>
    <s v="North"/>
  </r>
  <r>
    <s v="ORD-105066"/>
    <x v="13"/>
    <s v="CUST-1101"/>
    <x v="0"/>
    <s v="South"/>
    <s v="Kerala"/>
    <s v="Furniture"/>
    <s v="Tables"/>
    <s v="Office Table"/>
    <n v="5"/>
    <n v="14489.12"/>
    <n v="0.1"/>
    <n v="65201.04"/>
    <n v="58036.05"/>
    <n v="7164.99"/>
    <m/>
    <m/>
    <s v="South"/>
  </r>
  <r>
    <s v="ORD-105067"/>
    <x v="159"/>
    <s v="CUST-1084"/>
    <x v="96"/>
    <s v="West"/>
    <s v="Maharashtra"/>
    <s v="Office Supplies"/>
    <s v="Stationery"/>
    <s v="Premium Pens"/>
    <n v="8"/>
    <n v="419.83"/>
    <n v="0"/>
    <n v="3358.64"/>
    <n v="2823.79"/>
    <n v="534.85"/>
    <m/>
    <m/>
    <s v="West"/>
  </r>
  <r>
    <s v="ORD-105068"/>
    <x v="322"/>
    <s v="CUST-1290"/>
    <x v="48"/>
    <s v="West"/>
    <s v="Madhya Pradesh"/>
    <s v="Technology"/>
    <s v="Laptops"/>
    <s v="ProBook X"/>
    <n v="8"/>
    <n v="63400.32"/>
    <n v="0"/>
    <n v="507202.56"/>
    <n v="438216.87"/>
    <n v="68985.69"/>
    <m/>
    <m/>
    <s v="West"/>
  </r>
  <r>
    <s v="ORD-105069"/>
    <x v="466"/>
    <s v="CUST-1112"/>
    <x v="50"/>
    <s v="East"/>
    <s v="Odisha"/>
    <s v="Furniture"/>
    <s v="Storage"/>
    <s v="Filing Cabinet"/>
    <n v="1"/>
    <n v="11854.74"/>
    <n v="0.05"/>
    <n v="11262"/>
    <n v="9141.86"/>
    <n v="2120.14"/>
    <m/>
    <m/>
    <s v="East"/>
  </r>
  <r>
    <s v="ORD-105070"/>
    <x v="80"/>
    <s v="CUST-1017"/>
    <x v="31"/>
    <s v="South"/>
    <s v="Andhra Pradesh"/>
    <s v="Furniture"/>
    <s v="Storage"/>
    <s v="Storage Rack"/>
    <n v="1"/>
    <n v="4467.72"/>
    <n v="0"/>
    <n v="4467.72"/>
    <n v="3798.22"/>
    <n v="669.5"/>
    <m/>
    <m/>
    <s v="South"/>
  </r>
  <r>
    <s v="ORD-105071"/>
    <x v="9"/>
    <s v="CUST-1456"/>
    <x v="17"/>
    <s v="West"/>
    <s v="Gujarat"/>
    <s v="Furniture"/>
    <s v="Chairs"/>
    <s v="Mesh Chair"/>
    <n v="1"/>
    <n v="5056.0200000000004"/>
    <n v="0.05"/>
    <n v="4803.22"/>
    <n v="3906.66"/>
    <n v="896.56"/>
    <m/>
    <m/>
    <s v="West"/>
  </r>
  <r>
    <s v="ORD-105072"/>
    <x v="436"/>
    <s v="CUST-1714"/>
    <x v="98"/>
    <s v="North"/>
    <s v="Uttar Pradesh"/>
    <s v="Furniture"/>
    <s v="Storage"/>
    <s v="Filing Cabinet"/>
    <n v="2"/>
    <n v="10165.86"/>
    <n v="0.1"/>
    <n v="18298.55"/>
    <n v="16403.64"/>
    <n v="1894.91"/>
    <m/>
    <m/>
    <s v="North"/>
  </r>
  <r>
    <s v="ORD-105073"/>
    <x v="354"/>
    <s v="CUST-1321"/>
    <x v="72"/>
    <s v="West"/>
    <s v="Maharashtra"/>
    <s v="Technology"/>
    <s v="Accessories"/>
    <s v="USB-C Hub"/>
    <n v="2"/>
    <n v="1526.71"/>
    <n v="0.1"/>
    <n v="2748.08"/>
    <n v="2177.1799999999998"/>
    <n v="570.9"/>
    <m/>
    <m/>
    <s v="West"/>
  </r>
  <r>
    <s v="ORD-105074"/>
    <x v="633"/>
    <s v="CUST-1503"/>
    <x v="60"/>
    <s v="South"/>
    <s v="Kerala"/>
    <s v="Office Supplies"/>
    <s v="Stationery"/>
    <s v="Premium Pens"/>
    <n v="3"/>
    <n v="400.96"/>
    <n v="0"/>
    <n v="1202.8800000000001"/>
    <n v="1016.27"/>
    <n v="186.61"/>
    <m/>
    <m/>
    <s v="South"/>
  </r>
  <r>
    <s v="ORD-105075"/>
    <x v="538"/>
    <s v="CUST-1306"/>
    <x v="18"/>
    <s v="East"/>
    <s v="Odisha"/>
    <s v="Office Supplies"/>
    <s v="Binders"/>
    <s v="Document Folder"/>
    <n v="5"/>
    <n v="119.7"/>
    <n v="0"/>
    <n v="598.5"/>
    <n v="458.74"/>
    <n v="139.76"/>
    <m/>
    <m/>
    <s v="East"/>
  </r>
  <r>
    <s v="ORD-105076"/>
    <x v="230"/>
    <s v="CUST-1324"/>
    <x v="64"/>
    <s v="West"/>
    <s v="Maharashtra"/>
    <s v="Technology"/>
    <s v="Phones"/>
    <s v="OnePlus Nord"/>
    <n v="10"/>
    <n v="24060.73"/>
    <n v="0"/>
    <n v="240607.3"/>
    <n v="198942.86"/>
    <n v="41664.44"/>
    <m/>
    <m/>
    <s v="West"/>
  </r>
  <r>
    <s v="ORD-105077"/>
    <x v="426"/>
    <s v="CUST-1748"/>
    <x v="3"/>
    <s v="North"/>
    <s v="Delhi"/>
    <s v="Furniture"/>
    <s v="Storage"/>
    <s v="Filing Cabinet"/>
    <n v="3"/>
    <n v="6002.84"/>
    <n v="0.2"/>
    <n v="14406.82"/>
    <n v="10824.16"/>
    <n v="3582.66"/>
    <m/>
    <m/>
    <s v="North"/>
  </r>
  <r>
    <s v="ORD-105078"/>
    <x v="317"/>
    <s v="CUST-1542"/>
    <x v="22"/>
    <s v="South"/>
    <s v="Karnataka"/>
    <s v="Technology"/>
    <s v="Laptops"/>
    <s v="UltraNote 15"/>
    <n v="5"/>
    <n v="80482.5"/>
    <n v="0.2"/>
    <n v="321930"/>
    <n v="254827.98"/>
    <n v="67102.02"/>
    <m/>
    <m/>
    <s v="South"/>
  </r>
  <r>
    <s v="ORD-105079"/>
    <x v="207"/>
    <s v="CUST-1257"/>
    <x v="47"/>
    <s v="West"/>
    <s v="Madhya Pradesh"/>
    <s v="Furniture"/>
    <s v="Chairs"/>
    <s v="Executive Chair"/>
    <n v="1"/>
    <n v="12663.58"/>
    <n v="0.05"/>
    <n v="12030.4"/>
    <n v="10077.83"/>
    <n v="1952.57"/>
    <m/>
    <m/>
    <s v="West"/>
  </r>
  <r>
    <s v="ORD-105080"/>
    <x v="138"/>
    <s v="CUST-1057"/>
    <x v="72"/>
    <s v="West"/>
    <s v="Madhya Pradesh"/>
    <s v="Office Supplies"/>
    <s v="Binders"/>
    <s v="Ring Binder"/>
    <n v="1"/>
    <n v="105.19"/>
    <n v="0.15"/>
    <n v="89.41"/>
    <n v="75.900000000000006"/>
    <n v="13.51"/>
    <m/>
    <m/>
    <s v="West"/>
  </r>
  <r>
    <s v="ORD-105081"/>
    <x v="453"/>
    <s v="CUST-1579"/>
    <x v="83"/>
    <s v="South"/>
    <s v="Andhra Pradesh"/>
    <s v="Furniture"/>
    <s v="Tables"/>
    <s v="Study Table"/>
    <n v="3"/>
    <n v="6472.56"/>
    <n v="0.05"/>
    <n v="18446.8"/>
    <n v="15108.38"/>
    <n v="3338.42"/>
    <m/>
    <m/>
    <s v="South"/>
  </r>
  <r>
    <s v="ORD-105082"/>
    <x v="262"/>
    <s v="CUST-1528"/>
    <x v="55"/>
    <s v="South"/>
    <s v="Andhra Pradesh"/>
    <s v="Office Supplies"/>
    <s v="Stationery"/>
    <s v="Notebook Pack"/>
    <n v="6"/>
    <n v="343.06"/>
    <n v="0.05"/>
    <n v="1955.44"/>
    <n v="1721.99"/>
    <n v="233.45"/>
    <m/>
    <m/>
    <s v="South"/>
  </r>
  <r>
    <s v="ORD-105083"/>
    <x v="693"/>
    <s v="CUST-1705"/>
    <x v="95"/>
    <s v="East"/>
    <s v="West Bengal"/>
    <s v="Furniture"/>
    <s v="Chairs"/>
    <s v="Mesh Chair"/>
    <n v="2"/>
    <n v="8941.26"/>
    <n v="0.05"/>
    <n v="16988.39"/>
    <n v="14378.48"/>
    <n v="2609.91"/>
    <m/>
    <m/>
    <s v="East"/>
  </r>
  <r>
    <s v="ORD-105084"/>
    <x v="213"/>
    <s v="CUST-1505"/>
    <x v="58"/>
    <s v="South"/>
    <s v="Kerala"/>
    <s v="Furniture"/>
    <s v="Tables"/>
    <s v="Study Table"/>
    <n v="4"/>
    <n v="8209.7999999999993"/>
    <n v="0.2"/>
    <n v="26271.360000000001"/>
    <n v="19009.240000000002"/>
    <n v="7262.12"/>
    <m/>
    <m/>
    <s v="South"/>
  </r>
  <r>
    <s v="ORD-105085"/>
    <x v="524"/>
    <s v="CUST-1322"/>
    <x v="55"/>
    <s v="South"/>
    <s v="Kerala"/>
    <s v="Furniture"/>
    <s v="Storage"/>
    <s v="Filing Cabinet"/>
    <n v="1"/>
    <n v="6214.54"/>
    <n v="0.2"/>
    <n v="4971.63"/>
    <n v="3858.06"/>
    <n v="1113.57"/>
    <m/>
    <m/>
    <s v="South"/>
  </r>
  <r>
    <s v="ORD-105086"/>
    <x v="34"/>
    <s v="CUST-1789"/>
    <x v="63"/>
    <s v="West"/>
    <s v="Gujarat"/>
    <s v="Furniture"/>
    <s v="Storage"/>
    <s v="Bookshelf"/>
    <n v="3"/>
    <n v="9292.94"/>
    <n v="0.05"/>
    <n v="26484.880000000001"/>
    <n v="19647.55"/>
    <n v="6837.33"/>
    <m/>
    <m/>
    <s v="West"/>
  </r>
  <r>
    <s v="ORD-105087"/>
    <x v="89"/>
    <s v="CUST-1731"/>
    <x v="45"/>
    <s v="North"/>
    <s v="Haryana"/>
    <s v="Office Supplies"/>
    <s v="Binders"/>
    <s v="Presentation Folder"/>
    <n v="2"/>
    <n v="419.67"/>
    <n v="0.2"/>
    <n v="671.47"/>
    <n v="560.97"/>
    <n v="110.5"/>
    <m/>
    <m/>
    <s v="North"/>
  </r>
  <r>
    <s v="ORD-105088"/>
    <x v="234"/>
    <s v="CUST-1557"/>
    <x v="79"/>
    <s v="South"/>
    <s v="Telangana"/>
    <s v="Office Supplies"/>
    <s v="Stationery"/>
    <s v="Premium Pens"/>
    <n v="8"/>
    <n v="492.48"/>
    <n v="0.2"/>
    <n v="3151.87"/>
    <n v="2715.28"/>
    <n v="436.59"/>
    <m/>
    <m/>
    <s v="South"/>
  </r>
  <r>
    <s v="ORD-105089"/>
    <x v="73"/>
    <s v="CUST-1107"/>
    <x v="34"/>
    <s v="North"/>
    <s v="Uttarakhand"/>
    <s v="Technology"/>
    <s v="Phones"/>
    <s v="OnePlus Nord"/>
    <n v="1"/>
    <n v="26955.51"/>
    <n v="0.05"/>
    <n v="25607.73"/>
    <n v="19980.61"/>
    <n v="5627.12"/>
    <m/>
    <m/>
    <s v="North"/>
  </r>
  <r>
    <s v="ORD-105090"/>
    <x v="164"/>
    <s v="CUST-1485"/>
    <x v="41"/>
    <s v="South"/>
    <s v="Karnataka"/>
    <s v="Furniture"/>
    <s v="Storage"/>
    <s v="Filing Cabinet"/>
    <n v="6"/>
    <n v="9432.2099999999991"/>
    <n v="0.1"/>
    <n v="50933.93"/>
    <n v="37328.639999999999"/>
    <n v="13605.29"/>
    <m/>
    <m/>
    <s v="South"/>
  </r>
  <r>
    <s v="ORD-105091"/>
    <x v="399"/>
    <s v="CUST-1007"/>
    <x v="76"/>
    <s v="South"/>
    <s v="Karnataka"/>
    <s v="Office Supplies"/>
    <s v="Stationery"/>
    <s v="Premium Pens"/>
    <n v="5"/>
    <n v="582.78"/>
    <n v="0.05"/>
    <n v="2768.2"/>
    <n v="2042.65"/>
    <n v="725.55"/>
    <m/>
    <m/>
    <s v="South"/>
  </r>
  <r>
    <s v="ORD-105092"/>
    <x v="709"/>
    <s v="CUST-1351"/>
    <x v="61"/>
    <s v="South"/>
    <s v="Tamil Nadu"/>
    <s v="Office Supplies"/>
    <s v="Binders"/>
    <s v="Presentation Folder"/>
    <n v="4"/>
    <n v="228.05"/>
    <n v="0.1"/>
    <n v="820.98"/>
    <n v="660.99"/>
    <n v="159.99"/>
    <m/>
    <m/>
    <s v="South"/>
  </r>
  <r>
    <s v="ORD-105093"/>
    <x v="234"/>
    <s v="CUST-1035"/>
    <x v="55"/>
    <s v="East"/>
    <s v="Odisha"/>
    <s v="Furniture"/>
    <s v="Tables"/>
    <s v="Meeting Table"/>
    <n v="10"/>
    <n v="21818.51"/>
    <n v="0.15"/>
    <n v="185457.33"/>
    <n v="156542.03"/>
    <n v="28915.3"/>
    <m/>
    <m/>
    <s v="East"/>
  </r>
  <r>
    <s v="ORD-105094"/>
    <x v="99"/>
    <s v="CUST-1590"/>
    <x v="91"/>
    <s v="South"/>
    <s v="Andhra Pradesh"/>
    <s v="Technology"/>
    <s v="Phones"/>
    <s v="Pixel Max"/>
    <n v="3"/>
    <n v="61369.3"/>
    <n v="0"/>
    <n v="184107.9"/>
    <n v="154007.62"/>
    <n v="30100.28"/>
    <m/>
    <m/>
    <s v="South"/>
  </r>
  <r>
    <s v="ORD-105095"/>
    <x v="396"/>
    <s v="CUST-1567"/>
    <x v="53"/>
    <s v="South"/>
    <s v="Andhra Pradesh"/>
    <s v="Office Supplies"/>
    <s v="Stationery"/>
    <s v="Premium Pens"/>
    <n v="6"/>
    <n v="239.85"/>
    <n v="0.1"/>
    <n v="1295.19"/>
    <n v="956.35"/>
    <n v="338.84"/>
    <m/>
    <m/>
    <s v="South"/>
  </r>
  <r>
    <s v="ORD-105096"/>
    <x v="446"/>
    <s v="CUST-1088"/>
    <x v="91"/>
    <s v="West"/>
    <s v="Rajasthan"/>
    <s v="Office Supplies"/>
    <s v="Binders"/>
    <s v="Ring Binder"/>
    <n v="8"/>
    <n v="393.5"/>
    <n v="0.15"/>
    <n v="2675.8"/>
    <n v="2289.9899999999998"/>
    <n v="385.81"/>
    <m/>
    <m/>
    <s v="West"/>
  </r>
  <r>
    <s v="ORD-105097"/>
    <x v="354"/>
    <s v="CUST-1542"/>
    <x v="91"/>
    <s v="East"/>
    <s v="Odisha"/>
    <s v="Office Supplies"/>
    <s v="Stationery"/>
    <s v="Premium Pens"/>
    <n v="10"/>
    <n v="472.08"/>
    <n v="0.15"/>
    <n v="4012.68"/>
    <n v="3001.7"/>
    <n v="1010.98"/>
    <m/>
    <m/>
    <s v="East"/>
  </r>
  <r>
    <s v="ORD-105098"/>
    <x v="225"/>
    <s v="CUST-1102"/>
    <x v="56"/>
    <s v="South"/>
    <s v="Karnataka"/>
    <s v="Furniture"/>
    <s v="Storage"/>
    <s v="Filing Cabinet"/>
    <n v="2"/>
    <n v="6795.64"/>
    <n v="0.1"/>
    <n v="12232.15"/>
    <n v="9016.7900000000009"/>
    <n v="3215.36"/>
    <m/>
    <m/>
    <s v="South"/>
  </r>
  <r>
    <s v="ORD-105099"/>
    <x v="428"/>
    <s v="CUST-1727"/>
    <x v="62"/>
    <s v="West"/>
    <s v="Goa"/>
    <s v="Furniture"/>
    <s v="Tables"/>
    <s v="Office Table"/>
    <n v="3"/>
    <n v="8347.61"/>
    <n v="0.15"/>
    <n v="21286.41"/>
    <n v="17096.22"/>
    <n v="4190.1899999999996"/>
    <m/>
    <m/>
    <s v="West"/>
  </r>
  <r>
    <s v="ORD-105100"/>
    <x v="334"/>
    <s v="CUST-1039"/>
    <x v="44"/>
    <s v="South"/>
    <s v="Telangana"/>
    <s v="Technology"/>
    <s v="Phones"/>
    <s v="Galaxy Pro"/>
    <n v="1"/>
    <n v="41432.239999999998"/>
    <n v="0.25"/>
    <n v="31074.18"/>
    <n v="27548.57"/>
    <n v="3525.61"/>
    <m/>
    <m/>
    <s v="South"/>
  </r>
  <r>
    <s v="ORD-105101"/>
    <x v="586"/>
    <s v="CUST-1452"/>
    <x v="43"/>
    <s v="West"/>
    <s v="Madhya Pradesh"/>
    <s v="Technology"/>
    <s v="Laptops"/>
    <s v="AeroBook 14"/>
    <n v="3"/>
    <n v="48267.56"/>
    <n v="0.05"/>
    <n v="137562.54999999999"/>
    <n v="109669.21"/>
    <n v="27893.34"/>
    <m/>
    <m/>
    <s v="West"/>
  </r>
  <r>
    <s v="ORD-105102"/>
    <x v="540"/>
    <s v="CUST-1749"/>
    <x v="80"/>
    <s v="North"/>
    <s v="Haryana"/>
    <s v="Furniture"/>
    <s v="Storage"/>
    <s v="Filing Cabinet"/>
    <n v="1"/>
    <n v="11898.56"/>
    <n v="0.15"/>
    <n v="10113.780000000001"/>
    <n v="8597.35"/>
    <n v="1516.43"/>
    <m/>
    <m/>
    <s v="North"/>
  </r>
  <r>
    <s v="ORD-105103"/>
    <x v="191"/>
    <s v="CUST-1222"/>
    <x v="44"/>
    <s v="North"/>
    <s v="Uttar Pradesh"/>
    <s v="Furniture"/>
    <s v="Storage"/>
    <s v="Filing Cabinet"/>
    <n v="2"/>
    <n v="9863.9699999999993"/>
    <n v="0.1"/>
    <n v="17755.150000000001"/>
    <n v="13276.41"/>
    <n v="4478.74"/>
    <m/>
    <m/>
    <s v="North"/>
  </r>
  <r>
    <s v="ORD-105104"/>
    <x v="233"/>
    <s v="CUST-1522"/>
    <x v="28"/>
    <s v="West"/>
    <s v="Goa"/>
    <s v="Furniture"/>
    <s v="Tables"/>
    <s v="Meeting Table"/>
    <n v="3"/>
    <n v="27798.04"/>
    <n v="0.1"/>
    <n v="75054.710000000006"/>
    <n v="66049.66"/>
    <n v="9005.0499999999993"/>
    <m/>
    <m/>
    <s v="West"/>
  </r>
  <r>
    <s v="ORD-105105"/>
    <x v="693"/>
    <s v="CUST-1412"/>
    <x v="34"/>
    <s v="West"/>
    <s v="Madhya Pradesh"/>
    <s v="Office Supplies"/>
    <s v="Paper"/>
    <s v="A4 Copy Paper"/>
    <n v="3"/>
    <n v="380.41"/>
    <n v="0.1"/>
    <n v="1027.1099999999999"/>
    <n v="913.36"/>
    <n v="113.75"/>
    <m/>
    <m/>
    <s v="West"/>
  </r>
  <r>
    <s v="ORD-105106"/>
    <x v="363"/>
    <s v="CUST-1113"/>
    <x v="86"/>
    <s v="South"/>
    <s v="Telangana"/>
    <s v="Office Supplies"/>
    <s v="Binders"/>
    <s v="Presentation Folder"/>
    <n v="1"/>
    <n v="221.8"/>
    <n v="0"/>
    <n v="221.8"/>
    <n v="196.41"/>
    <n v="25.39"/>
    <m/>
    <m/>
    <s v="South"/>
  </r>
  <r>
    <s v="ORD-105107"/>
    <x v="44"/>
    <s v="CUST-1254"/>
    <x v="29"/>
    <s v="West"/>
    <s v="Madhya Pradesh"/>
    <s v="Furniture"/>
    <s v="Storage"/>
    <s v="Bookshelf"/>
    <n v="5"/>
    <n v="9914.68"/>
    <n v="0.15"/>
    <n v="42137.39"/>
    <n v="35840.06"/>
    <n v="6297.33"/>
    <m/>
    <m/>
    <s v="West"/>
  </r>
  <r>
    <s v="ORD-105108"/>
    <x v="287"/>
    <s v="CUST-1778"/>
    <x v="91"/>
    <s v="South"/>
    <s v="Karnataka"/>
    <s v="Furniture"/>
    <s v="Chairs"/>
    <s v="Mesh Chair"/>
    <n v="10"/>
    <n v="6654.82"/>
    <n v="0.05"/>
    <n v="63220.79"/>
    <n v="54435.53"/>
    <n v="8785.26"/>
    <m/>
    <m/>
    <s v="South"/>
  </r>
  <r>
    <s v="ORD-105109"/>
    <x v="671"/>
    <s v="CUST-1218"/>
    <x v="25"/>
    <s v="North"/>
    <s v="Uttarakhand"/>
    <s v="Furniture"/>
    <s v="Tables"/>
    <s v="Meeting Table"/>
    <n v="2"/>
    <n v="24725.599999999999"/>
    <n v="0"/>
    <n v="49451.199999999997"/>
    <n v="43889.58"/>
    <n v="5561.62"/>
    <m/>
    <m/>
    <s v="North"/>
  </r>
  <r>
    <s v="ORD-105110"/>
    <x v="342"/>
    <s v="CUST-1398"/>
    <x v="24"/>
    <s v="East"/>
    <s v="Bihar"/>
    <s v="Office Supplies"/>
    <s v="Stationery"/>
    <s v="Marker Set"/>
    <n v="1"/>
    <n v="407.33"/>
    <n v="0.15"/>
    <n v="346.23"/>
    <n v="277.42"/>
    <n v="68.81"/>
    <m/>
    <m/>
    <s v="East"/>
  </r>
  <r>
    <s v="ORD-105111"/>
    <x v="623"/>
    <s v="CUST-1257"/>
    <x v="27"/>
    <s v="East"/>
    <s v="Odisha"/>
    <s v="Office Supplies"/>
    <s v="Binders"/>
    <s v="Ring Binder"/>
    <n v="2"/>
    <n v="135.44999999999999"/>
    <n v="0"/>
    <n v="270.89999999999998"/>
    <n v="202.4"/>
    <n v="68.5"/>
    <m/>
    <m/>
    <s v="East"/>
  </r>
  <r>
    <s v="ORD-105112"/>
    <x v="723"/>
    <s v="CUST-1732"/>
    <x v="94"/>
    <s v="East"/>
    <s v="Bihar"/>
    <s v="Furniture"/>
    <s v="Chairs"/>
    <s v="Mesh Chair"/>
    <n v="2"/>
    <n v="6498.3"/>
    <n v="0.05"/>
    <n v="12346.77"/>
    <n v="9909.06"/>
    <n v="2437.71"/>
    <m/>
    <m/>
    <s v="East"/>
  </r>
  <r>
    <s v="ORD-105113"/>
    <x v="686"/>
    <s v="CUST-1703"/>
    <x v="86"/>
    <s v="North"/>
    <s v="Uttar Pradesh"/>
    <s v="Furniture"/>
    <s v="Chairs"/>
    <s v="Executive Chair"/>
    <n v="6"/>
    <n v="17727.28"/>
    <n v="0.1"/>
    <n v="95727.31"/>
    <n v="72484.179999999993"/>
    <n v="23243.13"/>
    <m/>
    <m/>
    <s v="North"/>
  </r>
  <r>
    <s v="ORD-105114"/>
    <x v="658"/>
    <s v="CUST-1580"/>
    <x v="65"/>
    <s v="North"/>
    <s v="Delhi"/>
    <s v="Furniture"/>
    <s v="Storage"/>
    <s v="Filing Cabinet"/>
    <n v="3"/>
    <n v="6877.42"/>
    <n v="0.1"/>
    <n v="18569.03"/>
    <n v="15312.69"/>
    <n v="3256.34"/>
    <m/>
    <m/>
    <s v="North"/>
  </r>
  <r>
    <s v="ORD-105115"/>
    <x v="595"/>
    <s v="CUST-1575"/>
    <x v="90"/>
    <s v="South"/>
    <s v="Kerala"/>
    <s v="Furniture"/>
    <s v="Storage"/>
    <s v="Filing Cabinet"/>
    <n v="1"/>
    <n v="11215.09"/>
    <n v="0.2"/>
    <n v="8972.07"/>
    <n v="6623.16"/>
    <n v="2348.91"/>
    <m/>
    <m/>
    <s v="South"/>
  </r>
  <r>
    <s v="ORD-105116"/>
    <x v="571"/>
    <s v="CUST-1768"/>
    <x v="47"/>
    <s v="North"/>
    <s v="Delhi"/>
    <s v="Office Supplies"/>
    <s v="Paper"/>
    <s v="Legal Paper"/>
    <n v="1"/>
    <n v="549.73"/>
    <n v="0.15"/>
    <n v="467.27"/>
    <n v="409.26"/>
    <n v="58.01"/>
    <m/>
    <m/>
    <s v="North"/>
  </r>
  <r>
    <s v="ORD-105117"/>
    <x v="513"/>
    <s v="CUST-1100"/>
    <x v="70"/>
    <s v="West"/>
    <s v="Rajasthan"/>
    <s v="Office Supplies"/>
    <s v="Binders"/>
    <s v="Ring Binder"/>
    <n v="2"/>
    <n v="323.52999999999997"/>
    <n v="0.15"/>
    <n v="550"/>
    <n v="472"/>
    <n v="78"/>
    <m/>
    <m/>
    <s v="West"/>
  </r>
  <r>
    <s v="ORD-105118"/>
    <x v="512"/>
    <s v="CUST-1766"/>
    <x v="48"/>
    <s v="West"/>
    <s v="Madhya Pradesh"/>
    <s v="Office Supplies"/>
    <s v="Paper"/>
    <s v="Legal Paper"/>
    <n v="2"/>
    <n v="441.49"/>
    <n v="0.2"/>
    <n v="706.38"/>
    <n v="567.94000000000005"/>
    <n v="138.44"/>
    <m/>
    <m/>
    <s v="West"/>
  </r>
  <r>
    <s v="ORD-105119"/>
    <x v="311"/>
    <s v="CUST-1201"/>
    <x v="41"/>
    <s v="North"/>
    <s v="Haryana"/>
    <s v="Office Supplies"/>
    <s v="Binders"/>
    <s v="Ring Binder"/>
    <n v="4"/>
    <n v="219.7"/>
    <n v="0.1"/>
    <n v="790.92"/>
    <n v="653.16"/>
    <n v="137.76"/>
    <m/>
    <m/>
    <s v="North"/>
  </r>
  <r>
    <s v="ORD-105120"/>
    <x v="391"/>
    <s v="CUST-1131"/>
    <x v="76"/>
    <s v="South"/>
    <s v="Tamil Nadu"/>
    <s v="Office Supplies"/>
    <s v="Binders"/>
    <s v="Presentation Folder"/>
    <n v="4"/>
    <n v="220.57"/>
    <n v="0.05"/>
    <n v="838.17"/>
    <n v="693.48"/>
    <n v="144.69"/>
    <m/>
    <m/>
    <s v="South"/>
  </r>
  <r>
    <s v="ORD-105121"/>
    <x v="639"/>
    <s v="CUST-1421"/>
    <x v="23"/>
    <s v="West"/>
    <s v="Rajasthan"/>
    <s v="Office Supplies"/>
    <s v="Binders"/>
    <s v="Document Folder"/>
    <n v="3"/>
    <n v="192.01"/>
    <n v="0.1"/>
    <n v="518.42999999999995"/>
    <n v="410.58"/>
    <n v="107.85"/>
    <m/>
    <m/>
    <s v="West"/>
  </r>
  <r>
    <s v="ORD-105122"/>
    <x v="296"/>
    <s v="CUST-1778"/>
    <x v="29"/>
    <s v="East"/>
    <s v="Assam"/>
    <s v="Furniture"/>
    <s v="Chairs"/>
    <s v="Executive Chair"/>
    <n v="4"/>
    <n v="13803.62"/>
    <n v="0.1"/>
    <n v="49693.03"/>
    <n v="42739.59"/>
    <n v="6953.44"/>
    <m/>
    <m/>
    <s v="East"/>
  </r>
  <r>
    <s v="ORD-105123"/>
    <x v="173"/>
    <s v="CUST-1023"/>
    <x v="91"/>
    <s v="South"/>
    <s v="Tamil Nadu"/>
    <s v="Office Supplies"/>
    <s v="Stationery"/>
    <s v="Marker Set"/>
    <n v="6"/>
    <n v="359.13"/>
    <n v="0"/>
    <n v="2154.7800000000002"/>
    <n v="1886.14"/>
    <n v="268.64"/>
    <m/>
    <m/>
    <s v="South"/>
  </r>
  <r>
    <s v="ORD-105124"/>
    <x v="410"/>
    <s v="CUST-1169"/>
    <x v="32"/>
    <s v="West"/>
    <s v="Rajasthan"/>
    <s v="Furniture"/>
    <s v="Storage"/>
    <s v="Filing Cabinet"/>
    <n v="6"/>
    <n v="5609.49"/>
    <n v="0.05"/>
    <n v="31974.09"/>
    <n v="27161.52"/>
    <n v="4812.57"/>
    <m/>
    <m/>
    <s v="West"/>
  </r>
  <r>
    <s v="ORD-105125"/>
    <x v="49"/>
    <s v="CUST-1082"/>
    <x v="12"/>
    <s v="East"/>
    <s v="Jharkhand"/>
    <s v="Technology"/>
    <s v="Accessories"/>
    <s v="Wireless Mouse"/>
    <n v="3"/>
    <n v="738.44"/>
    <n v="0.05"/>
    <n v="2104.5500000000002"/>
    <n v="1765.11"/>
    <n v="339.44"/>
    <m/>
    <m/>
    <s v="East"/>
  </r>
  <r>
    <s v="ORD-105126"/>
    <x v="428"/>
    <s v="CUST-1597"/>
    <x v="96"/>
    <s v="North"/>
    <s v="Delhi"/>
    <s v="Technology"/>
    <s v="Accessories"/>
    <s v="Wireless Mouse"/>
    <n v="2"/>
    <n v="915.85"/>
    <n v="0.2"/>
    <n v="1465.36"/>
    <n v="1202.3499999999999"/>
    <n v="263.01"/>
    <m/>
    <m/>
    <s v="North"/>
  </r>
  <r>
    <s v="ORD-105127"/>
    <x v="536"/>
    <s v="CUST-1790"/>
    <x v="43"/>
    <s v="West"/>
    <s v="Goa"/>
    <s v="Technology"/>
    <s v="Phones"/>
    <s v="Galaxy Pro"/>
    <n v="4"/>
    <n v="46509.15"/>
    <n v="0"/>
    <n v="186036.6"/>
    <n v="166936.09"/>
    <n v="19100.509999999998"/>
    <m/>
    <m/>
    <s v="West"/>
  </r>
  <r>
    <s v="ORD-105128"/>
    <x v="366"/>
    <s v="CUST-1229"/>
    <x v="83"/>
    <s v="South"/>
    <s v="Kerala"/>
    <s v="Furniture"/>
    <s v="Chairs"/>
    <s v="Ergo Chair"/>
    <n v="4"/>
    <n v="5816.28"/>
    <n v="0.15"/>
    <n v="19775.349999999999"/>
    <n v="14764.92"/>
    <n v="5010.43"/>
    <m/>
    <m/>
    <s v="South"/>
  </r>
  <r>
    <s v="ORD-105129"/>
    <x v="352"/>
    <s v="CUST-1074"/>
    <x v="65"/>
    <s v="West"/>
    <s v="Goa"/>
    <s v="Furniture"/>
    <s v="Chairs"/>
    <s v="Executive Chair"/>
    <n v="3"/>
    <n v="9408.82"/>
    <n v="0.05"/>
    <n v="26815.14"/>
    <n v="20112.2"/>
    <n v="6702.94"/>
    <m/>
    <m/>
    <s v="West"/>
  </r>
  <r>
    <s v="ORD-105130"/>
    <x v="1"/>
    <s v="CUST-1392"/>
    <x v="27"/>
    <s v="East"/>
    <s v="Bihar"/>
    <s v="Furniture"/>
    <s v="Chairs"/>
    <s v="Ergo Chair"/>
    <n v="3"/>
    <n v="9775.6200000000008"/>
    <n v="0.1"/>
    <n v="26394.17"/>
    <n v="19889.88"/>
    <n v="6504.29"/>
    <m/>
    <m/>
    <s v="East"/>
  </r>
  <r>
    <s v="ORD-105131"/>
    <x v="85"/>
    <s v="CUST-1357"/>
    <x v="86"/>
    <s v="West"/>
    <s v="Goa"/>
    <s v="Office Supplies"/>
    <s v="Paper"/>
    <s v="Legal Paper"/>
    <n v="1"/>
    <n v="367.12"/>
    <n v="0.1"/>
    <n v="330.41"/>
    <n v="274.7"/>
    <n v="55.71"/>
    <m/>
    <m/>
    <s v="West"/>
  </r>
  <r>
    <s v="ORD-105132"/>
    <x v="312"/>
    <s v="CUST-1761"/>
    <x v="79"/>
    <s v="West"/>
    <s v="Rajasthan"/>
    <s v="Technology"/>
    <s v="Accessories"/>
    <s v="USB-C Hub"/>
    <n v="2"/>
    <n v="1689.16"/>
    <n v="0.1"/>
    <n v="3040.49"/>
    <n v="2593.4499999999998"/>
    <n v="447.04"/>
    <m/>
    <m/>
    <s v="West"/>
  </r>
  <r>
    <s v="ORD-105133"/>
    <x v="692"/>
    <s v="CUST-1234"/>
    <x v="13"/>
    <s v="South"/>
    <s v="Andhra Pradesh"/>
    <s v="Furniture"/>
    <s v="Tables"/>
    <s v="Study Table"/>
    <n v="3"/>
    <n v="6179.54"/>
    <n v="0.15"/>
    <n v="15757.83"/>
    <n v="14101.59"/>
    <n v="1656.24"/>
    <m/>
    <m/>
    <s v="South"/>
  </r>
  <r>
    <s v="ORD-105134"/>
    <x v="447"/>
    <s v="CUST-1289"/>
    <x v="52"/>
    <s v="South"/>
    <s v="Andhra Pradesh"/>
    <s v="Office Supplies"/>
    <s v="Paper"/>
    <s v="Legal Paper"/>
    <n v="3"/>
    <n v="571.79999999999995"/>
    <n v="0.15"/>
    <n v="1458.09"/>
    <n v="1165.1400000000001"/>
    <n v="292.95"/>
    <m/>
    <m/>
    <s v="South"/>
  </r>
  <r>
    <s v="ORD-105135"/>
    <x v="705"/>
    <s v="CUST-1132"/>
    <x v="84"/>
    <s v="East"/>
    <s v="West Bengal"/>
    <s v="Office Supplies"/>
    <s v="Binders"/>
    <s v="Ring Binder"/>
    <n v="4"/>
    <n v="291.55"/>
    <n v="0.1"/>
    <n v="1049.58"/>
    <n v="833.24"/>
    <n v="216.34"/>
    <m/>
    <m/>
    <s v="East"/>
  </r>
  <r>
    <s v="ORD-105136"/>
    <x v="681"/>
    <s v="CUST-1147"/>
    <x v="46"/>
    <s v="West"/>
    <s v="Goa"/>
    <s v="Office Supplies"/>
    <s v="Stationery"/>
    <s v="Notebook Pack"/>
    <n v="2"/>
    <n v="389.01"/>
    <n v="0.05"/>
    <n v="739.12"/>
    <n v="664.65"/>
    <n v="74.47"/>
    <m/>
    <m/>
    <s v="West"/>
  </r>
  <r>
    <s v="ORD-105137"/>
    <x v="646"/>
    <s v="CUST-1323"/>
    <x v="6"/>
    <s v="North"/>
    <s v="Punjab"/>
    <s v="Technology"/>
    <s v="Phones"/>
    <s v="Galaxy Pro"/>
    <n v="2"/>
    <n v="44236.85"/>
    <n v="0.1"/>
    <n v="79626.33"/>
    <n v="62119.62"/>
    <n v="17506.71"/>
    <m/>
    <m/>
    <s v="North"/>
  </r>
  <r>
    <s v="ORD-105138"/>
    <x v="425"/>
    <s v="CUST-1077"/>
    <x v="88"/>
    <s v="South"/>
    <s v="Telangana"/>
    <s v="Technology"/>
    <s v="Accessories"/>
    <s v="Wireless Mouse"/>
    <n v="3"/>
    <n v="875.18"/>
    <n v="0"/>
    <n v="2625.54"/>
    <n v="2326.04"/>
    <n v="299.5"/>
    <m/>
    <m/>
    <s v="South"/>
  </r>
  <r>
    <s v="ORD-105139"/>
    <x v="87"/>
    <s v="CUST-1272"/>
    <x v="9"/>
    <s v="North"/>
    <s v="Uttar Pradesh"/>
    <s v="Office Supplies"/>
    <s v="Binders"/>
    <s v="Document Folder"/>
    <n v="2"/>
    <n v="279.04000000000002"/>
    <n v="0.05"/>
    <n v="530.17999999999995"/>
    <n v="397.41"/>
    <n v="132.77000000000001"/>
    <m/>
    <m/>
    <s v="North"/>
  </r>
  <r>
    <s v="ORD-105140"/>
    <x v="691"/>
    <s v="CUST-1376"/>
    <x v="2"/>
    <s v="East"/>
    <s v="Bihar"/>
    <s v="Furniture"/>
    <s v="Storage"/>
    <s v="Bookshelf"/>
    <n v="2"/>
    <n v="6548.28"/>
    <n v="0"/>
    <n v="13096.56"/>
    <n v="10547.15"/>
    <n v="2549.41"/>
    <m/>
    <m/>
    <s v="East"/>
  </r>
  <r>
    <s v="ORD-105141"/>
    <x v="205"/>
    <s v="CUST-1289"/>
    <x v="79"/>
    <s v="North"/>
    <s v="Uttarakhand"/>
    <s v="Furniture"/>
    <s v="Tables"/>
    <s v="Meeting Table"/>
    <n v="3"/>
    <n v="20829.330000000002"/>
    <n v="0.15"/>
    <n v="53114.79"/>
    <n v="39961.75"/>
    <n v="13153.04"/>
    <m/>
    <m/>
    <s v="North"/>
  </r>
  <r>
    <s v="ORD-105142"/>
    <x v="294"/>
    <s v="CUST-1201"/>
    <x v="13"/>
    <s v="South"/>
    <s v="Karnataka"/>
    <s v="Office Supplies"/>
    <s v="Binders"/>
    <s v="Document Folder"/>
    <n v="3"/>
    <n v="80.72"/>
    <n v="0.15"/>
    <n v="205.84"/>
    <n v="149.08000000000001"/>
    <n v="56.76"/>
    <m/>
    <m/>
    <s v="South"/>
  </r>
  <r>
    <s v="ORD-105143"/>
    <x v="654"/>
    <s v="CUST-1664"/>
    <x v="17"/>
    <s v="North"/>
    <s v="Delhi"/>
    <s v="Technology"/>
    <s v="Accessories"/>
    <s v="Wireless Mouse"/>
    <n v="2"/>
    <n v="1628.34"/>
    <n v="0.15"/>
    <n v="2768.18"/>
    <n v="2158.83"/>
    <n v="609.35"/>
    <m/>
    <m/>
    <s v="North"/>
  </r>
  <r>
    <s v="ORD-105144"/>
    <x v="544"/>
    <s v="CUST-1665"/>
    <x v="76"/>
    <s v="North"/>
    <s v="Uttar Pradesh"/>
    <s v="Office Supplies"/>
    <s v="Stationery"/>
    <s v="Marker Set"/>
    <n v="3"/>
    <n v="207.77"/>
    <n v="0.15"/>
    <n v="529.80999999999995"/>
    <n v="447.98"/>
    <n v="81.83"/>
    <m/>
    <m/>
    <s v="North"/>
  </r>
  <r>
    <s v="ORD-105145"/>
    <x v="480"/>
    <s v="CUST-1382"/>
    <x v="17"/>
    <s v="West"/>
    <s v="Madhya Pradesh"/>
    <s v="Furniture"/>
    <s v="Tables"/>
    <s v="Study Table"/>
    <n v="3"/>
    <n v="8368.18"/>
    <n v="0.1"/>
    <n v="22594.09"/>
    <n v="16879.68"/>
    <n v="5714.41"/>
    <m/>
    <m/>
    <s v="West"/>
  </r>
  <r>
    <s v="ORD-105146"/>
    <x v="631"/>
    <s v="CUST-1520"/>
    <x v="6"/>
    <s v="East"/>
    <s v="Jharkhand"/>
    <s v="Office Supplies"/>
    <s v="Binders"/>
    <s v="Presentation Folder"/>
    <n v="2"/>
    <n v="345.03"/>
    <n v="0"/>
    <n v="690.06"/>
    <n v="522.17999999999995"/>
    <n v="167.88"/>
    <m/>
    <m/>
    <s v="East"/>
  </r>
  <r>
    <s v="ORD-105147"/>
    <x v="681"/>
    <s v="CUST-1190"/>
    <x v="21"/>
    <s v="North"/>
    <s v="Delhi"/>
    <s v="Office Supplies"/>
    <s v="Binders"/>
    <s v="Document Folder"/>
    <n v="3"/>
    <n v="123.4"/>
    <n v="0.05"/>
    <n v="351.69"/>
    <n v="256.74"/>
    <n v="94.95"/>
    <m/>
    <m/>
    <s v="North"/>
  </r>
  <r>
    <s v="ORD-105148"/>
    <x v="621"/>
    <s v="CUST-1791"/>
    <x v="10"/>
    <s v="East"/>
    <s v="Assam"/>
    <s v="Technology"/>
    <s v="Laptops"/>
    <s v="AeroBook 14"/>
    <n v="4"/>
    <n v="54154.59"/>
    <n v="0.25"/>
    <n v="162463.76999999999"/>
    <n v="139013.06"/>
    <n v="23450.71"/>
    <m/>
    <m/>
    <s v="East"/>
  </r>
  <r>
    <s v="ORD-105149"/>
    <x v="493"/>
    <s v="CUST-1691"/>
    <x v="57"/>
    <s v="North"/>
    <s v="Uttarakhand"/>
    <s v="Technology"/>
    <s v="Phones"/>
    <s v="Galaxy Pro"/>
    <n v="4"/>
    <n v="35292.839999999997"/>
    <n v="0.1"/>
    <n v="127054.22"/>
    <n v="108515.55"/>
    <n v="18538.669999999998"/>
    <m/>
    <m/>
    <s v="North"/>
  </r>
  <r>
    <s v="ORD-105150"/>
    <x v="385"/>
    <s v="CUST-1648"/>
    <x v="3"/>
    <s v="South"/>
    <s v="Karnataka"/>
    <s v="Technology"/>
    <s v="Phones"/>
    <s v="Galaxy Pro"/>
    <n v="5"/>
    <n v="44877.3"/>
    <n v="0.1"/>
    <n v="201947.85"/>
    <n v="170606.03"/>
    <n v="31341.82"/>
    <m/>
    <m/>
    <s v="South"/>
  </r>
  <r>
    <s v="ORD-105151"/>
    <x v="287"/>
    <s v="CUST-1220"/>
    <x v="72"/>
    <s v="West"/>
    <s v="Madhya Pradesh"/>
    <s v="Furniture"/>
    <s v="Chairs"/>
    <s v="Ergo Chair"/>
    <n v="1"/>
    <n v="9020.2900000000009"/>
    <n v="0.15"/>
    <n v="7667.25"/>
    <n v="6317.72"/>
    <n v="1349.53"/>
    <m/>
    <m/>
    <s v="West"/>
  </r>
  <r>
    <s v="ORD-105152"/>
    <x v="198"/>
    <s v="CUST-1694"/>
    <x v="92"/>
    <s v="South"/>
    <s v="Karnataka"/>
    <s v="Technology"/>
    <s v="Accessories"/>
    <s v="Mechanical Keyboard"/>
    <n v="1"/>
    <n v="3481.72"/>
    <n v="0.05"/>
    <n v="3307.63"/>
    <n v="2785.55"/>
    <n v="522.08000000000004"/>
    <m/>
    <m/>
    <s v="South"/>
  </r>
  <r>
    <s v="ORD-105153"/>
    <x v="599"/>
    <s v="CUST-1317"/>
    <x v="10"/>
    <s v="East"/>
    <s v="Bihar"/>
    <s v="Office Supplies"/>
    <s v="Binders"/>
    <s v="Presentation Folder"/>
    <n v="4"/>
    <n v="435.73"/>
    <n v="0"/>
    <n v="1742.92"/>
    <n v="1289.6300000000001"/>
    <n v="453.29"/>
    <m/>
    <m/>
    <s v="East"/>
  </r>
  <r>
    <s v="ORD-105154"/>
    <x v="448"/>
    <s v="CUST-1367"/>
    <x v="48"/>
    <s v="North"/>
    <s v="Uttarakhand"/>
    <s v="Furniture"/>
    <s v="Storage"/>
    <s v="Bookshelf"/>
    <n v="5"/>
    <n v="5116.1899999999996"/>
    <n v="0.15"/>
    <n v="21743.81"/>
    <n v="17936.64"/>
    <n v="3807.17"/>
    <m/>
    <m/>
    <s v="North"/>
  </r>
  <r>
    <s v="ORD-105155"/>
    <x v="484"/>
    <s v="CUST-1558"/>
    <x v="9"/>
    <s v="North"/>
    <s v="Uttar Pradesh"/>
    <s v="Office Supplies"/>
    <s v="Stationery"/>
    <s v="Marker Set"/>
    <n v="3"/>
    <n v="726.09"/>
    <n v="0.1"/>
    <n v="1960.44"/>
    <n v="1623.05"/>
    <n v="337.39"/>
    <m/>
    <m/>
    <s v="North"/>
  </r>
  <r>
    <s v="ORD-105156"/>
    <x v="614"/>
    <s v="CUST-1489"/>
    <x v="27"/>
    <s v="West"/>
    <s v="Goa"/>
    <s v="Office Supplies"/>
    <s v="Stationery"/>
    <s v="Premium Pens"/>
    <n v="1"/>
    <n v="466.15"/>
    <n v="0"/>
    <n v="466.15"/>
    <n v="344.33"/>
    <n v="121.82"/>
    <m/>
    <m/>
    <s v="West"/>
  </r>
  <r>
    <s v="ORD-105157"/>
    <x v="541"/>
    <s v="CUST-1292"/>
    <x v="14"/>
    <s v="South"/>
    <s v="Kerala"/>
    <s v="Technology"/>
    <s v="Phones"/>
    <s v="Pixel Max"/>
    <n v="3"/>
    <n v="53789.41"/>
    <n v="0.05"/>
    <n v="153299.82"/>
    <n v="117729.59"/>
    <n v="35570.230000000003"/>
    <m/>
    <m/>
    <s v="South"/>
  </r>
  <r>
    <s v="ORD-105158"/>
    <x v="622"/>
    <s v="CUST-1530"/>
    <x v="42"/>
    <s v="North"/>
    <s v="Haryana"/>
    <s v="Technology"/>
    <s v="Phones"/>
    <s v="Galaxy Pro"/>
    <n v="4"/>
    <n v="50773.33"/>
    <n v="0.15"/>
    <n v="172629.32"/>
    <n v="134990.67000000001"/>
    <n v="37638.65"/>
    <m/>
    <m/>
    <s v="North"/>
  </r>
  <r>
    <s v="ORD-105159"/>
    <x v="702"/>
    <s v="CUST-1289"/>
    <x v="84"/>
    <s v="West"/>
    <s v="Madhya Pradesh"/>
    <s v="Technology"/>
    <s v="Phones"/>
    <s v="OnePlus Nord"/>
    <n v="2"/>
    <n v="20514.71"/>
    <n v="0.1"/>
    <n v="36926.480000000003"/>
    <n v="27897.77"/>
    <n v="9028.7099999999991"/>
    <m/>
    <m/>
    <s v="West"/>
  </r>
  <r>
    <s v="ORD-105160"/>
    <x v="349"/>
    <s v="CUST-1189"/>
    <x v="48"/>
    <s v="South"/>
    <s v="Telangana"/>
    <s v="Furniture"/>
    <s v="Chairs"/>
    <s v="Mesh Chair"/>
    <n v="1"/>
    <n v="4577.6000000000004"/>
    <n v="0.05"/>
    <n v="4348.72"/>
    <n v="3913.18"/>
    <n v="435.54"/>
    <m/>
    <m/>
    <s v="South"/>
  </r>
  <r>
    <s v="ORD-105161"/>
    <x v="592"/>
    <s v="CUST-1591"/>
    <x v="60"/>
    <s v="North"/>
    <s v="Delhi"/>
    <s v="Furniture"/>
    <s v="Chairs"/>
    <s v="Mesh Chair"/>
    <n v="2"/>
    <n v="6381.05"/>
    <n v="0.1"/>
    <n v="11485.89"/>
    <n v="8703.6200000000008"/>
    <n v="2782.27"/>
    <m/>
    <m/>
    <s v="North"/>
  </r>
  <r>
    <s v="ORD-105162"/>
    <x v="340"/>
    <s v="CUST-1040"/>
    <x v="43"/>
    <s v="South"/>
    <s v="Karnataka"/>
    <s v="Furniture"/>
    <s v="Chairs"/>
    <s v="Executive Chair"/>
    <n v="1"/>
    <n v="15344.41"/>
    <n v="0.05"/>
    <n v="14577.19"/>
    <n v="12939.4"/>
    <n v="1637.79"/>
    <m/>
    <m/>
    <s v="South"/>
  </r>
  <r>
    <s v="ORD-105163"/>
    <x v="269"/>
    <s v="CUST-1263"/>
    <x v="88"/>
    <s v="West"/>
    <s v="Gujarat"/>
    <s v="Furniture"/>
    <s v="Chairs"/>
    <s v="Mesh Chair"/>
    <n v="4"/>
    <n v="4806.29"/>
    <n v="0.1"/>
    <n v="17302.64"/>
    <n v="13716.77"/>
    <n v="3585.87"/>
    <m/>
    <m/>
    <s v="West"/>
  </r>
  <r>
    <s v="ORD-105164"/>
    <x v="355"/>
    <s v="CUST-1762"/>
    <x v="42"/>
    <s v="West"/>
    <s v="Maharashtra"/>
    <s v="Technology"/>
    <s v="Accessories"/>
    <s v="USB-C Hub"/>
    <n v="1"/>
    <n v="2055.11"/>
    <n v="0.05"/>
    <n v="1952.35"/>
    <n v="1445.71"/>
    <n v="506.64"/>
    <m/>
    <m/>
    <s v="West"/>
  </r>
  <r>
    <s v="ORD-105165"/>
    <x v="513"/>
    <s v="CUST-1200"/>
    <x v="83"/>
    <s v="South"/>
    <s v="Andhra Pradesh"/>
    <s v="Technology"/>
    <s v="Laptops"/>
    <s v="UltraNote 15"/>
    <n v="6"/>
    <n v="99869.01"/>
    <n v="0.15"/>
    <n v="509331.95"/>
    <n v="454959.87"/>
    <n v="54372.08"/>
    <m/>
    <m/>
    <s v="South"/>
  </r>
  <r>
    <s v="ORD-105166"/>
    <x v="185"/>
    <s v="CUST-1507"/>
    <x v="8"/>
    <s v="East"/>
    <s v="Bihar"/>
    <s v="Technology"/>
    <s v="Laptops"/>
    <s v="ProBook X"/>
    <n v="1"/>
    <n v="76216.02"/>
    <n v="0.15"/>
    <n v="64783.62"/>
    <n v="56490.47"/>
    <n v="8293.15"/>
    <m/>
    <m/>
    <s v="East"/>
  </r>
  <r>
    <s v="ORD-105167"/>
    <x v="643"/>
    <s v="CUST-1225"/>
    <x v="69"/>
    <s v="South"/>
    <s v="Tamil Nadu"/>
    <s v="Technology"/>
    <s v="Phones"/>
    <s v="OnePlus Nord"/>
    <n v="2"/>
    <n v="20188.14"/>
    <n v="0.05"/>
    <n v="38357.47"/>
    <n v="33168.620000000003"/>
    <n v="5188.8500000000004"/>
    <m/>
    <m/>
    <s v="South"/>
  </r>
  <r>
    <s v="ORD-105168"/>
    <x v="592"/>
    <s v="CUST-1043"/>
    <x v="14"/>
    <s v="South"/>
    <s v="Andhra Pradesh"/>
    <s v="Furniture"/>
    <s v="Chairs"/>
    <s v="Ergo Chair"/>
    <n v="2"/>
    <n v="7060.66"/>
    <n v="0.05"/>
    <n v="13415.25"/>
    <n v="11539.44"/>
    <n v="1875.81"/>
    <m/>
    <m/>
    <s v="South"/>
  </r>
  <r>
    <s v="ORD-105169"/>
    <x v="718"/>
    <s v="CUST-1533"/>
    <x v="57"/>
    <s v="South"/>
    <s v="Karnataka"/>
    <s v="Office Supplies"/>
    <s v="Stationery"/>
    <s v="Notebook Pack"/>
    <n v="8"/>
    <n v="392.6"/>
    <n v="0.1"/>
    <n v="2826.72"/>
    <n v="2104.4499999999998"/>
    <n v="722.27"/>
    <m/>
    <m/>
    <s v="South"/>
  </r>
  <r>
    <s v="ORD-105170"/>
    <x v="370"/>
    <s v="CUST-1569"/>
    <x v="0"/>
    <s v="North"/>
    <s v="Uttarakhand"/>
    <s v="Furniture"/>
    <s v="Tables"/>
    <s v="Meeting Table"/>
    <n v="1"/>
    <n v="28425.200000000001"/>
    <n v="0.15"/>
    <n v="24161.42"/>
    <n v="17727.57"/>
    <n v="6433.85"/>
    <m/>
    <m/>
    <s v="North"/>
  </r>
  <r>
    <s v="ORD-105171"/>
    <x v="48"/>
    <s v="CUST-1141"/>
    <x v="84"/>
    <s v="West"/>
    <s v="Gujarat"/>
    <s v="Office Supplies"/>
    <s v="Paper"/>
    <s v="Legal Paper"/>
    <n v="1"/>
    <n v="340.48"/>
    <n v="0.05"/>
    <n v="323.45999999999998"/>
    <n v="246.92"/>
    <n v="76.540000000000006"/>
    <m/>
    <m/>
    <s v="West"/>
  </r>
  <r>
    <s v="ORD-105172"/>
    <x v="60"/>
    <s v="CUST-1729"/>
    <x v="52"/>
    <s v="West"/>
    <s v="Gujarat"/>
    <s v="Technology"/>
    <s v="Accessories"/>
    <s v="Mechanical Keyboard"/>
    <n v="3"/>
    <n v="5697.21"/>
    <n v="0.1"/>
    <n v="15382.47"/>
    <n v="13633.38"/>
    <n v="1749.09"/>
    <m/>
    <m/>
    <s v="West"/>
  </r>
  <r>
    <s v="ORD-105173"/>
    <x v="560"/>
    <s v="CUST-1123"/>
    <x v="19"/>
    <s v="South"/>
    <s v="Andhra Pradesh"/>
    <s v="Technology"/>
    <s v="Phones"/>
    <s v="Galaxy Pro"/>
    <n v="4"/>
    <n v="32847.379999999997"/>
    <n v="0.05"/>
    <n v="124820.04"/>
    <n v="102906.36"/>
    <n v="21913.68"/>
    <m/>
    <m/>
    <s v="South"/>
  </r>
  <r>
    <s v="ORD-105174"/>
    <x v="35"/>
    <s v="CUST-1397"/>
    <x v="11"/>
    <s v="South"/>
    <s v="Andhra Pradesh"/>
    <s v="Furniture"/>
    <s v="Tables"/>
    <s v="Study Table"/>
    <n v="5"/>
    <n v="6203.22"/>
    <n v="0.2"/>
    <n v="24812.880000000001"/>
    <n v="20941.12"/>
    <n v="3871.76"/>
    <m/>
    <m/>
    <s v="South"/>
  </r>
  <r>
    <s v="ORD-105175"/>
    <x v="240"/>
    <s v="CUST-1076"/>
    <x v="64"/>
    <s v="West"/>
    <s v="Gujarat"/>
    <s v="Office Supplies"/>
    <s v="Binders"/>
    <s v="Presentation Folder"/>
    <n v="2"/>
    <n v="403.77"/>
    <n v="0.1"/>
    <n v="726.79"/>
    <n v="590.09"/>
    <n v="136.69999999999999"/>
    <m/>
    <m/>
    <s v="West"/>
  </r>
  <r>
    <s v="ORD-105176"/>
    <x v="369"/>
    <s v="CUST-1347"/>
    <x v="56"/>
    <s v="East"/>
    <s v="Jharkhand"/>
    <s v="Furniture"/>
    <s v="Storage"/>
    <s v="Storage Rack"/>
    <n v="4"/>
    <n v="3906.11"/>
    <n v="0.15"/>
    <n v="13280.77"/>
    <n v="10684.96"/>
    <n v="2595.81"/>
    <m/>
    <m/>
    <s v="East"/>
  </r>
  <r>
    <s v="ORD-105177"/>
    <x v="48"/>
    <s v="CUST-1256"/>
    <x v="79"/>
    <s v="East"/>
    <s v="West Bengal"/>
    <s v="Furniture"/>
    <s v="Storage"/>
    <s v="Bookshelf"/>
    <n v="5"/>
    <n v="6045.24"/>
    <n v="0.1"/>
    <n v="27203.58"/>
    <n v="20367.91"/>
    <n v="6835.67"/>
    <m/>
    <m/>
    <s v="East"/>
  </r>
  <r>
    <s v="ORD-105178"/>
    <x v="466"/>
    <s v="CUST-1048"/>
    <x v="60"/>
    <s v="South"/>
    <s v="Kerala"/>
    <s v="Furniture"/>
    <s v="Storage"/>
    <s v="Bookshelf"/>
    <n v="6"/>
    <n v="7600.42"/>
    <n v="0.05"/>
    <n v="43322.39"/>
    <n v="38068.39"/>
    <n v="5254"/>
    <m/>
    <m/>
    <s v="South"/>
  </r>
  <r>
    <s v="ORD-105179"/>
    <x v="138"/>
    <s v="CUST-1603"/>
    <x v="13"/>
    <s v="West"/>
    <s v="Maharashtra"/>
    <s v="Technology"/>
    <s v="Phones"/>
    <s v="OnePlus Nord"/>
    <n v="4"/>
    <n v="26808.34"/>
    <n v="0.1"/>
    <n v="96510.02"/>
    <n v="75945.52"/>
    <n v="20564.5"/>
    <m/>
    <m/>
    <s v="West"/>
  </r>
  <r>
    <s v="ORD-105180"/>
    <x v="44"/>
    <s v="CUST-1709"/>
    <x v="97"/>
    <s v="East"/>
    <s v="Odisha"/>
    <s v="Technology"/>
    <s v="Phones"/>
    <s v="Galaxy Pro"/>
    <n v="2"/>
    <n v="40206.269999999997"/>
    <n v="0"/>
    <n v="80412.539999999994"/>
    <n v="66180.3"/>
    <n v="14232.24"/>
    <m/>
    <m/>
    <s v="East"/>
  </r>
  <r>
    <s v="ORD-105181"/>
    <x v="96"/>
    <s v="CUST-1036"/>
    <x v="85"/>
    <s v="West"/>
    <s v="Maharashtra"/>
    <s v="Furniture"/>
    <s v="Storage"/>
    <s v="Filing Cabinet"/>
    <n v="1"/>
    <n v="6538.62"/>
    <n v="0"/>
    <n v="6538.62"/>
    <n v="5381.34"/>
    <n v="1157.28"/>
    <m/>
    <m/>
    <s v="West"/>
  </r>
  <r>
    <s v="ORD-105182"/>
    <x v="129"/>
    <s v="CUST-1222"/>
    <x v="90"/>
    <s v="East"/>
    <s v="Jharkhand"/>
    <s v="Technology"/>
    <s v="Laptops"/>
    <s v="AeroBook 14"/>
    <n v="2"/>
    <n v="49860.72"/>
    <n v="0.1"/>
    <n v="89749.3"/>
    <n v="69503.14"/>
    <n v="20246.16"/>
    <m/>
    <m/>
    <s v="East"/>
  </r>
  <r>
    <s v="ORD-105183"/>
    <x v="16"/>
    <s v="CUST-1543"/>
    <x v="41"/>
    <s v="South"/>
    <s v="Tamil Nadu"/>
    <s v="Technology"/>
    <s v="Phones"/>
    <s v="OnePlus Nord"/>
    <n v="3"/>
    <n v="23227.88"/>
    <n v="0.15"/>
    <n v="59231.09"/>
    <n v="49843.96"/>
    <n v="9387.1299999999992"/>
    <m/>
    <m/>
    <s v="South"/>
  </r>
  <r>
    <s v="ORD-105184"/>
    <x v="29"/>
    <s v="CUST-1459"/>
    <x v="55"/>
    <s v="East"/>
    <s v="West Bengal"/>
    <s v="Furniture"/>
    <s v="Chairs"/>
    <s v="Mesh Chair"/>
    <n v="1"/>
    <n v="7886.81"/>
    <n v="0.15"/>
    <n v="6703.79"/>
    <n v="5220.08"/>
    <n v="1483.71"/>
    <m/>
    <m/>
    <s v="East"/>
  </r>
  <r>
    <s v="ORD-105185"/>
    <x v="599"/>
    <s v="CUST-1382"/>
    <x v="13"/>
    <s v="North"/>
    <s v="Uttarakhand"/>
    <s v="Office Supplies"/>
    <s v="Binders"/>
    <s v="Document Folder"/>
    <n v="3"/>
    <n v="111.89"/>
    <n v="0.1"/>
    <n v="302.10000000000002"/>
    <n v="246.6"/>
    <n v="55.5"/>
    <m/>
    <m/>
    <s v="North"/>
  </r>
  <r>
    <s v="ORD-105186"/>
    <x v="503"/>
    <s v="CUST-1765"/>
    <x v="2"/>
    <s v="East"/>
    <s v="Jharkhand"/>
    <s v="Technology"/>
    <s v="Laptops"/>
    <s v="AeroBook 14"/>
    <n v="3"/>
    <n v="57423.93"/>
    <n v="0.05"/>
    <n v="163658.20000000001"/>
    <n v="118293.44"/>
    <n v="45364.76"/>
    <m/>
    <m/>
    <s v="East"/>
  </r>
  <r>
    <s v="ORD-105187"/>
    <x v="281"/>
    <s v="CUST-1668"/>
    <x v="55"/>
    <s v="North"/>
    <s v="Haryana"/>
    <s v="Office Supplies"/>
    <s v="Stationery"/>
    <s v="Premium Pens"/>
    <n v="3"/>
    <n v="472.77"/>
    <n v="0.2"/>
    <n v="1134.6500000000001"/>
    <n v="834.83"/>
    <n v="299.82"/>
    <m/>
    <m/>
    <s v="North"/>
  </r>
  <r>
    <s v="ORD-105188"/>
    <x v="139"/>
    <s v="CUST-1546"/>
    <x v="95"/>
    <s v="West"/>
    <s v="Rajasthan"/>
    <s v="Technology"/>
    <s v="Accessories"/>
    <s v="USB-C Hub"/>
    <n v="2"/>
    <n v="2016.17"/>
    <n v="0"/>
    <n v="4032.34"/>
    <n v="3147.78"/>
    <n v="884.56"/>
    <m/>
    <m/>
    <s v="West"/>
  </r>
  <r>
    <s v="ORD-105189"/>
    <x v="692"/>
    <s v="CUST-1779"/>
    <x v="10"/>
    <s v="East"/>
    <s v="Odisha"/>
    <s v="Furniture"/>
    <s v="Chairs"/>
    <s v="Executive Chair"/>
    <n v="2"/>
    <n v="12157.58"/>
    <n v="0.1"/>
    <n v="21883.64"/>
    <n v="18603.34"/>
    <n v="3280.3"/>
    <m/>
    <m/>
    <s v="East"/>
  </r>
  <r>
    <s v="ORD-105190"/>
    <x v="598"/>
    <s v="CUST-1355"/>
    <x v="17"/>
    <s v="South"/>
    <s v="Tamil Nadu"/>
    <s v="Office Supplies"/>
    <s v="Stationery"/>
    <s v="Marker Set"/>
    <n v="4"/>
    <n v="481.96"/>
    <n v="0.2"/>
    <n v="1542.27"/>
    <n v="1287.47"/>
    <n v="254.8"/>
    <m/>
    <m/>
    <s v="South"/>
  </r>
  <r>
    <s v="ORD-105191"/>
    <x v="370"/>
    <s v="CUST-1154"/>
    <x v="81"/>
    <s v="West"/>
    <s v="Madhya Pradesh"/>
    <s v="Office Supplies"/>
    <s v="Stationery"/>
    <s v="Premium Pens"/>
    <n v="3"/>
    <n v="245.88"/>
    <n v="0"/>
    <n v="737.64"/>
    <n v="650.36"/>
    <n v="87.28"/>
    <m/>
    <m/>
    <s v="West"/>
  </r>
  <r>
    <s v="ORD-105192"/>
    <x v="260"/>
    <s v="CUST-1539"/>
    <x v="78"/>
    <s v="North"/>
    <s v="Haryana"/>
    <s v="Furniture"/>
    <s v="Storage"/>
    <s v="Bookshelf"/>
    <n v="2"/>
    <n v="7259.32"/>
    <n v="0.05"/>
    <n v="13792.71"/>
    <n v="11712.88"/>
    <n v="2079.83"/>
    <m/>
    <m/>
    <s v="North"/>
  </r>
  <r>
    <s v="ORD-105193"/>
    <x v="334"/>
    <s v="CUST-1055"/>
    <x v="68"/>
    <s v="North"/>
    <s v="Uttarakhand"/>
    <s v="Technology"/>
    <s v="Phones"/>
    <s v="Pixel Max"/>
    <n v="5"/>
    <n v="54948.88"/>
    <n v="0.05"/>
    <n v="261007.18"/>
    <n v="189919.08"/>
    <n v="71088.100000000006"/>
    <m/>
    <m/>
    <s v="North"/>
  </r>
  <r>
    <s v="ORD-105194"/>
    <x v="220"/>
    <s v="CUST-1101"/>
    <x v="43"/>
    <s v="East"/>
    <s v="Odisha"/>
    <s v="Technology"/>
    <s v="Accessories"/>
    <s v="USB-C Hub"/>
    <n v="2"/>
    <n v="2793.67"/>
    <n v="0.25"/>
    <n v="4190.5"/>
    <n v="3546.26"/>
    <n v="644.24"/>
    <m/>
    <m/>
    <s v="East"/>
  </r>
  <r>
    <s v="ORD-105195"/>
    <x v="22"/>
    <s v="CUST-1294"/>
    <x v="4"/>
    <s v="South"/>
    <s v="Kerala"/>
    <s v="Furniture"/>
    <s v="Storage"/>
    <s v="Storage Rack"/>
    <n v="4"/>
    <n v="3240.34"/>
    <n v="0.2"/>
    <n v="10369.09"/>
    <n v="8338.52"/>
    <n v="2030.57"/>
    <m/>
    <m/>
    <s v="South"/>
  </r>
  <r>
    <s v="ORD-105196"/>
    <x v="297"/>
    <s v="CUST-1280"/>
    <x v="93"/>
    <s v="North"/>
    <s v="Uttar Pradesh"/>
    <s v="Office Supplies"/>
    <s v="Binders"/>
    <s v="Ring Binder"/>
    <n v="2"/>
    <n v="119.13"/>
    <n v="0.05"/>
    <n v="226.35"/>
    <n v="164.59"/>
    <n v="61.76"/>
    <m/>
    <m/>
    <s v="North"/>
  </r>
  <r>
    <s v="ORD-105197"/>
    <x v="700"/>
    <s v="CUST-1622"/>
    <x v="43"/>
    <s v="North"/>
    <s v="Delhi"/>
    <s v="Office Supplies"/>
    <s v="Stationery"/>
    <s v="Notebook Pack"/>
    <n v="4"/>
    <n v="280.37"/>
    <n v="0"/>
    <n v="1121.48"/>
    <n v="866"/>
    <n v="255.48"/>
    <m/>
    <m/>
    <s v="North"/>
  </r>
  <r>
    <s v="ORD-105198"/>
    <x v="408"/>
    <s v="CUST-1436"/>
    <x v="0"/>
    <s v="South"/>
    <s v="Karnataka"/>
    <s v="Office Supplies"/>
    <s v="Paper"/>
    <s v="Legal Paper"/>
    <n v="2"/>
    <n v="389.52"/>
    <n v="0"/>
    <n v="779.04"/>
    <n v="578.05999999999995"/>
    <n v="200.98"/>
    <m/>
    <m/>
    <s v="South"/>
  </r>
  <r>
    <s v="ORD-105199"/>
    <x v="625"/>
    <s v="CUST-1276"/>
    <x v="88"/>
    <s v="West"/>
    <s v="Rajasthan"/>
    <s v="Technology"/>
    <s v="Laptops"/>
    <s v="AeroBook 14"/>
    <n v="1"/>
    <n v="50042.79"/>
    <n v="0.1"/>
    <n v="45038.51"/>
    <n v="36298.04"/>
    <n v="8740.4699999999993"/>
    <m/>
    <m/>
    <s v="West"/>
  </r>
  <r>
    <s v="ORD-105200"/>
    <x v="234"/>
    <s v="CUST-1732"/>
    <x v="94"/>
    <s v="South"/>
    <s v="Tamil Nadu"/>
    <s v="Furniture"/>
    <s v="Tables"/>
    <s v="Study Table"/>
    <n v="4"/>
    <n v="4899.21"/>
    <n v="0.1"/>
    <n v="17637.16"/>
    <n v="15269.8"/>
    <n v="2367.36"/>
    <m/>
    <m/>
    <s v="South"/>
  </r>
  <r>
    <s v="ORD-105201"/>
    <x v="463"/>
    <s v="CUST-1110"/>
    <x v="34"/>
    <s v="West"/>
    <s v="Gujarat"/>
    <s v="Furniture"/>
    <s v="Tables"/>
    <s v="Meeting Table"/>
    <n v="6"/>
    <n v="29554.78"/>
    <n v="0.15"/>
    <n v="150729.38"/>
    <n v="132040.06"/>
    <n v="18689.32"/>
    <m/>
    <m/>
    <s v="West"/>
  </r>
  <r>
    <s v="ORD-105202"/>
    <x v="280"/>
    <s v="CUST-1679"/>
    <x v="13"/>
    <s v="East"/>
    <s v="West Bengal"/>
    <s v="Furniture"/>
    <s v="Storage"/>
    <s v="Filing Cabinet"/>
    <n v="3"/>
    <n v="8420.5300000000007"/>
    <n v="0.05"/>
    <n v="23998.51"/>
    <n v="18881.509999999998"/>
    <n v="5117"/>
    <m/>
    <m/>
    <s v="East"/>
  </r>
  <r>
    <s v="ORD-105203"/>
    <x v="539"/>
    <s v="CUST-1123"/>
    <x v="6"/>
    <s v="North"/>
    <s v="Uttarakhand"/>
    <s v="Furniture"/>
    <s v="Chairs"/>
    <s v="Executive Chair"/>
    <n v="5"/>
    <n v="17424.490000000002"/>
    <n v="0.1"/>
    <n v="78410.210000000006"/>
    <n v="62610.79"/>
    <n v="15799.42"/>
    <m/>
    <m/>
    <s v="North"/>
  </r>
  <r>
    <s v="ORD-105204"/>
    <x v="84"/>
    <s v="CUST-1445"/>
    <x v="3"/>
    <s v="North"/>
    <s v="Haryana"/>
    <s v="Office Supplies"/>
    <s v="Binders"/>
    <s v="Ring Binder"/>
    <n v="5"/>
    <n v="283.69"/>
    <n v="0"/>
    <n v="1418.45"/>
    <n v="1121.6099999999999"/>
    <n v="296.83999999999997"/>
    <m/>
    <m/>
    <s v="North"/>
  </r>
  <r>
    <s v="ORD-105205"/>
    <x v="443"/>
    <s v="CUST-1782"/>
    <x v="50"/>
    <s v="East"/>
    <s v="Odisha"/>
    <s v="Technology"/>
    <s v="Accessories"/>
    <s v="Mechanical Keyboard"/>
    <n v="6"/>
    <n v="4718.8100000000004"/>
    <n v="0"/>
    <n v="28312.86"/>
    <n v="25141.45"/>
    <n v="3171.41"/>
    <m/>
    <m/>
    <s v="East"/>
  </r>
  <r>
    <s v="ORD-105206"/>
    <x v="446"/>
    <s v="CUST-1006"/>
    <x v="14"/>
    <s v="West"/>
    <s v="Maharashtra"/>
    <s v="Office Supplies"/>
    <s v="Stationery"/>
    <s v="Marker Set"/>
    <n v="8"/>
    <n v="256.33"/>
    <n v="0"/>
    <n v="2050.64"/>
    <n v="1479.15"/>
    <n v="571.49"/>
    <m/>
    <m/>
    <s v="West"/>
  </r>
  <r>
    <s v="ORD-105207"/>
    <x v="365"/>
    <s v="CUST-1712"/>
    <x v="71"/>
    <s v="East"/>
    <s v="Jharkhand"/>
    <s v="Technology"/>
    <s v="Laptops"/>
    <s v="ProBook X"/>
    <n v="2"/>
    <n v="62427.34"/>
    <n v="0.2"/>
    <n v="99883.74"/>
    <n v="87111.63"/>
    <n v="12772.11"/>
    <m/>
    <m/>
    <s v="East"/>
  </r>
  <r>
    <s v="ORD-105208"/>
    <x v="407"/>
    <s v="CUST-1101"/>
    <x v="59"/>
    <s v="West"/>
    <s v="Gujarat"/>
    <s v="Office Supplies"/>
    <s v="Binders"/>
    <s v="Ring Binder"/>
    <n v="1"/>
    <n v="219.23"/>
    <n v="0.05"/>
    <n v="208.27"/>
    <n v="162.86000000000001"/>
    <n v="45.41"/>
    <m/>
    <m/>
    <s v="West"/>
  </r>
  <r>
    <s v="ORD-105209"/>
    <x v="729"/>
    <s v="CUST-1240"/>
    <x v="36"/>
    <s v="East"/>
    <s v="Odisha"/>
    <s v="Technology"/>
    <s v="Laptops"/>
    <s v="UltraNote 15"/>
    <n v="4"/>
    <n v="86113.71"/>
    <n v="0.1"/>
    <n v="310009.36"/>
    <n v="262224.74"/>
    <n v="47784.62"/>
    <m/>
    <m/>
    <s v="East"/>
  </r>
  <r>
    <s v="ORD-105210"/>
    <x v="527"/>
    <s v="CUST-1025"/>
    <x v="21"/>
    <s v="South"/>
    <s v="Andhra Pradesh"/>
    <s v="Technology"/>
    <s v="Accessories"/>
    <s v="Wireless Mouse"/>
    <n v="4"/>
    <n v="1732.56"/>
    <n v="0.05"/>
    <n v="6583.73"/>
    <n v="5065.2700000000004"/>
    <n v="1518.46"/>
    <m/>
    <m/>
    <s v="South"/>
  </r>
  <r>
    <s v="ORD-105211"/>
    <x v="64"/>
    <s v="CUST-1739"/>
    <x v="68"/>
    <s v="East"/>
    <s v="Jharkhand"/>
    <s v="Office Supplies"/>
    <s v="Stationery"/>
    <s v="Marker Set"/>
    <n v="3"/>
    <n v="795.07"/>
    <n v="0.25"/>
    <n v="1788.91"/>
    <n v="1350.02"/>
    <n v="438.89"/>
    <m/>
    <m/>
    <s v="East"/>
  </r>
  <r>
    <s v="ORD-105212"/>
    <x v="586"/>
    <s v="CUST-1431"/>
    <x v="18"/>
    <s v="South"/>
    <s v="Kerala"/>
    <s v="Office Supplies"/>
    <s v="Binders"/>
    <s v="Ring Binder"/>
    <n v="3"/>
    <n v="253.83"/>
    <n v="0.05"/>
    <n v="723.42"/>
    <n v="549.4"/>
    <n v="174.02"/>
    <m/>
    <m/>
    <s v="South"/>
  </r>
  <r>
    <s v="ORD-105213"/>
    <x v="302"/>
    <s v="CUST-1227"/>
    <x v="74"/>
    <s v="West"/>
    <s v="Goa"/>
    <s v="Technology"/>
    <s v="Phones"/>
    <s v="Galaxy Pro"/>
    <n v="3"/>
    <n v="47724.05"/>
    <n v="0.1"/>
    <n v="128854.94"/>
    <n v="103644.31"/>
    <n v="25210.63"/>
    <m/>
    <m/>
    <s v="West"/>
  </r>
  <r>
    <s v="ORD-105214"/>
    <x v="53"/>
    <s v="CUST-1001"/>
    <x v="56"/>
    <s v="North"/>
    <s v="Uttarakhand"/>
    <s v="Technology"/>
    <s v="Laptops"/>
    <s v="UltraNote 15"/>
    <n v="3"/>
    <n v="86938.99"/>
    <n v="0.05"/>
    <n v="247776.12"/>
    <n v="182648.59"/>
    <n v="65127.53"/>
    <m/>
    <m/>
    <s v="North"/>
  </r>
  <r>
    <s v="ORD-105215"/>
    <x v="22"/>
    <s v="CUST-1277"/>
    <x v="19"/>
    <s v="West"/>
    <s v="Maharashtra"/>
    <s v="Furniture"/>
    <s v="Chairs"/>
    <s v="Mesh Chair"/>
    <n v="10"/>
    <n v="5720.36"/>
    <n v="0.1"/>
    <n v="51483.24"/>
    <n v="38688.58"/>
    <n v="12794.66"/>
    <m/>
    <m/>
    <s v="West"/>
  </r>
  <r>
    <s v="ORD-105216"/>
    <x v="479"/>
    <s v="CUST-1409"/>
    <x v="22"/>
    <s v="North"/>
    <s v="Haryana"/>
    <s v="Furniture"/>
    <s v="Tables"/>
    <s v="Office Table"/>
    <n v="3"/>
    <n v="10807.4"/>
    <n v="0"/>
    <n v="32422.2"/>
    <n v="26921.34"/>
    <n v="5500.86"/>
    <m/>
    <m/>
    <s v="North"/>
  </r>
  <r>
    <s v="ORD-105217"/>
    <x v="443"/>
    <s v="CUST-1771"/>
    <x v="26"/>
    <s v="West"/>
    <s v="Maharashtra"/>
    <s v="Furniture"/>
    <s v="Tables"/>
    <s v="Study Table"/>
    <n v="1"/>
    <n v="8723.5300000000007"/>
    <n v="0.15"/>
    <n v="7415"/>
    <n v="6466.46"/>
    <n v="948.54"/>
    <m/>
    <m/>
    <s v="West"/>
  </r>
  <r>
    <s v="ORD-105218"/>
    <x v="53"/>
    <s v="CUST-1724"/>
    <x v="19"/>
    <s v="North"/>
    <s v="Uttar Pradesh"/>
    <s v="Technology"/>
    <s v="Phones"/>
    <s v="Pixel Max"/>
    <n v="4"/>
    <n v="68153.119999999995"/>
    <n v="0.1"/>
    <n v="245351.23"/>
    <n v="217832.98"/>
    <n v="27518.25"/>
    <m/>
    <m/>
    <s v="North"/>
  </r>
  <r>
    <s v="ORD-105219"/>
    <x v="43"/>
    <s v="CUST-1582"/>
    <x v="93"/>
    <s v="South"/>
    <s v="Kerala"/>
    <s v="Furniture"/>
    <s v="Tables"/>
    <s v="Meeting Table"/>
    <n v="4"/>
    <n v="22740.04"/>
    <n v="0.15"/>
    <n v="77316.14"/>
    <n v="68613.600000000006"/>
    <n v="8702.5400000000009"/>
    <m/>
    <m/>
    <s v="South"/>
  </r>
  <r>
    <s v="ORD-105220"/>
    <x v="688"/>
    <s v="CUST-1081"/>
    <x v="65"/>
    <s v="South"/>
    <s v="Andhra Pradesh"/>
    <s v="Office Supplies"/>
    <s v="Binders"/>
    <s v="Document Folder"/>
    <n v="2"/>
    <n v="120.08"/>
    <n v="0.05"/>
    <n v="228.15"/>
    <n v="203.25"/>
    <n v="24.9"/>
    <m/>
    <m/>
    <s v="South"/>
  </r>
  <r>
    <s v="ORD-105221"/>
    <x v="717"/>
    <s v="CUST-1094"/>
    <x v="1"/>
    <s v="South"/>
    <s v="Tamil Nadu"/>
    <s v="Furniture"/>
    <s v="Chairs"/>
    <s v="Executive Chair"/>
    <n v="1"/>
    <n v="13471.18"/>
    <n v="0"/>
    <n v="13471.18"/>
    <n v="11299.17"/>
    <n v="2172.0100000000002"/>
    <m/>
    <m/>
    <s v="South"/>
  </r>
  <r>
    <s v="ORD-105222"/>
    <x v="233"/>
    <s v="CUST-1679"/>
    <x v="37"/>
    <s v="West"/>
    <s v="Gujarat"/>
    <s v="Office Supplies"/>
    <s v="Binders"/>
    <s v="Ring Binder"/>
    <n v="1"/>
    <n v="370.35"/>
    <n v="0.15"/>
    <n v="314.8"/>
    <n v="248.7"/>
    <n v="66.099999999999994"/>
    <m/>
    <m/>
    <s v="West"/>
  </r>
  <r>
    <s v="ORD-105223"/>
    <x v="349"/>
    <s v="CUST-1455"/>
    <x v="87"/>
    <s v="South"/>
    <s v="Telangana"/>
    <s v="Office Supplies"/>
    <s v="Stationery"/>
    <s v="Premium Pens"/>
    <n v="1"/>
    <n v="191.38"/>
    <n v="0.05"/>
    <n v="181.81"/>
    <n v="148.16"/>
    <n v="33.65"/>
    <m/>
    <m/>
    <s v="South"/>
  </r>
  <r>
    <s v="ORD-105224"/>
    <x v="524"/>
    <s v="CUST-1742"/>
    <x v="97"/>
    <s v="West"/>
    <s v="Gujarat"/>
    <s v="Technology"/>
    <s v="Accessories"/>
    <s v="USB-C Hub"/>
    <n v="4"/>
    <n v="2928.97"/>
    <n v="0.05"/>
    <n v="11130.09"/>
    <n v="9737.3700000000008"/>
    <n v="1392.72"/>
    <m/>
    <m/>
    <s v="West"/>
  </r>
  <r>
    <s v="ORD-105225"/>
    <x v="364"/>
    <s v="CUST-1045"/>
    <x v="44"/>
    <s v="West"/>
    <s v="Gujarat"/>
    <s v="Furniture"/>
    <s v="Storage"/>
    <s v="Storage Rack"/>
    <n v="6"/>
    <n v="5954.13"/>
    <n v="0"/>
    <n v="35724.78"/>
    <n v="27190.27"/>
    <n v="8534.51"/>
    <m/>
    <m/>
    <s v="West"/>
  </r>
  <r>
    <s v="ORD-105226"/>
    <x v="382"/>
    <s v="CUST-1373"/>
    <x v="54"/>
    <s v="South"/>
    <s v="Karnataka"/>
    <s v="Technology"/>
    <s v="Accessories"/>
    <s v="Wireless Mouse"/>
    <n v="1"/>
    <n v="1566.18"/>
    <n v="0.1"/>
    <n v="1409.56"/>
    <n v="1229.6500000000001"/>
    <n v="179.91"/>
    <m/>
    <m/>
    <s v="South"/>
  </r>
  <r>
    <s v="ORD-105227"/>
    <x v="706"/>
    <s v="CUST-1140"/>
    <x v="45"/>
    <s v="North"/>
    <s v="Uttar Pradesh"/>
    <s v="Office Supplies"/>
    <s v="Binders"/>
    <s v="Ring Binder"/>
    <n v="6"/>
    <n v="105.25"/>
    <n v="0.05"/>
    <n v="599.91999999999996"/>
    <n v="528.95000000000005"/>
    <n v="70.97"/>
    <m/>
    <m/>
    <s v="North"/>
  </r>
  <r>
    <s v="ORD-105228"/>
    <x v="557"/>
    <s v="CUST-1224"/>
    <x v="91"/>
    <s v="East"/>
    <s v="Assam"/>
    <s v="Office Supplies"/>
    <s v="Stationery"/>
    <s v="Notebook Pack"/>
    <n v="6"/>
    <n v="681.31"/>
    <n v="0"/>
    <n v="4087.86"/>
    <n v="3017.37"/>
    <n v="1070.49"/>
    <m/>
    <m/>
    <s v="East"/>
  </r>
  <r>
    <s v="ORD-105229"/>
    <x v="155"/>
    <s v="CUST-1794"/>
    <x v="63"/>
    <s v="South"/>
    <s v="Telangana"/>
    <s v="Technology"/>
    <s v="Accessories"/>
    <s v="Wireless Mouse"/>
    <n v="5"/>
    <n v="1689.16"/>
    <n v="0.1"/>
    <n v="7601.22"/>
    <n v="6363.08"/>
    <n v="1238.1400000000001"/>
    <m/>
    <m/>
    <s v="South"/>
  </r>
  <r>
    <s v="ORD-105230"/>
    <x v="277"/>
    <s v="CUST-1400"/>
    <x v="8"/>
    <s v="North"/>
    <s v="Uttar Pradesh"/>
    <s v="Furniture"/>
    <s v="Chairs"/>
    <s v="Mesh Chair"/>
    <n v="1"/>
    <n v="8861.17"/>
    <n v="0.15"/>
    <n v="7531.99"/>
    <n v="6110.67"/>
    <n v="1421.32"/>
    <m/>
    <m/>
    <s v="North"/>
  </r>
  <r>
    <s v="ORD-105231"/>
    <x v="488"/>
    <s v="CUST-1579"/>
    <x v="89"/>
    <s v="North"/>
    <s v="Uttar Pradesh"/>
    <s v="Technology"/>
    <s v="Laptops"/>
    <s v="AeroBook 14"/>
    <n v="2"/>
    <n v="49924.37"/>
    <n v="0.2"/>
    <n v="79878.990000000005"/>
    <n v="66038.92"/>
    <n v="13840.07"/>
    <m/>
    <m/>
    <s v="North"/>
  </r>
  <r>
    <s v="ORD-105232"/>
    <x v="482"/>
    <s v="CUST-1406"/>
    <x v="38"/>
    <s v="West"/>
    <s v="Madhya Pradesh"/>
    <s v="Technology"/>
    <s v="Laptops"/>
    <s v="ProBook X"/>
    <n v="3"/>
    <n v="62638.89"/>
    <n v="0.1"/>
    <n v="169125"/>
    <n v="144280.76999999999"/>
    <n v="24844.23"/>
    <m/>
    <m/>
    <s v="West"/>
  </r>
  <r>
    <s v="ORD-105233"/>
    <x v="672"/>
    <s v="CUST-1273"/>
    <x v="18"/>
    <s v="North"/>
    <s v="Haryana"/>
    <s v="Technology"/>
    <s v="Phones"/>
    <s v="OnePlus Nord"/>
    <n v="4"/>
    <n v="20390.97"/>
    <n v="0.2"/>
    <n v="65251.1"/>
    <n v="56626.12"/>
    <n v="8624.98"/>
    <m/>
    <m/>
    <s v="North"/>
  </r>
  <r>
    <s v="ORD-105234"/>
    <x v="570"/>
    <s v="CUST-1612"/>
    <x v="66"/>
    <s v="West"/>
    <s v="Madhya Pradesh"/>
    <s v="Furniture"/>
    <s v="Chairs"/>
    <s v="Ergo Chair"/>
    <n v="4"/>
    <n v="10039.06"/>
    <n v="0.05"/>
    <n v="38148.43"/>
    <n v="32735.439999999999"/>
    <n v="5412.99"/>
    <m/>
    <m/>
    <s v="West"/>
  </r>
  <r>
    <s v="ORD-105235"/>
    <x v="540"/>
    <s v="CUST-1010"/>
    <x v="66"/>
    <s v="West"/>
    <s v="Gujarat"/>
    <s v="Technology"/>
    <s v="Phones"/>
    <s v="Pixel Max"/>
    <n v="2"/>
    <n v="67269.440000000002"/>
    <n v="0.15"/>
    <n v="114358.05"/>
    <n v="99638.1"/>
    <n v="14719.95"/>
    <m/>
    <m/>
    <s v="West"/>
  </r>
  <r>
    <s v="ORD-105236"/>
    <x v="434"/>
    <s v="CUST-1102"/>
    <x v="34"/>
    <s v="South"/>
    <s v="Andhra Pradesh"/>
    <s v="Technology"/>
    <s v="Laptops"/>
    <s v="UltraNote 15"/>
    <n v="2"/>
    <n v="72206.12"/>
    <n v="0.15"/>
    <n v="122750.39999999999"/>
    <n v="92371.11"/>
    <n v="30379.29"/>
    <m/>
    <m/>
    <s v="South"/>
  </r>
  <r>
    <s v="ORD-105237"/>
    <x v="53"/>
    <s v="CUST-1420"/>
    <x v="98"/>
    <s v="North"/>
    <s v="Uttar Pradesh"/>
    <s v="Furniture"/>
    <s v="Storage"/>
    <s v="Bookshelf"/>
    <n v="4"/>
    <n v="9902.84"/>
    <n v="0.05"/>
    <n v="37630.79"/>
    <n v="33461.4"/>
    <n v="4169.3900000000003"/>
    <m/>
    <m/>
    <s v="North"/>
  </r>
  <r>
    <s v="ORD-105238"/>
    <x v="580"/>
    <s v="CUST-1562"/>
    <x v="76"/>
    <s v="North"/>
    <s v="Uttar Pradesh"/>
    <s v="Technology"/>
    <s v="Accessories"/>
    <s v="USB-C Hub"/>
    <n v="2"/>
    <n v="1886.96"/>
    <n v="0.1"/>
    <n v="3396.53"/>
    <n v="2950.78"/>
    <n v="445.75"/>
    <m/>
    <m/>
    <s v="North"/>
  </r>
  <r>
    <s v="ORD-105239"/>
    <x v="138"/>
    <s v="CUST-1504"/>
    <x v="10"/>
    <s v="South"/>
    <s v="Kerala"/>
    <s v="Furniture"/>
    <s v="Storage"/>
    <s v="Filing Cabinet"/>
    <n v="4"/>
    <n v="5863.11"/>
    <n v="0.2"/>
    <n v="18761.95"/>
    <n v="16767.05"/>
    <n v="1994.9"/>
    <m/>
    <m/>
    <s v="South"/>
  </r>
  <r>
    <s v="ORD-105240"/>
    <x v="467"/>
    <s v="CUST-1044"/>
    <x v="68"/>
    <s v="West"/>
    <s v="Madhya Pradesh"/>
    <s v="Technology"/>
    <s v="Laptops"/>
    <s v="AeroBook 14"/>
    <n v="4"/>
    <n v="56460.65"/>
    <n v="0.05"/>
    <n v="214550.47"/>
    <n v="166504.18"/>
    <n v="48046.29"/>
    <m/>
    <m/>
    <s v="West"/>
  </r>
  <r>
    <s v="ORD-105241"/>
    <x v="258"/>
    <s v="CUST-1304"/>
    <x v="68"/>
    <s v="East"/>
    <s v="West Bengal"/>
    <s v="Technology"/>
    <s v="Phones"/>
    <s v="OnePlus Nord"/>
    <n v="4"/>
    <n v="30016.82"/>
    <n v="0.1"/>
    <n v="108060.55"/>
    <n v="96012.45"/>
    <n v="12048.1"/>
    <m/>
    <m/>
    <s v="East"/>
  </r>
  <r>
    <s v="ORD-105242"/>
    <x v="246"/>
    <s v="CUST-1104"/>
    <x v="72"/>
    <s v="West"/>
    <s v="Gujarat"/>
    <s v="Office Supplies"/>
    <s v="Stationery"/>
    <s v="Premium Pens"/>
    <n v="5"/>
    <n v="269.86"/>
    <n v="0"/>
    <n v="1349.3"/>
    <n v="1132.1099999999999"/>
    <n v="217.19"/>
    <m/>
    <m/>
    <s v="West"/>
  </r>
  <r>
    <s v="ORD-105243"/>
    <x v="8"/>
    <s v="CUST-1208"/>
    <x v="77"/>
    <s v="West"/>
    <s v="Madhya Pradesh"/>
    <s v="Office Supplies"/>
    <s v="Stationery"/>
    <s v="Marker Set"/>
    <n v="1"/>
    <n v="417.11"/>
    <n v="0.05"/>
    <n v="396.25"/>
    <n v="310.07"/>
    <n v="86.18"/>
    <m/>
    <m/>
    <s v="West"/>
  </r>
  <r>
    <s v="ORD-105244"/>
    <x v="704"/>
    <s v="CUST-1799"/>
    <x v="86"/>
    <s v="East"/>
    <s v="Bihar"/>
    <s v="Technology"/>
    <s v="Accessories"/>
    <s v="USB-C Hub"/>
    <n v="3"/>
    <n v="2376.2199999999998"/>
    <n v="0.2"/>
    <n v="5702.93"/>
    <n v="5063.97"/>
    <n v="638.96"/>
    <m/>
    <m/>
    <s v="East"/>
  </r>
  <r>
    <s v="ORD-105245"/>
    <x v="510"/>
    <s v="CUST-1378"/>
    <x v="77"/>
    <s v="North"/>
    <s v="Delhi"/>
    <s v="Technology"/>
    <s v="Laptops"/>
    <s v="UltraNote 15"/>
    <n v="2"/>
    <n v="84289.66"/>
    <n v="0"/>
    <n v="168579.32"/>
    <n v="142633.94"/>
    <n v="25945.38"/>
    <m/>
    <m/>
    <s v="North"/>
  </r>
  <r>
    <s v="ORD-105246"/>
    <x v="221"/>
    <s v="CUST-1743"/>
    <x v="83"/>
    <s v="North"/>
    <s v="Uttarakhand"/>
    <s v="Office Supplies"/>
    <s v="Binders"/>
    <s v="Document Folder"/>
    <n v="6"/>
    <n v="280.45999999999998"/>
    <n v="0.1"/>
    <n v="1514.48"/>
    <n v="1127.9000000000001"/>
    <n v="386.58"/>
    <m/>
    <m/>
    <s v="North"/>
  </r>
  <r>
    <s v="ORD-105247"/>
    <x v="619"/>
    <s v="CUST-1412"/>
    <x v="53"/>
    <s v="North"/>
    <s v="Uttar Pradesh"/>
    <s v="Technology"/>
    <s v="Laptops"/>
    <s v="AeroBook 14"/>
    <n v="5"/>
    <n v="64000.93"/>
    <n v="0"/>
    <n v="320004.65000000002"/>
    <n v="263817.12"/>
    <n v="56187.53"/>
    <m/>
    <m/>
    <s v="North"/>
  </r>
  <r>
    <s v="ORD-105248"/>
    <x v="377"/>
    <s v="CUST-1787"/>
    <x v="61"/>
    <s v="East"/>
    <s v="Assam"/>
    <s v="Technology"/>
    <s v="Accessories"/>
    <s v="Wireless Mouse"/>
    <n v="1"/>
    <n v="1191.1300000000001"/>
    <n v="0.1"/>
    <n v="1072.02"/>
    <n v="868.77"/>
    <n v="203.25"/>
    <m/>
    <m/>
    <s v="East"/>
  </r>
  <r>
    <s v="ORD-105249"/>
    <x v="281"/>
    <s v="CUST-1306"/>
    <x v="70"/>
    <s v="West"/>
    <s v="Rajasthan"/>
    <s v="Technology"/>
    <s v="Accessories"/>
    <s v="Wireless Mouse"/>
    <n v="4"/>
    <n v="955.92"/>
    <n v="0.05"/>
    <n v="3632.5"/>
    <n v="2898.58"/>
    <n v="733.92"/>
    <m/>
    <m/>
    <s v="West"/>
  </r>
  <r>
    <s v="ORD-105250"/>
    <x v="694"/>
    <s v="CUST-1043"/>
    <x v="95"/>
    <s v="West"/>
    <s v="Rajasthan"/>
    <s v="Furniture"/>
    <s v="Storage"/>
    <s v="Filing Cabinet"/>
    <n v="8"/>
    <n v="10969.1"/>
    <n v="0"/>
    <n v="87752.8"/>
    <n v="66510.73"/>
    <n v="21242.07"/>
    <m/>
    <m/>
    <s v="West"/>
  </r>
  <r>
    <s v="ORD-105251"/>
    <x v="682"/>
    <s v="CUST-1494"/>
    <x v="1"/>
    <s v="West"/>
    <s v="Gujarat"/>
    <s v="Office Supplies"/>
    <s v="Binders"/>
    <s v="Presentation Folder"/>
    <n v="4"/>
    <n v="441.95"/>
    <n v="0.1"/>
    <n v="1591.02"/>
    <n v="1348.12"/>
    <n v="242.9"/>
    <m/>
    <m/>
    <s v="West"/>
  </r>
  <r>
    <s v="ORD-105252"/>
    <x v="343"/>
    <s v="CUST-1784"/>
    <x v="19"/>
    <s v="East"/>
    <s v="Odisha"/>
    <s v="Technology"/>
    <s v="Laptops"/>
    <s v="UltraNote 15"/>
    <n v="2"/>
    <n v="84173.21"/>
    <n v="0.1"/>
    <n v="151511.78"/>
    <n v="113454.63"/>
    <n v="38057.15"/>
    <m/>
    <m/>
    <s v="East"/>
  </r>
  <r>
    <s v="ORD-105253"/>
    <x v="698"/>
    <s v="CUST-1241"/>
    <x v="89"/>
    <s v="North"/>
    <s v="Uttarakhand"/>
    <s v="Furniture"/>
    <s v="Chairs"/>
    <s v="Ergo Chair"/>
    <n v="8"/>
    <n v="11555.76"/>
    <n v="0.05"/>
    <n v="87823.78"/>
    <n v="71162.81"/>
    <n v="16660.97"/>
    <m/>
    <m/>
    <s v="North"/>
  </r>
  <r>
    <s v="ORD-105254"/>
    <x v="703"/>
    <s v="CUST-1610"/>
    <x v="87"/>
    <s v="South"/>
    <s v="Kerala"/>
    <s v="Technology"/>
    <s v="Laptops"/>
    <s v="AeroBook 14"/>
    <n v="2"/>
    <n v="57540.09"/>
    <n v="0.05"/>
    <n v="109326.17"/>
    <n v="88431.63"/>
    <n v="20894.54"/>
    <m/>
    <m/>
    <s v="South"/>
  </r>
  <r>
    <s v="ORD-105255"/>
    <x v="619"/>
    <s v="CUST-1148"/>
    <x v="94"/>
    <s v="East"/>
    <s v="Bihar"/>
    <s v="Technology"/>
    <s v="Laptops"/>
    <s v="ProBook X"/>
    <n v="5"/>
    <n v="78929.66"/>
    <n v="0.1"/>
    <n v="355183.47"/>
    <n v="264170.82"/>
    <n v="91012.65"/>
    <m/>
    <m/>
    <s v="East"/>
  </r>
  <r>
    <s v="ORD-105256"/>
    <x v="615"/>
    <s v="CUST-1785"/>
    <x v="12"/>
    <s v="West"/>
    <s v="Maharashtra"/>
    <s v="Office Supplies"/>
    <s v="Stationery"/>
    <s v="Marker Set"/>
    <n v="1"/>
    <n v="376.87"/>
    <n v="0.05"/>
    <n v="358.03"/>
    <n v="287.83"/>
    <n v="70.2"/>
    <m/>
    <m/>
    <s v="West"/>
  </r>
  <r>
    <s v="ORD-105257"/>
    <x v="115"/>
    <s v="CUST-1637"/>
    <x v="87"/>
    <s v="South"/>
    <s v="Telangana"/>
    <s v="Office Supplies"/>
    <s v="Binders"/>
    <s v="Presentation Folder"/>
    <n v="1"/>
    <n v="171.97"/>
    <n v="0.05"/>
    <n v="163.37"/>
    <n v="146.16999999999999"/>
    <n v="17.2"/>
    <m/>
    <m/>
    <s v="South"/>
  </r>
  <r>
    <s v="ORD-105258"/>
    <x v="304"/>
    <s v="CUST-1352"/>
    <x v="36"/>
    <s v="West"/>
    <s v="Madhya Pradesh"/>
    <s v="Furniture"/>
    <s v="Storage"/>
    <s v="Bookshelf"/>
    <n v="4"/>
    <n v="9388.67"/>
    <n v="0.15"/>
    <n v="31921.48"/>
    <n v="27049.57"/>
    <n v="4871.91"/>
    <m/>
    <m/>
    <s v="West"/>
  </r>
  <r>
    <s v="ORD-105259"/>
    <x v="122"/>
    <s v="CUST-1221"/>
    <x v="90"/>
    <s v="West"/>
    <s v="Gujarat"/>
    <s v="Office Supplies"/>
    <s v="Stationery"/>
    <s v="Notebook Pack"/>
    <n v="2"/>
    <n v="356.21"/>
    <n v="0.05"/>
    <n v="676.8"/>
    <n v="539.04999999999995"/>
    <n v="137.75"/>
    <m/>
    <m/>
    <s v="West"/>
  </r>
  <r>
    <s v="ORD-105260"/>
    <x v="496"/>
    <s v="CUST-1185"/>
    <x v="55"/>
    <s v="East"/>
    <s v="Bihar"/>
    <s v="Office Supplies"/>
    <s v="Stationery"/>
    <s v="Notebook Pack"/>
    <n v="3"/>
    <n v="554.16999999999996"/>
    <n v="0.05"/>
    <n v="1579.38"/>
    <n v="1294.56"/>
    <n v="284.82"/>
    <m/>
    <m/>
    <s v="East"/>
  </r>
  <r>
    <s v="ORD-105261"/>
    <x v="400"/>
    <s v="CUST-1037"/>
    <x v="82"/>
    <s v="South"/>
    <s v="Telangana"/>
    <s v="Technology"/>
    <s v="Phones"/>
    <s v="Galaxy Pro"/>
    <n v="3"/>
    <n v="32401.84"/>
    <n v="0.2"/>
    <n v="77764.42"/>
    <n v="62157.95"/>
    <n v="15606.47"/>
    <m/>
    <m/>
    <s v="South"/>
  </r>
  <r>
    <s v="ORD-105262"/>
    <x v="190"/>
    <s v="CUST-1454"/>
    <x v="40"/>
    <s v="East"/>
    <s v="Assam"/>
    <s v="Office Supplies"/>
    <s v="Paper"/>
    <s v="Legal Paper"/>
    <n v="2"/>
    <n v="519.26"/>
    <n v="0"/>
    <n v="1038.52"/>
    <n v="755.94"/>
    <n v="282.58"/>
    <m/>
    <m/>
    <s v="East"/>
  </r>
  <r>
    <s v="ORD-105263"/>
    <x v="643"/>
    <s v="CUST-1440"/>
    <x v="82"/>
    <s v="West"/>
    <s v="Gujarat"/>
    <s v="Furniture"/>
    <s v="Chairs"/>
    <s v="Ergo Chair"/>
    <n v="6"/>
    <n v="7827.19"/>
    <n v="0.25"/>
    <n v="35222.35"/>
    <n v="25723.88"/>
    <n v="9498.4699999999993"/>
    <m/>
    <m/>
    <s v="West"/>
  </r>
  <r>
    <s v="ORD-105264"/>
    <x v="213"/>
    <s v="CUST-1462"/>
    <x v="79"/>
    <s v="South"/>
    <s v="Andhra Pradesh"/>
    <s v="Furniture"/>
    <s v="Chairs"/>
    <s v="Ergo Chair"/>
    <n v="4"/>
    <n v="9028.42"/>
    <n v="0.1"/>
    <n v="32502.31"/>
    <n v="27649.63"/>
    <n v="4852.68"/>
    <m/>
    <m/>
    <s v="South"/>
  </r>
  <r>
    <s v="ORD-105265"/>
    <x v="265"/>
    <s v="CUST-1366"/>
    <x v="93"/>
    <s v="East"/>
    <s v="Odisha"/>
    <s v="Furniture"/>
    <s v="Chairs"/>
    <s v="Ergo Chair"/>
    <n v="1"/>
    <n v="7576.79"/>
    <n v="0.05"/>
    <n v="7197.95"/>
    <n v="5770.02"/>
    <n v="1427.93"/>
    <m/>
    <m/>
    <s v="East"/>
  </r>
  <r>
    <s v="ORD-105266"/>
    <x v="379"/>
    <s v="CUST-1246"/>
    <x v="88"/>
    <s v="West"/>
    <s v="Rajasthan"/>
    <s v="Office Supplies"/>
    <s v="Stationery"/>
    <s v="Notebook Pack"/>
    <n v="2"/>
    <n v="418.91"/>
    <n v="0.2"/>
    <n v="670.26"/>
    <n v="498.47"/>
    <n v="171.79"/>
    <m/>
    <m/>
    <s v="West"/>
  </r>
  <r>
    <s v="ORD-105267"/>
    <x v="366"/>
    <s v="CUST-1217"/>
    <x v="57"/>
    <s v="South"/>
    <s v="Andhra Pradesh"/>
    <s v="Office Supplies"/>
    <s v="Binders"/>
    <s v="Presentation Folder"/>
    <n v="2"/>
    <n v="253.35"/>
    <n v="0.1"/>
    <n v="456.03"/>
    <n v="394.35"/>
    <n v="61.68"/>
    <m/>
    <m/>
    <s v="South"/>
  </r>
  <r>
    <s v="ORD-105268"/>
    <x v="84"/>
    <s v="CUST-1153"/>
    <x v="67"/>
    <s v="West"/>
    <s v="Madhya Pradesh"/>
    <s v="Technology"/>
    <s v="Phones"/>
    <s v="Pixel Max"/>
    <n v="3"/>
    <n v="41185.61"/>
    <n v="0.05"/>
    <n v="117378.99"/>
    <n v="86114.98"/>
    <n v="31264.01"/>
    <m/>
    <m/>
    <s v="West"/>
  </r>
  <r>
    <s v="ORD-105269"/>
    <x v="280"/>
    <s v="CUST-1092"/>
    <x v="44"/>
    <s v="East"/>
    <s v="Bihar"/>
    <s v="Furniture"/>
    <s v="Chairs"/>
    <s v="Mesh Chair"/>
    <n v="1"/>
    <n v="7734.39"/>
    <n v="0.05"/>
    <n v="7347.67"/>
    <n v="6186.34"/>
    <n v="1161.33"/>
    <m/>
    <m/>
    <s v="East"/>
  </r>
  <r>
    <s v="ORD-105270"/>
    <x v="24"/>
    <s v="CUST-1077"/>
    <x v="32"/>
    <s v="West"/>
    <s v="Madhya Pradesh"/>
    <s v="Furniture"/>
    <s v="Tables"/>
    <s v="Office Table"/>
    <n v="3"/>
    <n v="10419.969999999999"/>
    <n v="0.05"/>
    <n v="29696.91"/>
    <n v="23017.55"/>
    <n v="6679.36"/>
    <m/>
    <m/>
    <s v="West"/>
  </r>
  <r>
    <s v="ORD-105271"/>
    <x v="613"/>
    <s v="CUST-1342"/>
    <x v="23"/>
    <s v="South"/>
    <s v="Andhra Pradesh"/>
    <s v="Technology"/>
    <s v="Accessories"/>
    <s v="Wireless Mouse"/>
    <n v="2"/>
    <n v="1586.59"/>
    <n v="0.15"/>
    <n v="2697.2"/>
    <n v="2236.5300000000002"/>
    <n v="460.67"/>
    <m/>
    <m/>
    <s v="South"/>
  </r>
  <r>
    <s v="ORD-105272"/>
    <x v="583"/>
    <s v="CUST-1608"/>
    <x v="45"/>
    <s v="South"/>
    <s v="Tamil Nadu"/>
    <s v="Furniture"/>
    <s v="Chairs"/>
    <s v="Executive Chair"/>
    <n v="2"/>
    <n v="13474.88"/>
    <n v="0.1"/>
    <n v="24254.78"/>
    <n v="21360.560000000001"/>
    <n v="2894.22"/>
    <m/>
    <m/>
    <s v="South"/>
  </r>
  <r>
    <s v="ORD-105273"/>
    <x v="633"/>
    <s v="CUST-1087"/>
    <x v="8"/>
    <s v="South"/>
    <s v="Telangana"/>
    <s v="Technology"/>
    <s v="Laptops"/>
    <s v="UltraNote 15"/>
    <n v="3"/>
    <n v="94725.82"/>
    <n v="0.2"/>
    <n v="227341.97"/>
    <n v="195696.37"/>
    <n v="31645.599999999999"/>
    <m/>
    <m/>
    <s v="South"/>
  </r>
  <r>
    <s v="ORD-105274"/>
    <x v="394"/>
    <s v="CUST-1335"/>
    <x v="26"/>
    <s v="North"/>
    <s v="Delhi"/>
    <s v="Technology"/>
    <s v="Laptops"/>
    <s v="AeroBook 14"/>
    <n v="2"/>
    <n v="55037.29"/>
    <n v="0.2"/>
    <n v="88059.66"/>
    <n v="67752.7"/>
    <n v="20306.96"/>
    <m/>
    <m/>
    <s v="North"/>
  </r>
  <r>
    <s v="ORD-105275"/>
    <x v="217"/>
    <s v="CUST-1222"/>
    <x v="80"/>
    <s v="West"/>
    <s v="Madhya Pradesh"/>
    <s v="Technology"/>
    <s v="Laptops"/>
    <s v="AeroBook 14"/>
    <n v="10"/>
    <n v="52930.51"/>
    <n v="0.05"/>
    <n v="502839.84"/>
    <n v="388477.05"/>
    <n v="114362.79"/>
    <m/>
    <m/>
    <s v="West"/>
  </r>
  <r>
    <s v="ORD-105276"/>
    <x v="256"/>
    <s v="CUST-1081"/>
    <x v="64"/>
    <s v="South"/>
    <s v="Tamil Nadu"/>
    <s v="Technology"/>
    <s v="Accessories"/>
    <s v="Wireless Mouse"/>
    <n v="1"/>
    <n v="1302.93"/>
    <n v="0.15"/>
    <n v="1107.49"/>
    <n v="850.02"/>
    <n v="257.47000000000003"/>
    <m/>
    <m/>
    <s v="South"/>
  </r>
  <r>
    <s v="ORD-105277"/>
    <x v="179"/>
    <s v="CUST-1571"/>
    <x v="11"/>
    <s v="South"/>
    <s v="Kerala"/>
    <s v="Office Supplies"/>
    <s v="Binders"/>
    <s v="Document Folder"/>
    <n v="2"/>
    <n v="190.89"/>
    <n v="0"/>
    <n v="381.78"/>
    <n v="307.10000000000002"/>
    <n v="74.680000000000007"/>
    <m/>
    <m/>
    <s v="South"/>
  </r>
  <r>
    <s v="ORD-105278"/>
    <x v="245"/>
    <s v="CUST-1373"/>
    <x v="35"/>
    <s v="West"/>
    <s v="Goa"/>
    <s v="Technology"/>
    <s v="Accessories"/>
    <s v="Wireless Mouse"/>
    <n v="3"/>
    <n v="967.25"/>
    <n v="0.05"/>
    <n v="2756.66"/>
    <n v="1985.93"/>
    <n v="770.73"/>
    <m/>
    <m/>
    <s v="West"/>
  </r>
  <r>
    <s v="ORD-105279"/>
    <x v="89"/>
    <s v="CUST-1650"/>
    <x v="52"/>
    <s v="East"/>
    <s v="Bihar"/>
    <s v="Office Supplies"/>
    <s v="Binders"/>
    <s v="Presentation Folder"/>
    <n v="2"/>
    <n v="241.2"/>
    <n v="0.05"/>
    <n v="458.28"/>
    <n v="365.67"/>
    <n v="92.61"/>
    <m/>
    <m/>
    <s v="East"/>
  </r>
  <r>
    <s v="ORD-105280"/>
    <x v="325"/>
    <s v="CUST-1417"/>
    <x v="82"/>
    <s v="West"/>
    <s v="Madhya Pradesh"/>
    <s v="Technology"/>
    <s v="Accessories"/>
    <s v="USB-C Hub"/>
    <n v="5"/>
    <n v="2505.0300000000002"/>
    <n v="0.1"/>
    <n v="11272.64"/>
    <n v="9246.94"/>
    <n v="2025.7"/>
    <m/>
    <m/>
    <s v="West"/>
  </r>
  <r>
    <s v="ORD-105281"/>
    <x v="107"/>
    <s v="CUST-1161"/>
    <x v="67"/>
    <s v="East"/>
    <s v="Bihar"/>
    <s v="Furniture"/>
    <s v="Tables"/>
    <s v="Meeting Table"/>
    <n v="3"/>
    <n v="26667.53"/>
    <n v="0.05"/>
    <n v="76002.460000000006"/>
    <n v="66172.97"/>
    <n v="9829.49"/>
    <m/>
    <m/>
    <s v="East"/>
  </r>
  <r>
    <s v="ORD-105282"/>
    <x v="463"/>
    <s v="CUST-1777"/>
    <x v="35"/>
    <s v="West"/>
    <s v="Gujarat"/>
    <s v="Office Supplies"/>
    <s v="Binders"/>
    <s v="Ring Binder"/>
    <n v="2"/>
    <n v="286.73"/>
    <n v="0.15"/>
    <n v="487.44"/>
    <n v="392.98"/>
    <n v="94.46"/>
    <m/>
    <m/>
    <s v="West"/>
  </r>
  <r>
    <s v="ORD-105283"/>
    <x v="676"/>
    <s v="CUST-1429"/>
    <x v="70"/>
    <s v="South"/>
    <s v="Tamil Nadu"/>
    <s v="Office Supplies"/>
    <s v="Paper"/>
    <s v="Legal Paper"/>
    <n v="4"/>
    <n v="387.96"/>
    <n v="0.05"/>
    <n v="1474.25"/>
    <n v="1169.03"/>
    <n v="305.22000000000003"/>
    <m/>
    <m/>
    <s v="South"/>
  </r>
  <r>
    <s v="ORD-105284"/>
    <x v="626"/>
    <s v="CUST-1100"/>
    <x v="27"/>
    <s v="East"/>
    <s v="Bihar"/>
    <s v="Office Supplies"/>
    <s v="Binders"/>
    <s v="Presentation Folder"/>
    <n v="6"/>
    <n v="421.83"/>
    <n v="0.1"/>
    <n v="2277.88"/>
    <n v="1890.65"/>
    <n v="387.23"/>
    <m/>
    <m/>
    <s v="East"/>
  </r>
  <r>
    <s v="ORD-105285"/>
    <x v="690"/>
    <s v="CUST-1411"/>
    <x v="49"/>
    <s v="West"/>
    <s v="Madhya Pradesh"/>
    <s v="Technology"/>
    <s v="Phones"/>
    <s v="OnePlus Nord"/>
    <n v="2"/>
    <n v="31218.91"/>
    <n v="0.15"/>
    <n v="53072.15"/>
    <n v="41960.15"/>
    <n v="11112"/>
    <m/>
    <m/>
    <s v="West"/>
  </r>
  <r>
    <s v="ORD-105286"/>
    <x v="277"/>
    <s v="CUST-1601"/>
    <x v="98"/>
    <s v="North"/>
    <s v="Delhi"/>
    <s v="Technology"/>
    <s v="Phones"/>
    <s v="OnePlus Nord"/>
    <n v="3"/>
    <n v="22578.13"/>
    <n v="0.05"/>
    <n v="64347.67"/>
    <n v="53795.45"/>
    <n v="10552.22"/>
    <m/>
    <m/>
    <s v="North"/>
  </r>
  <r>
    <s v="ORD-105287"/>
    <x v="224"/>
    <s v="CUST-1205"/>
    <x v="42"/>
    <s v="East"/>
    <s v="Jharkhand"/>
    <s v="Office Supplies"/>
    <s v="Binders"/>
    <s v="Document Folder"/>
    <n v="2"/>
    <n v="105.23"/>
    <n v="0.1"/>
    <n v="189.41"/>
    <n v="161.12"/>
    <n v="28.29"/>
    <m/>
    <m/>
    <s v="East"/>
  </r>
  <r>
    <s v="ORD-105288"/>
    <x v="124"/>
    <s v="CUST-1366"/>
    <x v="32"/>
    <s v="South"/>
    <s v="Tamil Nadu"/>
    <s v="Furniture"/>
    <s v="Chairs"/>
    <s v="Executive Chair"/>
    <n v="3"/>
    <n v="9305.8700000000008"/>
    <n v="0.05"/>
    <n v="26521.73"/>
    <n v="21729.95"/>
    <n v="4791.78"/>
    <m/>
    <m/>
    <s v="South"/>
  </r>
  <r>
    <s v="ORD-105289"/>
    <x v="286"/>
    <s v="CUST-1481"/>
    <x v="9"/>
    <s v="South"/>
    <s v="Karnataka"/>
    <s v="Furniture"/>
    <s v="Chairs"/>
    <s v="Executive Chair"/>
    <n v="6"/>
    <n v="12556.04"/>
    <n v="0.1"/>
    <n v="67802.62"/>
    <n v="54480.66"/>
    <n v="13321.96"/>
    <m/>
    <m/>
    <s v="South"/>
  </r>
  <r>
    <s v="ORD-105290"/>
    <x v="583"/>
    <s v="CUST-1318"/>
    <x v="43"/>
    <s v="North"/>
    <s v="Haryana"/>
    <s v="Furniture"/>
    <s v="Tables"/>
    <s v="Office Table"/>
    <n v="1"/>
    <n v="17311.599999999999"/>
    <n v="0"/>
    <n v="17311.599999999999"/>
    <n v="13954.51"/>
    <n v="3357.09"/>
    <m/>
    <m/>
    <s v="North"/>
  </r>
  <r>
    <s v="ORD-105291"/>
    <x v="184"/>
    <s v="CUST-1486"/>
    <x v="83"/>
    <s v="South"/>
    <s v="Kerala"/>
    <s v="Office Supplies"/>
    <s v="Stationery"/>
    <s v="Premium Pens"/>
    <n v="2"/>
    <n v="253.1"/>
    <n v="0.05"/>
    <n v="480.89"/>
    <n v="404"/>
    <n v="76.89"/>
    <m/>
    <m/>
    <s v="South"/>
  </r>
  <r>
    <s v="ORD-105292"/>
    <x v="162"/>
    <s v="CUST-1766"/>
    <x v="45"/>
    <s v="South"/>
    <s v="Kerala"/>
    <s v="Furniture"/>
    <s v="Chairs"/>
    <s v="Mesh Chair"/>
    <n v="3"/>
    <n v="7957.36"/>
    <n v="0.1"/>
    <n v="21484.87"/>
    <n v="18259.05"/>
    <n v="3225.82"/>
    <m/>
    <m/>
    <s v="South"/>
  </r>
  <r>
    <s v="ORD-105293"/>
    <x v="150"/>
    <s v="CUST-1282"/>
    <x v="17"/>
    <s v="South"/>
    <s v="Tamil Nadu"/>
    <s v="Technology"/>
    <s v="Accessories"/>
    <s v="Wireless Mouse"/>
    <n v="3"/>
    <n v="1137.25"/>
    <n v="0.05"/>
    <n v="3241.16"/>
    <n v="2802.47"/>
    <n v="438.69"/>
    <m/>
    <m/>
    <s v="South"/>
  </r>
  <r>
    <s v="ORD-105294"/>
    <x v="432"/>
    <s v="CUST-1461"/>
    <x v="8"/>
    <s v="South"/>
    <s v="Kerala"/>
    <s v="Technology"/>
    <s v="Accessories"/>
    <s v="USB-C Hub"/>
    <n v="10"/>
    <n v="3383.73"/>
    <n v="0.15"/>
    <n v="28761.7"/>
    <n v="23218.240000000002"/>
    <n v="5543.46"/>
    <m/>
    <m/>
    <s v="South"/>
  </r>
  <r>
    <s v="ORD-105295"/>
    <x v="173"/>
    <s v="CUST-1523"/>
    <x v="59"/>
    <s v="North"/>
    <s v="Uttarakhand"/>
    <s v="Technology"/>
    <s v="Accessories"/>
    <s v="Mechanical Keyboard"/>
    <n v="5"/>
    <n v="3276.52"/>
    <n v="0.1"/>
    <n v="14744.34"/>
    <n v="10721.36"/>
    <n v="4022.98"/>
    <m/>
    <m/>
    <s v="North"/>
  </r>
  <r>
    <s v="ORD-105296"/>
    <x v="195"/>
    <s v="CUST-1295"/>
    <x v="35"/>
    <s v="South"/>
    <s v="Tamil Nadu"/>
    <s v="Technology"/>
    <s v="Accessories"/>
    <s v="Wireless Mouse"/>
    <n v="4"/>
    <n v="1583.11"/>
    <n v="0"/>
    <n v="6332.44"/>
    <n v="4959.8999999999996"/>
    <n v="1372.54"/>
    <m/>
    <m/>
    <s v="South"/>
  </r>
  <r>
    <s v="ORD-105297"/>
    <x v="649"/>
    <s v="CUST-1621"/>
    <x v="88"/>
    <s v="West"/>
    <s v="Maharashtra"/>
    <s v="Furniture"/>
    <s v="Tables"/>
    <s v="Meeting Table"/>
    <n v="6"/>
    <n v="22549.599999999999"/>
    <n v="0.05"/>
    <n v="128532.72"/>
    <n v="105188.56"/>
    <n v="23344.16"/>
    <m/>
    <m/>
    <s v="West"/>
  </r>
  <r>
    <s v="ORD-105298"/>
    <x v="314"/>
    <s v="CUST-1605"/>
    <x v="63"/>
    <s v="North"/>
    <s v="Haryana"/>
    <s v="Technology"/>
    <s v="Accessories"/>
    <s v="USB-C Hub"/>
    <n v="6"/>
    <n v="1388.41"/>
    <n v="0.1"/>
    <n v="7497.41"/>
    <n v="6293.73"/>
    <n v="1203.68"/>
    <m/>
    <m/>
    <s v="North"/>
  </r>
  <r>
    <s v="ORD-105299"/>
    <x v="276"/>
    <s v="CUST-1640"/>
    <x v="68"/>
    <s v="West"/>
    <s v="Maharashtra"/>
    <s v="Office Supplies"/>
    <s v="Binders"/>
    <s v="Ring Binder"/>
    <n v="2"/>
    <n v="225.54"/>
    <n v="0.05"/>
    <n v="428.53"/>
    <n v="342.43"/>
    <n v="86.1"/>
    <m/>
    <m/>
    <s v="West"/>
  </r>
  <r>
    <s v="ORD-105300"/>
    <x v="90"/>
    <s v="CUST-1381"/>
    <x v="83"/>
    <s v="South"/>
    <s v="Kerala"/>
    <s v="Office Supplies"/>
    <s v="Stationery"/>
    <s v="Notebook Pack"/>
    <n v="1"/>
    <n v="535.41"/>
    <n v="0.1"/>
    <n v="481.87"/>
    <n v="406.41"/>
    <n v="75.459999999999994"/>
    <m/>
    <m/>
    <s v="South"/>
  </r>
  <r>
    <s v="ORD-105301"/>
    <x v="209"/>
    <s v="CUST-1698"/>
    <x v="37"/>
    <s v="North"/>
    <s v="Delhi"/>
    <s v="Technology"/>
    <s v="Phones"/>
    <s v="Galaxy Pro"/>
    <n v="8"/>
    <n v="51030.239999999998"/>
    <n v="0.1"/>
    <n v="367417.73"/>
    <n v="292193.31"/>
    <n v="75224.42"/>
    <m/>
    <m/>
    <s v="North"/>
  </r>
  <r>
    <s v="ORD-105302"/>
    <x v="329"/>
    <s v="CUST-1354"/>
    <x v="61"/>
    <s v="South"/>
    <s v="Kerala"/>
    <s v="Office Supplies"/>
    <s v="Paper"/>
    <s v="Legal Paper"/>
    <n v="3"/>
    <n v="595.47"/>
    <n v="0.05"/>
    <n v="1697.09"/>
    <n v="1506.11"/>
    <n v="190.98"/>
    <m/>
    <m/>
    <s v="South"/>
  </r>
  <r>
    <s v="ORD-105303"/>
    <x v="502"/>
    <s v="CUST-1265"/>
    <x v="3"/>
    <s v="North"/>
    <s v="Delhi"/>
    <s v="Office Supplies"/>
    <s v="Stationery"/>
    <s v="Premium Pens"/>
    <n v="3"/>
    <n v="493.34"/>
    <n v="0.05"/>
    <n v="1406.02"/>
    <n v="1167.6099999999999"/>
    <n v="238.41"/>
    <m/>
    <m/>
    <s v="North"/>
  </r>
  <r>
    <s v="ORD-105304"/>
    <x v="667"/>
    <s v="CUST-1488"/>
    <x v="53"/>
    <s v="East"/>
    <s v="West Bengal"/>
    <s v="Furniture"/>
    <s v="Tables"/>
    <s v="Office Table"/>
    <n v="6"/>
    <n v="9876.4"/>
    <n v="0.1"/>
    <n v="53332.56"/>
    <n v="42682.49"/>
    <n v="10650.07"/>
    <m/>
    <m/>
    <s v="East"/>
  </r>
  <r>
    <s v="ORD-105305"/>
    <x v="629"/>
    <s v="CUST-1203"/>
    <x v="34"/>
    <s v="West"/>
    <s v="Goa"/>
    <s v="Technology"/>
    <s v="Phones"/>
    <s v="Galaxy Pro"/>
    <n v="2"/>
    <n v="30601.38"/>
    <n v="0"/>
    <n v="61202.76"/>
    <n v="44631.88"/>
    <n v="16570.88"/>
    <m/>
    <m/>
    <s v="West"/>
  </r>
  <r>
    <s v="ORD-105306"/>
    <x v="571"/>
    <s v="CUST-1184"/>
    <x v="85"/>
    <s v="West"/>
    <s v="Maharashtra"/>
    <s v="Technology"/>
    <s v="Laptops"/>
    <s v="UltraNote 15"/>
    <n v="2"/>
    <n v="85764.7"/>
    <n v="0.15"/>
    <n v="145799.99"/>
    <n v="115685.46"/>
    <n v="30114.53"/>
    <m/>
    <m/>
    <s v="West"/>
  </r>
  <r>
    <s v="ORD-105307"/>
    <x v="212"/>
    <s v="CUST-1378"/>
    <x v="58"/>
    <s v="West"/>
    <s v="Madhya Pradesh"/>
    <s v="Technology"/>
    <s v="Phones"/>
    <s v="Galaxy Pro"/>
    <n v="1"/>
    <n v="35986.699999999997"/>
    <n v="0.05"/>
    <n v="34187.360000000001"/>
    <n v="27247.38"/>
    <n v="6939.98"/>
    <m/>
    <m/>
    <s v="West"/>
  </r>
  <r>
    <s v="ORD-105308"/>
    <x v="33"/>
    <s v="CUST-1613"/>
    <x v="89"/>
    <s v="West"/>
    <s v="Goa"/>
    <s v="Furniture"/>
    <s v="Chairs"/>
    <s v="Mesh Chair"/>
    <n v="3"/>
    <n v="6792.39"/>
    <n v="0.1"/>
    <n v="18339.45"/>
    <n v="13582.15"/>
    <n v="4757.3"/>
    <m/>
    <m/>
    <s v="West"/>
  </r>
  <r>
    <s v="ORD-105309"/>
    <x v="713"/>
    <s v="CUST-1552"/>
    <x v="39"/>
    <s v="East"/>
    <s v="West Bengal"/>
    <s v="Office Supplies"/>
    <s v="Stationery"/>
    <s v="Notebook Pack"/>
    <n v="3"/>
    <n v="259.45999999999998"/>
    <n v="0.1"/>
    <n v="700.54"/>
    <n v="593.29999999999995"/>
    <n v="107.24"/>
    <m/>
    <m/>
    <s v="East"/>
  </r>
  <r>
    <s v="ORD-105310"/>
    <x v="604"/>
    <s v="CUST-1615"/>
    <x v="32"/>
    <s v="East"/>
    <s v="Bihar"/>
    <s v="Technology"/>
    <s v="Phones"/>
    <s v="Pixel Max"/>
    <n v="4"/>
    <n v="59442.36"/>
    <n v="0"/>
    <n v="237769.44"/>
    <n v="212542.73"/>
    <n v="25226.71"/>
    <m/>
    <m/>
    <s v="East"/>
  </r>
  <r>
    <s v="ORD-105311"/>
    <x v="564"/>
    <s v="CUST-1517"/>
    <x v="91"/>
    <s v="West"/>
    <s v="Rajasthan"/>
    <s v="Furniture"/>
    <s v="Chairs"/>
    <s v="Executive Chair"/>
    <n v="2"/>
    <n v="9013.35"/>
    <n v="0"/>
    <n v="18026.7"/>
    <n v="15512.08"/>
    <n v="2514.62"/>
    <m/>
    <m/>
    <s v="West"/>
  </r>
  <r>
    <s v="ORD-105312"/>
    <x v="466"/>
    <s v="CUST-1371"/>
    <x v="81"/>
    <s v="North"/>
    <s v="Haryana"/>
    <s v="Furniture"/>
    <s v="Chairs"/>
    <s v="Ergo Chair"/>
    <n v="3"/>
    <n v="9627.66"/>
    <n v="0.15"/>
    <n v="24550.53"/>
    <n v="21706.89"/>
    <n v="2843.64"/>
    <m/>
    <m/>
    <s v="North"/>
  </r>
  <r>
    <s v="ORD-105313"/>
    <x v="361"/>
    <s v="CUST-1396"/>
    <x v="1"/>
    <s v="East"/>
    <s v="Jharkhand"/>
    <s v="Office Supplies"/>
    <s v="Stationery"/>
    <s v="Notebook Pack"/>
    <n v="1"/>
    <n v="296.05"/>
    <n v="0.15"/>
    <n v="251.64"/>
    <n v="218.41"/>
    <n v="33.229999999999997"/>
    <m/>
    <m/>
    <s v="East"/>
  </r>
  <r>
    <s v="ORD-105314"/>
    <x v="513"/>
    <s v="CUST-1667"/>
    <x v="84"/>
    <s v="East"/>
    <s v="Jharkhand"/>
    <s v="Furniture"/>
    <s v="Storage"/>
    <s v="Storage Rack"/>
    <n v="8"/>
    <n v="4503.82"/>
    <n v="0"/>
    <n v="36030.559999999998"/>
    <n v="26541.84"/>
    <n v="9488.7199999999993"/>
    <m/>
    <m/>
    <s v="East"/>
  </r>
  <r>
    <s v="ORD-105315"/>
    <x v="492"/>
    <s v="CUST-1711"/>
    <x v="96"/>
    <s v="West"/>
    <s v="Goa"/>
    <s v="Technology"/>
    <s v="Phones"/>
    <s v="OnePlus Nord"/>
    <n v="2"/>
    <n v="33905.379999999997"/>
    <n v="0"/>
    <n v="67810.759999999995"/>
    <n v="58240.87"/>
    <n v="9569.89"/>
    <m/>
    <m/>
    <s v="West"/>
  </r>
  <r>
    <s v="ORD-105316"/>
    <x v="98"/>
    <s v="CUST-1420"/>
    <x v="20"/>
    <s v="West"/>
    <s v="Madhya Pradesh"/>
    <s v="Office Supplies"/>
    <s v="Paper"/>
    <s v="A4 Copy Paper"/>
    <n v="3"/>
    <n v="568.14"/>
    <n v="0.15"/>
    <n v="1448.76"/>
    <n v="1152.0999999999999"/>
    <n v="296.66000000000003"/>
    <m/>
    <m/>
    <s v="West"/>
  </r>
  <r>
    <s v="ORD-105317"/>
    <x v="158"/>
    <s v="CUST-1448"/>
    <x v="0"/>
    <s v="South"/>
    <s v="Kerala"/>
    <s v="Furniture"/>
    <s v="Tables"/>
    <s v="Meeting Table"/>
    <n v="2"/>
    <n v="20957.36"/>
    <n v="0.1"/>
    <n v="37723.25"/>
    <n v="29043.25"/>
    <n v="8680"/>
    <m/>
    <m/>
    <s v="South"/>
  </r>
  <r>
    <s v="ORD-105318"/>
    <x v="515"/>
    <s v="CUST-1724"/>
    <x v="36"/>
    <s v="East"/>
    <s v="Assam"/>
    <s v="Technology"/>
    <s v="Phones"/>
    <s v="Pixel Max"/>
    <n v="5"/>
    <n v="68170.559999999998"/>
    <n v="0.05"/>
    <n v="323810.15999999997"/>
    <n v="257623.67"/>
    <n v="66186.490000000005"/>
    <m/>
    <m/>
    <s v="East"/>
  </r>
  <r>
    <s v="ORD-105319"/>
    <x v="108"/>
    <s v="CUST-1042"/>
    <x v="6"/>
    <s v="South"/>
    <s v="Andhra Pradesh"/>
    <s v="Technology"/>
    <s v="Phones"/>
    <s v="Pixel Max"/>
    <n v="3"/>
    <n v="55054.23"/>
    <n v="0.1"/>
    <n v="148646.42000000001"/>
    <n v="130377.99"/>
    <n v="18268.43"/>
    <m/>
    <m/>
    <s v="South"/>
  </r>
  <r>
    <s v="ORD-105320"/>
    <x v="243"/>
    <s v="CUST-1689"/>
    <x v="48"/>
    <s v="North"/>
    <s v="Uttar Pradesh"/>
    <s v="Office Supplies"/>
    <s v="Binders"/>
    <s v="Presentation Folder"/>
    <n v="1"/>
    <n v="434.26"/>
    <n v="0.15"/>
    <n v="369.12"/>
    <n v="282.27999999999997"/>
    <n v="86.84"/>
    <m/>
    <m/>
    <s v="North"/>
  </r>
  <r>
    <s v="ORD-105321"/>
    <x v="285"/>
    <s v="CUST-1789"/>
    <x v="47"/>
    <s v="South"/>
    <s v="Tamil Nadu"/>
    <s v="Technology"/>
    <s v="Accessories"/>
    <s v="Mechanical Keyboard"/>
    <n v="3"/>
    <n v="5585.71"/>
    <n v="0.05"/>
    <n v="15919.27"/>
    <n v="11568.62"/>
    <n v="4350.6499999999996"/>
    <m/>
    <m/>
    <s v="South"/>
  </r>
  <r>
    <s v="ORD-105322"/>
    <x v="124"/>
    <s v="CUST-1564"/>
    <x v="21"/>
    <s v="South"/>
    <s v="Kerala"/>
    <s v="Office Supplies"/>
    <s v="Stationery"/>
    <s v="Marker Set"/>
    <n v="3"/>
    <n v="613.99"/>
    <n v="0.05"/>
    <n v="1749.87"/>
    <n v="1335.54"/>
    <n v="414.33"/>
    <m/>
    <m/>
    <s v="South"/>
  </r>
  <r>
    <s v="ORD-105323"/>
    <x v="154"/>
    <s v="CUST-1725"/>
    <x v="24"/>
    <s v="West"/>
    <s v="Madhya Pradesh"/>
    <s v="Technology"/>
    <s v="Phones"/>
    <s v="OnePlus Nord"/>
    <n v="3"/>
    <n v="26419.48"/>
    <n v="0.1"/>
    <n v="71332.600000000006"/>
    <n v="61814.080000000002"/>
    <n v="9518.52"/>
    <m/>
    <m/>
    <s v="West"/>
  </r>
  <r>
    <s v="ORD-105324"/>
    <x v="415"/>
    <s v="CUST-1414"/>
    <x v="54"/>
    <s v="East"/>
    <s v="Bihar"/>
    <s v="Furniture"/>
    <s v="Chairs"/>
    <s v="Mesh Chair"/>
    <n v="3"/>
    <n v="7119.73"/>
    <n v="0.05"/>
    <n v="20291.23"/>
    <n v="15694.89"/>
    <n v="4596.34"/>
    <m/>
    <m/>
    <s v="East"/>
  </r>
  <r>
    <s v="ORD-105325"/>
    <x v="289"/>
    <s v="CUST-1489"/>
    <x v="2"/>
    <s v="South"/>
    <s v="Karnataka"/>
    <s v="Office Supplies"/>
    <s v="Paper"/>
    <s v="Legal Paper"/>
    <n v="8"/>
    <n v="376.29"/>
    <n v="0.05"/>
    <n v="2859.8"/>
    <n v="2470.14"/>
    <n v="389.66"/>
    <m/>
    <m/>
    <s v="South"/>
  </r>
  <r>
    <s v="ORD-105326"/>
    <x v="243"/>
    <s v="CUST-1763"/>
    <x v="42"/>
    <s v="North"/>
    <s v="Haryana"/>
    <s v="Furniture"/>
    <s v="Chairs"/>
    <s v="Mesh Chair"/>
    <n v="4"/>
    <n v="5537.61"/>
    <n v="0.05"/>
    <n v="21042.92"/>
    <n v="18067.580000000002"/>
    <n v="2975.34"/>
    <m/>
    <m/>
    <s v="North"/>
  </r>
  <r>
    <s v="ORD-105327"/>
    <x v="252"/>
    <s v="CUST-1114"/>
    <x v="23"/>
    <s v="South"/>
    <s v="Andhra Pradesh"/>
    <s v="Furniture"/>
    <s v="Chairs"/>
    <s v="Mesh Chair"/>
    <n v="1"/>
    <n v="8807.02"/>
    <n v="0"/>
    <n v="8807.02"/>
    <n v="7358.19"/>
    <n v="1448.83"/>
    <m/>
    <m/>
    <s v="South"/>
  </r>
  <r>
    <s v="ORD-105328"/>
    <x v="657"/>
    <s v="CUST-1340"/>
    <x v="8"/>
    <s v="South"/>
    <s v="Andhra Pradesh"/>
    <s v="Office Supplies"/>
    <s v="Paper"/>
    <s v="A4 Copy Paper"/>
    <n v="4"/>
    <n v="428.42"/>
    <n v="0.05"/>
    <n v="1628"/>
    <n v="1461.34"/>
    <n v="166.66"/>
    <m/>
    <m/>
    <s v="South"/>
  </r>
  <r>
    <s v="ORD-105329"/>
    <x v="410"/>
    <s v="CUST-1324"/>
    <x v="55"/>
    <s v="West"/>
    <s v="Goa"/>
    <s v="Furniture"/>
    <s v="Tables"/>
    <s v="Meeting Table"/>
    <n v="8"/>
    <n v="23854.71"/>
    <n v="0.05"/>
    <n v="181295.8"/>
    <n v="138200.12"/>
    <n v="43095.68"/>
    <m/>
    <m/>
    <s v="West"/>
  </r>
  <r>
    <s v="ORD-105330"/>
    <x v="571"/>
    <s v="CUST-1700"/>
    <x v="12"/>
    <s v="West"/>
    <s v="Rajasthan"/>
    <s v="Technology"/>
    <s v="Accessories"/>
    <s v="USB-C Hub"/>
    <n v="1"/>
    <n v="2206.13"/>
    <n v="0"/>
    <n v="2206.13"/>
    <n v="1852.89"/>
    <n v="353.24"/>
    <m/>
    <m/>
    <s v="West"/>
  </r>
  <r>
    <s v="ORD-105331"/>
    <x v="694"/>
    <s v="CUST-1338"/>
    <x v="48"/>
    <s v="South"/>
    <s v="Kerala"/>
    <s v="Office Supplies"/>
    <s v="Paper"/>
    <s v="Legal Paper"/>
    <n v="1"/>
    <n v="656.44"/>
    <n v="0.1"/>
    <n v="590.79999999999995"/>
    <n v="527.17999999999995"/>
    <n v="63.62"/>
    <m/>
    <m/>
    <s v="South"/>
  </r>
  <r>
    <s v="ORD-105332"/>
    <x v="456"/>
    <s v="CUST-1329"/>
    <x v="68"/>
    <s v="West"/>
    <s v="Gujarat"/>
    <s v="Technology"/>
    <s v="Laptops"/>
    <s v="AeroBook 14"/>
    <n v="8"/>
    <n v="48002.080000000002"/>
    <n v="0.1"/>
    <n v="345614.98"/>
    <n v="263898.71000000002"/>
    <n v="81716.27"/>
    <m/>
    <m/>
    <s v="West"/>
  </r>
  <r>
    <s v="ORD-105333"/>
    <x v="324"/>
    <s v="CUST-1362"/>
    <x v="34"/>
    <s v="South"/>
    <s v="Andhra Pradesh"/>
    <s v="Office Supplies"/>
    <s v="Paper"/>
    <s v="Legal Paper"/>
    <n v="3"/>
    <n v="549.79"/>
    <n v="0.05"/>
    <n v="1566.9"/>
    <n v="1187.99"/>
    <n v="378.91"/>
    <m/>
    <m/>
    <s v="South"/>
  </r>
  <r>
    <s v="ORD-105334"/>
    <x v="403"/>
    <s v="CUST-1002"/>
    <x v="94"/>
    <s v="West"/>
    <s v="Rajasthan"/>
    <s v="Office Supplies"/>
    <s v="Binders"/>
    <s v="Presentation Folder"/>
    <n v="3"/>
    <n v="390.05"/>
    <n v="0.2"/>
    <n v="936.12"/>
    <n v="787.64"/>
    <n v="148.47999999999999"/>
    <m/>
    <m/>
    <s v="West"/>
  </r>
  <r>
    <s v="ORD-105335"/>
    <x v="451"/>
    <s v="CUST-1165"/>
    <x v="93"/>
    <s v="East"/>
    <s v="Odisha"/>
    <s v="Furniture"/>
    <s v="Tables"/>
    <s v="Study Table"/>
    <n v="1"/>
    <n v="8516.2900000000009"/>
    <n v="0"/>
    <n v="8516.2900000000009"/>
    <n v="6382.23"/>
    <n v="2134.06"/>
    <m/>
    <m/>
    <s v="East"/>
  </r>
  <r>
    <s v="ORD-105336"/>
    <x v="670"/>
    <s v="CUST-1660"/>
    <x v="95"/>
    <s v="East"/>
    <s v="Odisha"/>
    <s v="Furniture"/>
    <s v="Tables"/>
    <s v="Office Table"/>
    <n v="3"/>
    <n v="17933.080000000002"/>
    <n v="0.1"/>
    <n v="48419.32"/>
    <n v="40977.32"/>
    <n v="7442"/>
    <m/>
    <m/>
    <s v="East"/>
  </r>
  <r>
    <s v="ORD-105337"/>
    <x v="160"/>
    <s v="CUST-1662"/>
    <x v="45"/>
    <s v="West"/>
    <s v="Rajasthan"/>
    <s v="Office Supplies"/>
    <s v="Stationery"/>
    <s v="Marker Set"/>
    <n v="2"/>
    <n v="383.77"/>
    <n v="0.15"/>
    <n v="652.41"/>
    <n v="553.74"/>
    <n v="98.67"/>
    <m/>
    <m/>
    <s v="West"/>
  </r>
  <r>
    <s v="ORD-105338"/>
    <x v="366"/>
    <s v="CUST-1777"/>
    <x v="72"/>
    <s v="North"/>
    <s v="Haryana"/>
    <s v="Technology"/>
    <s v="Accessories"/>
    <s v="Mechanical Keyboard"/>
    <n v="2"/>
    <n v="5592.87"/>
    <n v="0.05"/>
    <n v="10626.45"/>
    <n v="9087.7900000000009"/>
    <n v="1538.66"/>
    <m/>
    <m/>
    <s v="North"/>
  </r>
  <r>
    <s v="ORD-105339"/>
    <x v="55"/>
    <s v="CUST-1209"/>
    <x v="45"/>
    <s v="East"/>
    <s v="Assam"/>
    <s v="Technology"/>
    <s v="Accessories"/>
    <s v="USB-C Hub"/>
    <n v="3"/>
    <n v="2122.7199999999998"/>
    <n v="0"/>
    <n v="6368.16"/>
    <n v="5488.27"/>
    <n v="879.89"/>
    <m/>
    <m/>
    <s v="East"/>
  </r>
  <r>
    <s v="ORD-105340"/>
    <x v="207"/>
    <s v="CUST-1744"/>
    <x v="20"/>
    <s v="South"/>
    <s v="Kerala"/>
    <s v="Technology"/>
    <s v="Laptops"/>
    <s v="UltraNote 15"/>
    <n v="5"/>
    <n v="97838.05"/>
    <n v="0.05"/>
    <n v="464730.74"/>
    <n v="403085.37"/>
    <n v="61645.37"/>
    <m/>
    <m/>
    <s v="South"/>
  </r>
  <r>
    <s v="ORD-105341"/>
    <x v="440"/>
    <s v="CUST-1207"/>
    <x v="98"/>
    <s v="East"/>
    <s v="Odisha"/>
    <s v="Furniture"/>
    <s v="Storage"/>
    <s v="Bookshelf"/>
    <n v="3"/>
    <n v="6536.83"/>
    <n v="0.05"/>
    <n v="18629.97"/>
    <n v="15863.62"/>
    <n v="2766.35"/>
    <m/>
    <m/>
    <s v="East"/>
  </r>
  <r>
    <s v="ORD-105342"/>
    <x v="204"/>
    <s v="CUST-1650"/>
    <x v="32"/>
    <s v="East"/>
    <s v="Assam"/>
    <s v="Office Supplies"/>
    <s v="Binders"/>
    <s v="Document Folder"/>
    <n v="2"/>
    <n v="180.25"/>
    <n v="0"/>
    <n v="360.5"/>
    <n v="303.94"/>
    <n v="56.56"/>
    <m/>
    <m/>
    <s v="East"/>
  </r>
  <r>
    <s v="ORD-105343"/>
    <x v="295"/>
    <s v="CUST-1713"/>
    <x v="31"/>
    <s v="South"/>
    <s v="Tamil Nadu"/>
    <s v="Furniture"/>
    <s v="Tables"/>
    <s v="Meeting Table"/>
    <n v="6"/>
    <n v="15699.54"/>
    <n v="0"/>
    <n v="94197.24"/>
    <n v="74307.75"/>
    <n v="19889.490000000002"/>
    <m/>
    <m/>
    <s v="South"/>
  </r>
  <r>
    <s v="ORD-105344"/>
    <x v="699"/>
    <s v="CUST-1137"/>
    <x v="40"/>
    <s v="South"/>
    <s v="Andhra Pradesh"/>
    <s v="Office Supplies"/>
    <s v="Binders"/>
    <s v="Document Folder"/>
    <n v="1"/>
    <n v="95.72"/>
    <n v="0.05"/>
    <n v="90.93"/>
    <n v="74.25"/>
    <n v="16.68"/>
    <m/>
    <m/>
    <s v="South"/>
  </r>
  <r>
    <s v="ORD-105345"/>
    <x v="457"/>
    <s v="CUST-1219"/>
    <x v="77"/>
    <s v="East"/>
    <s v="Assam"/>
    <s v="Technology"/>
    <s v="Laptops"/>
    <s v="ProBook X"/>
    <n v="1"/>
    <n v="77098.080000000002"/>
    <n v="0.25"/>
    <n v="57823.56"/>
    <n v="42058.99"/>
    <n v="15764.57"/>
    <m/>
    <m/>
    <s v="East"/>
  </r>
  <r>
    <s v="ORD-105346"/>
    <x v="557"/>
    <s v="CUST-1360"/>
    <x v="32"/>
    <s v="West"/>
    <s v="Maharashtra"/>
    <s v="Technology"/>
    <s v="Phones"/>
    <s v="Galaxy Pro"/>
    <n v="1"/>
    <n v="52152"/>
    <n v="0.1"/>
    <n v="46936.800000000003"/>
    <n v="41059.93"/>
    <n v="5876.87"/>
    <m/>
    <m/>
    <s v="West"/>
  </r>
  <r>
    <s v="ORD-105347"/>
    <x v="683"/>
    <s v="CUST-1603"/>
    <x v="41"/>
    <s v="South"/>
    <s v="Telangana"/>
    <s v="Technology"/>
    <s v="Laptops"/>
    <s v="ProBook X"/>
    <n v="1"/>
    <n v="69875.63"/>
    <n v="0.15"/>
    <n v="59394.29"/>
    <n v="48707.34"/>
    <n v="10686.95"/>
    <m/>
    <m/>
    <s v="South"/>
  </r>
  <r>
    <s v="ORD-105348"/>
    <x v="297"/>
    <s v="CUST-1459"/>
    <x v="5"/>
    <s v="South"/>
    <s v="Telangana"/>
    <s v="Office Supplies"/>
    <s v="Paper"/>
    <s v="Legal Paper"/>
    <n v="2"/>
    <n v="749.73"/>
    <n v="0.1"/>
    <n v="1349.51"/>
    <n v="1051.8599999999999"/>
    <n v="297.64999999999998"/>
    <m/>
    <m/>
    <s v="South"/>
  </r>
  <r>
    <s v="ORD-105349"/>
    <x v="634"/>
    <s v="CUST-1320"/>
    <x v="87"/>
    <s v="West"/>
    <s v="Maharashtra"/>
    <s v="Office Supplies"/>
    <s v="Binders"/>
    <s v="Document Folder"/>
    <n v="1"/>
    <n v="204.68"/>
    <n v="0.15"/>
    <n v="173.98"/>
    <n v="141.16"/>
    <n v="32.82"/>
    <m/>
    <m/>
    <s v="West"/>
  </r>
  <r>
    <s v="ORD-105350"/>
    <x v="237"/>
    <s v="CUST-1056"/>
    <x v="42"/>
    <s v="North"/>
    <s v="Delhi"/>
    <s v="Office Supplies"/>
    <s v="Stationery"/>
    <s v="Notebook Pack"/>
    <n v="5"/>
    <n v="412.88"/>
    <n v="0.1"/>
    <n v="1857.96"/>
    <n v="1346.89"/>
    <n v="511.07"/>
    <m/>
    <m/>
    <s v="North"/>
  </r>
  <r>
    <s v="ORD-105351"/>
    <x v="12"/>
    <s v="CUST-1053"/>
    <x v="32"/>
    <s v="North"/>
    <s v="Punjab"/>
    <s v="Furniture"/>
    <s v="Chairs"/>
    <s v="Mesh Chair"/>
    <n v="5"/>
    <n v="4116.43"/>
    <n v="0"/>
    <n v="20582.150000000001"/>
    <n v="17730.830000000002"/>
    <n v="2851.32"/>
    <m/>
    <m/>
    <s v="North"/>
  </r>
  <r>
    <s v="ORD-105352"/>
    <x v="121"/>
    <s v="CUST-1298"/>
    <x v="19"/>
    <s v="East"/>
    <s v="Jharkhand"/>
    <s v="Technology"/>
    <s v="Accessories"/>
    <s v="Wireless Mouse"/>
    <n v="1"/>
    <n v="844.32"/>
    <n v="0"/>
    <n v="844.32"/>
    <n v="737.12"/>
    <n v="107.2"/>
    <m/>
    <m/>
    <s v="East"/>
  </r>
  <r>
    <s v="ORD-105353"/>
    <x v="339"/>
    <s v="CUST-1722"/>
    <x v="46"/>
    <s v="South"/>
    <s v="Karnataka"/>
    <s v="Office Supplies"/>
    <s v="Paper"/>
    <s v="Legal Paper"/>
    <n v="6"/>
    <n v="675.63"/>
    <n v="0.15"/>
    <n v="3445.71"/>
    <n v="2506.9299999999998"/>
    <n v="938.78"/>
    <m/>
    <m/>
    <s v="South"/>
  </r>
  <r>
    <s v="ORD-105354"/>
    <x v="624"/>
    <s v="CUST-1388"/>
    <x v="6"/>
    <s v="West"/>
    <s v="Gujarat"/>
    <s v="Technology"/>
    <s v="Phones"/>
    <s v="OnePlus Nord"/>
    <n v="3"/>
    <n v="29122.75"/>
    <n v="0.1"/>
    <n v="78631.42"/>
    <n v="60875.199999999997"/>
    <n v="17756.22"/>
    <m/>
    <m/>
    <s v="West"/>
  </r>
  <r>
    <s v="ORD-105355"/>
    <x v="435"/>
    <s v="CUST-1664"/>
    <x v="88"/>
    <s v="West"/>
    <s v="Gujarat"/>
    <s v="Technology"/>
    <s v="Phones"/>
    <s v="Galaxy Pro"/>
    <n v="2"/>
    <n v="44813.25"/>
    <n v="0.1"/>
    <n v="80663.850000000006"/>
    <n v="62361.39"/>
    <n v="18302.46"/>
    <m/>
    <m/>
    <s v="West"/>
  </r>
  <r>
    <s v="ORD-105356"/>
    <x v="332"/>
    <s v="CUST-1480"/>
    <x v="32"/>
    <s v="West"/>
    <s v="Goa"/>
    <s v="Office Supplies"/>
    <s v="Binders"/>
    <s v="Ring Binder"/>
    <n v="5"/>
    <n v="119.04"/>
    <n v="0.05"/>
    <n v="565.44000000000005"/>
    <n v="453.23"/>
    <n v="112.21"/>
    <m/>
    <m/>
    <s v="West"/>
  </r>
  <r>
    <s v="ORD-105357"/>
    <x v="347"/>
    <s v="CUST-1104"/>
    <x v="84"/>
    <s v="South"/>
    <s v="Karnataka"/>
    <s v="Technology"/>
    <s v="Phones"/>
    <s v="Pixel Max"/>
    <n v="3"/>
    <n v="48870.89"/>
    <n v="0.1"/>
    <n v="131951.4"/>
    <n v="115278.88"/>
    <n v="16672.52"/>
    <m/>
    <m/>
    <s v="South"/>
  </r>
  <r>
    <s v="ORD-105358"/>
    <x v="594"/>
    <s v="CUST-1640"/>
    <x v="79"/>
    <s v="East"/>
    <s v="West Bengal"/>
    <s v="Office Supplies"/>
    <s v="Paper"/>
    <s v="Legal Paper"/>
    <n v="2"/>
    <n v="484.66"/>
    <n v="0.1"/>
    <n v="872.39"/>
    <n v="735.69"/>
    <n v="136.69999999999999"/>
    <m/>
    <m/>
    <s v="East"/>
  </r>
  <r>
    <s v="ORD-105359"/>
    <x v="623"/>
    <s v="CUST-1756"/>
    <x v="24"/>
    <s v="East"/>
    <s v="Odisha"/>
    <s v="Office Supplies"/>
    <s v="Binders"/>
    <s v="Ring Binder"/>
    <n v="3"/>
    <n v="337.29"/>
    <n v="0.05"/>
    <n v="961.28"/>
    <n v="735.74"/>
    <n v="225.54"/>
    <m/>
    <m/>
    <s v="East"/>
  </r>
  <r>
    <s v="ORD-105360"/>
    <x v="323"/>
    <s v="CUST-1412"/>
    <x v="54"/>
    <s v="West"/>
    <s v="Maharashtra"/>
    <s v="Office Supplies"/>
    <s v="Binders"/>
    <s v="Presentation Folder"/>
    <n v="2"/>
    <n v="324.64999999999998"/>
    <n v="0"/>
    <n v="649.29999999999995"/>
    <n v="494.94"/>
    <n v="154.36000000000001"/>
    <m/>
    <m/>
    <s v="West"/>
  </r>
  <r>
    <s v="ORD-105361"/>
    <x v="408"/>
    <s v="CUST-1258"/>
    <x v="23"/>
    <s v="North"/>
    <s v="Uttar Pradesh"/>
    <s v="Office Supplies"/>
    <s v="Stationery"/>
    <s v="Premium Pens"/>
    <n v="10"/>
    <n v="545.36"/>
    <n v="0.05"/>
    <n v="5180.92"/>
    <n v="4639.3599999999997"/>
    <n v="541.55999999999995"/>
    <m/>
    <m/>
    <s v="North"/>
  </r>
  <r>
    <s v="ORD-105362"/>
    <x v="425"/>
    <s v="CUST-1577"/>
    <x v="27"/>
    <s v="South"/>
    <s v="Kerala"/>
    <s v="Office Supplies"/>
    <s v="Paper"/>
    <s v="Photo Paper"/>
    <n v="6"/>
    <n v="862.86"/>
    <n v="0.1"/>
    <n v="4659.4399999999996"/>
    <n v="3621.06"/>
    <n v="1038.3800000000001"/>
    <m/>
    <m/>
    <s v="South"/>
  </r>
  <r>
    <s v="ORD-105363"/>
    <x v="702"/>
    <s v="CUST-1748"/>
    <x v="33"/>
    <s v="West"/>
    <s v="Madhya Pradesh"/>
    <s v="Office Supplies"/>
    <s v="Binders"/>
    <s v="Document Folder"/>
    <n v="1"/>
    <n v="219.52"/>
    <n v="0"/>
    <n v="219.52"/>
    <n v="187.13"/>
    <n v="32.39"/>
    <m/>
    <m/>
    <s v="West"/>
  </r>
  <r>
    <s v="ORD-105364"/>
    <x v="569"/>
    <s v="CUST-1684"/>
    <x v="5"/>
    <s v="North"/>
    <s v="Punjab"/>
    <s v="Furniture"/>
    <s v="Storage"/>
    <s v="Bookshelf"/>
    <n v="1"/>
    <n v="4574.87"/>
    <n v="0.1"/>
    <n v="4117.38"/>
    <n v="3487.64"/>
    <n v="629.74"/>
    <m/>
    <m/>
    <s v="North"/>
  </r>
  <r>
    <s v="ORD-105365"/>
    <x v="32"/>
    <s v="CUST-1328"/>
    <x v="55"/>
    <s v="West"/>
    <s v="Goa"/>
    <s v="Furniture"/>
    <s v="Tables"/>
    <s v="Meeting Table"/>
    <n v="4"/>
    <n v="26685.43"/>
    <n v="0.05"/>
    <n v="101404.63"/>
    <n v="81506.100000000006"/>
    <n v="19898.53"/>
    <m/>
    <m/>
    <s v="West"/>
  </r>
  <r>
    <s v="ORD-105366"/>
    <x v="118"/>
    <s v="CUST-1027"/>
    <x v="82"/>
    <s v="East"/>
    <s v="West Bengal"/>
    <s v="Furniture"/>
    <s v="Tables"/>
    <s v="Office Table"/>
    <n v="3"/>
    <n v="9378"/>
    <n v="0.05"/>
    <n v="26727.3"/>
    <n v="21198.92"/>
    <n v="5528.38"/>
    <m/>
    <m/>
    <s v="East"/>
  </r>
  <r>
    <s v="ORD-105367"/>
    <x v="153"/>
    <s v="CUST-1611"/>
    <x v="26"/>
    <s v="North"/>
    <s v="Punjab"/>
    <s v="Technology"/>
    <s v="Accessories"/>
    <s v="Wireless Mouse"/>
    <n v="1"/>
    <n v="1642.37"/>
    <n v="0.05"/>
    <n v="1560.25"/>
    <n v="1393.07"/>
    <n v="167.18"/>
    <m/>
    <m/>
    <s v="North"/>
  </r>
  <r>
    <s v="ORD-105368"/>
    <x v="91"/>
    <s v="CUST-1650"/>
    <x v="64"/>
    <s v="West"/>
    <s v="Goa"/>
    <s v="Technology"/>
    <s v="Accessories"/>
    <s v="Mechanical Keyboard"/>
    <n v="5"/>
    <n v="2082.9899999999998"/>
    <n v="0"/>
    <n v="10414.950000000001"/>
    <n v="7523.03"/>
    <n v="2891.92"/>
    <m/>
    <m/>
    <s v="West"/>
  </r>
  <r>
    <s v="ORD-105369"/>
    <x v="316"/>
    <s v="CUST-1598"/>
    <x v="24"/>
    <s v="North"/>
    <s v="Delhi"/>
    <s v="Office Supplies"/>
    <s v="Stationery"/>
    <s v="Notebook Pack"/>
    <n v="3"/>
    <n v="322.22000000000003"/>
    <n v="0.1"/>
    <n v="869.99"/>
    <n v="737.88"/>
    <n v="132.11000000000001"/>
    <m/>
    <m/>
    <s v="North"/>
  </r>
  <r>
    <s v="ORD-105370"/>
    <x v="580"/>
    <s v="CUST-1531"/>
    <x v="56"/>
    <s v="South"/>
    <s v="Karnataka"/>
    <s v="Office Supplies"/>
    <s v="Stationery"/>
    <s v="Premium Pens"/>
    <n v="1"/>
    <n v="262.98"/>
    <n v="0.2"/>
    <n v="210.38"/>
    <n v="157.07"/>
    <n v="53.31"/>
    <m/>
    <m/>
    <s v="South"/>
  </r>
  <r>
    <s v="ORD-105371"/>
    <x v="469"/>
    <s v="CUST-1283"/>
    <x v="51"/>
    <s v="West"/>
    <s v="Madhya Pradesh"/>
    <s v="Furniture"/>
    <s v="Chairs"/>
    <s v="Ergo Chair"/>
    <n v="4"/>
    <n v="6397.05"/>
    <n v="0.05"/>
    <n v="24308.79"/>
    <n v="21594.41"/>
    <n v="2714.38"/>
    <m/>
    <m/>
    <s v="West"/>
  </r>
  <r>
    <s v="ORD-105372"/>
    <x v="498"/>
    <s v="CUST-1231"/>
    <x v="19"/>
    <s v="West"/>
    <s v="Goa"/>
    <s v="Technology"/>
    <s v="Accessories"/>
    <s v="USB-C Hub"/>
    <n v="2"/>
    <n v="1659.17"/>
    <n v="0.1"/>
    <n v="2986.51"/>
    <n v="2310.8200000000002"/>
    <n v="675.69"/>
    <m/>
    <m/>
    <s v="West"/>
  </r>
  <r>
    <s v="ORD-105373"/>
    <x v="237"/>
    <s v="CUST-1024"/>
    <x v="95"/>
    <s v="West"/>
    <s v="Maharashtra"/>
    <s v="Furniture"/>
    <s v="Chairs"/>
    <s v="Mesh Chair"/>
    <n v="4"/>
    <n v="4062.8"/>
    <n v="0.05"/>
    <n v="15438.64"/>
    <n v="12670.82"/>
    <n v="2767.82"/>
    <m/>
    <m/>
    <s v="West"/>
  </r>
  <r>
    <s v="ORD-105374"/>
    <x v="532"/>
    <s v="CUST-1071"/>
    <x v="55"/>
    <s v="North"/>
    <s v="Punjab"/>
    <s v="Furniture"/>
    <s v="Storage"/>
    <s v="Filing Cabinet"/>
    <n v="5"/>
    <n v="7262.74"/>
    <n v="0.05"/>
    <n v="34498.01"/>
    <n v="26305.68"/>
    <n v="8192.33"/>
    <m/>
    <m/>
    <s v="North"/>
  </r>
  <r>
    <s v="ORD-105375"/>
    <x v="628"/>
    <s v="CUST-1564"/>
    <x v="41"/>
    <s v="West"/>
    <s v="Maharashtra"/>
    <s v="Office Supplies"/>
    <s v="Paper"/>
    <s v="Legal Paper"/>
    <n v="3"/>
    <n v="351.13"/>
    <n v="0.15"/>
    <n v="895.38"/>
    <n v="684.07"/>
    <n v="211.31"/>
    <m/>
    <m/>
    <s v="West"/>
  </r>
  <r>
    <s v="ORD-105376"/>
    <x v="260"/>
    <s v="CUST-1272"/>
    <x v="95"/>
    <s v="North"/>
    <s v="Punjab"/>
    <s v="Office Supplies"/>
    <s v="Stationery"/>
    <s v="Notebook Pack"/>
    <n v="1"/>
    <n v="525.04999999999995"/>
    <n v="0.05"/>
    <n v="498.8"/>
    <n v="398.95"/>
    <n v="99.85"/>
    <m/>
    <m/>
    <s v="North"/>
  </r>
  <r>
    <s v="ORD-105377"/>
    <x v="656"/>
    <s v="CUST-1277"/>
    <x v="48"/>
    <s v="North"/>
    <s v="Uttarakhand"/>
    <s v="Furniture"/>
    <s v="Tables"/>
    <s v="Study Table"/>
    <n v="2"/>
    <n v="5979.69"/>
    <n v="0.05"/>
    <n v="11361.41"/>
    <n v="10147.9"/>
    <n v="1213.51"/>
    <m/>
    <m/>
    <s v="North"/>
  </r>
  <r>
    <s v="ORD-105378"/>
    <x v="407"/>
    <s v="CUST-1441"/>
    <x v="85"/>
    <s v="West"/>
    <s v="Madhya Pradesh"/>
    <s v="Furniture"/>
    <s v="Tables"/>
    <s v="Study Table"/>
    <n v="8"/>
    <n v="8996.0400000000009"/>
    <n v="0.2"/>
    <n v="57574.66"/>
    <n v="47334.61"/>
    <n v="10240.049999999999"/>
    <m/>
    <m/>
    <s v="West"/>
  </r>
  <r>
    <s v="ORD-105379"/>
    <x v="447"/>
    <s v="CUST-1409"/>
    <x v="81"/>
    <s v="East"/>
    <s v="West Bengal"/>
    <s v="Office Supplies"/>
    <s v="Stationery"/>
    <s v="Notebook Pack"/>
    <n v="2"/>
    <n v="362.13"/>
    <n v="0.25"/>
    <n v="543.19000000000005"/>
    <n v="464.4"/>
    <n v="78.790000000000006"/>
    <m/>
    <m/>
    <s v="East"/>
  </r>
  <r>
    <s v="ORD-105380"/>
    <x v="219"/>
    <s v="CUST-1715"/>
    <x v="66"/>
    <s v="South"/>
    <s v="Telangana"/>
    <s v="Technology"/>
    <s v="Laptops"/>
    <s v="ProBook X"/>
    <n v="3"/>
    <n v="61361.919999999998"/>
    <n v="0.1"/>
    <n v="165677.18"/>
    <n v="129975.86"/>
    <n v="35701.32"/>
    <m/>
    <m/>
    <s v="South"/>
  </r>
  <r>
    <s v="ORD-105381"/>
    <x v="465"/>
    <s v="CUST-1044"/>
    <x v="45"/>
    <s v="South"/>
    <s v="Andhra Pradesh"/>
    <s v="Office Supplies"/>
    <s v="Paper"/>
    <s v="A4 Copy Paper"/>
    <n v="3"/>
    <n v="412.49"/>
    <n v="0.15"/>
    <n v="1051.8499999999999"/>
    <n v="788.91"/>
    <n v="262.94"/>
    <m/>
    <m/>
    <s v="South"/>
  </r>
  <r>
    <s v="ORD-105382"/>
    <x v="191"/>
    <s v="CUST-1357"/>
    <x v="33"/>
    <s v="West"/>
    <s v="Gujarat"/>
    <s v="Office Supplies"/>
    <s v="Paper"/>
    <s v="Photo Paper"/>
    <n v="2"/>
    <n v="312.08999999999997"/>
    <n v="0.1"/>
    <n v="561.76"/>
    <n v="424.16"/>
    <n v="137.6"/>
    <m/>
    <m/>
    <s v="West"/>
  </r>
  <r>
    <s v="ORD-105383"/>
    <x v="57"/>
    <s v="CUST-1671"/>
    <x v="80"/>
    <s v="South"/>
    <s v="Tamil Nadu"/>
    <s v="Office Supplies"/>
    <s v="Binders"/>
    <s v="Document Folder"/>
    <n v="2"/>
    <n v="196.25"/>
    <n v="0"/>
    <n v="392.5"/>
    <n v="323.52999999999997"/>
    <n v="68.97"/>
    <m/>
    <m/>
    <s v="South"/>
  </r>
  <r>
    <s v="ORD-105384"/>
    <x v="93"/>
    <s v="CUST-1577"/>
    <x v="63"/>
    <s v="South"/>
    <s v="Tamil Nadu"/>
    <s v="Technology"/>
    <s v="Accessories"/>
    <s v="Wireless Mouse"/>
    <n v="1"/>
    <n v="812.69"/>
    <n v="0"/>
    <n v="812.69"/>
    <n v="696.12"/>
    <n v="116.57"/>
    <m/>
    <m/>
    <s v="South"/>
  </r>
  <r>
    <s v="ORD-105385"/>
    <x v="134"/>
    <s v="CUST-1434"/>
    <x v="13"/>
    <s v="North"/>
    <s v="Haryana"/>
    <s v="Office Supplies"/>
    <s v="Binders"/>
    <s v="Document Folder"/>
    <n v="10"/>
    <n v="286.77999999999997"/>
    <n v="0.2"/>
    <n v="2294.2399999999998"/>
    <n v="1768.9"/>
    <n v="525.34"/>
    <m/>
    <m/>
    <s v="North"/>
  </r>
  <r>
    <s v="ORD-105386"/>
    <x v="478"/>
    <s v="CUST-1541"/>
    <x v="34"/>
    <s v="West"/>
    <s v="Maharashtra"/>
    <s v="Office Supplies"/>
    <s v="Stationery"/>
    <s v="Notebook Pack"/>
    <n v="2"/>
    <n v="410.54"/>
    <n v="0.15"/>
    <n v="697.92"/>
    <n v="503.6"/>
    <n v="194.32"/>
    <m/>
    <m/>
    <s v="West"/>
  </r>
  <r>
    <s v="ORD-105387"/>
    <x v="259"/>
    <s v="CUST-1166"/>
    <x v="51"/>
    <s v="West"/>
    <s v="Goa"/>
    <s v="Furniture"/>
    <s v="Tables"/>
    <s v="Study Table"/>
    <n v="5"/>
    <n v="7891.95"/>
    <n v="0.1"/>
    <n v="35513.78"/>
    <n v="26660.62"/>
    <n v="8853.16"/>
    <m/>
    <m/>
    <s v="West"/>
  </r>
  <r>
    <s v="ORD-105388"/>
    <x v="559"/>
    <s v="CUST-1047"/>
    <x v="15"/>
    <s v="East"/>
    <s v="West Bengal"/>
    <s v="Office Supplies"/>
    <s v="Paper"/>
    <s v="Photo Paper"/>
    <n v="3"/>
    <n v="363.17"/>
    <n v="0.15"/>
    <n v="926.08"/>
    <n v="686.18"/>
    <n v="239.9"/>
    <m/>
    <m/>
    <s v="East"/>
  </r>
  <r>
    <s v="ORD-105389"/>
    <x v="251"/>
    <s v="CUST-1243"/>
    <x v="77"/>
    <s v="North"/>
    <s v="Uttarakhand"/>
    <s v="Technology"/>
    <s v="Accessories"/>
    <s v="USB-C Hub"/>
    <n v="1"/>
    <n v="2919.95"/>
    <n v="0.15"/>
    <n v="2481.96"/>
    <n v="1804.94"/>
    <n v="677.02"/>
    <m/>
    <m/>
    <s v="North"/>
  </r>
  <r>
    <s v="ORD-105390"/>
    <x v="574"/>
    <s v="CUST-1467"/>
    <x v="88"/>
    <s v="East"/>
    <s v="Jharkhand"/>
    <s v="Technology"/>
    <s v="Accessories"/>
    <s v="Mechanical Keyboard"/>
    <n v="3"/>
    <n v="2315.62"/>
    <n v="0.05"/>
    <n v="6599.52"/>
    <n v="4761.12"/>
    <n v="1838.4"/>
    <m/>
    <m/>
    <s v="East"/>
  </r>
  <r>
    <s v="ORD-105391"/>
    <x v="656"/>
    <s v="CUST-1186"/>
    <x v="86"/>
    <s v="South"/>
    <s v="Kerala"/>
    <s v="Office Supplies"/>
    <s v="Stationery"/>
    <s v="Notebook Pack"/>
    <n v="2"/>
    <n v="356.77"/>
    <n v="0.1"/>
    <n v="642.19000000000005"/>
    <n v="463.79"/>
    <n v="178.4"/>
    <m/>
    <m/>
    <s v="South"/>
  </r>
  <r>
    <s v="ORD-105392"/>
    <x v="247"/>
    <s v="CUST-1114"/>
    <x v="5"/>
    <s v="West"/>
    <s v="Maharashtra"/>
    <s v="Furniture"/>
    <s v="Chairs"/>
    <s v="Executive Chair"/>
    <n v="3"/>
    <n v="16125.32"/>
    <n v="0.05"/>
    <n v="45957.16"/>
    <n v="34381.370000000003"/>
    <n v="11575.79"/>
    <m/>
    <m/>
    <s v="West"/>
  </r>
  <r>
    <s v="ORD-105393"/>
    <x v="308"/>
    <s v="CUST-1053"/>
    <x v="81"/>
    <s v="East"/>
    <s v="West Bengal"/>
    <s v="Office Supplies"/>
    <s v="Paper"/>
    <s v="A4 Copy Paper"/>
    <n v="4"/>
    <n v="320.86"/>
    <n v="0"/>
    <n v="1283.44"/>
    <n v="1114.44"/>
    <n v="169"/>
    <m/>
    <m/>
    <s v="East"/>
  </r>
  <r>
    <s v="ORD-105394"/>
    <x v="91"/>
    <s v="CUST-1536"/>
    <x v="94"/>
    <s v="North"/>
    <s v="Uttar Pradesh"/>
    <s v="Furniture"/>
    <s v="Tables"/>
    <s v="Study Table"/>
    <n v="2"/>
    <n v="7799.17"/>
    <n v="0.1"/>
    <n v="14038.51"/>
    <n v="12269.28"/>
    <n v="1769.23"/>
    <m/>
    <m/>
    <s v="North"/>
  </r>
  <r>
    <s v="ORD-105395"/>
    <x v="70"/>
    <s v="CUST-1639"/>
    <x v="40"/>
    <s v="North"/>
    <s v="Punjab"/>
    <s v="Office Supplies"/>
    <s v="Paper"/>
    <s v="Legal Paper"/>
    <n v="3"/>
    <n v="668.7"/>
    <n v="0.1"/>
    <n v="1805.49"/>
    <n v="1419.46"/>
    <n v="386.03"/>
    <m/>
    <m/>
    <s v="North"/>
  </r>
  <r>
    <s v="ORD-105396"/>
    <x v="654"/>
    <s v="CUST-1760"/>
    <x v="38"/>
    <s v="West"/>
    <s v="Gujarat"/>
    <s v="Furniture"/>
    <s v="Tables"/>
    <s v="Meeting Table"/>
    <n v="5"/>
    <n v="16398.88"/>
    <n v="0.1"/>
    <n v="73794.960000000006"/>
    <n v="54366.31"/>
    <n v="19428.650000000001"/>
    <m/>
    <m/>
    <s v="West"/>
  </r>
  <r>
    <s v="ORD-105397"/>
    <x v="540"/>
    <s v="CUST-1227"/>
    <x v="37"/>
    <s v="South"/>
    <s v="Andhra Pradesh"/>
    <s v="Furniture"/>
    <s v="Tables"/>
    <s v="Meeting Table"/>
    <n v="2"/>
    <n v="29052.73"/>
    <n v="0.05"/>
    <n v="55200.19"/>
    <n v="48046.67"/>
    <n v="7153.52"/>
    <m/>
    <m/>
    <s v="South"/>
  </r>
  <r>
    <s v="ORD-105398"/>
    <x v="30"/>
    <s v="CUST-1095"/>
    <x v="37"/>
    <s v="West"/>
    <s v="Goa"/>
    <s v="Office Supplies"/>
    <s v="Stationery"/>
    <s v="Notebook Pack"/>
    <n v="4"/>
    <n v="492.38"/>
    <n v="0.05"/>
    <n v="1871.04"/>
    <n v="1606.17"/>
    <n v="264.87"/>
    <m/>
    <m/>
    <s v="West"/>
  </r>
  <r>
    <s v="ORD-105399"/>
    <x v="128"/>
    <s v="CUST-1605"/>
    <x v="42"/>
    <s v="West"/>
    <s v="Gujarat"/>
    <s v="Office Supplies"/>
    <s v="Paper"/>
    <s v="A4 Copy Paper"/>
    <n v="3"/>
    <n v="574.41"/>
    <n v="0.1"/>
    <n v="1550.91"/>
    <n v="1291.29"/>
    <n v="259.62"/>
    <m/>
    <m/>
    <s v="West"/>
  </r>
  <r>
    <s v="ORD-105400"/>
    <x v="28"/>
    <s v="CUST-1072"/>
    <x v="79"/>
    <s v="East"/>
    <s v="Bihar"/>
    <s v="Furniture"/>
    <s v="Storage"/>
    <s v="Filing Cabinet"/>
    <n v="4"/>
    <n v="7979.55"/>
    <n v="0.1"/>
    <n v="28726.38"/>
    <n v="23807.06"/>
    <n v="4919.32"/>
    <m/>
    <m/>
    <s v="East"/>
  </r>
  <r>
    <s v="ORD-105401"/>
    <x v="203"/>
    <s v="CUST-1625"/>
    <x v="6"/>
    <s v="South"/>
    <s v="Tamil Nadu"/>
    <s v="Office Supplies"/>
    <s v="Binders"/>
    <s v="Document Folder"/>
    <n v="6"/>
    <n v="153.66999999999999"/>
    <n v="0.15"/>
    <n v="783.72"/>
    <n v="674.42"/>
    <n v="109.3"/>
    <m/>
    <m/>
    <s v="South"/>
  </r>
  <r>
    <s v="ORD-105402"/>
    <x v="485"/>
    <s v="CUST-1369"/>
    <x v="80"/>
    <s v="East"/>
    <s v="Odisha"/>
    <s v="Furniture"/>
    <s v="Storage"/>
    <s v="Storage Rack"/>
    <n v="6"/>
    <n v="6522.51"/>
    <n v="0.15"/>
    <n v="33264.800000000003"/>
    <n v="29240.45"/>
    <n v="4024.35"/>
    <m/>
    <m/>
    <s v="East"/>
  </r>
  <r>
    <s v="ORD-105403"/>
    <x v="686"/>
    <s v="CUST-1324"/>
    <x v="95"/>
    <s v="East"/>
    <s v="Odisha"/>
    <s v="Technology"/>
    <s v="Laptops"/>
    <s v="AeroBook 14"/>
    <n v="6"/>
    <n v="56739.58"/>
    <n v="0"/>
    <n v="340437.48"/>
    <n v="289206.53000000003"/>
    <n v="51230.95"/>
    <m/>
    <m/>
    <s v="East"/>
  </r>
  <r>
    <s v="ORD-105404"/>
    <x v="164"/>
    <s v="CUST-1615"/>
    <x v="31"/>
    <s v="South"/>
    <s v="Karnataka"/>
    <s v="Office Supplies"/>
    <s v="Binders"/>
    <s v="Presentation Folder"/>
    <n v="1"/>
    <n v="349.5"/>
    <n v="0"/>
    <n v="349.5"/>
    <n v="291.01"/>
    <n v="58.49"/>
    <m/>
    <m/>
    <s v="South"/>
  </r>
  <r>
    <s v="ORD-105405"/>
    <x v="569"/>
    <s v="CUST-1597"/>
    <x v="97"/>
    <s v="West"/>
    <s v="Rajasthan"/>
    <s v="Furniture"/>
    <s v="Storage"/>
    <s v="Bookshelf"/>
    <n v="1"/>
    <n v="4074.2"/>
    <n v="0.05"/>
    <n v="3870.49"/>
    <n v="2863.94"/>
    <n v="1006.55"/>
    <m/>
    <m/>
    <s v="West"/>
  </r>
  <r>
    <s v="ORD-105406"/>
    <x v="156"/>
    <s v="CUST-1510"/>
    <x v="5"/>
    <s v="East"/>
    <s v="Bihar"/>
    <s v="Technology"/>
    <s v="Phones"/>
    <s v="Pixel Max"/>
    <n v="2"/>
    <n v="52427.4"/>
    <n v="0.15"/>
    <n v="89126.58"/>
    <n v="69193.320000000007"/>
    <n v="19933.259999999998"/>
    <m/>
    <m/>
    <s v="East"/>
  </r>
  <r>
    <s v="ORD-105407"/>
    <x v="713"/>
    <s v="CUST-1459"/>
    <x v="10"/>
    <s v="East"/>
    <s v="Jharkhand"/>
    <s v="Technology"/>
    <s v="Laptops"/>
    <s v="AeroBook 14"/>
    <n v="2"/>
    <n v="59997.43"/>
    <n v="0.05"/>
    <n v="113995.12"/>
    <n v="97153.51"/>
    <n v="16841.61"/>
    <m/>
    <m/>
    <s v="East"/>
  </r>
  <r>
    <s v="ORD-105408"/>
    <x v="415"/>
    <s v="CUST-1309"/>
    <x v="83"/>
    <s v="West"/>
    <s v="Goa"/>
    <s v="Technology"/>
    <s v="Laptops"/>
    <s v="ProBook X"/>
    <n v="5"/>
    <n v="81900.570000000007"/>
    <n v="0.05"/>
    <n v="389027.71"/>
    <n v="300731.43"/>
    <n v="88296.28"/>
    <m/>
    <m/>
    <s v="West"/>
  </r>
  <r>
    <s v="ORD-105409"/>
    <x v="657"/>
    <s v="CUST-1539"/>
    <x v="41"/>
    <s v="West"/>
    <s v="Maharashtra"/>
    <s v="Furniture"/>
    <s v="Storage"/>
    <s v="Bookshelf"/>
    <n v="4"/>
    <n v="9716.01"/>
    <n v="0.05"/>
    <n v="36920.839999999997"/>
    <n v="30489.919999999998"/>
    <n v="6430.92"/>
    <m/>
    <m/>
    <s v="West"/>
  </r>
  <r>
    <s v="ORD-105410"/>
    <x v="477"/>
    <s v="CUST-1710"/>
    <x v="66"/>
    <s v="West"/>
    <s v="Goa"/>
    <s v="Office Supplies"/>
    <s v="Stationery"/>
    <s v="Notebook Pack"/>
    <n v="3"/>
    <n v="418.66"/>
    <n v="0.25"/>
    <n v="941.98"/>
    <n v="685.49"/>
    <n v="256.49"/>
    <m/>
    <m/>
    <s v="West"/>
  </r>
  <r>
    <s v="ORD-105411"/>
    <x v="257"/>
    <s v="CUST-1367"/>
    <x v="83"/>
    <s v="North"/>
    <s v="Haryana"/>
    <s v="Furniture"/>
    <s v="Tables"/>
    <s v="Study Table"/>
    <n v="8"/>
    <n v="6541.4"/>
    <n v="0.1"/>
    <n v="47098.080000000002"/>
    <n v="35082.49"/>
    <n v="12015.59"/>
    <m/>
    <m/>
    <s v="North"/>
  </r>
  <r>
    <s v="ORD-105412"/>
    <x v="340"/>
    <s v="CUST-1093"/>
    <x v="95"/>
    <s v="South"/>
    <s v="Karnataka"/>
    <s v="Office Supplies"/>
    <s v="Paper"/>
    <s v="A4 Copy Paper"/>
    <n v="3"/>
    <n v="525.99"/>
    <n v="0.05"/>
    <n v="1499.07"/>
    <n v="1155.26"/>
    <n v="343.81"/>
    <m/>
    <m/>
    <s v="South"/>
  </r>
  <r>
    <s v="ORD-105413"/>
    <x v="404"/>
    <s v="CUST-1438"/>
    <x v="19"/>
    <s v="North"/>
    <s v="Delhi"/>
    <s v="Furniture"/>
    <s v="Chairs"/>
    <s v="Ergo Chair"/>
    <n v="4"/>
    <n v="10339.66"/>
    <n v="0.05"/>
    <n v="39290.71"/>
    <n v="32641.41"/>
    <n v="6649.3"/>
    <m/>
    <m/>
    <s v="North"/>
  </r>
  <r>
    <s v="ORD-105414"/>
    <x v="86"/>
    <s v="CUST-1740"/>
    <x v="35"/>
    <s v="South"/>
    <s v="Kerala"/>
    <s v="Office Supplies"/>
    <s v="Paper"/>
    <s v="Legal Paper"/>
    <n v="2"/>
    <n v="401.33"/>
    <n v="0"/>
    <n v="802.66"/>
    <n v="698.8"/>
    <n v="103.86"/>
    <m/>
    <m/>
    <s v="South"/>
  </r>
  <r>
    <s v="ORD-105415"/>
    <x v="247"/>
    <s v="CUST-1396"/>
    <x v="18"/>
    <s v="South"/>
    <s v="Kerala"/>
    <s v="Technology"/>
    <s v="Accessories"/>
    <s v="Mechanical Keyboard"/>
    <n v="5"/>
    <n v="2489.85"/>
    <n v="0.15"/>
    <n v="10581.86"/>
    <n v="8261.56"/>
    <n v="2320.3000000000002"/>
    <m/>
    <m/>
    <s v="South"/>
  </r>
  <r>
    <s v="ORD-105416"/>
    <x v="249"/>
    <s v="CUST-1437"/>
    <x v="89"/>
    <s v="West"/>
    <s v="Madhya Pradesh"/>
    <s v="Office Supplies"/>
    <s v="Binders"/>
    <s v="Ring Binder"/>
    <n v="4"/>
    <n v="218.14"/>
    <n v="0.2"/>
    <n v="698.05"/>
    <n v="517.95000000000005"/>
    <n v="180.1"/>
    <m/>
    <m/>
    <s v="West"/>
  </r>
  <r>
    <s v="ORD-105417"/>
    <x v="516"/>
    <s v="CUST-1788"/>
    <x v="73"/>
    <s v="West"/>
    <s v="Maharashtra"/>
    <s v="Technology"/>
    <s v="Laptops"/>
    <s v="AeroBook 14"/>
    <n v="8"/>
    <n v="55754.2"/>
    <n v="0.1"/>
    <n v="401430.24"/>
    <n v="355742.59"/>
    <n v="45687.65"/>
    <m/>
    <m/>
    <s v="West"/>
  </r>
  <r>
    <s v="ORD-105418"/>
    <x v="59"/>
    <s v="CUST-1506"/>
    <x v="39"/>
    <s v="West"/>
    <s v="Gujarat"/>
    <s v="Office Supplies"/>
    <s v="Binders"/>
    <s v="Document Folder"/>
    <n v="1"/>
    <n v="262.56"/>
    <n v="0.05"/>
    <n v="249.43"/>
    <n v="188.93"/>
    <n v="60.5"/>
    <m/>
    <m/>
    <s v="West"/>
  </r>
  <r>
    <s v="ORD-105419"/>
    <x v="424"/>
    <s v="CUST-1188"/>
    <x v="57"/>
    <s v="West"/>
    <s v="Maharashtra"/>
    <s v="Office Supplies"/>
    <s v="Paper"/>
    <s v="A4 Copy Paper"/>
    <n v="3"/>
    <n v="323.31"/>
    <n v="0"/>
    <n v="969.93"/>
    <n v="731.29"/>
    <n v="238.64"/>
    <m/>
    <m/>
    <s v="West"/>
  </r>
  <r>
    <s v="ORD-105420"/>
    <x v="611"/>
    <s v="CUST-1715"/>
    <x v="82"/>
    <s v="West"/>
    <s v="Rajasthan"/>
    <s v="Technology"/>
    <s v="Phones"/>
    <s v="Galaxy Pro"/>
    <n v="6"/>
    <n v="51172.41"/>
    <n v="0"/>
    <n v="307034.46000000002"/>
    <n v="232736.7"/>
    <n v="74297.759999999995"/>
    <m/>
    <m/>
    <s v="West"/>
  </r>
  <r>
    <s v="ORD-105421"/>
    <x v="489"/>
    <s v="CUST-1720"/>
    <x v="53"/>
    <s v="South"/>
    <s v="Tamil Nadu"/>
    <s v="Furniture"/>
    <s v="Storage"/>
    <s v="Storage Rack"/>
    <n v="4"/>
    <n v="6863.97"/>
    <n v="0.1"/>
    <n v="24710.29"/>
    <n v="18189.82"/>
    <n v="6520.47"/>
    <m/>
    <m/>
    <s v="South"/>
  </r>
  <r>
    <s v="ORD-105422"/>
    <x v="127"/>
    <s v="CUST-1281"/>
    <x v="58"/>
    <s v="West"/>
    <s v="Goa"/>
    <s v="Technology"/>
    <s v="Accessories"/>
    <s v="Wireless Mouse"/>
    <n v="2"/>
    <n v="1175.22"/>
    <n v="0"/>
    <n v="2350.44"/>
    <n v="1879.7"/>
    <n v="470.74"/>
    <m/>
    <m/>
    <s v="West"/>
  </r>
  <r>
    <s v="ORD-105423"/>
    <x v="663"/>
    <s v="CUST-1491"/>
    <x v="32"/>
    <s v="East"/>
    <s v="Jharkhand"/>
    <s v="Office Supplies"/>
    <s v="Paper"/>
    <s v="Legal Paper"/>
    <n v="3"/>
    <n v="384.04"/>
    <n v="0.1"/>
    <n v="1036.9100000000001"/>
    <n v="802.96"/>
    <n v="233.95"/>
    <m/>
    <m/>
    <s v="East"/>
  </r>
  <r>
    <s v="ORD-105424"/>
    <x v="21"/>
    <s v="CUST-1195"/>
    <x v="80"/>
    <s v="West"/>
    <s v="Rajasthan"/>
    <s v="Furniture"/>
    <s v="Tables"/>
    <s v="Meeting Table"/>
    <n v="2"/>
    <n v="26905.05"/>
    <n v="0.25"/>
    <n v="40357.57"/>
    <n v="35417.870000000003"/>
    <n v="4939.7"/>
    <m/>
    <m/>
    <s v="West"/>
  </r>
  <r>
    <s v="ORD-105425"/>
    <x v="418"/>
    <s v="CUST-1137"/>
    <x v="69"/>
    <s v="West"/>
    <s v="Goa"/>
    <s v="Technology"/>
    <s v="Laptops"/>
    <s v="ProBook X"/>
    <n v="2"/>
    <n v="62938.49"/>
    <n v="0"/>
    <n v="125876.98"/>
    <n v="106445.9"/>
    <n v="19431.080000000002"/>
    <m/>
    <m/>
    <s v="West"/>
  </r>
  <r>
    <s v="ORD-105426"/>
    <x v="287"/>
    <s v="CUST-1639"/>
    <x v="80"/>
    <s v="North"/>
    <s v="Punjab"/>
    <s v="Furniture"/>
    <s v="Tables"/>
    <s v="Office Table"/>
    <n v="3"/>
    <n v="7439.71"/>
    <n v="0.05"/>
    <n v="21203.17"/>
    <n v="18496.150000000001"/>
    <n v="2707.02"/>
    <m/>
    <m/>
    <s v="North"/>
  </r>
  <r>
    <s v="ORD-105427"/>
    <x v="468"/>
    <s v="CUST-1752"/>
    <x v="12"/>
    <s v="East"/>
    <s v="Odisha"/>
    <s v="Technology"/>
    <s v="Phones"/>
    <s v="OnePlus Nord"/>
    <n v="1"/>
    <n v="20639.13"/>
    <n v="0.05"/>
    <n v="19607.169999999998"/>
    <n v="15086.45"/>
    <n v="4520.72"/>
    <m/>
    <m/>
    <s v="East"/>
  </r>
  <r>
    <s v="ORD-105428"/>
    <x v="457"/>
    <s v="CUST-1057"/>
    <x v="52"/>
    <s v="South"/>
    <s v="Andhra Pradesh"/>
    <s v="Furniture"/>
    <s v="Tables"/>
    <s v="Study Table"/>
    <n v="4"/>
    <n v="5787.85"/>
    <n v="0.05"/>
    <n v="21993.83"/>
    <n v="19647.09"/>
    <n v="2346.7399999999998"/>
    <m/>
    <m/>
    <s v="South"/>
  </r>
  <r>
    <s v="ORD-105429"/>
    <x v="342"/>
    <s v="CUST-1037"/>
    <x v="28"/>
    <s v="North"/>
    <s v="Uttar Pradesh"/>
    <s v="Office Supplies"/>
    <s v="Paper"/>
    <s v="Legal Paper"/>
    <n v="4"/>
    <n v="357.85"/>
    <n v="0.15"/>
    <n v="1216.69"/>
    <n v="1064.54"/>
    <n v="152.15"/>
    <m/>
    <m/>
    <s v="North"/>
  </r>
  <r>
    <s v="ORD-105430"/>
    <x v="323"/>
    <s v="CUST-1533"/>
    <x v="48"/>
    <s v="North"/>
    <s v="Haryana"/>
    <s v="Office Supplies"/>
    <s v="Stationery"/>
    <s v="Notebook Pack"/>
    <n v="4"/>
    <n v="282.3"/>
    <n v="0.05"/>
    <n v="1072.74"/>
    <n v="780.95"/>
    <n v="291.79000000000002"/>
    <m/>
    <m/>
    <s v="North"/>
  </r>
  <r>
    <s v="ORD-105431"/>
    <x v="518"/>
    <s v="CUST-1702"/>
    <x v="7"/>
    <s v="North"/>
    <s v="Haryana"/>
    <s v="Furniture"/>
    <s v="Tables"/>
    <s v="Study Table"/>
    <n v="6"/>
    <n v="6642.62"/>
    <n v="0.05"/>
    <n v="37862.93"/>
    <n v="32544.68"/>
    <n v="5318.25"/>
    <m/>
    <m/>
    <s v="North"/>
  </r>
  <r>
    <s v="ORD-105432"/>
    <x v="47"/>
    <s v="CUST-1465"/>
    <x v="87"/>
    <s v="South"/>
    <s v="Tamil Nadu"/>
    <s v="Office Supplies"/>
    <s v="Binders"/>
    <s v="Presentation Folder"/>
    <n v="8"/>
    <n v="191.02"/>
    <n v="0.15"/>
    <n v="1298.94"/>
    <n v="959.29"/>
    <n v="339.65"/>
    <m/>
    <m/>
    <s v="South"/>
  </r>
  <r>
    <s v="ORD-105433"/>
    <x v="457"/>
    <s v="CUST-1251"/>
    <x v="82"/>
    <s v="North"/>
    <s v="Delhi"/>
    <s v="Furniture"/>
    <s v="Chairs"/>
    <s v="Ergo Chair"/>
    <n v="3"/>
    <n v="11116.51"/>
    <n v="0"/>
    <n v="33349.53"/>
    <n v="25940.12"/>
    <n v="7409.41"/>
    <m/>
    <m/>
    <s v="North"/>
  </r>
  <r>
    <s v="ORD-105434"/>
    <x v="67"/>
    <s v="CUST-1566"/>
    <x v="66"/>
    <s v="South"/>
    <s v="Telangana"/>
    <s v="Office Supplies"/>
    <s v="Paper"/>
    <s v="A4 Copy Paper"/>
    <n v="1"/>
    <n v="257.77"/>
    <n v="0.05"/>
    <n v="244.88"/>
    <n v="181.43"/>
    <n v="63.45"/>
    <m/>
    <m/>
    <s v="South"/>
  </r>
  <r>
    <s v="ORD-105435"/>
    <x v="87"/>
    <s v="CUST-1195"/>
    <x v="72"/>
    <s v="North"/>
    <s v="Uttarakhand"/>
    <s v="Office Supplies"/>
    <s v="Stationery"/>
    <s v="Notebook Pack"/>
    <n v="2"/>
    <n v="532.85"/>
    <n v="0.05"/>
    <n v="1012.42"/>
    <n v="907.09"/>
    <n v="105.33"/>
    <m/>
    <m/>
    <s v="North"/>
  </r>
  <r>
    <s v="ORD-105436"/>
    <x v="281"/>
    <s v="CUST-1629"/>
    <x v="35"/>
    <s v="North"/>
    <s v="Delhi"/>
    <s v="Furniture"/>
    <s v="Chairs"/>
    <s v="Executive Chair"/>
    <n v="3"/>
    <n v="9307.4"/>
    <n v="0.1"/>
    <n v="25129.98"/>
    <n v="22341.1"/>
    <n v="2788.88"/>
    <m/>
    <m/>
    <s v="North"/>
  </r>
  <r>
    <s v="ORD-105437"/>
    <x v="407"/>
    <s v="CUST-1310"/>
    <x v="73"/>
    <s v="South"/>
    <s v="Andhra Pradesh"/>
    <s v="Furniture"/>
    <s v="Tables"/>
    <s v="Meeting Table"/>
    <n v="1"/>
    <n v="19435.689999999999"/>
    <n v="0.2"/>
    <n v="15548.55"/>
    <n v="13959.46"/>
    <n v="1589.09"/>
    <m/>
    <m/>
    <s v="South"/>
  </r>
  <r>
    <s v="ORD-105438"/>
    <x v="200"/>
    <s v="CUST-1249"/>
    <x v="97"/>
    <s v="East"/>
    <s v="Odisha"/>
    <s v="Technology"/>
    <s v="Phones"/>
    <s v="Galaxy Pro"/>
    <n v="10"/>
    <n v="53390.04"/>
    <n v="0.1"/>
    <n v="480510.36"/>
    <n v="365300.2"/>
    <n v="115210.16"/>
    <m/>
    <m/>
    <s v="East"/>
  </r>
  <r>
    <s v="ORD-105439"/>
    <x v="499"/>
    <s v="CUST-1762"/>
    <x v="3"/>
    <s v="South"/>
    <s v="Andhra Pradesh"/>
    <s v="Furniture"/>
    <s v="Storage"/>
    <s v="Filing Cabinet"/>
    <n v="2"/>
    <n v="11750.2"/>
    <n v="0.1"/>
    <n v="21150.36"/>
    <n v="18089.3"/>
    <n v="3061.06"/>
    <m/>
    <m/>
    <s v="South"/>
  </r>
  <r>
    <s v="ORD-105440"/>
    <x v="2"/>
    <s v="CUST-1129"/>
    <x v="62"/>
    <s v="East"/>
    <s v="Odisha"/>
    <s v="Technology"/>
    <s v="Laptops"/>
    <s v="AeroBook 14"/>
    <n v="3"/>
    <n v="52930.76"/>
    <n v="0.1"/>
    <n v="142913.04999999999"/>
    <n v="113620.56"/>
    <n v="29292.49"/>
    <m/>
    <m/>
    <s v="East"/>
  </r>
  <r>
    <s v="ORD-105441"/>
    <x v="210"/>
    <s v="CUST-1195"/>
    <x v="30"/>
    <s v="West"/>
    <s v="Madhya Pradesh"/>
    <s v="Technology"/>
    <s v="Phones"/>
    <s v="Pixel Max"/>
    <n v="2"/>
    <n v="47970.52"/>
    <n v="0.05"/>
    <n v="91143.99"/>
    <n v="68425.25"/>
    <n v="22718.74"/>
    <m/>
    <m/>
    <s v="West"/>
  </r>
  <r>
    <s v="ORD-105442"/>
    <x v="565"/>
    <s v="CUST-1195"/>
    <x v="64"/>
    <s v="South"/>
    <s v="Andhra Pradesh"/>
    <s v="Technology"/>
    <s v="Accessories"/>
    <s v="Mechanical Keyboard"/>
    <n v="1"/>
    <n v="3415.78"/>
    <n v="0.05"/>
    <n v="3244.99"/>
    <n v="2707.06"/>
    <n v="537.92999999999995"/>
    <m/>
    <m/>
    <s v="South"/>
  </r>
  <r>
    <s v="ORD-105443"/>
    <x v="64"/>
    <s v="CUST-1265"/>
    <x v="74"/>
    <s v="South"/>
    <s v="Karnataka"/>
    <s v="Furniture"/>
    <s v="Tables"/>
    <s v="Office Table"/>
    <n v="4"/>
    <n v="14209.62"/>
    <n v="0.15"/>
    <n v="48312.71"/>
    <n v="38584.800000000003"/>
    <n v="9727.91"/>
    <m/>
    <m/>
    <s v="South"/>
  </r>
  <r>
    <s v="ORD-105444"/>
    <x v="175"/>
    <s v="CUST-1798"/>
    <x v="15"/>
    <s v="East"/>
    <s v="Jharkhand"/>
    <s v="Technology"/>
    <s v="Phones"/>
    <s v="OnePlus Nord"/>
    <n v="4"/>
    <n v="29340.91"/>
    <n v="0.05"/>
    <n v="111495.46"/>
    <n v="81897.53"/>
    <n v="29597.93"/>
    <m/>
    <m/>
    <s v="East"/>
  </r>
  <r>
    <s v="ORD-105445"/>
    <x v="575"/>
    <s v="CUST-1305"/>
    <x v="52"/>
    <s v="South"/>
    <s v="Karnataka"/>
    <s v="Technology"/>
    <s v="Laptops"/>
    <s v="ProBook X"/>
    <n v="4"/>
    <n v="80395.210000000006"/>
    <n v="0"/>
    <n v="321580.84000000003"/>
    <n v="289008.84999999998"/>
    <n v="32571.99"/>
    <m/>
    <m/>
    <s v="South"/>
  </r>
  <r>
    <s v="ORD-105446"/>
    <x v="325"/>
    <s v="CUST-1377"/>
    <x v="54"/>
    <s v="South"/>
    <s v="Telangana"/>
    <s v="Office Supplies"/>
    <s v="Binders"/>
    <s v="Ring Binder"/>
    <n v="3"/>
    <n v="235.09"/>
    <n v="0"/>
    <n v="705.27"/>
    <n v="610.66"/>
    <n v="94.61"/>
    <m/>
    <m/>
    <s v="South"/>
  </r>
  <r>
    <s v="ORD-105447"/>
    <x v="8"/>
    <s v="CUST-1225"/>
    <x v="86"/>
    <s v="West"/>
    <s v="Goa"/>
    <s v="Furniture"/>
    <s v="Tables"/>
    <s v="Study Table"/>
    <n v="5"/>
    <n v="9391.65"/>
    <n v="0.05"/>
    <n v="44610.34"/>
    <n v="36208.06"/>
    <n v="8402.2800000000007"/>
    <m/>
    <m/>
    <s v="West"/>
  </r>
  <r>
    <s v="ORD-105448"/>
    <x v="314"/>
    <s v="CUST-1724"/>
    <x v="30"/>
    <s v="North"/>
    <s v="Uttarakhand"/>
    <s v="Technology"/>
    <s v="Accessories"/>
    <s v="Wireless Mouse"/>
    <n v="1"/>
    <n v="1380.68"/>
    <n v="0.1"/>
    <n v="1242.6099999999999"/>
    <n v="1096.44"/>
    <n v="146.16999999999999"/>
    <m/>
    <m/>
    <s v="North"/>
  </r>
  <r>
    <s v="ORD-105449"/>
    <x v="520"/>
    <s v="CUST-1208"/>
    <x v="36"/>
    <s v="West"/>
    <s v="Rajasthan"/>
    <s v="Office Supplies"/>
    <s v="Stationery"/>
    <s v="Notebook Pack"/>
    <n v="1"/>
    <n v="596.03"/>
    <n v="0"/>
    <n v="596.03"/>
    <n v="482.76"/>
    <n v="113.27"/>
    <m/>
    <m/>
    <s v="West"/>
  </r>
  <r>
    <s v="ORD-105450"/>
    <x v="407"/>
    <s v="CUST-1618"/>
    <x v="44"/>
    <s v="South"/>
    <s v="Karnataka"/>
    <s v="Office Supplies"/>
    <s v="Stationery"/>
    <s v="Notebook Pack"/>
    <n v="1"/>
    <n v="336.02"/>
    <n v="0.1"/>
    <n v="302.42"/>
    <n v="236.83"/>
    <n v="65.59"/>
    <m/>
    <m/>
    <s v="South"/>
  </r>
  <r>
    <s v="ORD-105451"/>
    <x v="154"/>
    <s v="CUST-1512"/>
    <x v="1"/>
    <s v="South"/>
    <s v="Andhra Pradesh"/>
    <s v="Furniture"/>
    <s v="Storage"/>
    <s v="Bookshelf"/>
    <n v="2"/>
    <n v="4804.1899999999996"/>
    <n v="0.1"/>
    <n v="8647.5400000000009"/>
    <n v="7574.02"/>
    <n v="1073.52"/>
    <m/>
    <m/>
    <s v="South"/>
  </r>
  <r>
    <s v="ORD-105452"/>
    <x v="698"/>
    <s v="CUST-1319"/>
    <x v="8"/>
    <s v="South"/>
    <s v="Karnataka"/>
    <s v="Furniture"/>
    <s v="Chairs"/>
    <s v="Mesh Chair"/>
    <n v="6"/>
    <n v="4740.18"/>
    <n v="0.2"/>
    <n v="22752.86"/>
    <n v="17772.04"/>
    <n v="4980.82"/>
    <m/>
    <m/>
    <s v="South"/>
  </r>
  <r>
    <s v="ORD-105453"/>
    <x v="240"/>
    <s v="CUST-1404"/>
    <x v="63"/>
    <s v="South"/>
    <s v="Andhra Pradesh"/>
    <s v="Furniture"/>
    <s v="Tables"/>
    <s v="Meeting Table"/>
    <n v="1"/>
    <n v="19308.71"/>
    <n v="0.05"/>
    <n v="18343.27"/>
    <n v="14352.78"/>
    <n v="3990.49"/>
    <m/>
    <m/>
    <s v="South"/>
  </r>
  <r>
    <s v="ORD-105454"/>
    <x v="661"/>
    <s v="CUST-1085"/>
    <x v="23"/>
    <s v="West"/>
    <s v="Gujarat"/>
    <s v="Technology"/>
    <s v="Phones"/>
    <s v="Galaxy Pro"/>
    <n v="4"/>
    <n v="51355.18"/>
    <n v="0.15"/>
    <n v="174607.61"/>
    <n v="132125.09"/>
    <n v="42482.52"/>
    <m/>
    <m/>
    <s v="West"/>
  </r>
  <r>
    <s v="ORD-105455"/>
    <x v="389"/>
    <s v="CUST-1552"/>
    <x v="40"/>
    <s v="North"/>
    <s v="Haryana"/>
    <s v="Furniture"/>
    <s v="Chairs"/>
    <s v="Ergo Chair"/>
    <n v="4"/>
    <n v="11386.13"/>
    <n v="0"/>
    <n v="45544.52"/>
    <n v="34828.49"/>
    <n v="10716.03"/>
    <m/>
    <m/>
    <s v="North"/>
  </r>
  <r>
    <s v="ORD-105456"/>
    <x v="45"/>
    <s v="CUST-1397"/>
    <x v="60"/>
    <s v="South"/>
    <s v="Telangana"/>
    <s v="Technology"/>
    <s v="Accessories"/>
    <s v="USB-C Hub"/>
    <n v="5"/>
    <n v="2559.17"/>
    <n v="0"/>
    <n v="12795.85"/>
    <n v="9303.42"/>
    <n v="3492.43"/>
    <m/>
    <m/>
    <s v="South"/>
  </r>
  <r>
    <s v="ORD-105457"/>
    <x v="106"/>
    <s v="CUST-1658"/>
    <x v="40"/>
    <s v="West"/>
    <s v="Gujarat"/>
    <s v="Office Supplies"/>
    <s v="Stationery"/>
    <s v="Premium Pens"/>
    <n v="4"/>
    <n v="372.44"/>
    <n v="0.05"/>
    <n v="1415.27"/>
    <n v="1068.7"/>
    <n v="346.57"/>
    <m/>
    <m/>
    <s v="West"/>
  </r>
  <r>
    <s v="ORD-105458"/>
    <x v="243"/>
    <s v="CUST-1053"/>
    <x v="97"/>
    <s v="West"/>
    <s v="Gujarat"/>
    <s v="Technology"/>
    <s v="Accessories"/>
    <s v="Mechanical Keyboard"/>
    <n v="4"/>
    <n v="4239.53"/>
    <n v="0.1"/>
    <n v="15262.31"/>
    <n v="11426.37"/>
    <n v="3835.94"/>
    <m/>
    <m/>
    <s v="West"/>
  </r>
  <r>
    <s v="ORD-105459"/>
    <x v="615"/>
    <s v="CUST-1051"/>
    <x v="36"/>
    <s v="East"/>
    <s v="Bihar"/>
    <s v="Furniture"/>
    <s v="Chairs"/>
    <s v="Executive Chair"/>
    <n v="2"/>
    <n v="14719.92"/>
    <n v="0.1"/>
    <n v="26495.86"/>
    <n v="21666.84"/>
    <n v="4829.0200000000004"/>
    <m/>
    <m/>
    <s v="East"/>
  </r>
  <r>
    <s v="ORD-105460"/>
    <x v="410"/>
    <s v="CUST-1703"/>
    <x v="32"/>
    <s v="East"/>
    <s v="Odisha"/>
    <s v="Office Supplies"/>
    <s v="Paper"/>
    <s v="A4 Copy Paper"/>
    <n v="1"/>
    <n v="550.26"/>
    <n v="0"/>
    <n v="550.26"/>
    <n v="427.19"/>
    <n v="123.07"/>
    <m/>
    <m/>
    <s v="East"/>
  </r>
  <r>
    <s v="ORD-105461"/>
    <x v="254"/>
    <s v="CUST-1327"/>
    <x v="98"/>
    <s v="East"/>
    <s v="Assam"/>
    <s v="Furniture"/>
    <s v="Chairs"/>
    <s v="Mesh Chair"/>
    <n v="2"/>
    <n v="6703.11"/>
    <n v="0.2"/>
    <n v="10724.98"/>
    <n v="8303.1"/>
    <n v="2421.88"/>
    <m/>
    <m/>
    <s v="East"/>
  </r>
  <r>
    <s v="ORD-105462"/>
    <x v="410"/>
    <s v="CUST-1169"/>
    <x v="12"/>
    <s v="South"/>
    <s v="Telangana"/>
    <s v="Technology"/>
    <s v="Accessories"/>
    <s v="Mechanical Keyboard"/>
    <n v="3"/>
    <n v="4058.7"/>
    <n v="0.05"/>
    <n v="11567.29"/>
    <n v="9736.42"/>
    <n v="1830.87"/>
    <m/>
    <m/>
    <s v="South"/>
  </r>
  <r>
    <s v="ORD-105463"/>
    <x v="536"/>
    <s v="CUST-1635"/>
    <x v="39"/>
    <s v="South"/>
    <s v="Kerala"/>
    <s v="Office Supplies"/>
    <s v="Stationery"/>
    <s v="Marker Set"/>
    <n v="3"/>
    <n v="499"/>
    <n v="0"/>
    <n v="1497"/>
    <n v="1280.5899999999999"/>
    <n v="216.41"/>
    <m/>
    <m/>
    <s v="South"/>
  </r>
  <r>
    <s v="ORD-105464"/>
    <x v="632"/>
    <s v="CUST-1461"/>
    <x v="44"/>
    <s v="West"/>
    <s v="Rajasthan"/>
    <s v="Technology"/>
    <s v="Laptops"/>
    <s v="AeroBook 14"/>
    <n v="5"/>
    <n v="55902.87"/>
    <n v="0.05"/>
    <n v="265538.63"/>
    <n v="233069.56"/>
    <n v="32469.07"/>
    <m/>
    <m/>
    <s v="West"/>
  </r>
  <r>
    <s v="ORD-105465"/>
    <x v="257"/>
    <s v="CUST-1591"/>
    <x v="54"/>
    <s v="South"/>
    <s v="Telangana"/>
    <s v="Furniture"/>
    <s v="Chairs"/>
    <s v="Ergo Chair"/>
    <n v="4"/>
    <n v="10737.98"/>
    <n v="0.15"/>
    <n v="36509.129999999997"/>
    <n v="31043.05"/>
    <n v="5466.08"/>
    <m/>
    <m/>
    <s v="South"/>
  </r>
  <r>
    <s v="ORD-105466"/>
    <x v="71"/>
    <s v="CUST-1557"/>
    <x v="12"/>
    <s v="West"/>
    <s v="Rajasthan"/>
    <s v="Technology"/>
    <s v="Accessories"/>
    <s v="Wireless Mouse"/>
    <n v="8"/>
    <n v="781.24"/>
    <n v="0.2"/>
    <n v="4999.9399999999996"/>
    <n v="4488.88"/>
    <n v="511.06"/>
    <m/>
    <m/>
    <s v="West"/>
  </r>
  <r>
    <s v="ORD-105467"/>
    <x v="511"/>
    <s v="CUST-1799"/>
    <x v="26"/>
    <s v="North"/>
    <s v="Punjab"/>
    <s v="Technology"/>
    <s v="Phones"/>
    <s v="Galaxy Pro"/>
    <n v="3"/>
    <n v="45176.57"/>
    <n v="0"/>
    <n v="135529.71"/>
    <n v="105458.2"/>
    <n v="30071.51"/>
    <m/>
    <m/>
    <s v="North"/>
  </r>
  <r>
    <s v="ORD-105468"/>
    <x v="497"/>
    <s v="CUST-1750"/>
    <x v="61"/>
    <s v="East"/>
    <s v="Bihar"/>
    <s v="Office Supplies"/>
    <s v="Paper"/>
    <s v="A4 Copy Paper"/>
    <n v="10"/>
    <n v="445.97"/>
    <n v="0.05"/>
    <n v="4236.72"/>
    <n v="3292.27"/>
    <n v="944.45"/>
    <m/>
    <m/>
    <s v="East"/>
  </r>
  <r>
    <s v="ORD-105469"/>
    <x v="67"/>
    <s v="CUST-1705"/>
    <x v="23"/>
    <s v="East"/>
    <s v="Assam"/>
    <s v="Furniture"/>
    <s v="Storage"/>
    <s v="Bookshelf"/>
    <n v="4"/>
    <n v="8604.09"/>
    <n v="0.2"/>
    <n v="27533.09"/>
    <n v="20331.759999999998"/>
    <n v="7201.33"/>
    <m/>
    <m/>
    <s v="East"/>
  </r>
  <r>
    <s v="ORD-105470"/>
    <x v="603"/>
    <s v="CUST-1495"/>
    <x v="60"/>
    <s v="West"/>
    <s v="Rajasthan"/>
    <s v="Office Supplies"/>
    <s v="Binders"/>
    <s v="Ring Binder"/>
    <n v="1"/>
    <n v="398.7"/>
    <n v="0"/>
    <n v="398.7"/>
    <n v="294.55"/>
    <n v="104.15"/>
    <m/>
    <m/>
    <s v="West"/>
  </r>
  <r>
    <s v="ORD-105471"/>
    <x v="672"/>
    <s v="CUST-1289"/>
    <x v="32"/>
    <s v="North"/>
    <s v="Punjab"/>
    <s v="Furniture"/>
    <s v="Storage"/>
    <s v="Bookshelf"/>
    <n v="3"/>
    <n v="5564.36"/>
    <n v="0.1"/>
    <n v="15023.77"/>
    <n v="13304.53"/>
    <n v="1719.24"/>
    <m/>
    <m/>
    <s v="North"/>
  </r>
  <r>
    <s v="ORD-105472"/>
    <x v="180"/>
    <s v="CUST-1459"/>
    <x v="30"/>
    <s v="West"/>
    <s v="Madhya Pradesh"/>
    <s v="Furniture"/>
    <s v="Storage"/>
    <s v="Storage Rack"/>
    <n v="5"/>
    <n v="4536.92"/>
    <n v="0.05"/>
    <n v="21550.37"/>
    <n v="17215.45"/>
    <n v="4334.92"/>
    <m/>
    <m/>
    <s v="West"/>
  </r>
  <r>
    <s v="ORD-105473"/>
    <x v="402"/>
    <s v="CUST-1747"/>
    <x v="20"/>
    <s v="South"/>
    <s v="Kerala"/>
    <s v="Office Supplies"/>
    <s v="Binders"/>
    <s v="Ring Binder"/>
    <n v="2"/>
    <n v="300.49"/>
    <n v="0.2"/>
    <n v="480.78"/>
    <n v="421.49"/>
    <n v="59.29"/>
    <m/>
    <m/>
    <s v="South"/>
  </r>
  <r>
    <s v="ORD-105474"/>
    <x v="456"/>
    <s v="CUST-1776"/>
    <x v="88"/>
    <s v="North"/>
    <s v="Uttar Pradesh"/>
    <s v="Furniture"/>
    <s v="Tables"/>
    <s v="Meeting Table"/>
    <n v="5"/>
    <n v="17225.59"/>
    <n v="0.2"/>
    <n v="68902.36"/>
    <n v="53709.62"/>
    <n v="15192.74"/>
    <m/>
    <m/>
    <s v="North"/>
  </r>
  <r>
    <s v="ORD-105475"/>
    <x v="214"/>
    <s v="CUST-1397"/>
    <x v="15"/>
    <s v="South"/>
    <s v="Andhra Pradesh"/>
    <s v="Technology"/>
    <s v="Phones"/>
    <s v="Pixel Max"/>
    <n v="3"/>
    <n v="44089.04"/>
    <n v="0.05"/>
    <n v="125653.75999999999"/>
    <n v="90489.65"/>
    <n v="35164.11"/>
    <m/>
    <m/>
    <s v="South"/>
  </r>
  <r>
    <s v="ORD-105476"/>
    <x v="90"/>
    <s v="CUST-1342"/>
    <x v="87"/>
    <s v="West"/>
    <s v="Goa"/>
    <s v="Office Supplies"/>
    <s v="Stationery"/>
    <s v="Notebook Pack"/>
    <n v="3"/>
    <n v="363.37"/>
    <n v="0"/>
    <n v="1090.1099999999999"/>
    <n v="878.46"/>
    <n v="211.65"/>
    <m/>
    <m/>
    <s v="West"/>
  </r>
  <r>
    <s v="ORD-105477"/>
    <x v="730"/>
    <s v="CUST-1538"/>
    <x v="63"/>
    <s v="West"/>
    <s v="Rajasthan"/>
    <s v="Technology"/>
    <s v="Accessories"/>
    <s v="Mechanical Keyboard"/>
    <n v="6"/>
    <n v="2481.96"/>
    <n v="0.2"/>
    <n v="11913.41"/>
    <n v="9077.75"/>
    <n v="2835.66"/>
    <m/>
    <m/>
    <s v="West"/>
  </r>
  <r>
    <s v="ORD-105478"/>
    <x v="477"/>
    <s v="CUST-1368"/>
    <x v="10"/>
    <s v="North"/>
    <s v="Uttarakhand"/>
    <s v="Technology"/>
    <s v="Laptops"/>
    <s v="ProBook X"/>
    <n v="4"/>
    <n v="66141.53"/>
    <n v="0.1"/>
    <n v="238109.51"/>
    <n v="200826.64"/>
    <n v="37282.870000000003"/>
    <m/>
    <m/>
    <s v="North"/>
  </r>
  <r>
    <s v="ORD-105479"/>
    <x v="532"/>
    <s v="CUST-1226"/>
    <x v="5"/>
    <s v="North"/>
    <s v="Uttarakhand"/>
    <s v="Office Supplies"/>
    <s v="Stationery"/>
    <s v="Notebook Pack"/>
    <n v="3"/>
    <n v="460.07"/>
    <n v="0.05"/>
    <n v="1311.2"/>
    <n v="977.5"/>
    <n v="333.7"/>
    <m/>
    <m/>
    <s v="North"/>
  </r>
  <r>
    <s v="ORD-105480"/>
    <x v="205"/>
    <s v="CUST-1337"/>
    <x v="13"/>
    <s v="West"/>
    <s v="Maharashtra"/>
    <s v="Furniture"/>
    <s v="Storage"/>
    <s v="Storage Rack"/>
    <n v="5"/>
    <n v="6598.14"/>
    <n v="0.1"/>
    <n v="29691.63"/>
    <n v="21807.96"/>
    <n v="7883.67"/>
    <m/>
    <m/>
    <s v="West"/>
  </r>
  <r>
    <s v="ORD-105481"/>
    <x v="77"/>
    <s v="CUST-1054"/>
    <x v="32"/>
    <s v="East"/>
    <s v="Odisha"/>
    <s v="Furniture"/>
    <s v="Chairs"/>
    <s v="Mesh Chair"/>
    <n v="10"/>
    <n v="4036.46"/>
    <n v="0.1"/>
    <n v="36328.14"/>
    <n v="29575.71"/>
    <n v="6752.43"/>
    <m/>
    <m/>
    <s v="East"/>
  </r>
  <r>
    <s v="ORD-105482"/>
    <x v="414"/>
    <s v="CUST-1376"/>
    <x v="4"/>
    <s v="South"/>
    <s v="Telangana"/>
    <s v="Furniture"/>
    <s v="Storage"/>
    <s v="Filing Cabinet"/>
    <n v="3"/>
    <n v="9296.7800000000007"/>
    <n v="0.05"/>
    <n v="26495.82"/>
    <n v="20542.86"/>
    <n v="5952.96"/>
    <m/>
    <m/>
    <s v="South"/>
  </r>
  <r>
    <s v="ORD-105483"/>
    <x v="351"/>
    <s v="CUST-1788"/>
    <x v="30"/>
    <s v="West"/>
    <s v="Goa"/>
    <s v="Furniture"/>
    <s v="Chairs"/>
    <s v="Ergo Chair"/>
    <n v="3"/>
    <n v="8145.45"/>
    <n v="0.05"/>
    <n v="23214.53"/>
    <n v="17612.560000000001"/>
    <n v="5601.97"/>
    <m/>
    <m/>
    <s v="West"/>
  </r>
  <r>
    <s v="ORD-105484"/>
    <x v="284"/>
    <s v="CUST-1792"/>
    <x v="45"/>
    <s v="North"/>
    <s v="Uttar Pradesh"/>
    <s v="Furniture"/>
    <s v="Chairs"/>
    <s v="Mesh Chair"/>
    <n v="1"/>
    <n v="8478.42"/>
    <n v="0.25"/>
    <n v="6358.82"/>
    <n v="5688.97"/>
    <n v="669.85"/>
    <m/>
    <m/>
    <s v="North"/>
  </r>
  <r>
    <s v="ORD-105485"/>
    <x v="172"/>
    <s v="CUST-1457"/>
    <x v="74"/>
    <s v="North"/>
    <s v="Uttarakhand"/>
    <s v="Technology"/>
    <s v="Laptops"/>
    <s v="AeroBook 14"/>
    <n v="6"/>
    <n v="47116.21"/>
    <n v="0.1"/>
    <n v="254427.53"/>
    <n v="223899.32"/>
    <n v="30528.21"/>
    <m/>
    <m/>
    <s v="North"/>
  </r>
  <r>
    <s v="ORD-105486"/>
    <x v="534"/>
    <s v="CUST-1357"/>
    <x v="71"/>
    <s v="East"/>
    <s v="Odisha"/>
    <s v="Technology"/>
    <s v="Accessories"/>
    <s v="Wireless Mouse"/>
    <n v="2"/>
    <n v="1749.34"/>
    <n v="0.05"/>
    <n v="3323.75"/>
    <n v="2651.4"/>
    <n v="672.35"/>
    <m/>
    <m/>
    <s v="East"/>
  </r>
  <r>
    <s v="ORD-105487"/>
    <x v="615"/>
    <s v="CUST-1287"/>
    <x v="59"/>
    <s v="South"/>
    <s v="Kerala"/>
    <s v="Furniture"/>
    <s v="Storage"/>
    <s v="Filing Cabinet"/>
    <n v="2"/>
    <n v="11150.8"/>
    <n v="0.1"/>
    <n v="20071.439999999999"/>
    <n v="14551.4"/>
    <n v="5520.04"/>
    <m/>
    <m/>
    <s v="South"/>
  </r>
  <r>
    <s v="ORD-105488"/>
    <x v="99"/>
    <s v="CUST-1155"/>
    <x v="3"/>
    <s v="North"/>
    <s v="Delhi"/>
    <s v="Technology"/>
    <s v="Accessories"/>
    <s v="Mechanical Keyboard"/>
    <n v="5"/>
    <n v="5528.56"/>
    <n v="0.15"/>
    <n v="23496.38"/>
    <n v="18781.89"/>
    <n v="4714.49"/>
    <m/>
    <m/>
    <s v="North"/>
  </r>
  <r>
    <s v="ORD-105489"/>
    <x v="470"/>
    <s v="CUST-1384"/>
    <x v="40"/>
    <s v="North"/>
    <s v="Delhi"/>
    <s v="Office Supplies"/>
    <s v="Binders"/>
    <s v="Document Folder"/>
    <n v="1"/>
    <n v="244.69"/>
    <n v="0.1"/>
    <n v="220.22"/>
    <n v="163.62"/>
    <n v="56.6"/>
    <m/>
    <m/>
    <s v="North"/>
  </r>
  <r>
    <s v="ORD-105490"/>
    <x v="496"/>
    <s v="CUST-1503"/>
    <x v="93"/>
    <s v="East"/>
    <s v="Jharkhand"/>
    <s v="Furniture"/>
    <s v="Chairs"/>
    <s v="Executive Chair"/>
    <n v="2"/>
    <n v="12502.7"/>
    <n v="0.1"/>
    <n v="22504.86"/>
    <n v="16267.96"/>
    <n v="6236.9"/>
    <m/>
    <m/>
    <s v="East"/>
  </r>
  <r>
    <s v="ORD-105491"/>
    <x v="196"/>
    <s v="CUST-1676"/>
    <x v="48"/>
    <s v="South"/>
    <s v="Andhra Pradesh"/>
    <s v="Office Supplies"/>
    <s v="Binders"/>
    <s v="Presentation Folder"/>
    <n v="3"/>
    <n v="413.31"/>
    <n v="0.2"/>
    <n v="991.94"/>
    <n v="776.38"/>
    <n v="215.56"/>
    <m/>
    <m/>
    <s v="South"/>
  </r>
  <r>
    <s v="ORD-105492"/>
    <x v="106"/>
    <s v="CUST-1606"/>
    <x v="48"/>
    <s v="North"/>
    <s v="Punjab"/>
    <s v="Furniture"/>
    <s v="Tables"/>
    <s v="Meeting Table"/>
    <n v="2"/>
    <n v="24412.97"/>
    <n v="0"/>
    <n v="48825.94"/>
    <n v="42834.45"/>
    <n v="5991.49"/>
    <m/>
    <m/>
    <s v="North"/>
  </r>
  <r>
    <s v="ORD-105493"/>
    <x v="291"/>
    <s v="CUST-1558"/>
    <x v="35"/>
    <s v="West"/>
    <s v="Rajasthan"/>
    <s v="Furniture"/>
    <s v="Chairs"/>
    <s v="Executive Chair"/>
    <n v="2"/>
    <n v="11119.06"/>
    <n v="0.1"/>
    <n v="20014.310000000001"/>
    <n v="16435"/>
    <n v="3579.31"/>
    <m/>
    <m/>
    <s v="West"/>
  </r>
  <r>
    <s v="ORD-105494"/>
    <x v="490"/>
    <s v="CUST-1287"/>
    <x v="41"/>
    <s v="South"/>
    <s v="Telangana"/>
    <s v="Technology"/>
    <s v="Laptops"/>
    <s v="AeroBook 14"/>
    <n v="5"/>
    <n v="56468.15"/>
    <n v="0"/>
    <n v="282340.75"/>
    <n v="209200.38"/>
    <n v="73140.37"/>
    <m/>
    <m/>
    <s v="South"/>
  </r>
  <r>
    <s v="ORD-105495"/>
    <x v="242"/>
    <s v="CUST-1003"/>
    <x v="12"/>
    <s v="West"/>
    <s v="Maharashtra"/>
    <s v="Furniture"/>
    <s v="Tables"/>
    <s v="Meeting Table"/>
    <n v="2"/>
    <n v="26630.44"/>
    <n v="0.1"/>
    <n v="47934.79"/>
    <n v="36745.370000000003"/>
    <n v="11189.42"/>
    <m/>
    <m/>
    <s v="West"/>
  </r>
  <r>
    <s v="ORD-105496"/>
    <x v="522"/>
    <s v="CUST-1778"/>
    <x v="17"/>
    <s v="West"/>
    <s v="Maharashtra"/>
    <s v="Furniture"/>
    <s v="Chairs"/>
    <s v="Executive Chair"/>
    <n v="3"/>
    <n v="15376"/>
    <n v="0"/>
    <n v="46128"/>
    <n v="37469.08"/>
    <n v="8658.92"/>
    <m/>
    <m/>
    <s v="West"/>
  </r>
  <r>
    <s v="ORD-105497"/>
    <x v="19"/>
    <s v="CUST-1119"/>
    <x v="26"/>
    <s v="North"/>
    <s v="Uttarakhand"/>
    <s v="Furniture"/>
    <s v="Tables"/>
    <s v="Study Table"/>
    <n v="4"/>
    <n v="4083.26"/>
    <n v="0.2"/>
    <n v="13066.43"/>
    <n v="9884.06"/>
    <n v="3182.37"/>
    <m/>
    <m/>
    <s v="North"/>
  </r>
  <r>
    <s v="ORD-105498"/>
    <x v="38"/>
    <s v="CUST-1240"/>
    <x v="17"/>
    <s v="East"/>
    <s v="Bihar"/>
    <s v="Office Supplies"/>
    <s v="Stationery"/>
    <s v="Marker Set"/>
    <n v="3"/>
    <n v="748.7"/>
    <n v="0.1"/>
    <n v="2021.49"/>
    <n v="1558.07"/>
    <n v="463.42"/>
    <m/>
    <m/>
    <s v="East"/>
  </r>
  <r>
    <s v="ORD-105499"/>
    <x v="581"/>
    <s v="CUST-1070"/>
    <x v="26"/>
    <s v="West"/>
    <s v="Maharashtra"/>
    <s v="Office Supplies"/>
    <s v="Binders"/>
    <s v="Ring Binder"/>
    <n v="1"/>
    <n v="219.33"/>
    <n v="0.05"/>
    <n v="208.36"/>
    <n v="179.91"/>
    <n v="28.45"/>
    <m/>
    <m/>
    <s v="West"/>
  </r>
  <r>
    <s v="ORD-105500"/>
    <x v="715"/>
    <s v="CUST-1262"/>
    <x v="54"/>
    <s v="North"/>
    <s v="Haryana"/>
    <s v="Furniture"/>
    <s v="Tables"/>
    <s v="Meeting Table"/>
    <n v="6"/>
    <n v="15488.68"/>
    <n v="0.2"/>
    <n v="74345.66"/>
    <n v="54206.16"/>
    <n v="20139.5"/>
    <m/>
    <m/>
    <s v="North"/>
  </r>
  <r>
    <s v="ORD-105501"/>
    <x v="416"/>
    <s v="CUST-1230"/>
    <x v="77"/>
    <s v="West"/>
    <s v="Goa"/>
    <s v="Office Supplies"/>
    <s v="Binders"/>
    <s v="Ring Binder"/>
    <n v="4"/>
    <n v="124.93"/>
    <n v="0.05"/>
    <n v="474.73"/>
    <n v="347.29"/>
    <n v="127.44"/>
    <m/>
    <m/>
    <s v="West"/>
  </r>
  <r>
    <s v="ORD-105502"/>
    <x v="91"/>
    <s v="CUST-1183"/>
    <x v="46"/>
    <s v="South"/>
    <s v="Andhra Pradesh"/>
    <s v="Office Supplies"/>
    <s v="Stationery"/>
    <s v="Notebook Pack"/>
    <n v="2"/>
    <n v="629.08000000000004"/>
    <n v="0.1"/>
    <n v="1132.3399999999999"/>
    <n v="983.23"/>
    <n v="149.11000000000001"/>
    <m/>
    <m/>
    <s v="South"/>
  </r>
  <r>
    <s v="ORD-105503"/>
    <x v="705"/>
    <s v="CUST-1451"/>
    <x v="26"/>
    <s v="South"/>
    <s v="Karnataka"/>
    <s v="Furniture"/>
    <s v="Chairs"/>
    <s v="Ergo Chair"/>
    <n v="2"/>
    <n v="8873.34"/>
    <n v="0"/>
    <n v="17746.68"/>
    <n v="15237.31"/>
    <n v="2509.37"/>
    <m/>
    <m/>
    <s v="South"/>
  </r>
  <r>
    <s v="ORD-105504"/>
    <x v="287"/>
    <s v="CUST-1502"/>
    <x v="40"/>
    <s v="West"/>
    <s v="Madhya Pradesh"/>
    <s v="Office Supplies"/>
    <s v="Binders"/>
    <s v="Ring Binder"/>
    <n v="1"/>
    <n v="172.53"/>
    <n v="0.05"/>
    <n v="163.9"/>
    <n v="132.97"/>
    <n v="30.93"/>
    <m/>
    <m/>
    <s v="West"/>
  </r>
  <r>
    <s v="ORD-105505"/>
    <x v="62"/>
    <s v="CUST-1326"/>
    <x v="74"/>
    <s v="West"/>
    <s v="Goa"/>
    <s v="Technology"/>
    <s v="Laptops"/>
    <s v="ProBook X"/>
    <n v="2"/>
    <n v="84819.15"/>
    <n v="0.25"/>
    <n v="127228.72"/>
    <n v="93062.69"/>
    <n v="34166.03"/>
    <m/>
    <m/>
    <s v="West"/>
  </r>
  <r>
    <s v="ORD-105506"/>
    <x v="584"/>
    <s v="CUST-1178"/>
    <x v="64"/>
    <s v="South"/>
    <s v="Kerala"/>
    <s v="Technology"/>
    <s v="Phones"/>
    <s v="Pixel Max"/>
    <n v="1"/>
    <n v="40329.040000000001"/>
    <n v="0.15"/>
    <n v="34279.68"/>
    <n v="28670.61"/>
    <n v="5609.07"/>
    <m/>
    <m/>
    <s v="South"/>
  </r>
  <r>
    <s v="ORD-105507"/>
    <x v="447"/>
    <s v="CUST-1357"/>
    <x v="39"/>
    <s v="West"/>
    <s v="Gujarat"/>
    <s v="Furniture"/>
    <s v="Storage"/>
    <s v="Bookshelf"/>
    <n v="6"/>
    <n v="4233.18"/>
    <n v="0.05"/>
    <n v="24129.13"/>
    <n v="17833.62"/>
    <n v="6295.51"/>
    <m/>
    <m/>
    <s v="West"/>
  </r>
  <r>
    <s v="ORD-105508"/>
    <x v="184"/>
    <s v="CUST-1016"/>
    <x v="87"/>
    <s v="West"/>
    <s v="Maharashtra"/>
    <s v="Office Supplies"/>
    <s v="Paper"/>
    <s v="Legal Paper"/>
    <n v="10"/>
    <n v="701.31"/>
    <n v="0.05"/>
    <n v="6662.44"/>
    <n v="5103.07"/>
    <n v="1559.37"/>
    <m/>
    <m/>
    <s v="West"/>
  </r>
  <r>
    <s v="ORD-105509"/>
    <x v="640"/>
    <s v="CUST-1240"/>
    <x v="91"/>
    <s v="South"/>
    <s v="Tamil Nadu"/>
    <s v="Furniture"/>
    <s v="Tables"/>
    <s v="Meeting Table"/>
    <n v="3"/>
    <n v="15830.25"/>
    <n v="0.15"/>
    <n v="40367.14"/>
    <n v="33039.11"/>
    <n v="7328.03"/>
    <m/>
    <m/>
    <s v="South"/>
  </r>
  <r>
    <s v="ORD-105510"/>
    <x v="501"/>
    <s v="CUST-1750"/>
    <x v="76"/>
    <s v="West"/>
    <s v="Rajasthan"/>
    <s v="Office Supplies"/>
    <s v="Binders"/>
    <s v="Ring Binder"/>
    <n v="1"/>
    <n v="208.32"/>
    <n v="0"/>
    <n v="208.32"/>
    <n v="182.67"/>
    <n v="25.65"/>
    <m/>
    <m/>
    <s v="West"/>
  </r>
  <r>
    <s v="ORD-105511"/>
    <x v="36"/>
    <s v="CUST-1741"/>
    <x v="18"/>
    <s v="South"/>
    <s v="Andhra Pradesh"/>
    <s v="Office Supplies"/>
    <s v="Binders"/>
    <s v="Document Folder"/>
    <n v="3"/>
    <n v="134.65"/>
    <n v="0.1"/>
    <n v="363.56"/>
    <n v="262.74"/>
    <n v="100.82"/>
    <m/>
    <m/>
    <s v="South"/>
  </r>
  <r>
    <s v="ORD-105512"/>
    <x v="12"/>
    <s v="CUST-1245"/>
    <x v="88"/>
    <s v="East"/>
    <s v="Assam"/>
    <s v="Technology"/>
    <s v="Phones"/>
    <s v="Galaxy Pro"/>
    <n v="1"/>
    <n v="42545.16"/>
    <n v="0"/>
    <n v="42545.16"/>
    <n v="36425.39"/>
    <n v="6119.77"/>
    <m/>
    <m/>
    <s v="East"/>
  </r>
  <r>
    <s v="ORD-105513"/>
    <x v="64"/>
    <s v="CUST-1360"/>
    <x v="52"/>
    <s v="East"/>
    <s v="West Bengal"/>
    <s v="Technology"/>
    <s v="Accessories"/>
    <s v="USB-C Hub"/>
    <n v="3"/>
    <n v="2628.7"/>
    <n v="0"/>
    <n v="7886.1"/>
    <n v="6918.94"/>
    <n v="967.16"/>
    <m/>
    <m/>
    <s v="East"/>
  </r>
  <r>
    <s v="ORD-105514"/>
    <x v="544"/>
    <s v="CUST-1508"/>
    <x v="58"/>
    <s v="North"/>
    <s v="Uttarakhand"/>
    <s v="Office Supplies"/>
    <s v="Paper"/>
    <s v="Legal Paper"/>
    <n v="3"/>
    <n v="439.15"/>
    <n v="0.1"/>
    <n v="1185.7"/>
    <n v="958.33"/>
    <n v="227.37"/>
    <m/>
    <m/>
    <s v="North"/>
  </r>
  <r>
    <s v="ORD-105515"/>
    <x v="177"/>
    <s v="CUST-1188"/>
    <x v="93"/>
    <s v="South"/>
    <s v="Karnataka"/>
    <s v="Furniture"/>
    <s v="Storage"/>
    <s v="Storage Rack"/>
    <n v="1"/>
    <n v="5154.34"/>
    <n v="0.15"/>
    <n v="4381.1899999999996"/>
    <n v="3275.2"/>
    <n v="1105.99"/>
    <m/>
    <m/>
    <s v="South"/>
  </r>
  <r>
    <s v="ORD-105516"/>
    <x v="83"/>
    <s v="CUST-1404"/>
    <x v="68"/>
    <s v="North"/>
    <s v="Haryana"/>
    <s v="Technology"/>
    <s v="Laptops"/>
    <s v="ProBook X"/>
    <n v="2"/>
    <n v="83498.02"/>
    <n v="0.1"/>
    <n v="150296.44"/>
    <n v="125610.7"/>
    <n v="24685.74"/>
    <m/>
    <m/>
    <s v="North"/>
  </r>
  <r>
    <s v="ORD-105517"/>
    <x v="255"/>
    <s v="CUST-1416"/>
    <x v="6"/>
    <s v="East"/>
    <s v="Jharkhand"/>
    <s v="Technology"/>
    <s v="Laptops"/>
    <s v="AeroBook 14"/>
    <n v="3"/>
    <n v="59150.91"/>
    <n v="0.1"/>
    <n v="159707.46"/>
    <n v="117477.36"/>
    <n v="42230.1"/>
    <m/>
    <m/>
    <s v="East"/>
  </r>
  <r>
    <s v="ORD-105518"/>
    <x v="430"/>
    <s v="CUST-1006"/>
    <x v="77"/>
    <s v="North"/>
    <s v="Uttarakhand"/>
    <s v="Office Supplies"/>
    <s v="Paper"/>
    <s v="Photo Paper"/>
    <n v="3"/>
    <n v="355.22"/>
    <n v="0"/>
    <n v="1065.6600000000001"/>
    <n v="872.15"/>
    <n v="193.51"/>
    <m/>
    <m/>
    <s v="North"/>
  </r>
  <r>
    <s v="ORD-105519"/>
    <x v="11"/>
    <s v="CUST-1410"/>
    <x v="11"/>
    <s v="South"/>
    <s v="Kerala"/>
    <s v="Technology"/>
    <s v="Laptops"/>
    <s v="UltraNote 15"/>
    <n v="1"/>
    <n v="78552.33"/>
    <n v="0.1"/>
    <n v="70697.100000000006"/>
    <n v="62223.28"/>
    <n v="8473.82"/>
    <m/>
    <m/>
    <s v="South"/>
  </r>
  <r>
    <s v="ORD-105520"/>
    <x v="588"/>
    <s v="CUST-1275"/>
    <x v="51"/>
    <s v="North"/>
    <s v="Uttar Pradesh"/>
    <s v="Technology"/>
    <s v="Accessories"/>
    <s v="Wireless Mouse"/>
    <n v="3"/>
    <n v="1289.1500000000001"/>
    <n v="0.25"/>
    <n v="2900.59"/>
    <n v="2308.0100000000002"/>
    <n v="592.58000000000004"/>
    <m/>
    <m/>
    <s v="North"/>
  </r>
  <r>
    <s v="ORD-105521"/>
    <x v="677"/>
    <s v="CUST-1065"/>
    <x v="35"/>
    <s v="East"/>
    <s v="Jharkhand"/>
    <s v="Office Supplies"/>
    <s v="Paper"/>
    <s v="Legal Paper"/>
    <n v="1"/>
    <n v="706.7"/>
    <n v="0.2"/>
    <n v="565.36"/>
    <n v="444.11"/>
    <n v="121.25"/>
    <m/>
    <m/>
    <s v="East"/>
  </r>
  <r>
    <s v="ORD-105522"/>
    <x v="420"/>
    <s v="CUST-1239"/>
    <x v="6"/>
    <s v="North"/>
    <s v="Uttar Pradesh"/>
    <s v="Technology"/>
    <s v="Phones"/>
    <s v="Galaxy Pro"/>
    <n v="2"/>
    <n v="53867.05"/>
    <n v="0.1"/>
    <n v="96960.69"/>
    <n v="71454.64"/>
    <n v="25506.05"/>
    <m/>
    <m/>
    <s v="North"/>
  </r>
  <r>
    <s v="ORD-105523"/>
    <x v="202"/>
    <s v="CUST-1496"/>
    <x v="39"/>
    <s v="North"/>
    <s v="Delhi"/>
    <s v="Technology"/>
    <s v="Phones"/>
    <s v="Pixel Max"/>
    <n v="1"/>
    <n v="64477.21"/>
    <n v="0.1"/>
    <n v="58029.49"/>
    <n v="47130.03"/>
    <n v="10899.46"/>
    <m/>
    <m/>
    <s v="North"/>
  </r>
  <r>
    <s v="ORD-105524"/>
    <x v="126"/>
    <s v="CUST-1520"/>
    <x v="39"/>
    <s v="West"/>
    <s v="Madhya Pradesh"/>
    <s v="Furniture"/>
    <s v="Storage"/>
    <s v="Filing Cabinet"/>
    <n v="2"/>
    <n v="11682.95"/>
    <n v="0.1"/>
    <n v="21029.31"/>
    <n v="18032.23"/>
    <n v="2997.08"/>
    <m/>
    <m/>
    <s v="West"/>
  </r>
  <r>
    <s v="ORD-105525"/>
    <x v="502"/>
    <s v="CUST-1465"/>
    <x v="36"/>
    <s v="West"/>
    <s v="Gujarat"/>
    <s v="Furniture"/>
    <s v="Tables"/>
    <s v="Study Table"/>
    <n v="2"/>
    <n v="4107.29"/>
    <n v="0.1"/>
    <n v="7393.12"/>
    <n v="6367.45"/>
    <n v="1025.67"/>
    <m/>
    <m/>
    <s v="West"/>
  </r>
  <r>
    <s v="ORD-105526"/>
    <x v="290"/>
    <s v="CUST-1682"/>
    <x v="3"/>
    <s v="South"/>
    <s v="Telangana"/>
    <s v="Furniture"/>
    <s v="Storage"/>
    <s v="Bookshelf"/>
    <n v="2"/>
    <n v="6139.51"/>
    <n v="0.05"/>
    <n v="11665.07"/>
    <n v="10413.469999999999"/>
    <n v="1251.5999999999999"/>
    <m/>
    <m/>
    <s v="South"/>
  </r>
  <r>
    <s v="ORD-105527"/>
    <x v="698"/>
    <s v="CUST-1660"/>
    <x v="50"/>
    <s v="North"/>
    <s v="Delhi"/>
    <s v="Furniture"/>
    <s v="Storage"/>
    <s v="Storage Rack"/>
    <n v="3"/>
    <n v="7789.88"/>
    <n v="0.1"/>
    <n v="21032.68"/>
    <n v="18096"/>
    <n v="2936.68"/>
    <m/>
    <m/>
    <s v="North"/>
  </r>
  <r>
    <s v="ORD-105528"/>
    <x v="672"/>
    <s v="CUST-1219"/>
    <x v="25"/>
    <s v="South"/>
    <s v="Telangana"/>
    <s v="Furniture"/>
    <s v="Tables"/>
    <s v="Meeting Table"/>
    <n v="6"/>
    <n v="29082.94"/>
    <n v="0.15"/>
    <n v="148322.99"/>
    <n v="126762.17"/>
    <n v="21560.82"/>
    <m/>
    <m/>
    <s v="South"/>
  </r>
  <r>
    <s v="ORD-105529"/>
    <x v="692"/>
    <s v="CUST-1683"/>
    <x v="12"/>
    <s v="West"/>
    <s v="Gujarat"/>
    <s v="Furniture"/>
    <s v="Chairs"/>
    <s v="Ergo Chair"/>
    <n v="3"/>
    <n v="8714.36"/>
    <n v="0.1"/>
    <n v="23528.77"/>
    <n v="19425.560000000001"/>
    <n v="4103.21"/>
    <m/>
    <m/>
    <s v="West"/>
  </r>
  <r>
    <s v="ORD-105530"/>
    <x v="551"/>
    <s v="CUST-1458"/>
    <x v="97"/>
    <s v="South"/>
    <s v="Karnataka"/>
    <s v="Furniture"/>
    <s v="Chairs"/>
    <s v="Executive Chair"/>
    <n v="2"/>
    <n v="15266.05"/>
    <n v="0.15"/>
    <n v="25952.28"/>
    <n v="18883.23"/>
    <n v="7069.05"/>
    <m/>
    <m/>
    <s v="South"/>
  </r>
  <r>
    <s v="ORD-105531"/>
    <x v="659"/>
    <s v="CUST-1790"/>
    <x v="87"/>
    <s v="West"/>
    <s v="Madhya Pradesh"/>
    <s v="Technology"/>
    <s v="Laptops"/>
    <s v="ProBook X"/>
    <n v="5"/>
    <n v="75232.55"/>
    <n v="0.1"/>
    <n v="338546.48"/>
    <n v="257774.16"/>
    <n v="80772.320000000007"/>
    <m/>
    <m/>
    <s v="West"/>
  </r>
  <r>
    <s v="ORD-105532"/>
    <x v="382"/>
    <s v="CUST-1412"/>
    <x v="50"/>
    <s v="South"/>
    <s v="Tamil Nadu"/>
    <s v="Furniture"/>
    <s v="Storage"/>
    <s v="Filing Cabinet"/>
    <n v="2"/>
    <n v="5395.43"/>
    <n v="0.1"/>
    <n v="9711.77"/>
    <n v="8004.19"/>
    <n v="1707.58"/>
    <m/>
    <m/>
    <s v="South"/>
  </r>
  <r>
    <s v="ORD-105533"/>
    <x v="513"/>
    <s v="CUST-1264"/>
    <x v="33"/>
    <s v="North"/>
    <s v="Haryana"/>
    <s v="Furniture"/>
    <s v="Chairs"/>
    <s v="Mesh Chair"/>
    <n v="8"/>
    <n v="7746.75"/>
    <n v="0"/>
    <n v="61974"/>
    <n v="47722.48"/>
    <n v="14251.52"/>
    <m/>
    <m/>
    <s v="North"/>
  </r>
  <r>
    <s v="ORD-105534"/>
    <x v="653"/>
    <s v="CUST-1583"/>
    <x v="66"/>
    <s v="North"/>
    <s v="Uttarakhand"/>
    <s v="Furniture"/>
    <s v="Storage"/>
    <s v="Filing Cabinet"/>
    <n v="2"/>
    <n v="6996.41"/>
    <n v="0.15"/>
    <n v="11893.9"/>
    <n v="9206.94"/>
    <n v="2686.96"/>
    <m/>
    <m/>
    <s v="North"/>
  </r>
  <r>
    <s v="ORD-105535"/>
    <x v="70"/>
    <s v="CUST-1587"/>
    <x v="31"/>
    <s v="South"/>
    <s v="Andhra Pradesh"/>
    <s v="Office Supplies"/>
    <s v="Binders"/>
    <s v="Document Folder"/>
    <n v="1"/>
    <n v="195.59"/>
    <n v="0.1"/>
    <n v="176.03"/>
    <n v="142.11000000000001"/>
    <n v="33.92"/>
    <m/>
    <m/>
    <s v="South"/>
  </r>
  <r>
    <s v="ORD-105536"/>
    <x v="302"/>
    <s v="CUST-1549"/>
    <x v="80"/>
    <s v="South"/>
    <s v="Tamil Nadu"/>
    <s v="Furniture"/>
    <s v="Chairs"/>
    <s v="Mesh Chair"/>
    <n v="1"/>
    <n v="8166.35"/>
    <n v="0"/>
    <n v="8166.35"/>
    <n v="6904.47"/>
    <n v="1261.8800000000001"/>
    <m/>
    <m/>
    <s v="South"/>
  </r>
  <r>
    <s v="ORD-105537"/>
    <x v="272"/>
    <s v="CUST-1799"/>
    <x v="60"/>
    <s v="South"/>
    <s v="Telangana"/>
    <s v="Office Supplies"/>
    <s v="Binders"/>
    <s v="Document Folder"/>
    <n v="1"/>
    <n v="170.66"/>
    <n v="0.05"/>
    <n v="162.13"/>
    <n v="137.53"/>
    <n v="24.6"/>
    <m/>
    <m/>
    <s v="South"/>
  </r>
  <r>
    <s v="ORD-105538"/>
    <x v="199"/>
    <s v="CUST-1783"/>
    <x v="3"/>
    <s v="East"/>
    <s v="Bihar"/>
    <s v="Office Supplies"/>
    <s v="Stationery"/>
    <s v="Notebook Pack"/>
    <n v="2"/>
    <n v="437.03"/>
    <n v="0.1"/>
    <n v="786.65"/>
    <n v="570.12"/>
    <n v="216.53"/>
    <m/>
    <m/>
    <s v="East"/>
  </r>
  <r>
    <s v="ORD-105539"/>
    <x v="662"/>
    <s v="CUST-1586"/>
    <x v="98"/>
    <s v="West"/>
    <s v="Madhya Pradesh"/>
    <s v="Technology"/>
    <s v="Phones"/>
    <s v="OnePlus Nord"/>
    <n v="8"/>
    <n v="34992.51"/>
    <n v="0"/>
    <n v="279940.08"/>
    <n v="202887.34"/>
    <n v="77052.740000000005"/>
    <m/>
    <m/>
    <s v="West"/>
  </r>
  <r>
    <s v="ORD-105540"/>
    <x v="283"/>
    <s v="CUST-1725"/>
    <x v="24"/>
    <s v="West"/>
    <s v="Maharashtra"/>
    <s v="Furniture"/>
    <s v="Chairs"/>
    <s v="Mesh Chair"/>
    <n v="5"/>
    <n v="8798.81"/>
    <n v="0.15"/>
    <n v="37394.94"/>
    <n v="28995.42"/>
    <n v="8399.52"/>
    <m/>
    <m/>
    <s v="West"/>
  </r>
  <r>
    <s v="ORD-105541"/>
    <x v="714"/>
    <s v="CUST-1050"/>
    <x v="98"/>
    <s v="South"/>
    <s v="Tamil Nadu"/>
    <s v="Technology"/>
    <s v="Accessories"/>
    <s v="USB-C Hub"/>
    <n v="2"/>
    <n v="1976.79"/>
    <n v="0.1"/>
    <n v="3558.22"/>
    <n v="2589.81"/>
    <n v="968.41"/>
    <m/>
    <m/>
    <s v="South"/>
  </r>
  <r>
    <s v="ORD-105542"/>
    <x v="609"/>
    <s v="CUST-1058"/>
    <x v="93"/>
    <s v="North"/>
    <s v="Uttarakhand"/>
    <s v="Furniture"/>
    <s v="Tables"/>
    <s v="Office Table"/>
    <n v="3"/>
    <n v="15676.24"/>
    <n v="0.2"/>
    <n v="37622.980000000003"/>
    <n v="32949.67"/>
    <n v="4673.3100000000004"/>
    <m/>
    <m/>
    <s v="North"/>
  </r>
  <r>
    <s v="ORD-105543"/>
    <x v="19"/>
    <s v="CUST-1090"/>
    <x v="7"/>
    <s v="East"/>
    <s v="Odisha"/>
    <s v="Technology"/>
    <s v="Phones"/>
    <s v="Pixel Max"/>
    <n v="1"/>
    <n v="51120.08"/>
    <n v="0.15"/>
    <n v="43452.07"/>
    <n v="35861.360000000001"/>
    <n v="7590.71"/>
    <m/>
    <m/>
    <s v="East"/>
  </r>
  <r>
    <s v="ORD-105544"/>
    <x v="83"/>
    <s v="CUST-1186"/>
    <x v="61"/>
    <s v="East"/>
    <s v="Assam"/>
    <s v="Office Supplies"/>
    <s v="Binders"/>
    <s v="Document Folder"/>
    <n v="1"/>
    <n v="109.04"/>
    <n v="0"/>
    <n v="109.04"/>
    <n v="93.81"/>
    <n v="15.23"/>
    <m/>
    <m/>
    <s v="East"/>
  </r>
  <r>
    <s v="ORD-105545"/>
    <x v="0"/>
    <s v="CUST-1669"/>
    <x v="57"/>
    <s v="North"/>
    <s v="Punjab"/>
    <s v="Furniture"/>
    <s v="Storage"/>
    <s v="Storage Rack"/>
    <n v="1"/>
    <n v="7461.05"/>
    <n v="0.05"/>
    <n v="7088"/>
    <n v="5895.05"/>
    <n v="1192.95"/>
    <m/>
    <m/>
    <s v="North"/>
  </r>
  <r>
    <s v="ORD-105546"/>
    <x v="384"/>
    <s v="CUST-1732"/>
    <x v="7"/>
    <s v="South"/>
    <s v="Telangana"/>
    <s v="Furniture"/>
    <s v="Chairs"/>
    <s v="Mesh Chair"/>
    <n v="1"/>
    <n v="4042.29"/>
    <n v="0.1"/>
    <n v="3638.06"/>
    <n v="3068.55"/>
    <n v="569.51"/>
    <m/>
    <m/>
    <s v="South"/>
  </r>
  <r>
    <s v="ORD-105547"/>
    <x v="307"/>
    <s v="CUST-1301"/>
    <x v="65"/>
    <s v="South"/>
    <s v="Kerala"/>
    <s v="Furniture"/>
    <s v="Storage"/>
    <s v="Storage Rack"/>
    <n v="2"/>
    <n v="4843.7299999999996"/>
    <n v="0.05"/>
    <n v="9203.09"/>
    <n v="7224.84"/>
    <n v="1978.25"/>
    <m/>
    <m/>
    <s v="South"/>
  </r>
  <r>
    <s v="ORD-105548"/>
    <x v="196"/>
    <s v="CUST-1731"/>
    <x v="60"/>
    <s v="South"/>
    <s v="Karnataka"/>
    <s v="Office Supplies"/>
    <s v="Stationery"/>
    <s v="Premium Pens"/>
    <n v="1"/>
    <n v="367.72"/>
    <n v="0.1"/>
    <n v="330.95"/>
    <n v="274.52"/>
    <n v="56.43"/>
    <m/>
    <m/>
    <s v="South"/>
  </r>
  <r>
    <s v="ORD-105549"/>
    <x v="535"/>
    <s v="CUST-1758"/>
    <x v="3"/>
    <s v="South"/>
    <s v="Karnataka"/>
    <s v="Furniture"/>
    <s v="Chairs"/>
    <s v="Ergo Chair"/>
    <n v="6"/>
    <n v="9742.5300000000007"/>
    <n v="0.1"/>
    <n v="52609.66"/>
    <n v="43413.37"/>
    <n v="9196.2900000000009"/>
    <m/>
    <m/>
    <s v="South"/>
  </r>
  <r>
    <s v="ORD-105550"/>
    <x v="242"/>
    <s v="CUST-1246"/>
    <x v="15"/>
    <s v="South"/>
    <s v="Karnataka"/>
    <s v="Office Supplies"/>
    <s v="Stationery"/>
    <s v="Notebook Pack"/>
    <n v="8"/>
    <n v="601.34"/>
    <n v="0.05"/>
    <n v="4570.18"/>
    <n v="3755.01"/>
    <n v="815.17"/>
    <m/>
    <m/>
    <s v="South"/>
  </r>
  <r>
    <s v="ORD-105551"/>
    <x v="332"/>
    <s v="CUST-1551"/>
    <x v="57"/>
    <s v="South"/>
    <s v="Karnataka"/>
    <s v="Technology"/>
    <s v="Phones"/>
    <s v="Galaxy Pro"/>
    <n v="3"/>
    <n v="51705.41"/>
    <n v="0.1"/>
    <n v="139604.60999999999"/>
    <n v="105849.04"/>
    <n v="33755.57"/>
    <m/>
    <m/>
    <s v="South"/>
  </r>
  <r>
    <s v="ORD-105552"/>
    <x v="217"/>
    <s v="CUST-1512"/>
    <x v="77"/>
    <s v="West"/>
    <s v="Rajasthan"/>
    <s v="Furniture"/>
    <s v="Tables"/>
    <s v="Study Table"/>
    <n v="2"/>
    <n v="4542.9399999999996"/>
    <n v="0.15"/>
    <n v="7723"/>
    <n v="6733.65"/>
    <n v="989.35"/>
    <m/>
    <m/>
    <s v="West"/>
  </r>
  <r>
    <s v="ORD-105553"/>
    <x v="707"/>
    <s v="CUST-1117"/>
    <x v="84"/>
    <s v="East"/>
    <s v="Odisha"/>
    <s v="Furniture"/>
    <s v="Chairs"/>
    <s v="Mesh Chair"/>
    <n v="4"/>
    <n v="6084.59"/>
    <n v="0.05"/>
    <n v="23121.439999999999"/>
    <n v="17350.05"/>
    <n v="5771.39"/>
    <m/>
    <m/>
    <s v="East"/>
  </r>
  <r>
    <s v="ORD-105554"/>
    <x v="583"/>
    <s v="CUST-1119"/>
    <x v="59"/>
    <s v="North"/>
    <s v="Uttarakhand"/>
    <s v="Office Supplies"/>
    <s v="Stationery"/>
    <s v="Marker Set"/>
    <n v="8"/>
    <n v="683.44"/>
    <n v="0.05"/>
    <n v="5194.1400000000003"/>
    <n v="4533.47"/>
    <n v="660.67"/>
    <m/>
    <m/>
    <s v="North"/>
  </r>
  <r>
    <s v="ORD-105555"/>
    <x v="569"/>
    <s v="CUST-1764"/>
    <x v="50"/>
    <s v="East"/>
    <s v="West Bengal"/>
    <s v="Furniture"/>
    <s v="Tables"/>
    <s v="Study Table"/>
    <n v="2"/>
    <n v="6072.75"/>
    <n v="0.15"/>
    <n v="10323.67"/>
    <n v="7484.38"/>
    <n v="2839.29"/>
    <m/>
    <m/>
    <s v="East"/>
  </r>
  <r>
    <s v="ORD-105556"/>
    <x v="653"/>
    <s v="CUST-1012"/>
    <x v="16"/>
    <s v="North"/>
    <s v="Uttar Pradesh"/>
    <s v="Office Supplies"/>
    <s v="Stationery"/>
    <s v="Premium Pens"/>
    <n v="4"/>
    <n v="388.86"/>
    <n v="0.1"/>
    <n v="1399.9"/>
    <n v="1174.43"/>
    <n v="225.47"/>
    <m/>
    <m/>
    <s v="North"/>
  </r>
  <r>
    <s v="ORD-105557"/>
    <x v="305"/>
    <s v="CUST-1121"/>
    <x v="1"/>
    <s v="South"/>
    <s v="Karnataka"/>
    <s v="Technology"/>
    <s v="Phones"/>
    <s v="Pixel Max"/>
    <n v="3"/>
    <n v="51579.76"/>
    <n v="0.15"/>
    <n v="131528.39000000001"/>
    <n v="97056.78"/>
    <n v="34471.61"/>
    <m/>
    <m/>
    <s v="South"/>
  </r>
  <r>
    <s v="ORD-105558"/>
    <x v="571"/>
    <s v="CUST-1213"/>
    <x v="58"/>
    <s v="North"/>
    <s v="Delhi"/>
    <s v="Furniture"/>
    <s v="Chairs"/>
    <s v="Mesh Chair"/>
    <n v="6"/>
    <n v="5284.81"/>
    <n v="0.15"/>
    <n v="26952.53"/>
    <n v="19481.95"/>
    <n v="7470.58"/>
    <m/>
    <m/>
    <s v="North"/>
  </r>
  <r>
    <s v="ORD-105559"/>
    <x v="219"/>
    <s v="CUST-1322"/>
    <x v="22"/>
    <s v="South"/>
    <s v="Telangana"/>
    <s v="Technology"/>
    <s v="Laptops"/>
    <s v="AeroBook 14"/>
    <n v="2"/>
    <n v="45783.82"/>
    <n v="0"/>
    <n v="91567.64"/>
    <n v="76669.3"/>
    <n v="14898.34"/>
    <m/>
    <m/>
    <s v="South"/>
  </r>
  <r>
    <s v="ORD-105560"/>
    <x v="699"/>
    <s v="CUST-1756"/>
    <x v="0"/>
    <s v="North"/>
    <s v="Uttar Pradesh"/>
    <s v="Office Supplies"/>
    <s v="Paper"/>
    <s v="Legal Paper"/>
    <n v="1"/>
    <n v="581.4"/>
    <n v="0.1"/>
    <n v="523.26"/>
    <n v="403.13"/>
    <n v="120.13"/>
    <m/>
    <m/>
    <s v="North"/>
  </r>
  <r>
    <s v="ORD-105561"/>
    <x v="129"/>
    <s v="CUST-1508"/>
    <x v="0"/>
    <s v="West"/>
    <s v="Gujarat"/>
    <s v="Office Supplies"/>
    <s v="Binders"/>
    <s v="Presentation Folder"/>
    <n v="1"/>
    <n v="117.09"/>
    <n v="0.05"/>
    <n v="111.24"/>
    <n v="91.95"/>
    <n v="19.29"/>
    <m/>
    <m/>
    <s v="West"/>
  </r>
  <r>
    <s v="ORD-105562"/>
    <x v="92"/>
    <s v="CUST-1605"/>
    <x v="60"/>
    <s v="East"/>
    <s v="West Bengal"/>
    <s v="Office Supplies"/>
    <s v="Paper"/>
    <s v="Legal Paper"/>
    <n v="2"/>
    <n v="426.73"/>
    <n v="0.1"/>
    <n v="768.11"/>
    <n v="642.11"/>
    <n v="126"/>
    <m/>
    <m/>
    <s v="East"/>
  </r>
  <r>
    <s v="ORD-105563"/>
    <x v="580"/>
    <s v="CUST-1113"/>
    <x v="15"/>
    <s v="South"/>
    <s v="Kerala"/>
    <s v="Office Supplies"/>
    <s v="Stationery"/>
    <s v="Premium Pens"/>
    <n v="3"/>
    <n v="518.19000000000005"/>
    <n v="0"/>
    <n v="1554.57"/>
    <n v="1136.1500000000001"/>
    <n v="418.42"/>
    <m/>
    <m/>
    <s v="South"/>
  </r>
  <r>
    <s v="ORD-105564"/>
    <x v="258"/>
    <s v="CUST-1057"/>
    <x v="65"/>
    <s v="South"/>
    <s v="Kerala"/>
    <s v="Furniture"/>
    <s v="Chairs"/>
    <s v="Executive Chair"/>
    <n v="5"/>
    <n v="9793.0499999999993"/>
    <n v="0.15"/>
    <n v="41620.46"/>
    <n v="31161.57"/>
    <n v="10458.89"/>
    <m/>
    <m/>
    <s v="South"/>
  </r>
  <r>
    <s v="ORD-105565"/>
    <x v="534"/>
    <s v="CUST-1796"/>
    <x v="44"/>
    <s v="East"/>
    <s v="Odisha"/>
    <s v="Office Supplies"/>
    <s v="Paper"/>
    <s v="Photo Paper"/>
    <n v="2"/>
    <n v="851.62"/>
    <n v="0.15"/>
    <n v="1447.75"/>
    <n v="1047.3800000000001"/>
    <n v="400.37"/>
    <m/>
    <m/>
    <s v="East"/>
  </r>
  <r>
    <s v="ORD-105566"/>
    <x v="180"/>
    <s v="CUST-1555"/>
    <x v="19"/>
    <s v="South"/>
    <s v="Tamil Nadu"/>
    <s v="Technology"/>
    <s v="Phones"/>
    <s v="OnePlus Nord"/>
    <n v="4"/>
    <n v="25756.23"/>
    <n v="0.05"/>
    <n v="97873.67"/>
    <n v="82452.37"/>
    <n v="15421.3"/>
    <m/>
    <m/>
    <s v="South"/>
  </r>
  <r>
    <s v="ORD-105567"/>
    <x v="167"/>
    <s v="CUST-1051"/>
    <x v="6"/>
    <s v="North"/>
    <s v="Punjab"/>
    <s v="Office Supplies"/>
    <s v="Binders"/>
    <s v="Document Folder"/>
    <n v="8"/>
    <n v="179.36"/>
    <n v="0.15"/>
    <n v="1219.6500000000001"/>
    <n v="1023.61"/>
    <n v="196.04"/>
    <m/>
    <m/>
    <s v="North"/>
  </r>
  <r>
    <s v="ORD-105568"/>
    <x v="96"/>
    <s v="CUST-1308"/>
    <x v="58"/>
    <s v="North"/>
    <s v="Uttar Pradesh"/>
    <s v="Technology"/>
    <s v="Phones"/>
    <s v="Pixel Max"/>
    <n v="3"/>
    <n v="68658.55"/>
    <n v="0.1"/>
    <n v="185378.09"/>
    <n v="159758.28"/>
    <n v="25619.81"/>
    <m/>
    <m/>
    <s v="North"/>
  </r>
  <r>
    <s v="ORD-105569"/>
    <x v="385"/>
    <s v="CUST-1171"/>
    <x v="62"/>
    <s v="East"/>
    <s v="Bihar"/>
    <s v="Office Supplies"/>
    <s v="Paper"/>
    <s v="A4 Copy Paper"/>
    <n v="2"/>
    <n v="567.52"/>
    <n v="0.2"/>
    <n v="908.03"/>
    <n v="682.29"/>
    <n v="225.74"/>
    <m/>
    <m/>
    <s v="East"/>
  </r>
  <r>
    <s v="ORD-105570"/>
    <x v="369"/>
    <s v="CUST-1501"/>
    <x v="89"/>
    <s v="East"/>
    <s v="Jharkhand"/>
    <s v="Furniture"/>
    <s v="Chairs"/>
    <s v="Ergo Chair"/>
    <n v="2"/>
    <n v="6823.91"/>
    <n v="0.1"/>
    <n v="12283.04"/>
    <n v="9953.74"/>
    <n v="2329.3000000000002"/>
    <m/>
    <m/>
    <s v="East"/>
  </r>
  <r>
    <s v="ORD-105571"/>
    <x v="712"/>
    <s v="CUST-1750"/>
    <x v="27"/>
    <s v="East"/>
    <s v="Assam"/>
    <s v="Office Supplies"/>
    <s v="Stationery"/>
    <s v="Premium Pens"/>
    <n v="2"/>
    <n v="484.57"/>
    <n v="0.1"/>
    <n v="872.23"/>
    <n v="638.54"/>
    <n v="233.69"/>
    <m/>
    <m/>
    <s v="East"/>
  </r>
  <r>
    <s v="ORD-105572"/>
    <x v="344"/>
    <s v="CUST-1193"/>
    <x v="49"/>
    <s v="South"/>
    <s v="Telangana"/>
    <s v="Office Supplies"/>
    <s v="Stationery"/>
    <s v="Premium Pens"/>
    <n v="3"/>
    <n v="479.43"/>
    <n v="0.15"/>
    <n v="1222.55"/>
    <n v="909.1"/>
    <n v="313.45"/>
    <m/>
    <m/>
    <s v="South"/>
  </r>
  <r>
    <s v="ORD-105573"/>
    <x v="198"/>
    <s v="CUST-1142"/>
    <x v="41"/>
    <s v="East"/>
    <s v="Jharkhand"/>
    <s v="Technology"/>
    <s v="Phones"/>
    <s v="OnePlus Nord"/>
    <n v="3"/>
    <n v="25194.27"/>
    <n v="0.1"/>
    <n v="68024.53"/>
    <n v="53867.71"/>
    <n v="14156.82"/>
    <m/>
    <m/>
    <s v="East"/>
  </r>
  <r>
    <s v="ORD-105574"/>
    <x v="596"/>
    <s v="CUST-1037"/>
    <x v="48"/>
    <s v="North"/>
    <s v="Uttarakhand"/>
    <s v="Technology"/>
    <s v="Laptops"/>
    <s v="UltraNote 15"/>
    <n v="3"/>
    <n v="99937.61"/>
    <n v="0.05"/>
    <n v="284822.19"/>
    <n v="210956.79999999999"/>
    <n v="73865.39"/>
    <m/>
    <m/>
    <s v="North"/>
  </r>
  <r>
    <s v="ORD-105575"/>
    <x v="100"/>
    <s v="CUST-1256"/>
    <x v="55"/>
    <s v="North"/>
    <s v="Punjab"/>
    <s v="Office Supplies"/>
    <s v="Stationery"/>
    <s v="Marker Set"/>
    <n v="1"/>
    <n v="531.5"/>
    <n v="0.1"/>
    <n v="478.35"/>
    <n v="390.48"/>
    <n v="87.87"/>
    <m/>
    <m/>
    <s v="North"/>
  </r>
  <r>
    <s v="ORD-105576"/>
    <x v="541"/>
    <s v="CUST-1307"/>
    <x v="69"/>
    <s v="South"/>
    <s v="Karnataka"/>
    <s v="Furniture"/>
    <s v="Storage"/>
    <s v="Bookshelf"/>
    <n v="10"/>
    <n v="5757.14"/>
    <n v="0.15"/>
    <n v="48935.69"/>
    <n v="41212.269999999997"/>
    <n v="7723.42"/>
    <m/>
    <m/>
    <s v="South"/>
  </r>
  <r>
    <s v="ORD-105577"/>
    <x v="463"/>
    <s v="CUST-1045"/>
    <x v="92"/>
    <s v="North"/>
    <s v="Uttarakhand"/>
    <s v="Furniture"/>
    <s v="Storage"/>
    <s v="Storage Rack"/>
    <n v="2"/>
    <n v="5320.2"/>
    <n v="0.15"/>
    <n v="9044.34"/>
    <n v="6851.69"/>
    <n v="2192.65"/>
    <m/>
    <m/>
    <s v="North"/>
  </r>
  <r>
    <s v="ORD-105578"/>
    <x v="415"/>
    <s v="CUST-1464"/>
    <x v="98"/>
    <s v="East"/>
    <s v="West Bengal"/>
    <s v="Furniture"/>
    <s v="Tables"/>
    <s v="Study Table"/>
    <n v="3"/>
    <n v="4691.0200000000004"/>
    <n v="0.1"/>
    <n v="12665.75"/>
    <n v="11183.75"/>
    <n v="1482"/>
    <m/>
    <m/>
    <s v="East"/>
  </r>
  <r>
    <s v="ORD-105579"/>
    <x v="273"/>
    <s v="CUST-1555"/>
    <x v="18"/>
    <s v="East"/>
    <s v="Jharkhand"/>
    <s v="Furniture"/>
    <s v="Storage"/>
    <s v="Storage Rack"/>
    <n v="4"/>
    <n v="4591.1400000000003"/>
    <n v="0.2"/>
    <n v="14691.65"/>
    <n v="10939.79"/>
    <n v="3751.86"/>
    <m/>
    <m/>
    <s v="East"/>
  </r>
  <r>
    <s v="ORD-105580"/>
    <x v="488"/>
    <s v="CUST-1057"/>
    <x v="29"/>
    <s v="West"/>
    <s v="Madhya Pradesh"/>
    <s v="Furniture"/>
    <s v="Tables"/>
    <s v="Office Table"/>
    <n v="4"/>
    <n v="8432.24"/>
    <n v="0.1"/>
    <n v="30356.06"/>
    <n v="24304.32"/>
    <n v="6051.74"/>
    <m/>
    <m/>
    <s v="West"/>
  </r>
  <r>
    <s v="ORD-105581"/>
    <x v="474"/>
    <s v="CUST-1623"/>
    <x v="94"/>
    <s v="South"/>
    <s v="Karnataka"/>
    <s v="Office Supplies"/>
    <s v="Paper"/>
    <s v="A4 Copy Paper"/>
    <n v="5"/>
    <n v="593.98"/>
    <n v="0.15"/>
    <n v="2524.42"/>
    <n v="2000.32"/>
    <n v="524.1"/>
    <m/>
    <m/>
    <s v="South"/>
  </r>
  <r>
    <s v="ORD-105582"/>
    <x v="637"/>
    <s v="CUST-1048"/>
    <x v="23"/>
    <s v="West"/>
    <s v="Maharashtra"/>
    <s v="Technology"/>
    <s v="Accessories"/>
    <s v="Mechanical Keyboard"/>
    <n v="2"/>
    <n v="3565.57"/>
    <n v="0.05"/>
    <n v="6774.58"/>
    <n v="5448.41"/>
    <n v="1326.17"/>
    <m/>
    <m/>
    <s v="West"/>
  </r>
  <r>
    <s v="ORD-105583"/>
    <x v="343"/>
    <s v="CUST-1092"/>
    <x v="4"/>
    <s v="East"/>
    <s v="Jharkhand"/>
    <s v="Office Supplies"/>
    <s v="Stationery"/>
    <s v="Premium Pens"/>
    <n v="6"/>
    <n v="469.88"/>
    <n v="0"/>
    <n v="2819.28"/>
    <n v="2397.3000000000002"/>
    <n v="421.98"/>
    <m/>
    <m/>
    <s v="East"/>
  </r>
  <r>
    <s v="ORD-105584"/>
    <x v="720"/>
    <s v="CUST-1059"/>
    <x v="74"/>
    <s v="North"/>
    <s v="Uttar Pradesh"/>
    <s v="Office Supplies"/>
    <s v="Stationery"/>
    <s v="Notebook Pack"/>
    <n v="8"/>
    <n v="467.78"/>
    <n v="0.2"/>
    <n v="2993.79"/>
    <n v="2371.2199999999998"/>
    <n v="622.57000000000005"/>
    <m/>
    <m/>
    <s v="North"/>
  </r>
  <r>
    <s v="ORD-105585"/>
    <x v="721"/>
    <s v="CUST-1671"/>
    <x v="74"/>
    <s v="West"/>
    <s v="Madhya Pradesh"/>
    <s v="Technology"/>
    <s v="Laptops"/>
    <s v="AeroBook 14"/>
    <n v="5"/>
    <n v="49994.62"/>
    <n v="0.1"/>
    <n v="224975.79"/>
    <n v="178744.75"/>
    <n v="46231.040000000001"/>
    <m/>
    <m/>
    <s v="West"/>
  </r>
  <r>
    <s v="ORD-105586"/>
    <x v="87"/>
    <s v="CUST-1651"/>
    <x v="85"/>
    <s v="South"/>
    <s v="Tamil Nadu"/>
    <s v="Furniture"/>
    <s v="Storage"/>
    <s v="Bookshelf"/>
    <n v="3"/>
    <n v="6017.25"/>
    <n v="0.15"/>
    <n v="15343.99"/>
    <n v="13307.87"/>
    <n v="2036.12"/>
    <m/>
    <m/>
    <s v="South"/>
  </r>
  <r>
    <s v="ORD-105587"/>
    <x v="617"/>
    <s v="CUST-1735"/>
    <x v="3"/>
    <s v="West"/>
    <s v="Rajasthan"/>
    <s v="Office Supplies"/>
    <s v="Stationery"/>
    <s v="Marker Set"/>
    <n v="5"/>
    <n v="392.08"/>
    <n v="0"/>
    <n v="1960.4"/>
    <n v="1559.28"/>
    <n v="401.12"/>
    <m/>
    <m/>
    <s v="West"/>
  </r>
  <r>
    <s v="ORD-105588"/>
    <x v="253"/>
    <s v="CUST-1278"/>
    <x v="8"/>
    <s v="West"/>
    <s v="Goa"/>
    <s v="Technology"/>
    <s v="Laptops"/>
    <s v="AeroBook 14"/>
    <n v="2"/>
    <n v="55332.91"/>
    <n v="0"/>
    <n v="110665.82"/>
    <n v="95478.48"/>
    <n v="15187.34"/>
    <m/>
    <m/>
    <s v="West"/>
  </r>
  <r>
    <s v="ORD-105589"/>
    <x v="199"/>
    <s v="CUST-1354"/>
    <x v="44"/>
    <s v="East"/>
    <s v="Odisha"/>
    <s v="Technology"/>
    <s v="Laptops"/>
    <s v="AeroBook 14"/>
    <n v="4"/>
    <n v="60384.54"/>
    <n v="0"/>
    <n v="241538.16"/>
    <n v="180681.69"/>
    <n v="60856.47"/>
    <m/>
    <m/>
    <s v="East"/>
  </r>
  <r>
    <s v="ORD-105590"/>
    <x v="88"/>
    <s v="CUST-1703"/>
    <x v="25"/>
    <s v="North"/>
    <s v="Uttar Pradesh"/>
    <s v="Office Supplies"/>
    <s v="Binders"/>
    <s v="Presentation Folder"/>
    <n v="1"/>
    <n v="262.88"/>
    <n v="0"/>
    <n v="262.88"/>
    <n v="206.95"/>
    <n v="55.93"/>
    <m/>
    <m/>
    <s v="North"/>
  </r>
  <r>
    <s v="ORD-105591"/>
    <x v="481"/>
    <s v="CUST-1456"/>
    <x v="45"/>
    <s v="West"/>
    <s v="Goa"/>
    <s v="Furniture"/>
    <s v="Tables"/>
    <s v="Meeting Table"/>
    <n v="4"/>
    <n v="20340.91"/>
    <n v="0.05"/>
    <n v="77295.460000000006"/>
    <n v="58997.78"/>
    <n v="18297.68"/>
    <m/>
    <m/>
    <s v="West"/>
  </r>
  <r>
    <s v="ORD-105592"/>
    <x v="75"/>
    <s v="CUST-1412"/>
    <x v="14"/>
    <s v="West"/>
    <s v="Gujarat"/>
    <s v="Office Supplies"/>
    <s v="Binders"/>
    <s v="Document Folder"/>
    <n v="4"/>
    <n v="224.38"/>
    <n v="0.1"/>
    <n v="807.77"/>
    <n v="640.04999999999995"/>
    <n v="167.72"/>
    <m/>
    <m/>
    <s v="West"/>
  </r>
  <r>
    <s v="ORD-105593"/>
    <x v="273"/>
    <s v="CUST-1791"/>
    <x v="33"/>
    <s v="South"/>
    <s v="Kerala"/>
    <s v="Office Supplies"/>
    <s v="Stationery"/>
    <s v="Marker Set"/>
    <n v="1"/>
    <n v="365.51"/>
    <n v="0.2"/>
    <n v="292.41000000000003"/>
    <n v="215.9"/>
    <n v="76.510000000000005"/>
    <m/>
    <m/>
    <s v="South"/>
  </r>
  <r>
    <s v="ORD-105594"/>
    <x v="585"/>
    <s v="CUST-1274"/>
    <x v="12"/>
    <s v="East"/>
    <s v="Jharkhand"/>
    <s v="Office Supplies"/>
    <s v="Binders"/>
    <s v="Ring Binder"/>
    <n v="2"/>
    <n v="368.41"/>
    <n v="0.05"/>
    <n v="699.98"/>
    <n v="571.15"/>
    <n v="128.83000000000001"/>
    <m/>
    <m/>
    <s v="East"/>
  </r>
  <r>
    <s v="ORD-105595"/>
    <x v="653"/>
    <s v="CUST-1489"/>
    <x v="76"/>
    <s v="West"/>
    <s v="Madhya Pradesh"/>
    <s v="Technology"/>
    <s v="Phones"/>
    <s v="Galaxy Pro"/>
    <n v="4"/>
    <n v="52067.92"/>
    <n v="0.05"/>
    <n v="197858.1"/>
    <n v="152382.79"/>
    <n v="45475.31"/>
    <m/>
    <m/>
    <s v="West"/>
  </r>
  <r>
    <s v="ORD-105596"/>
    <x v="556"/>
    <s v="CUST-1133"/>
    <x v="74"/>
    <s v="West"/>
    <s v="Gujarat"/>
    <s v="Office Supplies"/>
    <s v="Stationery"/>
    <s v="Premium Pens"/>
    <n v="4"/>
    <n v="445.04"/>
    <n v="0.1"/>
    <n v="1602.14"/>
    <n v="1256.6400000000001"/>
    <n v="345.5"/>
    <m/>
    <m/>
    <s v="West"/>
  </r>
  <r>
    <s v="ORD-105597"/>
    <x v="519"/>
    <s v="CUST-1507"/>
    <x v="88"/>
    <s v="West"/>
    <s v="Madhya Pradesh"/>
    <s v="Technology"/>
    <s v="Laptops"/>
    <s v="AeroBook 14"/>
    <n v="2"/>
    <n v="53561.06"/>
    <n v="0.05"/>
    <n v="101766.01"/>
    <n v="85996.32"/>
    <n v="15769.69"/>
    <m/>
    <m/>
    <s v="West"/>
  </r>
  <r>
    <s v="ORD-105598"/>
    <x v="441"/>
    <s v="CUST-1084"/>
    <x v="94"/>
    <s v="North"/>
    <s v="Uttarakhand"/>
    <s v="Technology"/>
    <s v="Accessories"/>
    <s v="Wireless Mouse"/>
    <n v="1"/>
    <n v="1538.91"/>
    <n v="0"/>
    <n v="1538.91"/>
    <n v="1171.96"/>
    <n v="366.95"/>
    <m/>
    <m/>
    <s v="North"/>
  </r>
  <r>
    <s v="ORD-105599"/>
    <x v="425"/>
    <s v="CUST-1777"/>
    <x v="37"/>
    <s v="North"/>
    <s v="Delhi"/>
    <s v="Office Supplies"/>
    <s v="Stationery"/>
    <s v="Marker Set"/>
    <n v="4"/>
    <n v="508.77"/>
    <n v="0.1"/>
    <n v="1831.57"/>
    <n v="1400.28"/>
    <n v="431.29"/>
    <m/>
    <m/>
    <s v="North"/>
  </r>
  <r>
    <s v="ORD-105600"/>
    <x v="116"/>
    <s v="CUST-1707"/>
    <x v="7"/>
    <s v="North"/>
    <s v="Punjab"/>
    <s v="Office Supplies"/>
    <s v="Binders"/>
    <s v="Ring Binder"/>
    <n v="4"/>
    <n v="250.78"/>
    <n v="0"/>
    <n v="1003.12"/>
    <n v="777.98"/>
    <n v="225.14"/>
    <m/>
    <m/>
    <s v="North"/>
  </r>
  <r>
    <s v="ORD-105601"/>
    <x v="210"/>
    <s v="CUST-1502"/>
    <x v="45"/>
    <s v="South"/>
    <s v="Kerala"/>
    <s v="Furniture"/>
    <s v="Storage"/>
    <s v="Bookshelf"/>
    <n v="2"/>
    <n v="5151.8599999999997"/>
    <n v="0.1"/>
    <n v="9273.35"/>
    <n v="7580.36"/>
    <n v="1692.99"/>
    <m/>
    <m/>
    <s v="South"/>
  </r>
  <r>
    <s v="ORD-105602"/>
    <x v="586"/>
    <s v="CUST-1191"/>
    <x v="2"/>
    <s v="West"/>
    <s v="Goa"/>
    <s v="Office Supplies"/>
    <s v="Binders"/>
    <s v="Ring Binder"/>
    <n v="6"/>
    <n v="291.83999999999997"/>
    <n v="0.25"/>
    <n v="1313.28"/>
    <n v="1047.8699999999999"/>
    <n v="265.41000000000003"/>
    <m/>
    <m/>
    <s v="West"/>
  </r>
  <r>
    <s v="ORD-105603"/>
    <x v="169"/>
    <s v="CUST-1189"/>
    <x v="97"/>
    <s v="South"/>
    <s v="Andhra Pradesh"/>
    <s v="Office Supplies"/>
    <s v="Stationery"/>
    <s v="Premium Pens"/>
    <n v="3"/>
    <n v="380.81"/>
    <n v="0.25"/>
    <n v="856.82"/>
    <n v="618.29999999999995"/>
    <n v="238.52"/>
    <m/>
    <m/>
    <s v="South"/>
  </r>
  <r>
    <s v="ORD-105604"/>
    <x v="350"/>
    <s v="CUST-1154"/>
    <x v="21"/>
    <s v="North"/>
    <s v="Delhi"/>
    <s v="Furniture"/>
    <s v="Tables"/>
    <s v="Office Table"/>
    <n v="5"/>
    <n v="10517.16"/>
    <n v="0.15"/>
    <n v="44697.93"/>
    <n v="34021.54"/>
    <n v="10676.39"/>
    <m/>
    <m/>
    <s v="North"/>
  </r>
  <r>
    <s v="ORD-105605"/>
    <x v="82"/>
    <s v="CUST-1342"/>
    <x v="65"/>
    <s v="South"/>
    <s v="Karnataka"/>
    <s v="Furniture"/>
    <s v="Chairs"/>
    <s v="Executive Chair"/>
    <n v="1"/>
    <n v="11971.88"/>
    <n v="0.1"/>
    <n v="10774.69"/>
    <n v="9624.35"/>
    <n v="1150.3399999999999"/>
    <m/>
    <m/>
    <s v="South"/>
  </r>
  <r>
    <s v="ORD-105606"/>
    <x v="351"/>
    <s v="CUST-1067"/>
    <x v="15"/>
    <s v="North"/>
    <s v="Uttarakhand"/>
    <s v="Office Supplies"/>
    <s v="Binders"/>
    <s v="Ring Binder"/>
    <n v="1"/>
    <n v="200.24"/>
    <n v="0.1"/>
    <n v="180.22"/>
    <n v="135.58000000000001"/>
    <n v="44.64"/>
    <m/>
    <m/>
    <s v="North"/>
  </r>
  <r>
    <s v="ORD-105607"/>
    <x v="660"/>
    <s v="CUST-1389"/>
    <x v="42"/>
    <s v="East"/>
    <s v="Bihar"/>
    <s v="Office Supplies"/>
    <s v="Binders"/>
    <s v="Presentation Folder"/>
    <n v="5"/>
    <n v="417.51"/>
    <n v="0.25"/>
    <n v="1565.66"/>
    <n v="1267.31"/>
    <n v="298.35000000000002"/>
    <m/>
    <m/>
    <s v="East"/>
  </r>
  <r>
    <s v="ORD-105608"/>
    <x v="294"/>
    <s v="CUST-1571"/>
    <x v="36"/>
    <s v="East"/>
    <s v="West Bengal"/>
    <s v="Technology"/>
    <s v="Accessories"/>
    <s v="Wireless Mouse"/>
    <n v="2"/>
    <n v="952"/>
    <n v="0.05"/>
    <n v="1808.8"/>
    <n v="1520.63"/>
    <n v="288.17"/>
    <m/>
    <m/>
    <s v="East"/>
  </r>
  <r>
    <s v="ORD-105609"/>
    <x v="173"/>
    <s v="CUST-1074"/>
    <x v="47"/>
    <s v="West"/>
    <s v="Gujarat"/>
    <s v="Technology"/>
    <s v="Accessories"/>
    <s v="Mechanical Keyboard"/>
    <n v="3"/>
    <n v="3686.55"/>
    <n v="0.15"/>
    <n v="9400.7000000000007"/>
    <n v="7960.72"/>
    <n v="1439.98"/>
    <m/>
    <m/>
    <s v="West"/>
  </r>
  <r>
    <s v="ORD-105610"/>
    <x v="393"/>
    <s v="CUST-1575"/>
    <x v="7"/>
    <s v="West"/>
    <s v="Madhya Pradesh"/>
    <s v="Office Supplies"/>
    <s v="Paper"/>
    <s v="Legal Paper"/>
    <n v="2"/>
    <n v="503.28"/>
    <n v="0.1"/>
    <n v="905.9"/>
    <n v="736.79"/>
    <n v="169.11"/>
    <m/>
    <m/>
    <s v="West"/>
  </r>
  <r>
    <s v="ORD-105611"/>
    <x v="100"/>
    <s v="CUST-1684"/>
    <x v="49"/>
    <s v="South"/>
    <s v="Telangana"/>
    <s v="Furniture"/>
    <s v="Tables"/>
    <s v="Meeting Table"/>
    <n v="1"/>
    <n v="19057"/>
    <n v="0.1"/>
    <n v="17151.3"/>
    <n v="14816.07"/>
    <n v="2335.23"/>
    <m/>
    <m/>
    <s v="South"/>
  </r>
  <r>
    <s v="ORD-105612"/>
    <x v="186"/>
    <s v="CUST-1666"/>
    <x v="91"/>
    <s v="North"/>
    <s v="Delhi"/>
    <s v="Technology"/>
    <s v="Laptops"/>
    <s v="UltraNote 15"/>
    <n v="3"/>
    <n v="96852.2"/>
    <n v="0.1"/>
    <n v="261500.94"/>
    <n v="199079.07"/>
    <n v="62421.87"/>
    <m/>
    <m/>
    <s v="North"/>
  </r>
  <r>
    <s v="ORD-105613"/>
    <x v="76"/>
    <s v="CUST-1688"/>
    <x v="29"/>
    <s v="East"/>
    <s v="Bihar"/>
    <s v="Technology"/>
    <s v="Laptops"/>
    <s v="ProBook X"/>
    <n v="4"/>
    <n v="79941.5"/>
    <n v="0.05"/>
    <n v="303777.7"/>
    <n v="233597.69"/>
    <n v="70180.009999999995"/>
    <m/>
    <m/>
    <s v="East"/>
  </r>
  <r>
    <s v="ORD-105614"/>
    <x v="150"/>
    <s v="CUST-1220"/>
    <x v="74"/>
    <s v="South"/>
    <s v="Karnataka"/>
    <s v="Furniture"/>
    <s v="Chairs"/>
    <s v="Ergo Chair"/>
    <n v="10"/>
    <n v="10002.89"/>
    <n v="0.05"/>
    <n v="95027.45"/>
    <n v="77300.67"/>
    <n v="17726.78"/>
    <m/>
    <m/>
    <s v="South"/>
  </r>
  <r>
    <s v="ORD-105615"/>
    <x v="236"/>
    <s v="CUST-1439"/>
    <x v="20"/>
    <s v="West"/>
    <s v="Rajasthan"/>
    <s v="Technology"/>
    <s v="Laptops"/>
    <s v="AeroBook 14"/>
    <n v="6"/>
    <n v="61731.11"/>
    <n v="0.1"/>
    <n v="333347.99"/>
    <n v="290317.43"/>
    <n v="43030.559999999998"/>
    <m/>
    <m/>
    <s v="West"/>
  </r>
  <r>
    <s v="ORD-105616"/>
    <x v="679"/>
    <s v="CUST-1586"/>
    <x v="85"/>
    <s v="East"/>
    <s v="Jharkhand"/>
    <s v="Technology"/>
    <s v="Accessories"/>
    <s v="USB-C Hub"/>
    <n v="3"/>
    <n v="3265.44"/>
    <n v="0.2"/>
    <n v="7837.06"/>
    <n v="6887.32"/>
    <n v="949.74"/>
    <m/>
    <m/>
    <s v="East"/>
  </r>
  <r>
    <s v="ORD-105617"/>
    <x v="276"/>
    <s v="CUST-1578"/>
    <x v="74"/>
    <s v="East"/>
    <s v="Odisha"/>
    <s v="Furniture"/>
    <s v="Storage"/>
    <s v="Storage Rack"/>
    <n v="2"/>
    <n v="3810.32"/>
    <n v="0.1"/>
    <n v="6858.58"/>
    <n v="6096.51"/>
    <n v="762.07"/>
    <m/>
    <m/>
    <s v="East"/>
  </r>
  <r>
    <s v="ORD-105618"/>
    <x v="562"/>
    <s v="CUST-1744"/>
    <x v="79"/>
    <s v="South"/>
    <s v="Telangana"/>
    <s v="Office Supplies"/>
    <s v="Binders"/>
    <s v="Presentation Folder"/>
    <n v="2"/>
    <n v="189"/>
    <n v="0"/>
    <n v="378"/>
    <n v="302.26"/>
    <n v="75.739999999999995"/>
    <m/>
    <m/>
    <s v="South"/>
  </r>
  <r>
    <s v="ORD-105619"/>
    <x v="261"/>
    <s v="CUST-1568"/>
    <x v="7"/>
    <s v="West"/>
    <s v="Gujarat"/>
    <s v="Office Supplies"/>
    <s v="Binders"/>
    <s v="Ring Binder"/>
    <n v="1"/>
    <n v="232.51"/>
    <n v="0.1"/>
    <n v="209.26"/>
    <n v="174.9"/>
    <n v="34.36"/>
    <m/>
    <m/>
    <s v="West"/>
  </r>
  <r>
    <s v="ORD-105620"/>
    <x v="271"/>
    <s v="CUST-1374"/>
    <x v="16"/>
    <s v="South"/>
    <s v="Telangana"/>
    <s v="Furniture"/>
    <s v="Chairs"/>
    <s v="Executive Chair"/>
    <n v="2"/>
    <n v="15533.64"/>
    <n v="0.2"/>
    <n v="24853.82"/>
    <n v="18126.990000000002"/>
    <n v="6726.83"/>
    <m/>
    <m/>
    <s v="South"/>
  </r>
  <r>
    <s v="ORD-105621"/>
    <x v="41"/>
    <s v="CUST-1529"/>
    <x v="53"/>
    <s v="South"/>
    <s v="Tamil Nadu"/>
    <s v="Technology"/>
    <s v="Phones"/>
    <s v="Galaxy Pro"/>
    <n v="2"/>
    <n v="49287.15"/>
    <n v="0.1"/>
    <n v="88716.87"/>
    <n v="64320.13"/>
    <n v="24396.74"/>
    <m/>
    <m/>
    <s v="South"/>
  </r>
  <r>
    <s v="ORD-105622"/>
    <x v="144"/>
    <s v="CUST-1108"/>
    <x v="83"/>
    <s v="East"/>
    <s v="Bihar"/>
    <s v="Office Supplies"/>
    <s v="Binders"/>
    <s v="Ring Binder"/>
    <n v="1"/>
    <n v="343.64"/>
    <n v="0.1"/>
    <n v="309.27999999999997"/>
    <n v="259.92"/>
    <n v="49.36"/>
    <m/>
    <m/>
    <s v="East"/>
  </r>
  <r>
    <s v="ORD-105623"/>
    <x v="657"/>
    <s v="CUST-1618"/>
    <x v="11"/>
    <s v="East"/>
    <s v="Odisha"/>
    <s v="Office Supplies"/>
    <s v="Stationery"/>
    <s v="Notebook Pack"/>
    <n v="1"/>
    <n v="611.92999999999995"/>
    <n v="0.05"/>
    <n v="581.33000000000004"/>
    <n v="463.21"/>
    <n v="118.12"/>
    <m/>
    <m/>
    <s v="East"/>
  </r>
  <r>
    <s v="ORD-105624"/>
    <x v="139"/>
    <s v="CUST-1028"/>
    <x v="36"/>
    <s v="North"/>
    <s v="Punjab"/>
    <s v="Furniture"/>
    <s v="Chairs"/>
    <s v="Ergo Chair"/>
    <n v="1"/>
    <n v="9574.06"/>
    <n v="0.05"/>
    <n v="9095.36"/>
    <n v="6583.92"/>
    <n v="2511.44"/>
    <m/>
    <m/>
    <s v="North"/>
  </r>
  <r>
    <s v="ORD-105625"/>
    <x v="300"/>
    <s v="CUST-1454"/>
    <x v="25"/>
    <s v="South"/>
    <s v="Tamil Nadu"/>
    <s v="Furniture"/>
    <s v="Tables"/>
    <s v="Study Table"/>
    <n v="2"/>
    <n v="8016.41"/>
    <n v="0.05"/>
    <n v="15231.18"/>
    <n v="12781.94"/>
    <n v="2449.2399999999998"/>
    <m/>
    <m/>
    <s v="South"/>
  </r>
  <r>
    <s v="ORD-105626"/>
    <x v="538"/>
    <s v="CUST-1444"/>
    <x v="37"/>
    <s v="East"/>
    <s v="Assam"/>
    <s v="Office Supplies"/>
    <s v="Stationery"/>
    <s v="Premium Pens"/>
    <n v="3"/>
    <n v="526.36"/>
    <n v="0.1"/>
    <n v="1421.17"/>
    <n v="1064.76"/>
    <n v="356.41"/>
    <m/>
    <m/>
    <s v="East"/>
  </r>
  <r>
    <s v="ORD-105627"/>
    <x v="510"/>
    <s v="CUST-1753"/>
    <x v="19"/>
    <s v="West"/>
    <s v="Rajasthan"/>
    <s v="Office Supplies"/>
    <s v="Binders"/>
    <s v="Presentation Folder"/>
    <n v="1"/>
    <n v="386.09"/>
    <n v="0.15"/>
    <n v="328.18"/>
    <n v="237.79"/>
    <n v="90.39"/>
    <m/>
    <m/>
    <s v="West"/>
  </r>
  <r>
    <s v="ORD-105628"/>
    <x v="280"/>
    <s v="CUST-1585"/>
    <x v="57"/>
    <s v="West"/>
    <s v="Rajasthan"/>
    <s v="Technology"/>
    <s v="Laptops"/>
    <s v="AeroBook 14"/>
    <n v="1"/>
    <n v="56698.38"/>
    <n v="0.1"/>
    <n v="51028.54"/>
    <n v="39987.15"/>
    <n v="11041.39"/>
    <m/>
    <m/>
    <s v="West"/>
  </r>
  <r>
    <s v="ORD-105629"/>
    <x v="218"/>
    <s v="CUST-1181"/>
    <x v="16"/>
    <s v="West"/>
    <s v="Goa"/>
    <s v="Furniture"/>
    <s v="Storage"/>
    <s v="Filing Cabinet"/>
    <n v="4"/>
    <n v="9048.2999999999993"/>
    <n v="0"/>
    <n v="36193.199999999997"/>
    <n v="26830.639999999999"/>
    <n v="9362.56"/>
    <m/>
    <m/>
    <s v="West"/>
  </r>
  <r>
    <s v="ORD-105630"/>
    <x v="696"/>
    <s v="CUST-1744"/>
    <x v="74"/>
    <s v="South"/>
    <s v="Karnataka"/>
    <s v="Office Supplies"/>
    <s v="Stationery"/>
    <s v="Marker Set"/>
    <n v="5"/>
    <n v="572.69000000000005"/>
    <n v="0.05"/>
    <n v="2720.28"/>
    <n v="2434.81"/>
    <n v="285.47000000000003"/>
    <m/>
    <m/>
    <s v="South"/>
  </r>
  <r>
    <s v="ORD-105631"/>
    <x v="447"/>
    <s v="CUST-1370"/>
    <x v="43"/>
    <s v="North"/>
    <s v="Uttarakhand"/>
    <s v="Technology"/>
    <s v="Phones"/>
    <s v="Galaxy Pro"/>
    <n v="3"/>
    <n v="31952.2"/>
    <n v="0.1"/>
    <n v="86270.94"/>
    <n v="64883.46"/>
    <n v="21387.48"/>
    <m/>
    <m/>
    <s v="North"/>
  </r>
  <r>
    <s v="ORD-105632"/>
    <x v="534"/>
    <s v="CUST-1439"/>
    <x v="13"/>
    <s v="North"/>
    <s v="Uttarakhand"/>
    <s v="Office Supplies"/>
    <s v="Stationery"/>
    <s v="Notebook Pack"/>
    <n v="1"/>
    <n v="505.32"/>
    <n v="0.05"/>
    <n v="480.05"/>
    <n v="384.88"/>
    <n v="95.17"/>
    <m/>
    <m/>
    <s v="North"/>
  </r>
  <r>
    <s v="ORD-105633"/>
    <x v="558"/>
    <s v="CUST-1667"/>
    <x v="85"/>
    <s v="South"/>
    <s v="Telangana"/>
    <s v="Office Supplies"/>
    <s v="Binders"/>
    <s v="Presentation Folder"/>
    <n v="4"/>
    <n v="244.35"/>
    <n v="0.05"/>
    <n v="928.53"/>
    <n v="764.73"/>
    <n v="163.80000000000001"/>
    <m/>
    <m/>
    <s v="South"/>
  </r>
  <r>
    <s v="ORD-105634"/>
    <x v="52"/>
    <s v="CUST-1180"/>
    <x v="28"/>
    <s v="South"/>
    <s v="Andhra Pradesh"/>
    <s v="Furniture"/>
    <s v="Storage"/>
    <s v="Filing Cabinet"/>
    <n v="1"/>
    <n v="7482.69"/>
    <n v="0.15"/>
    <n v="6360.29"/>
    <n v="4861.2"/>
    <n v="1499.09"/>
    <m/>
    <m/>
    <s v="South"/>
  </r>
  <r>
    <s v="ORD-105635"/>
    <x v="146"/>
    <s v="CUST-1192"/>
    <x v="13"/>
    <s v="South"/>
    <s v="Karnataka"/>
    <s v="Furniture"/>
    <s v="Storage"/>
    <s v="Bookshelf"/>
    <n v="2"/>
    <n v="6799.33"/>
    <n v="0.1"/>
    <n v="12238.79"/>
    <n v="8866.99"/>
    <n v="3371.8"/>
    <m/>
    <m/>
    <s v="South"/>
  </r>
  <r>
    <s v="ORD-105636"/>
    <x v="477"/>
    <s v="CUST-1677"/>
    <x v="6"/>
    <s v="South"/>
    <s v="Kerala"/>
    <s v="Technology"/>
    <s v="Phones"/>
    <s v="Galaxy Pro"/>
    <n v="4"/>
    <n v="40497.93"/>
    <n v="0.15"/>
    <n v="137692.96"/>
    <n v="104061.25"/>
    <n v="33631.71"/>
    <m/>
    <m/>
    <s v="South"/>
  </r>
  <r>
    <s v="ORD-105637"/>
    <x v="278"/>
    <s v="CUST-1181"/>
    <x v="17"/>
    <s v="North"/>
    <s v="Punjab"/>
    <s v="Technology"/>
    <s v="Accessories"/>
    <s v="Mechanical Keyboard"/>
    <n v="2"/>
    <n v="4689.0200000000004"/>
    <n v="0.05"/>
    <n v="8909.14"/>
    <n v="7012.25"/>
    <n v="1896.89"/>
    <m/>
    <m/>
    <s v="North"/>
  </r>
  <r>
    <s v="ORD-105638"/>
    <x v="140"/>
    <s v="CUST-1297"/>
    <x v="17"/>
    <s v="East"/>
    <s v="Odisha"/>
    <s v="Technology"/>
    <s v="Laptops"/>
    <s v="ProBook X"/>
    <n v="4"/>
    <n v="75470.86"/>
    <n v="0.15"/>
    <n v="256600.92"/>
    <n v="196178.59"/>
    <n v="60422.33"/>
    <m/>
    <m/>
    <s v="East"/>
  </r>
  <r>
    <s v="ORD-105639"/>
    <x v="689"/>
    <s v="CUST-1702"/>
    <x v="41"/>
    <s v="South"/>
    <s v="Telangana"/>
    <s v="Technology"/>
    <s v="Phones"/>
    <s v="Pixel Max"/>
    <n v="3"/>
    <n v="40333.269999999997"/>
    <n v="0.1"/>
    <n v="108899.83"/>
    <n v="95540.83"/>
    <n v="13359"/>
    <m/>
    <m/>
    <s v="South"/>
  </r>
  <r>
    <s v="ORD-105640"/>
    <x v="171"/>
    <s v="CUST-1697"/>
    <x v="78"/>
    <s v="South"/>
    <s v="Andhra Pradesh"/>
    <s v="Technology"/>
    <s v="Laptops"/>
    <s v="AeroBook 14"/>
    <n v="1"/>
    <n v="46492.3"/>
    <n v="0.05"/>
    <n v="44167.68"/>
    <n v="36080.11"/>
    <n v="8087.57"/>
    <m/>
    <m/>
    <s v="South"/>
  </r>
  <r>
    <s v="ORD-105641"/>
    <x v="29"/>
    <s v="CUST-1419"/>
    <x v="90"/>
    <s v="North"/>
    <s v="Punjab"/>
    <s v="Furniture"/>
    <s v="Tables"/>
    <s v="Office Table"/>
    <n v="3"/>
    <n v="16244.63"/>
    <n v="0"/>
    <n v="48733.89"/>
    <n v="37743.760000000002"/>
    <n v="10990.13"/>
    <m/>
    <m/>
    <s v="North"/>
  </r>
  <r>
    <s v="ORD-105642"/>
    <x v="468"/>
    <s v="CUST-1143"/>
    <x v="16"/>
    <s v="East"/>
    <s v="Bihar"/>
    <s v="Office Supplies"/>
    <s v="Paper"/>
    <s v="Photo Paper"/>
    <n v="3"/>
    <n v="381.24"/>
    <n v="0.1"/>
    <n v="1029.3499999999999"/>
    <n v="893.57"/>
    <n v="135.78"/>
    <m/>
    <m/>
    <s v="East"/>
  </r>
  <r>
    <s v="ORD-105643"/>
    <x v="247"/>
    <s v="CUST-1698"/>
    <x v="13"/>
    <s v="West"/>
    <s v="Maharashtra"/>
    <s v="Furniture"/>
    <s v="Tables"/>
    <s v="Study Table"/>
    <n v="3"/>
    <n v="4748.6400000000003"/>
    <n v="0.1"/>
    <n v="12821.33"/>
    <n v="11395.03"/>
    <n v="1426.3"/>
    <m/>
    <m/>
    <s v="West"/>
  </r>
  <r>
    <s v="ORD-105644"/>
    <x v="346"/>
    <s v="CUST-1053"/>
    <x v="6"/>
    <s v="West"/>
    <s v="Maharashtra"/>
    <s v="Technology"/>
    <s v="Phones"/>
    <s v="Galaxy Pro"/>
    <n v="5"/>
    <n v="33111.019999999997"/>
    <n v="0.1"/>
    <n v="148999.59"/>
    <n v="129935.65"/>
    <n v="19063.939999999999"/>
    <m/>
    <m/>
    <s v="West"/>
  </r>
  <r>
    <s v="ORD-105645"/>
    <x v="700"/>
    <s v="CUST-1387"/>
    <x v="32"/>
    <s v="North"/>
    <s v="Uttar Pradesh"/>
    <s v="Technology"/>
    <s v="Laptops"/>
    <s v="ProBook X"/>
    <n v="2"/>
    <n v="67480.429999999993"/>
    <n v="0.15"/>
    <n v="114716.73"/>
    <n v="97757.75"/>
    <n v="16958.98"/>
    <m/>
    <m/>
    <s v="North"/>
  </r>
  <r>
    <s v="ORD-105646"/>
    <x v="473"/>
    <s v="CUST-1276"/>
    <x v="34"/>
    <s v="South"/>
    <s v="Andhra Pradesh"/>
    <s v="Technology"/>
    <s v="Accessories"/>
    <s v="USB-C Hub"/>
    <n v="3"/>
    <n v="1038.51"/>
    <n v="0.15"/>
    <n v="2648.2"/>
    <n v="1956.82"/>
    <n v="691.38"/>
    <m/>
    <m/>
    <s v="South"/>
  </r>
  <r>
    <s v="ORD-105647"/>
    <x v="287"/>
    <s v="CUST-1567"/>
    <x v="17"/>
    <s v="South"/>
    <s v="Karnataka"/>
    <s v="Technology"/>
    <s v="Phones"/>
    <s v="OnePlus Nord"/>
    <n v="2"/>
    <n v="33214.550000000003"/>
    <n v="0.15"/>
    <n v="56464.74"/>
    <n v="41176.99"/>
    <n v="15287.75"/>
    <m/>
    <m/>
    <s v="South"/>
  </r>
  <r>
    <s v="ORD-105648"/>
    <x v="375"/>
    <s v="CUST-1427"/>
    <x v="61"/>
    <s v="North"/>
    <s v="Uttarakhand"/>
    <s v="Furniture"/>
    <s v="Tables"/>
    <s v="Office Table"/>
    <n v="1"/>
    <n v="8772.3799999999992"/>
    <n v="0.2"/>
    <n v="7017.9"/>
    <n v="6106.15"/>
    <n v="911.75"/>
    <m/>
    <m/>
    <s v="North"/>
  </r>
  <r>
    <s v="ORD-105649"/>
    <x v="98"/>
    <s v="CUST-1469"/>
    <x v="0"/>
    <s v="North"/>
    <s v="Punjab"/>
    <s v="Furniture"/>
    <s v="Tables"/>
    <s v="Study Table"/>
    <n v="5"/>
    <n v="9292.73"/>
    <n v="0.05"/>
    <n v="44140.47"/>
    <n v="37689.93"/>
    <n v="6450.54"/>
    <m/>
    <m/>
    <s v="North"/>
  </r>
  <r>
    <s v="ORD-105650"/>
    <x v="31"/>
    <s v="CUST-1007"/>
    <x v="46"/>
    <s v="North"/>
    <s v="Uttarakhand"/>
    <s v="Technology"/>
    <s v="Accessories"/>
    <s v="Wireless Mouse"/>
    <n v="1"/>
    <n v="736.13"/>
    <n v="0.1"/>
    <n v="662.52"/>
    <n v="586.04"/>
    <n v="76.48"/>
    <m/>
    <m/>
    <s v="North"/>
  </r>
  <r>
    <s v="ORD-105651"/>
    <x v="130"/>
    <s v="CUST-1577"/>
    <x v="80"/>
    <s v="North"/>
    <s v="Haryana"/>
    <s v="Furniture"/>
    <s v="Chairs"/>
    <s v="Ergo Chair"/>
    <n v="2"/>
    <n v="5298.09"/>
    <n v="0.1"/>
    <n v="9536.56"/>
    <n v="8534.9"/>
    <n v="1001.66"/>
    <m/>
    <m/>
    <s v="North"/>
  </r>
  <r>
    <s v="ORD-105652"/>
    <x v="212"/>
    <s v="CUST-1402"/>
    <x v="96"/>
    <s v="North"/>
    <s v="Punjab"/>
    <s v="Technology"/>
    <s v="Accessories"/>
    <s v="Wireless Mouse"/>
    <n v="5"/>
    <n v="1513.32"/>
    <n v="0.1"/>
    <n v="6809.94"/>
    <n v="5770.53"/>
    <n v="1039.4100000000001"/>
    <m/>
    <m/>
    <s v="North"/>
  </r>
  <r>
    <s v="ORD-105653"/>
    <x v="6"/>
    <s v="CUST-1644"/>
    <x v="77"/>
    <s v="South"/>
    <s v="Karnataka"/>
    <s v="Technology"/>
    <s v="Laptops"/>
    <s v="AeroBook 14"/>
    <n v="2"/>
    <n v="59325.77"/>
    <n v="0.15"/>
    <n v="100853.81"/>
    <n v="80148.070000000007"/>
    <n v="20705.740000000002"/>
    <m/>
    <m/>
    <s v="South"/>
  </r>
  <r>
    <s v="ORD-105654"/>
    <x v="202"/>
    <s v="CUST-1051"/>
    <x v="56"/>
    <s v="West"/>
    <s v="Rajasthan"/>
    <s v="Technology"/>
    <s v="Accessories"/>
    <s v="Mechanical Keyboard"/>
    <n v="4"/>
    <n v="3350.88"/>
    <n v="0.05"/>
    <n v="12733.34"/>
    <n v="10080.18"/>
    <n v="2653.16"/>
    <m/>
    <m/>
    <s v="West"/>
  </r>
  <r>
    <s v="ORD-105655"/>
    <x v="316"/>
    <s v="CUST-1548"/>
    <x v="65"/>
    <s v="South"/>
    <s v="Andhra Pradesh"/>
    <s v="Furniture"/>
    <s v="Tables"/>
    <s v="Study Table"/>
    <n v="1"/>
    <n v="5626.98"/>
    <n v="0.05"/>
    <n v="5345.63"/>
    <n v="4246.8599999999997"/>
    <n v="1098.77"/>
    <m/>
    <m/>
    <s v="South"/>
  </r>
  <r>
    <s v="ORD-105656"/>
    <x v="415"/>
    <s v="CUST-1705"/>
    <x v="96"/>
    <s v="South"/>
    <s v="Karnataka"/>
    <s v="Office Supplies"/>
    <s v="Paper"/>
    <s v="Legal Paper"/>
    <n v="8"/>
    <n v="604.66999999999996"/>
    <n v="0.1"/>
    <n v="4353.62"/>
    <n v="3224.85"/>
    <n v="1128.77"/>
    <m/>
    <m/>
    <s v="South"/>
  </r>
  <r>
    <s v="ORD-105657"/>
    <x v="713"/>
    <s v="CUST-1107"/>
    <x v="86"/>
    <s v="North"/>
    <s v="Punjab"/>
    <s v="Technology"/>
    <s v="Accessories"/>
    <s v="Wireless Mouse"/>
    <n v="2"/>
    <n v="941.62"/>
    <n v="0.15"/>
    <n v="1600.75"/>
    <n v="1410.37"/>
    <n v="190.38"/>
    <m/>
    <m/>
    <s v="North"/>
  </r>
  <r>
    <s v="ORD-105658"/>
    <x v="343"/>
    <s v="CUST-1669"/>
    <x v="82"/>
    <s v="East"/>
    <s v="West Bengal"/>
    <s v="Technology"/>
    <s v="Laptops"/>
    <s v="ProBook X"/>
    <n v="2"/>
    <n v="66418.38"/>
    <n v="0.1"/>
    <n v="119553.08"/>
    <n v="88843.24"/>
    <n v="30709.84"/>
    <m/>
    <m/>
    <s v="East"/>
  </r>
  <r>
    <s v="ORD-105659"/>
    <x v="586"/>
    <s v="CUST-1205"/>
    <x v="90"/>
    <s v="East"/>
    <s v="Jharkhand"/>
    <s v="Office Supplies"/>
    <s v="Binders"/>
    <s v="Document Folder"/>
    <n v="2"/>
    <n v="172.76"/>
    <n v="0.15"/>
    <n v="293.69"/>
    <n v="222.73"/>
    <n v="70.959999999999994"/>
    <m/>
    <m/>
    <s v="East"/>
  </r>
  <r>
    <s v="ORD-105660"/>
    <x v="256"/>
    <s v="CUST-1310"/>
    <x v="12"/>
    <s v="North"/>
    <s v="Punjab"/>
    <s v="Furniture"/>
    <s v="Tables"/>
    <s v="Meeting Table"/>
    <n v="4"/>
    <n v="24075.49"/>
    <n v="0.15"/>
    <n v="81856.67"/>
    <n v="66206.899999999994"/>
    <n v="15649.77"/>
    <m/>
    <m/>
    <s v="North"/>
  </r>
  <r>
    <s v="ORD-105661"/>
    <x v="380"/>
    <s v="CUST-1017"/>
    <x v="30"/>
    <s v="South"/>
    <s v="Andhra Pradesh"/>
    <s v="Technology"/>
    <s v="Accessories"/>
    <s v="Mechanical Keyboard"/>
    <n v="3"/>
    <n v="3490.58"/>
    <n v="0.15"/>
    <n v="8900.98"/>
    <n v="6951.95"/>
    <n v="1949.03"/>
    <m/>
    <m/>
    <s v="South"/>
  </r>
  <r>
    <s v="ORD-105662"/>
    <x v="219"/>
    <s v="CUST-1273"/>
    <x v="97"/>
    <s v="South"/>
    <s v="Karnataka"/>
    <s v="Office Supplies"/>
    <s v="Stationery"/>
    <s v="Marker Set"/>
    <n v="1"/>
    <n v="655.43"/>
    <n v="0.1"/>
    <n v="589.89"/>
    <n v="445.26"/>
    <n v="144.63"/>
    <m/>
    <m/>
    <s v="South"/>
  </r>
  <r>
    <s v="ORD-105663"/>
    <x v="412"/>
    <s v="CUST-1106"/>
    <x v="26"/>
    <s v="East"/>
    <s v="West Bengal"/>
    <s v="Furniture"/>
    <s v="Chairs"/>
    <s v="Executive Chair"/>
    <n v="2"/>
    <n v="14226.02"/>
    <n v="0.15"/>
    <n v="24184.23"/>
    <n v="21635.35"/>
    <n v="2548.88"/>
    <m/>
    <m/>
    <s v="East"/>
  </r>
  <r>
    <s v="ORD-105664"/>
    <x v="403"/>
    <s v="CUST-1541"/>
    <x v="5"/>
    <s v="North"/>
    <s v="Uttar Pradesh"/>
    <s v="Furniture"/>
    <s v="Storage"/>
    <s v="Storage Rack"/>
    <n v="5"/>
    <n v="3514.28"/>
    <n v="0.2"/>
    <n v="14057.12"/>
    <n v="11226.08"/>
    <n v="2831.04"/>
    <m/>
    <m/>
    <s v="North"/>
  </r>
  <r>
    <s v="ORD-105665"/>
    <x v="390"/>
    <s v="CUST-1660"/>
    <x v="66"/>
    <s v="North"/>
    <s v="Punjab"/>
    <s v="Furniture"/>
    <s v="Tables"/>
    <s v="Study Table"/>
    <n v="1"/>
    <n v="7317.41"/>
    <n v="0.15"/>
    <n v="6219.8"/>
    <n v="4497.3999999999996"/>
    <n v="1722.4"/>
    <m/>
    <m/>
    <s v="North"/>
  </r>
  <r>
    <s v="ORD-105666"/>
    <x v="636"/>
    <s v="CUST-1308"/>
    <x v="49"/>
    <s v="North"/>
    <s v="Delhi"/>
    <s v="Technology"/>
    <s v="Laptops"/>
    <s v="ProBook X"/>
    <n v="1"/>
    <n v="80712.17"/>
    <n v="0.15"/>
    <n v="68605.34"/>
    <n v="60427.45"/>
    <n v="8177.89"/>
    <m/>
    <m/>
    <s v="North"/>
  </r>
  <r>
    <s v="ORD-105667"/>
    <x v="105"/>
    <s v="CUST-1015"/>
    <x v="63"/>
    <s v="North"/>
    <s v="Uttarakhand"/>
    <s v="Furniture"/>
    <s v="Chairs"/>
    <s v="Executive Chair"/>
    <n v="2"/>
    <n v="17578.009999999998"/>
    <n v="0"/>
    <n v="35156.019999999997"/>
    <n v="28736.87"/>
    <n v="6419.15"/>
    <m/>
    <m/>
    <s v="North"/>
  </r>
  <r>
    <s v="ORD-105668"/>
    <x v="560"/>
    <s v="CUST-1195"/>
    <x v="94"/>
    <s v="East"/>
    <s v="Bihar"/>
    <s v="Furniture"/>
    <s v="Chairs"/>
    <s v="Executive Chair"/>
    <n v="3"/>
    <n v="14790.22"/>
    <n v="0.05"/>
    <n v="42152.13"/>
    <n v="35928.050000000003"/>
    <n v="6224.08"/>
    <m/>
    <m/>
    <s v="East"/>
  </r>
  <r>
    <s v="ORD-105669"/>
    <x v="374"/>
    <s v="CUST-1121"/>
    <x v="14"/>
    <s v="South"/>
    <s v="Karnataka"/>
    <s v="Office Supplies"/>
    <s v="Paper"/>
    <s v="Photo Paper"/>
    <n v="3"/>
    <n v="596.79"/>
    <n v="0.15"/>
    <n v="1521.81"/>
    <n v="1183.94"/>
    <n v="337.87"/>
    <m/>
    <m/>
    <s v="South"/>
  </r>
  <r>
    <s v="ORD-105670"/>
    <x v="229"/>
    <s v="CUST-1322"/>
    <x v="90"/>
    <s v="North"/>
    <s v="Punjab"/>
    <s v="Office Supplies"/>
    <s v="Paper"/>
    <s v="Photo Paper"/>
    <n v="1"/>
    <n v="705.34"/>
    <n v="0.15"/>
    <n v="599.54"/>
    <n v="473.75"/>
    <n v="125.79"/>
    <m/>
    <m/>
    <s v="North"/>
  </r>
  <r>
    <s v="ORD-105671"/>
    <x v="513"/>
    <s v="CUST-1563"/>
    <x v="25"/>
    <s v="East"/>
    <s v="West Bengal"/>
    <s v="Furniture"/>
    <s v="Chairs"/>
    <s v="Executive Chair"/>
    <n v="3"/>
    <n v="11486.42"/>
    <n v="0.1"/>
    <n v="31013.33"/>
    <n v="22924.37"/>
    <n v="8088.96"/>
    <m/>
    <m/>
    <s v="East"/>
  </r>
  <r>
    <s v="ORD-105672"/>
    <x v="329"/>
    <s v="CUST-1422"/>
    <x v="98"/>
    <s v="South"/>
    <s v="Telangana"/>
    <s v="Furniture"/>
    <s v="Storage"/>
    <s v="Filing Cabinet"/>
    <n v="1"/>
    <n v="7117.32"/>
    <n v="0.1"/>
    <n v="6405.59"/>
    <n v="4724.91"/>
    <n v="1680.68"/>
    <m/>
    <m/>
    <s v="South"/>
  </r>
  <r>
    <s v="ORD-105673"/>
    <x v="478"/>
    <s v="CUST-1377"/>
    <x v="36"/>
    <s v="North"/>
    <s v="Uttarakhand"/>
    <s v="Technology"/>
    <s v="Accessories"/>
    <s v="USB-C Hub"/>
    <n v="3"/>
    <n v="2681.33"/>
    <n v="0"/>
    <n v="8043.99"/>
    <n v="6552.27"/>
    <n v="1491.72"/>
    <m/>
    <m/>
    <s v="North"/>
  </r>
  <r>
    <s v="ORD-105674"/>
    <x v="14"/>
    <s v="CUST-1585"/>
    <x v="38"/>
    <s v="West"/>
    <s v="Rajasthan"/>
    <s v="Office Supplies"/>
    <s v="Paper"/>
    <s v="Photo Paper"/>
    <n v="2"/>
    <n v="332.95"/>
    <n v="0.1"/>
    <n v="599.30999999999995"/>
    <n v="443.74"/>
    <n v="155.57"/>
    <m/>
    <m/>
    <s v="West"/>
  </r>
  <r>
    <s v="ORD-105675"/>
    <x v="160"/>
    <s v="CUST-1344"/>
    <x v="31"/>
    <s v="East"/>
    <s v="West Bengal"/>
    <s v="Technology"/>
    <s v="Phones"/>
    <s v="OnePlus Nord"/>
    <n v="2"/>
    <n v="24362.65"/>
    <n v="0.15"/>
    <n v="41416.51"/>
    <n v="36946.04"/>
    <n v="4470.47"/>
    <m/>
    <m/>
    <s v="East"/>
  </r>
  <r>
    <s v="ORD-105676"/>
    <x v="333"/>
    <s v="CUST-1289"/>
    <x v="88"/>
    <s v="South"/>
    <s v="Kerala"/>
    <s v="Furniture"/>
    <s v="Storage"/>
    <s v="Bookshelf"/>
    <n v="2"/>
    <n v="7752.82"/>
    <n v="0.15"/>
    <n v="13179.79"/>
    <n v="11301.17"/>
    <n v="1878.62"/>
    <m/>
    <m/>
    <s v="South"/>
  </r>
  <r>
    <s v="ORD-105677"/>
    <x v="513"/>
    <s v="CUST-1085"/>
    <x v="80"/>
    <s v="North"/>
    <s v="Punjab"/>
    <s v="Technology"/>
    <s v="Laptops"/>
    <s v="UltraNote 15"/>
    <n v="2"/>
    <n v="72931.199999999997"/>
    <n v="0"/>
    <n v="145862.39999999999"/>
    <n v="127204.41"/>
    <n v="18657.990000000002"/>
    <m/>
    <m/>
    <s v="North"/>
  </r>
  <r>
    <s v="ORD-105678"/>
    <x v="723"/>
    <s v="CUST-1370"/>
    <x v="71"/>
    <s v="South"/>
    <s v="Kerala"/>
    <s v="Technology"/>
    <s v="Laptops"/>
    <s v="AeroBook 14"/>
    <n v="2"/>
    <n v="56696.93"/>
    <n v="0.05"/>
    <n v="107724.17"/>
    <n v="78686.73"/>
    <n v="29037.439999999999"/>
    <m/>
    <m/>
    <s v="South"/>
  </r>
  <r>
    <s v="ORD-105679"/>
    <x v="308"/>
    <s v="CUST-1348"/>
    <x v="39"/>
    <s v="North"/>
    <s v="Uttar Pradesh"/>
    <s v="Office Supplies"/>
    <s v="Binders"/>
    <s v="Presentation Folder"/>
    <n v="4"/>
    <n v="204.58"/>
    <n v="0.1"/>
    <n v="736.49"/>
    <n v="533.84"/>
    <n v="202.65"/>
    <m/>
    <m/>
    <s v="North"/>
  </r>
  <r>
    <s v="ORD-105680"/>
    <x v="477"/>
    <s v="CUST-1539"/>
    <x v="83"/>
    <s v="South"/>
    <s v="Kerala"/>
    <s v="Technology"/>
    <s v="Accessories"/>
    <s v="USB-C Hub"/>
    <n v="5"/>
    <n v="1021.04"/>
    <n v="0"/>
    <n v="5105.2"/>
    <n v="4482.24"/>
    <n v="622.96"/>
    <m/>
    <m/>
    <s v="South"/>
  </r>
  <r>
    <s v="ORD-105681"/>
    <x v="523"/>
    <s v="CUST-1325"/>
    <x v="29"/>
    <s v="South"/>
    <s v="Telangana"/>
    <s v="Office Supplies"/>
    <s v="Paper"/>
    <s v="A4 Copy Paper"/>
    <n v="1"/>
    <n v="381.15"/>
    <n v="0.1"/>
    <n v="343.04"/>
    <n v="261"/>
    <n v="82.04"/>
    <m/>
    <m/>
    <s v="South"/>
  </r>
  <r>
    <s v="ORD-105682"/>
    <x v="125"/>
    <s v="CUST-1214"/>
    <x v="12"/>
    <s v="West"/>
    <s v="Maharashtra"/>
    <s v="Furniture"/>
    <s v="Tables"/>
    <s v="Study Table"/>
    <n v="6"/>
    <n v="4754.04"/>
    <n v="0.15"/>
    <n v="24245.599999999999"/>
    <n v="19811.849999999999"/>
    <n v="4433.75"/>
    <m/>
    <m/>
    <s v="West"/>
  </r>
  <r>
    <s v="ORD-105683"/>
    <x v="576"/>
    <s v="CUST-1235"/>
    <x v="18"/>
    <s v="East"/>
    <s v="Bihar"/>
    <s v="Furniture"/>
    <s v="Storage"/>
    <s v="Bookshelf"/>
    <n v="1"/>
    <n v="5286.76"/>
    <n v="0.05"/>
    <n v="5022.42"/>
    <n v="3883.46"/>
    <n v="1138.96"/>
    <m/>
    <m/>
    <s v="East"/>
  </r>
  <r>
    <s v="ORD-105684"/>
    <x v="699"/>
    <s v="CUST-1344"/>
    <x v="66"/>
    <s v="South"/>
    <s v="Kerala"/>
    <s v="Furniture"/>
    <s v="Chairs"/>
    <s v="Mesh Chair"/>
    <n v="3"/>
    <n v="6762.08"/>
    <n v="0.1"/>
    <n v="18257.62"/>
    <n v="15638.06"/>
    <n v="2619.56"/>
    <m/>
    <m/>
    <s v="South"/>
  </r>
  <r>
    <s v="ORD-105685"/>
    <x v="366"/>
    <s v="CUST-1164"/>
    <x v="65"/>
    <s v="South"/>
    <s v="Andhra Pradesh"/>
    <s v="Furniture"/>
    <s v="Tables"/>
    <s v="Study Table"/>
    <n v="1"/>
    <n v="5345.51"/>
    <n v="0.2"/>
    <n v="4276.41"/>
    <n v="3309.99"/>
    <n v="966.42"/>
    <m/>
    <m/>
    <s v="South"/>
  </r>
  <r>
    <s v="ORD-105686"/>
    <x v="134"/>
    <s v="CUST-1162"/>
    <x v="5"/>
    <s v="North"/>
    <s v="Uttar Pradesh"/>
    <s v="Furniture"/>
    <s v="Storage"/>
    <s v="Storage Rack"/>
    <n v="8"/>
    <n v="3107.61"/>
    <n v="0"/>
    <n v="24860.880000000001"/>
    <n v="21679.88"/>
    <n v="3181"/>
    <m/>
    <m/>
    <s v="North"/>
  </r>
  <r>
    <s v="ORD-105687"/>
    <x v="499"/>
    <s v="CUST-1154"/>
    <x v="11"/>
    <s v="West"/>
    <s v="Goa"/>
    <s v="Office Supplies"/>
    <s v="Paper"/>
    <s v="A4 Copy Paper"/>
    <n v="2"/>
    <n v="336.42"/>
    <n v="0.05"/>
    <n v="639.20000000000005"/>
    <n v="547.20000000000005"/>
    <n v="92"/>
    <m/>
    <m/>
    <s v="West"/>
  </r>
  <r>
    <s v="ORD-105688"/>
    <x v="699"/>
    <s v="CUST-1478"/>
    <x v="51"/>
    <s v="East"/>
    <s v="Assam"/>
    <s v="Technology"/>
    <s v="Accessories"/>
    <s v="Wireless Mouse"/>
    <n v="1"/>
    <n v="704.66"/>
    <n v="0.05"/>
    <n v="669.43"/>
    <n v="581.05999999999995"/>
    <n v="88.37"/>
    <m/>
    <m/>
    <s v="East"/>
  </r>
  <r>
    <s v="ORD-105689"/>
    <x v="548"/>
    <s v="CUST-1078"/>
    <x v="89"/>
    <s v="South"/>
    <s v="Andhra Pradesh"/>
    <s v="Office Supplies"/>
    <s v="Paper"/>
    <s v="Legal Paper"/>
    <n v="2"/>
    <n v="392.57"/>
    <n v="0.05"/>
    <n v="745.88"/>
    <n v="615.04999999999995"/>
    <n v="130.83000000000001"/>
    <m/>
    <m/>
    <s v="South"/>
  </r>
  <r>
    <s v="ORD-105690"/>
    <x v="365"/>
    <s v="CUST-1677"/>
    <x v="32"/>
    <s v="North"/>
    <s v="Haryana"/>
    <s v="Technology"/>
    <s v="Phones"/>
    <s v="Pixel Max"/>
    <n v="2"/>
    <n v="40655.379999999997"/>
    <n v="0.1"/>
    <n v="73179.679999999993"/>
    <n v="56813.15"/>
    <n v="16366.53"/>
    <m/>
    <m/>
    <s v="North"/>
  </r>
  <r>
    <s v="ORD-105691"/>
    <x v="109"/>
    <s v="CUST-1259"/>
    <x v="74"/>
    <s v="South"/>
    <s v="Telangana"/>
    <s v="Furniture"/>
    <s v="Storage"/>
    <s v="Filing Cabinet"/>
    <n v="4"/>
    <n v="7481.06"/>
    <n v="0.05"/>
    <n v="28428.03"/>
    <n v="21779.56"/>
    <n v="6648.47"/>
    <m/>
    <m/>
    <s v="South"/>
  </r>
  <r>
    <s v="ORD-105692"/>
    <x v="117"/>
    <s v="CUST-1538"/>
    <x v="79"/>
    <s v="South"/>
    <s v="Karnataka"/>
    <s v="Office Supplies"/>
    <s v="Binders"/>
    <s v="Document Folder"/>
    <n v="3"/>
    <n v="192.04"/>
    <n v="0.25"/>
    <n v="432.09"/>
    <n v="324.79000000000002"/>
    <n v="107.3"/>
    <m/>
    <m/>
    <s v="South"/>
  </r>
  <r>
    <s v="ORD-105693"/>
    <x v="167"/>
    <s v="CUST-1789"/>
    <x v="77"/>
    <s v="North"/>
    <s v="Uttarakhand"/>
    <s v="Technology"/>
    <s v="Phones"/>
    <s v="OnePlus Nord"/>
    <n v="4"/>
    <n v="34615.550000000003"/>
    <n v="0.05"/>
    <n v="131539.09"/>
    <n v="102550.66"/>
    <n v="28988.43"/>
    <m/>
    <m/>
    <s v="North"/>
  </r>
  <r>
    <s v="ORD-105694"/>
    <x v="216"/>
    <s v="CUST-1018"/>
    <x v="17"/>
    <s v="North"/>
    <s v="Punjab"/>
    <s v="Technology"/>
    <s v="Accessories"/>
    <s v="Mechanical Keyboard"/>
    <n v="2"/>
    <n v="2006.63"/>
    <n v="0.15"/>
    <n v="3411.27"/>
    <n v="2731.7"/>
    <n v="679.57"/>
    <m/>
    <m/>
    <s v="North"/>
  </r>
  <r>
    <s v="ORD-105695"/>
    <x v="43"/>
    <s v="CUST-1789"/>
    <x v="47"/>
    <s v="North"/>
    <s v="Delhi"/>
    <s v="Technology"/>
    <s v="Phones"/>
    <s v="Galaxy Pro"/>
    <n v="1"/>
    <n v="51858.94"/>
    <n v="0.05"/>
    <n v="49265.99"/>
    <n v="42497.21"/>
    <n v="6768.78"/>
    <m/>
    <m/>
    <s v="North"/>
  </r>
  <r>
    <s v="ORD-105696"/>
    <x v="2"/>
    <s v="CUST-1347"/>
    <x v="67"/>
    <s v="West"/>
    <s v="Goa"/>
    <s v="Furniture"/>
    <s v="Chairs"/>
    <s v="Ergo Chair"/>
    <n v="6"/>
    <n v="9050.0400000000009"/>
    <n v="0.1"/>
    <n v="48870.22"/>
    <n v="36013.839999999997"/>
    <n v="12856.38"/>
    <m/>
    <m/>
    <s v="West"/>
  </r>
  <r>
    <s v="ORD-105697"/>
    <x v="311"/>
    <s v="CUST-1763"/>
    <x v="30"/>
    <s v="West"/>
    <s v="Rajasthan"/>
    <s v="Technology"/>
    <s v="Accessories"/>
    <s v="USB-C Hub"/>
    <n v="1"/>
    <n v="3150.29"/>
    <n v="0.1"/>
    <n v="2835.26"/>
    <n v="2497.11"/>
    <n v="338.15"/>
    <m/>
    <m/>
    <s v="West"/>
  </r>
  <r>
    <s v="ORD-105698"/>
    <x v="31"/>
    <s v="CUST-1087"/>
    <x v="12"/>
    <s v="West"/>
    <s v="Goa"/>
    <s v="Office Supplies"/>
    <s v="Binders"/>
    <s v="Presentation Folder"/>
    <n v="2"/>
    <n v="249.98"/>
    <n v="0.1"/>
    <n v="449.96"/>
    <n v="324.95"/>
    <n v="125.01"/>
    <m/>
    <m/>
    <s v="West"/>
  </r>
  <r>
    <s v="ORD-105699"/>
    <x v="663"/>
    <s v="CUST-1045"/>
    <x v="89"/>
    <s v="East"/>
    <s v="Bihar"/>
    <s v="Furniture"/>
    <s v="Storage"/>
    <s v="Bookshelf"/>
    <n v="6"/>
    <n v="5955.09"/>
    <n v="0.15"/>
    <n v="30370.959999999999"/>
    <n v="24149.85"/>
    <n v="6221.11"/>
    <m/>
    <m/>
    <s v="East"/>
  </r>
  <r>
    <s v="ORD-105700"/>
    <x v="81"/>
    <s v="CUST-1602"/>
    <x v="40"/>
    <s v="South"/>
    <s v="Andhra Pradesh"/>
    <s v="Technology"/>
    <s v="Accessories"/>
    <s v="Wireless Mouse"/>
    <n v="5"/>
    <n v="1154.8499999999999"/>
    <n v="0.15"/>
    <n v="4908.1099999999997"/>
    <n v="3759.13"/>
    <n v="1148.98"/>
    <m/>
    <m/>
    <s v="South"/>
  </r>
  <r>
    <s v="ORD-105701"/>
    <x v="718"/>
    <s v="CUST-1420"/>
    <x v="41"/>
    <s v="South"/>
    <s v="Telangana"/>
    <s v="Furniture"/>
    <s v="Storage"/>
    <s v="Filing Cabinet"/>
    <n v="3"/>
    <n v="9165.1200000000008"/>
    <n v="0.1"/>
    <n v="24745.82"/>
    <n v="18919.349999999999"/>
    <n v="5826.47"/>
    <m/>
    <m/>
    <s v="South"/>
  </r>
  <r>
    <s v="ORD-105702"/>
    <x v="245"/>
    <s v="CUST-1543"/>
    <x v="21"/>
    <s v="West"/>
    <s v="Madhya Pradesh"/>
    <s v="Technology"/>
    <s v="Accessories"/>
    <s v="Mechanical Keyboard"/>
    <n v="2"/>
    <n v="5075.47"/>
    <n v="0.1"/>
    <n v="9135.85"/>
    <n v="7392.86"/>
    <n v="1742.99"/>
    <m/>
    <m/>
    <s v="West"/>
  </r>
  <r>
    <s v="ORD-105703"/>
    <x v="497"/>
    <s v="CUST-1453"/>
    <x v="64"/>
    <s v="West"/>
    <s v="Gujarat"/>
    <s v="Technology"/>
    <s v="Laptops"/>
    <s v="UltraNote 15"/>
    <n v="1"/>
    <n v="87245.66"/>
    <n v="0"/>
    <n v="87245.66"/>
    <n v="70691.539999999994"/>
    <n v="16554.12"/>
    <m/>
    <m/>
    <s v="West"/>
  </r>
  <r>
    <s v="ORD-105704"/>
    <x v="581"/>
    <s v="CUST-1299"/>
    <x v="55"/>
    <s v="South"/>
    <s v="Karnataka"/>
    <s v="Technology"/>
    <s v="Phones"/>
    <s v="Galaxy Pro"/>
    <n v="2"/>
    <n v="37031.94"/>
    <n v="0"/>
    <n v="74063.88"/>
    <n v="58685.8"/>
    <n v="15378.08"/>
    <m/>
    <m/>
    <s v="South"/>
  </r>
  <r>
    <s v="ORD-105705"/>
    <x v="687"/>
    <s v="CUST-1711"/>
    <x v="35"/>
    <s v="East"/>
    <s v="Bihar"/>
    <s v="Technology"/>
    <s v="Laptops"/>
    <s v="AeroBook 14"/>
    <n v="3"/>
    <n v="60564.42"/>
    <n v="0.1"/>
    <n v="163523.93"/>
    <n v="120075.21"/>
    <n v="43448.72"/>
    <m/>
    <m/>
    <s v="East"/>
  </r>
  <r>
    <s v="ORD-105706"/>
    <x v="51"/>
    <s v="CUST-1586"/>
    <x v="59"/>
    <s v="South"/>
    <s v="Karnataka"/>
    <s v="Furniture"/>
    <s v="Storage"/>
    <s v="Storage Rack"/>
    <n v="2"/>
    <n v="6834.29"/>
    <n v="0.15"/>
    <n v="11618.29"/>
    <n v="10069.64"/>
    <n v="1548.65"/>
    <m/>
    <m/>
    <s v="South"/>
  </r>
  <r>
    <s v="ORD-105707"/>
    <x v="423"/>
    <s v="CUST-1553"/>
    <x v="27"/>
    <s v="East"/>
    <s v="Odisha"/>
    <s v="Technology"/>
    <s v="Accessories"/>
    <s v="USB-C Hub"/>
    <n v="1"/>
    <n v="3017.06"/>
    <n v="0.05"/>
    <n v="2866.21"/>
    <n v="2202.62"/>
    <n v="663.59"/>
    <m/>
    <m/>
    <s v="East"/>
  </r>
  <r>
    <s v="ORD-105708"/>
    <x v="631"/>
    <s v="CUST-1710"/>
    <x v="89"/>
    <s v="South"/>
    <s v="Andhra Pradesh"/>
    <s v="Furniture"/>
    <s v="Storage"/>
    <s v="Filing Cabinet"/>
    <n v="2"/>
    <n v="11933.73"/>
    <n v="0.15"/>
    <n v="20287.34"/>
    <n v="15118.83"/>
    <n v="5168.51"/>
    <m/>
    <m/>
    <s v="South"/>
  </r>
  <r>
    <s v="ORD-105709"/>
    <x v="371"/>
    <s v="CUST-1745"/>
    <x v="24"/>
    <s v="North"/>
    <s v="Uttarakhand"/>
    <s v="Technology"/>
    <s v="Phones"/>
    <s v="OnePlus Nord"/>
    <n v="2"/>
    <n v="32198.82"/>
    <n v="0.1"/>
    <n v="57957.88"/>
    <n v="51934.12"/>
    <n v="6023.76"/>
    <m/>
    <m/>
    <s v="North"/>
  </r>
  <r>
    <s v="ORD-105710"/>
    <x v="320"/>
    <s v="CUST-1112"/>
    <x v="78"/>
    <s v="East"/>
    <s v="Bihar"/>
    <s v="Technology"/>
    <s v="Accessories"/>
    <s v="Wireless Mouse"/>
    <n v="3"/>
    <n v="1706.72"/>
    <n v="0.1"/>
    <n v="4608.1400000000003"/>
    <n v="3846.09"/>
    <n v="762.05"/>
    <m/>
    <m/>
    <s v="East"/>
  </r>
  <r>
    <s v="ORD-105711"/>
    <x v="78"/>
    <s v="CUST-1234"/>
    <x v="28"/>
    <s v="South"/>
    <s v="Andhra Pradesh"/>
    <s v="Office Supplies"/>
    <s v="Binders"/>
    <s v="Presentation Folder"/>
    <n v="6"/>
    <n v="293.54000000000002"/>
    <n v="0"/>
    <n v="1761.24"/>
    <n v="1546.06"/>
    <n v="215.18"/>
    <m/>
    <m/>
    <s v="South"/>
  </r>
  <r>
    <s v="ORD-105712"/>
    <x v="672"/>
    <s v="CUST-1313"/>
    <x v="6"/>
    <s v="East"/>
    <s v="Jharkhand"/>
    <s v="Office Supplies"/>
    <s v="Paper"/>
    <s v="Legal Paper"/>
    <n v="2"/>
    <n v="611.95000000000005"/>
    <n v="0.2"/>
    <n v="979.12"/>
    <n v="820.81"/>
    <n v="158.31"/>
    <m/>
    <m/>
    <s v="East"/>
  </r>
  <r>
    <s v="ORD-105713"/>
    <x v="475"/>
    <s v="CUST-1304"/>
    <x v="72"/>
    <s v="West"/>
    <s v="Madhya Pradesh"/>
    <s v="Technology"/>
    <s v="Accessories"/>
    <s v="USB-C Hub"/>
    <n v="4"/>
    <n v="1189.76"/>
    <n v="0.15"/>
    <n v="4045.18"/>
    <n v="3145.84"/>
    <n v="899.34"/>
    <m/>
    <m/>
    <s v="West"/>
  </r>
  <r>
    <s v="ORD-105714"/>
    <x v="335"/>
    <s v="CUST-1288"/>
    <x v="44"/>
    <s v="East"/>
    <s v="Jharkhand"/>
    <s v="Furniture"/>
    <s v="Storage"/>
    <s v="Filing Cabinet"/>
    <n v="3"/>
    <n v="5947.39"/>
    <n v="0.05"/>
    <n v="16950.060000000001"/>
    <n v="13141.6"/>
    <n v="3808.46"/>
    <m/>
    <m/>
    <s v="East"/>
  </r>
  <r>
    <s v="ORD-105715"/>
    <x v="651"/>
    <s v="CUST-1712"/>
    <x v="17"/>
    <s v="North"/>
    <s v="Haryana"/>
    <s v="Furniture"/>
    <s v="Storage"/>
    <s v="Filing Cabinet"/>
    <n v="5"/>
    <n v="10793.9"/>
    <n v="0"/>
    <n v="53969.5"/>
    <n v="39435.24"/>
    <n v="14534.26"/>
    <m/>
    <m/>
    <s v="North"/>
  </r>
  <r>
    <s v="ORD-105716"/>
    <x v="613"/>
    <s v="CUST-1783"/>
    <x v="28"/>
    <s v="West"/>
    <s v="Madhya Pradesh"/>
    <s v="Furniture"/>
    <s v="Tables"/>
    <s v="Meeting Table"/>
    <n v="3"/>
    <n v="23305.7"/>
    <n v="0.1"/>
    <n v="62925.39"/>
    <n v="53305.03"/>
    <n v="9620.36"/>
    <m/>
    <m/>
    <s v="West"/>
  </r>
  <r>
    <s v="ORD-105717"/>
    <x v="463"/>
    <s v="CUST-1496"/>
    <x v="8"/>
    <s v="South"/>
    <s v="Kerala"/>
    <s v="Furniture"/>
    <s v="Storage"/>
    <s v="Storage Rack"/>
    <n v="5"/>
    <n v="4205.32"/>
    <n v="0.05"/>
    <n v="19975.27"/>
    <n v="16487.47"/>
    <n v="3487.8"/>
    <m/>
    <m/>
    <s v="South"/>
  </r>
  <r>
    <s v="ORD-105718"/>
    <x v="534"/>
    <s v="CUST-1334"/>
    <x v="88"/>
    <s v="West"/>
    <s v="Madhya Pradesh"/>
    <s v="Office Supplies"/>
    <s v="Stationery"/>
    <s v="Notebook Pack"/>
    <n v="3"/>
    <n v="692.7"/>
    <n v="0.05"/>
    <n v="1974.2"/>
    <n v="1717.86"/>
    <n v="256.33999999999997"/>
    <m/>
    <m/>
    <s v="West"/>
  </r>
  <r>
    <s v="ORD-105719"/>
    <x v="79"/>
    <s v="CUST-1787"/>
    <x v="48"/>
    <s v="South"/>
    <s v="Telangana"/>
    <s v="Technology"/>
    <s v="Accessories"/>
    <s v="Wireless Mouse"/>
    <n v="2"/>
    <n v="1652.98"/>
    <n v="0.25"/>
    <n v="2479.4699999999998"/>
    <n v="2105.77"/>
    <n v="373.7"/>
    <m/>
    <m/>
    <s v="South"/>
  </r>
  <r>
    <s v="ORD-105720"/>
    <x v="59"/>
    <s v="CUST-1225"/>
    <x v="59"/>
    <s v="South"/>
    <s v="Kerala"/>
    <s v="Office Supplies"/>
    <s v="Paper"/>
    <s v="A4 Copy Paper"/>
    <n v="2"/>
    <n v="311.79000000000002"/>
    <n v="0.05"/>
    <n v="592.4"/>
    <n v="502.97"/>
    <n v="89.43"/>
    <m/>
    <m/>
    <s v="South"/>
  </r>
  <r>
    <s v="ORD-105721"/>
    <x v="649"/>
    <s v="CUST-1481"/>
    <x v="63"/>
    <s v="South"/>
    <s v="Karnataka"/>
    <s v="Furniture"/>
    <s v="Storage"/>
    <s v="Storage Rack"/>
    <n v="4"/>
    <n v="6303.81"/>
    <n v="0.15"/>
    <n v="21432.95"/>
    <n v="15603.39"/>
    <n v="5829.56"/>
    <m/>
    <m/>
    <s v="South"/>
  </r>
  <r>
    <s v="ORD-105722"/>
    <x v="728"/>
    <s v="CUST-1796"/>
    <x v="29"/>
    <s v="West"/>
    <s v="Rajasthan"/>
    <s v="Technology"/>
    <s v="Accessories"/>
    <s v="Wireless Mouse"/>
    <n v="8"/>
    <n v="1298.96"/>
    <n v="0.1"/>
    <n v="9352.51"/>
    <n v="8412.9500000000007"/>
    <n v="939.56"/>
    <m/>
    <m/>
    <s v="West"/>
  </r>
  <r>
    <s v="ORD-105723"/>
    <x v="479"/>
    <s v="CUST-1416"/>
    <x v="61"/>
    <s v="North"/>
    <s v="Haryana"/>
    <s v="Office Supplies"/>
    <s v="Binders"/>
    <s v="Presentation Folder"/>
    <n v="3"/>
    <n v="186.67"/>
    <n v="0.2"/>
    <n v="448.01"/>
    <n v="370.47"/>
    <n v="77.540000000000006"/>
    <m/>
    <m/>
    <s v="North"/>
  </r>
  <r>
    <s v="ORD-105724"/>
    <x v="140"/>
    <s v="CUST-1306"/>
    <x v="27"/>
    <s v="South"/>
    <s v="Andhra Pradesh"/>
    <s v="Furniture"/>
    <s v="Tables"/>
    <s v="Study Table"/>
    <n v="4"/>
    <n v="6282.68"/>
    <n v="0.05"/>
    <n v="23874.18"/>
    <n v="19156.55"/>
    <n v="4717.63"/>
    <m/>
    <m/>
    <s v="South"/>
  </r>
  <r>
    <s v="ORD-105725"/>
    <x v="447"/>
    <s v="CUST-1552"/>
    <x v="48"/>
    <s v="South"/>
    <s v="Andhra Pradesh"/>
    <s v="Technology"/>
    <s v="Phones"/>
    <s v="OnePlus Nord"/>
    <n v="1"/>
    <n v="27389.72"/>
    <n v="0.05"/>
    <n v="26020.23"/>
    <n v="22973.56"/>
    <n v="3046.67"/>
    <m/>
    <m/>
    <s v="South"/>
  </r>
  <r>
    <s v="ORD-105726"/>
    <x v="81"/>
    <s v="CUST-1387"/>
    <x v="6"/>
    <s v="North"/>
    <s v="Delhi"/>
    <s v="Furniture"/>
    <s v="Chairs"/>
    <s v="Executive Chair"/>
    <n v="2"/>
    <n v="15361.9"/>
    <n v="0"/>
    <n v="30723.8"/>
    <n v="23471.93"/>
    <n v="7251.87"/>
    <m/>
    <m/>
    <s v="North"/>
  </r>
  <r>
    <s v="ORD-105727"/>
    <x v="207"/>
    <s v="CUST-1592"/>
    <x v="85"/>
    <s v="South"/>
    <s v="Kerala"/>
    <s v="Technology"/>
    <s v="Laptops"/>
    <s v="ProBook X"/>
    <n v="2"/>
    <n v="67360.72"/>
    <n v="0.05"/>
    <n v="127985.37"/>
    <n v="105807.8"/>
    <n v="22177.57"/>
    <m/>
    <m/>
    <s v="South"/>
  </r>
  <r>
    <s v="ORD-105728"/>
    <x v="199"/>
    <s v="CUST-1241"/>
    <x v="68"/>
    <s v="South"/>
    <s v="Telangana"/>
    <s v="Technology"/>
    <s v="Phones"/>
    <s v="Pixel Max"/>
    <n v="1"/>
    <n v="61865.43"/>
    <n v="0"/>
    <n v="61865.43"/>
    <n v="48591.8"/>
    <n v="13273.63"/>
    <m/>
    <m/>
    <s v="South"/>
  </r>
  <r>
    <s v="ORD-105729"/>
    <x v="602"/>
    <s v="CUST-1215"/>
    <x v="87"/>
    <s v="South"/>
    <s v="Tamil Nadu"/>
    <s v="Technology"/>
    <s v="Phones"/>
    <s v="Galaxy Pro"/>
    <n v="1"/>
    <n v="41953.5"/>
    <n v="0.15"/>
    <n v="35660.480000000003"/>
    <n v="28129.37"/>
    <n v="7531.11"/>
    <m/>
    <m/>
    <s v="South"/>
  </r>
  <r>
    <s v="ORD-105730"/>
    <x v="312"/>
    <s v="CUST-1367"/>
    <x v="48"/>
    <s v="East"/>
    <s v="Bihar"/>
    <s v="Office Supplies"/>
    <s v="Stationery"/>
    <s v="Marker Set"/>
    <n v="3"/>
    <n v="501.84"/>
    <n v="0.05"/>
    <n v="1430.24"/>
    <n v="1069.4000000000001"/>
    <n v="360.84"/>
    <m/>
    <m/>
    <s v="East"/>
  </r>
  <r>
    <s v="ORD-105731"/>
    <x v="434"/>
    <s v="CUST-1517"/>
    <x v="83"/>
    <s v="East"/>
    <s v="Odisha"/>
    <s v="Furniture"/>
    <s v="Chairs"/>
    <s v="Executive Chair"/>
    <n v="4"/>
    <n v="11322.76"/>
    <n v="0.15"/>
    <n v="38497.379999999997"/>
    <n v="28810.26"/>
    <n v="9687.1200000000008"/>
    <m/>
    <m/>
    <s v="East"/>
  </r>
  <r>
    <s v="ORD-105732"/>
    <x v="427"/>
    <s v="CUST-1315"/>
    <x v="43"/>
    <s v="West"/>
    <s v="Goa"/>
    <s v="Technology"/>
    <s v="Phones"/>
    <s v="Galaxy Pro"/>
    <n v="3"/>
    <n v="51303.02"/>
    <n v="0.1"/>
    <n v="138518.15"/>
    <n v="121638.42"/>
    <n v="16879.73"/>
    <m/>
    <m/>
    <s v="West"/>
  </r>
  <r>
    <s v="ORD-105733"/>
    <x v="347"/>
    <s v="CUST-1479"/>
    <x v="76"/>
    <s v="North"/>
    <s v="Uttarakhand"/>
    <s v="Office Supplies"/>
    <s v="Stationery"/>
    <s v="Marker Set"/>
    <n v="1"/>
    <n v="718.12"/>
    <n v="0.1"/>
    <n v="646.30999999999995"/>
    <n v="511.56"/>
    <n v="134.75"/>
    <m/>
    <m/>
    <s v="North"/>
  </r>
  <r>
    <s v="ORD-105734"/>
    <x v="480"/>
    <s v="CUST-1220"/>
    <x v="34"/>
    <s v="West"/>
    <s v="Rajasthan"/>
    <s v="Office Supplies"/>
    <s v="Paper"/>
    <s v="A4 Copy Paper"/>
    <n v="3"/>
    <n v="293.62"/>
    <n v="0.15"/>
    <n v="748.73"/>
    <n v="635.34"/>
    <n v="113.39"/>
    <m/>
    <m/>
    <s v="West"/>
  </r>
  <r>
    <s v="ORD-105735"/>
    <x v="646"/>
    <s v="CUST-1444"/>
    <x v="72"/>
    <s v="North"/>
    <s v="Haryana"/>
    <s v="Office Supplies"/>
    <s v="Paper"/>
    <s v="Legal Paper"/>
    <n v="5"/>
    <n v="391.53"/>
    <n v="0"/>
    <n v="1957.65"/>
    <n v="1723.39"/>
    <n v="234.26"/>
    <m/>
    <m/>
    <s v="North"/>
  </r>
  <r>
    <s v="ORD-105736"/>
    <x v="70"/>
    <s v="CUST-1393"/>
    <x v="22"/>
    <s v="North"/>
    <s v="Delhi"/>
    <s v="Furniture"/>
    <s v="Tables"/>
    <s v="Office Table"/>
    <n v="2"/>
    <n v="11371.14"/>
    <n v="0.1"/>
    <n v="20468.05"/>
    <n v="16509.13"/>
    <n v="3958.92"/>
    <m/>
    <m/>
    <s v="North"/>
  </r>
  <r>
    <s v="ORD-105737"/>
    <x v="170"/>
    <s v="CUST-1140"/>
    <x v="84"/>
    <s v="North"/>
    <s v="Uttarakhand"/>
    <s v="Technology"/>
    <s v="Accessories"/>
    <s v="Mechanical Keyboard"/>
    <n v="4"/>
    <n v="2228.92"/>
    <n v="0.05"/>
    <n v="8469.9"/>
    <n v="6156.42"/>
    <n v="2313.48"/>
    <m/>
    <m/>
    <s v="North"/>
  </r>
  <r>
    <s v="ORD-105738"/>
    <x v="408"/>
    <s v="CUST-1556"/>
    <x v="92"/>
    <s v="South"/>
    <s v="Tamil Nadu"/>
    <s v="Office Supplies"/>
    <s v="Paper"/>
    <s v="A4 Copy Paper"/>
    <n v="2"/>
    <n v="277.67"/>
    <n v="0.1"/>
    <n v="499.81"/>
    <n v="409.62"/>
    <n v="90.19"/>
    <m/>
    <m/>
    <s v="South"/>
  </r>
  <r>
    <s v="ORD-105739"/>
    <x v="245"/>
    <s v="CUST-1685"/>
    <x v="68"/>
    <s v="South"/>
    <s v="Tamil Nadu"/>
    <s v="Office Supplies"/>
    <s v="Stationery"/>
    <s v="Premium Pens"/>
    <n v="2"/>
    <n v="216.48"/>
    <n v="0.1"/>
    <n v="389.66"/>
    <n v="330.84"/>
    <n v="58.82"/>
    <m/>
    <m/>
    <s v="South"/>
  </r>
  <r>
    <s v="ORD-105740"/>
    <x v="262"/>
    <s v="CUST-1021"/>
    <x v="50"/>
    <s v="West"/>
    <s v="Madhya Pradesh"/>
    <s v="Office Supplies"/>
    <s v="Paper"/>
    <s v="Legal Paper"/>
    <n v="4"/>
    <n v="450.6"/>
    <n v="0"/>
    <n v="1802.4"/>
    <n v="1439.29"/>
    <n v="363.11"/>
    <m/>
    <m/>
    <s v="West"/>
  </r>
  <r>
    <s v="ORD-105741"/>
    <x v="220"/>
    <s v="CUST-1055"/>
    <x v="24"/>
    <s v="East"/>
    <s v="Bihar"/>
    <s v="Furniture"/>
    <s v="Chairs"/>
    <s v="Ergo Chair"/>
    <n v="1"/>
    <n v="11311.78"/>
    <n v="0.1"/>
    <n v="10180.6"/>
    <n v="8750.27"/>
    <n v="1430.33"/>
    <m/>
    <m/>
    <s v="East"/>
  </r>
  <r>
    <s v="ORD-105742"/>
    <x v="527"/>
    <s v="CUST-1223"/>
    <x v="34"/>
    <s v="West"/>
    <s v="Rajasthan"/>
    <s v="Furniture"/>
    <s v="Tables"/>
    <s v="Meeting Table"/>
    <n v="8"/>
    <n v="24397.01"/>
    <n v="0.05"/>
    <n v="185417.28"/>
    <n v="154994.75"/>
    <n v="30422.53"/>
    <m/>
    <m/>
    <s v="West"/>
  </r>
  <r>
    <s v="ORD-105743"/>
    <x v="311"/>
    <s v="CUST-1567"/>
    <x v="19"/>
    <s v="East"/>
    <s v="Odisha"/>
    <s v="Furniture"/>
    <s v="Chairs"/>
    <s v="Mesh Chair"/>
    <n v="1"/>
    <n v="6278.94"/>
    <n v="0.1"/>
    <n v="5651.05"/>
    <n v="4777.38"/>
    <n v="873.67"/>
    <m/>
    <m/>
    <s v="East"/>
  </r>
  <r>
    <s v="ORD-105744"/>
    <x v="637"/>
    <s v="CUST-1653"/>
    <x v="55"/>
    <s v="East"/>
    <s v="Assam"/>
    <s v="Office Supplies"/>
    <s v="Stationery"/>
    <s v="Marker Set"/>
    <n v="2"/>
    <n v="569.9"/>
    <n v="0.1"/>
    <n v="1025.82"/>
    <n v="743.49"/>
    <n v="282.33"/>
    <m/>
    <m/>
    <s v="East"/>
  </r>
  <r>
    <s v="ORD-105745"/>
    <x v="615"/>
    <s v="CUST-1350"/>
    <x v="63"/>
    <s v="South"/>
    <s v="Telangana"/>
    <s v="Furniture"/>
    <s v="Storage"/>
    <s v="Filing Cabinet"/>
    <n v="1"/>
    <n v="11611.58"/>
    <n v="0.15"/>
    <n v="9869.84"/>
    <n v="8090.5"/>
    <n v="1779.34"/>
    <m/>
    <m/>
    <s v="South"/>
  </r>
  <r>
    <s v="ORD-105746"/>
    <x v="224"/>
    <s v="CUST-1439"/>
    <x v="43"/>
    <s v="North"/>
    <s v="Haryana"/>
    <s v="Furniture"/>
    <s v="Storage"/>
    <s v="Bookshelf"/>
    <n v="2"/>
    <n v="7942.99"/>
    <n v="0.1"/>
    <n v="14297.38"/>
    <n v="12221.44"/>
    <n v="2075.94"/>
    <m/>
    <m/>
    <s v="North"/>
  </r>
  <r>
    <s v="ORD-105747"/>
    <x v="517"/>
    <s v="CUST-1318"/>
    <x v="45"/>
    <s v="North"/>
    <s v="Punjab"/>
    <s v="Furniture"/>
    <s v="Chairs"/>
    <s v="Executive Chair"/>
    <n v="1"/>
    <n v="13117.88"/>
    <n v="0.05"/>
    <n v="12461.99"/>
    <n v="9610.52"/>
    <n v="2851.47"/>
    <m/>
    <m/>
    <s v="North"/>
  </r>
  <r>
    <s v="ORD-105748"/>
    <x v="537"/>
    <s v="CUST-1123"/>
    <x v="45"/>
    <s v="East"/>
    <s v="West Bengal"/>
    <s v="Office Supplies"/>
    <s v="Paper"/>
    <s v="Legal Paper"/>
    <n v="5"/>
    <n v="474.01"/>
    <n v="0.25"/>
    <n v="1777.54"/>
    <n v="1481.75"/>
    <n v="295.79000000000002"/>
    <m/>
    <m/>
    <s v="East"/>
  </r>
  <r>
    <s v="ORD-105749"/>
    <x v="712"/>
    <s v="CUST-1618"/>
    <x v="78"/>
    <s v="East"/>
    <s v="West Bengal"/>
    <s v="Office Supplies"/>
    <s v="Binders"/>
    <s v="Presentation Folder"/>
    <n v="2"/>
    <n v="329.53"/>
    <n v="0.05"/>
    <n v="626.11"/>
    <n v="472.08"/>
    <n v="154.03"/>
    <m/>
    <m/>
    <s v="East"/>
  </r>
  <r>
    <s v="ORD-105750"/>
    <x v="432"/>
    <s v="CUST-1193"/>
    <x v="59"/>
    <s v="North"/>
    <s v="Uttar Pradesh"/>
    <s v="Technology"/>
    <s v="Phones"/>
    <s v="OnePlus Nord"/>
    <n v="5"/>
    <n v="27985.23"/>
    <n v="0"/>
    <n v="139926.15"/>
    <n v="109825.84"/>
    <n v="30100.31"/>
    <m/>
    <m/>
    <s v="North"/>
  </r>
  <r>
    <s v="ORD-105751"/>
    <x v="147"/>
    <s v="CUST-1097"/>
    <x v="45"/>
    <s v="South"/>
    <s v="Andhra Pradesh"/>
    <s v="Furniture"/>
    <s v="Tables"/>
    <s v="Meeting Table"/>
    <n v="1"/>
    <n v="20690.669999999998"/>
    <n v="0.15"/>
    <n v="17587.07"/>
    <n v="12950.1"/>
    <n v="4636.97"/>
    <m/>
    <m/>
    <s v="South"/>
  </r>
  <r>
    <s v="ORD-105752"/>
    <x v="209"/>
    <s v="CUST-1112"/>
    <x v="78"/>
    <s v="North"/>
    <s v="Uttarakhand"/>
    <s v="Furniture"/>
    <s v="Chairs"/>
    <s v="Mesh Chair"/>
    <n v="1"/>
    <n v="8654.06"/>
    <n v="0.15"/>
    <n v="7355.95"/>
    <n v="5795.43"/>
    <n v="1560.52"/>
    <m/>
    <m/>
    <s v="North"/>
  </r>
  <r>
    <s v="ORD-105753"/>
    <x v="688"/>
    <s v="CUST-1292"/>
    <x v="2"/>
    <s v="South"/>
    <s v="Andhra Pradesh"/>
    <s v="Technology"/>
    <s v="Laptops"/>
    <s v="AeroBook 14"/>
    <n v="1"/>
    <n v="48780.85"/>
    <n v="0.2"/>
    <n v="39024.68"/>
    <n v="31090.91"/>
    <n v="7933.77"/>
    <m/>
    <m/>
    <s v="South"/>
  </r>
  <r>
    <s v="ORD-105754"/>
    <x v="85"/>
    <s v="CUST-1204"/>
    <x v="50"/>
    <s v="North"/>
    <s v="Punjab"/>
    <s v="Technology"/>
    <s v="Phones"/>
    <s v="OnePlus Nord"/>
    <n v="2"/>
    <n v="21996.59"/>
    <n v="0.2"/>
    <n v="35194.54"/>
    <n v="29068.48"/>
    <n v="6126.06"/>
    <m/>
    <m/>
    <s v="North"/>
  </r>
  <r>
    <s v="ORD-105755"/>
    <x v="1"/>
    <s v="CUST-1635"/>
    <x v="3"/>
    <s v="East"/>
    <s v="West Bengal"/>
    <s v="Office Supplies"/>
    <s v="Paper"/>
    <s v="Legal Paper"/>
    <n v="2"/>
    <n v="357.36"/>
    <n v="0.05"/>
    <n v="678.98"/>
    <n v="543.92999999999995"/>
    <n v="135.05000000000001"/>
    <m/>
    <m/>
    <s v="East"/>
  </r>
  <r>
    <s v="ORD-105756"/>
    <x v="245"/>
    <s v="CUST-1452"/>
    <x v="51"/>
    <s v="West"/>
    <s v="Rajasthan"/>
    <s v="Furniture"/>
    <s v="Storage"/>
    <s v="Storage Rack"/>
    <n v="6"/>
    <n v="6715.66"/>
    <n v="0"/>
    <n v="40293.96"/>
    <n v="32014.85"/>
    <n v="8279.11"/>
    <m/>
    <m/>
    <s v="West"/>
  </r>
  <r>
    <s v="ORD-105757"/>
    <x v="65"/>
    <s v="CUST-1017"/>
    <x v="53"/>
    <s v="North"/>
    <s v="Uttar Pradesh"/>
    <s v="Technology"/>
    <s v="Phones"/>
    <s v="Galaxy Pro"/>
    <n v="2"/>
    <n v="30941.66"/>
    <n v="0.1"/>
    <n v="55694.99"/>
    <n v="44688.95"/>
    <n v="11006.04"/>
    <m/>
    <m/>
    <s v="North"/>
  </r>
  <r>
    <s v="ORD-105758"/>
    <x v="552"/>
    <s v="CUST-1544"/>
    <x v="67"/>
    <s v="West"/>
    <s v="Gujarat"/>
    <s v="Furniture"/>
    <s v="Chairs"/>
    <s v="Ergo Chair"/>
    <n v="2"/>
    <n v="5457.98"/>
    <n v="0.25"/>
    <n v="8186.97"/>
    <n v="6983.57"/>
    <n v="1203.4000000000001"/>
    <m/>
    <m/>
    <s v="West"/>
  </r>
  <r>
    <s v="ORD-105759"/>
    <x v="699"/>
    <s v="CUST-1671"/>
    <x v="49"/>
    <s v="West"/>
    <s v="Gujarat"/>
    <s v="Furniture"/>
    <s v="Tables"/>
    <s v="Meeting Table"/>
    <n v="3"/>
    <n v="20190.330000000002"/>
    <n v="0.1"/>
    <n v="54513.89"/>
    <n v="41597.519999999997"/>
    <n v="12916.37"/>
    <m/>
    <m/>
    <s v="West"/>
  </r>
  <r>
    <s v="ORD-105760"/>
    <x v="593"/>
    <s v="CUST-1788"/>
    <x v="16"/>
    <s v="West"/>
    <s v="Goa"/>
    <s v="Office Supplies"/>
    <s v="Stationery"/>
    <s v="Marker Set"/>
    <n v="3"/>
    <n v="215.1"/>
    <n v="0.1"/>
    <n v="580.77"/>
    <n v="421.76"/>
    <n v="159.01"/>
    <m/>
    <m/>
    <s v="West"/>
  </r>
  <r>
    <s v="ORD-105761"/>
    <x v="425"/>
    <s v="CUST-1305"/>
    <x v="52"/>
    <s v="North"/>
    <s v="Delhi"/>
    <s v="Furniture"/>
    <s v="Tables"/>
    <s v="Office Table"/>
    <n v="1"/>
    <n v="11145.17"/>
    <n v="0.1"/>
    <n v="10030.65"/>
    <n v="8414.24"/>
    <n v="1616.41"/>
    <m/>
    <m/>
    <s v="North"/>
  </r>
  <r>
    <s v="ORD-105762"/>
    <x v="538"/>
    <s v="CUST-1593"/>
    <x v="13"/>
    <s v="East"/>
    <s v="Assam"/>
    <s v="Furniture"/>
    <s v="Tables"/>
    <s v="Meeting Table"/>
    <n v="1"/>
    <n v="27139.41"/>
    <n v="0.05"/>
    <n v="25782.44"/>
    <n v="19189.91"/>
    <n v="6592.53"/>
    <m/>
    <m/>
    <s v="East"/>
  </r>
  <r>
    <s v="ORD-105763"/>
    <x v="432"/>
    <s v="CUST-1401"/>
    <x v="3"/>
    <s v="East"/>
    <s v="Assam"/>
    <s v="Furniture"/>
    <s v="Chairs"/>
    <s v="Executive Chair"/>
    <n v="2"/>
    <n v="16313.62"/>
    <n v="0.1"/>
    <n v="29364.52"/>
    <n v="21206.26"/>
    <n v="8158.26"/>
    <m/>
    <m/>
    <s v="East"/>
  </r>
  <r>
    <s v="ORD-105764"/>
    <x v="519"/>
    <s v="CUST-1367"/>
    <x v="50"/>
    <s v="South"/>
    <s v="Karnataka"/>
    <s v="Office Supplies"/>
    <s v="Stationery"/>
    <s v="Premium Pens"/>
    <n v="4"/>
    <n v="154.88"/>
    <n v="0.15"/>
    <n v="526.59"/>
    <n v="454.58"/>
    <n v="72.010000000000005"/>
    <m/>
    <m/>
    <s v="South"/>
  </r>
  <r>
    <s v="ORD-105765"/>
    <x v="59"/>
    <s v="CUST-1018"/>
    <x v="24"/>
    <s v="East"/>
    <s v="West Bengal"/>
    <s v="Technology"/>
    <s v="Laptops"/>
    <s v="UltraNote 15"/>
    <n v="2"/>
    <n v="93435.97"/>
    <n v="0.1"/>
    <n v="168184.75"/>
    <n v="123096.59"/>
    <n v="45088.160000000003"/>
    <m/>
    <m/>
    <s v="East"/>
  </r>
  <r>
    <s v="ORD-105766"/>
    <x v="226"/>
    <s v="CUST-1123"/>
    <x v="73"/>
    <s v="North"/>
    <s v="Uttar Pradesh"/>
    <s v="Furniture"/>
    <s v="Storage"/>
    <s v="Bookshelf"/>
    <n v="3"/>
    <n v="8337.77"/>
    <n v="0"/>
    <n v="25013.31"/>
    <n v="18231.5"/>
    <n v="6781.81"/>
    <m/>
    <m/>
    <s v="North"/>
  </r>
  <r>
    <s v="ORD-105767"/>
    <x v="210"/>
    <s v="CUST-1287"/>
    <x v="32"/>
    <s v="South"/>
    <s v="Kerala"/>
    <s v="Furniture"/>
    <s v="Storage"/>
    <s v="Filing Cabinet"/>
    <n v="1"/>
    <n v="9399.2999999999993"/>
    <n v="0.1"/>
    <n v="8459.3700000000008"/>
    <n v="6589.24"/>
    <n v="1870.13"/>
    <m/>
    <m/>
    <s v="South"/>
  </r>
  <r>
    <s v="ORD-105768"/>
    <x v="559"/>
    <s v="CUST-1023"/>
    <x v="83"/>
    <s v="South"/>
    <s v="Andhra Pradesh"/>
    <s v="Furniture"/>
    <s v="Chairs"/>
    <s v="Ergo Chair"/>
    <n v="6"/>
    <n v="11538.47"/>
    <n v="0"/>
    <n v="69230.820000000007"/>
    <n v="53975.58"/>
    <n v="15255.24"/>
    <m/>
    <m/>
    <s v="South"/>
  </r>
  <r>
    <s v="ORD-105769"/>
    <x v="448"/>
    <s v="CUST-1074"/>
    <x v="54"/>
    <s v="South"/>
    <s v="Telangana"/>
    <s v="Office Supplies"/>
    <s v="Binders"/>
    <s v="Document Folder"/>
    <n v="1"/>
    <n v="270.07"/>
    <n v="0"/>
    <n v="270.07"/>
    <n v="215.89"/>
    <n v="54.18"/>
    <m/>
    <m/>
    <s v="South"/>
  </r>
  <r>
    <s v="ORD-105770"/>
    <x v="164"/>
    <s v="CUST-1663"/>
    <x v="92"/>
    <s v="East"/>
    <s v="West Bengal"/>
    <s v="Office Supplies"/>
    <s v="Binders"/>
    <s v="Ring Binder"/>
    <n v="4"/>
    <n v="395.99"/>
    <n v="0.05"/>
    <n v="1504.76"/>
    <n v="1088.03"/>
    <n v="416.73"/>
    <m/>
    <m/>
    <s v="East"/>
  </r>
  <r>
    <s v="ORD-105771"/>
    <x v="109"/>
    <s v="CUST-1136"/>
    <x v="92"/>
    <s v="North"/>
    <s v="Haryana"/>
    <s v="Technology"/>
    <s v="Accessories"/>
    <s v="USB-C Hub"/>
    <n v="1"/>
    <n v="2907.03"/>
    <n v="0.15"/>
    <n v="2470.98"/>
    <n v="2085.81"/>
    <n v="385.17"/>
    <m/>
    <m/>
    <s v="North"/>
  </r>
  <r>
    <s v="ORD-105772"/>
    <x v="281"/>
    <s v="CUST-1217"/>
    <x v="91"/>
    <s v="North"/>
    <s v="Punjab"/>
    <s v="Office Supplies"/>
    <s v="Binders"/>
    <s v="Document Folder"/>
    <n v="4"/>
    <n v="220.97"/>
    <n v="0.25"/>
    <n v="662.91"/>
    <n v="531.46"/>
    <n v="131.44999999999999"/>
    <m/>
    <m/>
    <s v="North"/>
  </r>
  <r>
    <s v="ORD-105773"/>
    <x v="182"/>
    <s v="CUST-1065"/>
    <x v="73"/>
    <s v="South"/>
    <s v="Andhra Pradesh"/>
    <s v="Office Supplies"/>
    <s v="Stationery"/>
    <s v="Premium Pens"/>
    <n v="2"/>
    <n v="343.43"/>
    <n v="0.1"/>
    <n v="618.16999999999996"/>
    <n v="478.97"/>
    <n v="139.19999999999999"/>
    <m/>
    <m/>
    <s v="South"/>
  </r>
  <r>
    <s v="ORD-105774"/>
    <x v="256"/>
    <s v="CUST-1026"/>
    <x v="62"/>
    <s v="North"/>
    <s v="Uttar Pradesh"/>
    <s v="Office Supplies"/>
    <s v="Stationery"/>
    <s v="Premium Pens"/>
    <n v="8"/>
    <n v="403.05"/>
    <n v="0"/>
    <n v="3224.4"/>
    <n v="2618.5700000000002"/>
    <n v="605.83000000000004"/>
    <m/>
    <m/>
    <s v="North"/>
  </r>
  <r>
    <s v="ORD-105775"/>
    <x v="554"/>
    <s v="CUST-1633"/>
    <x v="23"/>
    <s v="South"/>
    <s v="Telangana"/>
    <s v="Furniture"/>
    <s v="Chairs"/>
    <s v="Executive Chair"/>
    <n v="4"/>
    <n v="10362.06"/>
    <n v="0.05"/>
    <n v="39375.83"/>
    <n v="29168.19"/>
    <n v="10207.64"/>
    <m/>
    <m/>
    <s v="South"/>
  </r>
  <r>
    <s v="ORD-105776"/>
    <x v="34"/>
    <s v="CUST-1551"/>
    <x v="27"/>
    <s v="West"/>
    <s v="Rajasthan"/>
    <s v="Furniture"/>
    <s v="Storage"/>
    <s v="Bookshelf"/>
    <n v="1"/>
    <n v="5907.84"/>
    <n v="0.1"/>
    <n v="5317.06"/>
    <n v="3962.52"/>
    <n v="1354.54"/>
    <m/>
    <m/>
    <s v="West"/>
  </r>
  <r>
    <s v="ORD-105777"/>
    <x v="514"/>
    <s v="CUST-1002"/>
    <x v="98"/>
    <s v="North"/>
    <s v="Punjab"/>
    <s v="Office Supplies"/>
    <s v="Paper"/>
    <s v="Legal Paper"/>
    <n v="3"/>
    <n v="330.45"/>
    <n v="0"/>
    <n v="991.35"/>
    <n v="775.95"/>
    <n v="215.4"/>
    <m/>
    <m/>
    <s v="North"/>
  </r>
  <r>
    <s v="ORD-105778"/>
    <x v="697"/>
    <s v="CUST-1679"/>
    <x v="0"/>
    <s v="South"/>
    <s v="Tamil Nadu"/>
    <s v="Furniture"/>
    <s v="Tables"/>
    <s v="Meeting Table"/>
    <n v="4"/>
    <n v="21379.7"/>
    <n v="0.1"/>
    <n v="76966.92"/>
    <n v="64720.31"/>
    <n v="12246.61"/>
    <m/>
    <m/>
    <s v="South"/>
  </r>
  <r>
    <s v="ORD-105779"/>
    <x v="316"/>
    <s v="CUST-1614"/>
    <x v="71"/>
    <s v="East"/>
    <s v="West Bengal"/>
    <s v="Furniture"/>
    <s v="Storage"/>
    <s v="Bookshelf"/>
    <n v="5"/>
    <n v="6982.44"/>
    <n v="0.1"/>
    <n v="31420.98"/>
    <n v="25193.59"/>
    <n v="6227.39"/>
    <m/>
    <m/>
    <s v="East"/>
  </r>
  <r>
    <s v="ORD-105780"/>
    <x v="583"/>
    <s v="CUST-1504"/>
    <x v="10"/>
    <s v="South"/>
    <s v="Andhra Pradesh"/>
    <s v="Technology"/>
    <s v="Accessories"/>
    <s v="USB-C Hub"/>
    <n v="1"/>
    <n v="3232.05"/>
    <n v="0.05"/>
    <n v="3070.45"/>
    <n v="2252.71"/>
    <n v="817.74"/>
    <m/>
    <m/>
    <s v="South"/>
  </r>
  <r>
    <s v="ORD-105781"/>
    <x v="556"/>
    <s v="CUST-1135"/>
    <x v="25"/>
    <s v="North"/>
    <s v="Haryana"/>
    <s v="Office Supplies"/>
    <s v="Paper"/>
    <s v="Legal Paper"/>
    <n v="3"/>
    <n v="442.94"/>
    <n v="0.1"/>
    <n v="1195.94"/>
    <n v="1010.53"/>
    <n v="185.41"/>
    <m/>
    <m/>
    <s v="North"/>
  </r>
  <r>
    <s v="ORD-105782"/>
    <x v="236"/>
    <s v="CUST-1461"/>
    <x v="74"/>
    <s v="West"/>
    <s v="Madhya Pradesh"/>
    <s v="Technology"/>
    <s v="Laptops"/>
    <s v="UltraNote 15"/>
    <n v="1"/>
    <n v="98851.73"/>
    <n v="0.1"/>
    <n v="88966.56"/>
    <n v="76807.34"/>
    <n v="12159.22"/>
    <m/>
    <m/>
    <s v="West"/>
  </r>
  <r>
    <s v="ORD-105783"/>
    <x v="717"/>
    <s v="CUST-1400"/>
    <x v="87"/>
    <s v="North"/>
    <s v="Punjab"/>
    <s v="Office Supplies"/>
    <s v="Binders"/>
    <s v="Ring Binder"/>
    <n v="1"/>
    <n v="263.33999999999997"/>
    <n v="0"/>
    <n v="263.33999999999997"/>
    <n v="203.12"/>
    <n v="60.22"/>
    <m/>
    <m/>
    <s v="North"/>
  </r>
  <r>
    <s v="ORD-105784"/>
    <x v="413"/>
    <s v="CUST-1485"/>
    <x v="7"/>
    <s v="South"/>
    <s v="Kerala"/>
    <s v="Furniture"/>
    <s v="Tables"/>
    <s v="Study Table"/>
    <n v="4"/>
    <n v="6275.56"/>
    <n v="0.1"/>
    <n v="22592.02"/>
    <n v="20237.810000000001"/>
    <n v="2354.21"/>
    <m/>
    <m/>
    <s v="South"/>
  </r>
  <r>
    <s v="ORD-105785"/>
    <x v="645"/>
    <s v="CUST-1780"/>
    <x v="94"/>
    <s v="South"/>
    <s v="Karnataka"/>
    <s v="Office Supplies"/>
    <s v="Binders"/>
    <s v="Document Folder"/>
    <n v="1"/>
    <n v="162.77000000000001"/>
    <n v="0"/>
    <n v="162.77000000000001"/>
    <n v="118.35"/>
    <n v="44.42"/>
    <m/>
    <m/>
    <s v="South"/>
  </r>
  <r>
    <s v="ORD-105786"/>
    <x v="663"/>
    <s v="CUST-1369"/>
    <x v="27"/>
    <s v="East"/>
    <s v="Assam"/>
    <s v="Technology"/>
    <s v="Phones"/>
    <s v="Galaxy Pro"/>
    <n v="2"/>
    <n v="30232.78"/>
    <n v="0.05"/>
    <n v="57442.28"/>
    <n v="42053.120000000003"/>
    <n v="15389.16"/>
    <m/>
    <m/>
    <s v="East"/>
  </r>
  <r>
    <s v="ORD-105787"/>
    <x v="172"/>
    <s v="CUST-1571"/>
    <x v="88"/>
    <s v="South"/>
    <s v="Andhra Pradesh"/>
    <s v="Furniture"/>
    <s v="Storage"/>
    <s v="Storage Rack"/>
    <n v="5"/>
    <n v="3670.2"/>
    <n v="0.1"/>
    <n v="16515.900000000001"/>
    <n v="13640.81"/>
    <n v="2875.09"/>
    <m/>
    <m/>
    <s v="South"/>
  </r>
  <r>
    <s v="ORD-105788"/>
    <x v="12"/>
    <s v="CUST-1710"/>
    <x v="53"/>
    <s v="East"/>
    <s v="Assam"/>
    <s v="Furniture"/>
    <s v="Tables"/>
    <s v="Study Table"/>
    <n v="2"/>
    <n v="7014.87"/>
    <n v="0.05"/>
    <n v="13328.25"/>
    <n v="11004.19"/>
    <n v="2324.06"/>
    <m/>
    <m/>
    <s v="East"/>
  </r>
  <r>
    <s v="ORD-105789"/>
    <x v="591"/>
    <s v="CUST-1008"/>
    <x v="89"/>
    <s v="East"/>
    <s v="West Bengal"/>
    <s v="Furniture"/>
    <s v="Tables"/>
    <s v="Meeting Table"/>
    <n v="3"/>
    <n v="29021.8"/>
    <n v="0.05"/>
    <n v="82712.13"/>
    <n v="68998.179999999993"/>
    <n v="13713.95"/>
    <m/>
    <m/>
    <s v="East"/>
  </r>
  <r>
    <s v="ORD-105790"/>
    <x v="119"/>
    <s v="CUST-1492"/>
    <x v="82"/>
    <s v="South"/>
    <s v="Andhra Pradesh"/>
    <s v="Furniture"/>
    <s v="Chairs"/>
    <s v="Mesh Chair"/>
    <n v="3"/>
    <n v="8338.0300000000007"/>
    <n v="0.15"/>
    <n v="21261.98"/>
    <n v="17013.68"/>
    <n v="4248.3"/>
    <m/>
    <m/>
    <s v="South"/>
  </r>
  <r>
    <s v="ORD-105791"/>
    <x v="208"/>
    <s v="CUST-1344"/>
    <x v="89"/>
    <s v="South"/>
    <s v="Tamil Nadu"/>
    <s v="Technology"/>
    <s v="Laptops"/>
    <s v="ProBook X"/>
    <n v="1"/>
    <n v="74802.789999999994"/>
    <n v="0.15"/>
    <n v="63582.37"/>
    <n v="47292.77"/>
    <n v="16289.6"/>
    <m/>
    <m/>
    <s v="South"/>
  </r>
  <r>
    <s v="ORD-105792"/>
    <x v="507"/>
    <s v="CUST-1506"/>
    <x v="90"/>
    <s v="North"/>
    <s v="Uttarakhand"/>
    <s v="Furniture"/>
    <s v="Tables"/>
    <s v="Meeting Table"/>
    <n v="6"/>
    <n v="25534.6"/>
    <n v="0.1"/>
    <n v="137886.84"/>
    <n v="108749.01"/>
    <n v="29137.83"/>
    <m/>
    <m/>
    <s v="North"/>
  </r>
  <r>
    <s v="ORD-105793"/>
    <x v="246"/>
    <s v="CUST-1771"/>
    <x v="33"/>
    <s v="East"/>
    <s v="West Bengal"/>
    <s v="Office Supplies"/>
    <s v="Paper"/>
    <s v="Legal Paper"/>
    <n v="2"/>
    <n v="655.8"/>
    <n v="0"/>
    <n v="1311.6"/>
    <n v="1097.97"/>
    <n v="213.63"/>
    <m/>
    <m/>
    <s v="East"/>
  </r>
  <r>
    <s v="ORD-105794"/>
    <x v="62"/>
    <s v="CUST-1325"/>
    <x v="42"/>
    <s v="East"/>
    <s v="Jharkhand"/>
    <s v="Technology"/>
    <s v="Laptops"/>
    <s v="UltraNote 15"/>
    <n v="6"/>
    <n v="76228.63"/>
    <n v="0.1"/>
    <n v="411634.6"/>
    <n v="332063.34999999998"/>
    <n v="79571.25"/>
    <m/>
    <m/>
    <s v="East"/>
  </r>
  <r>
    <s v="ORD-105795"/>
    <x v="198"/>
    <s v="CUST-1321"/>
    <x v="48"/>
    <s v="West"/>
    <s v="Rajasthan"/>
    <s v="Office Supplies"/>
    <s v="Binders"/>
    <s v="Presentation Folder"/>
    <n v="1"/>
    <n v="236.41"/>
    <n v="0.15"/>
    <n v="200.95"/>
    <n v="169.91"/>
    <n v="31.04"/>
    <m/>
    <m/>
    <s v="West"/>
  </r>
  <r>
    <s v="ORD-105796"/>
    <x v="282"/>
    <s v="CUST-1737"/>
    <x v="35"/>
    <s v="North"/>
    <s v="Uttarakhand"/>
    <s v="Furniture"/>
    <s v="Tables"/>
    <s v="Study Table"/>
    <n v="2"/>
    <n v="5193.8100000000004"/>
    <n v="0"/>
    <n v="10387.620000000001"/>
    <n v="8445.2099999999991"/>
    <n v="1942.41"/>
    <m/>
    <m/>
    <s v="North"/>
  </r>
  <r>
    <s v="ORD-105797"/>
    <x v="391"/>
    <s v="CUST-1091"/>
    <x v="89"/>
    <s v="South"/>
    <s v="Karnataka"/>
    <s v="Office Supplies"/>
    <s v="Paper"/>
    <s v="Photo Paper"/>
    <n v="3"/>
    <n v="741.48"/>
    <n v="0.1"/>
    <n v="2002"/>
    <n v="1788.16"/>
    <n v="213.84"/>
    <m/>
    <m/>
    <s v="South"/>
  </r>
  <r>
    <s v="ORD-105798"/>
    <x v="181"/>
    <s v="CUST-1173"/>
    <x v="6"/>
    <s v="East"/>
    <s v="Bihar"/>
    <s v="Furniture"/>
    <s v="Tables"/>
    <s v="Meeting Table"/>
    <n v="3"/>
    <n v="19959.060000000001"/>
    <n v="0.15"/>
    <n v="50895.6"/>
    <n v="41229.300000000003"/>
    <n v="9666.2999999999993"/>
    <m/>
    <m/>
    <s v="East"/>
  </r>
  <r>
    <s v="ORD-105799"/>
    <x v="438"/>
    <s v="CUST-1504"/>
    <x v="69"/>
    <s v="East"/>
    <s v="Odisha"/>
    <s v="Technology"/>
    <s v="Laptops"/>
    <s v="UltraNote 15"/>
    <n v="2"/>
    <n v="79760.67"/>
    <n v="0.05"/>
    <n v="151545.26999999999"/>
    <n v="114062.35"/>
    <n v="37482.92"/>
    <m/>
    <m/>
    <s v="East"/>
  </r>
  <r>
    <s v="ORD-105800"/>
    <x v="726"/>
    <s v="CUST-1679"/>
    <x v="69"/>
    <s v="South"/>
    <s v="Telangana"/>
    <s v="Furniture"/>
    <s v="Chairs"/>
    <s v="Mesh Chair"/>
    <n v="3"/>
    <n v="6191.02"/>
    <n v="0.25"/>
    <n v="13929.8"/>
    <n v="10952.26"/>
    <n v="2977.54"/>
    <m/>
    <m/>
    <s v="South"/>
  </r>
  <r>
    <s v="ORD-105801"/>
    <x v="496"/>
    <s v="CUST-1417"/>
    <x v="32"/>
    <s v="South"/>
    <s v="Kerala"/>
    <s v="Furniture"/>
    <s v="Chairs"/>
    <s v="Mesh Chair"/>
    <n v="3"/>
    <n v="4065"/>
    <n v="0"/>
    <n v="12195"/>
    <n v="10492.2"/>
    <n v="1702.8"/>
    <m/>
    <m/>
    <s v="South"/>
  </r>
  <r>
    <s v="ORD-105802"/>
    <x v="686"/>
    <s v="CUST-1115"/>
    <x v="90"/>
    <s v="South"/>
    <s v="Karnataka"/>
    <s v="Furniture"/>
    <s v="Tables"/>
    <s v="Study Table"/>
    <n v="2"/>
    <n v="6369.06"/>
    <n v="0.15"/>
    <n v="10827.4"/>
    <n v="9288.67"/>
    <n v="1538.73"/>
    <m/>
    <m/>
    <s v="South"/>
  </r>
  <r>
    <s v="ORD-105803"/>
    <x v="628"/>
    <s v="CUST-1120"/>
    <x v="87"/>
    <s v="South"/>
    <s v="Andhra Pradesh"/>
    <s v="Technology"/>
    <s v="Laptops"/>
    <s v="UltraNote 15"/>
    <n v="3"/>
    <n v="79574.259999999995"/>
    <n v="0"/>
    <n v="238722.78"/>
    <n v="194000.83"/>
    <n v="44721.95"/>
    <m/>
    <m/>
    <s v="South"/>
  </r>
  <r>
    <s v="ORD-105804"/>
    <x v="643"/>
    <s v="CUST-1376"/>
    <x v="27"/>
    <s v="East"/>
    <s v="Bihar"/>
    <s v="Furniture"/>
    <s v="Storage"/>
    <s v="Bookshelf"/>
    <n v="3"/>
    <n v="6047.41"/>
    <n v="0.15"/>
    <n v="15420.9"/>
    <n v="11967.39"/>
    <n v="3453.51"/>
    <m/>
    <m/>
    <s v="East"/>
  </r>
  <r>
    <s v="ORD-105805"/>
    <x v="259"/>
    <s v="CUST-1613"/>
    <x v="55"/>
    <s v="West"/>
    <s v="Rajasthan"/>
    <s v="Office Supplies"/>
    <s v="Binders"/>
    <s v="Presentation Folder"/>
    <n v="3"/>
    <n v="221.33"/>
    <n v="0"/>
    <n v="663.99"/>
    <n v="509.11"/>
    <n v="154.88"/>
    <m/>
    <m/>
    <s v="West"/>
  </r>
  <r>
    <s v="ORD-105806"/>
    <x v="469"/>
    <s v="CUST-1644"/>
    <x v="38"/>
    <s v="South"/>
    <s v="Karnataka"/>
    <s v="Technology"/>
    <s v="Phones"/>
    <s v="Pixel Max"/>
    <n v="2"/>
    <n v="65033.98"/>
    <n v="0.1"/>
    <n v="117061.16"/>
    <n v="101140.84"/>
    <n v="15920.32"/>
    <m/>
    <m/>
    <s v="South"/>
  </r>
  <r>
    <s v="ORD-105807"/>
    <x v="88"/>
    <s v="CUST-1584"/>
    <x v="49"/>
    <s v="West"/>
    <s v="Maharashtra"/>
    <s v="Office Supplies"/>
    <s v="Stationery"/>
    <s v="Notebook Pack"/>
    <n v="6"/>
    <n v="436.55"/>
    <n v="0.05"/>
    <n v="2488.34"/>
    <n v="1838.68"/>
    <n v="649.66"/>
    <m/>
    <m/>
    <s v="West"/>
  </r>
  <r>
    <s v="ORD-105808"/>
    <x v="307"/>
    <s v="CUST-1309"/>
    <x v="56"/>
    <s v="East"/>
    <s v="Bihar"/>
    <s v="Furniture"/>
    <s v="Chairs"/>
    <s v="Executive Chair"/>
    <n v="3"/>
    <n v="16229.61"/>
    <n v="0.15"/>
    <n v="41385.51"/>
    <n v="34143.269999999997"/>
    <n v="7242.24"/>
    <m/>
    <m/>
    <s v="East"/>
  </r>
  <r>
    <s v="ORD-105809"/>
    <x v="41"/>
    <s v="CUST-1293"/>
    <x v="30"/>
    <s v="North"/>
    <s v="Haryana"/>
    <s v="Furniture"/>
    <s v="Chairs"/>
    <s v="Executive Chair"/>
    <n v="4"/>
    <n v="16665.77"/>
    <n v="0.05"/>
    <n v="63329.93"/>
    <n v="50394.99"/>
    <n v="12934.94"/>
    <m/>
    <m/>
    <s v="North"/>
  </r>
  <r>
    <s v="ORD-105810"/>
    <x v="608"/>
    <s v="CUST-1756"/>
    <x v="41"/>
    <s v="West"/>
    <s v="Madhya Pradesh"/>
    <s v="Furniture"/>
    <s v="Chairs"/>
    <s v="Executive Chair"/>
    <n v="1"/>
    <n v="15883.54"/>
    <n v="0.05"/>
    <n v="15089.36"/>
    <n v="11195.1"/>
    <n v="3894.26"/>
    <m/>
    <m/>
    <s v="West"/>
  </r>
  <r>
    <s v="ORD-105811"/>
    <x v="39"/>
    <s v="CUST-1031"/>
    <x v="26"/>
    <s v="South"/>
    <s v="Telangana"/>
    <s v="Office Supplies"/>
    <s v="Binders"/>
    <s v="Presentation Folder"/>
    <n v="2"/>
    <n v="296.02"/>
    <n v="0.05"/>
    <n v="562.44000000000005"/>
    <n v="424.6"/>
    <n v="137.84"/>
    <m/>
    <m/>
    <s v="South"/>
  </r>
  <r>
    <s v="ORD-105812"/>
    <x v="570"/>
    <s v="CUST-1298"/>
    <x v="13"/>
    <s v="East"/>
    <s v="Assam"/>
    <s v="Furniture"/>
    <s v="Chairs"/>
    <s v="Ergo Chair"/>
    <n v="3"/>
    <n v="9495.18"/>
    <n v="0.1"/>
    <n v="25636.99"/>
    <n v="21985.55"/>
    <n v="3651.44"/>
    <m/>
    <m/>
    <s v="East"/>
  </r>
  <r>
    <s v="ORD-105813"/>
    <x v="587"/>
    <s v="CUST-1237"/>
    <x v="42"/>
    <s v="East"/>
    <s v="West Bengal"/>
    <s v="Technology"/>
    <s v="Phones"/>
    <s v="Pixel Max"/>
    <n v="4"/>
    <n v="55283.49"/>
    <n v="0.05"/>
    <n v="210077.26"/>
    <n v="175675.74"/>
    <n v="34401.519999999997"/>
    <m/>
    <m/>
    <s v="East"/>
  </r>
  <r>
    <s v="ORD-105814"/>
    <x v="608"/>
    <s v="CUST-1761"/>
    <x v="85"/>
    <s v="South"/>
    <s v="Tamil Nadu"/>
    <s v="Technology"/>
    <s v="Laptops"/>
    <s v="ProBook X"/>
    <n v="1"/>
    <n v="77037.789999999994"/>
    <n v="0.1"/>
    <n v="69334.009999999995"/>
    <n v="55564.15"/>
    <n v="13769.86"/>
    <m/>
    <m/>
    <s v="South"/>
  </r>
  <r>
    <s v="ORD-105815"/>
    <x v="720"/>
    <s v="CUST-1072"/>
    <x v="63"/>
    <s v="South"/>
    <s v="Telangana"/>
    <s v="Furniture"/>
    <s v="Tables"/>
    <s v="Office Table"/>
    <n v="4"/>
    <n v="14325.13"/>
    <n v="0"/>
    <n v="57300.52"/>
    <n v="48175.839999999997"/>
    <n v="9124.68"/>
    <m/>
    <m/>
    <s v="South"/>
  </r>
  <r>
    <s v="ORD-105816"/>
    <x v="578"/>
    <s v="CUST-1276"/>
    <x v="21"/>
    <s v="South"/>
    <s v="Telangana"/>
    <s v="Technology"/>
    <s v="Accessories"/>
    <s v="Mechanical Keyboard"/>
    <n v="2"/>
    <n v="5107.47"/>
    <n v="0.15"/>
    <n v="8682.7000000000007"/>
    <n v="6691.06"/>
    <n v="1991.64"/>
    <m/>
    <m/>
    <s v="South"/>
  </r>
  <r>
    <s v="ORD-105817"/>
    <x v="274"/>
    <s v="CUST-1236"/>
    <x v="58"/>
    <s v="South"/>
    <s v="Telangana"/>
    <s v="Furniture"/>
    <s v="Storage"/>
    <s v="Filing Cabinet"/>
    <n v="1"/>
    <n v="7535.48"/>
    <n v="0.1"/>
    <n v="6781.93"/>
    <n v="5632.41"/>
    <n v="1149.52"/>
    <m/>
    <m/>
    <s v="South"/>
  </r>
  <r>
    <s v="ORD-105818"/>
    <x v="76"/>
    <s v="CUST-1318"/>
    <x v="65"/>
    <s v="North"/>
    <s v="Punjab"/>
    <s v="Office Supplies"/>
    <s v="Stationery"/>
    <s v="Premium Pens"/>
    <n v="4"/>
    <n v="498.45"/>
    <n v="0.1"/>
    <n v="1794.42"/>
    <n v="1553.01"/>
    <n v="241.41"/>
    <m/>
    <m/>
    <s v="North"/>
  </r>
  <r>
    <s v="ORD-105819"/>
    <x v="158"/>
    <s v="CUST-1595"/>
    <x v="42"/>
    <s v="East"/>
    <s v="Odisha"/>
    <s v="Technology"/>
    <s v="Phones"/>
    <s v="OnePlus Nord"/>
    <n v="1"/>
    <n v="26606.82"/>
    <n v="0"/>
    <n v="26606.82"/>
    <n v="22749.08"/>
    <n v="3857.74"/>
    <m/>
    <m/>
    <s v="East"/>
  </r>
  <r>
    <s v="ORD-105820"/>
    <x v="426"/>
    <s v="CUST-1047"/>
    <x v="77"/>
    <s v="West"/>
    <s v="Goa"/>
    <s v="Furniture"/>
    <s v="Chairs"/>
    <s v="Ergo Chair"/>
    <n v="3"/>
    <n v="7310.04"/>
    <n v="0.15"/>
    <n v="18640.599999999999"/>
    <n v="13480.7"/>
    <n v="5159.8999999999996"/>
    <m/>
    <m/>
    <s v="West"/>
  </r>
  <r>
    <s v="ORD-105821"/>
    <x v="128"/>
    <s v="CUST-1054"/>
    <x v="3"/>
    <s v="East"/>
    <s v="West Bengal"/>
    <s v="Furniture"/>
    <s v="Chairs"/>
    <s v="Mesh Chair"/>
    <n v="5"/>
    <n v="4717.7700000000004"/>
    <n v="0.1"/>
    <n v="21229.97"/>
    <n v="16737.849999999999"/>
    <n v="4492.12"/>
    <m/>
    <m/>
    <s v="East"/>
  </r>
  <r>
    <s v="ORD-105822"/>
    <x v="101"/>
    <s v="CUST-1089"/>
    <x v="58"/>
    <s v="West"/>
    <s v="Goa"/>
    <s v="Furniture"/>
    <s v="Storage"/>
    <s v="Filing Cabinet"/>
    <n v="1"/>
    <n v="11737.2"/>
    <n v="0"/>
    <n v="11737.2"/>
    <n v="8535.26"/>
    <n v="3201.94"/>
    <m/>
    <m/>
    <s v="West"/>
  </r>
  <r>
    <s v="ORD-105823"/>
    <x v="421"/>
    <s v="CUST-1595"/>
    <x v="17"/>
    <s v="North"/>
    <s v="Punjab"/>
    <s v="Technology"/>
    <s v="Laptops"/>
    <s v="AeroBook 14"/>
    <n v="4"/>
    <n v="55155.06"/>
    <n v="0.15"/>
    <n v="187527.2"/>
    <n v="165984.42000000001"/>
    <n v="21542.78"/>
    <m/>
    <m/>
    <s v="North"/>
  </r>
  <r>
    <s v="ORD-105824"/>
    <x v="311"/>
    <s v="CUST-1768"/>
    <x v="91"/>
    <s v="North"/>
    <s v="Delhi"/>
    <s v="Office Supplies"/>
    <s v="Binders"/>
    <s v="Ring Binder"/>
    <n v="2"/>
    <n v="252.56"/>
    <n v="0.05"/>
    <n v="479.86"/>
    <n v="391.08"/>
    <n v="88.78"/>
    <m/>
    <m/>
    <s v="North"/>
  </r>
  <r>
    <s v="ORD-105825"/>
    <x v="490"/>
    <s v="CUST-1605"/>
    <x v="84"/>
    <s v="South"/>
    <s v="Kerala"/>
    <s v="Furniture"/>
    <s v="Tables"/>
    <s v="Office Table"/>
    <n v="5"/>
    <n v="13110.72"/>
    <n v="0.1"/>
    <n v="58998.239999999998"/>
    <n v="45177.52"/>
    <n v="13820.72"/>
    <m/>
    <m/>
    <s v="South"/>
  </r>
  <r>
    <s v="ORD-105826"/>
    <x v="388"/>
    <s v="CUST-1146"/>
    <x v="38"/>
    <s v="West"/>
    <s v="Gujarat"/>
    <s v="Office Supplies"/>
    <s v="Paper"/>
    <s v="Legal Paper"/>
    <n v="3"/>
    <n v="371.51"/>
    <n v="0.05"/>
    <n v="1058.8"/>
    <n v="910.46"/>
    <n v="148.34"/>
    <m/>
    <m/>
    <s v="West"/>
  </r>
  <r>
    <s v="ORD-105827"/>
    <x v="258"/>
    <s v="CUST-1750"/>
    <x v="67"/>
    <s v="North"/>
    <s v="Punjab"/>
    <s v="Office Supplies"/>
    <s v="Binders"/>
    <s v="Document Folder"/>
    <n v="2"/>
    <n v="142.46"/>
    <n v="0.05"/>
    <n v="270.67"/>
    <n v="212.37"/>
    <n v="58.3"/>
    <m/>
    <m/>
    <s v="North"/>
  </r>
  <r>
    <s v="ORD-105828"/>
    <x v="115"/>
    <s v="CUST-1237"/>
    <x v="38"/>
    <s v="South"/>
    <s v="Andhra Pradesh"/>
    <s v="Office Supplies"/>
    <s v="Binders"/>
    <s v="Ring Binder"/>
    <n v="3"/>
    <n v="147.33000000000001"/>
    <n v="0.2"/>
    <n v="353.59"/>
    <n v="298.79000000000002"/>
    <n v="54.8"/>
    <m/>
    <m/>
    <s v="South"/>
  </r>
  <r>
    <s v="ORD-105829"/>
    <x v="515"/>
    <s v="CUST-1521"/>
    <x v="88"/>
    <s v="West"/>
    <s v="Maharashtra"/>
    <s v="Furniture"/>
    <s v="Storage"/>
    <s v="Filing Cabinet"/>
    <n v="6"/>
    <n v="9012.56"/>
    <n v="0.1"/>
    <n v="48667.82"/>
    <n v="37705.550000000003"/>
    <n v="10962.27"/>
    <m/>
    <m/>
    <s v="West"/>
  </r>
  <r>
    <s v="ORD-105830"/>
    <x v="93"/>
    <s v="CUST-1727"/>
    <x v="25"/>
    <s v="West"/>
    <s v="Rajasthan"/>
    <s v="Furniture"/>
    <s v="Storage"/>
    <s v="Storage Rack"/>
    <n v="1"/>
    <n v="5371.69"/>
    <n v="0"/>
    <n v="5371.69"/>
    <n v="3936.12"/>
    <n v="1435.57"/>
    <m/>
    <m/>
    <s v="West"/>
  </r>
  <r>
    <s v="ORD-105831"/>
    <x v="14"/>
    <s v="CUST-1292"/>
    <x v="23"/>
    <s v="East"/>
    <s v="Assam"/>
    <s v="Furniture"/>
    <s v="Chairs"/>
    <s v="Executive Chair"/>
    <n v="5"/>
    <n v="12886.91"/>
    <n v="0"/>
    <n v="64434.55"/>
    <n v="55421.97"/>
    <n v="9012.58"/>
    <m/>
    <m/>
    <s v="East"/>
  </r>
  <r>
    <s v="ORD-105832"/>
    <x v="339"/>
    <s v="CUST-1225"/>
    <x v="31"/>
    <s v="West"/>
    <s v="Madhya Pradesh"/>
    <s v="Technology"/>
    <s v="Laptops"/>
    <s v="UltraNote 15"/>
    <n v="4"/>
    <n v="85846.63"/>
    <n v="0.05"/>
    <n v="326217.19"/>
    <n v="267393.28999999998"/>
    <n v="58823.9"/>
    <m/>
    <m/>
    <s v="West"/>
  </r>
  <r>
    <s v="ORD-105833"/>
    <x v="160"/>
    <s v="CUST-1785"/>
    <x v="77"/>
    <s v="East"/>
    <s v="Bihar"/>
    <s v="Office Supplies"/>
    <s v="Paper"/>
    <s v="A4 Copy Paper"/>
    <n v="4"/>
    <n v="431.29"/>
    <n v="0.05"/>
    <n v="1638.9"/>
    <n v="1185.54"/>
    <n v="453.36"/>
    <m/>
    <m/>
    <s v="East"/>
  </r>
  <r>
    <s v="ORD-105834"/>
    <x v="725"/>
    <s v="CUST-1574"/>
    <x v="38"/>
    <s v="West"/>
    <s v="Maharashtra"/>
    <s v="Technology"/>
    <s v="Accessories"/>
    <s v="USB-C Hub"/>
    <n v="3"/>
    <n v="2113.91"/>
    <n v="0.15"/>
    <n v="5390.47"/>
    <n v="4474.96"/>
    <n v="915.51"/>
    <m/>
    <m/>
    <s v="West"/>
  </r>
  <r>
    <s v="ORD-105835"/>
    <x v="52"/>
    <s v="CUST-1148"/>
    <x v="70"/>
    <s v="North"/>
    <s v="Punjab"/>
    <s v="Office Supplies"/>
    <s v="Binders"/>
    <s v="Document Folder"/>
    <n v="1"/>
    <n v="281.26"/>
    <n v="0.15"/>
    <n v="239.07"/>
    <n v="204.57"/>
    <n v="34.5"/>
    <m/>
    <m/>
    <s v="North"/>
  </r>
  <r>
    <s v="ORD-105836"/>
    <x v="544"/>
    <s v="CUST-1263"/>
    <x v="74"/>
    <s v="North"/>
    <s v="Uttar Pradesh"/>
    <s v="Office Supplies"/>
    <s v="Binders"/>
    <s v="Presentation Folder"/>
    <n v="1"/>
    <n v="396.88"/>
    <n v="0.1"/>
    <n v="357.19"/>
    <n v="293.20999999999998"/>
    <n v="63.98"/>
    <m/>
    <m/>
    <s v="North"/>
  </r>
  <r>
    <s v="ORD-105837"/>
    <x v="68"/>
    <s v="CUST-1778"/>
    <x v="77"/>
    <s v="East"/>
    <s v="West Bengal"/>
    <s v="Technology"/>
    <s v="Accessories"/>
    <s v="Mechanical Keyboard"/>
    <n v="2"/>
    <n v="4980.76"/>
    <n v="0.05"/>
    <n v="9463.44"/>
    <n v="8474.8700000000008"/>
    <n v="988.57"/>
    <m/>
    <m/>
    <s v="East"/>
  </r>
  <r>
    <s v="ORD-105838"/>
    <x v="279"/>
    <s v="CUST-1560"/>
    <x v="45"/>
    <s v="West"/>
    <s v="Maharashtra"/>
    <s v="Office Supplies"/>
    <s v="Paper"/>
    <s v="Legal Paper"/>
    <n v="1"/>
    <n v="317.83999999999997"/>
    <n v="0.1"/>
    <n v="286.06"/>
    <n v="218.13"/>
    <n v="67.930000000000007"/>
    <m/>
    <m/>
    <s v="West"/>
  </r>
  <r>
    <s v="ORD-105839"/>
    <x v="91"/>
    <s v="CUST-1735"/>
    <x v="76"/>
    <s v="North"/>
    <s v="Uttar Pradesh"/>
    <s v="Furniture"/>
    <s v="Storage"/>
    <s v="Storage Rack"/>
    <n v="1"/>
    <n v="5846.99"/>
    <n v="0.15"/>
    <n v="4969.9399999999996"/>
    <n v="4040.6"/>
    <n v="929.34"/>
    <m/>
    <m/>
    <s v="North"/>
  </r>
  <r>
    <s v="ORD-105840"/>
    <x v="219"/>
    <s v="CUST-1091"/>
    <x v="31"/>
    <s v="North"/>
    <s v="Punjab"/>
    <s v="Technology"/>
    <s v="Laptops"/>
    <s v="ProBook X"/>
    <n v="1"/>
    <n v="68714.429999999993"/>
    <n v="0.1"/>
    <n v="61842.99"/>
    <n v="45119.040000000001"/>
    <n v="16723.95"/>
    <m/>
    <m/>
    <s v="North"/>
  </r>
  <r>
    <s v="ORD-105841"/>
    <x v="469"/>
    <s v="CUST-1027"/>
    <x v="62"/>
    <s v="West"/>
    <s v="Maharashtra"/>
    <s v="Furniture"/>
    <s v="Storage"/>
    <s v="Bookshelf"/>
    <n v="5"/>
    <n v="4186.04"/>
    <n v="0.15"/>
    <n v="17790.669999999998"/>
    <n v="13062.53"/>
    <n v="4728.1400000000003"/>
    <m/>
    <m/>
    <s v="West"/>
  </r>
  <r>
    <s v="ORD-105842"/>
    <x v="78"/>
    <s v="CUST-1467"/>
    <x v="47"/>
    <s v="South"/>
    <s v="Kerala"/>
    <s v="Office Supplies"/>
    <s v="Paper"/>
    <s v="A4 Copy Paper"/>
    <n v="1"/>
    <n v="388.93"/>
    <n v="0.05"/>
    <n v="369.48"/>
    <n v="330.18"/>
    <n v="39.299999999999997"/>
    <m/>
    <m/>
    <s v="South"/>
  </r>
  <r>
    <s v="ORD-105843"/>
    <x v="116"/>
    <s v="CUST-1222"/>
    <x v="30"/>
    <s v="South"/>
    <s v="Kerala"/>
    <s v="Technology"/>
    <s v="Laptops"/>
    <s v="ProBook X"/>
    <n v="1"/>
    <n v="64106.11"/>
    <n v="0"/>
    <n v="64106.11"/>
    <n v="57046.91"/>
    <n v="7059.2"/>
    <m/>
    <m/>
    <s v="South"/>
  </r>
  <r>
    <s v="ORD-105844"/>
    <x v="676"/>
    <s v="CUST-1707"/>
    <x v="0"/>
    <s v="South"/>
    <s v="Karnataka"/>
    <s v="Technology"/>
    <s v="Phones"/>
    <s v="Galaxy Pro"/>
    <n v="4"/>
    <n v="54207.16"/>
    <n v="0.1"/>
    <n v="195145.78"/>
    <n v="143900.92000000001"/>
    <n v="51244.86"/>
    <m/>
    <m/>
    <s v="South"/>
  </r>
  <r>
    <s v="ORD-105845"/>
    <x v="154"/>
    <s v="CUST-1137"/>
    <x v="2"/>
    <s v="East"/>
    <s v="Odisha"/>
    <s v="Office Supplies"/>
    <s v="Binders"/>
    <s v="Document Folder"/>
    <n v="3"/>
    <n v="274.07"/>
    <n v="0.25"/>
    <n v="616.66"/>
    <n v="530.25"/>
    <n v="86.41"/>
    <m/>
    <m/>
    <s v="East"/>
  </r>
  <r>
    <s v="ORD-105846"/>
    <x v="516"/>
    <s v="CUST-1226"/>
    <x v="51"/>
    <s v="South"/>
    <s v="Karnataka"/>
    <s v="Technology"/>
    <s v="Accessories"/>
    <s v="Wireless Mouse"/>
    <n v="1"/>
    <n v="1414.84"/>
    <n v="0.05"/>
    <n v="1344.1"/>
    <n v="1044.25"/>
    <n v="299.85000000000002"/>
    <m/>
    <m/>
    <s v="South"/>
  </r>
  <r>
    <s v="ORD-105847"/>
    <x v="421"/>
    <s v="CUST-1757"/>
    <x v="47"/>
    <s v="South"/>
    <s v="Telangana"/>
    <s v="Office Supplies"/>
    <s v="Stationery"/>
    <s v="Marker Set"/>
    <n v="3"/>
    <n v="748.92"/>
    <n v="0.05"/>
    <n v="2134.42"/>
    <n v="1813.56"/>
    <n v="320.86"/>
    <m/>
    <m/>
    <s v="South"/>
  </r>
  <r>
    <s v="ORD-105848"/>
    <x v="295"/>
    <s v="CUST-1581"/>
    <x v="44"/>
    <s v="North"/>
    <s v="Uttarakhand"/>
    <s v="Office Supplies"/>
    <s v="Binders"/>
    <s v="Presentation Folder"/>
    <n v="3"/>
    <n v="102.65"/>
    <n v="0.2"/>
    <n v="246.36"/>
    <n v="205.99"/>
    <n v="40.369999999999997"/>
    <m/>
    <m/>
    <s v="North"/>
  </r>
  <r>
    <s v="ORD-105849"/>
    <x v="60"/>
    <s v="CUST-1689"/>
    <x v="52"/>
    <s v="West"/>
    <s v="Goa"/>
    <s v="Technology"/>
    <s v="Phones"/>
    <s v="Pixel Max"/>
    <n v="2"/>
    <n v="52072.55"/>
    <n v="0.05"/>
    <n v="98937.84"/>
    <n v="76944.56"/>
    <n v="21993.279999999999"/>
    <m/>
    <m/>
    <s v="West"/>
  </r>
  <r>
    <s v="ORD-105850"/>
    <x v="131"/>
    <s v="CUST-1270"/>
    <x v="37"/>
    <s v="West"/>
    <s v="Rajasthan"/>
    <s v="Office Supplies"/>
    <s v="Binders"/>
    <s v="Ring Binder"/>
    <n v="6"/>
    <n v="385.67"/>
    <n v="0"/>
    <n v="2314.02"/>
    <n v="1704.24"/>
    <n v="609.78"/>
    <m/>
    <m/>
    <s v="West"/>
  </r>
  <r>
    <s v="ORD-105851"/>
    <x v="544"/>
    <s v="CUST-1301"/>
    <x v="43"/>
    <s v="South"/>
    <s v="Tamil Nadu"/>
    <s v="Furniture"/>
    <s v="Storage"/>
    <s v="Storage Rack"/>
    <n v="2"/>
    <n v="5650.96"/>
    <n v="0"/>
    <n v="11301.92"/>
    <n v="8469.6200000000008"/>
    <n v="2832.3"/>
    <m/>
    <m/>
    <s v="South"/>
  </r>
  <r>
    <s v="ORD-105852"/>
    <x v="729"/>
    <s v="CUST-1486"/>
    <x v="71"/>
    <s v="East"/>
    <s v="Bihar"/>
    <s v="Office Supplies"/>
    <s v="Binders"/>
    <s v="Presentation Folder"/>
    <n v="2"/>
    <n v="291.69"/>
    <n v="0.1"/>
    <n v="525.04"/>
    <n v="400.6"/>
    <n v="124.44"/>
    <m/>
    <m/>
    <s v="East"/>
  </r>
  <r>
    <s v="ORD-105853"/>
    <x v="677"/>
    <s v="CUST-1510"/>
    <x v="17"/>
    <s v="East"/>
    <s v="Assam"/>
    <s v="Technology"/>
    <s v="Accessories"/>
    <s v="Wireless Mouse"/>
    <n v="1"/>
    <n v="1429.47"/>
    <n v="0.05"/>
    <n v="1358"/>
    <n v="1145.52"/>
    <n v="212.48"/>
    <m/>
    <m/>
    <s v="East"/>
  </r>
  <r>
    <s v="ORD-105854"/>
    <x v="229"/>
    <s v="CUST-1603"/>
    <x v="14"/>
    <s v="East"/>
    <s v="Jharkhand"/>
    <s v="Office Supplies"/>
    <s v="Stationery"/>
    <s v="Notebook Pack"/>
    <n v="6"/>
    <n v="317.77999999999997"/>
    <n v="0.05"/>
    <n v="1811.35"/>
    <n v="1456.88"/>
    <n v="354.47"/>
    <m/>
    <m/>
    <s v="East"/>
  </r>
  <r>
    <s v="ORD-105855"/>
    <x v="708"/>
    <s v="CUST-1694"/>
    <x v="21"/>
    <s v="West"/>
    <s v="Goa"/>
    <s v="Technology"/>
    <s v="Accessories"/>
    <s v="Wireless Mouse"/>
    <n v="5"/>
    <n v="1377.33"/>
    <n v="0.05"/>
    <n v="6542.32"/>
    <n v="4742.09"/>
    <n v="1800.23"/>
    <m/>
    <m/>
    <s v="West"/>
  </r>
  <r>
    <s v="ORD-105856"/>
    <x v="166"/>
    <s v="CUST-1086"/>
    <x v="32"/>
    <s v="North"/>
    <s v="Delhi"/>
    <s v="Furniture"/>
    <s v="Chairs"/>
    <s v="Executive Chair"/>
    <n v="2"/>
    <n v="13412.82"/>
    <n v="0.15"/>
    <n v="22801.79"/>
    <n v="19414.09"/>
    <n v="3387.7"/>
    <m/>
    <m/>
    <s v="North"/>
  </r>
  <r>
    <s v="ORD-105857"/>
    <x v="568"/>
    <s v="CUST-1384"/>
    <x v="17"/>
    <s v="South"/>
    <s v="Andhra Pradesh"/>
    <s v="Office Supplies"/>
    <s v="Stationery"/>
    <s v="Premium Pens"/>
    <n v="1"/>
    <n v="288.08999999999997"/>
    <n v="0.2"/>
    <n v="230.47"/>
    <n v="181.36"/>
    <n v="49.11"/>
    <m/>
    <m/>
    <s v="South"/>
  </r>
  <r>
    <s v="ORD-105858"/>
    <x v="494"/>
    <s v="CUST-1783"/>
    <x v="19"/>
    <s v="South"/>
    <s v="Andhra Pradesh"/>
    <s v="Office Supplies"/>
    <s v="Stationery"/>
    <s v="Marker Set"/>
    <n v="3"/>
    <n v="274.52"/>
    <n v="0.25"/>
    <n v="617.66999999999996"/>
    <n v="532.1"/>
    <n v="85.57"/>
    <m/>
    <m/>
    <s v="South"/>
  </r>
  <r>
    <s v="ORD-105859"/>
    <x v="329"/>
    <s v="CUST-1692"/>
    <x v="20"/>
    <s v="South"/>
    <s v="Kerala"/>
    <s v="Technology"/>
    <s v="Accessories"/>
    <s v="Wireless Mouse"/>
    <n v="2"/>
    <n v="1741.03"/>
    <n v="0"/>
    <n v="3482.06"/>
    <n v="2530.56"/>
    <n v="951.5"/>
    <m/>
    <m/>
    <s v="South"/>
  </r>
  <r>
    <s v="ORD-105860"/>
    <x v="656"/>
    <s v="CUST-1777"/>
    <x v="39"/>
    <s v="North"/>
    <s v="Uttar Pradesh"/>
    <s v="Technology"/>
    <s v="Laptops"/>
    <s v="UltraNote 15"/>
    <n v="2"/>
    <n v="97840.8"/>
    <n v="0.1"/>
    <n v="176113.44"/>
    <n v="151687.93"/>
    <n v="24425.51"/>
    <m/>
    <m/>
    <s v="North"/>
  </r>
  <r>
    <s v="ORD-105861"/>
    <x v="20"/>
    <s v="CUST-1176"/>
    <x v="20"/>
    <s v="West"/>
    <s v="Rajasthan"/>
    <s v="Office Supplies"/>
    <s v="Paper"/>
    <s v="A4 Copy Paper"/>
    <n v="3"/>
    <n v="422.07"/>
    <n v="0"/>
    <n v="1266.21"/>
    <n v="949.81"/>
    <n v="316.39999999999998"/>
    <m/>
    <m/>
    <s v="West"/>
  </r>
  <r>
    <s v="ORD-105862"/>
    <x v="505"/>
    <s v="CUST-1603"/>
    <x v="67"/>
    <s v="West"/>
    <s v="Gujarat"/>
    <s v="Office Supplies"/>
    <s v="Binders"/>
    <s v="Document Folder"/>
    <n v="2"/>
    <n v="141.88"/>
    <n v="0.05"/>
    <n v="269.57"/>
    <n v="196.39"/>
    <n v="73.180000000000007"/>
    <m/>
    <m/>
    <s v="West"/>
  </r>
  <r>
    <s v="ORD-105863"/>
    <x v="593"/>
    <s v="CUST-1396"/>
    <x v="84"/>
    <s v="South"/>
    <s v="Telangana"/>
    <s v="Office Supplies"/>
    <s v="Paper"/>
    <s v="Legal Paper"/>
    <n v="5"/>
    <n v="311.05"/>
    <n v="0.05"/>
    <n v="1477.49"/>
    <n v="1147"/>
    <n v="330.49"/>
    <m/>
    <m/>
    <s v="South"/>
  </r>
  <r>
    <s v="ORD-105864"/>
    <x v="95"/>
    <s v="CUST-1367"/>
    <x v="79"/>
    <s v="West"/>
    <s v="Gujarat"/>
    <s v="Technology"/>
    <s v="Phones"/>
    <s v="Galaxy Pro"/>
    <n v="8"/>
    <n v="45610.22"/>
    <n v="0.15"/>
    <n v="310149.5"/>
    <n v="234883.99"/>
    <n v="75265.509999999995"/>
    <m/>
    <m/>
    <s v="West"/>
  </r>
  <r>
    <s v="ORD-105865"/>
    <x v="709"/>
    <s v="CUST-1566"/>
    <x v="3"/>
    <s v="North"/>
    <s v="Punjab"/>
    <s v="Furniture"/>
    <s v="Storage"/>
    <s v="Storage Rack"/>
    <n v="4"/>
    <n v="5246.33"/>
    <n v="0.1"/>
    <n v="18886.79"/>
    <n v="16091.62"/>
    <n v="2795.17"/>
    <m/>
    <m/>
    <s v="North"/>
  </r>
  <r>
    <s v="ORD-105866"/>
    <x v="524"/>
    <s v="CUST-1015"/>
    <x v="38"/>
    <s v="West"/>
    <s v="Rajasthan"/>
    <s v="Office Supplies"/>
    <s v="Stationery"/>
    <s v="Premium Pens"/>
    <n v="8"/>
    <n v="477.13"/>
    <n v="0.15"/>
    <n v="3244.48"/>
    <n v="2428.66"/>
    <n v="815.82"/>
    <m/>
    <m/>
    <s v="West"/>
  </r>
  <r>
    <s v="ORD-105867"/>
    <x v="330"/>
    <s v="CUST-1658"/>
    <x v="73"/>
    <s v="North"/>
    <s v="Haryana"/>
    <s v="Furniture"/>
    <s v="Storage"/>
    <s v="Filing Cabinet"/>
    <n v="2"/>
    <n v="6554.27"/>
    <n v="0.15"/>
    <n v="11142.26"/>
    <n v="8590.2000000000007"/>
    <n v="2552.06"/>
    <m/>
    <m/>
    <s v="North"/>
  </r>
  <r>
    <s v="ORD-105868"/>
    <x v="178"/>
    <s v="CUST-1303"/>
    <x v="26"/>
    <s v="South"/>
    <s v="Telangana"/>
    <s v="Office Supplies"/>
    <s v="Binders"/>
    <s v="Document Folder"/>
    <n v="4"/>
    <n v="138.59"/>
    <n v="0.1"/>
    <n v="498.92"/>
    <n v="414.9"/>
    <n v="84.02"/>
    <m/>
    <m/>
    <s v="South"/>
  </r>
  <r>
    <s v="ORD-105869"/>
    <x v="169"/>
    <s v="CUST-1358"/>
    <x v="18"/>
    <s v="East"/>
    <s v="Jharkhand"/>
    <s v="Furniture"/>
    <s v="Storage"/>
    <s v="Storage Rack"/>
    <n v="3"/>
    <n v="6217.9"/>
    <n v="0.1"/>
    <n v="16788.330000000002"/>
    <n v="12534.33"/>
    <n v="4254"/>
    <m/>
    <m/>
    <s v="East"/>
  </r>
  <r>
    <s v="ORD-105870"/>
    <x v="188"/>
    <s v="CUST-1093"/>
    <x v="3"/>
    <s v="North"/>
    <s v="Punjab"/>
    <s v="Office Supplies"/>
    <s v="Stationery"/>
    <s v="Premium Pens"/>
    <n v="3"/>
    <n v="502.4"/>
    <n v="0.1"/>
    <n v="1356.48"/>
    <n v="1157.44"/>
    <n v="199.04"/>
    <m/>
    <m/>
    <s v="North"/>
  </r>
  <r>
    <s v="ORD-105871"/>
    <x v="709"/>
    <s v="CUST-1354"/>
    <x v="34"/>
    <s v="South"/>
    <s v="Tamil Nadu"/>
    <s v="Technology"/>
    <s v="Phones"/>
    <s v="Galaxy Pro"/>
    <n v="3"/>
    <n v="45432.59"/>
    <n v="0.1"/>
    <n v="122667.99"/>
    <n v="104027.99"/>
    <n v="18640"/>
    <m/>
    <m/>
    <s v="South"/>
  </r>
  <r>
    <s v="ORD-105872"/>
    <x v="609"/>
    <s v="CUST-1665"/>
    <x v="9"/>
    <s v="South"/>
    <s v="Telangana"/>
    <s v="Furniture"/>
    <s v="Tables"/>
    <s v="Meeting Table"/>
    <n v="2"/>
    <n v="15978.1"/>
    <n v="0.05"/>
    <n v="30358.39"/>
    <n v="25278.21"/>
    <n v="5080.18"/>
    <m/>
    <m/>
    <s v="South"/>
  </r>
  <r>
    <s v="ORD-105873"/>
    <x v="471"/>
    <s v="CUST-1657"/>
    <x v="17"/>
    <s v="North"/>
    <s v="Uttarakhand"/>
    <s v="Furniture"/>
    <s v="Tables"/>
    <s v="Meeting Table"/>
    <n v="2"/>
    <n v="15068.54"/>
    <n v="0.15"/>
    <n v="25616.52"/>
    <n v="21827.61"/>
    <n v="3788.91"/>
    <m/>
    <m/>
    <s v="North"/>
  </r>
  <r>
    <s v="ORD-105874"/>
    <x v="71"/>
    <s v="CUST-1197"/>
    <x v="82"/>
    <s v="East"/>
    <s v="West Bengal"/>
    <s v="Furniture"/>
    <s v="Chairs"/>
    <s v="Ergo Chair"/>
    <n v="5"/>
    <n v="10130.870000000001"/>
    <n v="0.05"/>
    <n v="48121.63"/>
    <n v="37424.21"/>
    <n v="10697.42"/>
    <m/>
    <m/>
    <s v="East"/>
  </r>
  <r>
    <s v="ORD-105875"/>
    <x v="719"/>
    <s v="CUST-1707"/>
    <x v="25"/>
    <s v="West"/>
    <s v="Maharashtra"/>
    <s v="Furniture"/>
    <s v="Chairs"/>
    <s v="Executive Chair"/>
    <n v="1"/>
    <n v="11711.54"/>
    <n v="0.15"/>
    <n v="9954.81"/>
    <n v="8888.9599999999991"/>
    <n v="1065.8499999999999"/>
    <m/>
    <m/>
    <s v="West"/>
  </r>
  <r>
    <s v="ORD-105876"/>
    <x v="79"/>
    <s v="CUST-1169"/>
    <x v="80"/>
    <s v="South"/>
    <s v="Andhra Pradesh"/>
    <s v="Technology"/>
    <s v="Laptops"/>
    <s v="AeroBook 14"/>
    <n v="3"/>
    <n v="58500.9"/>
    <n v="0.05"/>
    <n v="166727.56"/>
    <n v="139030.47"/>
    <n v="27697.09"/>
    <m/>
    <m/>
    <s v="South"/>
  </r>
  <r>
    <s v="ORD-105877"/>
    <x v="721"/>
    <s v="CUST-1464"/>
    <x v="86"/>
    <s v="East"/>
    <s v="Odisha"/>
    <s v="Furniture"/>
    <s v="Storage"/>
    <s v="Storage Rack"/>
    <n v="1"/>
    <n v="5442.1"/>
    <n v="0"/>
    <n v="5442.1"/>
    <n v="3998.37"/>
    <n v="1443.73"/>
    <m/>
    <m/>
    <s v="East"/>
  </r>
  <r>
    <s v="ORD-105878"/>
    <x v="305"/>
    <s v="CUST-1547"/>
    <x v="47"/>
    <s v="North"/>
    <s v="Uttarakhand"/>
    <s v="Technology"/>
    <s v="Accessories"/>
    <s v="Wireless Mouse"/>
    <n v="3"/>
    <n v="1025.21"/>
    <n v="0"/>
    <n v="3075.63"/>
    <n v="2219.21"/>
    <n v="856.42"/>
    <m/>
    <m/>
    <s v="North"/>
  </r>
  <r>
    <s v="ORD-105879"/>
    <x v="419"/>
    <s v="CUST-1170"/>
    <x v="23"/>
    <s v="West"/>
    <s v="Madhya Pradesh"/>
    <s v="Furniture"/>
    <s v="Chairs"/>
    <s v="Mesh Chair"/>
    <n v="2"/>
    <n v="6236.47"/>
    <n v="0.15"/>
    <n v="10602"/>
    <n v="7775.78"/>
    <n v="2826.22"/>
    <m/>
    <m/>
    <s v="West"/>
  </r>
  <r>
    <s v="ORD-105880"/>
    <x v="135"/>
    <s v="CUST-1609"/>
    <x v="5"/>
    <s v="West"/>
    <s v="Madhya Pradesh"/>
    <s v="Furniture"/>
    <s v="Tables"/>
    <s v="Meeting Table"/>
    <n v="10"/>
    <n v="22382.55"/>
    <n v="0.05"/>
    <n v="212634.22"/>
    <n v="163595.25"/>
    <n v="49038.97"/>
    <m/>
    <m/>
    <s v="West"/>
  </r>
  <r>
    <s v="ORD-105881"/>
    <x v="629"/>
    <s v="CUST-1403"/>
    <x v="66"/>
    <s v="South"/>
    <s v="Karnataka"/>
    <s v="Furniture"/>
    <s v="Storage"/>
    <s v="Bookshelf"/>
    <n v="6"/>
    <n v="6400.01"/>
    <n v="0.2"/>
    <n v="30720.05"/>
    <n v="23112.97"/>
    <n v="7607.08"/>
    <m/>
    <m/>
    <s v="South"/>
  </r>
  <r>
    <s v="ORD-105882"/>
    <x v="590"/>
    <s v="CUST-1599"/>
    <x v="56"/>
    <s v="North"/>
    <s v="Uttar Pradesh"/>
    <s v="Technology"/>
    <s v="Phones"/>
    <s v="Galaxy Pro"/>
    <n v="3"/>
    <n v="51782.71"/>
    <n v="0.1"/>
    <n v="139813.32"/>
    <n v="118623.03"/>
    <n v="21190.29"/>
    <m/>
    <m/>
    <s v="North"/>
  </r>
  <r>
    <s v="ORD-105883"/>
    <x v="404"/>
    <s v="CUST-1309"/>
    <x v="17"/>
    <s v="West"/>
    <s v="Gujarat"/>
    <s v="Technology"/>
    <s v="Laptops"/>
    <s v="ProBook X"/>
    <n v="2"/>
    <n v="69021.05"/>
    <n v="0.1"/>
    <n v="124237.89"/>
    <n v="109351.41"/>
    <n v="14886.48"/>
    <m/>
    <m/>
    <s v="West"/>
  </r>
  <r>
    <s v="ORD-105884"/>
    <x v="501"/>
    <s v="CUST-1314"/>
    <x v="58"/>
    <s v="East"/>
    <s v="Odisha"/>
    <s v="Furniture"/>
    <s v="Tables"/>
    <s v="Meeting Table"/>
    <n v="2"/>
    <n v="19438.88"/>
    <n v="0.1"/>
    <n v="34989.980000000003"/>
    <n v="28999.9"/>
    <n v="5990.08"/>
    <m/>
    <m/>
    <s v="East"/>
  </r>
  <r>
    <s v="ORD-105885"/>
    <x v="266"/>
    <s v="CUST-1720"/>
    <x v="18"/>
    <s v="West"/>
    <s v="Madhya Pradesh"/>
    <s v="Furniture"/>
    <s v="Chairs"/>
    <s v="Mesh Chair"/>
    <n v="2"/>
    <n v="7922.17"/>
    <n v="0"/>
    <n v="15844.34"/>
    <n v="13767.78"/>
    <n v="2076.56"/>
    <m/>
    <m/>
    <s v="West"/>
  </r>
  <r>
    <s v="ORD-105886"/>
    <x v="588"/>
    <s v="CUST-1339"/>
    <x v="19"/>
    <s v="West"/>
    <s v="Rajasthan"/>
    <s v="Office Supplies"/>
    <s v="Binders"/>
    <s v="Document Folder"/>
    <n v="3"/>
    <n v="196.71"/>
    <n v="0.1"/>
    <n v="531.12"/>
    <n v="458.28"/>
    <n v="72.84"/>
    <m/>
    <m/>
    <s v="West"/>
  </r>
  <r>
    <s v="ORD-105887"/>
    <x v="278"/>
    <s v="CUST-1260"/>
    <x v="7"/>
    <s v="West"/>
    <s v="Goa"/>
    <s v="Furniture"/>
    <s v="Tables"/>
    <s v="Meeting Table"/>
    <n v="6"/>
    <n v="21935.89"/>
    <n v="0.15"/>
    <n v="111873.04"/>
    <n v="83337.509999999995"/>
    <n v="28535.53"/>
    <m/>
    <m/>
    <s v="West"/>
  </r>
  <r>
    <s v="ORD-105888"/>
    <x v="446"/>
    <s v="CUST-1006"/>
    <x v="56"/>
    <s v="East"/>
    <s v="Jharkhand"/>
    <s v="Furniture"/>
    <s v="Chairs"/>
    <s v="Mesh Chair"/>
    <n v="3"/>
    <n v="7313.11"/>
    <n v="0"/>
    <n v="21939.33"/>
    <n v="16800.240000000002"/>
    <n v="5139.09"/>
    <m/>
    <m/>
    <s v="East"/>
  </r>
  <r>
    <s v="ORD-105889"/>
    <x v="404"/>
    <s v="CUST-1308"/>
    <x v="76"/>
    <s v="East"/>
    <s v="Odisha"/>
    <s v="Furniture"/>
    <s v="Tables"/>
    <s v="Office Table"/>
    <n v="2"/>
    <n v="17062.23"/>
    <n v="0"/>
    <n v="34124.46"/>
    <n v="28047.279999999999"/>
    <n v="6077.18"/>
    <m/>
    <m/>
    <s v="East"/>
  </r>
  <r>
    <s v="ORD-105890"/>
    <x v="523"/>
    <s v="CUST-1192"/>
    <x v="79"/>
    <s v="West"/>
    <s v="Rajasthan"/>
    <s v="Office Supplies"/>
    <s v="Paper"/>
    <s v="Photo Paper"/>
    <n v="5"/>
    <n v="834.91"/>
    <n v="0.1"/>
    <n v="3757.1"/>
    <n v="3318.33"/>
    <n v="438.77"/>
    <m/>
    <m/>
    <s v="West"/>
  </r>
  <r>
    <s v="ORD-105891"/>
    <x v="82"/>
    <s v="CUST-1719"/>
    <x v="45"/>
    <s v="North"/>
    <s v="Punjab"/>
    <s v="Technology"/>
    <s v="Phones"/>
    <s v="Pixel Max"/>
    <n v="2"/>
    <n v="47865.440000000002"/>
    <n v="0.15"/>
    <n v="81371.25"/>
    <n v="62841.88"/>
    <n v="18529.37"/>
    <m/>
    <m/>
    <s v="North"/>
  </r>
  <r>
    <s v="ORD-105892"/>
    <x v="603"/>
    <s v="CUST-1568"/>
    <x v="2"/>
    <s v="North"/>
    <s v="Uttarakhand"/>
    <s v="Technology"/>
    <s v="Laptops"/>
    <s v="UltraNote 15"/>
    <n v="1"/>
    <n v="74903"/>
    <n v="0"/>
    <n v="74903"/>
    <n v="57546.33"/>
    <n v="17356.669999999998"/>
    <m/>
    <m/>
    <s v="North"/>
  </r>
  <r>
    <s v="ORD-105893"/>
    <x v="668"/>
    <s v="CUST-1374"/>
    <x v="12"/>
    <s v="West"/>
    <s v="Madhya Pradesh"/>
    <s v="Office Supplies"/>
    <s v="Paper"/>
    <s v="Photo Paper"/>
    <n v="2"/>
    <n v="507.07"/>
    <n v="0.05"/>
    <n v="963.43"/>
    <n v="839.48"/>
    <n v="123.95"/>
    <m/>
    <m/>
    <s v="West"/>
  </r>
  <r>
    <s v="ORD-105894"/>
    <x v="582"/>
    <s v="CUST-1266"/>
    <x v="55"/>
    <s v="South"/>
    <s v="Kerala"/>
    <s v="Furniture"/>
    <s v="Chairs"/>
    <s v="Ergo Chair"/>
    <n v="2"/>
    <n v="8037.43"/>
    <n v="0"/>
    <n v="16074.86"/>
    <n v="14197.22"/>
    <n v="1877.64"/>
    <m/>
    <m/>
    <s v="South"/>
  </r>
  <r>
    <s v="ORD-105895"/>
    <x v="137"/>
    <s v="CUST-1414"/>
    <x v="20"/>
    <s v="West"/>
    <s v="Goa"/>
    <s v="Technology"/>
    <s v="Laptops"/>
    <s v="ProBook X"/>
    <n v="4"/>
    <n v="66294.929999999993"/>
    <n v="0.15"/>
    <n v="225402.76"/>
    <n v="198207.31"/>
    <n v="27195.45"/>
    <m/>
    <m/>
    <s v="West"/>
  </r>
  <r>
    <s v="ORD-105896"/>
    <x v="694"/>
    <s v="CUST-1430"/>
    <x v="65"/>
    <s v="South"/>
    <s v="Tamil Nadu"/>
    <s v="Technology"/>
    <s v="Accessories"/>
    <s v="Mechanical Keyboard"/>
    <n v="5"/>
    <n v="5027.22"/>
    <n v="0.1"/>
    <n v="22622.49"/>
    <n v="16661.18"/>
    <n v="5961.31"/>
    <m/>
    <m/>
    <s v="South"/>
  </r>
  <r>
    <s v="ORD-105897"/>
    <x v="177"/>
    <s v="CUST-1368"/>
    <x v="83"/>
    <s v="East"/>
    <s v="Odisha"/>
    <s v="Office Supplies"/>
    <s v="Paper"/>
    <s v="Legal Paper"/>
    <n v="3"/>
    <n v="346.78"/>
    <n v="0.1"/>
    <n v="936.31"/>
    <n v="792.38"/>
    <n v="143.93"/>
    <m/>
    <m/>
    <s v="East"/>
  </r>
  <r>
    <s v="ORD-105898"/>
    <x v="496"/>
    <s v="CUST-1591"/>
    <x v="34"/>
    <s v="West"/>
    <s v="Maharashtra"/>
    <s v="Technology"/>
    <s v="Phones"/>
    <s v="OnePlus Nord"/>
    <n v="3"/>
    <n v="32864.94"/>
    <n v="0.15"/>
    <n v="83805.600000000006"/>
    <n v="61488.85"/>
    <n v="22316.75"/>
    <m/>
    <m/>
    <s v="West"/>
  </r>
  <r>
    <s v="ORD-105899"/>
    <x v="594"/>
    <s v="CUST-1088"/>
    <x v="36"/>
    <s v="East"/>
    <s v="Bihar"/>
    <s v="Furniture"/>
    <s v="Tables"/>
    <s v="Meeting Table"/>
    <n v="4"/>
    <n v="22569.54"/>
    <n v="0"/>
    <n v="90278.16"/>
    <n v="73897.34"/>
    <n v="16380.82"/>
    <m/>
    <m/>
    <s v="East"/>
  </r>
  <r>
    <s v="ORD-105900"/>
    <x v="622"/>
    <s v="CUST-1672"/>
    <x v="31"/>
    <s v="West"/>
    <s v="Gujarat"/>
    <s v="Technology"/>
    <s v="Laptops"/>
    <s v="ProBook X"/>
    <n v="4"/>
    <n v="71391.5"/>
    <n v="0.05"/>
    <n v="271287.7"/>
    <n v="197779.81"/>
    <n v="73507.89"/>
    <m/>
    <m/>
    <s v="West"/>
  </r>
  <r>
    <s v="ORD-105901"/>
    <x v="542"/>
    <s v="CUST-1334"/>
    <x v="3"/>
    <s v="North"/>
    <s v="Uttar Pradesh"/>
    <s v="Technology"/>
    <s v="Accessories"/>
    <s v="Wireless Mouse"/>
    <n v="3"/>
    <n v="1395.25"/>
    <n v="0.05"/>
    <n v="3976.46"/>
    <n v="3329.79"/>
    <n v="646.66999999999996"/>
    <m/>
    <m/>
    <s v="North"/>
  </r>
  <r>
    <s v="ORD-105902"/>
    <x v="206"/>
    <s v="CUST-1549"/>
    <x v="82"/>
    <s v="West"/>
    <s v="Madhya Pradesh"/>
    <s v="Office Supplies"/>
    <s v="Paper"/>
    <s v="A4 Copy Paper"/>
    <n v="2"/>
    <n v="585.42999999999995"/>
    <n v="0.1"/>
    <n v="1053.77"/>
    <n v="882.89"/>
    <n v="170.88"/>
    <m/>
    <m/>
    <s v="West"/>
  </r>
  <r>
    <s v="ORD-105903"/>
    <x v="137"/>
    <s v="CUST-1079"/>
    <x v="40"/>
    <s v="South"/>
    <s v="Kerala"/>
    <s v="Technology"/>
    <s v="Accessories"/>
    <s v="Wireless Mouse"/>
    <n v="2"/>
    <n v="1766.75"/>
    <n v="0.1"/>
    <n v="3180.15"/>
    <n v="2391.0700000000002"/>
    <n v="789.08"/>
    <m/>
    <m/>
    <s v="South"/>
  </r>
  <r>
    <s v="ORD-105904"/>
    <x v="504"/>
    <s v="CUST-1340"/>
    <x v="68"/>
    <s v="West"/>
    <s v="Madhya Pradesh"/>
    <s v="Office Supplies"/>
    <s v="Binders"/>
    <s v="Document Folder"/>
    <n v="5"/>
    <n v="191.73"/>
    <n v="0.2"/>
    <n v="766.92"/>
    <n v="599.66999999999996"/>
    <n v="167.25"/>
    <m/>
    <m/>
    <s v="West"/>
  </r>
  <r>
    <s v="ORD-105905"/>
    <x v="257"/>
    <s v="CUST-1617"/>
    <x v="51"/>
    <s v="South"/>
    <s v="Andhra Pradesh"/>
    <s v="Furniture"/>
    <s v="Chairs"/>
    <s v="Ergo Chair"/>
    <n v="8"/>
    <n v="7174.98"/>
    <n v="0.1"/>
    <n v="51659.86"/>
    <n v="43269.5"/>
    <n v="8390.36"/>
    <m/>
    <m/>
    <s v="South"/>
  </r>
  <r>
    <s v="ORD-105906"/>
    <x v="80"/>
    <s v="CUST-1251"/>
    <x v="86"/>
    <s v="North"/>
    <s v="Uttarakhand"/>
    <s v="Furniture"/>
    <s v="Storage"/>
    <s v="Bookshelf"/>
    <n v="3"/>
    <n v="6456.7"/>
    <n v="0.05"/>
    <n v="18401.59"/>
    <n v="13877.34"/>
    <n v="4524.25"/>
    <m/>
    <m/>
    <s v="North"/>
  </r>
  <r>
    <s v="ORD-105907"/>
    <x v="590"/>
    <s v="CUST-1369"/>
    <x v="46"/>
    <s v="West"/>
    <s v="Goa"/>
    <s v="Furniture"/>
    <s v="Chairs"/>
    <s v="Mesh Chair"/>
    <n v="2"/>
    <n v="4762.6099999999997"/>
    <n v="0.1"/>
    <n v="8572.7000000000007"/>
    <n v="6655.39"/>
    <n v="1917.31"/>
    <m/>
    <m/>
    <s v="West"/>
  </r>
  <r>
    <s v="ORD-105908"/>
    <x v="536"/>
    <s v="CUST-1368"/>
    <x v="20"/>
    <s v="North"/>
    <s v="Uttar Pradesh"/>
    <s v="Technology"/>
    <s v="Laptops"/>
    <s v="ProBook X"/>
    <n v="2"/>
    <n v="82468.929999999993"/>
    <n v="0.1"/>
    <n v="148444.07"/>
    <n v="120535.75"/>
    <n v="27908.32"/>
    <m/>
    <m/>
    <s v="North"/>
  </r>
  <r>
    <s v="ORD-105909"/>
    <x v="481"/>
    <s v="CUST-1225"/>
    <x v="86"/>
    <s v="South"/>
    <s v="Kerala"/>
    <s v="Office Supplies"/>
    <s v="Paper"/>
    <s v="A4 Copy Paper"/>
    <n v="8"/>
    <n v="328.15"/>
    <n v="0.1"/>
    <n v="2362.6799999999998"/>
    <n v="2039.77"/>
    <n v="322.91000000000003"/>
    <m/>
    <m/>
    <s v="South"/>
  </r>
  <r>
    <s v="ORD-105910"/>
    <x v="662"/>
    <s v="CUST-1343"/>
    <x v="25"/>
    <s v="South"/>
    <s v="Andhra Pradesh"/>
    <s v="Technology"/>
    <s v="Phones"/>
    <s v="Galaxy Pro"/>
    <n v="2"/>
    <n v="39333.99"/>
    <n v="0.1"/>
    <n v="70801.179999999993"/>
    <n v="62305.63"/>
    <n v="8495.5499999999993"/>
    <m/>
    <m/>
    <s v="South"/>
  </r>
  <r>
    <s v="ORD-105911"/>
    <x v="165"/>
    <s v="CUST-1487"/>
    <x v="85"/>
    <s v="West"/>
    <s v="Rajasthan"/>
    <s v="Furniture"/>
    <s v="Storage"/>
    <s v="Filing Cabinet"/>
    <n v="1"/>
    <n v="11599.49"/>
    <n v="0.1"/>
    <n v="10439.540000000001"/>
    <n v="8199.4500000000007"/>
    <n v="2240.09"/>
    <m/>
    <m/>
    <s v="West"/>
  </r>
  <r>
    <s v="ORD-105912"/>
    <x v="314"/>
    <s v="CUST-1452"/>
    <x v="58"/>
    <s v="East"/>
    <s v="Assam"/>
    <s v="Office Supplies"/>
    <s v="Paper"/>
    <s v="A4 Copy Paper"/>
    <n v="3"/>
    <n v="536.17999999999995"/>
    <n v="0.1"/>
    <n v="1447.69"/>
    <n v="1067"/>
    <n v="380.69"/>
    <m/>
    <m/>
    <s v="East"/>
  </r>
  <r>
    <s v="ORD-105913"/>
    <x v="97"/>
    <s v="CUST-1571"/>
    <x v="40"/>
    <s v="North"/>
    <s v="Delhi"/>
    <s v="Office Supplies"/>
    <s v="Stationery"/>
    <s v="Marker Set"/>
    <n v="2"/>
    <n v="760.75"/>
    <n v="0"/>
    <n v="1521.5"/>
    <n v="1283.56"/>
    <n v="237.94"/>
    <m/>
    <m/>
    <s v="North"/>
  </r>
  <r>
    <s v="ORD-105914"/>
    <x v="559"/>
    <s v="CUST-1421"/>
    <x v="94"/>
    <s v="West"/>
    <s v="Madhya Pradesh"/>
    <s v="Office Supplies"/>
    <s v="Stationery"/>
    <s v="Notebook Pack"/>
    <n v="10"/>
    <n v="417.45"/>
    <n v="0.15"/>
    <n v="3548.32"/>
    <n v="2642.77"/>
    <n v="905.55"/>
    <m/>
    <m/>
    <s v="West"/>
  </r>
  <r>
    <s v="ORD-105915"/>
    <x v="549"/>
    <s v="CUST-1275"/>
    <x v="61"/>
    <s v="West"/>
    <s v="Goa"/>
    <s v="Furniture"/>
    <s v="Chairs"/>
    <s v="Executive Chair"/>
    <n v="2"/>
    <n v="11641.52"/>
    <n v="0.05"/>
    <n v="22118.89"/>
    <n v="16777.84"/>
    <n v="5341.05"/>
    <m/>
    <m/>
    <s v="West"/>
  </r>
  <r>
    <s v="ORD-105916"/>
    <x v="213"/>
    <s v="CUST-1571"/>
    <x v="64"/>
    <s v="South"/>
    <s v="Karnataka"/>
    <s v="Furniture"/>
    <s v="Chairs"/>
    <s v="Mesh Chair"/>
    <n v="2"/>
    <n v="5352.12"/>
    <n v="0.15"/>
    <n v="9098.6"/>
    <n v="6769.33"/>
    <n v="2329.27"/>
    <m/>
    <m/>
    <s v="South"/>
  </r>
  <r>
    <s v="ORD-105917"/>
    <x v="422"/>
    <s v="CUST-1235"/>
    <x v="32"/>
    <s v="East"/>
    <s v="Bihar"/>
    <s v="Technology"/>
    <s v="Phones"/>
    <s v="OnePlus Nord"/>
    <n v="5"/>
    <n v="23372.93"/>
    <n v="0.1"/>
    <n v="105178.18"/>
    <n v="81493.16"/>
    <n v="23685.02"/>
    <m/>
    <m/>
    <s v="East"/>
  </r>
  <r>
    <s v="ORD-105918"/>
    <x v="443"/>
    <s v="CUST-1164"/>
    <x v="22"/>
    <s v="North"/>
    <s v="Delhi"/>
    <s v="Technology"/>
    <s v="Accessories"/>
    <s v="Wireless Mouse"/>
    <n v="3"/>
    <n v="844.2"/>
    <n v="0.05"/>
    <n v="2405.9699999999998"/>
    <n v="1796.87"/>
    <n v="609.1"/>
    <m/>
    <m/>
    <s v="North"/>
  </r>
  <r>
    <s v="ORD-105919"/>
    <x v="581"/>
    <s v="CUST-1524"/>
    <x v="54"/>
    <s v="South"/>
    <s v="Telangana"/>
    <s v="Office Supplies"/>
    <s v="Paper"/>
    <s v="Legal Paper"/>
    <n v="4"/>
    <n v="461.24"/>
    <n v="0.15"/>
    <n v="1568.22"/>
    <n v="1299.6099999999999"/>
    <n v="268.61"/>
    <m/>
    <m/>
    <s v="South"/>
  </r>
  <r>
    <s v="ORD-105920"/>
    <x v="663"/>
    <s v="CUST-1766"/>
    <x v="58"/>
    <s v="North"/>
    <s v="Haryana"/>
    <s v="Furniture"/>
    <s v="Chairs"/>
    <s v="Mesh Chair"/>
    <n v="1"/>
    <n v="8117.73"/>
    <n v="0.1"/>
    <n v="7305.96"/>
    <n v="6566.74"/>
    <n v="739.22"/>
    <m/>
    <m/>
    <s v="North"/>
  </r>
  <r>
    <s v="ORD-105921"/>
    <x v="562"/>
    <s v="CUST-1480"/>
    <x v="18"/>
    <s v="South"/>
    <s v="Karnataka"/>
    <s v="Technology"/>
    <s v="Laptops"/>
    <s v="UltraNote 15"/>
    <n v="1"/>
    <n v="88056.33"/>
    <n v="0.05"/>
    <n v="83653.509999999995"/>
    <n v="71256.62"/>
    <n v="12396.89"/>
    <m/>
    <m/>
    <s v="South"/>
  </r>
  <r>
    <s v="ORD-105922"/>
    <x v="435"/>
    <s v="CUST-1785"/>
    <x v="11"/>
    <s v="East"/>
    <s v="West Bengal"/>
    <s v="Furniture"/>
    <s v="Storage"/>
    <s v="Filing Cabinet"/>
    <n v="5"/>
    <n v="8183.48"/>
    <n v="0.05"/>
    <n v="38871.53"/>
    <n v="34881.199999999997"/>
    <n v="3990.33"/>
    <m/>
    <m/>
    <s v="East"/>
  </r>
  <r>
    <s v="ORD-105923"/>
    <x v="271"/>
    <s v="CUST-1396"/>
    <x v="49"/>
    <s v="South"/>
    <s v="Telangana"/>
    <s v="Technology"/>
    <s v="Laptops"/>
    <s v="ProBook X"/>
    <n v="1"/>
    <n v="84613.47"/>
    <n v="0"/>
    <n v="84613.47"/>
    <n v="73280.070000000007"/>
    <n v="11333.4"/>
    <m/>
    <m/>
    <s v="South"/>
  </r>
  <r>
    <s v="ORD-105924"/>
    <x v="484"/>
    <s v="CUST-1495"/>
    <x v="36"/>
    <s v="North"/>
    <s v="Uttarakhand"/>
    <s v="Office Supplies"/>
    <s v="Stationery"/>
    <s v="Premium Pens"/>
    <n v="1"/>
    <n v="457.42"/>
    <n v="0.1"/>
    <n v="411.68"/>
    <n v="365.51"/>
    <n v="46.17"/>
    <m/>
    <m/>
    <s v="North"/>
  </r>
  <r>
    <s v="ORD-105925"/>
    <x v="86"/>
    <s v="CUST-1225"/>
    <x v="5"/>
    <s v="South"/>
    <s v="Andhra Pradesh"/>
    <s v="Furniture"/>
    <s v="Chairs"/>
    <s v="Executive Chair"/>
    <n v="8"/>
    <n v="16318.37"/>
    <n v="0.2"/>
    <n v="104437.57"/>
    <n v="88369.5"/>
    <n v="16068.07"/>
    <m/>
    <m/>
    <s v="South"/>
  </r>
  <r>
    <s v="ORD-105926"/>
    <x v="409"/>
    <s v="CUST-1668"/>
    <x v="58"/>
    <s v="North"/>
    <s v="Delhi"/>
    <s v="Office Supplies"/>
    <s v="Paper"/>
    <s v="A4 Copy Paper"/>
    <n v="1"/>
    <n v="366.35"/>
    <n v="0"/>
    <n v="366.35"/>
    <n v="314.02"/>
    <n v="52.33"/>
    <m/>
    <m/>
    <s v="North"/>
  </r>
  <r>
    <s v="ORD-105927"/>
    <x v="180"/>
    <s v="CUST-1605"/>
    <x v="2"/>
    <s v="North"/>
    <s v="Uttar Pradesh"/>
    <s v="Furniture"/>
    <s v="Storage"/>
    <s v="Storage Rack"/>
    <n v="6"/>
    <n v="3883.79"/>
    <n v="0.15"/>
    <n v="19807.330000000002"/>
    <n v="15637.37"/>
    <n v="4169.96"/>
    <m/>
    <m/>
    <s v="North"/>
  </r>
  <r>
    <s v="ORD-105928"/>
    <x v="128"/>
    <s v="CUST-1465"/>
    <x v="14"/>
    <s v="North"/>
    <s v="Uttar Pradesh"/>
    <s v="Technology"/>
    <s v="Accessories"/>
    <s v="Wireless Mouse"/>
    <n v="2"/>
    <n v="510.67"/>
    <n v="0.15"/>
    <n v="868.14"/>
    <n v="684.68"/>
    <n v="183.46"/>
    <m/>
    <m/>
    <s v="North"/>
  </r>
  <r>
    <s v="ORD-105929"/>
    <x v="53"/>
    <s v="CUST-1153"/>
    <x v="36"/>
    <s v="North"/>
    <s v="Uttarakhand"/>
    <s v="Office Supplies"/>
    <s v="Binders"/>
    <s v="Document Folder"/>
    <n v="1"/>
    <n v="228.25"/>
    <n v="0.05"/>
    <n v="216.84"/>
    <n v="181.34"/>
    <n v="35.5"/>
    <m/>
    <m/>
    <s v="North"/>
  </r>
  <r>
    <s v="ORD-105930"/>
    <x v="150"/>
    <s v="CUST-1516"/>
    <x v="83"/>
    <s v="East"/>
    <s v="Jharkhand"/>
    <s v="Office Supplies"/>
    <s v="Stationery"/>
    <s v="Marker Set"/>
    <n v="1"/>
    <n v="274.02"/>
    <n v="0.1"/>
    <n v="246.62"/>
    <n v="216.75"/>
    <n v="29.87"/>
    <m/>
    <m/>
    <s v="East"/>
  </r>
  <r>
    <s v="ORD-105931"/>
    <x v="498"/>
    <s v="CUST-1448"/>
    <x v="58"/>
    <s v="South"/>
    <s v="Kerala"/>
    <s v="Technology"/>
    <s v="Laptops"/>
    <s v="AeroBook 14"/>
    <n v="1"/>
    <n v="53677.63"/>
    <n v="0.05"/>
    <n v="50993.75"/>
    <n v="41162.449999999997"/>
    <n v="9831.2999999999993"/>
    <m/>
    <m/>
    <s v="South"/>
  </r>
  <r>
    <s v="ORD-105932"/>
    <x v="626"/>
    <s v="CUST-1489"/>
    <x v="77"/>
    <s v="West"/>
    <s v="Maharashtra"/>
    <s v="Furniture"/>
    <s v="Storage"/>
    <s v="Storage Rack"/>
    <n v="4"/>
    <n v="3341.73"/>
    <n v="0.1"/>
    <n v="12030.23"/>
    <n v="10357.709999999999"/>
    <n v="1672.52"/>
    <m/>
    <m/>
    <s v="West"/>
  </r>
  <r>
    <s v="ORD-105933"/>
    <x v="521"/>
    <s v="CUST-1102"/>
    <x v="39"/>
    <s v="South"/>
    <s v="Telangana"/>
    <s v="Technology"/>
    <s v="Laptops"/>
    <s v="AeroBook 14"/>
    <n v="5"/>
    <n v="57063.13"/>
    <n v="0.05"/>
    <n v="271049.87"/>
    <n v="227790.15"/>
    <n v="43259.72"/>
    <m/>
    <m/>
    <s v="South"/>
  </r>
  <r>
    <s v="ORD-105934"/>
    <x v="412"/>
    <s v="CUST-1039"/>
    <x v="91"/>
    <s v="East"/>
    <s v="West Bengal"/>
    <s v="Furniture"/>
    <s v="Storage"/>
    <s v="Filing Cabinet"/>
    <n v="1"/>
    <n v="10010.52"/>
    <n v="0.1"/>
    <n v="9009.4699999999993"/>
    <n v="6709.94"/>
    <n v="2299.5300000000002"/>
    <m/>
    <m/>
    <s v="East"/>
  </r>
  <r>
    <s v="ORD-105935"/>
    <x v="333"/>
    <s v="CUST-1321"/>
    <x v="40"/>
    <s v="West"/>
    <s v="Maharashtra"/>
    <s v="Office Supplies"/>
    <s v="Binders"/>
    <s v="Document Folder"/>
    <n v="2"/>
    <n v="186.61"/>
    <n v="0.2"/>
    <n v="298.58"/>
    <n v="260.83999999999997"/>
    <n v="37.74"/>
    <m/>
    <m/>
    <s v="West"/>
  </r>
  <r>
    <s v="ORD-105936"/>
    <x v="235"/>
    <s v="CUST-1285"/>
    <x v="60"/>
    <s v="North"/>
    <s v="Punjab"/>
    <s v="Furniture"/>
    <s v="Chairs"/>
    <s v="Executive Chair"/>
    <n v="3"/>
    <n v="12266.42"/>
    <n v="0.15"/>
    <n v="31279.37"/>
    <n v="27121.02"/>
    <n v="4158.3500000000004"/>
    <m/>
    <m/>
    <s v="North"/>
  </r>
  <r>
    <s v="ORD-105937"/>
    <x v="314"/>
    <s v="CUST-1001"/>
    <x v="85"/>
    <s v="North"/>
    <s v="Punjab"/>
    <s v="Technology"/>
    <s v="Phones"/>
    <s v="OnePlus Nord"/>
    <n v="1"/>
    <n v="29755.51"/>
    <n v="0.05"/>
    <n v="28267.73"/>
    <n v="20702.21"/>
    <n v="7565.52"/>
    <m/>
    <m/>
    <s v="North"/>
  </r>
  <r>
    <s v="ORD-105938"/>
    <x v="382"/>
    <s v="CUST-1496"/>
    <x v="98"/>
    <s v="South"/>
    <s v="Telangana"/>
    <s v="Office Supplies"/>
    <s v="Stationery"/>
    <s v="Marker Set"/>
    <n v="3"/>
    <n v="207.31"/>
    <n v="0.15"/>
    <n v="528.64"/>
    <n v="428.46"/>
    <n v="100.18"/>
    <m/>
    <m/>
    <s v="South"/>
  </r>
  <r>
    <s v="ORD-105939"/>
    <x v="278"/>
    <s v="CUST-1373"/>
    <x v="43"/>
    <s v="South"/>
    <s v="Karnataka"/>
    <s v="Furniture"/>
    <s v="Chairs"/>
    <s v="Ergo Chair"/>
    <n v="4"/>
    <n v="8230.82"/>
    <n v="0.1"/>
    <n v="29630.95"/>
    <n v="22823.79"/>
    <n v="6807.16"/>
    <m/>
    <m/>
    <s v="South"/>
  </r>
  <r>
    <s v="ORD-105940"/>
    <x v="143"/>
    <s v="CUST-1571"/>
    <x v="28"/>
    <s v="South"/>
    <s v="Kerala"/>
    <s v="Technology"/>
    <s v="Phones"/>
    <s v="Galaxy Pro"/>
    <n v="3"/>
    <n v="46139.57"/>
    <n v="0.05"/>
    <n v="131497.76999999999"/>
    <n v="111336.54"/>
    <n v="20161.23"/>
    <m/>
    <m/>
    <s v="South"/>
  </r>
  <r>
    <s v="ORD-105941"/>
    <x v="359"/>
    <s v="CUST-1521"/>
    <x v="64"/>
    <s v="West"/>
    <s v="Goa"/>
    <s v="Office Supplies"/>
    <s v="Binders"/>
    <s v="Ring Binder"/>
    <n v="1"/>
    <n v="369.7"/>
    <n v="0.05"/>
    <n v="351.22"/>
    <n v="298.52"/>
    <n v="52.7"/>
    <m/>
    <m/>
    <s v="West"/>
  </r>
  <r>
    <s v="ORD-105942"/>
    <x v="40"/>
    <s v="CUST-1319"/>
    <x v="89"/>
    <s v="South"/>
    <s v="Kerala"/>
    <s v="Office Supplies"/>
    <s v="Stationery"/>
    <s v="Marker Set"/>
    <n v="6"/>
    <n v="779.97"/>
    <n v="0.25"/>
    <n v="3509.86"/>
    <n v="2722.24"/>
    <n v="787.62"/>
    <m/>
    <m/>
    <s v="South"/>
  </r>
  <r>
    <s v="ORD-105943"/>
    <x v="678"/>
    <s v="CUST-1056"/>
    <x v="33"/>
    <s v="South"/>
    <s v="Tamil Nadu"/>
    <s v="Furniture"/>
    <s v="Chairs"/>
    <s v="Mesh Chair"/>
    <n v="3"/>
    <n v="5645.27"/>
    <n v="0.1"/>
    <n v="15242.23"/>
    <n v="11719.86"/>
    <n v="3522.37"/>
    <m/>
    <m/>
    <s v="South"/>
  </r>
  <r>
    <s v="ORD-105944"/>
    <x v="218"/>
    <s v="CUST-1112"/>
    <x v="20"/>
    <s v="East"/>
    <s v="Bihar"/>
    <s v="Office Supplies"/>
    <s v="Binders"/>
    <s v="Document Folder"/>
    <n v="4"/>
    <n v="256.45999999999998"/>
    <n v="0.2"/>
    <n v="820.67"/>
    <n v="708.54"/>
    <n v="112.13"/>
    <m/>
    <m/>
    <s v="East"/>
  </r>
  <r>
    <s v="ORD-105945"/>
    <x v="259"/>
    <s v="CUST-1799"/>
    <x v="21"/>
    <s v="East"/>
    <s v="West Bengal"/>
    <s v="Office Supplies"/>
    <s v="Stationery"/>
    <s v="Premium Pens"/>
    <n v="2"/>
    <n v="222.98"/>
    <n v="0.2"/>
    <n v="356.77"/>
    <n v="268.79000000000002"/>
    <n v="87.98"/>
    <m/>
    <m/>
    <s v="East"/>
  </r>
  <r>
    <s v="ORD-105946"/>
    <x v="289"/>
    <s v="CUST-1439"/>
    <x v="14"/>
    <s v="West"/>
    <s v="Goa"/>
    <s v="Furniture"/>
    <s v="Chairs"/>
    <s v="Ergo Chair"/>
    <n v="5"/>
    <n v="6488.07"/>
    <n v="0.15"/>
    <n v="27574.3"/>
    <n v="21700.47"/>
    <n v="5873.83"/>
    <m/>
    <m/>
    <s v="West"/>
  </r>
  <r>
    <s v="ORD-105947"/>
    <x v="213"/>
    <s v="CUST-1095"/>
    <x v="30"/>
    <s v="West"/>
    <s v="Maharashtra"/>
    <s v="Technology"/>
    <s v="Accessories"/>
    <s v="USB-C Hub"/>
    <n v="1"/>
    <n v="1315.84"/>
    <n v="0.15"/>
    <n v="1118.46"/>
    <n v="909.95"/>
    <n v="208.51"/>
    <m/>
    <m/>
    <s v="West"/>
  </r>
  <r>
    <s v="ORD-105948"/>
    <x v="404"/>
    <s v="CUST-1644"/>
    <x v="91"/>
    <s v="South"/>
    <s v="Andhra Pradesh"/>
    <s v="Furniture"/>
    <s v="Chairs"/>
    <s v="Executive Chair"/>
    <n v="3"/>
    <n v="13583.39"/>
    <n v="0.1"/>
    <n v="36675.15"/>
    <n v="32270.79"/>
    <n v="4404.3599999999997"/>
    <m/>
    <m/>
    <s v="South"/>
  </r>
  <r>
    <s v="ORD-105949"/>
    <x v="247"/>
    <s v="CUST-1097"/>
    <x v="27"/>
    <s v="North"/>
    <s v="Uttar Pradesh"/>
    <s v="Furniture"/>
    <s v="Chairs"/>
    <s v="Executive Chair"/>
    <n v="4"/>
    <n v="12519.48"/>
    <n v="0.1"/>
    <n v="45070.13"/>
    <n v="34609.65"/>
    <n v="10460.48"/>
    <m/>
    <m/>
    <s v="North"/>
  </r>
  <r>
    <s v="ORD-105950"/>
    <x v="32"/>
    <s v="CUST-1466"/>
    <x v="4"/>
    <s v="East"/>
    <s v="Bihar"/>
    <s v="Furniture"/>
    <s v="Tables"/>
    <s v="Office Table"/>
    <n v="2"/>
    <n v="15503.68"/>
    <n v="0.2"/>
    <n v="24805.89"/>
    <n v="21419.5"/>
    <n v="3386.39"/>
    <m/>
    <m/>
    <s v="East"/>
  </r>
  <r>
    <s v="ORD-105951"/>
    <x v="430"/>
    <s v="CUST-1215"/>
    <x v="88"/>
    <s v="South"/>
    <s v="Karnataka"/>
    <s v="Furniture"/>
    <s v="Tables"/>
    <s v="Study Table"/>
    <n v="1"/>
    <n v="5479.86"/>
    <n v="0.05"/>
    <n v="5205.87"/>
    <n v="4096.9399999999996"/>
    <n v="1108.93"/>
    <m/>
    <m/>
    <s v="South"/>
  </r>
  <r>
    <s v="ORD-105952"/>
    <x v="233"/>
    <s v="CUST-1493"/>
    <x v="30"/>
    <s v="South"/>
    <s v="Telangana"/>
    <s v="Technology"/>
    <s v="Phones"/>
    <s v="Galaxy Pro"/>
    <n v="1"/>
    <n v="45025.78"/>
    <n v="0"/>
    <n v="45025.78"/>
    <n v="38914.199999999997"/>
    <n v="6111.58"/>
    <m/>
    <m/>
    <s v="South"/>
  </r>
  <r>
    <s v="ORD-105953"/>
    <x v="288"/>
    <s v="CUST-1686"/>
    <x v="21"/>
    <s v="North"/>
    <s v="Haryana"/>
    <s v="Technology"/>
    <s v="Accessories"/>
    <s v="Mechanical Keyboard"/>
    <n v="5"/>
    <n v="3251.61"/>
    <n v="0.05"/>
    <n v="15445.15"/>
    <n v="12037.88"/>
    <n v="3407.27"/>
    <m/>
    <m/>
    <s v="North"/>
  </r>
  <r>
    <s v="ORD-105954"/>
    <x v="699"/>
    <s v="CUST-1429"/>
    <x v="69"/>
    <s v="North"/>
    <s v="Uttarakhand"/>
    <s v="Office Supplies"/>
    <s v="Binders"/>
    <s v="Document Folder"/>
    <n v="4"/>
    <n v="119.82"/>
    <n v="0.1"/>
    <n v="431.35"/>
    <n v="315.73"/>
    <n v="115.62"/>
    <m/>
    <m/>
    <s v="North"/>
  </r>
  <r>
    <s v="ORD-105955"/>
    <x v="106"/>
    <s v="CUST-1123"/>
    <x v="91"/>
    <s v="South"/>
    <s v="Andhra Pradesh"/>
    <s v="Furniture"/>
    <s v="Storage"/>
    <s v="Bookshelf"/>
    <n v="4"/>
    <n v="9783.99"/>
    <n v="0.15"/>
    <n v="33265.57"/>
    <n v="27999.91"/>
    <n v="5265.66"/>
    <m/>
    <m/>
    <s v="South"/>
  </r>
  <r>
    <s v="ORD-105956"/>
    <x v="533"/>
    <s v="CUST-1706"/>
    <x v="38"/>
    <s v="North"/>
    <s v="Punjab"/>
    <s v="Furniture"/>
    <s v="Storage"/>
    <s v="Bookshelf"/>
    <n v="3"/>
    <n v="5139.83"/>
    <n v="0.1"/>
    <n v="13877.54"/>
    <n v="11625.8"/>
    <n v="2251.7399999999998"/>
    <m/>
    <m/>
    <s v="North"/>
  </r>
  <r>
    <s v="ORD-105957"/>
    <x v="66"/>
    <s v="CUST-1134"/>
    <x v="80"/>
    <s v="West"/>
    <s v="Goa"/>
    <s v="Office Supplies"/>
    <s v="Stationery"/>
    <s v="Marker Set"/>
    <n v="3"/>
    <n v="200.8"/>
    <n v="0.05"/>
    <n v="572.28"/>
    <n v="497.21"/>
    <n v="75.069999999999993"/>
    <m/>
    <m/>
    <s v="West"/>
  </r>
  <r>
    <s v="ORD-105958"/>
    <x v="331"/>
    <s v="CUST-1766"/>
    <x v="25"/>
    <s v="West"/>
    <s v="Gujarat"/>
    <s v="Furniture"/>
    <s v="Storage"/>
    <s v="Filing Cabinet"/>
    <n v="3"/>
    <n v="6171.82"/>
    <n v="0.05"/>
    <n v="17589.689999999999"/>
    <n v="12771.2"/>
    <n v="4818.49"/>
    <m/>
    <m/>
    <s v="West"/>
  </r>
  <r>
    <s v="ORD-105959"/>
    <x v="709"/>
    <s v="CUST-1590"/>
    <x v="41"/>
    <s v="North"/>
    <s v="Uttarakhand"/>
    <s v="Furniture"/>
    <s v="Tables"/>
    <s v="Meeting Table"/>
    <n v="1"/>
    <n v="18559.849999999999"/>
    <n v="0.1"/>
    <n v="16703.86"/>
    <n v="13918.49"/>
    <n v="2785.37"/>
    <m/>
    <m/>
    <s v="North"/>
  </r>
  <r>
    <s v="ORD-105960"/>
    <x v="383"/>
    <s v="CUST-1486"/>
    <x v="7"/>
    <s v="East"/>
    <s v="Jharkhand"/>
    <s v="Office Supplies"/>
    <s v="Binders"/>
    <s v="Presentation Folder"/>
    <n v="6"/>
    <n v="146.56"/>
    <n v="0"/>
    <n v="879.36"/>
    <n v="776.37"/>
    <n v="102.99"/>
    <m/>
    <m/>
    <s v="East"/>
  </r>
  <r>
    <s v="ORD-105961"/>
    <x v="154"/>
    <s v="CUST-1740"/>
    <x v="84"/>
    <s v="West"/>
    <s v="Madhya Pradesh"/>
    <s v="Technology"/>
    <s v="Accessories"/>
    <s v="Mechanical Keyboard"/>
    <n v="6"/>
    <n v="3738.94"/>
    <n v="0.05"/>
    <n v="21311.96"/>
    <n v="16815.97"/>
    <n v="4495.99"/>
    <m/>
    <m/>
    <s v="West"/>
  </r>
  <r>
    <s v="ORD-105962"/>
    <x v="690"/>
    <s v="CUST-1071"/>
    <x v="61"/>
    <s v="East"/>
    <s v="Odisha"/>
    <s v="Technology"/>
    <s v="Accessories"/>
    <s v="USB-C Hub"/>
    <n v="5"/>
    <n v="1160.1300000000001"/>
    <n v="0.1"/>
    <n v="5220.59"/>
    <n v="4194.17"/>
    <n v="1026.42"/>
    <m/>
    <m/>
    <s v="East"/>
  </r>
  <r>
    <s v="ORD-105963"/>
    <x v="350"/>
    <s v="CUST-1452"/>
    <x v="58"/>
    <s v="West"/>
    <s v="Rajasthan"/>
    <s v="Office Supplies"/>
    <s v="Stationery"/>
    <s v="Premium Pens"/>
    <n v="3"/>
    <n v="574.70000000000005"/>
    <n v="0.05"/>
    <n v="1637.9"/>
    <n v="1424.87"/>
    <n v="213.03"/>
    <m/>
    <m/>
    <s v="West"/>
  </r>
  <r>
    <s v="ORD-105964"/>
    <x v="166"/>
    <s v="CUST-1514"/>
    <x v="20"/>
    <s v="North"/>
    <s v="Uttarakhand"/>
    <s v="Technology"/>
    <s v="Accessories"/>
    <s v="Mechanical Keyboard"/>
    <n v="1"/>
    <n v="2507.17"/>
    <n v="0.05"/>
    <n v="2381.81"/>
    <n v="1879.83"/>
    <n v="501.98"/>
    <m/>
    <m/>
    <s v="North"/>
  </r>
  <r>
    <s v="ORD-105965"/>
    <x v="200"/>
    <s v="CUST-1094"/>
    <x v="5"/>
    <s v="West"/>
    <s v="Maharashtra"/>
    <s v="Office Supplies"/>
    <s v="Stationery"/>
    <s v="Notebook Pack"/>
    <n v="2"/>
    <n v="467.75"/>
    <n v="0.05"/>
    <n v="888.72"/>
    <n v="799.14"/>
    <n v="89.58"/>
    <m/>
    <m/>
    <s v="West"/>
  </r>
  <r>
    <s v="ORD-105966"/>
    <x v="648"/>
    <s v="CUST-1596"/>
    <x v="56"/>
    <s v="East"/>
    <s v="West Bengal"/>
    <s v="Furniture"/>
    <s v="Tables"/>
    <s v="Office Table"/>
    <n v="3"/>
    <n v="8566.1299999999992"/>
    <n v="0"/>
    <n v="25698.39"/>
    <n v="20732.11"/>
    <n v="4966.28"/>
    <m/>
    <m/>
    <s v="East"/>
  </r>
  <r>
    <s v="ORD-105967"/>
    <x v="704"/>
    <s v="CUST-1163"/>
    <x v="62"/>
    <s v="East"/>
    <s v="Jharkhand"/>
    <s v="Furniture"/>
    <s v="Chairs"/>
    <s v="Mesh Chair"/>
    <n v="5"/>
    <n v="6607.34"/>
    <n v="0.1"/>
    <n v="29733.03"/>
    <n v="23498"/>
    <n v="6235.03"/>
    <m/>
    <m/>
    <s v="East"/>
  </r>
  <r>
    <s v="ORD-105968"/>
    <x v="87"/>
    <s v="CUST-1639"/>
    <x v="38"/>
    <s v="South"/>
    <s v="Karnataka"/>
    <s v="Technology"/>
    <s v="Phones"/>
    <s v="Galaxy Pro"/>
    <n v="3"/>
    <n v="51601.23"/>
    <n v="0.1"/>
    <n v="139323.32"/>
    <n v="112186.17"/>
    <n v="27137.15"/>
    <m/>
    <m/>
    <s v="South"/>
  </r>
  <r>
    <s v="ORD-105969"/>
    <x v="475"/>
    <s v="CUST-1170"/>
    <x v="57"/>
    <s v="East"/>
    <s v="Jharkhand"/>
    <s v="Technology"/>
    <s v="Accessories"/>
    <s v="Mechanical Keyboard"/>
    <n v="2"/>
    <n v="4799.0200000000004"/>
    <n v="0"/>
    <n v="9598.0400000000009"/>
    <n v="7724.48"/>
    <n v="1873.56"/>
    <m/>
    <m/>
    <s v="East"/>
  </r>
  <r>
    <s v="ORD-105970"/>
    <x v="274"/>
    <s v="CUST-1713"/>
    <x v="25"/>
    <s v="East"/>
    <s v="West Bengal"/>
    <s v="Office Supplies"/>
    <s v="Stationery"/>
    <s v="Notebook Pack"/>
    <n v="5"/>
    <n v="285.12"/>
    <n v="0.15"/>
    <n v="1211.76"/>
    <n v="875.17"/>
    <n v="336.59"/>
    <m/>
    <m/>
    <s v="East"/>
  </r>
  <r>
    <s v="ORD-105971"/>
    <x v="535"/>
    <s v="CUST-1230"/>
    <x v="51"/>
    <s v="North"/>
    <s v="Uttarakhand"/>
    <s v="Furniture"/>
    <s v="Storage"/>
    <s v="Bookshelf"/>
    <n v="1"/>
    <n v="8767.65"/>
    <n v="0"/>
    <n v="8767.65"/>
    <n v="6531.2"/>
    <n v="2236.4499999999998"/>
    <m/>
    <m/>
    <s v="North"/>
  </r>
  <r>
    <s v="ORD-105972"/>
    <x v="39"/>
    <s v="CUST-1218"/>
    <x v="28"/>
    <s v="South"/>
    <s v="Karnataka"/>
    <s v="Furniture"/>
    <s v="Tables"/>
    <s v="Office Table"/>
    <n v="3"/>
    <n v="10105.81"/>
    <n v="0"/>
    <n v="30317.43"/>
    <n v="25287.18"/>
    <n v="5030.25"/>
    <m/>
    <m/>
    <s v="South"/>
  </r>
  <r>
    <s v="ORD-105973"/>
    <x v="431"/>
    <s v="CUST-1526"/>
    <x v="76"/>
    <s v="East"/>
    <s v="West Bengal"/>
    <s v="Technology"/>
    <s v="Laptops"/>
    <s v="UltraNote 15"/>
    <n v="4"/>
    <n v="92214.23"/>
    <n v="0.15"/>
    <n v="313528.38"/>
    <n v="281072.62"/>
    <n v="32455.759999999998"/>
    <m/>
    <m/>
    <s v="East"/>
  </r>
  <r>
    <s v="ORD-105974"/>
    <x v="165"/>
    <s v="CUST-1764"/>
    <x v="96"/>
    <s v="East"/>
    <s v="Jharkhand"/>
    <s v="Technology"/>
    <s v="Accessories"/>
    <s v="Wireless Mouse"/>
    <n v="5"/>
    <n v="1349.85"/>
    <n v="0.2"/>
    <n v="5399.4"/>
    <n v="4012.17"/>
    <n v="1387.23"/>
    <m/>
    <m/>
    <s v="East"/>
  </r>
  <r>
    <s v="ORD-105975"/>
    <x v="712"/>
    <s v="CUST-1459"/>
    <x v="56"/>
    <s v="South"/>
    <s v="Karnataka"/>
    <s v="Office Supplies"/>
    <s v="Binders"/>
    <s v="Ring Binder"/>
    <n v="1"/>
    <n v="313.01"/>
    <n v="0.1"/>
    <n v="281.70999999999998"/>
    <n v="232.13"/>
    <n v="49.58"/>
    <m/>
    <m/>
    <s v="South"/>
  </r>
  <r>
    <s v="ORD-105976"/>
    <x v="517"/>
    <s v="CUST-1792"/>
    <x v="66"/>
    <s v="East"/>
    <s v="Jharkhand"/>
    <s v="Office Supplies"/>
    <s v="Stationery"/>
    <s v="Premium Pens"/>
    <n v="2"/>
    <n v="443.64"/>
    <n v="0.05"/>
    <n v="842.92"/>
    <n v="722.23"/>
    <n v="120.69"/>
    <m/>
    <m/>
    <s v="East"/>
  </r>
  <r>
    <s v="ORD-105977"/>
    <x v="516"/>
    <s v="CUST-1734"/>
    <x v="3"/>
    <s v="South"/>
    <s v="Telangana"/>
    <s v="Furniture"/>
    <s v="Storage"/>
    <s v="Filing Cabinet"/>
    <n v="6"/>
    <n v="7885.23"/>
    <n v="0.05"/>
    <n v="44945.81"/>
    <n v="32644.5"/>
    <n v="12301.31"/>
    <m/>
    <m/>
    <s v="South"/>
  </r>
  <r>
    <s v="ORD-105978"/>
    <x v="698"/>
    <s v="CUST-1551"/>
    <x v="15"/>
    <s v="South"/>
    <s v="Kerala"/>
    <s v="Furniture"/>
    <s v="Storage"/>
    <s v="Bookshelf"/>
    <n v="1"/>
    <n v="6783.85"/>
    <n v="0.25"/>
    <n v="5087.8900000000003"/>
    <n v="3871.16"/>
    <n v="1216.73"/>
    <m/>
    <m/>
    <s v="South"/>
  </r>
  <r>
    <s v="ORD-105979"/>
    <x v="322"/>
    <s v="CUST-1765"/>
    <x v="11"/>
    <s v="West"/>
    <s v="Maharashtra"/>
    <s v="Office Supplies"/>
    <s v="Binders"/>
    <s v="Ring Binder"/>
    <n v="3"/>
    <n v="249.69"/>
    <n v="0.05"/>
    <n v="711.62"/>
    <n v="608"/>
    <n v="103.62"/>
    <m/>
    <m/>
    <s v="West"/>
  </r>
  <r>
    <s v="ORD-105980"/>
    <x v="509"/>
    <s v="CUST-1568"/>
    <x v="88"/>
    <s v="North"/>
    <s v="Delhi"/>
    <s v="Office Supplies"/>
    <s v="Stationery"/>
    <s v="Premium Pens"/>
    <n v="2"/>
    <n v="255.81"/>
    <n v="0.05"/>
    <n v="486.04"/>
    <n v="360.88"/>
    <n v="125.16"/>
    <m/>
    <m/>
    <s v="North"/>
  </r>
  <r>
    <s v="ORD-105981"/>
    <x v="84"/>
    <s v="CUST-1114"/>
    <x v="38"/>
    <s v="North"/>
    <s v="Uttar Pradesh"/>
    <s v="Furniture"/>
    <s v="Storage"/>
    <s v="Bookshelf"/>
    <n v="2"/>
    <n v="4731.5"/>
    <n v="0"/>
    <n v="9463"/>
    <n v="8226.19"/>
    <n v="1236.81"/>
    <m/>
    <m/>
    <s v="North"/>
  </r>
  <r>
    <s v="ORD-105982"/>
    <x v="546"/>
    <s v="CUST-1502"/>
    <x v="91"/>
    <s v="South"/>
    <s v="Tamil Nadu"/>
    <s v="Technology"/>
    <s v="Laptops"/>
    <s v="ProBook X"/>
    <n v="5"/>
    <n v="77973.97"/>
    <n v="0.1"/>
    <n v="350882.86"/>
    <n v="257965.54"/>
    <n v="92917.32"/>
    <m/>
    <m/>
    <s v="South"/>
  </r>
  <r>
    <s v="ORD-105983"/>
    <x v="450"/>
    <s v="CUST-1118"/>
    <x v="53"/>
    <s v="East"/>
    <s v="Bihar"/>
    <s v="Technology"/>
    <s v="Phones"/>
    <s v="Galaxy Pro"/>
    <n v="8"/>
    <n v="33374.230000000003"/>
    <n v="0.15"/>
    <n v="226944.76"/>
    <n v="187666.28"/>
    <n v="39278.480000000003"/>
    <m/>
    <m/>
    <s v="East"/>
  </r>
  <r>
    <s v="ORD-105984"/>
    <x v="643"/>
    <s v="CUST-1662"/>
    <x v="16"/>
    <s v="South"/>
    <s v="Tamil Nadu"/>
    <s v="Office Supplies"/>
    <s v="Stationery"/>
    <s v="Premium Pens"/>
    <n v="4"/>
    <n v="166.75"/>
    <n v="0.25"/>
    <n v="500.25"/>
    <n v="421.62"/>
    <n v="78.63"/>
    <m/>
    <m/>
    <s v="South"/>
  </r>
  <r>
    <s v="ORD-105985"/>
    <x v="681"/>
    <s v="CUST-1354"/>
    <x v="10"/>
    <s v="South"/>
    <s v="Telangana"/>
    <s v="Office Supplies"/>
    <s v="Binders"/>
    <s v="Ring Binder"/>
    <n v="2"/>
    <n v="302.49"/>
    <n v="0.1"/>
    <n v="544.48"/>
    <n v="402.61"/>
    <n v="141.87"/>
    <m/>
    <m/>
    <s v="South"/>
  </r>
  <r>
    <s v="ORD-105986"/>
    <x v="416"/>
    <s v="CUST-1541"/>
    <x v="7"/>
    <s v="South"/>
    <s v="Karnataka"/>
    <s v="Technology"/>
    <s v="Phones"/>
    <s v="Pixel Max"/>
    <n v="10"/>
    <n v="52351.32"/>
    <n v="0.05"/>
    <n v="497337.54"/>
    <n v="405475.39"/>
    <n v="91862.15"/>
    <m/>
    <m/>
    <s v="South"/>
  </r>
  <r>
    <s v="ORD-105987"/>
    <x v="494"/>
    <s v="CUST-1419"/>
    <x v="42"/>
    <s v="West"/>
    <s v="Goa"/>
    <s v="Furniture"/>
    <s v="Tables"/>
    <s v="Office Table"/>
    <n v="3"/>
    <n v="17039.12"/>
    <n v="0.2"/>
    <n v="40893.89"/>
    <n v="31795.279999999999"/>
    <n v="9098.61"/>
    <m/>
    <m/>
    <s v="West"/>
  </r>
  <r>
    <s v="ORD-105988"/>
    <x v="326"/>
    <s v="CUST-1692"/>
    <x v="31"/>
    <s v="East"/>
    <s v="Odisha"/>
    <s v="Technology"/>
    <s v="Accessories"/>
    <s v="Wireless Mouse"/>
    <n v="3"/>
    <n v="998.05"/>
    <n v="0.05"/>
    <n v="2844.44"/>
    <n v="2473.7600000000002"/>
    <n v="370.68"/>
    <m/>
    <m/>
    <s v="East"/>
  </r>
  <r>
    <s v="ORD-105989"/>
    <x v="602"/>
    <s v="CUST-1042"/>
    <x v="80"/>
    <s v="North"/>
    <s v="Punjab"/>
    <s v="Technology"/>
    <s v="Phones"/>
    <s v="OnePlus Nord"/>
    <n v="3"/>
    <n v="34317.22"/>
    <n v="0.1"/>
    <n v="92656.49"/>
    <n v="77382.53"/>
    <n v="15273.96"/>
    <m/>
    <m/>
    <s v="North"/>
  </r>
  <r>
    <s v="ORD-105990"/>
    <x v="347"/>
    <s v="CUST-1434"/>
    <x v="56"/>
    <s v="East"/>
    <s v="Odisha"/>
    <s v="Technology"/>
    <s v="Phones"/>
    <s v="Galaxy Pro"/>
    <n v="5"/>
    <n v="46246.19"/>
    <n v="0"/>
    <n v="231230.95"/>
    <n v="207509.57"/>
    <n v="23721.38"/>
    <m/>
    <m/>
    <s v="East"/>
  </r>
  <r>
    <s v="ORD-105991"/>
    <x v="670"/>
    <s v="CUST-1500"/>
    <x v="97"/>
    <s v="South"/>
    <s v="Kerala"/>
    <s v="Technology"/>
    <s v="Accessories"/>
    <s v="USB-C Hub"/>
    <n v="5"/>
    <n v="2087.4699999999998"/>
    <n v="0.15"/>
    <n v="8871.75"/>
    <n v="7887"/>
    <n v="984.75"/>
    <m/>
    <m/>
    <s v="South"/>
  </r>
  <r>
    <s v="ORD-105992"/>
    <x v="561"/>
    <s v="CUST-1624"/>
    <x v="43"/>
    <s v="West"/>
    <s v="Rajasthan"/>
    <s v="Office Supplies"/>
    <s v="Paper"/>
    <s v="Photo Paper"/>
    <n v="2"/>
    <n v="834.38"/>
    <n v="0.15"/>
    <n v="1418.45"/>
    <n v="1049.0899999999999"/>
    <n v="369.36"/>
    <m/>
    <m/>
    <s v="West"/>
  </r>
  <r>
    <s v="ORD-105993"/>
    <x v="496"/>
    <s v="CUST-1487"/>
    <x v="9"/>
    <s v="West"/>
    <s v="Maharashtra"/>
    <s v="Furniture"/>
    <s v="Tables"/>
    <s v="Meeting Table"/>
    <n v="8"/>
    <n v="26031.93"/>
    <n v="0.15"/>
    <n v="177017.12"/>
    <n v="142598.07999999999"/>
    <n v="34419.040000000001"/>
    <m/>
    <m/>
    <s v="West"/>
  </r>
  <r>
    <s v="ORD-105994"/>
    <x v="214"/>
    <s v="CUST-1244"/>
    <x v="46"/>
    <s v="West"/>
    <s v="Maharashtra"/>
    <s v="Technology"/>
    <s v="Accessories"/>
    <s v="Wireless Mouse"/>
    <n v="5"/>
    <n v="887.7"/>
    <n v="0.1"/>
    <n v="3994.65"/>
    <n v="3179.93"/>
    <n v="814.72"/>
    <m/>
    <m/>
    <s v="West"/>
  </r>
  <r>
    <s v="ORD-105995"/>
    <x v="435"/>
    <s v="CUST-1479"/>
    <x v="61"/>
    <s v="South"/>
    <s v="Karnataka"/>
    <s v="Office Supplies"/>
    <s v="Binders"/>
    <s v="Ring Binder"/>
    <n v="6"/>
    <n v="289.33"/>
    <n v="0.1"/>
    <n v="1562.38"/>
    <n v="1378.22"/>
    <n v="184.16"/>
    <m/>
    <m/>
    <s v="South"/>
  </r>
  <r>
    <s v="ORD-105996"/>
    <x v="268"/>
    <s v="CUST-1784"/>
    <x v="3"/>
    <s v="North"/>
    <s v="Uttarakhand"/>
    <s v="Office Supplies"/>
    <s v="Binders"/>
    <s v="Presentation Folder"/>
    <n v="1"/>
    <n v="353.74"/>
    <n v="0.2"/>
    <n v="282.99"/>
    <n v="241.23"/>
    <n v="41.76"/>
    <m/>
    <m/>
    <s v="North"/>
  </r>
  <r>
    <s v="ORD-105997"/>
    <x v="543"/>
    <s v="CUST-1372"/>
    <x v="42"/>
    <s v="West"/>
    <s v="Rajasthan"/>
    <s v="Furniture"/>
    <s v="Storage"/>
    <s v="Storage Rack"/>
    <n v="3"/>
    <n v="4796.97"/>
    <n v="0"/>
    <n v="14390.91"/>
    <n v="11451.22"/>
    <n v="2939.69"/>
    <m/>
    <m/>
    <s v="West"/>
  </r>
  <r>
    <s v="ORD-105998"/>
    <x v="518"/>
    <s v="CUST-1161"/>
    <x v="61"/>
    <s v="North"/>
    <s v="Uttarakhand"/>
    <s v="Technology"/>
    <s v="Phones"/>
    <s v="Pixel Max"/>
    <n v="1"/>
    <n v="57139.23"/>
    <n v="0.15"/>
    <n v="48568.35"/>
    <n v="36464.68"/>
    <n v="12103.67"/>
    <m/>
    <m/>
    <s v="North"/>
  </r>
  <r>
    <s v="ORD-105999"/>
    <x v="301"/>
    <s v="CUST-1778"/>
    <x v="9"/>
    <s v="West"/>
    <s v="Goa"/>
    <s v="Technology"/>
    <s v="Laptops"/>
    <s v="UltraNote 15"/>
    <n v="4"/>
    <n v="88869.66"/>
    <n v="0.15"/>
    <n v="302156.84000000003"/>
    <n v="245591.72"/>
    <n v="56565.120000000003"/>
    <m/>
    <m/>
    <s v="West"/>
  </r>
  <r>
    <s v="ORD-106000"/>
    <x v="352"/>
    <s v="CUST-1202"/>
    <x v="80"/>
    <s v="South"/>
    <s v="Tamil Nadu"/>
    <s v="Furniture"/>
    <s v="Tables"/>
    <s v="Office Table"/>
    <n v="3"/>
    <n v="11906.31"/>
    <n v="0.25"/>
    <n v="26789.200000000001"/>
    <n v="20453.71"/>
    <n v="6335.49"/>
    <m/>
    <m/>
    <s v="South"/>
  </r>
  <r>
    <s v="ORD-106001"/>
    <x v="331"/>
    <s v="CUST-1634"/>
    <x v="1"/>
    <s v="North"/>
    <s v="Uttarakhand"/>
    <s v="Furniture"/>
    <s v="Chairs"/>
    <s v="Executive Chair"/>
    <n v="2"/>
    <n v="12849.42"/>
    <n v="0.2"/>
    <n v="20559.07"/>
    <n v="18454.189999999999"/>
    <n v="2104.88"/>
    <m/>
    <m/>
    <s v="North"/>
  </r>
  <r>
    <s v="ORD-106002"/>
    <x v="11"/>
    <s v="CUST-1249"/>
    <x v="82"/>
    <s v="South"/>
    <s v="Karnataka"/>
    <s v="Technology"/>
    <s v="Laptops"/>
    <s v="UltraNote 15"/>
    <n v="1"/>
    <n v="93280.18"/>
    <n v="0.1"/>
    <n v="83952.16"/>
    <n v="63144.56"/>
    <n v="20807.599999999999"/>
    <m/>
    <m/>
    <s v="South"/>
  </r>
  <r>
    <s v="ORD-106003"/>
    <x v="439"/>
    <s v="CUST-1311"/>
    <x v="87"/>
    <s v="East"/>
    <s v="Bihar"/>
    <s v="Office Supplies"/>
    <s v="Stationery"/>
    <s v="Marker Set"/>
    <n v="5"/>
    <n v="326.44"/>
    <n v="0.1"/>
    <n v="1468.98"/>
    <n v="1145.97"/>
    <n v="323.01"/>
    <m/>
    <m/>
    <s v="East"/>
  </r>
  <r>
    <s v="ORD-106004"/>
    <x v="485"/>
    <s v="CUST-1489"/>
    <x v="41"/>
    <s v="North"/>
    <s v="Uttar Pradesh"/>
    <s v="Technology"/>
    <s v="Laptops"/>
    <s v="AeroBook 14"/>
    <n v="2"/>
    <n v="64804.46"/>
    <n v="0.2"/>
    <n v="103687.14"/>
    <n v="82371.33"/>
    <n v="21315.81"/>
    <m/>
    <m/>
    <s v="North"/>
  </r>
  <r>
    <s v="ORD-106005"/>
    <x v="167"/>
    <s v="CUST-1691"/>
    <x v="27"/>
    <s v="South"/>
    <s v="Tamil Nadu"/>
    <s v="Furniture"/>
    <s v="Tables"/>
    <s v="Meeting Table"/>
    <n v="2"/>
    <n v="15301.67"/>
    <n v="0.05"/>
    <n v="29073.17"/>
    <n v="24646.91"/>
    <n v="4426.26"/>
    <m/>
    <m/>
    <s v="South"/>
  </r>
  <r>
    <s v="ORD-106006"/>
    <x v="196"/>
    <s v="CUST-1170"/>
    <x v="21"/>
    <s v="East"/>
    <s v="Jharkhand"/>
    <s v="Furniture"/>
    <s v="Storage"/>
    <s v="Filing Cabinet"/>
    <n v="2"/>
    <n v="9332.49"/>
    <n v="0.05"/>
    <n v="17731.73"/>
    <n v="14417.68"/>
    <n v="3314.05"/>
    <m/>
    <m/>
    <s v="East"/>
  </r>
  <r>
    <s v="ORD-106007"/>
    <x v="143"/>
    <s v="CUST-1563"/>
    <x v="77"/>
    <s v="West"/>
    <s v="Rajasthan"/>
    <s v="Technology"/>
    <s v="Laptops"/>
    <s v="UltraNote 15"/>
    <n v="10"/>
    <n v="88938.23"/>
    <n v="0.15"/>
    <n v="755974.96"/>
    <n v="640635.5"/>
    <n v="115339.46"/>
    <m/>
    <m/>
    <s v="West"/>
  </r>
  <r>
    <s v="ORD-106008"/>
    <x v="506"/>
    <s v="CUST-1131"/>
    <x v="47"/>
    <s v="South"/>
    <s v="Andhra Pradesh"/>
    <s v="Furniture"/>
    <s v="Chairs"/>
    <s v="Mesh Chair"/>
    <n v="1"/>
    <n v="7950.31"/>
    <n v="0"/>
    <n v="7950.31"/>
    <n v="7109.99"/>
    <n v="840.32"/>
    <m/>
    <m/>
    <s v="South"/>
  </r>
  <r>
    <s v="ORD-106009"/>
    <x v="680"/>
    <s v="CUST-1109"/>
    <x v="37"/>
    <s v="North"/>
    <s v="Uttarakhand"/>
    <s v="Office Supplies"/>
    <s v="Binders"/>
    <s v="Ring Binder"/>
    <n v="1"/>
    <n v="276.95999999999998"/>
    <n v="0"/>
    <n v="276.95999999999998"/>
    <n v="203.64"/>
    <n v="73.319999999999993"/>
    <m/>
    <m/>
    <s v="North"/>
  </r>
  <r>
    <s v="ORD-106010"/>
    <x v="454"/>
    <s v="CUST-1301"/>
    <x v="58"/>
    <s v="South"/>
    <s v="Telangana"/>
    <s v="Technology"/>
    <s v="Phones"/>
    <s v="OnePlus Nord"/>
    <n v="5"/>
    <n v="20677.900000000001"/>
    <n v="0.1"/>
    <n v="93050.55"/>
    <n v="81318.149999999994"/>
    <n v="11732.4"/>
    <m/>
    <m/>
    <s v="South"/>
  </r>
  <r>
    <s v="ORD-106011"/>
    <x v="557"/>
    <s v="CUST-1438"/>
    <x v="77"/>
    <s v="East"/>
    <s v="Assam"/>
    <s v="Office Supplies"/>
    <s v="Paper"/>
    <s v="Photo Paper"/>
    <n v="1"/>
    <n v="494.88"/>
    <n v="0.05"/>
    <n v="470.14"/>
    <n v="375.56"/>
    <n v="94.58"/>
    <m/>
    <m/>
    <s v="East"/>
  </r>
  <r>
    <s v="ORD-106012"/>
    <x v="123"/>
    <s v="CUST-1163"/>
    <x v="68"/>
    <s v="East"/>
    <s v="Jharkhand"/>
    <s v="Technology"/>
    <s v="Laptops"/>
    <s v="AeroBook 14"/>
    <n v="3"/>
    <n v="53538.720000000001"/>
    <n v="0.1"/>
    <n v="144554.54"/>
    <n v="113019.36"/>
    <n v="31535.18"/>
    <m/>
    <m/>
    <s v="East"/>
  </r>
  <r>
    <s v="ORD-106013"/>
    <x v="430"/>
    <s v="CUST-1731"/>
    <x v="36"/>
    <s v="East"/>
    <s v="Jharkhand"/>
    <s v="Technology"/>
    <s v="Phones"/>
    <s v="OnePlus Nord"/>
    <n v="2"/>
    <n v="30316.97"/>
    <n v="0"/>
    <n v="60633.94"/>
    <n v="53928.92"/>
    <n v="6705.02"/>
    <m/>
    <m/>
    <s v="East"/>
  </r>
  <r>
    <s v="ORD-106014"/>
    <x v="332"/>
    <s v="CUST-1006"/>
    <x v="55"/>
    <s v="West"/>
    <s v="Madhya Pradesh"/>
    <s v="Technology"/>
    <s v="Phones"/>
    <s v="Galaxy Pro"/>
    <n v="1"/>
    <n v="52868.94"/>
    <n v="0"/>
    <n v="52868.94"/>
    <n v="46407.31"/>
    <n v="6461.63"/>
    <m/>
    <m/>
    <s v="West"/>
  </r>
  <r>
    <s v="ORD-106015"/>
    <x v="223"/>
    <s v="CUST-1416"/>
    <x v="53"/>
    <s v="West"/>
    <s v="Rajasthan"/>
    <s v="Office Supplies"/>
    <s v="Stationery"/>
    <s v="Marker Set"/>
    <n v="5"/>
    <n v="530.15"/>
    <n v="0.2"/>
    <n v="2120.6"/>
    <n v="1690.56"/>
    <n v="430.04"/>
    <m/>
    <m/>
    <s v="West"/>
  </r>
  <r>
    <s v="ORD-106016"/>
    <x v="306"/>
    <s v="CUST-1356"/>
    <x v="74"/>
    <s v="North"/>
    <s v="Haryana"/>
    <s v="Furniture"/>
    <s v="Chairs"/>
    <s v="Executive Chair"/>
    <n v="3"/>
    <n v="10034.870000000001"/>
    <n v="0.1"/>
    <n v="27094.15"/>
    <n v="20253.169999999998"/>
    <n v="6840.98"/>
    <m/>
    <m/>
    <s v="North"/>
  </r>
  <r>
    <s v="ORD-106017"/>
    <x v="501"/>
    <s v="CUST-1623"/>
    <x v="20"/>
    <s v="South"/>
    <s v="Karnataka"/>
    <s v="Technology"/>
    <s v="Laptops"/>
    <s v="UltraNote 15"/>
    <n v="3"/>
    <n v="98188.99"/>
    <n v="0.1"/>
    <n v="265110.27"/>
    <n v="194942.89"/>
    <n v="70167.38"/>
    <m/>
    <m/>
    <s v="South"/>
  </r>
  <r>
    <s v="ORD-106018"/>
    <x v="82"/>
    <s v="CUST-1620"/>
    <x v="84"/>
    <s v="West"/>
    <s v="Madhya Pradesh"/>
    <s v="Office Supplies"/>
    <s v="Paper"/>
    <s v="Legal Paper"/>
    <n v="2"/>
    <n v="568.91"/>
    <n v="0.1"/>
    <n v="1024.04"/>
    <n v="842"/>
    <n v="182.04"/>
    <m/>
    <m/>
    <s v="West"/>
  </r>
  <r>
    <s v="ORD-106019"/>
    <x v="562"/>
    <s v="CUST-1762"/>
    <x v="73"/>
    <s v="West"/>
    <s v="Madhya Pradesh"/>
    <s v="Technology"/>
    <s v="Accessories"/>
    <s v="Mechanical Keyboard"/>
    <n v="2"/>
    <n v="4646.26"/>
    <n v="0"/>
    <n v="9292.52"/>
    <n v="7027.49"/>
    <n v="2265.0300000000002"/>
    <m/>
    <m/>
    <s v="West"/>
  </r>
  <r>
    <s v="ORD-106020"/>
    <x v="134"/>
    <s v="CUST-1203"/>
    <x v="4"/>
    <s v="South"/>
    <s v="Kerala"/>
    <s v="Furniture"/>
    <s v="Tables"/>
    <s v="Meeting Table"/>
    <n v="2"/>
    <n v="25082.12"/>
    <n v="0.05"/>
    <n v="47656.03"/>
    <n v="41886.480000000003"/>
    <n v="5769.55"/>
    <m/>
    <m/>
    <s v="South"/>
  </r>
  <r>
    <s v="ORD-106021"/>
    <x v="296"/>
    <s v="CUST-1342"/>
    <x v="88"/>
    <s v="West"/>
    <s v="Gujarat"/>
    <s v="Technology"/>
    <s v="Accessories"/>
    <s v="USB-C Hub"/>
    <n v="2"/>
    <n v="2133.63"/>
    <n v="0.05"/>
    <n v="4053.9"/>
    <n v="3096.75"/>
    <n v="957.15"/>
    <m/>
    <m/>
    <s v="West"/>
  </r>
  <r>
    <s v="ORD-106022"/>
    <x v="714"/>
    <s v="CUST-1340"/>
    <x v="93"/>
    <s v="East"/>
    <s v="Odisha"/>
    <s v="Technology"/>
    <s v="Laptops"/>
    <s v="ProBook X"/>
    <n v="3"/>
    <n v="66072.63"/>
    <n v="0.15"/>
    <n v="168485.21"/>
    <n v="121533.09"/>
    <n v="46952.12"/>
    <m/>
    <m/>
    <s v="East"/>
  </r>
  <r>
    <s v="ORD-106023"/>
    <x v="197"/>
    <s v="CUST-1336"/>
    <x v="60"/>
    <s v="East"/>
    <s v="Odisha"/>
    <s v="Office Supplies"/>
    <s v="Stationery"/>
    <s v="Premium Pens"/>
    <n v="3"/>
    <n v="574.12"/>
    <n v="0.05"/>
    <n v="1636.24"/>
    <n v="1289.05"/>
    <n v="347.19"/>
    <m/>
    <m/>
    <s v="East"/>
  </r>
  <r>
    <s v="ORD-106024"/>
    <x v="426"/>
    <s v="CUST-1008"/>
    <x v="70"/>
    <s v="South"/>
    <s v="Andhra Pradesh"/>
    <s v="Furniture"/>
    <s v="Chairs"/>
    <s v="Mesh Chair"/>
    <n v="3"/>
    <n v="7685.41"/>
    <n v="0.05"/>
    <n v="21903.42"/>
    <n v="18755.310000000001"/>
    <n v="3148.11"/>
    <m/>
    <m/>
    <s v="South"/>
  </r>
  <r>
    <s v="ORD-106025"/>
    <x v="356"/>
    <s v="CUST-1480"/>
    <x v="47"/>
    <s v="South"/>
    <s v="Andhra Pradesh"/>
    <s v="Technology"/>
    <s v="Accessories"/>
    <s v="Mechanical Keyboard"/>
    <n v="3"/>
    <n v="3301.58"/>
    <n v="0.1"/>
    <n v="8914.27"/>
    <n v="6830.49"/>
    <n v="2083.7800000000002"/>
    <m/>
    <m/>
    <s v="South"/>
  </r>
  <r>
    <s v="ORD-106026"/>
    <x v="544"/>
    <s v="CUST-1481"/>
    <x v="52"/>
    <s v="South"/>
    <s v="Andhra Pradesh"/>
    <s v="Technology"/>
    <s v="Laptops"/>
    <s v="UltraNote 15"/>
    <n v="2"/>
    <n v="85638.39"/>
    <n v="0"/>
    <n v="171276.78"/>
    <n v="130676.77"/>
    <n v="40600.01"/>
    <m/>
    <m/>
    <s v="South"/>
  </r>
  <r>
    <s v="ORD-106027"/>
    <x v="145"/>
    <s v="CUST-1574"/>
    <x v="3"/>
    <s v="East"/>
    <s v="Odisha"/>
    <s v="Furniture"/>
    <s v="Chairs"/>
    <s v="Mesh Chair"/>
    <n v="3"/>
    <n v="6531.16"/>
    <n v="0"/>
    <n v="19593.48"/>
    <n v="14250.44"/>
    <n v="5343.04"/>
    <m/>
    <m/>
    <s v="East"/>
  </r>
  <r>
    <s v="ORD-106028"/>
    <x v="56"/>
    <s v="CUST-1104"/>
    <x v="12"/>
    <s v="South"/>
    <s v="Kerala"/>
    <s v="Furniture"/>
    <s v="Chairs"/>
    <s v="Mesh Chair"/>
    <n v="2"/>
    <n v="5413.63"/>
    <n v="0.1"/>
    <n v="9744.5300000000007"/>
    <n v="8264.67"/>
    <n v="1479.86"/>
    <m/>
    <m/>
    <s v="South"/>
  </r>
  <r>
    <s v="ORD-106029"/>
    <x v="563"/>
    <s v="CUST-1761"/>
    <x v="17"/>
    <s v="North"/>
    <s v="Delhi"/>
    <s v="Furniture"/>
    <s v="Storage"/>
    <s v="Bookshelf"/>
    <n v="3"/>
    <n v="4936.54"/>
    <n v="0.15"/>
    <n v="12588.18"/>
    <n v="10322.120000000001"/>
    <n v="2266.06"/>
    <m/>
    <m/>
    <s v="North"/>
  </r>
  <r>
    <s v="ORD-106030"/>
    <x v="502"/>
    <s v="CUST-1327"/>
    <x v="69"/>
    <s v="South"/>
    <s v="Andhra Pradesh"/>
    <s v="Technology"/>
    <s v="Accessories"/>
    <s v="USB-C Hub"/>
    <n v="1"/>
    <n v="1883.21"/>
    <n v="0.1"/>
    <n v="1694.89"/>
    <n v="1309.72"/>
    <n v="385.17"/>
    <m/>
    <m/>
    <s v="South"/>
  </r>
  <r>
    <s v="ORD-106031"/>
    <x v="280"/>
    <s v="CUST-1637"/>
    <x v="31"/>
    <s v="North"/>
    <s v="Uttarakhand"/>
    <s v="Furniture"/>
    <s v="Tables"/>
    <s v="Study Table"/>
    <n v="1"/>
    <n v="4956.93"/>
    <n v="0.1"/>
    <n v="4461.24"/>
    <n v="3886.21"/>
    <n v="575.03"/>
    <m/>
    <m/>
    <s v="North"/>
  </r>
  <r>
    <s v="ORD-106032"/>
    <x v="40"/>
    <s v="CUST-1614"/>
    <x v="80"/>
    <s v="West"/>
    <s v="Maharashtra"/>
    <s v="Furniture"/>
    <s v="Tables"/>
    <s v="Meeting Table"/>
    <n v="3"/>
    <n v="28394.34"/>
    <n v="0.15"/>
    <n v="72405.570000000007"/>
    <n v="63145.43"/>
    <n v="9260.14"/>
    <m/>
    <m/>
    <s v="West"/>
  </r>
  <r>
    <s v="ORD-106033"/>
    <x v="386"/>
    <s v="CUST-1214"/>
    <x v="19"/>
    <s v="North"/>
    <s v="Punjab"/>
    <s v="Technology"/>
    <s v="Laptops"/>
    <s v="AeroBook 14"/>
    <n v="1"/>
    <n v="60709.99"/>
    <n v="0.05"/>
    <n v="57674.49"/>
    <n v="42427.41"/>
    <n v="15247.08"/>
    <m/>
    <m/>
    <s v="North"/>
  </r>
  <r>
    <s v="ORD-106034"/>
    <x v="301"/>
    <s v="CUST-1492"/>
    <x v="59"/>
    <s v="South"/>
    <s v="Telangana"/>
    <s v="Office Supplies"/>
    <s v="Paper"/>
    <s v="Photo Paper"/>
    <n v="1"/>
    <n v="362.38"/>
    <n v="0.2"/>
    <n v="289.89999999999998"/>
    <n v="254.58"/>
    <n v="35.32"/>
    <m/>
    <m/>
    <s v="South"/>
  </r>
  <r>
    <s v="ORD-106035"/>
    <x v="177"/>
    <s v="CUST-1748"/>
    <x v="71"/>
    <s v="North"/>
    <s v="Delhi"/>
    <s v="Furniture"/>
    <s v="Tables"/>
    <s v="Office Table"/>
    <n v="1"/>
    <n v="11545.17"/>
    <n v="0.15"/>
    <n v="9813.39"/>
    <n v="7861.34"/>
    <n v="1952.05"/>
    <m/>
    <m/>
    <s v="North"/>
  </r>
  <r>
    <s v="ORD-106036"/>
    <x v="28"/>
    <s v="CUST-1667"/>
    <x v="64"/>
    <s v="South"/>
    <s v="Tamil Nadu"/>
    <s v="Technology"/>
    <s v="Accessories"/>
    <s v="Wireless Mouse"/>
    <n v="2"/>
    <n v="1019.56"/>
    <n v="0.15"/>
    <n v="1733.25"/>
    <n v="1502.63"/>
    <n v="230.62"/>
    <m/>
    <m/>
    <s v="South"/>
  </r>
  <r>
    <s v="ORD-106037"/>
    <x v="263"/>
    <s v="CUST-1170"/>
    <x v="11"/>
    <s v="North"/>
    <s v="Uttar Pradesh"/>
    <s v="Furniture"/>
    <s v="Chairs"/>
    <s v="Mesh Chair"/>
    <n v="6"/>
    <n v="8093.53"/>
    <n v="0"/>
    <n v="48561.18"/>
    <n v="35484.5"/>
    <n v="13076.68"/>
    <m/>
    <m/>
    <s v="North"/>
  </r>
  <r>
    <s v="ORD-106038"/>
    <x v="123"/>
    <s v="CUST-1646"/>
    <x v="65"/>
    <s v="East"/>
    <s v="Bihar"/>
    <s v="Technology"/>
    <s v="Phones"/>
    <s v="Galaxy Pro"/>
    <n v="2"/>
    <n v="53638.33"/>
    <n v="0.05"/>
    <n v="101912.83"/>
    <n v="88656.44"/>
    <n v="13256.39"/>
    <m/>
    <m/>
    <s v="East"/>
  </r>
  <r>
    <s v="ORD-106039"/>
    <x v="363"/>
    <s v="CUST-1655"/>
    <x v="31"/>
    <s v="South"/>
    <s v="Telangana"/>
    <s v="Furniture"/>
    <s v="Tables"/>
    <s v="Office Table"/>
    <n v="3"/>
    <n v="16217.62"/>
    <n v="0.15"/>
    <n v="41354.93"/>
    <n v="30241.26"/>
    <n v="11113.67"/>
    <m/>
    <m/>
    <s v="South"/>
  </r>
  <r>
    <s v="ORD-106040"/>
    <x v="357"/>
    <s v="CUST-1723"/>
    <x v="48"/>
    <s v="East"/>
    <s v="Assam"/>
    <s v="Office Supplies"/>
    <s v="Binders"/>
    <s v="Document Folder"/>
    <n v="5"/>
    <n v="238.62"/>
    <n v="0.1"/>
    <n v="1073.79"/>
    <n v="807.8"/>
    <n v="265.99"/>
    <m/>
    <m/>
    <s v="East"/>
  </r>
  <r>
    <s v="ORD-106041"/>
    <x v="140"/>
    <s v="CUST-1425"/>
    <x v="73"/>
    <s v="North"/>
    <s v="Punjab"/>
    <s v="Technology"/>
    <s v="Phones"/>
    <s v="Pixel Max"/>
    <n v="8"/>
    <n v="53872.35"/>
    <n v="0"/>
    <n v="430978.8"/>
    <n v="339019.21"/>
    <n v="91959.59"/>
    <m/>
    <m/>
    <s v="North"/>
  </r>
  <r>
    <s v="ORD-106042"/>
    <x v="365"/>
    <s v="CUST-1169"/>
    <x v="95"/>
    <s v="South"/>
    <s v="Karnataka"/>
    <s v="Furniture"/>
    <s v="Storage"/>
    <s v="Bookshelf"/>
    <n v="3"/>
    <n v="9973.1200000000008"/>
    <n v="0.1"/>
    <n v="26927.42"/>
    <n v="20139.16"/>
    <n v="6788.26"/>
    <m/>
    <m/>
    <s v="South"/>
  </r>
  <r>
    <s v="ORD-106043"/>
    <x v="584"/>
    <s v="CUST-1736"/>
    <x v="94"/>
    <s v="West"/>
    <s v="Gujarat"/>
    <s v="Technology"/>
    <s v="Accessories"/>
    <s v="Mechanical Keyboard"/>
    <n v="2"/>
    <n v="5464.28"/>
    <n v="0.05"/>
    <n v="10382.129999999999"/>
    <n v="8731.69"/>
    <n v="1650.44"/>
    <m/>
    <m/>
    <s v="West"/>
  </r>
  <r>
    <s v="ORD-106044"/>
    <x v="692"/>
    <s v="CUST-1091"/>
    <x v="20"/>
    <s v="South"/>
    <s v="Kerala"/>
    <s v="Technology"/>
    <s v="Laptops"/>
    <s v="UltraNote 15"/>
    <n v="4"/>
    <n v="99340.23"/>
    <n v="0.25"/>
    <n v="298020.69"/>
    <n v="252777.25"/>
    <n v="45243.44"/>
    <m/>
    <m/>
    <s v="South"/>
  </r>
  <r>
    <s v="ORD-106045"/>
    <x v="16"/>
    <s v="CUST-1192"/>
    <x v="16"/>
    <s v="North"/>
    <s v="Uttar Pradesh"/>
    <s v="Furniture"/>
    <s v="Tables"/>
    <s v="Meeting Table"/>
    <n v="5"/>
    <n v="25996.48"/>
    <n v="0"/>
    <n v="129982.39999999999"/>
    <n v="110345.56"/>
    <n v="19636.84"/>
    <m/>
    <m/>
    <s v="North"/>
  </r>
  <r>
    <s v="ORD-106046"/>
    <x v="197"/>
    <s v="CUST-1765"/>
    <x v="45"/>
    <s v="North"/>
    <s v="Haryana"/>
    <s v="Technology"/>
    <s v="Accessories"/>
    <s v="Wireless Mouse"/>
    <n v="2"/>
    <n v="1286.47"/>
    <n v="0.2"/>
    <n v="2058.35"/>
    <n v="1662.5"/>
    <n v="395.85"/>
    <m/>
    <m/>
    <s v="North"/>
  </r>
  <r>
    <s v="ORD-106047"/>
    <x v="62"/>
    <s v="CUST-1126"/>
    <x v="10"/>
    <s v="South"/>
    <s v="Telangana"/>
    <s v="Technology"/>
    <s v="Laptops"/>
    <s v="UltraNote 15"/>
    <n v="3"/>
    <n v="74238.38"/>
    <n v="0"/>
    <n v="222715.14"/>
    <n v="192530.37"/>
    <n v="30184.77"/>
    <m/>
    <m/>
    <s v="South"/>
  </r>
  <r>
    <s v="ORD-106048"/>
    <x v="697"/>
    <s v="CUST-1262"/>
    <x v="77"/>
    <s v="West"/>
    <s v="Madhya Pradesh"/>
    <s v="Office Supplies"/>
    <s v="Paper"/>
    <s v="Legal Paper"/>
    <n v="5"/>
    <n v="591.23"/>
    <n v="0.2"/>
    <n v="2364.92"/>
    <n v="1771.22"/>
    <n v="593.70000000000005"/>
    <m/>
    <m/>
    <s v="West"/>
  </r>
  <r>
    <s v="ORD-106049"/>
    <x v="261"/>
    <s v="CUST-1019"/>
    <x v="82"/>
    <s v="East"/>
    <s v="West Bengal"/>
    <s v="Office Supplies"/>
    <s v="Stationery"/>
    <s v="Marker Set"/>
    <n v="1"/>
    <n v="222.93"/>
    <n v="0.05"/>
    <n v="211.78"/>
    <n v="162.86000000000001"/>
    <n v="48.92"/>
    <m/>
    <m/>
    <s v="East"/>
  </r>
  <r>
    <s v="ORD-106050"/>
    <x v="563"/>
    <s v="CUST-1145"/>
    <x v="25"/>
    <s v="East"/>
    <s v="West Bengal"/>
    <s v="Office Supplies"/>
    <s v="Paper"/>
    <s v="Legal Paper"/>
    <n v="1"/>
    <n v="379.08"/>
    <n v="0.1"/>
    <n v="341.17"/>
    <n v="301.55"/>
    <n v="39.619999999999997"/>
    <m/>
    <m/>
    <s v="East"/>
  </r>
  <r>
    <s v="ORD-106051"/>
    <x v="42"/>
    <s v="CUST-1587"/>
    <x v="62"/>
    <s v="West"/>
    <s v="Gujarat"/>
    <s v="Technology"/>
    <s v="Accessories"/>
    <s v="Wireless Mouse"/>
    <n v="2"/>
    <n v="840.59"/>
    <n v="0"/>
    <n v="1681.18"/>
    <n v="1349.65"/>
    <n v="331.53"/>
    <m/>
    <m/>
    <s v="West"/>
  </r>
  <r>
    <s v="ORD-106052"/>
    <x v="405"/>
    <s v="CUST-1473"/>
    <x v="16"/>
    <s v="East"/>
    <s v="Assam"/>
    <s v="Office Supplies"/>
    <s v="Paper"/>
    <s v="A4 Copy Paper"/>
    <n v="4"/>
    <n v="388.96"/>
    <n v="0.05"/>
    <n v="1478.05"/>
    <n v="1214.76"/>
    <n v="263.29000000000002"/>
    <m/>
    <m/>
    <s v="East"/>
  </r>
  <r>
    <s v="ORD-106053"/>
    <x v="673"/>
    <s v="CUST-1180"/>
    <x v="48"/>
    <s v="West"/>
    <s v="Maharashtra"/>
    <s v="Furniture"/>
    <s v="Tables"/>
    <s v="Office Table"/>
    <n v="3"/>
    <n v="14743.9"/>
    <n v="0.1"/>
    <n v="39808.53"/>
    <n v="28732.18"/>
    <n v="11076.35"/>
    <m/>
    <m/>
    <s v="West"/>
  </r>
  <r>
    <s v="ORD-106054"/>
    <x v="258"/>
    <s v="CUST-1777"/>
    <x v="29"/>
    <s v="West"/>
    <s v="Goa"/>
    <s v="Office Supplies"/>
    <s v="Stationery"/>
    <s v="Notebook Pack"/>
    <n v="1"/>
    <n v="509.77"/>
    <n v="0.05"/>
    <n v="484.28"/>
    <n v="399.94"/>
    <n v="84.34"/>
    <m/>
    <m/>
    <s v="West"/>
  </r>
  <r>
    <s v="ORD-106055"/>
    <x v="498"/>
    <s v="CUST-1272"/>
    <x v="36"/>
    <s v="East"/>
    <s v="Jharkhand"/>
    <s v="Furniture"/>
    <s v="Storage"/>
    <s v="Storage Rack"/>
    <n v="8"/>
    <n v="3961.94"/>
    <n v="0.1"/>
    <n v="28525.97"/>
    <n v="22036.93"/>
    <n v="6489.04"/>
    <m/>
    <m/>
    <s v="East"/>
  </r>
  <r>
    <s v="ORD-106056"/>
    <x v="505"/>
    <s v="CUST-1719"/>
    <x v="77"/>
    <s v="West"/>
    <s v="Madhya Pradesh"/>
    <s v="Office Supplies"/>
    <s v="Binders"/>
    <s v="Document Folder"/>
    <n v="3"/>
    <n v="217.99"/>
    <n v="0.1"/>
    <n v="588.57000000000005"/>
    <n v="435.35"/>
    <n v="153.22"/>
    <m/>
    <m/>
    <s v="West"/>
  </r>
  <r>
    <s v="ORD-106057"/>
    <x v="403"/>
    <s v="CUST-1615"/>
    <x v="84"/>
    <s v="West"/>
    <s v="Gujarat"/>
    <s v="Technology"/>
    <s v="Laptops"/>
    <s v="ProBook X"/>
    <n v="1"/>
    <n v="65193.15"/>
    <n v="0.1"/>
    <n v="58673.84"/>
    <n v="46499.91"/>
    <n v="12173.93"/>
    <m/>
    <m/>
    <s v="West"/>
  </r>
  <r>
    <s v="ORD-106058"/>
    <x v="343"/>
    <s v="CUST-1365"/>
    <x v="21"/>
    <s v="West"/>
    <s v="Madhya Pradesh"/>
    <s v="Technology"/>
    <s v="Laptops"/>
    <s v="ProBook X"/>
    <n v="10"/>
    <n v="67653.78"/>
    <n v="0"/>
    <n v="676537.8"/>
    <n v="589312.66"/>
    <n v="87225.14"/>
    <m/>
    <m/>
    <s v="West"/>
  </r>
  <r>
    <s v="ORD-106059"/>
    <x v="612"/>
    <s v="CUST-1519"/>
    <x v="21"/>
    <s v="East"/>
    <s v="Odisha"/>
    <s v="Technology"/>
    <s v="Phones"/>
    <s v="Galaxy Pro"/>
    <n v="2"/>
    <n v="36139.699999999997"/>
    <n v="0"/>
    <n v="72279.399999999994"/>
    <n v="63619.14"/>
    <n v="8660.26"/>
    <m/>
    <m/>
    <s v="East"/>
  </r>
  <r>
    <s v="ORD-106060"/>
    <x v="619"/>
    <s v="CUST-1149"/>
    <x v="69"/>
    <s v="East"/>
    <s v="Jharkhand"/>
    <s v="Office Supplies"/>
    <s v="Stationery"/>
    <s v="Notebook Pack"/>
    <n v="2"/>
    <n v="499.13"/>
    <n v="0.05"/>
    <n v="948.35"/>
    <n v="832.98"/>
    <n v="115.37"/>
    <m/>
    <m/>
    <s v="East"/>
  </r>
  <r>
    <s v="ORD-106061"/>
    <x v="386"/>
    <s v="CUST-1438"/>
    <x v="77"/>
    <s v="West"/>
    <s v="Goa"/>
    <s v="Office Supplies"/>
    <s v="Binders"/>
    <s v="Presentation Folder"/>
    <n v="3"/>
    <n v="103.1"/>
    <n v="0.15"/>
    <n v="262.89999999999998"/>
    <n v="233.6"/>
    <n v="29.3"/>
    <m/>
    <m/>
    <s v="West"/>
  </r>
  <r>
    <s v="ORD-106062"/>
    <x v="380"/>
    <s v="CUST-1734"/>
    <x v="61"/>
    <s v="West"/>
    <s v="Maharashtra"/>
    <s v="Furniture"/>
    <s v="Storage"/>
    <s v="Bookshelf"/>
    <n v="4"/>
    <n v="7187.08"/>
    <n v="0.05"/>
    <n v="27310.9"/>
    <n v="22574.720000000001"/>
    <n v="4736.18"/>
    <m/>
    <m/>
    <s v="West"/>
  </r>
  <r>
    <s v="ORD-106063"/>
    <x v="215"/>
    <s v="CUST-1562"/>
    <x v="27"/>
    <s v="West"/>
    <s v="Madhya Pradesh"/>
    <s v="Office Supplies"/>
    <s v="Stationery"/>
    <s v="Marker Set"/>
    <n v="2"/>
    <n v="690.99"/>
    <n v="0.05"/>
    <n v="1312.88"/>
    <n v="1077.51"/>
    <n v="235.37"/>
    <m/>
    <m/>
    <s v="West"/>
  </r>
  <r>
    <s v="ORD-106064"/>
    <x v="666"/>
    <s v="CUST-1688"/>
    <x v="43"/>
    <s v="North"/>
    <s v="Punjab"/>
    <s v="Technology"/>
    <s v="Accessories"/>
    <s v="Mechanical Keyboard"/>
    <n v="2"/>
    <n v="4840.63"/>
    <n v="0"/>
    <n v="9681.26"/>
    <n v="8579.27"/>
    <n v="1101.99"/>
    <m/>
    <m/>
    <s v="North"/>
  </r>
  <r>
    <s v="ORD-106065"/>
    <x v="282"/>
    <s v="CUST-1408"/>
    <x v="68"/>
    <s v="South"/>
    <s v="Karnataka"/>
    <s v="Technology"/>
    <s v="Accessories"/>
    <s v="Wireless Mouse"/>
    <n v="3"/>
    <n v="1332.42"/>
    <n v="0.1"/>
    <n v="3597.53"/>
    <n v="2933.71"/>
    <n v="663.82"/>
    <m/>
    <m/>
    <s v="South"/>
  </r>
  <r>
    <s v="ORD-106066"/>
    <x v="51"/>
    <s v="CUST-1167"/>
    <x v="87"/>
    <s v="North"/>
    <s v="Delhi"/>
    <s v="Office Supplies"/>
    <s v="Stationery"/>
    <s v="Marker Set"/>
    <n v="1"/>
    <n v="477.09"/>
    <n v="0"/>
    <n v="477.09"/>
    <n v="345.57"/>
    <n v="131.52000000000001"/>
    <m/>
    <m/>
    <s v="North"/>
  </r>
  <r>
    <s v="ORD-106067"/>
    <x v="631"/>
    <s v="CUST-1360"/>
    <x v="71"/>
    <s v="West"/>
    <s v="Rajasthan"/>
    <s v="Furniture"/>
    <s v="Chairs"/>
    <s v="Ergo Chair"/>
    <n v="2"/>
    <n v="11175.34"/>
    <n v="0.1"/>
    <n v="20115.61"/>
    <n v="17215.55"/>
    <n v="2900.06"/>
    <m/>
    <m/>
    <s v="West"/>
  </r>
  <r>
    <s v="ORD-106068"/>
    <x v="481"/>
    <s v="CUST-1649"/>
    <x v="28"/>
    <s v="West"/>
    <s v="Goa"/>
    <s v="Office Supplies"/>
    <s v="Stationery"/>
    <s v="Premium Pens"/>
    <n v="2"/>
    <n v="202.82"/>
    <n v="0.05"/>
    <n v="385.36"/>
    <n v="329.27"/>
    <n v="56.09"/>
    <m/>
    <m/>
    <s v="West"/>
  </r>
  <r>
    <s v="ORD-106069"/>
    <x v="532"/>
    <s v="CUST-1386"/>
    <x v="49"/>
    <s v="South"/>
    <s v="Telangana"/>
    <s v="Office Supplies"/>
    <s v="Stationery"/>
    <s v="Marker Set"/>
    <n v="8"/>
    <n v="549.85"/>
    <n v="0.1"/>
    <n v="3958.92"/>
    <n v="3325.87"/>
    <n v="633.04999999999995"/>
    <m/>
    <m/>
    <s v="South"/>
  </r>
  <r>
    <s v="ORD-106070"/>
    <x v="544"/>
    <s v="CUST-1612"/>
    <x v="74"/>
    <s v="South"/>
    <s v="Telangana"/>
    <s v="Technology"/>
    <s v="Accessories"/>
    <s v="Wireless Mouse"/>
    <n v="1"/>
    <n v="1582.79"/>
    <n v="0.1"/>
    <n v="1424.51"/>
    <n v="1129.22"/>
    <n v="295.29000000000002"/>
    <m/>
    <m/>
    <s v="South"/>
  </r>
  <r>
    <s v="ORD-106071"/>
    <x v="382"/>
    <s v="CUST-1002"/>
    <x v="26"/>
    <s v="East"/>
    <s v="West Bengal"/>
    <s v="Technology"/>
    <s v="Phones"/>
    <s v="Pixel Max"/>
    <n v="2"/>
    <n v="69423.61"/>
    <n v="0.05"/>
    <n v="131904.85999999999"/>
    <n v="95409.63"/>
    <n v="36495.230000000003"/>
    <m/>
    <m/>
    <s v="East"/>
  </r>
  <r>
    <s v="ORD-106072"/>
    <x v="541"/>
    <s v="CUST-1726"/>
    <x v="92"/>
    <s v="West"/>
    <s v="Gujarat"/>
    <s v="Technology"/>
    <s v="Phones"/>
    <s v="Galaxy Pro"/>
    <n v="1"/>
    <n v="54624.72"/>
    <n v="0.15"/>
    <n v="46431.01"/>
    <n v="34746.6"/>
    <n v="11684.41"/>
    <m/>
    <m/>
    <s v="West"/>
  </r>
  <r>
    <s v="ORD-106073"/>
    <x v="690"/>
    <s v="CUST-1479"/>
    <x v="26"/>
    <s v="South"/>
    <s v="Telangana"/>
    <s v="Office Supplies"/>
    <s v="Binders"/>
    <s v="Ring Binder"/>
    <n v="4"/>
    <n v="313.92"/>
    <n v="0.2"/>
    <n v="1004.54"/>
    <n v="813.54"/>
    <n v="191"/>
    <m/>
    <m/>
    <s v="South"/>
  </r>
  <r>
    <s v="ORD-106074"/>
    <x v="300"/>
    <s v="CUST-1581"/>
    <x v="49"/>
    <s v="West"/>
    <s v="Rajasthan"/>
    <s v="Furniture"/>
    <s v="Chairs"/>
    <s v="Ergo Chair"/>
    <n v="6"/>
    <n v="9991.68"/>
    <n v="0"/>
    <n v="59950.080000000002"/>
    <n v="52594.36"/>
    <n v="7355.72"/>
    <m/>
    <m/>
    <s v="West"/>
  </r>
  <r>
    <s v="ORD-106075"/>
    <x v="677"/>
    <s v="CUST-1676"/>
    <x v="60"/>
    <s v="West"/>
    <s v="Gujarat"/>
    <s v="Technology"/>
    <s v="Accessories"/>
    <s v="USB-C Hub"/>
    <n v="10"/>
    <n v="1306.43"/>
    <n v="0.05"/>
    <n v="12411.08"/>
    <n v="10102.02"/>
    <n v="2309.06"/>
    <m/>
    <m/>
    <s v="West"/>
  </r>
  <r>
    <s v="ORD-106076"/>
    <x v="312"/>
    <s v="CUST-1122"/>
    <x v="92"/>
    <s v="South"/>
    <s v="Telangana"/>
    <s v="Technology"/>
    <s v="Phones"/>
    <s v="OnePlus Nord"/>
    <n v="4"/>
    <n v="21402.04"/>
    <n v="0.15"/>
    <n v="72766.94"/>
    <n v="53485.279999999999"/>
    <n v="19281.66"/>
    <m/>
    <m/>
    <s v="South"/>
  </r>
  <r>
    <s v="ORD-106077"/>
    <x v="100"/>
    <s v="CUST-1030"/>
    <x v="23"/>
    <s v="West"/>
    <s v="Rajasthan"/>
    <s v="Furniture"/>
    <s v="Storage"/>
    <s v="Storage Rack"/>
    <n v="4"/>
    <n v="3772.83"/>
    <n v="0.15"/>
    <n v="12827.62"/>
    <n v="9408.1"/>
    <n v="3419.52"/>
    <m/>
    <m/>
    <s v="West"/>
  </r>
  <r>
    <s v="ORD-106078"/>
    <x v="27"/>
    <s v="CUST-1633"/>
    <x v="5"/>
    <s v="West"/>
    <s v="Rajasthan"/>
    <s v="Office Supplies"/>
    <s v="Stationery"/>
    <s v="Marker Set"/>
    <n v="3"/>
    <n v="739.33"/>
    <n v="0.15"/>
    <n v="1885.29"/>
    <n v="1380.99"/>
    <n v="504.3"/>
    <m/>
    <m/>
    <s v="West"/>
  </r>
  <r>
    <s v="ORD-106079"/>
    <x v="83"/>
    <s v="CUST-1682"/>
    <x v="5"/>
    <s v="West"/>
    <s v="Madhya Pradesh"/>
    <s v="Furniture"/>
    <s v="Storage"/>
    <s v="Filing Cabinet"/>
    <n v="8"/>
    <n v="6798.86"/>
    <n v="0.15"/>
    <n v="46232.25"/>
    <n v="35975.54"/>
    <n v="10256.709999999999"/>
    <m/>
    <m/>
    <s v="West"/>
  </r>
  <r>
    <s v="ORD-106080"/>
    <x v="449"/>
    <s v="CUST-1188"/>
    <x v="92"/>
    <s v="West"/>
    <s v="Rajasthan"/>
    <s v="Furniture"/>
    <s v="Tables"/>
    <s v="Office Table"/>
    <n v="1"/>
    <n v="15624.75"/>
    <n v="0.05"/>
    <n v="14843.51"/>
    <n v="10699.25"/>
    <n v="4144.26"/>
    <m/>
    <m/>
    <s v="West"/>
  </r>
  <r>
    <s v="ORD-106081"/>
    <x v="642"/>
    <s v="CUST-1085"/>
    <x v="90"/>
    <s v="West"/>
    <s v="Goa"/>
    <s v="Office Supplies"/>
    <s v="Paper"/>
    <s v="Photo Paper"/>
    <n v="3"/>
    <n v="829.23"/>
    <n v="0.15"/>
    <n v="2114.54"/>
    <n v="1900.17"/>
    <n v="214.37"/>
    <m/>
    <m/>
    <s v="West"/>
  </r>
  <r>
    <s v="ORD-106082"/>
    <x v="47"/>
    <s v="CUST-1003"/>
    <x v="20"/>
    <s v="East"/>
    <s v="West Bengal"/>
    <s v="Technology"/>
    <s v="Accessories"/>
    <s v="Mechanical Keyboard"/>
    <n v="4"/>
    <n v="5765"/>
    <n v="0"/>
    <n v="23060"/>
    <n v="18810.98"/>
    <n v="4249.0200000000004"/>
    <m/>
    <m/>
    <s v="East"/>
  </r>
  <r>
    <s v="ORD-106083"/>
    <x v="412"/>
    <s v="CUST-1291"/>
    <x v="77"/>
    <s v="West"/>
    <s v="Maharashtra"/>
    <s v="Technology"/>
    <s v="Accessories"/>
    <s v="Mechanical Keyboard"/>
    <n v="3"/>
    <n v="4367.68"/>
    <n v="0.15"/>
    <n v="11137.58"/>
    <n v="8218.65"/>
    <n v="2918.93"/>
    <m/>
    <m/>
    <s v="West"/>
  </r>
  <r>
    <s v="ORD-106084"/>
    <x v="372"/>
    <s v="CUST-1094"/>
    <x v="9"/>
    <s v="South"/>
    <s v="Telangana"/>
    <s v="Technology"/>
    <s v="Phones"/>
    <s v="Pixel Max"/>
    <n v="2"/>
    <n v="64036.639999999999"/>
    <n v="0.15"/>
    <n v="108862.29"/>
    <n v="88058.87"/>
    <n v="20803.419999999998"/>
    <m/>
    <m/>
    <s v="South"/>
  </r>
  <r>
    <s v="ORD-106085"/>
    <x v="136"/>
    <s v="CUST-1740"/>
    <x v="39"/>
    <s v="South"/>
    <s v="Karnataka"/>
    <s v="Technology"/>
    <s v="Phones"/>
    <s v="Pixel Max"/>
    <n v="3"/>
    <n v="54227.23"/>
    <n v="0.1"/>
    <n v="146413.51999999999"/>
    <n v="122402.93"/>
    <n v="24010.59"/>
    <m/>
    <m/>
    <s v="South"/>
  </r>
  <r>
    <s v="ORD-106086"/>
    <x v="178"/>
    <s v="CUST-1250"/>
    <x v="40"/>
    <s v="West"/>
    <s v="Rajasthan"/>
    <s v="Office Supplies"/>
    <s v="Binders"/>
    <s v="Presentation Folder"/>
    <n v="10"/>
    <n v="377.93"/>
    <n v="0.2"/>
    <n v="3023.44"/>
    <n v="2448.5500000000002"/>
    <n v="574.89"/>
    <m/>
    <m/>
    <s v="West"/>
  </r>
  <r>
    <s v="ORD-106087"/>
    <x v="325"/>
    <s v="CUST-1171"/>
    <x v="30"/>
    <s v="North"/>
    <s v="Delhi"/>
    <s v="Furniture"/>
    <s v="Tables"/>
    <s v="Meeting Table"/>
    <n v="4"/>
    <n v="19164.97"/>
    <n v="0.1"/>
    <n v="68993.89"/>
    <n v="52345.66"/>
    <n v="16648.23"/>
    <m/>
    <m/>
    <s v="North"/>
  </r>
  <r>
    <s v="ORD-106088"/>
    <x v="582"/>
    <s v="CUST-1514"/>
    <x v="77"/>
    <s v="South"/>
    <s v="Andhra Pradesh"/>
    <s v="Furniture"/>
    <s v="Tables"/>
    <s v="Meeting Table"/>
    <n v="8"/>
    <n v="16419.599999999999"/>
    <n v="0"/>
    <n v="131356.79999999999"/>
    <n v="105720.48"/>
    <n v="25636.32"/>
    <m/>
    <m/>
    <s v="South"/>
  </r>
  <r>
    <s v="ORD-106089"/>
    <x v="284"/>
    <s v="CUST-1554"/>
    <x v="32"/>
    <s v="North"/>
    <s v="Punjab"/>
    <s v="Technology"/>
    <s v="Phones"/>
    <s v="Galaxy Pro"/>
    <n v="5"/>
    <n v="38298.39"/>
    <n v="0.1"/>
    <n v="172342.76"/>
    <n v="136018.21"/>
    <n v="36324.550000000003"/>
    <m/>
    <m/>
    <s v="North"/>
  </r>
  <r>
    <s v="ORD-106090"/>
    <x v="506"/>
    <s v="CUST-1672"/>
    <x v="32"/>
    <s v="South"/>
    <s v="Tamil Nadu"/>
    <s v="Furniture"/>
    <s v="Tables"/>
    <s v="Meeting Table"/>
    <n v="2"/>
    <n v="16321.19"/>
    <n v="0.05"/>
    <n v="31010.26"/>
    <n v="27581.57"/>
    <n v="3428.69"/>
    <m/>
    <m/>
    <s v="South"/>
  </r>
  <r>
    <s v="ORD-106091"/>
    <x v="412"/>
    <s v="CUST-1791"/>
    <x v="95"/>
    <s v="West"/>
    <s v="Madhya Pradesh"/>
    <s v="Furniture"/>
    <s v="Chairs"/>
    <s v="Executive Chair"/>
    <n v="3"/>
    <n v="17228.8"/>
    <n v="0.05"/>
    <n v="49102.080000000002"/>
    <n v="43196.93"/>
    <n v="5905.15"/>
    <m/>
    <m/>
    <s v="West"/>
  </r>
  <r>
    <s v="ORD-106092"/>
    <x v="245"/>
    <s v="CUST-1517"/>
    <x v="88"/>
    <s v="North"/>
    <s v="Haryana"/>
    <s v="Office Supplies"/>
    <s v="Stationery"/>
    <s v="Premium Pens"/>
    <n v="1"/>
    <n v="570.25"/>
    <n v="0"/>
    <n v="570.25"/>
    <n v="493.51"/>
    <n v="76.739999999999995"/>
    <m/>
    <m/>
    <s v="North"/>
  </r>
  <r>
    <s v="ORD-106093"/>
    <x v="564"/>
    <s v="CUST-1800"/>
    <x v="62"/>
    <s v="West"/>
    <s v="Maharashtra"/>
    <s v="Office Supplies"/>
    <s v="Stationery"/>
    <s v="Premium Pens"/>
    <n v="2"/>
    <n v="559.04"/>
    <n v="0.1"/>
    <n v="1006.27"/>
    <n v="727.71"/>
    <n v="278.56"/>
    <m/>
    <m/>
    <s v="West"/>
  </r>
  <r>
    <s v="ORD-106094"/>
    <x v="27"/>
    <s v="CUST-1006"/>
    <x v="58"/>
    <s v="West"/>
    <s v="Maharashtra"/>
    <s v="Furniture"/>
    <s v="Storage"/>
    <s v="Storage Rack"/>
    <n v="5"/>
    <n v="5208.2700000000004"/>
    <n v="0"/>
    <n v="26041.35"/>
    <n v="21527.24"/>
    <n v="4514.1099999999997"/>
    <m/>
    <m/>
    <s v="West"/>
  </r>
  <r>
    <s v="ORD-106095"/>
    <x v="666"/>
    <s v="CUST-1502"/>
    <x v="22"/>
    <s v="South"/>
    <s v="Telangana"/>
    <s v="Office Supplies"/>
    <s v="Binders"/>
    <s v="Document Folder"/>
    <n v="2"/>
    <n v="124.45"/>
    <n v="0"/>
    <n v="248.9"/>
    <n v="182.73"/>
    <n v="66.17"/>
    <m/>
    <m/>
    <s v="South"/>
  </r>
  <r>
    <s v="ORD-106096"/>
    <x v="688"/>
    <s v="CUST-1337"/>
    <x v="24"/>
    <s v="North"/>
    <s v="Uttarakhand"/>
    <s v="Technology"/>
    <s v="Laptops"/>
    <s v="UltraNote 15"/>
    <n v="4"/>
    <n v="89859.74"/>
    <n v="0.15"/>
    <n v="305523.12"/>
    <n v="257867.72"/>
    <n v="47655.4"/>
    <m/>
    <m/>
    <s v="North"/>
  </r>
  <r>
    <s v="ORD-106097"/>
    <x v="248"/>
    <s v="CUST-1712"/>
    <x v="31"/>
    <s v="South"/>
    <s v="Karnataka"/>
    <s v="Technology"/>
    <s v="Phones"/>
    <s v="Galaxy Pro"/>
    <n v="1"/>
    <n v="30225.09"/>
    <n v="0.15"/>
    <n v="25691.33"/>
    <n v="21307.45"/>
    <n v="4383.88"/>
    <m/>
    <m/>
    <s v="South"/>
  </r>
  <r>
    <s v="ORD-106098"/>
    <x v="580"/>
    <s v="CUST-1353"/>
    <x v="90"/>
    <s v="East"/>
    <s v="Assam"/>
    <s v="Office Supplies"/>
    <s v="Stationery"/>
    <s v="Notebook Pack"/>
    <n v="2"/>
    <n v="413.52"/>
    <n v="0.05"/>
    <n v="785.69"/>
    <n v="623.53"/>
    <n v="162.16"/>
    <m/>
    <m/>
    <s v="East"/>
  </r>
  <r>
    <s v="ORD-106099"/>
    <x v="51"/>
    <s v="CUST-1785"/>
    <x v="39"/>
    <s v="South"/>
    <s v="Tamil Nadu"/>
    <s v="Technology"/>
    <s v="Phones"/>
    <s v="Pixel Max"/>
    <n v="5"/>
    <n v="55488.85"/>
    <n v="0.1"/>
    <n v="249699.82"/>
    <n v="221703.34"/>
    <n v="27996.48"/>
    <m/>
    <m/>
    <s v="South"/>
  </r>
  <r>
    <s v="ORD-106100"/>
    <x v="590"/>
    <s v="CUST-1216"/>
    <x v="46"/>
    <s v="East"/>
    <s v="Jharkhand"/>
    <s v="Furniture"/>
    <s v="Chairs"/>
    <s v="Ergo Chair"/>
    <n v="6"/>
    <n v="7027.65"/>
    <n v="0.05"/>
    <n v="40057.599999999999"/>
    <n v="34652.25"/>
    <n v="5405.35"/>
    <m/>
    <m/>
    <s v="East"/>
  </r>
  <r>
    <s v="ORD-106101"/>
    <x v="477"/>
    <s v="CUST-1736"/>
    <x v="96"/>
    <s v="West"/>
    <s v="Rajasthan"/>
    <s v="Technology"/>
    <s v="Laptops"/>
    <s v="ProBook X"/>
    <n v="10"/>
    <n v="70117.759999999995"/>
    <n v="0.1"/>
    <n v="631059.84"/>
    <n v="491893.59"/>
    <n v="139166.25"/>
    <m/>
    <m/>
    <s v="West"/>
  </r>
  <r>
    <s v="ORD-106102"/>
    <x v="24"/>
    <s v="CUST-1540"/>
    <x v="56"/>
    <s v="North"/>
    <s v="Haryana"/>
    <s v="Furniture"/>
    <s v="Tables"/>
    <s v="Meeting Table"/>
    <n v="3"/>
    <n v="18246.169999999998"/>
    <n v="0"/>
    <n v="54738.51"/>
    <n v="45501.24"/>
    <n v="9237.27"/>
    <m/>
    <m/>
    <s v="North"/>
  </r>
  <r>
    <s v="ORD-106103"/>
    <x v="57"/>
    <s v="CUST-1390"/>
    <x v="48"/>
    <s v="West"/>
    <s v="Rajasthan"/>
    <s v="Furniture"/>
    <s v="Chairs"/>
    <s v="Mesh Chair"/>
    <n v="1"/>
    <n v="7046.31"/>
    <n v="0.1"/>
    <n v="6341.68"/>
    <n v="4901.3"/>
    <n v="1440.38"/>
    <m/>
    <m/>
    <s v="West"/>
  </r>
  <r>
    <s v="ORD-106104"/>
    <x v="185"/>
    <s v="CUST-1702"/>
    <x v="13"/>
    <s v="East"/>
    <s v="Odisha"/>
    <s v="Office Supplies"/>
    <s v="Paper"/>
    <s v="Photo Paper"/>
    <n v="3"/>
    <n v="732.58"/>
    <n v="0.15"/>
    <n v="1868.08"/>
    <n v="1489.08"/>
    <n v="379"/>
    <m/>
    <m/>
    <s v="East"/>
  </r>
  <r>
    <s v="ORD-106105"/>
    <x v="241"/>
    <s v="CUST-1107"/>
    <x v="74"/>
    <s v="South"/>
    <s v="Tamil Nadu"/>
    <s v="Office Supplies"/>
    <s v="Binders"/>
    <s v="Ring Binder"/>
    <n v="1"/>
    <n v="275.27"/>
    <n v="0.05"/>
    <n v="261.51"/>
    <n v="225.35"/>
    <n v="36.159999999999997"/>
    <m/>
    <m/>
    <s v="South"/>
  </r>
  <r>
    <s v="ORD-106106"/>
    <x v="483"/>
    <s v="CUST-1799"/>
    <x v="39"/>
    <s v="South"/>
    <s v="Tamil Nadu"/>
    <s v="Office Supplies"/>
    <s v="Paper"/>
    <s v="Photo Paper"/>
    <n v="1"/>
    <n v="385.84"/>
    <n v="0.2"/>
    <n v="308.67"/>
    <n v="277.26"/>
    <n v="31.41"/>
    <m/>
    <m/>
    <s v="South"/>
  </r>
  <r>
    <s v="ORD-106107"/>
    <x v="682"/>
    <s v="CUST-1207"/>
    <x v="47"/>
    <s v="West"/>
    <s v="Gujarat"/>
    <s v="Furniture"/>
    <s v="Storage"/>
    <s v="Storage Rack"/>
    <n v="2"/>
    <n v="6274.08"/>
    <n v="0"/>
    <n v="12548.16"/>
    <n v="9071.84"/>
    <n v="3476.32"/>
    <m/>
    <m/>
    <s v="West"/>
  </r>
  <r>
    <s v="ORD-106108"/>
    <x v="228"/>
    <s v="CUST-1113"/>
    <x v="71"/>
    <s v="South"/>
    <s v="Kerala"/>
    <s v="Furniture"/>
    <s v="Chairs"/>
    <s v="Mesh Chair"/>
    <n v="1"/>
    <n v="5856.89"/>
    <n v="0.15"/>
    <n v="4978.3599999999997"/>
    <n v="3912.2"/>
    <n v="1066.1600000000001"/>
    <m/>
    <m/>
    <s v="South"/>
  </r>
  <r>
    <s v="ORD-106109"/>
    <x v="57"/>
    <s v="CUST-1216"/>
    <x v="36"/>
    <s v="South"/>
    <s v="Kerala"/>
    <s v="Furniture"/>
    <s v="Tables"/>
    <s v="Office Table"/>
    <n v="3"/>
    <n v="17050.62"/>
    <n v="0.15"/>
    <n v="43479.08"/>
    <n v="32910.9"/>
    <n v="10568.18"/>
    <m/>
    <m/>
    <s v="South"/>
  </r>
  <r>
    <s v="ORD-106110"/>
    <x v="0"/>
    <s v="CUST-1214"/>
    <x v="10"/>
    <s v="East"/>
    <s v="Assam"/>
    <s v="Furniture"/>
    <s v="Tables"/>
    <s v="Meeting Table"/>
    <n v="1"/>
    <n v="21785.87"/>
    <n v="0"/>
    <n v="21785.87"/>
    <n v="18300.12"/>
    <n v="3485.75"/>
    <m/>
    <m/>
    <s v="East"/>
  </r>
  <r>
    <s v="ORD-106111"/>
    <x v="320"/>
    <s v="CUST-1614"/>
    <x v="54"/>
    <s v="East"/>
    <s v="Jharkhand"/>
    <s v="Technology"/>
    <s v="Laptops"/>
    <s v="ProBook X"/>
    <n v="1"/>
    <n v="66052.210000000006"/>
    <n v="0.1"/>
    <n v="59446.99"/>
    <n v="43971.53"/>
    <n v="15475.46"/>
    <m/>
    <m/>
    <s v="East"/>
  </r>
  <r>
    <s v="ORD-106112"/>
    <x v="72"/>
    <s v="CUST-1650"/>
    <x v="0"/>
    <s v="West"/>
    <s v="Gujarat"/>
    <s v="Office Supplies"/>
    <s v="Paper"/>
    <s v="Legal Paper"/>
    <n v="4"/>
    <n v="623.49"/>
    <n v="0.15"/>
    <n v="2119.87"/>
    <n v="1778.46"/>
    <n v="341.41"/>
    <m/>
    <m/>
    <s v="West"/>
  </r>
  <r>
    <s v="ORD-106113"/>
    <x v="438"/>
    <s v="CUST-1701"/>
    <x v="67"/>
    <s v="East"/>
    <s v="Bihar"/>
    <s v="Office Supplies"/>
    <s v="Stationery"/>
    <s v="Premium Pens"/>
    <n v="2"/>
    <n v="519.27"/>
    <n v="0.1"/>
    <n v="934.69"/>
    <n v="834.19"/>
    <n v="100.5"/>
    <m/>
    <m/>
    <s v="East"/>
  </r>
  <r>
    <s v="ORD-106114"/>
    <x v="298"/>
    <s v="CUST-1586"/>
    <x v="9"/>
    <s v="West"/>
    <s v="Goa"/>
    <s v="Furniture"/>
    <s v="Storage"/>
    <s v="Bookshelf"/>
    <n v="4"/>
    <n v="5088.99"/>
    <n v="0.2"/>
    <n v="16284.77"/>
    <n v="14322.13"/>
    <n v="1962.64"/>
    <m/>
    <m/>
    <s v="West"/>
  </r>
  <r>
    <s v="ORD-106115"/>
    <x v="559"/>
    <s v="CUST-1532"/>
    <x v="34"/>
    <s v="South"/>
    <s v="Tamil Nadu"/>
    <s v="Technology"/>
    <s v="Accessories"/>
    <s v="USB-C Hub"/>
    <n v="1"/>
    <n v="1201.17"/>
    <n v="0.1"/>
    <n v="1081.05"/>
    <n v="844.78"/>
    <n v="236.27"/>
    <m/>
    <m/>
    <s v="South"/>
  </r>
  <r>
    <s v="ORD-106116"/>
    <x v="188"/>
    <s v="CUST-1044"/>
    <x v="45"/>
    <s v="North"/>
    <s v="Uttar Pradesh"/>
    <s v="Technology"/>
    <s v="Phones"/>
    <s v="Galaxy Pro"/>
    <n v="1"/>
    <n v="50163.96"/>
    <n v="0"/>
    <n v="50163.96"/>
    <n v="44816.03"/>
    <n v="5347.93"/>
    <m/>
    <m/>
    <s v="North"/>
  </r>
  <r>
    <s v="ORD-106117"/>
    <x v="341"/>
    <s v="CUST-1787"/>
    <x v="76"/>
    <s v="North"/>
    <s v="Uttar Pradesh"/>
    <s v="Furniture"/>
    <s v="Chairs"/>
    <s v="Executive Chair"/>
    <n v="3"/>
    <n v="15253.02"/>
    <n v="0.15"/>
    <n v="38895.199999999997"/>
    <n v="28178.73"/>
    <n v="10716.47"/>
    <m/>
    <m/>
    <s v="North"/>
  </r>
  <r>
    <s v="ORD-106118"/>
    <x v="515"/>
    <s v="CUST-1408"/>
    <x v="25"/>
    <s v="East"/>
    <s v="Assam"/>
    <s v="Technology"/>
    <s v="Accessories"/>
    <s v="Mechanical Keyboard"/>
    <n v="5"/>
    <n v="3884.64"/>
    <n v="0.25"/>
    <n v="14567.4"/>
    <n v="11250.8"/>
    <n v="3316.6"/>
    <m/>
    <m/>
    <s v="East"/>
  </r>
  <r>
    <s v="ORD-106119"/>
    <x v="703"/>
    <s v="CUST-1298"/>
    <x v="57"/>
    <s v="South"/>
    <s v="Karnataka"/>
    <s v="Technology"/>
    <s v="Laptops"/>
    <s v="ProBook X"/>
    <n v="10"/>
    <n v="63256.63"/>
    <n v="0"/>
    <n v="632566.30000000005"/>
    <n v="514635.91"/>
    <n v="117930.39"/>
    <m/>
    <m/>
    <s v="South"/>
  </r>
  <r>
    <s v="ORD-106120"/>
    <x v="136"/>
    <s v="CUST-1111"/>
    <x v="71"/>
    <s v="North"/>
    <s v="Uttarakhand"/>
    <s v="Furniture"/>
    <s v="Chairs"/>
    <s v="Ergo Chair"/>
    <n v="3"/>
    <n v="9422.2000000000007"/>
    <n v="0.05"/>
    <n v="26853.27"/>
    <n v="23354.75"/>
    <n v="3498.52"/>
    <m/>
    <m/>
    <s v="North"/>
  </r>
  <r>
    <s v="ORD-106121"/>
    <x v="252"/>
    <s v="CUST-1701"/>
    <x v="87"/>
    <s v="South"/>
    <s v="Kerala"/>
    <s v="Furniture"/>
    <s v="Storage"/>
    <s v="Filing Cabinet"/>
    <n v="2"/>
    <n v="9994.4599999999991"/>
    <n v="0.2"/>
    <n v="15991.14"/>
    <n v="14018.99"/>
    <n v="1972.15"/>
    <m/>
    <m/>
    <s v="South"/>
  </r>
  <r>
    <s v="ORD-106122"/>
    <x v="148"/>
    <s v="CUST-1287"/>
    <x v="11"/>
    <s v="South"/>
    <s v="Tamil Nadu"/>
    <s v="Technology"/>
    <s v="Laptops"/>
    <s v="UltraNote 15"/>
    <n v="8"/>
    <n v="77610.850000000006"/>
    <n v="0"/>
    <n v="620886.80000000005"/>
    <n v="501401.58"/>
    <n v="119485.22"/>
    <m/>
    <m/>
    <s v="South"/>
  </r>
  <r>
    <s v="ORD-106123"/>
    <x v="529"/>
    <s v="CUST-1394"/>
    <x v="30"/>
    <s v="South"/>
    <s v="Karnataka"/>
    <s v="Office Supplies"/>
    <s v="Binders"/>
    <s v="Document Folder"/>
    <n v="1"/>
    <n v="288.95999999999998"/>
    <n v="0.1"/>
    <n v="260.06"/>
    <n v="201.92"/>
    <n v="58.14"/>
    <m/>
    <m/>
    <s v="South"/>
  </r>
  <r>
    <s v="ORD-106124"/>
    <x v="214"/>
    <s v="CUST-1743"/>
    <x v="94"/>
    <s v="East"/>
    <s v="Assam"/>
    <s v="Furniture"/>
    <s v="Chairs"/>
    <s v="Ergo Chair"/>
    <n v="2"/>
    <n v="10287.780000000001"/>
    <n v="0.05"/>
    <n v="19546.78"/>
    <n v="14883.62"/>
    <n v="4663.16"/>
    <m/>
    <m/>
    <s v="East"/>
  </r>
  <r>
    <s v="ORD-106125"/>
    <x v="210"/>
    <s v="CUST-1455"/>
    <x v="87"/>
    <s v="East"/>
    <s v="Odisha"/>
    <s v="Technology"/>
    <s v="Phones"/>
    <s v="Galaxy Pro"/>
    <n v="3"/>
    <n v="50538.02"/>
    <n v="0.05"/>
    <n v="144033.35999999999"/>
    <n v="114704.63"/>
    <n v="29328.73"/>
    <m/>
    <m/>
    <s v="East"/>
  </r>
  <r>
    <s v="ORD-106126"/>
    <x v="632"/>
    <s v="CUST-1055"/>
    <x v="87"/>
    <s v="North"/>
    <s v="Punjab"/>
    <s v="Furniture"/>
    <s v="Chairs"/>
    <s v="Ergo Chair"/>
    <n v="2"/>
    <n v="6825.44"/>
    <n v="0.05"/>
    <n v="12968.34"/>
    <n v="9660.52"/>
    <n v="3307.82"/>
    <m/>
    <m/>
    <s v="North"/>
  </r>
  <r>
    <s v="ORD-106127"/>
    <x v="65"/>
    <s v="CUST-1051"/>
    <x v="7"/>
    <s v="West"/>
    <s v="Rajasthan"/>
    <s v="Office Supplies"/>
    <s v="Paper"/>
    <s v="Photo Paper"/>
    <n v="3"/>
    <n v="688.55"/>
    <n v="0.15"/>
    <n v="1755.8"/>
    <n v="1419.1"/>
    <n v="336.7"/>
    <m/>
    <m/>
    <s v="West"/>
  </r>
  <r>
    <s v="ORD-106128"/>
    <x v="569"/>
    <s v="CUST-1171"/>
    <x v="97"/>
    <s v="West"/>
    <s v="Goa"/>
    <s v="Office Supplies"/>
    <s v="Stationery"/>
    <s v="Marker Set"/>
    <n v="2"/>
    <n v="678.34"/>
    <n v="0.1"/>
    <n v="1221.01"/>
    <n v="1060.93"/>
    <n v="160.08000000000001"/>
    <m/>
    <m/>
    <s v="West"/>
  </r>
  <r>
    <s v="ORD-106129"/>
    <x v="236"/>
    <s v="CUST-1076"/>
    <x v="10"/>
    <s v="South"/>
    <s v="Tamil Nadu"/>
    <s v="Office Supplies"/>
    <s v="Stationery"/>
    <s v="Notebook Pack"/>
    <n v="4"/>
    <n v="423.64"/>
    <n v="0.15"/>
    <n v="1440.38"/>
    <n v="1247.82"/>
    <n v="192.56"/>
    <m/>
    <m/>
    <s v="South"/>
  </r>
  <r>
    <s v="ORD-106130"/>
    <x v="327"/>
    <s v="CUST-1338"/>
    <x v="36"/>
    <s v="South"/>
    <s v="Kerala"/>
    <s v="Technology"/>
    <s v="Phones"/>
    <s v="OnePlus Nord"/>
    <n v="1"/>
    <n v="24589.43"/>
    <n v="0"/>
    <n v="24589.43"/>
    <n v="20352.43"/>
    <n v="4237"/>
    <m/>
    <m/>
    <s v="South"/>
  </r>
  <r>
    <s v="ORD-106131"/>
    <x v="431"/>
    <s v="CUST-1490"/>
    <x v="96"/>
    <s v="West"/>
    <s v="Rajasthan"/>
    <s v="Technology"/>
    <s v="Phones"/>
    <s v="Galaxy Pro"/>
    <n v="3"/>
    <n v="47217.07"/>
    <n v="0.15"/>
    <n v="120403.53"/>
    <n v="91391.33"/>
    <n v="29012.2"/>
    <m/>
    <m/>
    <s v="West"/>
  </r>
  <r>
    <s v="ORD-106132"/>
    <x v="631"/>
    <s v="CUST-1236"/>
    <x v="5"/>
    <s v="North"/>
    <s v="Punjab"/>
    <s v="Technology"/>
    <s v="Laptops"/>
    <s v="ProBook X"/>
    <n v="2"/>
    <n v="73286"/>
    <n v="0.1"/>
    <n v="131914.79999999999"/>
    <n v="100159.29"/>
    <n v="31755.51"/>
    <m/>
    <m/>
    <s v="North"/>
  </r>
  <r>
    <s v="ORD-106133"/>
    <x v="614"/>
    <s v="CUST-1622"/>
    <x v="55"/>
    <s v="West"/>
    <s v="Madhya Pradesh"/>
    <s v="Furniture"/>
    <s v="Chairs"/>
    <s v="Ergo Chair"/>
    <n v="1"/>
    <n v="7392.82"/>
    <n v="0.1"/>
    <n v="6653.54"/>
    <n v="5660.65"/>
    <n v="992.89"/>
    <m/>
    <m/>
    <s v="West"/>
  </r>
  <r>
    <s v="ORD-106134"/>
    <x v="464"/>
    <s v="CUST-1735"/>
    <x v="55"/>
    <s v="South"/>
    <s v="Kerala"/>
    <s v="Office Supplies"/>
    <s v="Binders"/>
    <s v="Document Folder"/>
    <n v="3"/>
    <n v="153.75"/>
    <n v="0.1"/>
    <n v="415.12"/>
    <n v="365.3"/>
    <n v="49.82"/>
    <m/>
    <m/>
    <s v="South"/>
  </r>
  <r>
    <s v="ORD-106135"/>
    <x v="364"/>
    <s v="CUST-1244"/>
    <x v="14"/>
    <s v="South"/>
    <s v="Telangana"/>
    <s v="Office Supplies"/>
    <s v="Stationery"/>
    <s v="Marker Set"/>
    <n v="4"/>
    <n v="448.66"/>
    <n v="0.2"/>
    <n v="1435.71"/>
    <n v="1182.8499999999999"/>
    <n v="252.86"/>
    <m/>
    <m/>
    <s v="South"/>
  </r>
  <r>
    <s v="ORD-106136"/>
    <x v="58"/>
    <s v="CUST-1113"/>
    <x v="90"/>
    <s v="South"/>
    <s v="Karnataka"/>
    <s v="Technology"/>
    <s v="Accessories"/>
    <s v="USB-C Hub"/>
    <n v="2"/>
    <n v="2783.82"/>
    <n v="0.15"/>
    <n v="4732.49"/>
    <n v="3432.23"/>
    <n v="1300.26"/>
    <m/>
    <m/>
    <s v="South"/>
  </r>
  <r>
    <s v="ORD-106137"/>
    <x v="351"/>
    <s v="CUST-1313"/>
    <x v="90"/>
    <s v="West"/>
    <s v="Madhya Pradesh"/>
    <s v="Office Supplies"/>
    <s v="Binders"/>
    <s v="Presentation Folder"/>
    <n v="2"/>
    <n v="429.91"/>
    <n v="0.1"/>
    <n v="773.84"/>
    <n v="572.64"/>
    <n v="201.2"/>
    <m/>
    <m/>
    <s v="West"/>
  </r>
  <r>
    <s v="ORD-106138"/>
    <x v="533"/>
    <s v="CUST-1115"/>
    <x v="30"/>
    <s v="East"/>
    <s v="Odisha"/>
    <s v="Technology"/>
    <s v="Phones"/>
    <s v="Pixel Max"/>
    <n v="3"/>
    <n v="69757.95"/>
    <n v="0.1"/>
    <n v="188346.46"/>
    <n v="159447.23000000001"/>
    <n v="28899.23"/>
    <m/>
    <m/>
    <s v="East"/>
  </r>
  <r>
    <s v="ORD-106139"/>
    <x v="416"/>
    <s v="CUST-1679"/>
    <x v="96"/>
    <s v="North"/>
    <s v="Delhi"/>
    <s v="Technology"/>
    <s v="Laptops"/>
    <s v="UltraNote 15"/>
    <n v="1"/>
    <n v="74460.34"/>
    <n v="0.1"/>
    <n v="67014.31"/>
    <n v="50569.47"/>
    <n v="16444.84"/>
    <m/>
    <m/>
    <s v="North"/>
  </r>
  <r>
    <s v="ORD-106140"/>
    <x v="347"/>
    <s v="CUST-1701"/>
    <x v="88"/>
    <s v="East"/>
    <s v="Odisha"/>
    <s v="Furniture"/>
    <s v="Storage"/>
    <s v="Filing Cabinet"/>
    <n v="6"/>
    <n v="10812.53"/>
    <n v="0.05"/>
    <n v="61631.42"/>
    <n v="50407.19"/>
    <n v="11224.23"/>
    <m/>
    <m/>
    <s v="East"/>
  </r>
  <r>
    <s v="ORD-106141"/>
    <x v="694"/>
    <s v="CUST-1545"/>
    <x v="59"/>
    <s v="West"/>
    <s v="Goa"/>
    <s v="Furniture"/>
    <s v="Storage"/>
    <s v="Bookshelf"/>
    <n v="5"/>
    <n v="7112.46"/>
    <n v="0.1"/>
    <n v="32006.07"/>
    <n v="28187.93"/>
    <n v="3818.14"/>
    <m/>
    <m/>
    <s v="West"/>
  </r>
  <r>
    <s v="ORD-106142"/>
    <x v="674"/>
    <s v="CUST-1075"/>
    <x v="58"/>
    <s v="West"/>
    <s v="Maharashtra"/>
    <s v="Office Supplies"/>
    <s v="Stationery"/>
    <s v="Marker Set"/>
    <n v="2"/>
    <n v="454.49"/>
    <n v="0"/>
    <n v="908.98"/>
    <n v="679.9"/>
    <n v="229.08"/>
    <m/>
    <m/>
    <s v="West"/>
  </r>
  <r>
    <s v="ORD-106143"/>
    <x v="596"/>
    <s v="CUST-1019"/>
    <x v="66"/>
    <s v="South"/>
    <s v="Telangana"/>
    <s v="Office Supplies"/>
    <s v="Paper"/>
    <s v="A4 Copy Paper"/>
    <n v="3"/>
    <n v="494.59"/>
    <n v="0.05"/>
    <n v="1409.58"/>
    <n v="1263.44"/>
    <n v="146.13999999999999"/>
    <m/>
    <m/>
    <s v="South"/>
  </r>
  <r>
    <s v="ORD-106144"/>
    <x v="650"/>
    <s v="CUST-1333"/>
    <x v="43"/>
    <s v="East"/>
    <s v="Assam"/>
    <s v="Technology"/>
    <s v="Phones"/>
    <s v="OnePlus Nord"/>
    <n v="2"/>
    <n v="31543.31"/>
    <n v="0.1"/>
    <n v="56777.96"/>
    <n v="41903.93"/>
    <n v="14874.03"/>
    <m/>
    <m/>
    <s v="East"/>
  </r>
  <r>
    <s v="ORD-106145"/>
    <x v="246"/>
    <s v="CUST-1025"/>
    <x v="31"/>
    <s v="North"/>
    <s v="Haryana"/>
    <s v="Office Supplies"/>
    <s v="Paper"/>
    <s v="A4 Copy Paper"/>
    <n v="3"/>
    <n v="304.56"/>
    <n v="0.1"/>
    <n v="822.31"/>
    <n v="615.47"/>
    <n v="206.84"/>
    <m/>
    <m/>
    <s v="North"/>
  </r>
  <r>
    <s v="ORD-106146"/>
    <x v="726"/>
    <s v="CUST-1077"/>
    <x v="77"/>
    <s v="South"/>
    <s v="Kerala"/>
    <s v="Furniture"/>
    <s v="Storage"/>
    <s v="Filing Cabinet"/>
    <n v="1"/>
    <n v="10579.92"/>
    <n v="0.15"/>
    <n v="8992.93"/>
    <n v="7501.3"/>
    <n v="1491.63"/>
    <m/>
    <m/>
    <s v="South"/>
  </r>
  <r>
    <s v="ORD-106147"/>
    <x v="684"/>
    <s v="CUST-1641"/>
    <x v="54"/>
    <s v="West"/>
    <s v="Rajasthan"/>
    <s v="Office Supplies"/>
    <s v="Paper"/>
    <s v="A4 Copy Paper"/>
    <n v="1"/>
    <n v="468.13"/>
    <n v="0.05"/>
    <n v="444.72"/>
    <n v="370.46"/>
    <n v="74.260000000000005"/>
    <m/>
    <m/>
    <s v="West"/>
  </r>
  <r>
    <s v="ORD-106148"/>
    <x v="562"/>
    <s v="CUST-1514"/>
    <x v="16"/>
    <s v="West"/>
    <s v="Gujarat"/>
    <s v="Technology"/>
    <s v="Accessories"/>
    <s v="Mechanical Keyboard"/>
    <n v="2"/>
    <n v="4691.46"/>
    <n v="0.05"/>
    <n v="8913.77"/>
    <n v="7601.53"/>
    <n v="1312.24"/>
    <m/>
    <m/>
    <s v="West"/>
  </r>
  <r>
    <s v="ORD-106149"/>
    <x v="585"/>
    <s v="CUST-1414"/>
    <x v="50"/>
    <s v="North"/>
    <s v="Punjab"/>
    <s v="Office Supplies"/>
    <s v="Paper"/>
    <s v="Photo Paper"/>
    <n v="5"/>
    <n v="697.27"/>
    <n v="0.1"/>
    <n v="3137.72"/>
    <n v="2715.54"/>
    <n v="422.18"/>
    <m/>
    <m/>
    <s v="North"/>
  </r>
  <r>
    <s v="ORD-106150"/>
    <x v="126"/>
    <s v="CUST-1361"/>
    <x v="14"/>
    <s v="East"/>
    <s v="Assam"/>
    <s v="Office Supplies"/>
    <s v="Stationery"/>
    <s v="Notebook Pack"/>
    <n v="2"/>
    <n v="264.39"/>
    <n v="0.1"/>
    <n v="475.9"/>
    <n v="359.49"/>
    <n v="116.41"/>
    <m/>
    <m/>
    <s v="East"/>
  </r>
  <r>
    <s v="ORD-106151"/>
    <x v="74"/>
    <s v="CUST-1330"/>
    <x v="69"/>
    <s v="North"/>
    <s v="Punjab"/>
    <s v="Furniture"/>
    <s v="Storage"/>
    <s v="Filing Cabinet"/>
    <n v="4"/>
    <n v="9789.4599999999991"/>
    <n v="0"/>
    <n v="39157.839999999997"/>
    <n v="30027.38"/>
    <n v="9130.4599999999991"/>
    <m/>
    <m/>
    <s v="North"/>
  </r>
  <r>
    <s v="ORD-106152"/>
    <x v="259"/>
    <s v="CUST-1482"/>
    <x v="60"/>
    <s v="West"/>
    <s v="Gujarat"/>
    <s v="Furniture"/>
    <s v="Storage"/>
    <s v="Bookshelf"/>
    <n v="1"/>
    <n v="7530.52"/>
    <n v="0.2"/>
    <n v="6024.42"/>
    <n v="4748.6000000000004"/>
    <n v="1275.82"/>
    <m/>
    <m/>
    <s v="West"/>
  </r>
  <r>
    <s v="ORD-106153"/>
    <x v="604"/>
    <s v="CUST-1196"/>
    <x v="43"/>
    <s v="South"/>
    <s v="Karnataka"/>
    <s v="Office Supplies"/>
    <s v="Paper"/>
    <s v="Legal Paper"/>
    <n v="5"/>
    <n v="583.29999999999995"/>
    <n v="0.05"/>
    <n v="2770.68"/>
    <n v="2476.02"/>
    <n v="294.66000000000003"/>
    <m/>
    <m/>
    <s v="South"/>
  </r>
  <r>
    <s v="ORD-106154"/>
    <x v="529"/>
    <s v="CUST-1363"/>
    <x v="96"/>
    <s v="South"/>
    <s v="Tamil Nadu"/>
    <s v="Furniture"/>
    <s v="Chairs"/>
    <s v="Ergo Chair"/>
    <n v="4"/>
    <n v="11955.11"/>
    <n v="0.1"/>
    <n v="43038.400000000001"/>
    <n v="38347.19"/>
    <n v="4691.21"/>
    <m/>
    <m/>
    <s v="South"/>
  </r>
  <r>
    <s v="ORD-106155"/>
    <x v="386"/>
    <s v="CUST-1008"/>
    <x v="46"/>
    <s v="South"/>
    <s v="Telangana"/>
    <s v="Technology"/>
    <s v="Laptops"/>
    <s v="ProBook X"/>
    <n v="5"/>
    <n v="84580.22"/>
    <n v="0.05"/>
    <n v="401756.04"/>
    <n v="335089.27"/>
    <n v="66666.77"/>
    <m/>
    <m/>
    <s v="South"/>
  </r>
  <r>
    <s v="ORD-106156"/>
    <x v="322"/>
    <s v="CUST-1312"/>
    <x v="95"/>
    <s v="South"/>
    <s v="Kerala"/>
    <s v="Office Supplies"/>
    <s v="Paper"/>
    <s v="A4 Copy Paper"/>
    <n v="10"/>
    <n v="495.52"/>
    <n v="0.05"/>
    <n v="4707.4399999999996"/>
    <n v="4114.3999999999996"/>
    <n v="593.04"/>
    <m/>
    <m/>
    <s v="South"/>
  </r>
  <r>
    <s v="ORD-106157"/>
    <x v="462"/>
    <s v="CUST-1058"/>
    <x v="61"/>
    <s v="North"/>
    <s v="Uttarakhand"/>
    <s v="Technology"/>
    <s v="Laptops"/>
    <s v="UltraNote 15"/>
    <n v="8"/>
    <n v="91556.44"/>
    <n v="0.05"/>
    <n v="695828.94"/>
    <n v="525658.1"/>
    <n v="170170.84"/>
    <m/>
    <m/>
    <s v="North"/>
  </r>
  <r>
    <s v="ORD-106158"/>
    <x v="360"/>
    <s v="CUST-1773"/>
    <x v="93"/>
    <s v="North"/>
    <s v="Uttar Pradesh"/>
    <s v="Technology"/>
    <s v="Accessories"/>
    <s v="USB-C Hub"/>
    <n v="6"/>
    <n v="1724.9"/>
    <n v="0.05"/>
    <n v="9831.93"/>
    <n v="7665.35"/>
    <n v="2166.58"/>
    <m/>
    <m/>
    <s v="North"/>
  </r>
  <r>
    <s v="ORD-106159"/>
    <x v="253"/>
    <s v="CUST-1220"/>
    <x v="48"/>
    <s v="South"/>
    <s v="Karnataka"/>
    <s v="Furniture"/>
    <s v="Storage"/>
    <s v="Storage Rack"/>
    <n v="10"/>
    <n v="4322.78"/>
    <n v="0.1"/>
    <n v="38905.019999999997"/>
    <n v="29912.52"/>
    <n v="8992.5"/>
    <m/>
    <m/>
    <s v="South"/>
  </r>
  <r>
    <s v="ORD-106160"/>
    <x v="269"/>
    <s v="CUST-1686"/>
    <x v="5"/>
    <s v="East"/>
    <s v="West Bengal"/>
    <s v="Technology"/>
    <s v="Laptops"/>
    <s v="UltraNote 15"/>
    <n v="6"/>
    <n v="78255.75"/>
    <n v="0.05"/>
    <n v="446057.78"/>
    <n v="400717.56"/>
    <n v="45340.22"/>
    <m/>
    <m/>
    <s v="East"/>
  </r>
  <r>
    <s v="ORD-106161"/>
    <x v="409"/>
    <s v="CUST-1252"/>
    <x v="67"/>
    <s v="South"/>
    <s v="Tamil Nadu"/>
    <s v="Technology"/>
    <s v="Phones"/>
    <s v="Galaxy Pro"/>
    <n v="2"/>
    <n v="39667.919999999998"/>
    <n v="0.1"/>
    <n v="71402.259999999995"/>
    <n v="54881.22"/>
    <n v="16521.04"/>
    <m/>
    <m/>
    <s v="South"/>
  </r>
  <r>
    <s v="ORD-106162"/>
    <x v="16"/>
    <s v="CUST-1168"/>
    <x v="78"/>
    <s v="West"/>
    <s v="Madhya Pradesh"/>
    <s v="Technology"/>
    <s v="Phones"/>
    <s v="Pixel Max"/>
    <n v="6"/>
    <n v="63955.28"/>
    <n v="0"/>
    <n v="383731.68"/>
    <n v="276350.63"/>
    <n v="107381.05"/>
    <m/>
    <m/>
    <s v="West"/>
  </r>
  <r>
    <s v="ORD-106163"/>
    <x v="35"/>
    <s v="CUST-1165"/>
    <x v="59"/>
    <s v="South"/>
    <s v="Karnataka"/>
    <s v="Technology"/>
    <s v="Laptops"/>
    <s v="UltraNote 15"/>
    <n v="4"/>
    <n v="82027.55"/>
    <n v="0.05"/>
    <n v="311704.69"/>
    <n v="266716.90999999997"/>
    <n v="44987.78"/>
    <m/>
    <m/>
    <s v="South"/>
  </r>
  <r>
    <s v="ORD-106164"/>
    <x v="306"/>
    <s v="CUST-1017"/>
    <x v="34"/>
    <s v="West"/>
    <s v="Madhya Pradesh"/>
    <s v="Furniture"/>
    <s v="Chairs"/>
    <s v="Mesh Chair"/>
    <n v="4"/>
    <n v="5251.03"/>
    <n v="0"/>
    <n v="21004.12"/>
    <n v="16241.18"/>
    <n v="4762.9399999999996"/>
    <m/>
    <m/>
    <s v="West"/>
  </r>
  <r>
    <s v="ORD-106165"/>
    <x v="607"/>
    <s v="CUST-1432"/>
    <x v="58"/>
    <s v="South"/>
    <s v="Andhra Pradesh"/>
    <s v="Technology"/>
    <s v="Accessories"/>
    <s v="USB-C Hub"/>
    <n v="1"/>
    <n v="2393.0700000000002"/>
    <n v="0.05"/>
    <n v="2273.42"/>
    <n v="1968.25"/>
    <n v="305.17"/>
    <m/>
    <m/>
    <s v="South"/>
  </r>
  <r>
    <s v="ORD-106166"/>
    <x v="303"/>
    <s v="CUST-1775"/>
    <x v="97"/>
    <s v="West"/>
    <s v="Madhya Pradesh"/>
    <s v="Furniture"/>
    <s v="Tables"/>
    <s v="Office Table"/>
    <n v="4"/>
    <n v="9106.2000000000007"/>
    <n v="0"/>
    <n v="36424.800000000003"/>
    <n v="27097.82"/>
    <n v="9326.98"/>
    <m/>
    <m/>
    <s v="West"/>
  </r>
  <r>
    <s v="ORD-106167"/>
    <x v="416"/>
    <s v="CUST-1034"/>
    <x v="35"/>
    <s v="West"/>
    <s v="Goa"/>
    <s v="Office Supplies"/>
    <s v="Paper"/>
    <s v="Photo Paper"/>
    <n v="4"/>
    <n v="865.75"/>
    <n v="0.05"/>
    <n v="3289.85"/>
    <n v="2431.87"/>
    <n v="857.98"/>
    <m/>
    <m/>
    <s v="West"/>
  </r>
  <r>
    <s v="ORD-106168"/>
    <x v="315"/>
    <s v="CUST-1214"/>
    <x v="32"/>
    <s v="East"/>
    <s v="Bihar"/>
    <s v="Office Supplies"/>
    <s v="Paper"/>
    <s v="Legal Paper"/>
    <n v="1"/>
    <n v="629.36"/>
    <n v="0.15"/>
    <n v="534.96"/>
    <n v="399.44"/>
    <n v="135.52000000000001"/>
    <m/>
    <m/>
    <s v="East"/>
  </r>
  <r>
    <s v="ORD-106169"/>
    <x v="666"/>
    <s v="CUST-1282"/>
    <x v="14"/>
    <s v="South"/>
    <s v="Kerala"/>
    <s v="Office Supplies"/>
    <s v="Stationery"/>
    <s v="Premium Pens"/>
    <n v="2"/>
    <n v="254.39"/>
    <n v="0.1"/>
    <n v="457.9"/>
    <n v="345.23"/>
    <n v="112.67"/>
    <m/>
    <m/>
    <s v="South"/>
  </r>
  <r>
    <s v="ORD-106170"/>
    <x v="290"/>
    <s v="CUST-1537"/>
    <x v="86"/>
    <s v="South"/>
    <s v="Andhra Pradesh"/>
    <s v="Furniture"/>
    <s v="Chairs"/>
    <s v="Ergo Chair"/>
    <n v="1"/>
    <n v="8930.5300000000007"/>
    <n v="0.05"/>
    <n v="8484"/>
    <n v="7465.5"/>
    <n v="1018.5"/>
    <m/>
    <m/>
    <s v="South"/>
  </r>
  <r>
    <s v="ORD-106171"/>
    <x v="606"/>
    <s v="CUST-1715"/>
    <x v="16"/>
    <s v="South"/>
    <s v="Tamil Nadu"/>
    <s v="Furniture"/>
    <s v="Storage"/>
    <s v="Bookshelf"/>
    <n v="3"/>
    <n v="5702.94"/>
    <n v="0.15"/>
    <n v="14542.5"/>
    <n v="12433.88"/>
    <n v="2108.62"/>
    <m/>
    <m/>
    <s v="South"/>
  </r>
  <r>
    <s v="ORD-106172"/>
    <x v="293"/>
    <s v="CUST-1146"/>
    <x v="19"/>
    <s v="North"/>
    <s v="Uttar Pradesh"/>
    <s v="Technology"/>
    <s v="Accessories"/>
    <s v="Mechanical Keyboard"/>
    <n v="6"/>
    <n v="3855.42"/>
    <n v="0"/>
    <n v="23132.52"/>
    <n v="20494.84"/>
    <n v="2637.68"/>
    <m/>
    <m/>
    <s v="North"/>
  </r>
  <r>
    <s v="ORD-106173"/>
    <x v="303"/>
    <s v="CUST-1185"/>
    <x v="41"/>
    <s v="South"/>
    <s v="Kerala"/>
    <s v="Furniture"/>
    <s v="Storage"/>
    <s v="Filing Cabinet"/>
    <n v="6"/>
    <n v="5256.7"/>
    <n v="0.15"/>
    <n v="26809.17"/>
    <n v="22834.93"/>
    <n v="3974.24"/>
    <m/>
    <m/>
    <s v="South"/>
  </r>
  <r>
    <s v="ORD-106174"/>
    <x v="281"/>
    <s v="CUST-1153"/>
    <x v="42"/>
    <s v="East"/>
    <s v="Odisha"/>
    <s v="Furniture"/>
    <s v="Chairs"/>
    <s v="Mesh Chair"/>
    <n v="5"/>
    <n v="8913.1"/>
    <n v="0.15"/>
    <n v="37880.67"/>
    <n v="31242.67"/>
    <n v="6638"/>
    <m/>
    <m/>
    <s v="East"/>
  </r>
  <r>
    <s v="ORD-106175"/>
    <x v="339"/>
    <s v="CUST-1696"/>
    <x v="39"/>
    <s v="West"/>
    <s v="Rajasthan"/>
    <s v="Technology"/>
    <s v="Accessories"/>
    <s v="USB-C Hub"/>
    <n v="2"/>
    <n v="1267.79"/>
    <n v="0.1"/>
    <n v="2282.02"/>
    <n v="1850.2"/>
    <n v="431.82"/>
    <m/>
    <m/>
    <s v="West"/>
  </r>
  <r>
    <s v="ORD-106176"/>
    <x v="648"/>
    <s v="CUST-1092"/>
    <x v="49"/>
    <s v="West"/>
    <s v="Madhya Pradesh"/>
    <s v="Office Supplies"/>
    <s v="Paper"/>
    <s v="Legal Paper"/>
    <n v="4"/>
    <n v="732.62"/>
    <n v="0.1"/>
    <n v="2637.43"/>
    <n v="1899.64"/>
    <n v="737.79"/>
    <m/>
    <m/>
    <s v="West"/>
  </r>
  <r>
    <s v="ORD-106177"/>
    <x v="176"/>
    <s v="CUST-1695"/>
    <x v="12"/>
    <s v="West"/>
    <s v="Gujarat"/>
    <s v="Office Supplies"/>
    <s v="Stationery"/>
    <s v="Marker Set"/>
    <n v="1"/>
    <n v="240.56"/>
    <n v="0.05"/>
    <n v="228.53"/>
    <n v="188.24"/>
    <n v="40.29"/>
    <m/>
    <m/>
    <s v="West"/>
  </r>
  <r>
    <s v="ORD-106178"/>
    <x v="256"/>
    <s v="CUST-1606"/>
    <x v="6"/>
    <s v="South"/>
    <s v="Karnataka"/>
    <s v="Furniture"/>
    <s v="Storage"/>
    <s v="Storage Rack"/>
    <n v="4"/>
    <n v="7066.43"/>
    <n v="0.1"/>
    <n v="25439.15"/>
    <n v="18753.900000000001"/>
    <n v="6685.25"/>
    <m/>
    <m/>
    <s v="South"/>
  </r>
  <r>
    <s v="ORD-106179"/>
    <x v="27"/>
    <s v="CUST-1621"/>
    <x v="1"/>
    <s v="South"/>
    <s v="Tamil Nadu"/>
    <s v="Office Supplies"/>
    <s v="Paper"/>
    <s v="A4 Copy Paper"/>
    <n v="3"/>
    <n v="294.58"/>
    <n v="0.15"/>
    <n v="751.18"/>
    <n v="656"/>
    <n v="95.18"/>
    <m/>
    <m/>
    <s v="South"/>
  </r>
  <r>
    <s v="ORD-106180"/>
    <x v="509"/>
    <s v="CUST-1496"/>
    <x v="32"/>
    <s v="West"/>
    <s v="Madhya Pradesh"/>
    <s v="Furniture"/>
    <s v="Chairs"/>
    <s v="Mesh Chair"/>
    <n v="1"/>
    <n v="4160.99"/>
    <n v="0.2"/>
    <n v="3328.79"/>
    <n v="2729.22"/>
    <n v="599.57000000000005"/>
    <m/>
    <m/>
    <s v="West"/>
  </r>
  <r>
    <s v="ORD-106181"/>
    <x v="411"/>
    <s v="CUST-1243"/>
    <x v="74"/>
    <s v="North"/>
    <s v="Uttarakhand"/>
    <s v="Technology"/>
    <s v="Phones"/>
    <s v="OnePlus Nord"/>
    <n v="1"/>
    <n v="32721.74"/>
    <n v="0.15"/>
    <n v="27813.48"/>
    <n v="20518.54"/>
    <n v="7294.94"/>
    <m/>
    <m/>
    <s v="North"/>
  </r>
  <r>
    <s v="ORD-106182"/>
    <x v="212"/>
    <s v="CUST-1500"/>
    <x v="22"/>
    <s v="South"/>
    <s v="Tamil Nadu"/>
    <s v="Technology"/>
    <s v="Laptops"/>
    <s v="AeroBook 14"/>
    <n v="1"/>
    <n v="59731.31"/>
    <n v="0.1"/>
    <n v="53758.18"/>
    <n v="48382.28"/>
    <n v="5375.9"/>
    <m/>
    <m/>
    <s v="South"/>
  </r>
  <r>
    <s v="ORD-106183"/>
    <x v="397"/>
    <s v="CUST-1426"/>
    <x v="0"/>
    <s v="South"/>
    <s v="Telangana"/>
    <s v="Technology"/>
    <s v="Accessories"/>
    <s v="Mechanical Keyboard"/>
    <n v="1"/>
    <n v="3592.77"/>
    <n v="0.05"/>
    <n v="3413.13"/>
    <n v="2889.03"/>
    <n v="524.1"/>
    <m/>
    <m/>
    <s v="South"/>
  </r>
  <r>
    <s v="ORD-106184"/>
    <x v="641"/>
    <s v="CUST-1471"/>
    <x v="57"/>
    <s v="East"/>
    <s v="Jharkhand"/>
    <s v="Technology"/>
    <s v="Phones"/>
    <s v="Galaxy Pro"/>
    <n v="2"/>
    <n v="49425.14"/>
    <n v="0.25"/>
    <n v="74137.710000000006"/>
    <n v="56095.3"/>
    <n v="18042.41"/>
    <m/>
    <m/>
    <s v="East"/>
  </r>
  <r>
    <s v="ORD-106185"/>
    <x v="363"/>
    <s v="CUST-1565"/>
    <x v="79"/>
    <s v="South"/>
    <s v="Tamil Nadu"/>
    <s v="Office Supplies"/>
    <s v="Binders"/>
    <s v="Document Folder"/>
    <n v="2"/>
    <n v="88.05"/>
    <n v="0.15"/>
    <n v="149.68"/>
    <n v="118.61"/>
    <n v="31.07"/>
    <m/>
    <m/>
    <s v="South"/>
  </r>
  <r>
    <s v="ORD-106186"/>
    <x v="296"/>
    <s v="CUST-1671"/>
    <x v="95"/>
    <s v="East"/>
    <s v="Assam"/>
    <s v="Office Supplies"/>
    <s v="Binders"/>
    <s v="Presentation Folder"/>
    <n v="2"/>
    <n v="219.72"/>
    <n v="0.15"/>
    <n v="373.52"/>
    <n v="304.64999999999998"/>
    <n v="68.87"/>
    <m/>
    <m/>
    <s v="East"/>
  </r>
  <r>
    <s v="ORD-106187"/>
    <x v="709"/>
    <s v="CUST-1777"/>
    <x v="52"/>
    <s v="North"/>
    <s v="Uttar Pradesh"/>
    <s v="Technology"/>
    <s v="Phones"/>
    <s v="Pixel Max"/>
    <n v="3"/>
    <n v="69780.490000000005"/>
    <n v="0.05"/>
    <n v="198874.4"/>
    <n v="150141.56"/>
    <n v="48732.84"/>
    <m/>
    <m/>
    <s v="North"/>
  </r>
  <r>
    <s v="ORD-106188"/>
    <x v="375"/>
    <s v="CUST-1719"/>
    <x v="96"/>
    <s v="South"/>
    <s v="Karnataka"/>
    <s v="Technology"/>
    <s v="Phones"/>
    <s v="Pixel Max"/>
    <n v="3"/>
    <n v="59483.63"/>
    <n v="0.05"/>
    <n v="169528.35"/>
    <n v="131574.17000000001"/>
    <n v="37954.18"/>
    <m/>
    <m/>
    <s v="South"/>
  </r>
  <r>
    <s v="ORD-106189"/>
    <x v="202"/>
    <s v="CUST-1775"/>
    <x v="46"/>
    <s v="South"/>
    <s v="Telangana"/>
    <s v="Technology"/>
    <s v="Laptops"/>
    <s v="UltraNote 15"/>
    <n v="1"/>
    <n v="80187.12"/>
    <n v="0.1"/>
    <n v="72168.41"/>
    <n v="64900.17"/>
    <n v="7268.24"/>
    <m/>
    <m/>
    <s v="South"/>
  </r>
  <r>
    <s v="ORD-106190"/>
    <x v="712"/>
    <s v="CUST-1531"/>
    <x v="43"/>
    <s v="South"/>
    <s v="Kerala"/>
    <s v="Technology"/>
    <s v="Phones"/>
    <s v="OnePlus Nord"/>
    <n v="2"/>
    <n v="31729.07"/>
    <n v="0"/>
    <n v="63458.14"/>
    <n v="50261.96"/>
    <n v="13196.18"/>
    <m/>
    <m/>
    <s v="South"/>
  </r>
  <r>
    <s v="ORD-106191"/>
    <x v="30"/>
    <s v="CUST-1314"/>
    <x v="92"/>
    <s v="North"/>
    <s v="Punjab"/>
    <s v="Technology"/>
    <s v="Laptops"/>
    <s v="ProBook X"/>
    <n v="2"/>
    <n v="83650.78"/>
    <n v="0.1"/>
    <n v="150571.4"/>
    <n v="124662.13"/>
    <n v="25909.27"/>
    <m/>
    <m/>
    <s v="North"/>
  </r>
  <r>
    <s v="ORD-106192"/>
    <x v="365"/>
    <s v="CUST-1330"/>
    <x v="14"/>
    <s v="North"/>
    <s v="Delhi"/>
    <s v="Office Supplies"/>
    <s v="Binders"/>
    <s v="Document Folder"/>
    <n v="5"/>
    <n v="122.14"/>
    <n v="0.15"/>
    <n v="519.1"/>
    <n v="449.78"/>
    <n v="69.319999999999993"/>
    <m/>
    <m/>
    <s v="North"/>
  </r>
  <r>
    <s v="ORD-106193"/>
    <x v="311"/>
    <s v="CUST-1649"/>
    <x v="5"/>
    <s v="North"/>
    <s v="Delhi"/>
    <s v="Furniture"/>
    <s v="Chairs"/>
    <s v="Ergo Chair"/>
    <n v="5"/>
    <n v="5328.57"/>
    <n v="0.1"/>
    <n v="23978.560000000001"/>
    <n v="17612.080000000002"/>
    <n v="6366.48"/>
    <m/>
    <m/>
    <s v="North"/>
  </r>
  <r>
    <s v="ORD-106194"/>
    <x v="10"/>
    <s v="CUST-1338"/>
    <x v="2"/>
    <s v="East"/>
    <s v="Odisha"/>
    <s v="Technology"/>
    <s v="Phones"/>
    <s v="Pixel Max"/>
    <n v="5"/>
    <n v="40074.019999999997"/>
    <n v="0.15"/>
    <n v="170314.58"/>
    <n v="128419"/>
    <n v="41895.58"/>
    <m/>
    <m/>
    <s v="East"/>
  </r>
  <r>
    <s v="ORD-106195"/>
    <x v="706"/>
    <s v="CUST-1624"/>
    <x v="60"/>
    <s v="North"/>
    <s v="Punjab"/>
    <s v="Furniture"/>
    <s v="Storage"/>
    <s v="Filing Cabinet"/>
    <n v="1"/>
    <n v="5842.54"/>
    <n v="0.15"/>
    <n v="4966.16"/>
    <n v="3893.04"/>
    <n v="1073.1199999999999"/>
    <m/>
    <m/>
    <s v="North"/>
  </r>
  <r>
    <s v="ORD-106196"/>
    <x v="493"/>
    <s v="CUST-1393"/>
    <x v="11"/>
    <s v="South"/>
    <s v="Telangana"/>
    <s v="Furniture"/>
    <s v="Chairs"/>
    <s v="Executive Chair"/>
    <n v="2"/>
    <n v="12577"/>
    <n v="0"/>
    <n v="25154"/>
    <n v="21261.95"/>
    <n v="3892.05"/>
    <m/>
    <m/>
    <s v="South"/>
  </r>
  <r>
    <s v="ORD-106197"/>
    <x v="657"/>
    <s v="CUST-1765"/>
    <x v="65"/>
    <s v="South"/>
    <s v="Karnataka"/>
    <s v="Technology"/>
    <s v="Laptops"/>
    <s v="UltraNote 15"/>
    <n v="3"/>
    <n v="70354.080000000002"/>
    <n v="0.15"/>
    <n v="179402.9"/>
    <n v="137820.96"/>
    <n v="41581.94"/>
    <m/>
    <m/>
    <s v="South"/>
  </r>
  <r>
    <s v="ORD-106198"/>
    <x v="664"/>
    <s v="CUST-1691"/>
    <x v="8"/>
    <s v="East"/>
    <s v="Bihar"/>
    <s v="Furniture"/>
    <s v="Storage"/>
    <s v="Storage Rack"/>
    <n v="1"/>
    <n v="3625.47"/>
    <n v="0.05"/>
    <n v="3444.2"/>
    <n v="2791.67"/>
    <n v="652.53"/>
    <m/>
    <m/>
    <s v="East"/>
  </r>
  <r>
    <s v="ORD-106199"/>
    <x v="429"/>
    <s v="CUST-1392"/>
    <x v="21"/>
    <s v="South"/>
    <s v="Tamil Nadu"/>
    <s v="Technology"/>
    <s v="Accessories"/>
    <s v="USB-C Hub"/>
    <n v="2"/>
    <n v="1110.1099999999999"/>
    <n v="0.15"/>
    <n v="1887.19"/>
    <n v="1422.93"/>
    <n v="464.26"/>
    <m/>
    <m/>
    <s v="South"/>
  </r>
  <r>
    <s v="ORD-106200"/>
    <x v="569"/>
    <s v="CUST-1162"/>
    <x v="60"/>
    <s v="South"/>
    <s v="Telangana"/>
    <s v="Technology"/>
    <s v="Phones"/>
    <s v="Pixel Max"/>
    <n v="1"/>
    <n v="52656.77"/>
    <n v="0"/>
    <n v="52656.77"/>
    <n v="41318.97"/>
    <n v="11337.8"/>
    <m/>
    <m/>
    <s v="South"/>
  </r>
  <r>
    <s v="ORD-106201"/>
    <x v="470"/>
    <s v="CUST-1359"/>
    <x v="19"/>
    <s v="North"/>
    <s v="Uttar Pradesh"/>
    <s v="Office Supplies"/>
    <s v="Binders"/>
    <s v="Document Folder"/>
    <n v="6"/>
    <n v="271.05"/>
    <n v="0.1"/>
    <n v="1463.67"/>
    <n v="1297.0999999999999"/>
    <n v="166.57"/>
    <m/>
    <m/>
    <s v="North"/>
  </r>
  <r>
    <s v="ORD-106202"/>
    <x v="437"/>
    <s v="CUST-1606"/>
    <x v="8"/>
    <s v="West"/>
    <s v="Gujarat"/>
    <s v="Office Supplies"/>
    <s v="Paper"/>
    <s v="Legal Paper"/>
    <n v="3"/>
    <n v="675.79"/>
    <n v="0.1"/>
    <n v="1824.63"/>
    <n v="1352.93"/>
    <n v="471.7"/>
    <m/>
    <m/>
    <s v="West"/>
  </r>
  <r>
    <s v="ORD-106203"/>
    <x v="676"/>
    <s v="CUST-1491"/>
    <x v="18"/>
    <s v="East"/>
    <s v="West Bengal"/>
    <s v="Office Supplies"/>
    <s v="Stationery"/>
    <s v="Notebook Pack"/>
    <n v="5"/>
    <n v="632.4"/>
    <n v="0"/>
    <n v="3162"/>
    <n v="2676.35"/>
    <n v="485.65"/>
    <m/>
    <m/>
    <s v="East"/>
  </r>
  <r>
    <s v="ORD-106204"/>
    <x v="116"/>
    <s v="CUST-1162"/>
    <x v="46"/>
    <s v="North"/>
    <s v="Uttarakhand"/>
    <s v="Office Supplies"/>
    <s v="Paper"/>
    <s v="A4 Copy Paper"/>
    <n v="3"/>
    <n v="451.14"/>
    <n v="0.1"/>
    <n v="1218.08"/>
    <n v="968.55"/>
    <n v="249.53"/>
    <m/>
    <m/>
    <s v="North"/>
  </r>
  <r>
    <s v="ORD-106205"/>
    <x v="627"/>
    <s v="CUST-1453"/>
    <x v="71"/>
    <s v="South"/>
    <s v="Karnataka"/>
    <s v="Technology"/>
    <s v="Accessories"/>
    <s v="Mechanical Keyboard"/>
    <n v="3"/>
    <n v="3485.9"/>
    <n v="0.05"/>
    <n v="9934.82"/>
    <n v="8111.9"/>
    <n v="1822.92"/>
    <m/>
    <m/>
    <s v="South"/>
  </r>
  <r>
    <s v="ORD-106206"/>
    <x v="448"/>
    <s v="CUST-1126"/>
    <x v="36"/>
    <s v="East"/>
    <s v="Assam"/>
    <s v="Office Supplies"/>
    <s v="Paper"/>
    <s v="Legal Paper"/>
    <n v="3"/>
    <n v="524.13"/>
    <n v="0.1"/>
    <n v="1415.15"/>
    <n v="1044.68"/>
    <n v="370.47"/>
    <m/>
    <m/>
    <s v="East"/>
  </r>
  <r>
    <s v="ORD-106207"/>
    <x v="194"/>
    <s v="CUST-1474"/>
    <x v="0"/>
    <s v="South"/>
    <s v="Kerala"/>
    <s v="Furniture"/>
    <s v="Tables"/>
    <s v="Meeting Table"/>
    <n v="1"/>
    <n v="26623.56"/>
    <n v="0.05"/>
    <n v="25292.38"/>
    <n v="22645.759999999998"/>
    <n v="2646.62"/>
    <m/>
    <m/>
    <s v="South"/>
  </r>
  <r>
    <s v="ORD-106208"/>
    <x v="362"/>
    <s v="CUST-1515"/>
    <x v="64"/>
    <s v="West"/>
    <s v="Maharashtra"/>
    <s v="Furniture"/>
    <s v="Tables"/>
    <s v="Study Table"/>
    <n v="1"/>
    <n v="7701.87"/>
    <n v="0.1"/>
    <n v="6931.68"/>
    <n v="5581.13"/>
    <n v="1350.55"/>
    <m/>
    <m/>
    <s v="West"/>
  </r>
  <r>
    <s v="ORD-106209"/>
    <x v="358"/>
    <s v="CUST-1516"/>
    <x v="82"/>
    <s v="West"/>
    <s v="Rajasthan"/>
    <s v="Furniture"/>
    <s v="Tables"/>
    <s v="Study Table"/>
    <n v="2"/>
    <n v="8340.68"/>
    <n v="0.25"/>
    <n v="12511.02"/>
    <n v="10782.04"/>
    <n v="1728.98"/>
    <m/>
    <m/>
    <s v="West"/>
  </r>
  <r>
    <s v="ORD-106210"/>
    <x v="278"/>
    <s v="CUST-1397"/>
    <x v="76"/>
    <s v="South"/>
    <s v="Kerala"/>
    <s v="Furniture"/>
    <s v="Chairs"/>
    <s v="Ergo Chair"/>
    <n v="3"/>
    <n v="7621.98"/>
    <n v="0.1"/>
    <n v="20579.349999999999"/>
    <n v="15901.47"/>
    <n v="4677.88"/>
    <m/>
    <m/>
    <s v="South"/>
  </r>
  <r>
    <s v="ORD-106211"/>
    <x v="214"/>
    <s v="CUST-1766"/>
    <x v="84"/>
    <s v="West"/>
    <s v="Rajasthan"/>
    <s v="Furniture"/>
    <s v="Chairs"/>
    <s v="Ergo Chair"/>
    <n v="2"/>
    <n v="8631.9699999999993"/>
    <n v="0.25"/>
    <n v="12947.95"/>
    <n v="9784.99"/>
    <n v="3162.96"/>
    <m/>
    <m/>
    <s v="West"/>
  </r>
  <r>
    <s v="ORD-106212"/>
    <x v="445"/>
    <s v="CUST-1323"/>
    <x v="97"/>
    <s v="South"/>
    <s v="Tamil Nadu"/>
    <s v="Office Supplies"/>
    <s v="Stationery"/>
    <s v="Premium Pens"/>
    <n v="3"/>
    <n v="233.83"/>
    <n v="0.15"/>
    <n v="596.27"/>
    <n v="476.1"/>
    <n v="120.17"/>
    <m/>
    <m/>
    <s v="South"/>
  </r>
  <r>
    <s v="ORD-106213"/>
    <x v="683"/>
    <s v="CUST-1014"/>
    <x v="68"/>
    <s v="West"/>
    <s v="Madhya Pradesh"/>
    <s v="Office Supplies"/>
    <s v="Paper"/>
    <s v="Legal Paper"/>
    <n v="6"/>
    <n v="457.66"/>
    <n v="0.05"/>
    <n v="2608.66"/>
    <n v="2194.19"/>
    <n v="414.47"/>
    <m/>
    <m/>
    <s v="West"/>
  </r>
  <r>
    <s v="ORD-106214"/>
    <x v="529"/>
    <s v="CUST-1237"/>
    <x v="89"/>
    <s v="West"/>
    <s v="Madhya Pradesh"/>
    <s v="Office Supplies"/>
    <s v="Stationery"/>
    <s v="Premium Pens"/>
    <n v="2"/>
    <n v="494.67"/>
    <n v="0"/>
    <n v="989.34"/>
    <n v="843.48"/>
    <n v="145.86000000000001"/>
    <m/>
    <m/>
    <s v="West"/>
  </r>
  <r>
    <s v="ORD-106215"/>
    <x v="124"/>
    <s v="CUST-1607"/>
    <x v="72"/>
    <s v="North"/>
    <s v="Uttar Pradesh"/>
    <s v="Furniture"/>
    <s v="Storage"/>
    <s v="Bookshelf"/>
    <n v="4"/>
    <n v="7214.53"/>
    <n v="0.1"/>
    <n v="25972.31"/>
    <n v="19016.52"/>
    <n v="6955.79"/>
    <m/>
    <m/>
    <s v="North"/>
  </r>
  <r>
    <s v="ORD-106216"/>
    <x v="660"/>
    <s v="CUST-1765"/>
    <x v="25"/>
    <s v="East"/>
    <s v="Bihar"/>
    <s v="Furniture"/>
    <s v="Storage"/>
    <s v="Bookshelf"/>
    <n v="3"/>
    <n v="4528.79"/>
    <n v="0.1"/>
    <n v="12227.73"/>
    <n v="8954.19"/>
    <n v="3273.54"/>
    <m/>
    <m/>
    <s v="East"/>
  </r>
  <r>
    <s v="ORD-106217"/>
    <x v="510"/>
    <s v="CUST-1013"/>
    <x v="63"/>
    <s v="South"/>
    <s v="Kerala"/>
    <s v="Technology"/>
    <s v="Phones"/>
    <s v="OnePlus Nord"/>
    <n v="1"/>
    <n v="25645.65"/>
    <n v="0.05"/>
    <n v="24363.37"/>
    <n v="21598.240000000002"/>
    <n v="2765.13"/>
    <m/>
    <m/>
    <s v="South"/>
  </r>
  <r>
    <s v="ORD-106218"/>
    <x v="536"/>
    <s v="CUST-1195"/>
    <x v="19"/>
    <s v="West"/>
    <s v="Maharashtra"/>
    <s v="Technology"/>
    <s v="Laptops"/>
    <s v="UltraNote 15"/>
    <n v="1"/>
    <n v="83979.01"/>
    <n v="0"/>
    <n v="83979.01"/>
    <n v="71238.86"/>
    <n v="12740.15"/>
    <m/>
    <m/>
    <s v="West"/>
  </r>
  <r>
    <s v="ORD-106219"/>
    <x v="293"/>
    <s v="CUST-1008"/>
    <x v="1"/>
    <s v="West"/>
    <s v="Rajasthan"/>
    <s v="Furniture"/>
    <s v="Chairs"/>
    <s v="Ergo Chair"/>
    <n v="1"/>
    <n v="10454.120000000001"/>
    <n v="0"/>
    <n v="10454.120000000001"/>
    <n v="9228.2000000000007"/>
    <n v="1225.92"/>
    <m/>
    <m/>
    <s v="West"/>
  </r>
  <r>
    <s v="ORD-106220"/>
    <x v="331"/>
    <s v="CUST-1413"/>
    <x v="28"/>
    <s v="South"/>
    <s v="Karnataka"/>
    <s v="Furniture"/>
    <s v="Tables"/>
    <s v="Office Table"/>
    <n v="2"/>
    <n v="14838.64"/>
    <n v="0.1"/>
    <n v="26709.55"/>
    <n v="23472.77"/>
    <n v="3236.78"/>
    <m/>
    <m/>
    <s v="South"/>
  </r>
  <r>
    <s v="ORD-106221"/>
    <x v="134"/>
    <s v="CUST-1220"/>
    <x v="24"/>
    <s v="North"/>
    <s v="Uttarakhand"/>
    <s v="Technology"/>
    <s v="Phones"/>
    <s v="Pixel Max"/>
    <n v="2"/>
    <n v="58664.28"/>
    <n v="0.2"/>
    <n v="93862.85"/>
    <n v="69681.75"/>
    <n v="24181.1"/>
    <m/>
    <m/>
    <s v="North"/>
  </r>
  <r>
    <s v="ORD-106222"/>
    <x v="495"/>
    <s v="CUST-1631"/>
    <x v="44"/>
    <s v="North"/>
    <s v="Haryana"/>
    <s v="Furniture"/>
    <s v="Storage"/>
    <s v="Bookshelf"/>
    <n v="2"/>
    <n v="9567.5300000000007"/>
    <n v="0.1"/>
    <n v="17221.55"/>
    <n v="15253.29"/>
    <n v="1968.26"/>
    <m/>
    <m/>
    <s v="North"/>
  </r>
  <r>
    <s v="ORD-106223"/>
    <x v="561"/>
    <s v="CUST-1058"/>
    <x v="86"/>
    <s v="South"/>
    <s v="Kerala"/>
    <s v="Office Supplies"/>
    <s v="Stationery"/>
    <s v="Marker Set"/>
    <n v="1"/>
    <n v="704.11"/>
    <n v="0.05"/>
    <n v="668.9"/>
    <n v="500.64"/>
    <n v="168.26"/>
    <m/>
    <m/>
    <s v="South"/>
  </r>
  <r>
    <s v="ORD-106224"/>
    <x v="252"/>
    <s v="CUST-1058"/>
    <x v="62"/>
    <s v="West"/>
    <s v="Gujarat"/>
    <s v="Furniture"/>
    <s v="Tables"/>
    <s v="Meeting Table"/>
    <n v="2"/>
    <n v="22229.35"/>
    <n v="0.1"/>
    <n v="40012.83"/>
    <n v="35915.29"/>
    <n v="4097.54"/>
    <m/>
    <m/>
    <s v="West"/>
  </r>
  <r>
    <s v="ORD-106225"/>
    <x v="572"/>
    <s v="CUST-1331"/>
    <x v="57"/>
    <s v="South"/>
    <s v="Kerala"/>
    <s v="Office Supplies"/>
    <s v="Paper"/>
    <s v="Legal Paper"/>
    <n v="3"/>
    <n v="749.79"/>
    <n v="0.15"/>
    <n v="1911.96"/>
    <n v="1587.02"/>
    <n v="324.94"/>
    <m/>
    <m/>
    <s v="South"/>
  </r>
  <r>
    <s v="ORD-106226"/>
    <x v="702"/>
    <s v="CUST-1057"/>
    <x v="73"/>
    <s v="North"/>
    <s v="Punjab"/>
    <s v="Furniture"/>
    <s v="Tables"/>
    <s v="Office Table"/>
    <n v="6"/>
    <n v="14083.09"/>
    <n v="0.15"/>
    <n v="71823.759999999995"/>
    <n v="60169.599999999999"/>
    <n v="11654.16"/>
    <m/>
    <m/>
    <s v="North"/>
  </r>
  <r>
    <s v="ORD-106227"/>
    <x v="240"/>
    <s v="CUST-1281"/>
    <x v="29"/>
    <s v="South"/>
    <s v="Telangana"/>
    <s v="Technology"/>
    <s v="Laptops"/>
    <s v="UltraNote 15"/>
    <n v="6"/>
    <n v="91058"/>
    <n v="0"/>
    <n v="546348"/>
    <n v="396430.46"/>
    <n v="149917.54"/>
    <m/>
    <m/>
    <s v="South"/>
  </r>
  <r>
    <s v="ORD-106228"/>
    <x v="153"/>
    <s v="CUST-1572"/>
    <x v="13"/>
    <s v="East"/>
    <s v="Jharkhand"/>
    <s v="Office Supplies"/>
    <s v="Paper"/>
    <s v="Legal Paper"/>
    <n v="2"/>
    <n v="361.35"/>
    <n v="0.05"/>
    <n v="686.56"/>
    <n v="573.65"/>
    <n v="112.91"/>
    <m/>
    <m/>
    <s v="East"/>
  </r>
  <r>
    <s v="ORD-106229"/>
    <x v="566"/>
    <s v="CUST-1512"/>
    <x v="33"/>
    <s v="North"/>
    <s v="Uttar Pradesh"/>
    <s v="Office Supplies"/>
    <s v="Binders"/>
    <s v="Presentation Folder"/>
    <n v="1"/>
    <n v="350.94"/>
    <n v="0"/>
    <n v="350.94"/>
    <n v="288.37"/>
    <n v="62.57"/>
    <m/>
    <m/>
    <s v="North"/>
  </r>
  <r>
    <s v="ORD-106230"/>
    <x v="387"/>
    <s v="CUST-1408"/>
    <x v="65"/>
    <s v="West"/>
    <s v="Goa"/>
    <s v="Office Supplies"/>
    <s v="Stationery"/>
    <s v="Marker Set"/>
    <n v="3"/>
    <n v="733.94"/>
    <n v="0.15"/>
    <n v="1871.55"/>
    <n v="1441.4"/>
    <n v="430.15"/>
    <m/>
    <m/>
    <s v="West"/>
  </r>
  <r>
    <s v="ORD-106231"/>
    <x v="510"/>
    <s v="CUST-1419"/>
    <x v="13"/>
    <s v="North"/>
    <s v="Uttarakhand"/>
    <s v="Technology"/>
    <s v="Laptops"/>
    <s v="UltraNote 15"/>
    <n v="3"/>
    <n v="75860.77"/>
    <n v="0.05"/>
    <n v="216203.19"/>
    <n v="186872.17"/>
    <n v="29331.02"/>
    <m/>
    <m/>
    <s v="North"/>
  </r>
  <r>
    <s v="ORD-106232"/>
    <x v="107"/>
    <s v="CUST-1143"/>
    <x v="43"/>
    <s v="East"/>
    <s v="West Bengal"/>
    <s v="Office Supplies"/>
    <s v="Stationery"/>
    <s v="Marker Set"/>
    <n v="2"/>
    <n v="762.4"/>
    <n v="0.05"/>
    <n v="1448.56"/>
    <n v="1257.8399999999999"/>
    <n v="190.72"/>
    <m/>
    <m/>
    <s v="East"/>
  </r>
  <r>
    <s v="ORD-106233"/>
    <x v="568"/>
    <s v="CUST-1419"/>
    <x v="5"/>
    <s v="West"/>
    <s v="Gujarat"/>
    <s v="Furniture"/>
    <s v="Storage"/>
    <s v="Filing Cabinet"/>
    <n v="2"/>
    <n v="6577.97"/>
    <n v="0.15"/>
    <n v="11182.55"/>
    <n v="8967.58"/>
    <n v="2214.9699999999998"/>
    <m/>
    <m/>
    <s v="West"/>
  </r>
  <r>
    <s v="ORD-106234"/>
    <x v="440"/>
    <s v="CUST-1417"/>
    <x v="95"/>
    <s v="South"/>
    <s v="Tamil Nadu"/>
    <s v="Technology"/>
    <s v="Accessories"/>
    <s v="Mechanical Keyboard"/>
    <n v="2"/>
    <n v="1944.3"/>
    <n v="0.1"/>
    <n v="3499.74"/>
    <n v="2778.9"/>
    <n v="720.84"/>
    <m/>
    <m/>
    <s v="South"/>
  </r>
  <r>
    <s v="ORD-106235"/>
    <x v="145"/>
    <s v="CUST-1616"/>
    <x v="35"/>
    <s v="West"/>
    <s v="Maharashtra"/>
    <s v="Office Supplies"/>
    <s v="Binders"/>
    <s v="Presentation Folder"/>
    <n v="5"/>
    <n v="424.58"/>
    <n v="0.2"/>
    <n v="1698.32"/>
    <n v="1447.19"/>
    <n v="251.13"/>
    <m/>
    <m/>
    <s v="West"/>
  </r>
  <r>
    <s v="ORD-106236"/>
    <x v="288"/>
    <s v="CUST-1540"/>
    <x v="17"/>
    <s v="East"/>
    <s v="West Bengal"/>
    <s v="Furniture"/>
    <s v="Storage"/>
    <s v="Bookshelf"/>
    <n v="1"/>
    <n v="8058.22"/>
    <n v="0"/>
    <n v="8058.22"/>
    <n v="6407.15"/>
    <n v="1651.07"/>
    <m/>
    <m/>
    <s v="East"/>
  </r>
  <r>
    <s v="ORD-106237"/>
    <x v="191"/>
    <s v="CUST-1628"/>
    <x v="53"/>
    <s v="North"/>
    <s v="Punjab"/>
    <s v="Furniture"/>
    <s v="Storage"/>
    <s v="Bookshelf"/>
    <n v="3"/>
    <n v="8587.2099999999991"/>
    <n v="0.1"/>
    <n v="23185.47"/>
    <n v="19133.61"/>
    <n v="4051.86"/>
    <m/>
    <m/>
    <s v="North"/>
  </r>
  <r>
    <s v="ORD-106238"/>
    <x v="126"/>
    <s v="CUST-1575"/>
    <x v="26"/>
    <s v="North"/>
    <s v="Punjab"/>
    <s v="Technology"/>
    <s v="Accessories"/>
    <s v="USB-C Hub"/>
    <n v="4"/>
    <n v="1952.61"/>
    <n v="0.05"/>
    <n v="7419.92"/>
    <n v="5614.82"/>
    <n v="1805.1"/>
    <m/>
    <m/>
    <s v="North"/>
  </r>
  <r>
    <s v="ORD-106239"/>
    <x v="56"/>
    <s v="CUST-1652"/>
    <x v="76"/>
    <s v="East"/>
    <s v="Jharkhand"/>
    <s v="Furniture"/>
    <s v="Tables"/>
    <s v="Meeting Table"/>
    <n v="10"/>
    <n v="28916.27"/>
    <n v="0.1"/>
    <n v="260246.43"/>
    <n v="209336.14"/>
    <n v="50910.29"/>
    <m/>
    <m/>
    <s v="East"/>
  </r>
  <r>
    <s v="ORD-106240"/>
    <x v="561"/>
    <s v="CUST-1758"/>
    <x v="55"/>
    <s v="East"/>
    <s v="Assam"/>
    <s v="Technology"/>
    <s v="Accessories"/>
    <s v="USB-C Hub"/>
    <n v="1"/>
    <n v="1677.77"/>
    <n v="0"/>
    <n v="1677.77"/>
    <n v="1467.6"/>
    <n v="210.17"/>
    <m/>
    <m/>
    <s v="East"/>
  </r>
  <r>
    <s v="ORD-106241"/>
    <x v="549"/>
    <s v="CUST-1188"/>
    <x v="10"/>
    <s v="East"/>
    <s v="Bihar"/>
    <s v="Technology"/>
    <s v="Laptops"/>
    <s v="ProBook X"/>
    <n v="2"/>
    <n v="69066.55"/>
    <n v="0.15"/>
    <n v="117413.14"/>
    <n v="96242.240000000005"/>
    <n v="21170.9"/>
    <m/>
    <m/>
    <s v="East"/>
  </r>
  <r>
    <s v="ORD-106242"/>
    <x v="478"/>
    <s v="CUST-1012"/>
    <x v="81"/>
    <s v="South"/>
    <s v="Kerala"/>
    <s v="Furniture"/>
    <s v="Tables"/>
    <s v="Office Table"/>
    <n v="5"/>
    <n v="17031.21"/>
    <n v="0.15"/>
    <n v="72382.64"/>
    <n v="53207.6"/>
    <n v="19175.04"/>
    <m/>
    <m/>
    <s v="South"/>
  </r>
  <r>
    <s v="ORD-106243"/>
    <x v="603"/>
    <s v="CUST-1107"/>
    <x v="49"/>
    <s v="West"/>
    <s v="Goa"/>
    <s v="Office Supplies"/>
    <s v="Binders"/>
    <s v="Document Folder"/>
    <n v="4"/>
    <n v="298.44"/>
    <n v="0.15"/>
    <n v="1014.7"/>
    <n v="782.64"/>
    <n v="232.06"/>
    <m/>
    <m/>
    <s v="West"/>
  </r>
  <r>
    <s v="ORD-106244"/>
    <x v="368"/>
    <s v="CUST-1414"/>
    <x v="57"/>
    <s v="North"/>
    <s v="Delhi"/>
    <s v="Furniture"/>
    <s v="Chairs"/>
    <s v="Executive Chair"/>
    <n v="2"/>
    <n v="12907.46"/>
    <n v="0.05"/>
    <n v="24524.17"/>
    <n v="19847.89"/>
    <n v="4676.28"/>
    <m/>
    <m/>
    <s v="North"/>
  </r>
  <r>
    <s v="ORD-106245"/>
    <x v="668"/>
    <s v="CUST-1643"/>
    <x v="12"/>
    <s v="North"/>
    <s v="Punjab"/>
    <s v="Technology"/>
    <s v="Phones"/>
    <s v="Pixel Max"/>
    <n v="3"/>
    <n v="55941.35"/>
    <n v="0.1"/>
    <n v="151041.64000000001"/>
    <n v="123268.85"/>
    <n v="27772.79"/>
    <m/>
    <m/>
    <s v="North"/>
  </r>
  <r>
    <s v="ORD-106246"/>
    <x v="188"/>
    <s v="CUST-1301"/>
    <x v="64"/>
    <s v="North"/>
    <s v="Punjab"/>
    <s v="Office Supplies"/>
    <s v="Binders"/>
    <s v="Presentation Folder"/>
    <n v="1"/>
    <n v="363.23"/>
    <n v="0.15"/>
    <n v="308.75"/>
    <n v="245.8"/>
    <n v="62.95"/>
    <m/>
    <m/>
    <s v="North"/>
  </r>
  <r>
    <s v="ORD-106247"/>
    <x v="345"/>
    <s v="CUST-1272"/>
    <x v="39"/>
    <s v="South"/>
    <s v="Telangana"/>
    <s v="Office Supplies"/>
    <s v="Binders"/>
    <s v="Ring Binder"/>
    <n v="2"/>
    <n v="150.63"/>
    <n v="0"/>
    <n v="301.26"/>
    <n v="246.37"/>
    <n v="54.89"/>
    <m/>
    <m/>
    <s v="South"/>
  </r>
  <r>
    <s v="ORD-106248"/>
    <x v="308"/>
    <s v="CUST-1680"/>
    <x v="19"/>
    <s v="North"/>
    <s v="Delhi"/>
    <s v="Office Supplies"/>
    <s v="Binders"/>
    <s v="Ring Binder"/>
    <n v="4"/>
    <n v="108.11"/>
    <n v="0"/>
    <n v="432.44"/>
    <n v="344.74"/>
    <n v="87.7"/>
    <m/>
    <m/>
    <s v="North"/>
  </r>
  <r>
    <s v="ORD-106249"/>
    <x v="74"/>
    <s v="CUST-1015"/>
    <x v="23"/>
    <s v="North"/>
    <s v="Haryana"/>
    <s v="Furniture"/>
    <s v="Chairs"/>
    <s v="Mesh Chair"/>
    <n v="1"/>
    <n v="4520.6400000000003"/>
    <n v="0"/>
    <n v="4520.6400000000003"/>
    <n v="4049.04"/>
    <n v="471.6"/>
    <m/>
    <m/>
    <s v="North"/>
  </r>
  <r>
    <s v="ORD-106250"/>
    <x v="255"/>
    <s v="CUST-1554"/>
    <x v="22"/>
    <s v="South"/>
    <s v="Telangana"/>
    <s v="Furniture"/>
    <s v="Chairs"/>
    <s v="Ergo Chair"/>
    <n v="2"/>
    <n v="7932.89"/>
    <n v="0.15"/>
    <n v="13485.91"/>
    <n v="10623.91"/>
    <n v="2862"/>
    <m/>
    <m/>
    <s v="South"/>
  </r>
  <r>
    <s v="ORD-106251"/>
    <x v="127"/>
    <s v="CUST-1032"/>
    <x v="30"/>
    <s v="West"/>
    <s v="Goa"/>
    <s v="Technology"/>
    <s v="Accessories"/>
    <s v="USB-C Hub"/>
    <n v="2"/>
    <n v="1426.67"/>
    <n v="0.05"/>
    <n v="2710.67"/>
    <n v="2217.77"/>
    <n v="492.9"/>
    <m/>
    <m/>
    <s v="West"/>
  </r>
  <r>
    <s v="ORD-106252"/>
    <x v="512"/>
    <s v="CUST-1592"/>
    <x v="96"/>
    <s v="South"/>
    <s v="Kerala"/>
    <s v="Technology"/>
    <s v="Laptops"/>
    <s v="ProBook X"/>
    <n v="3"/>
    <n v="82829.95"/>
    <n v="0.15"/>
    <n v="211216.37"/>
    <n v="164469.82"/>
    <n v="46746.55"/>
    <m/>
    <m/>
    <s v="South"/>
  </r>
  <r>
    <s v="ORD-106253"/>
    <x v="704"/>
    <s v="CUST-1309"/>
    <x v="87"/>
    <s v="West"/>
    <s v="Gujarat"/>
    <s v="Furniture"/>
    <s v="Storage"/>
    <s v="Bookshelf"/>
    <n v="1"/>
    <n v="7504.35"/>
    <n v="0"/>
    <n v="7504.35"/>
    <n v="5697.98"/>
    <n v="1806.37"/>
    <m/>
    <m/>
    <s v="West"/>
  </r>
  <r>
    <s v="ORD-106254"/>
    <x v="618"/>
    <s v="CUST-1459"/>
    <x v="24"/>
    <s v="South"/>
    <s v="Andhra Pradesh"/>
    <s v="Furniture"/>
    <s v="Tables"/>
    <s v="Study Table"/>
    <n v="2"/>
    <n v="7975.43"/>
    <n v="0.1"/>
    <n v="14355.77"/>
    <n v="10645.31"/>
    <n v="3710.46"/>
    <m/>
    <m/>
    <s v="South"/>
  </r>
  <r>
    <s v="ORD-106255"/>
    <x v="147"/>
    <s v="CUST-1616"/>
    <x v="6"/>
    <s v="West"/>
    <s v="Gujarat"/>
    <s v="Furniture"/>
    <s v="Storage"/>
    <s v="Bookshelf"/>
    <n v="5"/>
    <n v="9761.3799999999992"/>
    <n v="0.05"/>
    <n v="46366.55"/>
    <n v="41629.74"/>
    <n v="4736.8100000000004"/>
    <m/>
    <m/>
    <s v="West"/>
  </r>
  <r>
    <s v="ORD-106256"/>
    <x v="395"/>
    <s v="CUST-1756"/>
    <x v="24"/>
    <s v="West"/>
    <s v="Madhya Pradesh"/>
    <s v="Furniture"/>
    <s v="Tables"/>
    <s v="Meeting Table"/>
    <n v="2"/>
    <n v="24184.65"/>
    <n v="0.15"/>
    <n v="41113.9"/>
    <n v="32148.68"/>
    <n v="8965.2199999999993"/>
    <m/>
    <m/>
    <s v="West"/>
  </r>
  <r>
    <s v="ORD-106257"/>
    <x v="187"/>
    <s v="CUST-1688"/>
    <x v="92"/>
    <s v="North"/>
    <s v="Uttarakhand"/>
    <s v="Technology"/>
    <s v="Accessories"/>
    <s v="Wireless Mouse"/>
    <n v="1"/>
    <n v="1757.56"/>
    <n v="0.15"/>
    <n v="1493.93"/>
    <n v="1189.8699999999999"/>
    <n v="304.06"/>
    <m/>
    <m/>
    <s v="North"/>
  </r>
  <r>
    <s v="ORD-106258"/>
    <x v="123"/>
    <s v="CUST-1488"/>
    <x v="82"/>
    <s v="North"/>
    <s v="Uttar Pradesh"/>
    <s v="Furniture"/>
    <s v="Storage"/>
    <s v="Bookshelf"/>
    <n v="3"/>
    <n v="8522.1"/>
    <n v="0.2"/>
    <n v="20453.04"/>
    <n v="17883.310000000001"/>
    <n v="2569.73"/>
    <m/>
    <m/>
    <s v="North"/>
  </r>
  <r>
    <s v="ORD-106259"/>
    <x v="203"/>
    <s v="CUST-1758"/>
    <x v="5"/>
    <s v="East"/>
    <s v="Bihar"/>
    <s v="Technology"/>
    <s v="Laptops"/>
    <s v="ProBook X"/>
    <n v="3"/>
    <n v="83155.31"/>
    <n v="0.15"/>
    <n v="212046.04"/>
    <n v="178472.31"/>
    <n v="33573.730000000003"/>
    <m/>
    <m/>
    <s v="East"/>
  </r>
  <r>
    <s v="ORD-106260"/>
    <x v="573"/>
    <s v="CUST-1478"/>
    <x v="55"/>
    <s v="South"/>
    <s v="Tamil Nadu"/>
    <s v="Technology"/>
    <s v="Phones"/>
    <s v="Galaxy Pro"/>
    <n v="2"/>
    <n v="41395.800000000003"/>
    <n v="0"/>
    <n v="82791.600000000006"/>
    <n v="71073.490000000005"/>
    <n v="11718.11"/>
    <m/>
    <m/>
    <s v="South"/>
  </r>
  <r>
    <s v="ORD-106261"/>
    <x v="341"/>
    <s v="CUST-1454"/>
    <x v="18"/>
    <s v="South"/>
    <s v="Karnataka"/>
    <s v="Office Supplies"/>
    <s v="Binders"/>
    <s v="Ring Binder"/>
    <n v="1"/>
    <n v="303.52999999999997"/>
    <n v="0.15"/>
    <n v="258"/>
    <n v="199.79"/>
    <n v="58.21"/>
    <m/>
    <m/>
    <s v="South"/>
  </r>
  <r>
    <s v="ORD-106262"/>
    <x v="311"/>
    <s v="CUST-1517"/>
    <x v="97"/>
    <s v="East"/>
    <s v="Odisha"/>
    <s v="Furniture"/>
    <s v="Tables"/>
    <s v="Office Table"/>
    <n v="4"/>
    <n v="12925.54"/>
    <n v="0.05"/>
    <n v="49117.05"/>
    <n v="43315.28"/>
    <n v="5801.77"/>
    <m/>
    <m/>
    <s v="East"/>
  </r>
  <r>
    <s v="ORD-106263"/>
    <x v="666"/>
    <s v="CUST-1304"/>
    <x v="60"/>
    <s v="South"/>
    <s v="Tamil Nadu"/>
    <s v="Office Supplies"/>
    <s v="Stationery"/>
    <s v="Premium Pens"/>
    <n v="8"/>
    <n v="521.35"/>
    <n v="0.05"/>
    <n v="3962.26"/>
    <n v="3316.12"/>
    <n v="646.14"/>
    <m/>
    <m/>
    <s v="South"/>
  </r>
  <r>
    <s v="ORD-106264"/>
    <x v="16"/>
    <s v="CUST-1337"/>
    <x v="67"/>
    <s v="East"/>
    <s v="Bihar"/>
    <s v="Furniture"/>
    <s v="Storage"/>
    <s v="Bookshelf"/>
    <n v="2"/>
    <n v="4556.26"/>
    <n v="0"/>
    <n v="9112.52"/>
    <n v="7906.75"/>
    <n v="1205.77"/>
    <m/>
    <m/>
    <s v="East"/>
  </r>
  <r>
    <s v="ORD-106265"/>
    <x v="442"/>
    <s v="CUST-1342"/>
    <x v="5"/>
    <s v="East"/>
    <s v="Odisha"/>
    <s v="Technology"/>
    <s v="Accessories"/>
    <s v="Wireless Mouse"/>
    <n v="5"/>
    <n v="1617.37"/>
    <n v="0.2"/>
    <n v="6469.48"/>
    <n v="5605.17"/>
    <n v="864.31"/>
    <m/>
    <m/>
    <s v="East"/>
  </r>
  <r>
    <s v="ORD-106266"/>
    <x v="541"/>
    <s v="CUST-1275"/>
    <x v="78"/>
    <s v="West"/>
    <s v="Maharashtra"/>
    <s v="Technology"/>
    <s v="Phones"/>
    <s v="OnePlus Nord"/>
    <n v="2"/>
    <n v="29836.6"/>
    <n v="0"/>
    <n v="59673.2"/>
    <n v="52861.11"/>
    <n v="6812.09"/>
    <m/>
    <m/>
    <s v="West"/>
  </r>
  <r>
    <s v="ORD-106267"/>
    <x v="192"/>
    <s v="CUST-1763"/>
    <x v="7"/>
    <s v="East"/>
    <s v="West Bengal"/>
    <s v="Furniture"/>
    <s v="Chairs"/>
    <s v="Mesh Chair"/>
    <n v="1"/>
    <n v="7830.63"/>
    <n v="0.05"/>
    <n v="7439.1"/>
    <n v="6524.54"/>
    <n v="914.56"/>
    <m/>
    <m/>
    <s v="East"/>
  </r>
  <r>
    <s v="ORD-106268"/>
    <x v="395"/>
    <s v="CUST-1664"/>
    <x v="18"/>
    <s v="South"/>
    <s v="Karnataka"/>
    <s v="Office Supplies"/>
    <s v="Binders"/>
    <s v="Ring Binder"/>
    <n v="3"/>
    <n v="398.48"/>
    <n v="0.1"/>
    <n v="1075.9000000000001"/>
    <n v="933.9"/>
    <n v="142"/>
    <m/>
    <m/>
    <s v="South"/>
  </r>
  <r>
    <s v="ORD-106269"/>
    <x v="468"/>
    <s v="CUST-1349"/>
    <x v="78"/>
    <s v="West"/>
    <s v="Madhya Pradesh"/>
    <s v="Technology"/>
    <s v="Accessories"/>
    <s v="Mechanical Keyboard"/>
    <n v="2"/>
    <n v="5031.07"/>
    <n v="0.1"/>
    <n v="9055.93"/>
    <n v="7185.98"/>
    <n v="1869.95"/>
    <m/>
    <m/>
    <s v="West"/>
  </r>
  <r>
    <s v="ORD-106270"/>
    <x v="260"/>
    <s v="CUST-1432"/>
    <x v="61"/>
    <s v="North"/>
    <s v="Haryana"/>
    <s v="Technology"/>
    <s v="Accessories"/>
    <s v="Mechanical Keyboard"/>
    <n v="2"/>
    <n v="4423.47"/>
    <n v="0"/>
    <n v="8846.94"/>
    <n v="6535.76"/>
    <n v="2311.1799999999998"/>
    <m/>
    <m/>
    <s v="North"/>
  </r>
  <r>
    <s v="ORD-106271"/>
    <x v="156"/>
    <s v="CUST-1779"/>
    <x v="38"/>
    <s v="West"/>
    <s v="Goa"/>
    <s v="Technology"/>
    <s v="Laptops"/>
    <s v="UltraNote 15"/>
    <n v="6"/>
    <n v="81381.820000000007"/>
    <n v="0"/>
    <n v="488290.92"/>
    <n v="435079"/>
    <n v="53211.92"/>
    <m/>
    <m/>
    <s v="West"/>
  </r>
  <r>
    <s v="ORD-106272"/>
    <x v="503"/>
    <s v="CUST-1463"/>
    <x v="73"/>
    <s v="East"/>
    <s v="Jharkhand"/>
    <s v="Office Supplies"/>
    <s v="Stationery"/>
    <s v="Premium Pens"/>
    <n v="3"/>
    <n v="219.23"/>
    <n v="0.15"/>
    <n v="559.04"/>
    <n v="499.63"/>
    <n v="59.41"/>
    <m/>
    <m/>
    <s v="East"/>
  </r>
  <r>
    <s v="ORD-106273"/>
    <x v="200"/>
    <s v="CUST-1485"/>
    <x v="26"/>
    <s v="South"/>
    <s v="Karnataka"/>
    <s v="Technology"/>
    <s v="Laptops"/>
    <s v="ProBook X"/>
    <n v="6"/>
    <n v="76453.570000000007"/>
    <n v="0.1"/>
    <n v="412849.28"/>
    <n v="354487.28"/>
    <n v="58362"/>
    <m/>
    <m/>
    <s v="South"/>
  </r>
  <r>
    <s v="ORD-106274"/>
    <x v="113"/>
    <s v="CUST-1476"/>
    <x v="27"/>
    <s v="West"/>
    <s v="Goa"/>
    <s v="Technology"/>
    <s v="Phones"/>
    <s v="OnePlus Nord"/>
    <n v="3"/>
    <n v="25998.77"/>
    <n v="0"/>
    <n v="77996.31"/>
    <n v="63847.76"/>
    <n v="14148.55"/>
    <m/>
    <m/>
    <s v="West"/>
  </r>
  <r>
    <s v="ORD-106275"/>
    <x v="2"/>
    <s v="CUST-1225"/>
    <x v="10"/>
    <s v="North"/>
    <s v="Punjab"/>
    <s v="Office Supplies"/>
    <s v="Binders"/>
    <s v="Presentation Folder"/>
    <n v="10"/>
    <n v="375.62"/>
    <n v="0.1"/>
    <n v="3380.58"/>
    <n v="2603.65"/>
    <n v="776.93"/>
    <m/>
    <m/>
    <s v="North"/>
  </r>
  <r>
    <s v="ORD-106276"/>
    <x v="701"/>
    <s v="CUST-1193"/>
    <x v="13"/>
    <s v="North"/>
    <s v="Punjab"/>
    <s v="Technology"/>
    <s v="Accessories"/>
    <s v="USB-C Hub"/>
    <n v="1"/>
    <n v="2570.37"/>
    <n v="0.1"/>
    <n v="2313.33"/>
    <n v="1781.63"/>
    <n v="531.70000000000005"/>
    <m/>
    <m/>
    <s v="North"/>
  </r>
  <r>
    <s v="ORD-106277"/>
    <x v="201"/>
    <s v="CUST-1197"/>
    <x v="20"/>
    <s v="South"/>
    <s v="Kerala"/>
    <s v="Office Supplies"/>
    <s v="Paper"/>
    <s v="Photo Paper"/>
    <n v="3"/>
    <n v="724.08"/>
    <n v="0.15"/>
    <n v="1846.4"/>
    <n v="1409.63"/>
    <n v="436.77"/>
    <m/>
    <m/>
    <s v="South"/>
  </r>
  <r>
    <s v="ORD-106278"/>
    <x v="561"/>
    <s v="CUST-1590"/>
    <x v="35"/>
    <s v="West"/>
    <s v="Goa"/>
    <s v="Furniture"/>
    <s v="Chairs"/>
    <s v="Mesh Chair"/>
    <n v="2"/>
    <n v="7324.78"/>
    <n v="0.05"/>
    <n v="13917.08"/>
    <n v="12163.16"/>
    <n v="1753.92"/>
    <m/>
    <m/>
    <s v="West"/>
  </r>
  <r>
    <s v="ORD-106279"/>
    <x v="355"/>
    <s v="CUST-1049"/>
    <x v="65"/>
    <s v="East"/>
    <s v="Bihar"/>
    <s v="Technology"/>
    <s v="Accessories"/>
    <s v="USB-C Hub"/>
    <n v="1"/>
    <n v="2996.1"/>
    <n v="0"/>
    <n v="2996.1"/>
    <n v="2582.65"/>
    <n v="413.45"/>
    <m/>
    <m/>
    <s v="East"/>
  </r>
  <r>
    <s v="ORD-106280"/>
    <x v="49"/>
    <s v="CUST-1373"/>
    <x v="2"/>
    <s v="South"/>
    <s v="Tamil Nadu"/>
    <s v="Technology"/>
    <s v="Phones"/>
    <s v="Pixel Max"/>
    <n v="3"/>
    <n v="63367.78"/>
    <n v="0.1"/>
    <n v="171093.01"/>
    <n v="133914.71"/>
    <n v="37178.300000000003"/>
    <m/>
    <m/>
    <s v="South"/>
  </r>
  <r>
    <s v="ORD-106281"/>
    <x v="657"/>
    <s v="CUST-1562"/>
    <x v="22"/>
    <s v="East"/>
    <s v="Bihar"/>
    <s v="Technology"/>
    <s v="Laptops"/>
    <s v="ProBook X"/>
    <n v="3"/>
    <n v="82139.44"/>
    <n v="0.15"/>
    <n v="209455.57"/>
    <n v="175416"/>
    <n v="34039.57"/>
    <m/>
    <m/>
    <s v="East"/>
  </r>
  <r>
    <s v="ORD-106282"/>
    <x v="439"/>
    <s v="CUST-1278"/>
    <x v="38"/>
    <s v="West"/>
    <s v="Rajasthan"/>
    <s v="Furniture"/>
    <s v="Chairs"/>
    <s v="Ergo Chair"/>
    <n v="1"/>
    <n v="7224.16"/>
    <n v="0.1"/>
    <n v="6501.74"/>
    <n v="4857.87"/>
    <n v="1643.87"/>
    <m/>
    <m/>
    <s v="West"/>
  </r>
  <r>
    <s v="ORD-106283"/>
    <x v="691"/>
    <s v="CUST-1613"/>
    <x v="86"/>
    <s v="North"/>
    <s v="Delhi"/>
    <s v="Furniture"/>
    <s v="Storage"/>
    <s v="Bookshelf"/>
    <n v="3"/>
    <n v="4779.59"/>
    <n v="0.15"/>
    <n v="12187.95"/>
    <n v="9257.85"/>
    <n v="2930.1"/>
    <m/>
    <m/>
    <s v="North"/>
  </r>
  <r>
    <s v="ORD-106284"/>
    <x v="338"/>
    <s v="CUST-1667"/>
    <x v="65"/>
    <s v="North"/>
    <s v="Haryana"/>
    <s v="Technology"/>
    <s v="Laptops"/>
    <s v="AeroBook 14"/>
    <n v="2"/>
    <n v="48428.17"/>
    <n v="0"/>
    <n v="96856.34"/>
    <n v="81215.91"/>
    <n v="15640.43"/>
    <m/>
    <m/>
    <s v="North"/>
  </r>
  <r>
    <s v="ORD-106285"/>
    <x v="690"/>
    <s v="CUST-1032"/>
    <x v="86"/>
    <s v="South"/>
    <s v="Telangana"/>
    <s v="Furniture"/>
    <s v="Tables"/>
    <s v="Meeting Table"/>
    <n v="2"/>
    <n v="15465.34"/>
    <n v="0.15"/>
    <n v="26291.08"/>
    <n v="22052.26"/>
    <n v="4238.82"/>
    <m/>
    <m/>
    <s v="South"/>
  </r>
  <r>
    <s v="ORD-106286"/>
    <x v="217"/>
    <s v="CUST-1083"/>
    <x v="80"/>
    <s v="West"/>
    <s v="Gujarat"/>
    <s v="Office Supplies"/>
    <s v="Stationery"/>
    <s v="Premium Pens"/>
    <n v="2"/>
    <n v="501.57"/>
    <n v="0.1"/>
    <n v="902.83"/>
    <n v="809.27"/>
    <n v="93.56"/>
    <m/>
    <m/>
    <s v="West"/>
  </r>
  <r>
    <s v="ORD-106287"/>
    <x v="87"/>
    <s v="CUST-1339"/>
    <x v="40"/>
    <s v="East"/>
    <s v="Assam"/>
    <s v="Furniture"/>
    <s v="Storage"/>
    <s v="Filing Cabinet"/>
    <n v="4"/>
    <n v="8384.83"/>
    <n v="0.15"/>
    <n v="28508.42"/>
    <n v="21967.200000000001"/>
    <n v="6541.22"/>
    <m/>
    <m/>
    <s v="East"/>
  </r>
  <r>
    <s v="ORD-106288"/>
    <x v="729"/>
    <s v="CUST-1017"/>
    <x v="55"/>
    <s v="West"/>
    <s v="Gujarat"/>
    <s v="Office Supplies"/>
    <s v="Paper"/>
    <s v="Legal Paper"/>
    <n v="1"/>
    <n v="591.30999999999995"/>
    <n v="0.15"/>
    <n v="502.61"/>
    <n v="431.59"/>
    <n v="71.02"/>
    <m/>
    <m/>
    <s v="West"/>
  </r>
  <r>
    <s v="ORD-106289"/>
    <x v="363"/>
    <s v="CUST-1008"/>
    <x v="44"/>
    <s v="East"/>
    <s v="Bihar"/>
    <s v="Furniture"/>
    <s v="Storage"/>
    <s v="Filing Cabinet"/>
    <n v="2"/>
    <n v="7856.79"/>
    <n v="0.1"/>
    <n v="14142.22"/>
    <n v="11385.86"/>
    <n v="2756.36"/>
    <m/>
    <m/>
    <s v="East"/>
  </r>
  <r>
    <s v="ORD-106290"/>
    <x v="96"/>
    <s v="CUST-1587"/>
    <x v="65"/>
    <s v="West"/>
    <s v="Gujarat"/>
    <s v="Furniture"/>
    <s v="Tables"/>
    <s v="Office Table"/>
    <n v="10"/>
    <n v="7805.17"/>
    <n v="0.1"/>
    <n v="70246.53"/>
    <n v="51247.79"/>
    <n v="18998.740000000002"/>
    <m/>
    <m/>
    <s v="West"/>
  </r>
  <r>
    <s v="ORD-106291"/>
    <x v="342"/>
    <s v="CUST-1765"/>
    <x v="26"/>
    <s v="South"/>
    <s v="Karnataka"/>
    <s v="Office Supplies"/>
    <s v="Stationery"/>
    <s v="Premium Pens"/>
    <n v="6"/>
    <n v="344.62"/>
    <n v="0.1"/>
    <n v="1860.95"/>
    <n v="1561.52"/>
    <n v="299.43"/>
    <m/>
    <m/>
    <s v="South"/>
  </r>
  <r>
    <s v="ORD-106292"/>
    <x v="114"/>
    <s v="CUST-1708"/>
    <x v="89"/>
    <s v="West"/>
    <s v="Maharashtra"/>
    <s v="Furniture"/>
    <s v="Storage"/>
    <s v="Storage Rack"/>
    <n v="2"/>
    <n v="7566.67"/>
    <n v="0.1"/>
    <n v="13620.01"/>
    <n v="11712.54"/>
    <n v="1907.47"/>
    <m/>
    <m/>
    <s v="West"/>
  </r>
  <r>
    <s v="ORD-106293"/>
    <x v="385"/>
    <s v="CUST-1175"/>
    <x v="49"/>
    <s v="East"/>
    <s v="Bihar"/>
    <s v="Technology"/>
    <s v="Phones"/>
    <s v="Galaxy Pro"/>
    <n v="1"/>
    <n v="54730.92"/>
    <n v="0.05"/>
    <n v="51994.37"/>
    <n v="45558.38"/>
    <n v="6435.99"/>
    <m/>
    <m/>
    <s v="East"/>
  </r>
  <r>
    <s v="ORD-106294"/>
    <x v="604"/>
    <s v="CUST-1440"/>
    <x v="97"/>
    <s v="West"/>
    <s v="Rajasthan"/>
    <s v="Office Supplies"/>
    <s v="Paper"/>
    <s v="Legal Paper"/>
    <n v="5"/>
    <n v="673.14"/>
    <n v="0"/>
    <n v="3365.7"/>
    <n v="2800.74"/>
    <n v="564.96"/>
    <m/>
    <m/>
    <s v="West"/>
  </r>
  <r>
    <s v="ORD-106295"/>
    <x v="566"/>
    <s v="CUST-1132"/>
    <x v="83"/>
    <s v="East"/>
    <s v="West Bengal"/>
    <s v="Furniture"/>
    <s v="Tables"/>
    <s v="Office Table"/>
    <n v="1"/>
    <n v="11840.98"/>
    <n v="0.15"/>
    <n v="10064.83"/>
    <n v="7841.22"/>
    <n v="2223.61"/>
    <m/>
    <m/>
    <s v="East"/>
  </r>
  <r>
    <s v="ORD-106296"/>
    <x v="505"/>
    <s v="CUST-1022"/>
    <x v="57"/>
    <s v="East"/>
    <s v="Jharkhand"/>
    <s v="Office Supplies"/>
    <s v="Paper"/>
    <s v="Legal Paper"/>
    <n v="1"/>
    <n v="356.25"/>
    <n v="0.15"/>
    <n v="302.81"/>
    <n v="221.68"/>
    <n v="81.13"/>
    <m/>
    <m/>
    <s v="East"/>
  </r>
  <r>
    <s v="ORD-106297"/>
    <x v="611"/>
    <s v="CUST-1014"/>
    <x v="54"/>
    <s v="West"/>
    <s v="Gujarat"/>
    <s v="Technology"/>
    <s v="Accessories"/>
    <s v="Wireless Mouse"/>
    <n v="2"/>
    <n v="1009.09"/>
    <n v="0.15"/>
    <n v="1715.45"/>
    <n v="1385.96"/>
    <n v="329.49"/>
    <m/>
    <m/>
    <s v="West"/>
  </r>
  <r>
    <s v="ORD-106298"/>
    <x v="154"/>
    <s v="CUST-1160"/>
    <x v="15"/>
    <s v="South"/>
    <s v="Tamil Nadu"/>
    <s v="Technology"/>
    <s v="Accessories"/>
    <s v="Mechanical Keyboard"/>
    <n v="2"/>
    <n v="2112.29"/>
    <n v="0.05"/>
    <n v="4013.35"/>
    <n v="3566.78"/>
    <n v="446.57"/>
    <m/>
    <m/>
    <s v="South"/>
  </r>
  <r>
    <s v="ORD-106299"/>
    <x v="325"/>
    <s v="CUST-1656"/>
    <x v="46"/>
    <s v="North"/>
    <s v="Punjab"/>
    <s v="Technology"/>
    <s v="Laptops"/>
    <s v="UltraNote 15"/>
    <n v="3"/>
    <n v="72414.399999999994"/>
    <n v="0.1"/>
    <n v="195518.88"/>
    <n v="143907.45000000001"/>
    <n v="51611.43"/>
    <m/>
    <m/>
    <s v="North"/>
  </r>
  <r>
    <s v="ORD-106300"/>
    <x v="618"/>
    <s v="CUST-1799"/>
    <x v="98"/>
    <s v="West"/>
    <s v="Madhya Pradesh"/>
    <s v="Furniture"/>
    <s v="Tables"/>
    <s v="Meeting Table"/>
    <n v="1"/>
    <n v="28821.02"/>
    <n v="0"/>
    <n v="28821.02"/>
    <n v="25601.29"/>
    <n v="3219.73"/>
    <m/>
    <m/>
    <s v="West"/>
  </r>
  <r>
    <s v="ORD-106301"/>
    <x v="261"/>
    <s v="CUST-1306"/>
    <x v="43"/>
    <s v="North"/>
    <s v="Haryana"/>
    <s v="Furniture"/>
    <s v="Tables"/>
    <s v="Study Table"/>
    <n v="1"/>
    <n v="5682.66"/>
    <n v="0"/>
    <n v="5682.66"/>
    <n v="4320.5600000000004"/>
    <n v="1362.1"/>
    <m/>
    <m/>
    <s v="North"/>
  </r>
  <r>
    <s v="ORD-106302"/>
    <x v="508"/>
    <s v="CUST-1563"/>
    <x v="92"/>
    <s v="West"/>
    <s v="Gujarat"/>
    <s v="Office Supplies"/>
    <s v="Binders"/>
    <s v="Presentation Folder"/>
    <n v="1"/>
    <n v="120.54"/>
    <n v="0.15"/>
    <n v="102.46"/>
    <n v="86.12"/>
    <n v="16.34"/>
    <m/>
    <m/>
    <s v="West"/>
  </r>
  <r>
    <s v="ORD-106303"/>
    <x v="41"/>
    <s v="CUST-1731"/>
    <x v="68"/>
    <s v="West"/>
    <s v="Goa"/>
    <s v="Furniture"/>
    <s v="Tables"/>
    <s v="Office Table"/>
    <n v="4"/>
    <n v="8869.85"/>
    <n v="0.2"/>
    <n v="28383.52"/>
    <n v="23325.279999999999"/>
    <n v="5058.24"/>
    <m/>
    <m/>
    <s v="West"/>
  </r>
  <r>
    <s v="ORD-106304"/>
    <x v="206"/>
    <s v="CUST-1556"/>
    <x v="35"/>
    <s v="North"/>
    <s v="Delhi"/>
    <s v="Furniture"/>
    <s v="Tables"/>
    <s v="Meeting Table"/>
    <n v="6"/>
    <n v="27303.54"/>
    <n v="0.15"/>
    <n v="139248.04999999999"/>
    <n v="103054.73"/>
    <n v="36193.32"/>
    <m/>
    <m/>
    <s v="North"/>
  </r>
  <r>
    <s v="ORD-106305"/>
    <x v="680"/>
    <s v="CUST-1330"/>
    <x v="68"/>
    <s v="West"/>
    <s v="Goa"/>
    <s v="Office Supplies"/>
    <s v="Binders"/>
    <s v="Ring Binder"/>
    <n v="4"/>
    <n v="331.81"/>
    <n v="0.15"/>
    <n v="1128.1500000000001"/>
    <n v="967.74"/>
    <n v="160.41"/>
    <m/>
    <m/>
    <s v="West"/>
  </r>
  <r>
    <s v="ORD-106306"/>
    <x v="388"/>
    <s v="CUST-1707"/>
    <x v="87"/>
    <s v="West"/>
    <s v="Goa"/>
    <s v="Furniture"/>
    <s v="Tables"/>
    <s v="Meeting Table"/>
    <n v="1"/>
    <n v="26469.9"/>
    <n v="0.2"/>
    <n v="21175.919999999998"/>
    <n v="16374.77"/>
    <n v="4801.1499999999996"/>
    <m/>
    <m/>
    <s v="West"/>
  </r>
  <r>
    <s v="ORD-106307"/>
    <x v="663"/>
    <s v="CUST-1225"/>
    <x v="64"/>
    <s v="West"/>
    <s v="Maharashtra"/>
    <s v="Technology"/>
    <s v="Phones"/>
    <s v="Galaxy Pro"/>
    <n v="3"/>
    <n v="36892.839999999997"/>
    <n v="0"/>
    <n v="110678.52"/>
    <n v="89158.79"/>
    <n v="21519.73"/>
    <m/>
    <m/>
    <s v="West"/>
  </r>
  <r>
    <s v="ORD-106308"/>
    <x v="699"/>
    <s v="CUST-1632"/>
    <x v="71"/>
    <s v="West"/>
    <s v="Gujarat"/>
    <s v="Furniture"/>
    <s v="Tables"/>
    <s v="Office Table"/>
    <n v="2"/>
    <n v="8100.73"/>
    <n v="0"/>
    <n v="16201.46"/>
    <n v="13033.08"/>
    <n v="3168.38"/>
    <m/>
    <m/>
    <s v="West"/>
  </r>
  <r>
    <s v="ORD-106309"/>
    <x v="303"/>
    <s v="CUST-1205"/>
    <x v="82"/>
    <s v="West"/>
    <s v="Goa"/>
    <s v="Office Supplies"/>
    <s v="Stationery"/>
    <s v="Notebook Pack"/>
    <n v="8"/>
    <n v="222.41"/>
    <n v="0.05"/>
    <n v="1690.32"/>
    <n v="1320.02"/>
    <n v="370.3"/>
    <m/>
    <m/>
    <s v="West"/>
  </r>
  <r>
    <s v="ORD-106310"/>
    <x v="183"/>
    <s v="CUST-1090"/>
    <x v="97"/>
    <s v="East"/>
    <s v="Jharkhand"/>
    <s v="Furniture"/>
    <s v="Tables"/>
    <s v="Meeting Table"/>
    <n v="2"/>
    <n v="21571.66"/>
    <n v="0.15"/>
    <n v="36671.82"/>
    <n v="32043.09"/>
    <n v="4628.7299999999996"/>
    <m/>
    <m/>
    <s v="East"/>
  </r>
  <r>
    <s v="ORD-106311"/>
    <x v="306"/>
    <s v="CUST-1111"/>
    <x v="64"/>
    <s v="West"/>
    <s v="Goa"/>
    <s v="Technology"/>
    <s v="Laptops"/>
    <s v="UltraNote 15"/>
    <n v="1"/>
    <n v="74497.149999999994"/>
    <n v="0.2"/>
    <n v="59597.72"/>
    <n v="45292.79"/>
    <n v="14304.93"/>
    <m/>
    <m/>
    <s v="West"/>
  </r>
  <r>
    <s v="ORD-106312"/>
    <x v="102"/>
    <s v="CUST-1687"/>
    <x v="55"/>
    <s v="West"/>
    <s v="Gujarat"/>
    <s v="Technology"/>
    <s v="Phones"/>
    <s v="OnePlus Nord"/>
    <n v="2"/>
    <n v="23611.87"/>
    <n v="0.1"/>
    <n v="42501.37"/>
    <n v="37774.01"/>
    <n v="4727.3599999999997"/>
    <m/>
    <m/>
    <s v="West"/>
  </r>
  <r>
    <s v="ORD-106313"/>
    <x v="474"/>
    <s v="CUST-1712"/>
    <x v="79"/>
    <s v="North"/>
    <s v="Delhi"/>
    <s v="Furniture"/>
    <s v="Tables"/>
    <s v="Meeting Table"/>
    <n v="1"/>
    <n v="27557.8"/>
    <n v="0.1"/>
    <n v="24802.02"/>
    <n v="20684.490000000002"/>
    <n v="4117.53"/>
    <m/>
    <m/>
    <s v="North"/>
  </r>
  <r>
    <s v="ORD-106314"/>
    <x v="270"/>
    <s v="CUST-1371"/>
    <x v="74"/>
    <s v="South"/>
    <s v="Andhra Pradesh"/>
    <s v="Furniture"/>
    <s v="Tables"/>
    <s v="Study Table"/>
    <n v="1"/>
    <n v="7131.69"/>
    <n v="0"/>
    <n v="7131.69"/>
    <n v="5691.69"/>
    <n v="1440"/>
    <m/>
    <m/>
    <s v="South"/>
  </r>
  <r>
    <s v="ORD-106315"/>
    <x v="718"/>
    <s v="CUST-1713"/>
    <x v="67"/>
    <s v="South"/>
    <s v="Kerala"/>
    <s v="Office Supplies"/>
    <s v="Stationery"/>
    <s v="Marker Set"/>
    <n v="2"/>
    <n v="417.03"/>
    <n v="0.15"/>
    <n v="708.95"/>
    <n v="513.99"/>
    <n v="194.96"/>
    <m/>
    <m/>
    <s v="South"/>
  </r>
  <r>
    <s v="ORD-106316"/>
    <x v="88"/>
    <s v="CUST-1387"/>
    <x v="93"/>
    <s v="East"/>
    <s v="Bihar"/>
    <s v="Furniture"/>
    <s v="Storage"/>
    <s v="Filing Cabinet"/>
    <n v="10"/>
    <n v="7122.64"/>
    <n v="0.1"/>
    <n v="64103.76"/>
    <n v="49640.82"/>
    <n v="14462.94"/>
    <m/>
    <m/>
    <s v="East"/>
  </r>
  <r>
    <s v="ORD-106317"/>
    <x v="125"/>
    <s v="CUST-1389"/>
    <x v="8"/>
    <s v="North"/>
    <s v="Haryana"/>
    <s v="Office Supplies"/>
    <s v="Binders"/>
    <s v="Presentation Folder"/>
    <n v="3"/>
    <n v="175.36"/>
    <n v="0.2"/>
    <n v="420.86"/>
    <n v="373.04"/>
    <n v="47.82"/>
    <m/>
    <m/>
    <s v="North"/>
  </r>
  <r>
    <s v="ORD-106318"/>
    <x v="587"/>
    <s v="CUST-1323"/>
    <x v="79"/>
    <s v="North"/>
    <s v="Delhi"/>
    <s v="Office Supplies"/>
    <s v="Paper"/>
    <s v="Legal Paper"/>
    <n v="1"/>
    <n v="463.91"/>
    <n v="0.05"/>
    <n v="440.71"/>
    <n v="363.05"/>
    <n v="77.66"/>
    <m/>
    <m/>
    <s v="North"/>
  </r>
  <r>
    <s v="ORD-106319"/>
    <x v="226"/>
    <s v="CUST-1168"/>
    <x v="90"/>
    <s v="North"/>
    <s v="Haryana"/>
    <s v="Furniture"/>
    <s v="Tables"/>
    <s v="Office Table"/>
    <n v="4"/>
    <n v="15048.57"/>
    <n v="0.1"/>
    <n v="54174.85"/>
    <n v="43099.64"/>
    <n v="11075.21"/>
    <m/>
    <m/>
    <s v="North"/>
  </r>
  <r>
    <s v="ORD-106320"/>
    <x v="263"/>
    <s v="CUST-1396"/>
    <x v="81"/>
    <s v="South"/>
    <s v="Karnataka"/>
    <s v="Office Supplies"/>
    <s v="Binders"/>
    <s v="Presentation Folder"/>
    <n v="3"/>
    <n v="334.01"/>
    <n v="0.1"/>
    <n v="901.83"/>
    <n v="794.7"/>
    <n v="107.13"/>
    <m/>
    <m/>
    <s v="South"/>
  </r>
  <r>
    <s v="ORD-106321"/>
    <x v="241"/>
    <s v="CUST-1269"/>
    <x v="15"/>
    <s v="North"/>
    <s v="Uttar Pradesh"/>
    <s v="Technology"/>
    <s v="Laptops"/>
    <s v="AeroBook 14"/>
    <n v="2"/>
    <n v="53964.2"/>
    <n v="0.05"/>
    <n v="102531.98"/>
    <n v="88126.07"/>
    <n v="14405.91"/>
    <m/>
    <m/>
    <s v="North"/>
  </r>
  <r>
    <s v="ORD-106322"/>
    <x v="198"/>
    <s v="CUST-1135"/>
    <x v="95"/>
    <s v="West"/>
    <s v="Gujarat"/>
    <s v="Office Supplies"/>
    <s v="Binders"/>
    <s v="Presentation Folder"/>
    <n v="3"/>
    <n v="299.32"/>
    <n v="0.1"/>
    <n v="808.16"/>
    <n v="594.66"/>
    <n v="213.5"/>
    <m/>
    <m/>
    <s v="West"/>
  </r>
  <r>
    <s v="ORD-106323"/>
    <x v="371"/>
    <s v="CUST-1382"/>
    <x v="71"/>
    <s v="West"/>
    <s v="Maharashtra"/>
    <s v="Office Supplies"/>
    <s v="Binders"/>
    <s v="Document Folder"/>
    <n v="1"/>
    <n v="270.18"/>
    <n v="0.05"/>
    <n v="256.67"/>
    <n v="198.3"/>
    <n v="58.37"/>
    <m/>
    <m/>
    <s v="West"/>
  </r>
  <r>
    <s v="ORD-106324"/>
    <x v="98"/>
    <s v="CUST-1494"/>
    <x v="16"/>
    <s v="West"/>
    <s v="Madhya Pradesh"/>
    <s v="Furniture"/>
    <s v="Storage"/>
    <s v="Storage Rack"/>
    <n v="2"/>
    <n v="4459.37"/>
    <n v="0.1"/>
    <n v="8026.87"/>
    <n v="6790.95"/>
    <n v="1235.92"/>
    <m/>
    <m/>
    <s v="West"/>
  </r>
  <r>
    <s v="ORD-106325"/>
    <x v="245"/>
    <s v="CUST-1441"/>
    <x v="41"/>
    <s v="South"/>
    <s v="Andhra Pradesh"/>
    <s v="Technology"/>
    <s v="Phones"/>
    <s v="OnePlus Nord"/>
    <n v="1"/>
    <n v="20797.47"/>
    <n v="0"/>
    <n v="20797.47"/>
    <n v="17669.43"/>
    <n v="3128.04"/>
    <m/>
    <m/>
    <s v="South"/>
  </r>
  <r>
    <s v="ORD-106326"/>
    <x v="494"/>
    <s v="CUST-1533"/>
    <x v="97"/>
    <s v="South"/>
    <s v="Telangana"/>
    <s v="Technology"/>
    <s v="Phones"/>
    <s v="Pixel Max"/>
    <n v="3"/>
    <n v="50685.14"/>
    <n v="0.05"/>
    <n v="144452.65"/>
    <n v="129709.15"/>
    <n v="14743.5"/>
    <m/>
    <m/>
    <s v="South"/>
  </r>
  <r>
    <s v="ORD-106327"/>
    <x v="678"/>
    <s v="CUST-1015"/>
    <x v="39"/>
    <s v="East"/>
    <s v="West Bengal"/>
    <s v="Furniture"/>
    <s v="Storage"/>
    <s v="Storage Rack"/>
    <n v="3"/>
    <n v="5151.24"/>
    <n v="0.1"/>
    <n v="13908.35"/>
    <n v="12141.61"/>
    <n v="1766.74"/>
    <m/>
    <m/>
    <s v="East"/>
  </r>
  <r>
    <s v="ORD-106328"/>
    <x v="109"/>
    <s v="CUST-1762"/>
    <x v="76"/>
    <s v="West"/>
    <s v="Gujarat"/>
    <s v="Office Supplies"/>
    <s v="Paper"/>
    <s v="Photo Paper"/>
    <n v="2"/>
    <n v="724.8"/>
    <n v="0.15"/>
    <n v="1232.1600000000001"/>
    <n v="918.52"/>
    <n v="313.64"/>
    <m/>
    <m/>
    <s v="West"/>
  </r>
  <r>
    <s v="ORD-106329"/>
    <x v="358"/>
    <s v="CUST-1434"/>
    <x v="27"/>
    <s v="West"/>
    <s v="Gujarat"/>
    <s v="Office Supplies"/>
    <s v="Binders"/>
    <s v="Presentation Folder"/>
    <n v="2"/>
    <n v="393.24"/>
    <n v="0.05"/>
    <n v="747.16"/>
    <n v="552.79999999999995"/>
    <n v="194.36"/>
    <m/>
    <m/>
    <s v="West"/>
  </r>
  <r>
    <s v="ORD-106330"/>
    <x v="66"/>
    <s v="CUST-1556"/>
    <x v="24"/>
    <s v="South"/>
    <s v="Tamil Nadu"/>
    <s v="Office Supplies"/>
    <s v="Paper"/>
    <s v="A4 Copy Paper"/>
    <n v="4"/>
    <n v="389.55"/>
    <n v="0.05"/>
    <n v="1480.29"/>
    <n v="1141.47"/>
    <n v="338.82"/>
    <m/>
    <m/>
    <s v="South"/>
  </r>
  <r>
    <s v="ORD-106331"/>
    <x v="171"/>
    <s v="CUST-1721"/>
    <x v="83"/>
    <s v="South"/>
    <s v="Kerala"/>
    <s v="Technology"/>
    <s v="Laptops"/>
    <s v="UltraNote 15"/>
    <n v="6"/>
    <n v="75390.789999999994"/>
    <n v="0.15"/>
    <n v="384493.03"/>
    <n v="328987.84999999998"/>
    <n v="55505.18"/>
    <m/>
    <m/>
    <s v="South"/>
  </r>
  <r>
    <s v="ORD-106332"/>
    <x v="344"/>
    <s v="CUST-1501"/>
    <x v="35"/>
    <s v="North"/>
    <s v="Uttar Pradesh"/>
    <s v="Furniture"/>
    <s v="Storage"/>
    <s v="Storage Rack"/>
    <n v="3"/>
    <n v="6661.88"/>
    <n v="0.2"/>
    <n v="15988.51"/>
    <n v="13463.05"/>
    <n v="2525.46"/>
    <m/>
    <m/>
    <s v="North"/>
  </r>
  <r>
    <s v="ORD-106333"/>
    <x v="634"/>
    <s v="CUST-1420"/>
    <x v="93"/>
    <s v="West"/>
    <s v="Goa"/>
    <s v="Technology"/>
    <s v="Laptops"/>
    <s v="ProBook X"/>
    <n v="5"/>
    <n v="71669.77"/>
    <n v="0.1"/>
    <n v="322513.96999999997"/>
    <n v="278982.08"/>
    <n v="43531.89"/>
    <m/>
    <m/>
    <s v="West"/>
  </r>
  <r>
    <s v="ORD-106334"/>
    <x v="105"/>
    <s v="CUST-1431"/>
    <x v="85"/>
    <s v="West"/>
    <s v="Maharashtra"/>
    <s v="Office Supplies"/>
    <s v="Binders"/>
    <s v="Ring Binder"/>
    <n v="2"/>
    <n v="116.93"/>
    <n v="0.05"/>
    <n v="222.17"/>
    <n v="179.22"/>
    <n v="42.95"/>
    <m/>
    <m/>
    <s v="West"/>
  </r>
  <r>
    <s v="ORD-106335"/>
    <x v="351"/>
    <s v="CUST-1002"/>
    <x v="18"/>
    <s v="South"/>
    <s v="Kerala"/>
    <s v="Office Supplies"/>
    <s v="Binders"/>
    <s v="Ring Binder"/>
    <n v="5"/>
    <n v="394.76"/>
    <n v="0.2"/>
    <n v="1579.04"/>
    <n v="1316.51"/>
    <n v="262.52999999999997"/>
    <m/>
    <m/>
    <s v="South"/>
  </r>
  <r>
    <s v="ORD-106336"/>
    <x v="381"/>
    <s v="CUST-1224"/>
    <x v="19"/>
    <s v="North"/>
    <s v="Uttarakhand"/>
    <s v="Furniture"/>
    <s v="Storage"/>
    <s v="Bookshelf"/>
    <n v="3"/>
    <n v="8729.3799999999992"/>
    <n v="0.05"/>
    <n v="24878.73"/>
    <n v="20117.41"/>
    <n v="4761.32"/>
    <m/>
    <m/>
    <s v="North"/>
  </r>
  <r>
    <s v="ORD-106337"/>
    <x v="481"/>
    <s v="CUST-1639"/>
    <x v="31"/>
    <s v="South"/>
    <s v="Andhra Pradesh"/>
    <s v="Technology"/>
    <s v="Phones"/>
    <s v="OnePlus Nord"/>
    <n v="6"/>
    <n v="33473.51"/>
    <n v="0"/>
    <n v="200841.06"/>
    <n v="144746.16"/>
    <n v="56094.9"/>
    <m/>
    <m/>
    <s v="South"/>
  </r>
  <r>
    <s v="ORD-106338"/>
    <x v="395"/>
    <s v="CUST-1711"/>
    <x v="54"/>
    <s v="South"/>
    <s v="Kerala"/>
    <s v="Furniture"/>
    <s v="Chairs"/>
    <s v="Executive Chair"/>
    <n v="8"/>
    <n v="9165.93"/>
    <n v="0.1"/>
    <n v="65994.7"/>
    <n v="48588.86"/>
    <n v="17405.84"/>
    <m/>
    <m/>
    <s v="South"/>
  </r>
  <r>
    <s v="ORD-106339"/>
    <x v="404"/>
    <s v="CUST-1448"/>
    <x v="28"/>
    <s v="West"/>
    <s v="Madhya Pradesh"/>
    <s v="Furniture"/>
    <s v="Storage"/>
    <s v="Filing Cabinet"/>
    <n v="1"/>
    <n v="10200.35"/>
    <n v="0.1"/>
    <n v="9180.32"/>
    <n v="7784.54"/>
    <n v="1395.78"/>
    <m/>
    <m/>
    <s v="West"/>
  </r>
  <r>
    <s v="ORD-106340"/>
    <x v="262"/>
    <s v="CUST-1584"/>
    <x v="37"/>
    <s v="South"/>
    <s v="Telangana"/>
    <s v="Furniture"/>
    <s v="Chairs"/>
    <s v="Ergo Chair"/>
    <n v="3"/>
    <n v="5835.49"/>
    <n v="0.05"/>
    <n v="16631.150000000001"/>
    <n v="14745.68"/>
    <n v="1885.47"/>
    <m/>
    <m/>
    <s v="South"/>
  </r>
  <r>
    <s v="ORD-106341"/>
    <x v="434"/>
    <s v="CUST-1173"/>
    <x v="79"/>
    <s v="South"/>
    <s v="Tamil Nadu"/>
    <s v="Furniture"/>
    <s v="Chairs"/>
    <s v="Ergo Chair"/>
    <n v="5"/>
    <n v="11568.42"/>
    <n v="0.2"/>
    <n v="46273.68"/>
    <n v="34174.03"/>
    <n v="12099.65"/>
    <m/>
    <m/>
    <s v="South"/>
  </r>
  <r>
    <s v="ORD-106342"/>
    <x v="627"/>
    <s v="CUST-1098"/>
    <x v="38"/>
    <s v="North"/>
    <s v="Uttarakhand"/>
    <s v="Technology"/>
    <s v="Laptops"/>
    <s v="UltraNote 15"/>
    <n v="3"/>
    <n v="74501.09"/>
    <n v="0.05"/>
    <n v="212328.11"/>
    <n v="158264.57"/>
    <n v="54063.54"/>
    <m/>
    <m/>
    <s v="North"/>
  </r>
  <r>
    <s v="ORD-106343"/>
    <x v="685"/>
    <s v="CUST-1380"/>
    <x v="33"/>
    <s v="North"/>
    <s v="Punjab"/>
    <s v="Technology"/>
    <s v="Phones"/>
    <s v="Pixel Max"/>
    <n v="4"/>
    <n v="43987.07"/>
    <n v="0.1"/>
    <n v="158353.45000000001"/>
    <n v="115897.36"/>
    <n v="42456.09"/>
    <m/>
    <m/>
    <s v="North"/>
  </r>
  <r>
    <s v="ORD-106344"/>
    <x v="191"/>
    <s v="CUST-1469"/>
    <x v="10"/>
    <s v="East"/>
    <s v="Bihar"/>
    <s v="Technology"/>
    <s v="Laptops"/>
    <s v="AeroBook 14"/>
    <n v="2"/>
    <n v="59852.6"/>
    <n v="0.05"/>
    <n v="113719.94"/>
    <n v="94234.22"/>
    <n v="19485.72"/>
    <m/>
    <m/>
    <s v="East"/>
  </r>
  <r>
    <s v="ORD-106345"/>
    <x v="47"/>
    <s v="CUST-1591"/>
    <x v="33"/>
    <s v="West"/>
    <s v="Gujarat"/>
    <s v="Office Supplies"/>
    <s v="Stationery"/>
    <s v="Marker Set"/>
    <n v="5"/>
    <n v="541.54999999999995"/>
    <n v="0"/>
    <n v="2707.75"/>
    <n v="2164.96"/>
    <n v="542.79"/>
    <m/>
    <m/>
    <s v="West"/>
  </r>
  <r>
    <s v="ORD-106346"/>
    <x v="483"/>
    <s v="CUST-1472"/>
    <x v="90"/>
    <s v="South"/>
    <s v="Kerala"/>
    <s v="Office Supplies"/>
    <s v="Binders"/>
    <s v="Ring Binder"/>
    <n v="3"/>
    <n v="273.31"/>
    <n v="0.2"/>
    <n v="655.94"/>
    <n v="575.04"/>
    <n v="80.900000000000006"/>
    <m/>
    <m/>
    <s v="South"/>
  </r>
  <r>
    <s v="ORD-106347"/>
    <x v="424"/>
    <s v="CUST-1049"/>
    <x v="14"/>
    <s v="South"/>
    <s v="Tamil Nadu"/>
    <s v="Office Supplies"/>
    <s v="Stationery"/>
    <s v="Marker Set"/>
    <n v="4"/>
    <n v="650.84"/>
    <n v="0.1"/>
    <n v="2343.02"/>
    <n v="1978.78"/>
    <n v="364.24"/>
    <m/>
    <m/>
    <s v="South"/>
  </r>
  <r>
    <s v="ORD-106348"/>
    <x v="681"/>
    <s v="CUST-1481"/>
    <x v="5"/>
    <s v="East"/>
    <s v="Assam"/>
    <s v="Office Supplies"/>
    <s v="Stationery"/>
    <s v="Premium Pens"/>
    <n v="2"/>
    <n v="449.44"/>
    <n v="0.2"/>
    <n v="719.1"/>
    <n v="636.66999999999996"/>
    <n v="82.43"/>
    <m/>
    <m/>
    <s v="East"/>
  </r>
  <r>
    <s v="ORD-106349"/>
    <x v="398"/>
    <s v="CUST-1281"/>
    <x v="49"/>
    <s v="North"/>
    <s v="Delhi"/>
    <s v="Furniture"/>
    <s v="Chairs"/>
    <s v="Mesh Chair"/>
    <n v="4"/>
    <n v="6294.34"/>
    <n v="0.05"/>
    <n v="23918.49"/>
    <n v="20361.990000000002"/>
    <n v="3556.5"/>
    <m/>
    <m/>
    <s v="North"/>
  </r>
  <r>
    <s v="ORD-106350"/>
    <x v="370"/>
    <s v="CUST-1167"/>
    <x v="19"/>
    <s v="North"/>
    <s v="Haryana"/>
    <s v="Office Supplies"/>
    <s v="Stationery"/>
    <s v="Notebook Pack"/>
    <n v="2"/>
    <n v="452.46"/>
    <n v="0.05"/>
    <n v="859.67"/>
    <n v="646.34"/>
    <n v="213.33"/>
    <m/>
    <m/>
    <s v="North"/>
  </r>
  <r>
    <s v="ORD-106351"/>
    <x v="36"/>
    <s v="CUST-1238"/>
    <x v="68"/>
    <s v="South"/>
    <s v="Andhra Pradesh"/>
    <s v="Furniture"/>
    <s v="Chairs"/>
    <s v="Mesh Chair"/>
    <n v="10"/>
    <n v="8259.7999999999993"/>
    <n v="0.1"/>
    <n v="74338.2"/>
    <n v="66273.19"/>
    <n v="8065.01"/>
    <m/>
    <m/>
    <s v="South"/>
  </r>
  <r>
    <s v="ORD-106352"/>
    <x v="383"/>
    <s v="CUST-1736"/>
    <x v="51"/>
    <s v="West"/>
    <s v="Maharashtra"/>
    <s v="Furniture"/>
    <s v="Storage"/>
    <s v="Storage Rack"/>
    <n v="3"/>
    <n v="3941.18"/>
    <n v="0.1"/>
    <n v="10641.19"/>
    <n v="8423.0499999999993"/>
    <n v="2218.14"/>
    <m/>
    <m/>
    <s v="West"/>
  </r>
  <r>
    <s v="ORD-106353"/>
    <x v="48"/>
    <s v="CUST-1631"/>
    <x v="1"/>
    <s v="South"/>
    <s v="Karnataka"/>
    <s v="Office Supplies"/>
    <s v="Paper"/>
    <s v="Legal Paper"/>
    <n v="4"/>
    <n v="439.05"/>
    <n v="0.1"/>
    <n v="1580.58"/>
    <n v="1302.46"/>
    <n v="278.12"/>
    <m/>
    <m/>
    <s v="South"/>
  </r>
  <r>
    <s v="ORD-106354"/>
    <x v="232"/>
    <s v="CUST-1790"/>
    <x v="59"/>
    <s v="West"/>
    <s v="Gujarat"/>
    <s v="Office Supplies"/>
    <s v="Binders"/>
    <s v="Ring Binder"/>
    <n v="3"/>
    <n v="247.41"/>
    <n v="0"/>
    <n v="742.23"/>
    <n v="600.65"/>
    <n v="141.58000000000001"/>
    <m/>
    <m/>
    <s v="West"/>
  </r>
  <r>
    <s v="ORD-106355"/>
    <x v="680"/>
    <s v="CUST-1452"/>
    <x v="91"/>
    <s v="East"/>
    <s v="Assam"/>
    <s v="Office Supplies"/>
    <s v="Paper"/>
    <s v="Photo Paper"/>
    <n v="3"/>
    <n v="571.1"/>
    <n v="0.1"/>
    <n v="1541.97"/>
    <n v="1163.1199999999999"/>
    <n v="378.85"/>
    <m/>
    <m/>
    <s v="East"/>
  </r>
  <r>
    <s v="ORD-106356"/>
    <x v="319"/>
    <s v="CUST-1177"/>
    <x v="80"/>
    <s v="East"/>
    <s v="Odisha"/>
    <s v="Technology"/>
    <s v="Phones"/>
    <s v="Pixel Max"/>
    <n v="3"/>
    <n v="49867.32"/>
    <n v="0"/>
    <n v="149601.96"/>
    <n v="125470.67"/>
    <n v="24131.29"/>
    <m/>
    <m/>
    <s v="East"/>
  </r>
  <r>
    <s v="ORD-106357"/>
    <x v="711"/>
    <s v="CUST-1153"/>
    <x v="21"/>
    <s v="West"/>
    <s v="Rajasthan"/>
    <s v="Technology"/>
    <s v="Phones"/>
    <s v="Pixel Max"/>
    <n v="2"/>
    <n v="59722.52"/>
    <n v="0.15"/>
    <n v="101528.28"/>
    <n v="83957.26"/>
    <n v="17571.02"/>
    <m/>
    <m/>
    <s v="West"/>
  </r>
  <r>
    <s v="ORD-106358"/>
    <x v="461"/>
    <s v="CUST-1711"/>
    <x v="4"/>
    <s v="West"/>
    <s v="Gujarat"/>
    <s v="Technology"/>
    <s v="Phones"/>
    <s v="Pixel Max"/>
    <n v="4"/>
    <n v="47047.51"/>
    <n v="0"/>
    <n v="188190.04"/>
    <n v="152137.76999999999"/>
    <n v="36052.269999999997"/>
    <m/>
    <m/>
    <s v="West"/>
  </r>
  <r>
    <s v="ORD-106359"/>
    <x v="276"/>
    <s v="CUST-1134"/>
    <x v="19"/>
    <s v="East"/>
    <s v="West Bengal"/>
    <s v="Furniture"/>
    <s v="Chairs"/>
    <s v="Ergo Chair"/>
    <n v="3"/>
    <n v="7693.49"/>
    <n v="0.1"/>
    <n v="20772.419999999998"/>
    <n v="17453.07"/>
    <n v="3319.35"/>
    <m/>
    <m/>
    <s v="East"/>
  </r>
  <r>
    <s v="ORD-106360"/>
    <x v="464"/>
    <s v="CUST-1501"/>
    <x v="45"/>
    <s v="North"/>
    <s v="Punjab"/>
    <s v="Office Supplies"/>
    <s v="Binders"/>
    <s v="Document Folder"/>
    <n v="8"/>
    <n v="203.16"/>
    <n v="0.1"/>
    <n v="1462.75"/>
    <n v="1240.44"/>
    <n v="222.31"/>
    <m/>
    <m/>
    <s v="North"/>
  </r>
  <r>
    <s v="ORD-106361"/>
    <x v="717"/>
    <s v="CUST-1514"/>
    <x v="27"/>
    <s v="South"/>
    <s v="Tamil Nadu"/>
    <s v="Technology"/>
    <s v="Accessories"/>
    <s v="Wireless Mouse"/>
    <n v="4"/>
    <n v="1072.9100000000001"/>
    <n v="0.1"/>
    <n v="3862.48"/>
    <n v="3290.37"/>
    <n v="572.11"/>
    <m/>
    <m/>
    <s v="South"/>
  </r>
  <r>
    <s v="ORD-106362"/>
    <x v="597"/>
    <s v="CUST-1128"/>
    <x v="62"/>
    <s v="West"/>
    <s v="Rajasthan"/>
    <s v="Furniture"/>
    <s v="Storage"/>
    <s v="Bookshelf"/>
    <n v="8"/>
    <n v="6378.51"/>
    <n v="0.1"/>
    <n v="45925.27"/>
    <n v="41026.699999999997"/>
    <n v="4898.57"/>
    <m/>
    <m/>
    <s v="West"/>
  </r>
  <r>
    <s v="ORD-106363"/>
    <x v="292"/>
    <s v="CUST-1344"/>
    <x v="46"/>
    <s v="South"/>
    <s v="Andhra Pradesh"/>
    <s v="Furniture"/>
    <s v="Storage"/>
    <s v="Storage Rack"/>
    <n v="5"/>
    <n v="4902.9799999999996"/>
    <n v="0.2"/>
    <n v="19611.919999999998"/>
    <n v="15483"/>
    <n v="4128.92"/>
    <m/>
    <m/>
    <s v="South"/>
  </r>
  <r>
    <s v="ORD-106364"/>
    <x v="512"/>
    <s v="CUST-1002"/>
    <x v="18"/>
    <s v="West"/>
    <s v="Rajasthan"/>
    <s v="Office Supplies"/>
    <s v="Paper"/>
    <s v="Legal Paper"/>
    <n v="3"/>
    <n v="396.95"/>
    <n v="0.1"/>
    <n v="1071.76"/>
    <n v="782.96"/>
    <n v="288.8"/>
    <m/>
    <m/>
    <s v="West"/>
  </r>
  <r>
    <s v="ORD-106365"/>
    <x v="711"/>
    <s v="CUST-1348"/>
    <x v="83"/>
    <s v="West"/>
    <s v="Maharashtra"/>
    <s v="Furniture"/>
    <s v="Chairs"/>
    <s v="Mesh Chair"/>
    <n v="3"/>
    <n v="8840.5"/>
    <n v="0.1"/>
    <n v="23869.35"/>
    <n v="19338.64"/>
    <n v="4530.71"/>
    <m/>
    <m/>
    <s v="West"/>
  </r>
  <r>
    <s v="ORD-106366"/>
    <x v="324"/>
    <s v="CUST-1070"/>
    <x v="52"/>
    <s v="North"/>
    <s v="Haryana"/>
    <s v="Technology"/>
    <s v="Phones"/>
    <s v="OnePlus Nord"/>
    <n v="5"/>
    <n v="32912.559999999998"/>
    <n v="0"/>
    <n v="164562.79999999999"/>
    <n v="139714.78"/>
    <n v="24848.02"/>
    <m/>
    <m/>
    <s v="North"/>
  </r>
  <r>
    <s v="ORD-106367"/>
    <x v="313"/>
    <s v="CUST-1338"/>
    <x v="20"/>
    <s v="West"/>
    <s v="Madhya Pradesh"/>
    <s v="Office Supplies"/>
    <s v="Binders"/>
    <s v="Ring Binder"/>
    <n v="2"/>
    <n v="195.14"/>
    <n v="0"/>
    <n v="390.28"/>
    <n v="281.72000000000003"/>
    <n v="108.56"/>
    <m/>
    <m/>
    <s v="West"/>
  </r>
  <r>
    <s v="ORD-106368"/>
    <x v="81"/>
    <s v="CUST-1613"/>
    <x v="85"/>
    <s v="South"/>
    <s v="Andhra Pradesh"/>
    <s v="Technology"/>
    <s v="Accessories"/>
    <s v="Wireless Mouse"/>
    <n v="4"/>
    <n v="1169.6199999999999"/>
    <n v="0.05"/>
    <n v="4444.5600000000004"/>
    <n v="3215.81"/>
    <n v="1228.75"/>
    <m/>
    <m/>
    <s v="South"/>
  </r>
  <r>
    <s v="ORD-106369"/>
    <x v="462"/>
    <s v="CUST-1666"/>
    <x v="96"/>
    <s v="West"/>
    <s v="Maharashtra"/>
    <s v="Office Supplies"/>
    <s v="Paper"/>
    <s v="A4 Copy Paper"/>
    <n v="3"/>
    <n v="584.72"/>
    <n v="0.1"/>
    <n v="1578.74"/>
    <n v="1181.3699999999999"/>
    <n v="397.37"/>
    <m/>
    <m/>
    <s v="West"/>
  </r>
  <r>
    <s v="ORD-106370"/>
    <x v="721"/>
    <s v="CUST-1178"/>
    <x v="21"/>
    <s v="East"/>
    <s v="Jharkhand"/>
    <s v="Office Supplies"/>
    <s v="Paper"/>
    <s v="Photo Paper"/>
    <n v="2"/>
    <n v="650.67999999999995"/>
    <n v="0.1"/>
    <n v="1171.22"/>
    <n v="884.94"/>
    <n v="286.27999999999997"/>
    <m/>
    <m/>
    <s v="East"/>
  </r>
  <r>
    <s v="ORD-106371"/>
    <x v="47"/>
    <s v="CUST-1642"/>
    <x v="60"/>
    <s v="North"/>
    <s v="Uttar Pradesh"/>
    <s v="Technology"/>
    <s v="Phones"/>
    <s v="Pixel Max"/>
    <n v="4"/>
    <n v="67287.490000000005"/>
    <n v="0.1"/>
    <n v="242234.96"/>
    <n v="189272.89"/>
    <n v="52962.07"/>
    <m/>
    <m/>
    <s v="North"/>
  </r>
  <r>
    <s v="ORD-106372"/>
    <x v="451"/>
    <s v="CUST-1754"/>
    <x v="41"/>
    <s v="West"/>
    <s v="Maharashtra"/>
    <s v="Office Supplies"/>
    <s v="Paper"/>
    <s v="A4 Copy Paper"/>
    <n v="3"/>
    <n v="277.82"/>
    <n v="0.1"/>
    <n v="750.11"/>
    <n v="623.73"/>
    <n v="126.38"/>
    <m/>
    <m/>
    <s v="West"/>
  </r>
  <r>
    <s v="ORD-106373"/>
    <x v="226"/>
    <s v="CUST-1541"/>
    <x v="10"/>
    <s v="East"/>
    <s v="Odisha"/>
    <s v="Technology"/>
    <s v="Phones"/>
    <s v="OnePlus Nord"/>
    <n v="3"/>
    <n v="20491.73"/>
    <n v="0.1"/>
    <n v="55327.67"/>
    <n v="47964.41"/>
    <n v="7363.26"/>
    <m/>
    <m/>
    <s v="East"/>
  </r>
  <r>
    <s v="ORD-106374"/>
    <x v="596"/>
    <s v="CUST-1281"/>
    <x v="12"/>
    <s v="East"/>
    <s v="Assam"/>
    <s v="Technology"/>
    <s v="Accessories"/>
    <s v="USB-C Hub"/>
    <n v="10"/>
    <n v="3435.43"/>
    <n v="0.05"/>
    <n v="32636.58"/>
    <n v="24001.09"/>
    <n v="8635.49"/>
    <m/>
    <m/>
    <s v="East"/>
  </r>
  <r>
    <s v="ORD-106375"/>
    <x v="462"/>
    <s v="CUST-1271"/>
    <x v="97"/>
    <s v="South"/>
    <s v="Andhra Pradesh"/>
    <s v="Technology"/>
    <s v="Laptops"/>
    <s v="AeroBook 14"/>
    <n v="1"/>
    <n v="46271.839999999997"/>
    <n v="0.15"/>
    <n v="39331.06"/>
    <n v="29052.12"/>
    <n v="10278.94"/>
    <m/>
    <m/>
    <s v="South"/>
  </r>
  <r>
    <s v="ORD-106376"/>
    <x v="201"/>
    <s v="CUST-1369"/>
    <x v="14"/>
    <s v="South"/>
    <s v="Tamil Nadu"/>
    <s v="Technology"/>
    <s v="Phones"/>
    <s v="Galaxy Pro"/>
    <n v="6"/>
    <n v="35104.199999999997"/>
    <n v="0.15"/>
    <n v="179031.42"/>
    <n v="135104.44"/>
    <n v="43926.98"/>
    <m/>
    <m/>
    <s v="South"/>
  </r>
  <r>
    <s v="ORD-106377"/>
    <x v="42"/>
    <s v="CUST-1155"/>
    <x v="53"/>
    <s v="North"/>
    <s v="Punjab"/>
    <s v="Furniture"/>
    <s v="Storage"/>
    <s v="Bookshelf"/>
    <n v="2"/>
    <n v="4123.1400000000003"/>
    <n v="0.05"/>
    <n v="7833.97"/>
    <n v="6868.65"/>
    <n v="965.32"/>
    <m/>
    <m/>
    <s v="North"/>
  </r>
  <r>
    <s v="ORD-106378"/>
    <x v="415"/>
    <s v="CUST-1118"/>
    <x v="16"/>
    <s v="East"/>
    <s v="Bihar"/>
    <s v="Furniture"/>
    <s v="Chairs"/>
    <s v="Mesh Chair"/>
    <n v="6"/>
    <n v="7638.1"/>
    <n v="0"/>
    <n v="45828.6"/>
    <n v="40563.72"/>
    <n v="5264.88"/>
    <m/>
    <m/>
    <s v="East"/>
  </r>
  <r>
    <s v="ORD-106379"/>
    <x v="39"/>
    <s v="CUST-1742"/>
    <x v="66"/>
    <s v="East"/>
    <s v="Jharkhand"/>
    <s v="Office Supplies"/>
    <s v="Stationery"/>
    <s v="Premium Pens"/>
    <n v="4"/>
    <n v="400.24"/>
    <n v="0.05"/>
    <n v="1520.91"/>
    <n v="1259.01"/>
    <n v="261.89999999999998"/>
    <m/>
    <m/>
    <s v="East"/>
  </r>
  <r>
    <s v="ORD-106380"/>
    <x v="453"/>
    <s v="CUST-1631"/>
    <x v="26"/>
    <s v="East"/>
    <s v="Bihar"/>
    <s v="Technology"/>
    <s v="Accessories"/>
    <s v="Mechanical Keyboard"/>
    <n v="8"/>
    <n v="3812.43"/>
    <n v="0.1"/>
    <n v="27449.5"/>
    <n v="21085.19"/>
    <n v="6364.31"/>
    <m/>
    <m/>
    <s v="East"/>
  </r>
  <r>
    <s v="ORD-106381"/>
    <x v="370"/>
    <s v="CUST-1657"/>
    <x v="15"/>
    <s v="North"/>
    <s v="Uttarakhand"/>
    <s v="Office Supplies"/>
    <s v="Stationery"/>
    <s v="Premium Pens"/>
    <n v="2"/>
    <n v="372.27"/>
    <n v="0.25"/>
    <n v="558.4"/>
    <n v="496.04"/>
    <n v="62.36"/>
    <m/>
    <m/>
    <s v="North"/>
  </r>
  <r>
    <s v="ORD-106382"/>
    <x v="543"/>
    <s v="CUST-1534"/>
    <x v="77"/>
    <s v="West"/>
    <s v="Maharashtra"/>
    <s v="Technology"/>
    <s v="Accessories"/>
    <s v="Wireless Mouse"/>
    <n v="1"/>
    <n v="1377.05"/>
    <n v="0.1"/>
    <n v="1239.3399999999999"/>
    <n v="1110.22"/>
    <n v="129.12"/>
    <m/>
    <m/>
    <s v="West"/>
  </r>
  <r>
    <s v="ORD-106383"/>
    <x v="219"/>
    <s v="CUST-1642"/>
    <x v="13"/>
    <s v="South"/>
    <s v="Tamil Nadu"/>
    <s v="Office Supplies"/>
    <s v="Binders"/>
    <s v="Ring Binder"/>
    <n v="1"/>
    <n v="153.30000000000001"/>
    <n v="0.1"/>
    <n v="137.97"/>
    <n v="103.1"/>
    <n v="34.869999999999997"/>
    <m/>
    <m/>
    <s v="South"/>
  </r>
  <r>
    <s v="ORD-106384"/>
    <x v="465"/>
    <s v="CUST-1603"/>
    <x v="62"/>
    <s v="South"/>
    <s v="Andhra Pradesh"/>
    <s v="Technology"/>
    <s v="Accessories"/>
    <s v="Wireless Mouse"/>
    <n v="3"/>
    <n v="1143.5899999999999"/>
    <n v="0.1"/>
    <n v="3087.69"/>
    <n v="2683.89"/>
    <n v="403.8"/>
    <m/>
    <m/>
    <s v="South"/>
  </r>
  <r>
    <s v="ORD-106385"/>
    <x v="158"/>
    <s v="CUST-1710"/>
    <x v="86"/>
    <s v="West"/>
    <s v="Goa"/>
    <s v="Technology"/>
    <s v="Accessories"/>
    <s v="Mechanical Keyboard"/>
    <n v="2"/>
    <n v="1836.9"/>
    <n v="0"/>
    <n v="3673.8"/>
    <n v="2960.33"/>
    <n v="713.47"/>
    <m/>
    <m/>
    <s v="West"/>
  </r>
  <r>
    <s v="ORD-106386"/>
    <x v="574"/>
    <s v="CUST-1111"/>
    <x v="24"/>
    <s v="North"/>
    <s v="Uttar Pradesh"/>
    <s v="Office Supplies"/>
    <s v="Binders"/>
    <s v="Ring Binder"/>
    <n v="1"/>
    <n v="149.81"/>
    <n v="0.05"/>
    <n v="142.32"/>
    <n v="108.37"/>
    <n v="33.950000000000003"/>
    <m/>
    <m/>
    <s v="North"/>
  </r>
  <r>
    <s v="ORD-106387"/>
    <x v="323"/>
    <s v="CUST-1498"/>
    <x v="63"/>
    <s v="West"/>
    <s v="Goa"/>
    <s v="Technology"/>
    <s v="Phones"/>
    <s v="Pixel Max"/>
    <n v="2"/>
    <n v="43119.99"/>
    <n v="0.25"/>
    <n v="64679.98"/>
    <n v="56798.98"/>
    <n v="7881"/>
    <m/>
    <m/>
    <s v="West"/>
  </r>
  <r>
    <s v="ORD-106388"/>
    <x v="721"/>
    <s v="CUST-1227"/>
    <x v="88"/>
    <s v="North"/>
    <s v="Uttarakhand"/>
    <s v="Technology"/>
    <s v="Phones"/>
    <s v="OnePlus Nord"/>
    <n v="3"/>
    <n v="26654.9"/>
    <n v="0.1"/>
    <n v="71968.23"/>
    <n v="52242.68"/>
    <n v="19725.55"/>
    <m/>
    <m/>
    <s v="North"/>
  </r>
  <r>
    <s v="ORD-106389"/>
    <x v="615"/>
    <s v="CUST-1733"/>
    <x v="49"/>
    <s v="South"/>
    <s v="Tamil Nadu"/>
    <s v="Technology"/>
    <s v="Phones"/>
    <s v="Galaxy Pro"/>
    <n v="2"/>
    <n v="31018.32"/>
    <n v="0"/>
    <n v="62036.639999999999"/>
    <n v="55762.51"/>
    <n v="6274.13"/>
    <m/>
    <m/>
    <s v="South"/>
  </r>
  <r>
    <s v="ORD-106390"/>
    <x v="183"/>
    <s v="CUST-1338"/>
    <x v="83"/>
    <s v="West"/>
    <s v="Madhya Pradesh"/>
    <s v="Office Supplies"/>
    <s v="Binders"/>
    <s v="Document Folder"/>
    <n v="3"/>
    <n v="154.22"/>
    <n v="0.05"/>
    <n v="439.53"/>
    <n v="323.52"/>
    <n v="116.01"/>
    <m/>
    <m/>
    <s v="West"/>
  </r>
  <r>
    <s v="ORD-106391"/>
    <x v="279"/>
    <s v="CUST-1774"/>
    <x v="80"/>
    <s v="South"/>
    <s v="Andhra Pradesh"/>
    <s v="Office Supplies"/>
    <s v="Paper"/>
    <s v="A4 Copy Paper"/>
    <n v="3"/>
    <n v="315.76"/>
    <n v="0.15"/>
    <n v="805.19"/>
    <n v="673.37"/>
    <n v="131.82"/>
    <m/>
    <m/>
    <s v="South"/>
  </r>
  <r>
    <s v="ORD-106392"/>
    <x v="706"/>
    <s v="CUST-1440"/>
    <x v="62"/>
    <s v="West"/>
    <s v="Rajasthan"/>
    <s v="Furniture"/>
    <s v="Chairs"/>
    <s v="Ergo Chair"/>
    <n v="1"/>
    <n v="6951.12"/>
    <n v="0.1"/>
    <n v="6256.01"/>
    <n v="5253.5"/>
    <n v="1002.51"/>
    <m/>
    <m/>
    <s v="West"/>
  </r>
  <r>
    <s v="ORD-106393"/>
    <x v="291"/>
    <s v="CUST-1265"/>
    <x v="37"/>
    <s v="North"/>
    <s v="Delhi"/>
    <s v="Furniture"/>
    <s v="Storage"/>
    <s v="Filing Cabinet"/>
    <n v="8"/>
    <n v="11945.92"/>
    <n v="0.2"/>
    <n v="76453.89"/>
    <n v="60737.15"/>
    <n v="15716.74"/>
    <m/>
    <m/>
    <s v="North"/>
  </r>
  <r>
    <s v="ORD-106394"/>
    <x v="347"/>
    <s v="CUST-1537"/>
    <x v="93"/>
    <s v="North"/>
    <s v="Punjab"/>
    <s v="Technology"/>
    <s v="Phones"/>
    <s v="OnePlus Nord"/>
    <n v="1"/>
    <n v="22093.34"/>
    <n v="0.15"/>
    <n v="18779.34"/>
    <n v="14363.05"/>
    <n v="4416.29"/>
    <m/>
    <m/>
    <s v="North"/>
  </r>
  <r>
    <s v="ORD-106395"/>
    <x v="154"/>
    <s v="CUST-1266"/>
    <x v="3"/>
    <s v="East"/>
    <s v="Odisha"/>
    <s v="Technology"/>
    <s v="Laptops"/>
    <s v="UltraNote 15"/>
    <n v="3"/>
    <n v="93186.38"/>
    <n v="0.15"/>
    <n v="237625.27"/>
    <n v="188301.16"/>
    <n v="49324.11"/>
    <m/>
    <m/>
    <s v="East"/>
  </r>
  <r>
    <s v="ORD-106396"/>
    <x v="210"/>
    <s v="CUST-1167"/>
    <x v="37"/>
    <s v="South"/>
    <s v="Telangana"/>
    <s v="Furniture"/>
    <s v="Tables"/>
    <s v="Office Table"/>
    <n v="2"/>
    <n v="16714.439999999999"/>
    <n v="0.05"/>
    <n v="31757.439999999999"/>
    <n v="26422.45"/>
    <n v="5334.99"/>
    <m/>
    <m/>
    <s v="South"/>
  </r>
  <r>
    <s v="ORD-106397"/>
    <x v="386"/>
    <s v="CUST-1501"/>
    <x v="39"/>
    <s v="West"/>
    <s v="Goa"/>
    <s v="Office Supplies"/>
    <s v="Binders"/>
    <s v="Ring Binder"/>
    <n v="3"/>
    <n v="107.98"/>
    <n v="0"/>
    <n v="323.94"/>
    <n v="239.51"/>
    <n v="84.43"/>
    <m/>
    <m/>
    <s v="West"/>
  </r>
  <r>
    <s v="ORD-106398"/>
    <x v="656"/>
    <s v="CUST-1525"/>
    <x v="63"/>
    <s v="West"/>
    <s v="Goa"/>
    <s v="Furniture"/>
    <s v="Storage"/>
    <s v="Storage Rack"/>
    <n v="3"/>
    <n v="7219.78"/>
    <n v="0.15"/>
    <n v="18410.439999999999"/>
    <n v="14186.27"/>
    <n v="4224.17"/>
    <m/>
    <m/>
    <s v="West"/>
  </r>
  <r>
    <s v="ORD-106399"/>
    <x v="368"/>
    <s v="CUST-1783"/>
    <x v="60"/>
    <s v="West"/>
    <s v="Goa"/>
    <s v="Furniture"/>
    <s v="Storage"/>
    <s v="Filing Cabinet"/>
    <n v="1"/>
    <n v="7812"/>
    <n v="0.05"/>
    <n v="7421.4"/>
    <n v="6447.62"/>
    <n v="973.78"/>
    <m/>
    <m/>
    <s v="West"/>
  </r>
  <r>
    <s v="ORD-106400"/>
    <x v="504"/>
    <s v="CUST-1257"/>
    <x v="8"/>
    <s v="East"/>
    <s v="Jharkhand"/>
    <s v="Office Supplies"/>
    <s v="Stationery"/>
    <s v="Premium Pens"/>
    <n v="3"/>
    <n v="557.29999999999995"/>
    <n v="0"/>
    <n v="1671.9"/>
    <n v="1301.8800000000001"/>
    <n v="370.02"/>
    <m/>
    <m/>
    <s v="East"/>
  </r>
  <r>
    <s v="ORD-106401"/>
    <x v="112"/>
    <s v="CUST-1334"/>
    <x v="54"/>
    <s v="North"/>
    <s v="Punjab"/>
    <s v="Technology"/>
    <s v="Accessories"/>
    <s v="Wireless Mouse"/>
    <n v="3"/>
    <n v="1349.49"/>
    <n v="0.05"/>
    <n v="3846.05"/>
    <n v="3258.95"/>
    <n v="587.1"/>
    <m/>
    <m/>
    <s v="North"/>
  </r>
  <r>
    <s v="ORD-106402"/>
    <x v="129"/>
    <s v="CUST-1451"/>
    <x v="60"/>
    <s v="East"/>
    <s v="Assam"/>
    <s v="Office Supplies"/>
    <s v="Binders"/>
    <s v="Ring Binder"/>
    <n v="3"/>
    <n v="110.54"/>
    <n v="0.1"/>
    <n v="298.45999999999998"/>
    <n v="245.5"/>
    <n v="52.96"/>
    <m/>
    <m/>
    <s v="East"/>
  </r>
  <r>
    <s v="ORD-106403"/>
    <x v="409"/>
    <s v="CUST-1677"/>
    <x v="38"/>
    <s v="South"/>
    <s v="Telangana"/>
    <s v="Technology"/>
    <s v="Phones"/>
    <s v="Galaxy Pro"/>
    <n v="3"/>
    <n v="41520.660000000003"/>
    <n v="0.05"/>
    <n v="118333.88"/>
    <n v="103315.93"/>
    <n v="15017.95"/>
    <m/>
    <m/>
    <s v="South"/>
  </r>
  <r>
    <s v="ORD-106404"/>
    <x v="230"/>
    <s v="CUST-1553"/>
    <x v="88"/>
    <s v="East"/>
    <s v="Odisha"/>
    <s v="Office Supplies"/>
    <s v="Binders"/>
    <s v="Document Folder"/>
    <n v="8"/>
    <n v="139.9"/>
    <n v="0.15"/>
    <n v="951.32"/>
    <n v="825.4"/>
    <n v="125.92"/>
    <m/>
    <m/>
    <s v="East"/>
  </r>
  <r>
    <s v="ORD-106405"/>
    <x v="673"/>
    <s v="CUST-1414"/>
    <x v="95"/>
    <s v="South"/>
    <s v="Tamil Nadu"/>
    <s v="Furniture"/>
    <s v="Tables"/>
    <s v="Meeting Table"/>
    <n v="2"/>
    <n v="17666.36"/>
    <n v="0"/>
    <n v="35332.720000000001"/>
    <n v="25939.55"/>
    <n v="9393.17"/>
    <m/>
    <m/>
    <s v="South"/>
  </r>
  <r>
    <s v="ORD-106406"/>
    <x v="72"/>
    <s v="CUST-1035"/>
    <x v="18"/>
    <s v="East"/>
    <s v="West Bengal"/>
    <s v="Office Supplies"/>
    <s v="Binders"/>
    <s v="Ring Binder"/>
    <n v="6"/>
    <n v="351.49"/>
    <n v="0"/>
    <n v="2108.94"/>
    <n v="1798.41"/>
    <n v="310.52999999999997"/>
    <m/>
    <m/>
    <s v="East"/>
  </r>
  <r>
    <s v="ORD-106407"/>
    <x v="364"/>
    <s v="CUST-1493"/>
    <x v="15"/>
    <s v="West"/>
    <s v="Madhya Pradesh"/>
    <s v="Technology"/>
    <s v="Laptops"/>
    <s v="ProBook X"/>
    <n v="2"/>
    <n v="75015.91"/>
    <n v="0.1"/>
    <n v="135028.64000000001"/>
    <n v="107680.76"/>
    <n v="27347.88"/>
    <m/>
    <m/>
    <s v="West"/>
  </r>
  <r>
    <s v="ORD-106408"/>
    <x v="330"/>
    <s v="CUST-1685"/>
    <x v="43"/>
    <s v="West"/>
    <s v="Gujarat"/>
    <s v="Office Supplies"/>
    <s v="Binders"/>
    <s v="Presentation Folder"/>
    <n v="4"/>
    <n v="139.66999999999999"/>
    <n v="0.05"/>
    <n v="530.75"/>
    <n v="409.14"/>
    <n v="121.61"/>
    <m/>
    <m/>
    <s v="West"/>
  </r>
  <r>
    <s v="ORD-106409"/>
    <x v="484"/>
    <s v="CUST-1405"/>
    <x v="38"/>
    <s v="West"/>
    <s v="Gujarat"/>
    <s v="Technology"/>
    <s v="Laptops"/>
    <s v="UltraNote 15"/>
    <n v="3"/>
    <n v="75289.31"/>
    <n v="0.1"/>
    <n v="203281.14"/>
    <n v="182131.91"/>
    <n v="21149.23"/>
    <m/>
    <m/>
    <s v="West"/>
  </r>
  <r>
    <s v="ORD-106410"/>
    <x v="15"/>
    <s v="CUST-1695"/>
    <x v="83"/>
    <s v="East"/>
    <s v="Jharkhand"/>
    <s v="Furniture"/>
    <s v="Storage"/>
    <s v="Filing Cabinet"/>
    <n v="1"/>
    <n v="5542"/>
    <n v="0.1"/>
    <n v="4987.8"/>
    <n v="4409.09"/>
    <n v="578.71"/>
    <m/>
    <m/>
    <s v="East"/>
  </r>
  <r>
    <s v="ORD-106411"/>
    <x v="681"/>
    <s v="CUST-1285"/>
    <x v="29"/>
    <s v="South"/>
    <s v="Andhra Pradesh"/>
    <s v="Technology"/>
    <s v="Phones"/>
    <s v="Pixel Max"/>
    <n v="4"/>
    <n v="51042.74"/>
    <n v="0.05"/>
    <n v="193962.41"/>
    <n v="171445.05"/>
    <n v="22517.360000000001"/>
    <m/>
    <m/>
    <s v="South"/>
  </r>
  <r>
    <s v="ORD-106412"/>
    <x v="42"/>
    <s v="CUST-1038"/>
    <x v="37"/>
    <s v="West"/>
    <s v="Gujarat"/>
    <s v="Office Supplies"/>
    <s v="Binders"/>
    <s v="Presentation Folder"/>
    <n v="1"/>
    <n v="448.34"/>
    <n v="0.15"/>
    <n v="381.09"/>
    <n v="335.07"/>
    <n v="46.02"/>
    <m/>
    <m/>
    <s v="West"/>
  </r>
  <r>
    <s v="ORD-106413"/>
    <x v="248"/>
    <s v="CUST-1355"/>
    <x v="5"/>
    <s v="East"/>
    <s v="Assam"/>
    <s v="Technology"/>
    <s v="Phones"/>
    <s v="Pixel Max"/>
    <n v="1"/>
    <n v="58264.86"/>
    <n v="0.2"/>
    <n v="46611.89"/>
    <n v="41223.550000000003"/>
    <n v="5388.34"/>
    <m/>
    <m/>
    <s v="East"/>
  </r>
  <r>
    <s v="ORD-106414"/>
    <x v="510"/>
    <s v="CUST-1793"/>
    <x v="3"/>
    <s v="West"/>
    <s v="Madhya Pradesh"/>
    <s v="Furniture"/>
    <s v="Tables"/>
    <s v="Office Table"/>
    <n v="2"/>
    <n v="7389.23"/>
    <n v="0.15"/>
    <n v="12561.69"/>
    <n v="10737.12"/>
    <n v="1824.57"/>
    <m/>
    <m/>
    <s v="West"/>
  </r>
  <r>
    <s v="ORD-106415"/>
    <x v="301"/>
    <s v="CUST-1792"/>
    <x v="16"/>
    <s v="South"/>
    <s v="Telangana"/>
    <s v="Furniture"/>
    <s v="Storage"/>
    <s v="Filing Cabinet"/>
    <n v="1"/>
    <n v="7914.36"/>
    <n v="0.1"/>
    <n v="7122.92"/>
    <n v="6134.43"/>
    <n v="988.49"/>
    <m/>
    <m/>
    <s v="South"/>
  </r>
  <r>
    <s v="ORD-106416"/>
    <x v="354"/>
    <s v="CUST-1109"/>
    <x v="33"/>
    <s v="West"/>
    <s v="Goa"/>
    <s v="Technology"/>
    <s v="Phones"/>
    <s v="Pixel Max"/>
    <n v="2"/>
    <n v="57108.22"/>
    <n v="0.2"/>
    <n v="91373.15"/>
    <n v="68351.22"/>
    <n v="23021.93"/>
    <m/>
    <m/>
    <s v="West"/>
  </r>
  <r>
    <s v="ORD-106417"/>
    <x v="135"/>
    <s v="CUST-1733"/>
    <x v="83"/>
    <s v="West"/>
    <s v="Madhya Pradesh"/>
    <s v="Office Supplies"/>
    <s v="Binders"/>
    <s v="Ring Binder"/>
    <n v="2"/>
    <n v="196.63"/>
    <n v="0.05"/>
    <n v="373.6"/>
    <n v="301.54000000000002"/>
    <n v="72.06"/>
    <m/>
    <m/>
    <s v="West"/>
  </r>
  <r>
    <s v="ORD-106418"/>
    <x v="491"/>
    <s v="CUST-1113"/>
    <x v="1"/>
    <s v="East"/>
    <s v="West Bengal"/>
    <s v="Furniture"/>
    <s v="Tables"/>
    <s v="Meeting Table"/>
    <n v="2"/>
    <n v="18840.91"/>
    <n v="0.05"/>
    <n v="35797.730000000003"/>
    <n v="28714.080000000002"/>
    <n v="7083.65"/>
    <m/>
    <m/>
    <s v="East"/>
  </r>
  <r>
    <s v="ORD-106419"/>
    <x v="550"/>
    <s v="CUST-1581"/>
    <x v="13"/>
    <s v="North"/>
    <s v="Punjab"/>
    <s v="Office Supplies"/>
    <s v="Stationery"/>
    <s v="Premium Pens"/>
    <n v="1"/>
    <n v="584.6"/>
    <n v="0"/>
    <n v="584.6"/>
    <n v="441.53"/>
    <n v="143.07"/>
    <m/>
    <m/>
    <s v="North"/>
  </r>
  <r>
    <s v="ORD-106420"/>
    <x v="488"/>
    <s v="CUST-1331"/>
    <x v="80"/>
    <s v="West"/>
    <s v="Maharashtra"/>
    <s v="Technology"/>
    <s v="Phones"/>
    <s v="Galaxy Pro"/>
    <n v="5"/>
    <n v="50410.61"/>
    <n v="0.05"/>
    <n v="239450.4"/>
    <n v="208630.72"/>
    <n v="30819.68"/>
    <m/>
    <m/>
    <s v="West"/>
  </r>
  <r>
    <s v="ORD-106421"/>
    <x v="416"/>
    <s v="CUST-1565"/>
    <x v="79"/>
    <s v="East"/>
    <s v="West Bengal"/>
    <s v="Furniture"/>
    <s v="Chairs"/>
    <s v="Executive Chair"/>
    <n v="3"/>
    <n v="12077.78"/>
    <n v="0.15"/>
    <n v="30798.34"/>
    <n v="23124.23"/>
    <n v="7674.11"/>
    <m/>
    <m/>
    <s v="East"/>
  </r>
  <r>
    <s v="ORD-106422"/>
    <x v="373"/>
    <s v="CUST-1791"/>
    <x v="10"/>
    <s v="West"/>
    <s v="Maharashtra"/>
    <s v="Furniture"/>
    <s v="Storage"/>
    <s v="Filing Cabinet"/>
    <n v="4"/>
    <n v="6663.23"/>
    <n v="0.1"/>
    <n v="23987.63"/>
    <n v="21027.919999999998"/>
    <n v="2959.71"/>
    <m/>
    <m/>
    <s v="West"/>
  </r>
  <r>
    <s v="ORD-106423"/>
    <x v="476"/>
    <s v="CUST-1660"/>
    <x v="56"/>
    <s v="South"/>
    <s v="Telangana"/>
    <s v="Furniture"/>
    <s v="Storage"/>
    <s v="Filing Cabinet"/>
    <n v="6"/>
    <n v="6169.18"/>
    <n v="0.15"/>
    <n v="31462.82"/>
    <n v="27530.81"/>
    <n v="3932.01"/>
    <m/>
    <m/>
    <s v="South"/>
  </r>
  <r>
    <s v="ORD-106424"/>
    <x v="690"/>
    <s v="CUST-1538"/>
    <x v="15"/>
    <s v="South"/>
    <s v="Kerala"/>
    <s v="Office Supplies"/>
    <s v="Paper"/>
    <s v="Legal Paper"/>
    <n v="5"/>
    <n v="386.11"/>
    <n v="0"/>
    <n v="1930.55"/>
    <n v="1538.39"/>
    <n v="392.16"/>
    <m/>
    <m/>
    <s v="South"/>
  </r>
  <r>
    <s v="ORD-106425"/>
    <x v="3"/>
    <s v="CUST-1709"/>
    <x v="4"/>
    <s v="West"/>
    <s v="Goa"/>
    <s v="Office Supplies"/>
    <s v="Binders"/>
    <s v="Ring Binder"/>
    <n v="1"/>
    <n v="348.8"/>
    <n v="0.05"/>
    <n v="331.36"/>
    <n v="264.41000000000003"/>
    <n v="66.95"/>
    <m/>
    <m/>
    <s v="West"/>
  </r>
  <r>
    <s v="ORD-106426"/>
    <x v="654"/>
    <s v="CUST-1218"/>
    <x v="86"/>
    <s v="South"/>
    <s v="Telangana"/>
    <s v="Technology"/>
    <s v="Laptops"/>
    <s v="UltraNote 15"/>
    <n v="2"/>
    <n v="82502.14"/>
    <n v="0"/>
    <n v="165004.28"/>
    <n v="143390.10999999999"/>
    <n v="21614.17"/>
    <m/>
    <m/>
    <s v="South"/>
  </r>
  <r>
    <s v="ORD-106427"/>
    <x v="577"/>
    <s v="CUST-1288"/>
    <x v="4"/>
    <s v="East"/>
    <s v="Jharkhand"/>
    <s v="Office Supplies"/>
    <s v="Paper"/>
    <s v="Legal Paper"/>
    <n v="1"/>
    <n v="335.98"/>
    <n v="0.2"/>
    <n v="268.77999999999997"/>
    <n v="238.46"/>
    <n v="30.32"/>
    <m/>
    <m/>
    <s v="East"/>
  </r>
  <r>
    <s v="ORD-106428"/>
    <x v="303"/>
    <s v="CUST-1322"/>
    <x v="77"/>
    <s v="North"/>
    <s v="Punjab"/>
    <s v="Office Supplies"/>
    <s v="Paper"/>
    <s v="Photo Paper"/>
    <n v="1"/>
    <n v="736.64"/>
    <n v="0.05"/>
    <n v="699.81"/>
    <n v="552.77"/>
    <n v="147.04"/>
    <m/>
    <m/>
    <s v="North"/>
  </r>
  <r>
    <s v="ORD-106429"/>
    <x v="243"/>
    <s v="CUST-1733"/>
    <x v="62"/>
    <s v="South"/>
    <s v="Andhra Pradesh"/>
    <s v="Furniture"/>
    <s v="Storage"/>
    <s v="Bookshelf"/>
    <n v="2"/>
    <n v="6668.61"/>
    <n v="0"/>
    <n v="13337.22"/>
    <n v="10244.48"/>
    <n v="3092.74"/>
    <m/>
    <m/>
    <s v="South"/>
  </r>
  <r>
    <s v="ORD-106430"/>
    <x v="377"/>
    <s v="CUST-1067"/>
    <x v="10"/>
    <s v="North"/>
    <s v="Punjab"/>
    <s v="Office Supplies"/>
    <s v="Binders"/>
    <s v="Document Folder"/>
    <n v="2"/>
    <n v="137.03"/>
    <n v="0.15"/>
    <n v="232.95"/>
    <n v="186.72"/>
    <n v="46.23"/>
    <m/>
    <m/>
    <s v="North"/>
  </r>
  <r>
    <s v="ORD-106431"/>
    <x v="121"/>
    <s v="CUST-1251"/>
    <x v="26"/>
    <s v="North"/>
    <s v="Punjab"/>
    <s v="Technology"/>
    <s v="Laptops"/>
    <s v="UltraNote 15"/>
    <n v="2"/>
    <n v="98957.45"/>
    <n v="0"/>
    <n v="197914.9"/>
    <n v="169223.95"/>
    <n v="28690.95"/>
    <m/>
    <m/>
    <s v="North"/>
  </r>
  <r>
    <s v="ORD-106432"/>
    <x v="540"/>
    <s v="CUST-1328"/>
    <x v="34"/>
    <s v="East"/>
    <s v="Odisha"/>
    <s v="Furniture"/>
    <s v="Tables"/>
    <s v="Study Table"/>
    <n v="4"/>
    <n v="4631.72"/>
    <n v="0.05"/>
    <n v="17600.54"/>
    <n v="13538.47"/>
    <n v="4062.07"/>
    <m/>
    <m/>
    <s v="East"/>
  </r>
  <r>
    <s v="ORD-106433"/>
    <x v="686"/>
    <s v="CUST-1571"/>
    <x v="61"/>
    <s v="East"/>
    <s v="West Bengal"/>
    <s v="Office Supplies"/>
    <s v="Paper"/>
    <s v="Photo Paper"/>
    <n v="1"/>
    <n v="408.51"/>
    <n v="0.1"/>
    <n v="367.66"/>
    <n v="322.08"/>
    <n v="45.58"/>
    <m/>
    <m/>
    <s v="East"/>
  </r>
  <r>
    <s v="ORD-106434"/>
    <x v="239"/>
    <s v="CUST-1343"/>
    <x v="69"/>
    <s v="West"/>
    <s v="Goa"/>
    <s v="Office Supplies"/>
    <s v="Binders"/>
    <s v="Document Folder"/>
    <n v="2"/>
    <n v="288.43"/>
    <n v="0.1"/>
    <n v="519.16999999999996"/>
    <n v="401.7"/>
    <n v="117.47"/>
    <m/>
    <m/>
    <s v="West"/>
  </r>
  <r>
    <s v="ORD-106435"/>
    <x v="662"/>
    <s v="CUST-1540"/>
    <x v="61"/>
    <s v="North"/>
    <s v="Uttar Pradesh"/>
    <s v="Office Supplies"/>
    <s v="Paper"/>
    <s v="Photo Paper"/>
    <n v="5"/>
    <n v="584.87"/>
    <n v="0.1"/>
    <n v="2631.92"/>
    <n v="2274.1"/>
    <n v="357.82"/>
    <m/>
    <m/>
    <s v="North"/>
  </r>
  <r>
    <s v="ORD-106436"/>
    <x v="116"/>
    <s v="CUST-1679"/>
    <x v="2"/>
    <s v="West"/>
    <s v="Madhya Pradesh"/>
    <s v="Furniture"/>
    <s v="Tables"/>
    <s v="Study Table"/>
    <n v="4"/>
    <n v="9102.16"/>
    <n v="0.05"/>
    <n v="34588.21"/>
    <n v="29348.54"/>
    <n v="5239.67"/>
    <m/>
    <m/>
    <s v="West"/>
  </r>
  <r>
    <s v="ORD-106437"/>
    <x v="313"/>
    <s v="CUST-1110"/>
    <x v="2"/>
    <s v="West"/>
    <s v="Rajasthan"/>
    <s v="Office Supplies"/>
    <s v="Stationery"/>
    <s v="Marker Set"/>
    <n v="1"/>
    <n v="314.95999999999998"/>
    <n v="0"/>
    <n v="314.95999999999998"/>
    <n v="235"/>
    <n v="79.959999999999994"/>
    <m/>
    <m/>
    <s v="West"/>
  </r>
  <r>
    <s v="ORD-106438"/>
    <x v="218"/>
    <s v="CUST-1645"/>
    <x v="27"/>
    <s v="South"/>
    <s v="Kerala"/>
    <s v="Office Supplies"/>
    <s v="Binders"/>
    <s v="Presentation Folder"/>
    <n v="5"/>
    <n v="345.67"/>
    <n v="0"/>
    <n v="1728.35"/>
    <n v="1280.99"/>
    <n v="447.36"/>
    <m/>
    <m/>
    <s v="South"/>
  </r>
  <r>
    <s v="ORD-106439"/>
    <x v="396"/>
    <s v="CUST-1584"/>
    <x v="36"/>
    <s v="South"/>
    <s v="Kerala"/>
    <s v="Furniture"/>
    <s v="Chairs"/>
    <s v="Executive Chair"/>
    <n v="1"/>
    <n v="15683.81"/>
    <n v="0.1"/>
    <n v="14115.43"/>
    <n v="12663.03"/>
    <n v="1452.4"/>
    <m/>
    <m/>
    <s v="South"/>
  </r>
  <r>
    <s v="ORD-106440"/>
    <x v="99"/>
    <s v="CUST-1067"/>
    <x v="91"/>
    <s v="West"/>
    <s v="Rajasthan"/>
    <s v="Office Supplies"/>
    <s v="Stationery"/>
    <s v="Marker Set"/>
    <n v="2"/>
    <n v="253.94"/>
    <n v="0"/>
    <n v="507.88"/>
    <n v="398.03"/>
    <n v="109.85"/>
    <m/>
    <m/>
    <s v="West"/>
  </r>
  <r>
    <s v="ORD-106441"/>
    <x v="303"/>
    <s v="CUST-1334"/>
    <x v="59"/>
    <s v="South"/>
    <s v="Telangana"/>
    <s v="Furniture"/>
    <s v="Chairs"/>
    <s v="Ergo Chair"/>
    <n v="5"/>
    <n v="11989.96"/>
    <n v="0.1"/>
    <n v="53954.82"/>
    <n v="40129.040000000001"/>
    <n v="13825.78"/>
    <m/>
    <m/>
    <s v="South"/>
  </r>
  <r>
    <s v="ORD-106442"/>
    <x v="380"/>
    <s v="CUST-1627"/>
    <x v="40"/>
    <s v="South"/>
    <s v="Andhra Pradesh"/>
    <s v="Technology"/>
    <s v="Accessories"/>
    <s v="Mechanical Keyboard"/>
    <n v="5"/>
    <n v="2404.02"/>
    <n v="0.05"/>
    <n v="11419.1"/>
    <n v="8626.82"/>
    <n v="2792.28"/>
    <m/>
    <m/>
    <s v="South"/>
  </r>
  <r>
    <s v="ORD-106443"/>
    <x v="608"/>
    <s v="CUST-1688"/>
    <x v="51"/>
    <s v="North"/>
    <s v="Delhi"/>
    <s v="Technology"/>
    <s v="Phones"/>
    <s v="Galaxy Pro"/>
    <n v="1"/>
    <n v="39227.410000000003"/>
    <n v="0.1"/>
    <n v="35304.67"/>
    <n v="28177.77"/>
    <n v="7126.9"/>
    <m/>
    <m/>
    <s v="North"/>
  </r>
  <r>
    <s v="ORD-106444"/>
    <x v="413"/>
    <s v="CUST-1654"/>
    <x v="71"/>
    <s v="South"/>
    <s v="Andhra Pradesh"/>
    <s v="Technology"/>
    <s v="Phones"/>
    <s v="Galaxy Pro"/>
    <n v="5"/>
    <n v="54154.8"/>
    <n v="0.05"/>
    <n v="257235.3"/>
    <n v="203732.92"/>
    <n v="53502.38"/>
    <m/>
    <m/>
    <s v="South"/>
  </r>
  <r>
    <s v="ORD-106445"/>
    <x v="516"/>
    <s v="CUST-1756"/>
    <x v="40"/>
    <s v="North"/>
    <s v="Haryana"/>
    <s v="Technology"/>
    <s v="Phones"/>
    <s v="OnePlus Nord"/>
    <n v="2"/>
    <n v="23940.38"/>
    <n v="0.25"/>
    <n v="35910.57"/>
    <n v="26828.82"/>
    <n v="9081.75"/>
    <m/>
    <m/>
    <s v="North"/>
  </r>
  <r>
    <s v="ORD-106446"/>
    <x v="547"/>
    <s v="CUST-1135"/>
    <x v="38"/>
    <s v="West"/>
    <s v="Madhya Pradesh"/>
    <s v="Technology"/>
    <s v="Accessories"/>
    <s v="Mechanical Keyboard"/>
    <n v="1"/>
    <n v="5828.95"/>
    <n v="0.15"/>
    <n v="4954.6099999999997"/>
    <n v="3588.79"/>
    <n v="1365.82"/>
    <m/>
    <m/>
    <s v="West"/>
  </r>
  <r>
    <s v="ORD-106447"/>
    <x v="494"/>
    <s v="CUST-1159"/>
    <x v="41"/>
    <s v="East"/>
    <s v="Jharkhand"/>
    <s v="Office Supplies"/>
    <s v="Binders"/>
    <s v="Document Folder"/>
    <n v="3"/>
    <n v="158"/>
    <n v="0.15"/>
    <n v="402.9"/>
    <n v="315.14"/>
    <n v="87.76"/>
    <m/>
    <m/>
    <s v="East"/>
  </r>
  <r>
    <s v="ORD-106448"/>
    <x v="449"/>
    <s v="CUST-1229"/>
    <x v="36"/>
    <s v="West"/>
    <s v="Goa"/>
    <s v="Office Supplies"/>
    <s v="Paper"/>
    <s v="Photo Paper"/>
    <n v="2"/>
    <n v="716.37"/>
    <n v="0.25"/>
    <n v="1074.56"/>
    <n v="794.19"/>
    <n v="280.37"/>
    <m/>
    <m/>
    <s v="West"/>
  </r>
  <r>
    <s v="ORD-106449"/>
    <x v="422"/>
    <s v="CUST-1156"/>
    <x v="59"/>
    <s v="South"/>
    <s v="Andhra Pradesh"/>
    <s v="Furniture"/>
    <s v="Tables"/>
    <s v="Office Table"/>
    <n v="4"/>
    <n v="11917"/>
    <n v="0.1"/>
    <n v="42901.2"/>
    <n v="36189.74"/>
    <n v="6711.46"/>
    <m/>
    <m/>
    <s v="South"/>
  </r>
  <r>
    <s v="ORD-106450"/>
    <x v="720"/>
    <s v="CUST-1333"/>
    <x v="30"/>
    <s v="West"/>
    <s v="Maharashtra"/>
    <s v="Technology"/>
    <s v="Laptops"/>
    <s v="ProBook X"/>
    <n v="5"/>
    <n v="63553.85"/>
    <n v="0.25"/>
    <n v="238326.94"/>
    <n v="194857.72"/>
    <n v="43469.22"/>
    <m/>
    <m/>
    <s v="West"/>
  </r>
  <r>
    <s v="ORD-106451"/>
    <x v="366"/>
    <s v="CUST-1797"/>
    <x v="30"/>
    <s v="East"/>
    <s v="Jharkhand"/>
    <s v="Technology"/>
    <s v="Accessories"/>
    <s v="Wireless Mouse"/>
    <n v="1"/>
    <n v="1171.42"/>
    <n v="0"/>
    <n v="1171.42"/>
    <n v="964.45"/>
    <n v="206.97"/>
    <m/>
    <m/>
    <s v="East"/>
  </r>
  <r>
    <s v="ORD-106452"/>
    <x v="184"/>
    <s v="CUST-1313"/>
    <x v="52"/>
    <s v="East"/>
    <s v="Assam"/>
    <s v="Office Supplies"/>
    <s v="Stationery"/>
    <s v="Marker Set"/>
    <n v="3"/>
    <n v="367.24"/>
    <n v="0.05"/>
    <n v="1046.6300000000001"/>
    <n v="897.99"/>
    <n v="148.63999999999999"/>
    <m/>
    <m/>
    <s v="East"/>
  </r>
  <r>
    <s v="ORD-106453"/>
    <x v="655"/>
    <s v="CUST-1031"/>
    <x v="25"/>
    <s v="West"/>
    <s v="Goa"/>
    <s v="Office Supplies"/>
    <s v="Stationery"/>
    <s v="Notebook Pack"/>
    <n v="5"/>
    <n v="535.46"/>
    <n v="0.15"/>
    <n v="2275.6999999999998"/>
    <n v="1802.54"/>
    <n v="473.16"/>
    <m/>
    <m/>
    <s v="West"/>
  </r>
  <r>
    <s v="ORD-106454"/>
    <x v="511"/>
    <s v="CUST-1519"/>
    <x v="95"/>
    <s v="West"/>
    <s v="Madhya Pradesh"/>
    <s v="Furniture"/>
    <s v="Tables"/>
    <s v="Meeting Table"/>
    <n v="5"/>
    <n v="21210.560000000001"/>
    <n v="0.15"/>
    <n v="90144.88"/>
    <n v="77734.7"/>
    <n v="12410.18"/>
    <m/>
    <m/>
    <s v="West"/>
  </r>
  <r>
    <s v="ORD-106455"/>
    <x v="456"/>
    <s v="CUST-1412"/>
    <x v="92"/>
    <s v="East"/>
    <s v="Odisha"/>
    <s v="Furniture"/>
    <s v="Storage"/>
    <s v="Storage Rack"/>
    <n v="8"/>
    <n v="3925.71"/>
    <n v="0.1"/>
    <n v="28265.11"/>
    <n v="20830.86"/>
    <n v="7434.25"/>
    <m/>
    <m/>
    <s v="East"/>
  </r>
  <r>
    <s v="ORD-106456"/>
    <x v="88"/>
    <s v="CUST-1653"/>
    <x v="74"/>
    <s v="South"/>
    <s v="Kerala"/>
    <s v="Technology"/>
    <s v="Laptops"/>
    <s v="ProBook X"/>
    <n v="1"/>
    <n v="63925.25"/>
    <n v="0.1"/>
    <n v="57532.72"/>
    <n v="51175.12"/>
    <n v="6357.6"/>
    <m/>
    <m/>
    <s v="South"/>
  </r>
  <r>
    <s v="ORD-106457"/>
    <x v="366"/>
    <s v="CUST-1411"/>
    <x v="23"/>
    <s v="North"/>
    <s v="Delhi"/>
    <s v="Office Supplies"/>
    <s v="Stationery"/>
    <s v="Notebook Pack"/>
    <n v="5"/>
    <n v="386.29"/>
    <n v="0.05"/>
    <n v="1834.88"/>
    <n v="1440.48"/>
    <n v="394.4"/>
    <m/>
    <m/>
    <s v="North"/>
  </r>
  <r>
    <s v="ORD-106458"/>
    <x v="495"/>
    <s v="CUST-1580"/>
    <x v="42"/>
    <s v="West"/>
    <s v="Goa"/>
    <s v="Furniture"/>
    <s v="Tables"/>
    <s v="Study Table"/>
    <n v="2"/>
    <n v="8850.19"/>
    <n v="0"/>
    <n v="17700.38"/>
    <n v="12849.27"/>
    <n v="4851.1099999999997"/>
    <m/>
    <m/>
    <s v="West"/>
  </r>
  <r>
    <s v="ORD-106459"/>
    <x v="280"/>
    <s v="CUST-1634"/>
    <x v="29"/>
    <s v="South"/>
    <s v="Tamil Nadu"/>
    <s v="Technology"/>
    <s v="Phones"/>
    <s v="OnePlus Nord"/>
    <n v="1"/>
    <n v="20633.25"/>
    <n v="0.1"/>
    <n v="18569.919999999998"/>
    <n v="15367.61"/>
    <n v="3202.31"/>
    <m/>
    <m/>
    <s v="South"/>
  </r>
  <r>
    <s v="ORD-106460"/>
    <x v="487"/>
    <s v="CUST-1261"/>
    <x v="98"/>
    <s v="West"/>
    <s v="Maharashtra"/>
    <s v="Technology"/>
    <s v="Laptops"/>
    <s v="ProBook X"/>
    <n v="2"/>
    <n v="76964.78"/>
    <n v="0.1"/>
    <n v="138536.6"/>
    <n v="107335.75"/>
    <n v="31200.85"/>
    <m/>
    <m/>
    <s v="West"/>
  </r>
  <r>
    <s v="ORD-106461"/>
    <x v="467"/>
    <s v="CUST-1170"/>
    <x v="65"/>
    <s v="South"/>
    <s v="Kerala"/>
    <s v="Technology"/>
    <s v="Accessories"/>
    <s v="USB-C Hub"/>
    <n v="1"/>
    <n v="2704.7"/>
    <n v="0.1"/>
    <n v="2434.23"/>
    <n v="2089.7199999999998"/>
    <n v="344.51"/>
    <m/>
    <m/>
    <s v="South"/>
  </r>
  <r>
    <s v="ORD-106462"/>
    <x v="555"/>
    <s v="CUST-1311"/>
    <x v="28"/>
    <s v="North"/>
    <s v="Delhi"/>
    <s v="Office Supplies"/>
    <s v="Stationery"/>
    <s v="Notebook Pack"/>
    <n v="5"/>
    <n v="285.82"/>
    <n v="0.1"/>
    <n v="1286.19"/>
    <n v="1110.28"/>
    <n v="175.91"/>
    <m/>
    <m/>
    <s v="North"/>
  </r>
  <r>
    <s v="ORD-106463"/>
    <x v="489"/>
    <s v="CUST-1767"/>
    <x v="45"/>
    <s v="East"/>
    <s v="Jharkhand"/>
    <s v="Technology"/>
    <s v="Phones"/>
    <s v="Galaxy Pro"/>
    <n v="3"/>
    <n v="50138.1"/>
    <n v="0.1"/>
    <n v="135372.87"/>
    <n v="116317.91"/>
    <n v="19054.96"/>
    <m/>
    <m/>
    <s v="East"/>
  </r>
  <r>
    <s v="ORD-106464"/>
    <x v="553"/>
    <s v="CUST-1516"/>
    <x v="10"/>
    <s v="South"/>
    <s v="Telangana"/>
    <s v="Furniture"/>
    <s v="Chairs"/>
    <s v="Mesh Chair"/>
    <n v="3"/>
    <n v="7080.64"/>
    <n v="0"/>
    <n v="21241.919999999998"/>
    <n v="15505.72"/>
    <n v="5736.2"/>
    <m/>
    <m/>
    <s v="South"/>
  </r>
  <r>
    <s v="ORD-106465"/>
    <x v="584"/>
    <s v="CUST-1762"/>
    <x v="83"/>
    <s v="East"/>
    <s v="Assam"/>
    <s v="Office Supplies"/>
    <s v="Binders"/>
    <s v="Presentation Folder"/>
    <n v="5"/>
    <n v="362.06"/>
    <n v="0.15"/>
    <n v="1538.76"/>
    <n v="1261.47"/>
    <n v="277.29000000000002"/>
    <m/>
    <m/>
    <s v="East"/>
  </r>
  <r>
    <s v="ORD-106466"/>
    <x v="40"/>
    <s v="CUST-1773"/>
    <x v="26"/>
    <s v="South"/>
    <s v="Telangana"/>
    <s v="Office Supplies"/>
    <s v="Binders"/>
    <s v="Presentation Folder"/>
    <n v="2"/>
    <n v="431.65"/>
    <n v="0"/>
    <n v="863.3"/>
    <n v="662.05"/>
    <n v="201.25"/>
    <m/>
    <m/>
    <s v="South"/>
  </r>
  <r>
    <s v="ORD-106467"/>
    <x v="189"/>
    <s v="CUST-1347"/>
    <x v="85"/>
    <s v="West"/>
    <s v="Gujarat"/>
    <s v="Office Supplies"/>
    <s v="Stationery"/>
    <s v="Notebook Pack"/>
    <n v="5"/>
    <n v="471.53"/>
    <n v="0.15"/>
    <n v="2004"/>
    <n v="1677.85"/>
    <n v="326.14999999999998"/>
    <m/>
    <m/>
    <s v="West"/>
  </r>
  <r>
    <s v="ORD-106468"/>
    <x v="234"/>
    <s v="CUST-1251"/>
    <x v="62"/>
    <s v="South"/>
    <s v="Telangana"/>
    <s v="Office Supplies"/>
    <s v="Stationery"/>
    <s v="Premium Pens"/>
    <n v="1"/>
    <n v="321.95999999999998"/>
    <n v="0.05"/>
    <n v="305.86"/>
    <n v="272.45999999999998"/>
    <n v="33.4"/>
    <m/>
    <m/>
    <s v="South"/>
  </r>
  <r>
    <s v="ORD-106469"/>
    <x v="310"/>
    <s v="CUST-1280"/>
    <x v="48"/>
    <s v="East"/>
    <s v="West Bengal"/>
    <s v="Technology"/>
    <s v="Phones"/>
    <s v="OnePlus Nord"/>
    <n v="2"/>
    <n v="31723.5"/>
    <n v="0"/>
    <n v="63447"/>
    <n v="48165.279999999999"/>
    <n v="15281.72"/>
    <m/>
    <m/>
    <s v="East"/>
  </r>
  <r>
    <s v="ORD-106470"/>
    <x v="125"/>
    <s v="CUST-1627"/>
    <x v="94"/>
    <s v="North"/>
    <s v="Uttarakhand"/>
    <s v="Furniture"/>
    <s v="Chairs"/>
    <s v="Executive Chair"/>
    <n v="5"/>
    <n v="9336.75"/>
    <n v="0.1"/>
    <n v="42015.38"/>
    <n v="36955.39"/>
    <n v="5059.99"/>
    <m/>
    <m/>
    <s v="North"/>
  </r>
  <r>
    <s v="ORD-106471"/>
    <x v="411"/>
    <s v="CUST-1457"/>
    <x v="73"/>
    <s v="North"/>
    <s v="Uttar Pradesh"/>
    <s v="Furniture"/>
    <s v="Storage"/>
    <s v="Storage Rack"/>
    <n v="3"/>
    <n v="3837.81"/>
    <n v="0.15"/>
    <n v="9786.42"/>
    <n v="7400.27"/>
    <n v="2386.15"/>
    <m/>
    <m/>
    <s v="North"/>
  </r>
  <r>
    <s v="ORD-106472"/>
    <x v="62"/>
    <s v="CUST-1531"/>
    <x v="41"/>
    <s v="East"/>
    <s v="Jharkhand"/>
    <s v="Furniture"/>
    <s v="Storage"/>
    <s v="Bookshelf"/>
    <n v="2"/>
    <n v="5057.82"/>
    <n v="0.2"/>
    <n v="8092.51"/>
    <n v="5981.58"/>
    <n v="2110.9299999999998"/>
    <m/>
    <m/>
    <s v="East"/>
  </r>
  <r>
    <s v="ORD-106473"/>
    <x v="577"/>
    <s v="CUST-1205"/>
    <x v="40"/>
    <s v="North"/>
    <s v="Uttarakhand"/>
    <s v="Furniture"/>
    <s v="Tables"/>
    <s v="Office Table"/>
    <n v="1"/>
    <n v="13315.84"/>
    <n v="0.15"/>
    <n v="11318.46"/>
    <n v="8971.41"/>
    <n v="2347.0500000000002"/>
    <m/>
    <m/>
    <s v="North"/>
  </r>
  <r>
    <s v="ORD-106474"/>
    <x v="92"/>
    <s v="CUST-1002"/>
    <x v="44"/>
    <s v="East"/>
    <s v="Assam"/>
    <s v="Furniture"/>
    <s v="Chairs"/>
    <s v="Mesh Chair"/>
    <n v="10"/>
    <n v="6627.14"/>
    <n v="0.15"/>
    <n v="56330.69"/>
    <n v="44660.55"/>
    <n v="11670.14"/>
    <m/>
    <m/>
    <s v="East"/>
  </r>
  <r>
    <s v="ORD-106475"/>
    <x v="334"/>
    <s v="CUST-1119"/>
    <x v="90"/>
    <s v="North"/>
    <s v="Uttarakhand"/>
    <s v="Technology"/>
    <s v="Laptops"/>
    <s v="ProBook X"/>
    <n v="1"/>
    <n v="84570.82"/>
    <n v="0.1"/>
    <n v="76113.740000000005"/>
    <n v="61407.15"/>
    <n v="14706.59"/>
    <m/>
    <m/>
    <s v="North"/>
  </r>
  <r>
    <s v="ORD-106476"/>
    <x v="660"/>
    <s v="CUST-1616"/>
    <x v="19"/>
    <s v="East"/>
    <s v="Odisha"/>
    <s v="Office Supplies"/>
    <s v="Paper"/>
    <s v="Legal Paper"/>
    <n v="1"/>
    <n v="419.9"/>
    <n v="0"/>
    <n v="419.9"/>
    <n v="369.26"/>
    <n v="50.64"/>
    <m/>
    <m/>
    <s v="East"/>
  </r>
  <r>
    <s v="ORD-106477"/>
    <x v="629"/>
    <s v="CUST-1451"/>
    <x v="10"/>
    <s v="West"/>
    <s v="Goa"/>
    <s v="Office Supplies"/>
    <s v="Binders"/>
    <s v="Document Folder"/>
    <n v="6"/>
    <n v="141.9"/>
    <n v="0.1"/>
    <n v="766.26"/>
    <n v="619.45000000000005"/>
    <n v="146.81"/>
    <m/>
    <m/>
    <s v="West"/>
  </r>
  <r>
    <s v="ORD-106478"/>
    <x v="610"/>
    <s v="CUST-1717"/>
    <x v="23"/>
    <s v="South"/>
    <s v="Telangana"/>
    <s v="Technology"/>
    <s v="Laptops"/>
    <s v="AeroBook 14"/>
    <n v="4"/>
    <n v="49544.33"/>
    <n v="0.05"/>
    <n v="188268.45"/>
    <n v="155938.21"/>
    <n v="32330.240000000002"/>
    <m/>
    <m/>
    <s v="South"/>
  </r>
  <r>
    <s v="ORD-106479"/>
    <x v="590"/>
    <s v="CUST-1710"/>
    <x v="47"/>
    <s v="West"/>
    <s v="Madhya Pradesh"/>
    <s v="Furniture"/>
    <s v="Storage"/>
    <s v="Storage Rack"/>
    <n v="3"/>
    <n v="5435.96"/>
    <n v="0"/>
    <n v="16307.88"/>
    <n v="13471.6"/>
    <n v="2836.28"/>
    <m/>
    <m/>
    <s v="West"/>
  </r>
  <r>
    <s v="ORD-106480"/>
    <x v="319"/>
    <s v="CUST-1516"/>
    <x v="81"/>
    <s v="South"/>
    <s v="Kerala"/>
    <s v="Technology"/>
    <s v="Phones"/>
    <s v="Galaxy Pro"/>
    <n v="3"/>
    <n v="39235.65"/>
    <n v="0.1"/>
    <n v="105936.26"/>
    <n v="84480.09"/>
    <n v="21456.17"/>
    <m/>
    <m/>
    <s v="South"/>
  </r>
  <r>
    <s v="ORD-106481"/>
    <x v="458"/>
    <s v="CUST-1795"/>
    <x v="95"/>
    <s v="North"/>
    <s v="Uttarakhand"/>
    <s v="Office Supplies"/>
    <s v="Binders"/>
    <s v="Ring Binder"/>
    <n v="8"/>
    <n v="287.25"/>
    <n v="0"/>
    <n v="2298"/>
    <n v="1771.62"/>
    <n v="526.38"/>
    <m/>
    <m/>
    <s v="North"/>
  </r>
  <r>
    <s v="ORD-106482"/>
    <x v="461"/>
    <s v="CUST-1238"/>
    <x v="2"/>
    <s v="West"/>
    <s v="Rajasthan"/>
    <s v="Technology"/>
    <s v="Phones"/>
    <s v="Galaxy Pro"/>
    <n v="3"/>
    <n v="51769.15"/>
    <n v="0.1"/>
    <n v="139776.71"/>
    <n v="114258.14"/>
    <n v="25518.57"/>
    <m/>
    <m/>
    <s v="West"/>
  </r>
  <r>
    <s v="ORD-106483"/>
    <x v="603"/>
    <s v="CUST-1797"/>
    <x v="90"/>
    <s v="North"/>
    <s v="Uttarakhand"/>
    <s v="Technology"/>
    <s v="Laptops"/>
    <s v="ProBook X"/>
    <n v="2"/>
    <n v="74482.45"/>
    <n v="0.05"/>
    <n v="141516.66"/>
    <n v="106518.16"/>
    <n v="34998.5"/>
    <m/>
    <m/>
    <s v="North"/>
  </r>
  <r>
    <s v="ORD-106484"/>
    <x v="119"/>
    <s v="CUST-1762"/>
    <x v="16"/>
    <s v="South"/>
    <s v="Telangana"/>
    <s v="Office Supplies"/>
    <s v="Binders"/>
    <s v="Ring Binder"/>
    <n v="1"/>
    <n v="206.76"/>
    <n v="0.1"/>
    <n v="186.08"/>
    <n v="154.69"/>
    <n v="31.39"/>
    <m/>
    <m/>
    <s v="South"/>
  </r>
  <r>
    <s v="ORD-106485"/>
    <x v="364"/>
    <s v="CUST-1729"/>
    <x v="3"/>
    <s v="South"/>
    <s v="Kerala"/>
    <s v="Furniture"/>
    <s v="Chairs"/>
    <s v="Mesh Chair"/>
    <n v="4"/>
    <n v="4936.41"/>
    <n v="0.1"/>
    <n v="17771.080000000002"/>
    <n v="15246.74"/>
    <n v="2524.34"/>
    <m/>
    <m/>
    <s v="South"/>
  </r>
  <r>
    <s v="ORD-106486"/>
    <x v="588"/>
    <s v="CUST-1392"/>
    <x v="89"/>
    <s v="West"/>
    <s v="Maharashtra"/>
    <s v="Technology"/>
    <s v="Accessories"/>
    <s v="Mechanical Keyboard"/>
    <n v="1"/>
    <n v="4528.78"/>
    <n v="0.1"/>
    <n v="4075.9"/>
    <n v="3270.9"/>
    <n v="805"/>
    <m/>
    <m/>
    <s v="West"/>
  </r>
  <r>
    <s v="ORD-106487"/>
    <x v="148"/>
    <s v="CUST-1731"/>
    <x v="39"/>
    <s v="East"/>
    <s v="Odisha"/>
    <s v="Technology"/>
    <s v="Accessories"/>
    <s v="Wireless Mouse"/>
    <n v="3"/>
    <n v="959.25"/>
    <n v="0.2"/>
    <n v="2302.1999999999998"/>
    <n v="1929.32"/>
    <n v="372.88"/>
    <m/>
    <m/>
    <s v="East"/>
  </r>
  <r>
    <s v="ORD-106488"/>
    <x v="148"/>
    <s v="CUST-1797"/>
    <x v="77"/>
    <s v="West"/>
    <s v="Goa"/>
    <s v="Technology"/>
    <s v="Accessories"/>
    <s v="Mechanical Keyboard"/>
    <n v="4"/>
    <n v="3329.16"/>
    <n v="0"/>
    <n v="13316.64"/>
    <n v="11352.73"/>
    <n v="1963.91"/>
    <m/>
    <m/>
    <s v="West"/>
  </r>
  <r>
    <s v="ORD-106489"/>
    <x v="101"/>
    <s v="CUST-1675"/>
    <x v="67"/>
    <s v="West"/>
    <s v="Rajasthan"/>
    <s v="Technology"/>
    <s v="Laptops"/>
    <s v="AeroBook 14"/>
    <n v="3"/>
    <n v="50038.92"/>
    <n v="0"/>
    <n v="150116.76"/>
    <n v="134806.35999999999"/>
    <n v="15310.4"/>
    <m/>
    <m/>
    <s v="West"/>
  </r>
  <r>
    <s v="ORD-106490"/>
    <x v="641"/>
    <s v="CUST-1034"/>
    <x v="40"/>
    <s v="North"/>
    <s v="Delhi"/>
    <s v="Furniture"/>
    <s v="Tables"/>
    <s v="Study Table"/>
    <n v="4"/>
    <n v="5492.48"/>
    <n v="0.15"/>
    <n v="18674.43"/>
    <n v="13878.23"/>
    <n v="4796.2"/>
    <m/>
    <m/>
    <s v="North"/>
  </r>
  <r>
    <s v="ORD-106491"/>
    <x v="432"/>
    <s v="CUST-1207"/>
    <x v="17"/>
    <s v="North"/>
    <s v="Punjab"/>
    <s v="Furniture"/>
    <s v="Storage"/>
    <s v="Filing Cabinet"/>
    <n v="1"/>
    <n v="11651.1"/>
    <n v="0"/>
    <n v="11651.1"/>
    <n v="9443.5400000000009"/>
    <n v="2207.56"/>
    <m/>
    <m/>
    <s v="North"/>
  </r>
  <r>
    <s v="ORD-106492"/>
    <x v="62"/>
    <s v="CUST-1770"/>
    <x v="95"/>
    <s v="South"/>
    <s v="Tamil Nadu"/>
    <s v="Technology"/>
    <s v="Phones"/>
    <s v="OnePlus Nord"/>
    <n v="4"/>
    <n v="33632.94"/>
    <n v="0.1"/>
    <n v="121078.58"/>
    <n v="98834.9"/>
    <n v="22243.68"/>
    <m/>
    <m/>
    <s v="South"/>
  </r>
  <r>
    <s v="ORD-106493"/>
    <x v="283"/>
    <s v="CUST-1512"/>
    <x v="20"/>
    <s v="West"/>
    <s v="Goa"/>
    <s v="Office Supplies"/>
    <s v="Binders"/>
    <s v="Document Folder"/>
    <n v="3"/>
    <n v="150.09"/>
    <n v="0.1"/>
    <n v="405.24"/>
    <n v="323.27"/>
    <n v="81.97"/>
    <m/>
    <m/>
    <s v="West"/>
  </r>
  <r>
    <s v="ORD-106494"/>
    <x v="302"/>
    <s v="CUST-1246"/>
    <x v="0"/>
    <s v="South"/>
    <s v="Tamil Nadu"/>
    <s v="Furniture"/>
    <s v="Chairs"/>
    <s v="Ergo Chair"/>
    <n v="2"/>
    <n v="5689.72"/>
    <n v="0.15"/>
    <n v="9672.52"/>
    <n v="8589.5400000000009"/>
    <n v="1082.98"/>
    <m/>
    <m/>
    <s v="South"/>
  </r>
  <r>
    <s v="ORD-106495"/>
    <x v="208"/>
    <s v="CUST-1753"/>
    <x v="62"/>
    <s v="East"/>
    <s v="West Bengal"/>
    <s v="Office Supplies"/>
    <s v="Stationery"/>
    <s v="Premium Pens"/>
    <n v="1"/>
    <n v="566.76"/>
    <n v="0.05"/>
    <n v="538.41999999999996"/>
    <n v="446.94"/>
    <n v="91.48"/>
    <m/>
    <m/>
    <s v="East"/>
  </r>
  <r>
    <s v="ORD-106496"/>
    <x v="354"/>
    <s v="CUST-1206"/>
    <x v="21"/>
    <s v="South"/>
    <s v="Andhra Pradesh"/>
    <s v="Technology"/>
    <s v="Accessories"/>
    <s v="USB-C Hub"/>
    <n v="3"/>
    <n v="2685.14"/>
    <n v="0"/>
    <n v="8055.42"/>
    <n v="5874.48"/>
    <n v="2180.94"/>
    <m/>
    <m/>
    <s v="South"/>
  </r>
  <r>
    <s v="ORD-106497"/>
    <x v="196"/>
    <s v="CUST-1784"/>
    <x v="58"/>
    <s v="West"/>
    <s v="Madhya Pradesh"/>
    <s v="Furniture"/>
    <s v="Chairs"/>
    <s v="Executive Chair"/>
    <n v="5"/>
    <n v="16500.77"/>
    <n v="0.05"/>
    <n v="78378.66"/>
    <n v="67323.94"/>
    <n v="11054.72"/>
    <m/>
    <m/>
    <s v="West"/>
  </r>
  <r>
    <s v="ORD-106498"/>
    <x v="302"/>
    <s v="CUST-1351"/>
    <x v="44"/>
    <s v="South"/>
    <s v="Andhra Pradesh"/>
    <s v="Office Supplies"/>
    <s v="Stationery"/>
    <s v="Premium Pens"/>
    <n v="5"/>
    <n v="174.92"/>
    <n v="0"/>
    <n v="874.6"/>
    <n v="630.32000000000005"/>
    <n v="244.28"/>
    <m/>
    <m/>
    <s v="South"/>
  </r>
  <r>
    <s v="ORD-106499"/>
    <x v="410"/>
    <s v="CUST-1458"/>
    <x v="40"/>
    <s v="South"/>
    <s v="Andhra Pradesh"/>
    <s v="Technology"/>
    <s v="Accessories"/>
    <s v="Wireless Mouse"/>
    <n v="5"/>
    <n v="793.54"/>
    <n v="0.1"/>
    <n v="3570.93"/>
    <n v="2699.98"/>
    <n v="870.95"/>
    <m/>
    <m/>
    <s v="South"/>
  </r>
  <r>
    <s v="ORD-106500"/>
    <x v="499"/>
    <s v="CUST-1239"/>
    <x v="72"/>
    <s v="North"/>
    <s v="Punjab"/>
    <s v="Office Supplies"/>
    <s v="Binders"/>
    <s v="Ring Binder"/>
    <n v="2"/>
    <n v="383.17"/>
    <n v="0.05"/>
    <n v="728.02"/>
    <n v="596.91"/>
    <n v="131.11000000000001"/>
    <m/>
    <m/>
    <s v="North"/>
  </r>
  <r>
    <s v="ORD-106501"/>
    <x v="538"/>
    <s v="CUST-1774"/>
    <x v="30"/>
    <s v="South"/>
    <s v="Telangana"/>
    <s v="Office Supplies"/>
    <s v="Binders"/>
    <s v="Presentation Folder"/>
    <n v="8"/>
    <n v="388.3"/>
    <n v="0.05"/>
    <n v="2951.08"/>
    <n v="2556.73"/>
    <n v="394.35"/>
    <m/>
    <m/>
    <s v="South"/>
  </r>
  <r>
    <s v="ORD-106502"/>
    <x v="287"/>
    <s v="CUST-1506"/>
    <x v="10"/>
    <s v="South"/>
    <s v="Telangana"/>
    <s v="Office Supplies"/>
    <s v="Paper"/>
    <s v="Legal Paper"/>
    <n v="3"/>
    <n v="710.71"/>
    <n v="0"/>
    <n v="2132.13"/>
    <n v="1830.46"/>
    <n v="301.67"/>
    <m/>
    <m/>
    <s v="South"/>
  </r>
  <r>
    <s v="ORD-106503"/>
    <x v="154"/>
    <s v="CUST-1505"/>
    <x v="91"/>
    <s v="West"/>
    <s v="Maharashtra"/>
    <s v="Technology"/>
    <s v="Laptops"/>
    <s v="ProBook X"/>
    <n v="6"/>
    <n v="71753.11"/>
    <n v="0"/>
    <n v="430518.66"/>
    <n v="370188.3"/>
    <n v="60330.36"/>
    <m/>
    <m/>
    <s v="West"/>
  </r>
  <r>
    <s v="ORD-106504"/>
    <x v="303"/>
    <s v="CUST-1487"/>
    <x v="57"/>
    <s v="South"/>
    <s v="Andhra Pradesh"/>
    <s v="Office Supplies"/>
    <s v="Paper"/>
    <s v="Photo Paper"/>
    <n v="5"/>
    <n v="551.59"/>
    <n v="0.1"/>
    <n v="2482.16"/>
    <n v="2197.1"/>
    <n v="285.06"/>
    <m/>
    <m/>
    <s v="South"/>
  </r>
  <r>
    <s v="ORD-106505"/>
    <x v="716"/>
    <s v="CUST-1782"/>
    <x v="70"/>
    <s v="South"/>
    <s v="Telangana"/>
    <s v="Technology"/>
    <s v="Accessories"/>
    <s v="USB-C Hub"/>
    <n v="2"/>
    <n v="2943.5"/>
    <n v="0.1"/>
    <n v="5298.3"/>
    <n v="4706.26"/>
    <n v="592.04"/>
    <m/>
    <m/>
    <s v="South"/>
  </r>
  <r>
    <s v="ORD-106506"/>
    <x v="673"/>
    <s v="CUST-1493"/>
    <x v="95"/>
    <s v="East"/>
    <s v="Bihar"/>
    <s v="Furniture"/>
    <s v="Chairs"/>
    <s v="Ergo Chair"/>
    <n v="2"/>
    <n v="8738.61"/>
    <n v="0.15"/>
    <n v="14855.64"/>
    <n v="12040.12"/>
    <n v="2815.52"/>
    <m/>
    <m/>
    <s v="East"/>
  </r>
  <r>
    <s v="ORD-106507"/>
    <x v="675"/>
    <s v="CUST-1279"/>
    <x v="27"/>
    <s v="North"/>
    <s v="Delhi"/>
    <s v="Technology"/>
    <s v="Accessories"/>
    <s v="Mechanical Keyboard"/>
    <n v="5"/>
    <n v="3530.28"/>
    <n v="0.15"/>
    <n v="15003.69"/>
    <n v="12553.86"/>
    <n v="2449.83"/>
    <m/>
    <m/>
    <s v="North"/>
  </r>
  <r>
    <s v="ORD-106508"/>
    <x v="646"/>
    <s v="CUST-1735"/>
    <x v="3"/>
    <s v="East"/>
    <s v="Jharkhand"/>
    <s v="Furniture"/>
    <s v="Chairs"/>
    <s v="Mesh Chair"/>
    <n v="4"/>
    <n v="5889.09"/>
    <n v="0"/>
    <n v="23556.36"/>
    <n v="17656.45"/>
    <n v="5899.91"/>
    <m/>
    <m/>
    <s v="East"/>
  </r>
  <r>
    <s v="ORD-106509"/>
    <x v="464"/>
    <s v="CUST-1226"/>
    <x v="39"/>
    <s v="East"/>
    <s v="West Bengal"/>
    <s v="Office Supplies"/>
    <s v="Stationery"/>
    <s v="Marker Set"/>
    <n v="8"/>
    <n v="723.86"/>
    <n v="0"/>
    <n v="5790.88"/>
    <n v="4461.46"/>
    <n v="1329.42"/>
    <m/>
    <m/>
    <s v="East"/>
  </r>
  <r>
    <s v="ORD-106510"/>
    <x v="19"/>
    <s v="CUST-1428"/>
    <x v="59"/>
    <s v="North"/>
    <s v="Delhi"/>
    <s v="Technology"/>
    <s v="Accessories"/>
    <s v="USB-C Hub"/>
    <n v="2"/>
    <n v="2946.19"/>
    <n v="0.2"/>
    <n v="4713.8999999999996"/>
    <n v="3733.8"/>
    <n v="980.1"/>
    <m/>
    <m/>
    <s v="North"/>
  </r>
  <r>
    <s v="ORD-106511"/>
    <x v="314"/>
    <s v="CUST-1236"/>
    <x v="32"/>
    <s v="South"/>
    <s v="Telangana"/>
    <s v="Office Supplies"/>
    <s v="Paper"/>
    <s v="Photo Paper"/>
    <n v="1"/>
    <n v="814.18"/>
    <n v="0"/>
    <n v="814.18"/>
    <n v="704.53"/>
    <n v="109.65"/>
    <m/>
    <m/>
    <s v="South"/>
  </r>
  <r>
    <s v="ORD-106512"/>
    <x v="699"/>
    <s v="CUST-1736"/>
    <x v="88"/>
    <s v="North"/>
    <s v="Delhi"/>
    <s v="Furniture"/>
    <s v="Tables"/>
    <s v="Office Table"/>
    <n v="3"/>
    <n v="16274.08"/>
    <n v="0.1"/>
    <n v="43940.02"/>
    <n v="37022.65"/>
    <n v="6917.37"/>
    <m/>
    <m/>
    <s v="North"/>
  </r>
  <r>
    <s v="ORD-106513"/>
    <x v="482"/>
    <s v="CUST-1736"/>
    <x v="17"/>
    <s v="East"/>
    <s v="Jharkhand"/>
    <s v="Furniture"/>
    <s v="Chairs"/>
    <s v="Executive Chair"/>
    <n v="6"/>
    <n v="10535"/>
    <n v="0"/>
    <n v="63210"/>
    <n v="56628.54"/>
    <n v="6581.46"/>
    <m/>
    <m/>
    <s v="East"/>
  </r>
  <r>
    <s v="ORD-106514"/>
    <x v="108"/>
    <s v="CUST-1645"/>
    <x v="8"/>
    <s v="North"/>
    <s v="Uttarakhand"/>
    <s v="Technology"/>
    <s v="Laptops"/>
    <s v="ProBook X"/>
    <n v="2"/>
    <n v="68274.539999999994"/>
    <n v="0"/>
    <n v="136549.07999999999"/>
    <n v="106015.47"/>
    <n v="30533.61"/>
    <m/>
    <m/>
    <s v="North"/>
  </r>
  <r>
    <s v="ORD-106515"/>
    <x v="689"/>
    <s v="CUST-1552"/>
    <x v="16"/>
    <s v="West"/>
    <s v="Maharashtra"/>
    <s v="Technology"/>
    <s v="Phones"/>
    <s v="Pixel Max"/>
    <n v="3"/>
    <n v="68319.789999999994"/>
    <n v="0.1"/>
    <n v="184463.43"/>
    <n v="155747.54"/>
    <n v="28715.89"/>
    <m/>
    <m/>
    <s v="West"/>
  </r>
  <r>
    <s v="ORD-106516"/>
    <x v="274"/>
    <s v="CUST-1219"/>
    <x v="89"/>
    <s v="South"/>
    <s v="Tamil Nadu"/>
    <s v="Furniture"/>
    <s v="Tables"/>
    <s v="Office Table"/>
    <n v="3"/>
    <n v="7228.2"/>
    <n v="0.1"/>
    <n v="19516.14"/>
    <n v="17369.41"/>
    <n v="2146.73"/>
    <m/>
    <m/>
    <s v="South"/>
  </r>
  <r>
    <s v="ORD-106517"/>
    <x v="437"/>
    <s v="CUST-1030"/>
    <x v="94"/>
    <s v="East"/>
    <s v="Jharkhand"/>
    <s v="Office Supplies"/>
    <s v="Stationery"/>
    <s v="Notebook Pack"/>
    <n v="2"/>
    <n v="613.27"/>
    <n v="0.2"/>
    <n v="981.23"/>
    <n v="757.91"/>
    <n v="223.32"/>
    <m/>
    <m/>
    <s v="East"/>
  </r>
  <r>
    <s v="ORD-106518"/>
    <x v="76"/>
    <s v="CUST-1059"/>
    <x v="78"/>
    <s v="North"/>
    <s v="Uttarakhand"/>
    <s v="Technology"/>
    <s v="Phones"/>
    <s v="Pixel Max"/>
    <n v="2"/>
    <n v="61794.17"/>
    <n v="0.1"/>
    <n v="111229.51"/>
    <n v="91934.63"/>
    <n v="19294.88"/>
    <m/>
    <m/>
    <s v="North"/>
  </r>
  <r>
    <s v="ORD-106519"/>
    <x v="49"/>
    <s v="CUST-1536"/>
    <x v="13"/>
    <s v="East"/>
    <s v="West Bengal"/>
    <s v="Technology"/>
    <s v="Accessories"/>
    <s v="Wireless Mouse"/>
    <n v="3"/>
    <n v="721.17"/>
    <n v="0"/>
    <n v="2163.5100000000002"/>
    <n v="1727.84"/>
    <n v="435.67"/>
    <m/>
    <m/>
    <s v="East"/>
  </r>
  <r>
    <s v="ORD-106520"/>
    <x v="324"/>
    <s v="CUST-1737"/>
    <x v="16"/>
    <s v="South"/>
    <s v="Kerala"/>
    <s v="Office Supplies"/>
    <s v="Stationery"/>
    <s v="Notebook Pack"/>
    <n v="4"/>
    <n v="221.42"/>
    <n v="0.1"/>
    <n v="797.11"/>
    <n v="628"/>
    <n v="169.11"/>
    <m/>
    <m/>
    <s v="South"/>
  </r>
  <r>
    <s v="ORD-106521"/>
    <x v="683"/>
    <s v="CUST-1199"/>
    <x v="71"/>
    <s v="South"/>
    <s v="Tamil Nadu"/>
    <s v="Technology"/>
    <s v="Laptops"/>
    <s v="AeroBook 14"/>
    <n v="8"/>
    <n v="63445.4"/>
    <n v="0.15"/>
    <n v="431428.72"/>
    <n v="317480.99"/>
    <n v="113947.73"/>
    <m/>
    <m/>
    <s v="South"/>
  </r>
  <r>
    <s v="ORD-106522"/>
    <x v="279"/>
    <s v="CUST-1169"/>
    <x v="84"/>
    <s v="South"/>
    <s v="Karnataka"/>
    <s v="Office Supplies"/>
    <s v="Binders"/>
    <s v="Ring Binder"/>
    <n v="1"/>
    <n v="180.23"/>
    <n v="0.2"/>
    <n v="144.18"/>
    <n v="123.96"/>
    <n v="20.22"/>
    <m/>
    <m/>
    <s v="South"/>
  </r>
  <r>
    <s v="ORD-106523"/>
    <x v="727"/>
    <s v="CUST-1043"/>
    <x v="73"/>
    <s v="North"/>
    <s v="Uttar Pradesh"/>
    <s v="Technology"/>
    <s v="Phones"/>
    <s v="OnePlus Nord"/>
    <n v="3"/>
    <n v="24039.68"/>
    <n v="0.15"/>
    <n v="61301.18"/>
    <n v="46262.41"/>
    <n v="15038.77"/>
    <m/>
    <m/>
    <s v="North"/>
  </r>
  <r>
    <s v="ORD-106524"/>
    <x v="171"/>
    <s v="CUST-1678"/>
    <x v="2"/>
    <s v="South"/>
    <s v="Kerala"/>
    <s v="Furniture"/>
    <s v="Tables"/>
    <s v="Office Table"/>
    <n v="4"/>
    <n v="14856.8"/>
    <n v="0.05"/>
    <n v="56455.839999999997"/>
    <n v="47718.73"/>
    <n v="8737.11"/>
    <m/>
    <m/>
    <s v="South"/>
  </r>
  <r>
    <s v="ORD-106525"/>
    <x v="695"/>
    <s v="CUST-1549"/>
    <x v="43"/>
    <s v="South"/>
    <s v="Telangana"/>
    <s v="Office Supplies"/>
    <s v="Stationery"/>
    <s v="Notebook Pack"/>
    <n v="2"/>
    <n v="207.41"/>
    <n v="0.05"/>
    <n v="394.08"/>
    <n v="284.99"/>
    <n v="109.09"/>
    <m/>
    <m/>
    <s v="South"/>
  </r>
  <r>
    <s v="ORD-106526"/>
    <x v="344"/>
    <s v="CUST-1606"/>
    <x v="38"/>
    <s v="East"/>
    <s v="Odisha"/>
    <s v="Technology"/>
    <s v="Phones"/>
    <s v="OnePlus Nord"/>
    <n v="2"/>
    <n v="22868.26"/>
    <n v="0.2"/>
    <n v="36589.22"/>
    <n v="32306.57"/>
    <n v="4282.6499999999996"/>
    <m/>
    <m/>
    <s v="East"/>
  </r>
  <r>
    <s v="ORD-106527"/>
    <x v="8"/>
    <s v="CUST-1790"/>
    <x v="89"/>
    <s v="South"/>
    <s v="Karnataka"/>
    <s v="Office Supplies"/>
    <s v="Paper"/>
    <s v="Legal Paper"/>
    <n v="2"/>
    <n v="507.17"/>
    <n v="0.15"/>
    <n v="862.19"/>
    <n v="703.93"/>
    <n v="158.26"/>
    <m/>
    <m/>
    <s v="South"/>
  </r>
  <r>
    <s v="ORD-106528"/>
    <x v="563"/>
    <s v="CUST-1130"/>
    <x v="15"/>
    <s v="East"/>
    <s v="Odisha"/>
    <s v="Office Supplies"/>
    <s v="Stationery"/>
    <s v="Premium Pens"/>
    <n v="6"/>
    <n v="381.5"/>
    <n v="0.15"/>
    <n v="1945.65"/>
    <n v="1469.4"/>
    <n v="476.25"/>
    <m/>
    <m/>
    <s v="East"/>
  </r>
  <r>
    <s v="ORD-106529"/>
    <x v="642"/>
    <s v="CUST-1467"/>
    <x v="26"/>
    <s v="West"/>
    <s v="Rajasthan"/>
    <s v="Office Supplies"/>
    <s v="Stationery"/>
    <s v="Notebook Pack"/>
    <n v="4"/>
    <n v="343.07"/>
    <n v="0.05"/>
    <n v="1303.67"/>
    <n v="1016.84"/>
    <n v="286.83"/>
    <m/>
    <m/>
    <s v="West"/>
  </r>
  <r>
    <s v="ORD-106530"/>
    <x v="609"/>
    <s v="CUST-1767"/>
    <x v="81"/>
    <s v="East"/>
    <s v="West Bengal"/>
    <s v="Technology"/>
    <s v="Laptops"/>
    <s v="ProBook X"/>
    <n v="4"/>
    <n v="68151.679999999993"/>
    <n v="0.1"/>
    <n v="245346.05"/>
    <n v="198147.48"/>
    <n v="47198.57"/>
    <m/>
    <m/>
    <s v="East"/>
  </r>
  <r>
    <s v="ORD-106531"/>
    <x v="500"/>
    <s v="CUST-1752"/>
    <x v="98"/>
    <s v="West"/>
    <s v="Maharashtra"/>
    <s v="Technology"/>
    <s v="Accessories"/>
    <s v="USB-C Hub"/>
    <n v="3"/>
    <n v="1189.22"/>
    <n v="0.05"/>
    <n v="3389.28"/>
    <n v="2577.6799999999998"/>
    <n v="811.6"/>
    <m/>
    <m/>
    <s v="West"/>
  </r>
  <r>
    <s v="ORD-106532"/>
    <x v="719"/>
    <s v="CUST-1542"/>
    <x v="67"/>
    <s v="East"/>
    <s v="Jharkhand"/>
    <s v="Furniture"/>
    <s v="Tables"/>
    <s v="Office Table"/>
    <n v="2"/>
    <n v="12299.8"/>
    <n v="0"/>
    <n v="24599.599999999999"/>
    <n v="21497.56"/>
    <n v="3102.04"/>
    <m/>
    <m/>
    <s v="East"/>
  </r>
  <r>
    <s v="ORD-106533"/>
    <x v="526"/>
    <s v="CUST-1709"/>
    <x v="91"/>
    <s v="East"/>
    <s v="Assam"/>
    <s v="Technology"/>
    <s v="Accessories"/>
    <s v="USB-C Hub"/>
    <n v="3"/>
    <n v="1032.1099999999999"/>
    <n v="0"/>
    <n v="3096.33"/>
    <n v="2471.0300000000002"/>
    <n v="625.29999999999995"/>
    <m/>
    <m/>
    <s v="East"/>
  </r>
  <r>
    <s v="ORD-106534"/>
    <x v="45"/>
    <s v="CUST-1199"/>
    <x v="40"/>
    <s v="South"/>
    <s v="Telangana"/>
    <s v="Office Supplies"/>
    <s v="Binders"/>
    <s v="Document Folder"/>
    <n v="5"/>
    <n v="186.94"/>
    <n v="0"/>
    <n v="934.7"/>
    <n v="765.22"/>
    <n v="169.48"/>
    <m/>
    <m/>
    <s v="South"/>
  </r>
  <r>
    <s v="ORD-106535"/>
    <x v="66"/>
    <s v="CUST-1698"/>
    <x v="85"/>
    <s v="South"/>
    <s v="Telangana"/>
    <s v="Technology"/>
    <s v="Phones"/>
    <s v="Galaxy Pro"/>
    <n v="5"/>
    <n v="45168.02"/>
    <n v="0.15"/>
    <n v="191964.08"/>
    <n v="142383.51999999999"/>
    <n v="49580.56"/>
    <m/>
    <m/>
    <s v="South"/>
  </r>
  <r>
    <s v="ORD-106536"/>
    <x v="138"/>
    <s v="CUST-1189"/>
    <x v="90"/>
    <s v="South"/>
    <s v="Tamil Nadu"/>
    <s v="Technology"/>
    <s v="Phones"/>
    <s v="OnePlus Nord"/>
    <n v="10"/>
    <n v="20369.95"/>
    <n v="0.05"/>
    <n v="193514.52"/>
    <n v="160817.13"/>
    <n v="32697.39"/>
    <m/>
    <m/>
    <s v="South"/>
  </r>
  <r>
    <s v="ORD-106537"/>
    <x v="659"/>
    <s v="CUST-1231"/>
    <x v="47"/>
    <s v="North"/>
    <s v="Delhi"/>
    <s v="Furniture"/>
    <s v="Chairs"/>
    <s v="Executive Chair"/>
    <n v="2"/>
    <n v="17598"/>
    <n v="0"/>
    <n v="35196"/>
    <n v="31636.13"/>
    <n v="3559.87"/>
    <m/>
    <m/>
    <s v="North"/>
  </r>
  <r>
    <s v="ORD-106538"/>
    <x v="639"/>
    <s v="CUST-1351"/>
    <x v="42"/>
    <s v="East"/>
    <s v="Bihar"/>
    <s v="Office Supplies"/>
    <s v="Binders"/>
    <s v="Document Folder"/>
    <n v="3"/>
    <n v="196.38"/>
    <n v="0.15"/>
    <n v="500.77"/>
    <n v="445.66"/>
    <n v="55.11"/>
    <m/>
    <m/>
    <s v="East"/>
  </r>
  <r>
    <s v="ORD-106539"/>
    <x v="212"/>
    <s v="CUST-1459"/>
    <x v="82"/>
    <s v="West"/>
    <s v="Maharashtra"/>
    <s v="Furniture"/>
    <s v="Chairs"/>
    <s v="Mesh Chair"/>
    <n v="2"/>
    <n v="7634.15"/>
    <n v="0.2"/>
    <n v="12214.64"/>
    <n v="9531.92"/>
    <n v="2682.72"/>
    <m/>
    <m/>
    <s v="West"/>
  </r>
  <r>
    <s v="ORD-106540"/>
    <x v="691"/>
    <s v="CUST-1430"/>
    <x v="24"/>
    <s v="North"/>
    <s v="Delhi"/>
    <s v="Technology"/>
    <s v="Accessories"/>
    <s v="Mechanical Keyboard"/>
    <n v="3"/>
    <n v="1939.12"/>
    <n v="0.05"/>
    <n v="5526.49"/>
    <n v="4546.51"/>
    <n v="979.98"/>
    <m/>
    <m/>
    <s v="North"/>
  </r>
  <r>
    <s v="ORD-106541"/>
    <x v="624"/>
    <s v="CUST-1436"/>
    <x v="41"/>
    <s v="South"/>
    <s v="Kerala"/>
    <s v="Furniture"/>
    <s v="Chairs"/>
    <s v="Executive Chair"/>
    <n v="1"/>
    <n v="9566.4500000000007"/>
    <n v="0"/>
    <n v="9566.4500000000007"/>
    <n v="7410.26"/>
    <n v="2156.19"/>
    <m/>
    <m/>
    <s v="South"/>
  </r>
  <r>
    <s v="ORD-106542"/>
    <x v="280"/>
    <s v="CUST-1215"/>
    <x v="20"/>
    <s v="East"/>
    <s v="Assam"/>
    <s v="Office Supplies"/>
    <s v="Paper"/>
    <s v="Photo Paper"/>
    <n v="6"/>
    <n v="367.36"/>
    <n v="0.1"/>
    <n v="1983.74"/>
    <n v="1441.48"/>
    <n v="542.26"/>
    <m/>
    <m/>
    <s v="East"/>
  </r>
  <r>
    <s v="ORD-106543"/>
    <x v="667"/>
    <s v="CUST-1719"/>
    <x v="95"/>
    <s v="East"/>
    <s v="West Bengal"/>
    <s v="Office Supplies"/>
    <s v="Stationery"/>
    <s v="Marker Set"/>
    <n v="1"/>
    <n v="466.09"/>
    <n v="0.15"/>
    <n v="396.18"/>
    <n v="350.6"/>
    <n v="45.58"/>
    <m/>
    <m/>
    <s v="East"/>
  </r>
  <r>
    <s v="ORD-106544"/>
    <x v="725"/>
    <s v="CUST-1060"/>
    <x v="38"/>
    <s v="South"/>
    <s v="Karnataka"/>
    <s v="Technology"/>
    <s v="Accessories"/>
    <s v="USB-C Hub"/>
    <n v="6"/>
    <n v="3073.96"/>
    <n v="0.1"/>
    <n v="16599.38"/>
    <n v="12316.81"/>
    <n v="4282.57"/>
    <m/>
    <m/>
    <s v="South"/>
  </r>
  <r>
    <s v="ORD-106545"/>
    <x v="327"/>
    <s v="CUST-1153"/>
    <x v="85"/>
    <s v="West"/>
    <s v="Rajasthan"/>
    <s v="Furniture"/>
    <s v="Chairs"/>
    <s v="Mesh Chair"/>
    <n v="1"/>
    <n v="4459.6400000000003"/>
    <n v="0"/>
    <n v="4459.6400000000003"/>
    <n v="3678.21"/>
    <n v="781.43"/>
    <m/>
    <m/>
    <s v="West"/>
  </r>
  <r>
    <s v="ORD-106546"/>
    <x v="14"/>
    <s v="CUST-1360"/>
    <x v="1"/>
    <s v="South"/>
    <s v="Telangana"/>
    <s v="Technology"/>
    <s v="Accessories"/>
    <s v="USB-C Hub"/>
    <n v="5"/>
    <n v="2009.79"/>
    <n v="0.05"/>
    <n v="9546.5"/>
    <n v="7586"/>
    <n v="1960.5"/>
    <m/>
    <m/>
    <s v="South"/>
  </r>
  <r>
    <s v="ORD-106547"/>
    <x v="292"/>
    <s v="CUST-1152"/>
    <x v="16"/>
    <s v="West"/>
    <s v="Rajasthan"/>
    <s v="Technology"/>
    <s v="Accessories"/>
    <s v="Wireless Mouse"/>
    <n v="3"/>
    <n v="1551.84"/>
    <n v="0.15"/>
    <n v="3957.19"/>
    <n v="3300.98"/>
    <n v="656.21"/>
    <m/>
    <m/>
    <s v="West"/>
  </r>
  <r>
    <s v="ORD-106548"/>
    <x v="602"/>
    <s v="CUST-1643"/>
    <x v="51"/>
    <s v="West"/>
    <s v="Maharashtra"/>
    <s v="Furniture"/>
    <s v="Tables"/>
    <s v="Office Table"/>
    <n v="2"/>
    <n v="15552.27"/>
    <n v="0.1"/>
    <n v="27994.09"/>
    <n v="22408.82"/>
    <n v="5585.27"/>
    <m/>
    <m/>
    <s v="West"/>
  </r>
  <r>
    <s v="ORD-106549"/>
    <x v="504"/>
    <s v="CUST-1068"/>
    <x v="31"/>
    <s v="South"/>
    <s v="Kerala"/>
    <s v="Furniture"/>
    <s v="Chairs"/>
    <s v="Ergo Chair"/>
    <n v="5"/>
    <n v="7065.81"/>
    <n v="0.05"/>
    <n v="33562.6"/>
    <n v="27095.88"/>
    <n v="6466.72"/>
    <m/>
    <m/>
    <s v="South"/>
  </r>
  <r>
    <s v="ORD-106550"/>
    <x v="280"/>
    <s v="CUST-1639"/>
    <x v="6"/>
    <s v="West"/>
    <s v="Gujarat"/>
    <s v="Technology"/>
    <s v="Accessories"/>
    <s v="Mechanical Keyboard"/>
    <n v="5"/>
    <n v="5888.83"/>
    <n v="0.1"/>
    <n v="26499.74"/>
    <n v="22524.17"/>
    <n v="3975.57"/>
    <m/>
    <m/>
    <s v="West"/>
  </r>
  <r>
    <s v="ORD-106551"/>
    <x v="686"/>
    <s v="CUST-1086"/>
    <x v="56"/>
    <s v="West"/>
    <s v="Goa"/>
    <s v="Technology"/>
    <s v="Laptops"/>
    <s v="ProBook X"/>
    <n v="1"/>
    <n v="68823.149999999994"/>
    <n v="0"/>
    <n v="68823.149999999994"/>
    <n v="56046.5"/>
    <n v="12776.65"/>
    <m/>
    <m/>
    <s v="West"/>
  </r>
  <r>
    <s v="ORD-106552"/>
    <x v="542"/>
    <s v="CUST-1255"/>
    <x v="42"/>
    <s v="West"/>
    <s v="Rajasthan"/>
    <s v="Furniture"/>
    <s v="Storage"/>
    <s v="Storage Rack"/>
    <n v="1"/>
    <n v="3768.66"/>
    <n v="0.2"/>
    <n v="3014.93"/>
    <n v="2274.21"/>
    <n v="740.72"/>
    <m/>
    <m/>
    <s v="West"/>
  </r>
  <r>
    <s v="ORD-106553"/>
    <x v="616"/>
    <s v="CUST-1567"/>
    <x v="15"/>
    <s v="North"/>
    <s v="Uttar Pradesh"/>
    <s v="Furniture"/>
    <s v="Storage"/>
    <s v="Bookshelf"/>
    <n v="10"/>
    <n v="7917.53"/>
    <n v="0.1"/>
    <n v="71257.77"/>
    <n v="53733.440000000002"/>
    <n v="17524.330000000002"/>
    <m/>
    <m/>
    <s v="North"/>
  </r>
  <r>
    <s v="ORD-106554"/>
    <x v="152"/>
    <s v="CUST-1698"/>
    <x v="73"/>
    <s v="South"/>
    <s v="Kerala"/>
    <s v="Office Supplies"/>
    <s v="Binders"/>
    <s v="Ring Binder"/>
    <n v="3"/>
    <n v="332.82"/>
    <n v="0"/>
    <n v="998.46"/>
    <n v="823"/>
    <n v="175.46"/>
    <m/>
    <m/>
    <s v="South"/>
  </r>
  <r>
    <s v="ORD-106555"/>
    <x v="26"/>
    <s v="CUST-1732"/>
    <x v="39"/>
    <s v="North"/>
    <s v="Uttar Pradesh"/>
    <s v="Technology"/>
    <s v="Accessories"/>
    <s v="USB-C Hub"/>
    <n v="3"/>
    <n v="1219.68"/>
    <n v="0"/>
    <n v="3659.04"/>
    <n v="2797.02"/>
    <n v="862.02"/>
    <m/>
    <m/>
    <s v="North"/>
  </r>
  <r>
    <s v="ORD-106556"/>
    <x v="469"/>
    <s v="CUST-1340"/>
    <x v="44"/>
    <s v="North"/>
    <s v="Delhi"/>
    <s v="Technology"/>
    <s v="Accessories"/>
    <s v="USB-C Hub"/>
    <n v="4"/>
    <n v="3101.45"/>
    <n v="0.15"/>
    <n v="10544.93"/>
    <n v="9099.23"/>
    <n v="1445.7"/>
    <m/>
    <m/>
    <s v="North"/>
  </r>
  <r>
    <s v="ORD-106557"/>
    <x v="256"/>
    <s v="CUST-1717"/>
    <x v="60"/>
    <s v="West"/>
    <s v="Maharashtra"/>
    <s v="Office Supplies"/>
    <s v="Binders"/>
    <s v="Presentation Folder"/>
    <n v="5"/>
    <n v="317.67"/>
    <n v="0.1"/>
    <n v="1429.52"/>
    <n v="1083.24"/>
    <n v="346.28"/>
    <m/>
    <m/>
    <s v="West"/>
  </r>
  <r>
    <s v="ORD-106558"/>
    <x v="654"/>
    <s v="CUST-1108"/>
    <x v="82"/>
    <s v="South"/>
    <s v="Andhra Pradesh"/>
    <s v="Technology"/>
    <s v="Accessories"/>
    <s v="Wireless Mouse"/>
    <n v="5"/>
    <n v="606.5"/>
    <n v="0.05"/>
    <n v="2880.88"/>
    <n v="2138.92"/>
    <n v="741.96"/>
    <m/>
    <m/>
    <s v="South"/>
  </r>
  <r>
    <s v="ORD-106559"/>
    <x v="572"/>
    <s v="CUST-1091"/>
    <x v="59"/>
    <s v="North"/>
    <s v="Punjab"/>
    <s v="Office Supplies"/>
    <s v="Binders"/>
    <s v="Ring Binder"/>
    <n v="6"/>
    <n v="320.89"/>
    <n v="0.05"/>
    <n v="1829.07"/>
    <n v="1566.67"/>
    <n v="262.39999999999998"/>
    <m/>
    <m/>
    <s v="North"/>
  </r>
  <r>
    <s v="ORD-106560"/>
    <x v="327"/>
    <s v="CUST-1434"/>
    <x v="76"/>
    <s v="East"/>
    <s v="Odisha"/>
    <s v="Technology"/>
    <s v="Phones"/>
    <s v="OnePlus Nord"/>
    <n v="3"/>
    <n v="33098.42"/>
    <n v="0.05"/>
    <n v="94330.5"/>
    <n v="68875.69"/>
    <n v="25454.81"/>
    <m/>
    <m/>
    <s v="East"/>
  </r>
  <r>
    <s v="ORD-106561"/>
    <x v="138"/>
    <s v="CUST-1331"/>
    <x v="48"/>
    <s v="South"/>
    <s v="Telangana"/>
    <s v="Technology"/>
    <s v="Phones"/>
    <s v="OnePlus Nord"/>
    <n v="1"/>
    <n v="24691.16"/>
    <n v="0.25"/>
    <n v="18518.37"/>
    <n v="14790.24"/>
    <n v="3728.13"/>
    <m/>
    <m/>
    <s v="South"/>
  </r>
  <r>
    <s v="ORD-106562"/>
    <x v="11"/>
    <s v="CUST-1090"/>
    <x v="58"/>
    <s v="West"/>
    <s v="Gujarat"/>
    <s v="Technology"/>
    <s v="Laptops"/>
    <s v="AeroBook 14"/>
    <n v="1"/>
    <n v="53124.67"/>
    <n v="0.15"/>
    <n v="45155.97"/>
    <n v="35098.089999999997"/>
    <n v="10057.879999999999"/>
    <m/>
    <m/>
    <s v="West"/>
  </r>
  <r>
    <s v="ORD-106563"/>
    <x v="289"/>
    <s v="CUST-1600"/>
    <x v="13"/>
    <s v="South"/>
    <s v="Andhra Pradesh"/>
    <s v="Technology"/>
    <s v="Laptops"/>
    <s v="AeroBook 14"/>
    <n v="4"/>
    <n v="45192.93"/>
    <n v="0.25"/>
    <n v="135578.79"/>
    <n v="112279.9"/>
    <n v="23298.89"/>
    <m/>
    <m/>
    <s v="South"/>
  </r>
  <r>
    <s v="ORD-106564"/>
    <x v="202"/>
    <s v="CUST-1710"/>
    <x v="48"/>
    <s v="North"/>
    <s v="Delhi"/>
    <s v="Technology"/>
    <s v="Phones"/>
    <s v="Pixel Max"/>
    <n v="1"/>
    <n v="61555.51"/>
    <n v="0"/>
    <n v="61555.51"/>
    <n v="46521.24"/>
    <n v="15034.27"/>
    <m/>
    <m/>
    <s v="North"/>
  </r>
  <r>
    <s v="ORD-106565"/>
    <x v="34"/>
    <s v="CUST-1295"/>
    <x v="98"/>
    <s v="South"/>
    <s v="Kerala"/>
    <s v="Furniture"/>
    <s v="Storage"/>
    <s v="Filing Cabinet"/>
    <n v="2"/>
    <n v="7229.64"/>
    <n v="0.05"/>
    <n v="13736.32"/>
    <n v="10497.9"/>
    <n v="3238.42"/>
    <m/>
    <m/>
    <s v="South"/>
  </r>
  <r>
    <s v="ORD-106566"/>
    <x v="488"/>
    <s v="CUST-1006"/>
    <x v="5"/>
    <s v="West"/>
    <s v="Rajasthan"/>
    <s v="Furniture"/>
    <s v="Tables"/>
    <s v="Office Table"/>
    <n v="5"/>
    <n v="13546.87"/>
    <n v="0"/>
    <n v="67734.350000000006"/>
    <n v="53220.25"/>
    <n v="14514.1"/>
    <m/>
    <m/>
    <s v="West"/>
  </r>
  <r>
    <s v="ORD-106567"/>
    <x v="375"/>
    <s v="CUST-1529"/>
    <x v="4"/>
    <s v="North"/>
    <s v="Haryana"/>
    <s v="Office Supplies"/>
    <s v="Binders"/>
    <s v="Presentation Folder"/>
    <n v="2"/>
    <n v="272.39999999999998"/>
    <n v="0.2"/>
    <n v="435.84"/>
    <n v="349.11"/>
    <n v="86.73"/>
    <m/>
    <m/>
    <s v="North"/>
  </r>
  <r>
    <s v="ORD-106568"/>
    <x v="165"/>
    <s v="CUST-1004"/>
    <x v="71"/>
    <s v="West"/>
    <s v="Maharashtra"/>
    <s v="Office Supplies"/>
    <s v="Binders"/>
    <s v="Presentation Folder"/>
    <n v="3"/>
    <n v="134.24"/>
    <n v="0"/>
    <n v="402.72"/>
    <n v="302.63"/>
    <n v="100.09"/>
    <m/>
    <m/>
    <s v="West"/>
  </r>
  <r>
    <s v="ORD-106569"/>
    <x v="698"/>
    <s v="CUST-1512"/>
    <x v="27"/>
    <s v="West"/>
    <s v="Maharashtra"/>
    <s v="Furniture"/>
    <s v="Chairs"/>
    <s v="Executive Chair"/>
    <n v="2"/>
    <n v="16102.62"/>
    <n v="0.1"/>
    <n v="28984.720000000001"/>
    <n v="21096.71"/>
    <n v="7888.01"/>
    <m/>
    <m/>
    <s v="West"/>
  </r>
  <r>
    <s v="ORD-106570"/>
    <x v="707"/>
    <s v="CUST-1115"/>
    <x v="24"/>
    <s v="West"/>
    <s v="Goa"/>
    <s v="Office Supplies"/>
    <s v="Binders"/>
    <s v="Presentation Folder"/>
    <n v="2"/>
    <n v="350.74"/>
    <n v="0.05"/>
    <n v="666.41"/>
    <n v="480.37"/>
    <n v="186.04"/>
    <m/>
    <m/>
    <s v="West"/>
  </r>
  <r>
    <s v="ORD-106571"/>
    <x v="17"/>
    <s v="CUST-1787"/>
    <x v="69"/>
    <s v="West"/>
    <s v="Goa"/>
    <s v="Office Supplies"/>
    <s v="Binders"/>
    <s v="Document Folder"/>
    <n v="2"/>
    <n v="160.91"/>
    <n v="0.2"/>
    <n v="257.45999999999998"/>
    <n v="187.28"/>
    <n v="70.180000000000007"/>
    <m/>
    <m/>
    <s v="West"/>
  </r>
  <r>
    <s v="ORD-106572"/>
    <x v="267"/>
    <s v="CUST-1472"/>
    <x v="2"/>
    <s v="South"/>
    <s v="Andhra Pradesh"/>
    <s v="Technology"/>
    <s v="Accessories"/>
    <s v="Mechanical Keyboard"/>
    <n v="3"/>
    <n v="4409.47"/>
    <n v="0.1"/>
    <n v="11905.57"/>
    <n v="9962.91"/>
    <n v="1942.66"/>
    <m/>
    <m/>
    <s v="South"/>
  </r>
  <r>
    <s v="ORD-106573"/>
    <x v="491"/>
    <s v="CUST-1477"/>
    <x v="92"/>
    <s v="South"/>
    <s v="Tamil Nadu"/>
    <s v="Technology"/>
    <s v="Laptops"/>
    <s v="ProBook X"/>
    <n v="1"/>
    <n v="63793.77"/>
    <n v="0.1"/>
    <n v="57414.39"/>
    <n v="47502.15"/>
    <n v="9912.24"/>
    <m/>
    <m/>
    <s v="South"/>
  </r>
  <r>
    <s v="ORD-106574"/>
    <x v="572"/>
    <s v="CUST-1529"/>
    <x v="36"/>
    <s v="East"/>
    <s v="Jharkhand"/>
    <s v="Technology"/>
    <s v="Laptops"/>
    <s v="UltraNote 15"/>
    <n v="1"/>
    <n v="91559.55"/>
    <n v="0.15"/>
    <n v="77825.62"/>
    <n v="64007.43"/>
    <n v="13818.19"/>
    <m/>
    <m/>
    <s v="East"/>
  </r>
  <r>
    <s v="ORD-106575"/>
    <x v="487"/>
    <s v="CUST-1216"/>
    <x v="34"/>
    <s v="South"/>
    <s v="Karnataka"/>
    <s v="Technology"/>
    <s v="Accessories"/>
    <s v="Wireless Mouse"/>
    <n v="6"/>
    <n v="725.34"/>
    <n v="0"/>
    <n v="4352.04"/>
    <n v="3691.24"/>
    <n v="660.8"/>
    <m/>
    <m/>
    <s v="South"/>
  </r>
  <r>
    <s v="ORD-106576"/>
    <x v="712"/>
    <s v="CUST-1033"/>
    <x v="26"/>
    <s v="North"/>
    <s v="Uttar Pradesh"/>
    <s v="Furniture"/>
    <s v="Storage"/>
    <s v="Storage Rack"/>
    <n v="5"/>
    <n v="4080.57"/>
    <n v="0.1"/>
    <n v="18362.57"/>
    <n v="15758.35"/>
    <n v="2604.2199999999998"/>
    <m/>
    <m/>
    <s v="North"/>
  </r>
  <r>
    <s v="ORD-106577"/>
    <x v="272"/>
    <s v="CUST-1396"/>
    <x v="59"/>
    <s v="East"/>
    <s v="Jharkhand"/>
    <s v="Office Supplies"/>
    <s v="Binders"/>
    <s v="Ring Binder"/>
    <n v="4"/>
    <n v="359.93"/>
    <n v="0.05"/>
    <n v="1367.73"/>
    <n v="1120.45"/>
    <n v="247.28"/>
    <m/>
    <m/>
    <s v="East"/>
  </r>
  <r>
    <s v="ORD-106578"/>
    <x v="499"/>
    <s v="CUST-1522"/>
    <x v="60"/>
    <s v="South"/>
    <s v="Karnataka"/>
    <s v="Office Supplies"/>
    <s v="Binders"/>
    <s v="Document Folder"/>
    <n v="3"/>
    <n v="212.04"/>
    <n v="0.1"/>
    <n v="572.51"/>
    <n v="426.08"/>
    <n v="146.43"/>
    <m/>
    <m/>
    <s v="South"/>
  </r>
  <r>
    <s v="ORD-106579"/>
    <x v="93"/>
    <s v="CUST-1038"/>
    <x v="78"/>
    <s v="West"/>
    <s v="Gujarat"/>
    <s v="Technology"/>
    <s v="Laptops"/>
    <s v="AeroBook 14"/>
    <n v="1"/>
    <n v="55636.94"/>
    <n v="0.2"/>
    <n v="44509.55"/>
    <n v="37957.26"/>
    <n v="6552.29"/>
    <m/>
    <m/>
    <s v="West"/>
  </r>
  <r>
    <s v="ORD-106580"/>
    <x v="612"/>
    <s v="CUST-1704"/>
    <x v="40"/>
    <s v="West"/>
    <s v="Maharashtra"/>
    <s v="Technology"/>
    <s v="Laptops"/>
    <s v="AeroBook 14"/>
    <n v="3"/>
    <n v="51139.94"/>
    <n v="0.1"/>
    <n v="138077.84"/>
    <n v="112753.61"/>
    <n v="25324.23"/>
    <m/>
    <m/>
    <s v="West"/>
  </r>
  <r>
    <s v="ORD-106581"/>
    <x v="437"/>
    <s v="CUST-1162"/>
    <x v="27"/>
    <s v="East"/>
    <s v="Bihar"/>
    <s v="Technology"/>
    <s v="Phones"/>
    <s v="Pixel Max"/>
    <n v="4"/>
    <n v="49841.34"/>
    <n v="0.15"/>
    <n v="169460.56"/>
    <n v="132583.39000000001"/>
    <n v="36877.17"/>
    <m/>
    <m/>
    <s v="East"/>
  </r>
  <r>
    <s v="ORD-106582"/>
    <x v="495"/>
    <s v="CUST-1334"/>
    <x v="87"/>
    <s v="East"/>
    <s v="West Bengal"/>
    <s v="Furniture"/>
    <s v="Storage"/>
    <s v="Bookshelf"/>
    <n v="1"/>
    <n v="6590.4"/>
    <n v="0.15"/>
    <n v="5601.84"/>
    <n v="4560.29"/>
    <n v="1041.55"/>
    <m/>
    <m/>
    <s v="East"/>
  </r>
  <r>
    <s v="ORD-106583"/>
    <x v="425"/>
    <s v="CUST-1290"/>
    <x v="5"/>
    <s v="North"/>
    <s v="Haryana"/>
    <s v="Technology"/>
    <s v="Laptops"/>
    <s v="ProBook X"/>
    <n v="4"/>
    <n v="69099.399999999994"/>
    <n v="0.1"/>
    <n v="248757.84"/>
    <n v="202748.53"/>
    <n v="46009.31"/>
    <m/>
    <m/>
    <s v="North"/>
  </r>
  <r>
    <s v="ORD-106584"/>
    <x v="363"/>
    <s v="CUST-1635"/>
    <x v="66"/>
    <s v="South"/>
    <s v="Andhra Pradesh"/>
    <s v="Furniture"/>
    <s v="Chairs"/>
    <s v="Executive Chair"/>
    <n v="3"/>
    <n v="14518.69"/>
    <n v="0.15"/>
    <n v="37022.660000000003"/>
    <n v="27172.25"/>
    <n v="9850.41"/>
    <m/>
    <m/>
    <s v="South"/>
  </r>
  <r>
    <s v="ORD-106585"/>
    <x v="252"/>
    <s v="CUST-1028"/>
    <x v="6"/>
    <s v="North"/>
    <s v="Punjab"/>
    <s v="Furniture"/>
    <s v="Tables"/>
    <s v="Study Table"/>
    <n v="2"/>
    <n v="4535.37"/>
    <n v="0.15"/>
    <n v="7710.13"/>
    <n v="6829.31"/>
    <n v="880.82"/>
    <m/>
    <m/>
    <s v="North"/>
  </r>
  <r>
    <s v="ORD-106586"/>
    <x v="668"/>
    <s v="CUST-1197"/>
    <x v="64"/>
    <s v="West"/>
    <s v="Madhya Pradesh"/>
    <s v="Furniture"/>
    <s v="Storage"/>
    <s v="Bookshelf"/>
    <n v="2"/>
    <n v="6648.88"/>
    <n v="0.05"/>
    <n v="12632.87"/>
    <n v="10089.530000000001"/>
    <n v="2543.34"/>
    <m/>
    <m/>
    <s v="West"/>
  </r>
  <r>
    <s v="ORD-106587"/>
    <x v="642"/>
    <s v="CUST-1619"/>
    <x v="86"/>
    <s v="West"/>
    <s v="Madhya Pradesh"/>
    <s v="Technology"/>
    <s v="Laptops"/>
    <s v="AeroBook 14"/>
    <n v="6"/>
    <n v="63420.28"/>
    <n v="0.1"/>
    <n v="342469.51"/>
    <n v="288574.34000000003"/>
    <n v="53895.17"/>
    <m/>
    <m/>
    <s v="West"/>
  </r>
  <r>
    <s v="ORD-106588"/>
    <x v="707"/>
    <s v="CUST-1096"/>
    <x v="21"/>
    <s v="South"/>
    <s v="Andhra Pradesh"/>
    <s v="Office Supplies"/>
    <s v="Stationery"/>
    <s v="Notebook Pack"/>
    <n v="10"/>
    <n v="280.64"/>
    <n v="0"/>
    <n v="2806.4"/>
    <n v="2219.09"/>
    <n v="587.30999999999995"/>
    <m/>
    <m/>
    <s v="South"/>
  </r>
  <r>
    <s v="ORD-106589"/>
    <x v="71"/>
    <s v="CUST-1022"/>
    <x v="71"/>
    <s v="South"/>
    <s v="Andhra Pradesh"/>
    <s v="Furniture"/>
    <s v="Chairs"/>
    <s v="Ergo Chair"/>
    <n v="10"/>
    <n v="5405.37"/>
    <n v="0.25"/>
    <n v="40540.269999999997"/>
    <n v="32659.919999999998"/>
    <n v="7880.35"/>
    <m/>
    <m/>
    <s v="South"/>
  </r>
  <r>
    <s v="ORD-106590"/>
    <x v="221"/>
    <s v="CUST-1540"/>
    <x v="65"/>
    <s v="North"/>
    <s v="Haryana"/>
    <s v="Technology"/>
    <s v="Accessories"/>
    <s v="Mechanical Keyboard"/>
    <n v="5"/>
    <n v="3381.96"/>
    <n v="0.05"/>
    <n v="16064.31"/>
    <n v="12323.66"/>
    <n v="3740.65"/>
    <m/>
    <m/>
    <s v="North"/>
  </r>
  <r>
    <s v="ORD-106591"/>
    <x v="639"/>
    <s v="CUST-1109"/>
    <x v="98"/>
    <s v="West"/>
    <s v="Gujarat"/>
    <s v="Office Supplies"/>
    <s v="Stationery"/>
    <s v="Notebook Pack"/>
    <n v="6"/>
    <n v="357.65"/>
    <n v="0.1"/>
    <n v="1931.31"/>
    <n v="1648.58"/>
    <n v="282.73"/>
    <m/>
    <m/>
    <s v="West"/>
  </r>
  <r>
    <s v="ORD-106592"/>
    <x v="720"/>
    <s v="CUST-1763"/>
    <x v="24"/>
    <s v="West"/>
    <s v="Maharashtra"/>
    <s v="Furniture"/>
    <s v="Storage"/>
    <s v="Storage Rack"/>
    <n v="1"/>
    <n v="7443.67"/>
    <n v="0.1"/>
    <n v="6699.3"/>
    <n v="5080.9799999999996"/>
    <n v="1618.32"/>
    <m/>
    <m/>
    <s v="West"/>
  </r>
  <r>
    <s v="ORD-106593"/>
    <x v="350"/>
    <s v="CUST-1540"/>
    <x v="12"/>
    <s v="West"/>
    <s v="Goa"/>
    <s v="Technology"/>
    <s v="Phones"/>
    <s v="Pixel Max"/>
    <n v="2"/>
    <n v="52371.06"/>
    <n v="0.15"/>
    <n v="89030.8"/>
    <n v="75069.17"/>
    <n v="13961.63"/>
    <m/>
    <m/>
    <s v="West"/>
  </r>
  <r>
    <s v="ORD-106594"/>
    <x v="502"/>
    <s v="CUST-1530"/>
    <x v="66"/>
    <s v="East"/>
    <s v="Odisha"/>
    <s v="Technology"/>
    <s v="Accessories"/>
    <s v="Wireless Mouse"/>
    <n v="3"/>
    <n v="1313.78"/>
    <n v="0.15"/>
    <n v="3350.14"/>
    <n v="2583.77"/>
    <n v="766.37"/>
    <m/>
    <m/>
    <s v="East"/>
  </r>
  <r>
    <s v="ORD-106595"/>
    <x v="251"/>
    <s v="CUST-1559"/>
    <x v="82"/>
    <s v="North"/>
    <s v="Haryana"/>
    <s v="Office Supplies"/>
    <s v="Paper"/>
    <s v="A4 Copy Paper"/>
    <n v="1"/>
    <n v="309.12"/>
    <n v="0.05"/>
    <n v="293.66000000000003"/>
    <n v="235.83"/>
    <n v="57.83"/>
    <m/>
    <m/>
    <s v="North"/>
  </r>
  <r>
    <s v="ORD-106596"/>
    <x v="559"/>
    <s v="CUST-1745"/>
    <x v="42"/>
    <s v="South"/>
    <s v="Tamil Nadu"/>
    <s v="Technology"/>
    <s v="Phones"/>
    <s v="Galaxy Pro"/>
    <n v="2"/>
    <n v="47011.360000000001"/>
    <n v="0.1"/>
    <n v="84620.45"/>
    <n v="66705.89"/>
    <n v="17914.560000000001"/>
    <m/>
    <m/>
    <s v="South"/>
  </r>
  <r>
    <s v="ORD-106597"/>
    <x v="566"/>
    <s v="CUST-1769"/>
    <x v="25"/>
    <s v="South"/>
    <s v="Karnataka"/>
    <s v="Office Supplies"/>
    <s v="Paper"/>
    <s v="A4 Copy Paper"/>
    <n v="5"/>
    <n v="531.57000000000005"/>
    <n v="0"/>
    <n v="2657.85"/>
    <n v="1987.87"/>
    <n v="669.98"/>
    <m/>
    <m/>
    <s v="South"/>
  </r>
  <r>
    <s v="ORD-106598"/>
    <x v="483"/>
    <s v="CUST-1161"/>
    <x v="17"/>
    <s v="South"/>
    <s v="Kerala"/>
    <s v="Furniture"/>
    <s v="Chairs"/>
    <s v="Executive Chair"/>
    <n v="1"/>
    <n v="9774.41"/>
    <n v="0.1"/>
    <n v="8796.9699999999993"/>
    <n v="6421.5"/>
    <n v="2375.4699999999998"/>
    <m/>
    <m/>
    <s v="South"/>
  </r>
  <r>
    <s v="ORD-106599"/>
    <x v="616"/>
    <s v="CUST-1626"/>
    <x v="92"/>
    <s v="East"/>
    <s v="Bihar"/>
    <s v="Technology"/>
    <s v="Phones"/>
    <s v="Galaxy Pro"/>
    <n v="1"/>
    <n v="54473.68"/>
    <n v="0.05"/>
    <n v="51750"/>
    <n v="40008.519999999997"/>
    <n v="11741.48"/>
    <m/>
    <m/>
    <s v="East"/>
  </r>
  <r>
    <s v="ORD-106600"/>
    <x v="376"/>
    <s v="CUST-1264"/>
    <x v="4"/>
    <s v="North"/>
    <s v="Haryana"/>
    <s v="Office Supplies"/>
    <s v="Stationery"/>
    <s v="Marker Set"/>
    <n v="1"/>
    <n v="731.54"/>
    <n v="0"/>
    <n v="731.54"/>
    <n v="614.52"/>
    <n v="117.02"/>
    <m/>
    <m/>
    <s v="North"/>
  </r>
  <r>
    <s v="ORD-106601"/>
    <x v="668"/>
    <s v="CUST-1599"/>
    <x v="13"/>
    <s v="West"/>
    <s v="Rajasthan"/>
    <s v="Office Supplies"/>
    <s v="Stationery"/>
    <s v="Marker Set"/>
    <n v="10"/>
    <n v="438.5"/>
    <n v="0.05"/>
    <n v="4165.75"/>
    <n v="3145.27"/>
    <n v="1020.48"/>
    <m/>
    <m/>
    <s v="West"/>
  </r>
  <r>
    <s v="ORD-106602"/>
    <x v="415"/>
    <s v="CUST-1494"/>
    <x v="95"/>
    <s v="North"/>
    <s v="Punjab"/>
    <s v="Technology"/>
    <s v="Phones"/>
    <s v="OnePlus Nord"/>
    <n v="1"/>
    <n v="22890.17"/>
    <n v="0.05"/>
    <n v="21745.66"/>
    <n v="18996.509999999998"/>
    <n v="2749.15"/>
    <m/>
    <m/>
    <s v="North"/>
  </r>
  <r>
    <s v="ORD-106603"/>
    <x v="14"/>
    <s v="CUST-1611"/>
    <x v="71"/>
    <s v="West"/>
    <s v="Goa"/>
    <s v="Furniture"/>
    <s v="Tables"/>
    <s v="Study Table"/>
    <n v="3"/>
    <n v="8324.51"/>
    <n v="0.15"/>
    <n v="21227.5"/>
    <n v="15486.21"/>
    <n v="5741.29"/>
    <m/>
    <m/>
    <s v="West"/>
  </r>
  <r>
    <s v="ORD-106604"/>
    <x v="554"/>
    <s v="CUST-1684"/>
    <x v="84"/>
    <s v="East"/>
    <s v="Jharkhand"/>
    <s v="Office Supplies"/>
    <s v="Paper"/>
    <s v="Photo Paper"/>
    <n v="2"/>
    <n v="773.27"/>
    <n v="0.1"/>
    <n v="1391.89"/>
    <n v="1236.8699999999999"/>
    <n v="155.02000000000001"/>
    <m/>
    <m/>
    <s v="East"/>
  </r>
  <r>
    <s v="ORD-106605"/>
    <x v="565"/>
    <s v="CUST-1114"/>
    <x v="30"/>
    <s v="West"/>
    <s v="Maharashtra"/>
    <s v="Furniture"/>
    <s v="Chairs"/>
    <s v="Mesh Chair"/>
    <n v="2"/>
    <n v="5624.98"/>
    <n v="0.05"/>
    <n v="10687.46"/>
    <n v="8057.34"/>
    <n v="2630.12"/>
    <m/>
    <m/>
    <s v="West"/>
  </r>
  <r>
    <s v="ORD-106606"/>
    <x v="142"/>
    <s v="CUST-1233"/>
    <x v="14"/>
    <s v="South"/>
    <s v="Karnataka"/>
    <s v="Office Supplies"/>
    <s v="Stationery"/>
    <s v="Notebook Pack"/>
    <n v="4"/>
    <n v="647.94000000000005"/>
    <n v="0.15"/>
    <n v="2203"/>
    <n v="1686.44"/>
    <n v="516.55999999999995"/>
    <m/>
    <m/>
    <s v="South"/>
  </r>
  <r>
    <s v="ORD-106607"/>
    <x v="597"/>
    <s v="CUST-1018"/>
    <x v="54"/>
    <s v="South"/>
    <s v="Kerala"/>
    <s v="Technology"/>
    <s v="Phones"/>
    <s v="Galaxy Pro"/>
    <n v="2"/>
    <n v="42365.72"/>
    <n v="0.05"/>
    <n v="80494.87"/>
    <n v="61091.48"/>
    <n v="19403.39"/>
    <m/>
    <m/>
    <s v="South"/>
  </r>
  <r>
    <s v="ORD-106608"/>
    <x v="639"/>
    <s v="CUST-1705"/>
    <x v="32"/>
    <s v="West"/>
    <s v="Madhya Pradesh"/>
    <s v="Furniture"/>
    <s v="Chairs"/>
    <s v="Ergo Chair"/>
    <n v="1"/>
    <n v="7164.43"/>
    <n v="0.1"/>
    <n v="6447.99"/>
    <n v="4706.04"/>
    <n v="1741.95"/>
    <m/>
    <m/>
    <s v="West"/>
  </r>
  <r>
    <s v="ORD-106609"/>
    <x v="617"/>
    <s v="CUST-1224"/>
    <x v="80"/>
    <s v="East"/>
    <s v="Odisha"/>
    <s v="Furniture"/>
    <s v="Storage"/>
    <s v="Bookshelf"/>
    <n v="1"/>
    <n v="6744.61"/>
    <n v="0.1"/>
    <n v="6070.15"/>
    <n v="4920.21"/>
    <n v="1149.94"/>
    <m/>
    <m/>
    <s v="East"/>
  </r>
  <r>
    <s v="ORD-106610"/>
    <x v="474"/>
    <s v="CUST-1102"/>
    <x v="0"/>
    <s v="West"/>
    <s v="Gujarat"/>
    <s v="Technology"/>
    <s v="Phones"/>
    <s v="Pixel Max"/>
    <n v="2"/>
    <n v="59865.79"/>
    <n v="0.1"/>
    <n v="107758.42"/>
    <n v="83196.66"/>
    <n v="24561.759999999998"/>
    <m/>
    <m/>
    <s v="West"/>
  </r>
  <r>
    <s v="ORD-106611"/>
    <x v="432"/>
    <s v="CUST-1745"/>
    <x v="70"/>
    <s v="East"/>
    <s v="Assam"/>
    <s v="Furniture"/>
    <s v="Storage"/>
    <s v="Bookshelf"/>
    <n v="4"/>
    <n v="5222.3500000000004"/>
    <n v="0.05"/>
    <n v="19844.93"/>
    <n v="14547.76"/>
    <n v="5297.17"/>
    <m/>
    <m/>
    <s v="East"/>
  </r>
  <r>
    <s v="ORD-106612"/>
    <x v="412"/>
    <s v="CUST-1342"/>
    <x v="62"/>
    <s v="North"/>
    <s v="Uttarakhand"/>
    <s v="Office Supplies"/>
    <s v="Paper"/>
    <s v="Photo Paper"/>
    <n v="1"/>
    <n v="605.20000000000005"/>
    <n v="0"/>
    <n v="605.20000000000005"/>
    <n v="512.54"/>
    <n v="92.66"/>
    <m/>
    <m/>
    <s v="North"/>
  </r>
  <r>
    <s v="ORD-106613"/>
    <x v="422"/>
    <s v="CUST-1607"/>
    <x v="53"/>
    <s v="South"/>
    <s v="Tamil Nadu"/>
    <s v="Office Supplies"/>
    <s v="Paper"/>
    <s v="Legal Paper"/>
    <n v="4"/>
    <n v="647.65"/>
    <n v="0.1"/>
    <n v="2331.54"/>
    <n v="1844.19"/>
    <n v="487.35"/>
    <m/>
    <m/>
    <s v="South"/>
  </r>
  <r>
    <s v="ORD-106614"/>
    <x v="593"/>
    <s v="CUST-1277"/>
    <x v="38"/>
    <s v="South"/>
    <s v="Kerala"/>
    <s v="Technology"/>
    <s v="Accessories"/>
    <s v="Mechanical Keyboard"/>
    <n v="5"/>
    <n v="4730.53"/>
    <n v="0.1"/>
    <n v="21287.38"/>
    <n v="18665.46"/>
    <n v="2621.92"/>
    <m/>
    <m/>
    <s v="South"/>
  </r>
  <r>
    <s v="ORD-106615"/>
    <x v="692"/>
    <s v="CUST-1671"/>
    <x v="56"/>
    <s v="South"/>
    <s v="Andhra Pradesh"/>
    <s v="Furniture"/>
    <s v="Storage"/>
    <s v="Bookshelf"/>
    <n v="1"/>
    <n v="5702.75"/>
    <n v="0"/>
    <n v="5702.75"/>
    <n v="4675.99"/>
    <n v="1026.76"/>
    <m/>
    <m/>
    <s v="South"/>
  </r>
  <r>
    <s v="ORD-106616"/>
    <x v="658"/>
    <s v="CUST-1684"/>
    <x v="58"/>
    <s v="North"/>
    <s v="Uttarakhand"/>
    <s v="Furniture"/>
    <s v="Storage"/>
    <s v="Storage Rack"/>
    <n v="8"/>
    <n v="7293.74"/>
    <n v="0.05"/>
    <n v="55432.42"/>
    <n v="48662.62"/>
    <n v="6769.8"/>
    <m/>
    <m/>
    <s v="North"/>
  </r>
  <r>
    <s v="ORD-106617"/>
    <x v="102"/>
    <s v="CUST-1355"/>
    <x v="54"/>
    <s v="South"/>
    <s v="Andhra Pradesh"/>
    <s v="Furniture"/>
    <s v="Tables"/>
    <s v="Study Table"/>
    <n v="1"/>
    <n v="5106.83"/>
    <n v="0.1"/>
    <n v="4596.1499999999996"/>
    <n v="3957.25"/>
    <n v="638.9"/>
    <m/>
    <m/>
    <s v="South"/>
  </r>
  <r>
    <s v="ORD-106618"/>
    <x v="271"/>
    <s v="CUST-1005"/>
    <x v="4"/>
    <s v="West"/>
    <s v="Maharashtra"/>
    <s v="Technology"/>
    <s v="Phones"/>
    <s v="OnePlus Nord"/>
    <n v="1"/>
    <n v="24781.01"/>
    <n v="0.1"/>
    <n v="22302.91"/>
    <n v="16168.47"/>
    <n v="6134.44"/>
    <m/>
    <m/>
    <s v="West"/>
  </r>
  <r>
    <s v="ORD-106619"/>
    <x v="158"/>
    <s v="CUST-1069"/>
    <x v="85"/>
    <s v="West"/>
    <s v="Madhya Pradesh"/>
    <s v="Technology"/>
    <s v="Accessories"/>
    <s v="USB-C Hub"/>
    <n v="3"/>
    <n v="2033.05"/>
    <n v="0.1"/>
    <n v="5489.24"/>
    <n v="4402.01"/>
    <n v="1087.23"/>
    <m/>
    <m/>
    <s v="West"/>
  </r>
  <r>
    <s v="ORD-106620"/>
    <x v="706"/>
    <s v="CUST-1479"/>
    <x v="42"/>
    <s v="North"/>
    <s v="Punjab"/>
    <s v="Technology"/>
    <s v="Accessories"/>
    <s v="Mechanical Keyboard"/>
    <n v="3"/>
    <n v="3449.5"/>
    <n v="0.05"/>
    <n v="9831.07"/>
    <n v="8426.93"/>
    <n v="1404.14"/>
    <m/>
    <m/>
    <s v="North"/>
  </r>
  <r>
    <s v="ORD-106621"/>
    <x v="463"/>
    <s v="CUST-1364"/>
    <x v="36"/>
    <s v="South"/>
    <s v="Karnataka"/>
    <s v="Furniture"/>
    <s v="Chairs"/>
    <s v="Mesh Chair"/>
    <n v="4"/>
    <n v="6915.22"/>
    <n v="0.15"/>
    <n v="23511.75"/>
    <n v="18184.07"/>
    <n v="5327.68"/>
    <m/>
    <m/>
    <s v="South"/>
  </r>
  <r>
    <s v="ORD-106622"/>
    <x v="62"/>
    <s v="CUST-1599"/>
    <x v="59"/>
    <s v="West"/>
    <s v="Goa"/>
    <s v="Furniture"/>
    <s v="Chairs"/>
    <s v="Ergo Chair"/>
    <n v="4"/>
    <n v="8290.7999999999993"/>
    <n v="0.15"/>
    <n v="28188.720000000001"/>
    <n v="23682.5"/>
    <n v="4506.22"/>
    <m/>
    <m/>
    <s v="West"/>
  </r>
  <r>
    <s v="ORD-106623"/>
    <x v="284"/>
    <s v="CUST-1626"/>
    <x v="2"/>
    <s v="West"/>
    <s v="Gujarat"/>
    <s v="Furniture"/>
    <s v="Tables"/>
    <s v="Office Table"/>
    <n v="4"/>
    <n v="9280.7900000000009"/>
    <n v="0.1"/>
    <n v="33410.839999999997"/>
    <n v="25892.1"/>
    <n v="7518.74"/>
    <m/>
    <m/>
    <s v="West"/>
  </r>
  <r>
    <s v="ORD-106624"/>
    <x v="614"/>
    <s v="CUST-1084"/>
    <x v="23"/>
    <s v="West"/>
    <s v="Madhya Pradesh"/>
    <s v="Office Supplies"/>
    <s v="Binders"/>
    <s v="Presentation Folder"/>
    <n v="2"/>
    <n v="193.9"/>
    <n v="0.05"/>
    <n v="368.41"/>
    <n v="276.12"/>
    <n v="92.29"/>
    <m/>
    <m/>
    <s v="West"/>
  </r>
  <r>
    <s v="ORD-106625"/>
    <x v="17"/>
    <s v="CUST-1417"/>
    <x v="11"/>
    <s v="East"/>
    <s v="Assam"/>
    <s v="Technology"/>
    <s v="Accessories"/>
    <s v="USB-C Hub"/>
    <n v="1"/>
    <n v="1945.24"/>
    <n v="0.2"/>
    <n v="1556.19"/>
    <n v="1318.92"/>
    <n v="237.27"/>
    <m/>
    <m/>
    <s v="East"/>
  </r>
  <r>
    <s v="ORD-106626"/>
    <x v="63"/>
    <s v="CUST-1341"/>
    <x v="25"/>
    <s v="South"/>
    <s v="Telangana"/>
    <s v="Furniture"/>
    <s v="Chairs"/>
    <s v="Mesh Chair"/>
    <n v="3"/>
    <n v="5566.16"/>
    <n v="0.05"/>
    <n v="15863.56"/>
    <n v="13129"/>
    <n v="2734.56"/>
    <m/>
    <m/>
    <s v="South"/>
  </r>
  <r>
    <s v="ORD-106627"/>
    <x v="64"/>
    <s v="CUST-1151"/>
    <x v="50"/>
    <s v="East"/>
    <s v="Jharkhand"/>
    <s v="Office Supplies"/>
    <s v="Binders"/>
    <s v="Ring Binder"/>
    <n v="2"/>
    <n v="203.89"/>
    <n v="0.15"/>
    <n v="346.61"/>
    <n v="271.64999999999998"/>
    <n v="74.959999999999994"/>
    <m/>
    <m/>
    <s v="East"/>
  </r>
  <r>
    <s v="ORD-106628"/>
    <x v="383"/>
    <s v="CUST-1263"/>
    <x v="96"/>
    <s v="North"/>
    <s v="Punjab"/>
    <s v="Office Supplies"/>
    <s v="Binders"/>
    <s v="Presentation Folder"/>
    <n v="3"/>
    <n v="245.25"/>
    <n v="0"/>
    <n v="735.75"/>
    <n v="540.29999999999995"/>
    <n v="195.45"/>
    <m/>
    <m/>
    <s v="North"/>
  </r>
  <r>
    <s v="ORD-106629"/>
    <x v="165"/>
    <s v="CUST-1591"/>
    <x v="40"/>
    <s v="West"/>
    <s v="Rajasthan"/>
    <s v="Office Supplies"/>
    <s v="Stationery"/>
    <s v="Marker Set"/>
    <n v="4"/>
    <n v="413.7"/>
    <n v="0.1"/>
    <n v="1489.32"/>
    <n v="1267.2"/>
    <n v="222.12"/>
    <m/>
    <m/>
    <s v="West"/>
  </r>
  <r>
    <s v="ORD-106630"/>
    <x v="130"/>
    <s v="CUST-1064"/>
    <x v="35"/>
    <s v="North"/>
    <s v="Delhi"/>
    <s v="Office Supplies"/>
    <s v="Paper"/>
    <s v="A4 Copy Paper"/>
    <n v="1"/>
    <n v="303.17"/>
    <n v="0.15"/>
    <n v="257.69"/>
    <n v="200.75"/>
    <n v="56.94"/>
    <m/>
    <m/>
    <s v="North"/>
  </r>
  <r>
    <s v="ORD-106631"/>
    <x v="253"/>
    <s v="CUST-1289"/>
    <x v="74"/>
    <s v="West"/>
    <s v="Goa"/>
    <s v="Technology"/>
    <s v="Laptops"/>
    <s v="ProBook X"/>
    <n v="3"/>
    <n v="84655.360000000001"/>
    <n v="0.1"/>
    <n v="228569.47"/>
    <n v="195457.03"/>
    <n v="33112.44"/>
    <m/>
    <m/>
    <s v="West"/>
  </r>
  <r>
    <s v="ORD-106632"/>
    <x v="64"/>
    <s v="CUST-1172"/>
    <x v="71"/>
    <s v="South"/>
    <s v="Karnataka"/>
    <s v="Furniture"/>
    <s v="Chairs"/>
    <s v="Ergo Chair"/>
    <n v="2"/>
    <n v="5122.49"/>
    <n v="0.1"/>
    <n v="9220.48"/>
    <n v="7037.44"/>
    <n v="2183.04"/>
    <m/>
    <m/>
    <s v="South"/>
  </r>
  <r>
    <s v="ORD-106633"/>
    <x v="313"/>
    <s v="CUST-1608"/>
    <x v="78"/>
    <s v="North"/>
    <s v="Delhi"/>
    <s v="Technology"/>
    <s v="Phones"/>
    <s v="OnePlus Nord"/>
    <n v="4"/>
    <n v="33987.15"/>
    <n v="0.1"/>
    <n v="122353.74"/>
    <n v="104841.14"/>
    <n v="17512.599999999999"/>
    <m/>
    <m/>
    <s v="North"/>
  </r>
  <r>
    <s v="ORD-106634"/>
    <x v="7"/>
    <s v="CUST-1075"/>
    <x v="26"/>
    <s v="West"/>
    <s v="Gujarat"/>
    <s v="Furniture"/>
    <s v="Chairs"/>
    <s v="Mesh Chair"/>
    <n v="1"/>
    <n v="5011.1400000000003"/>
    <n v="0.2"/>
    <n v="4008.91"/>
    <n v="3320.88"/>
    <n v="688.03"/>
    <m/>
    <m/>
    <s v="West"/>
  </r>
  <r>
    <s v="ORD-106635"/>
    <x v="360"/>
    <s v="CUST-1069"/>
    <x v="29"/>
    <s v="North"/>
    <s v="Haryana"/>
    <s v="Furniture"/>
    <s v="Chairs"/>
    <s v="Executive Chair"/>
    <n v="2"/>
    <n v="10300.35"/>
    <n v="0"/>
    <n v="20600.7"/>
    <n v="15351.82"/>
    <n v="5248.88"/>
    <m/>
    <m/>
    <s v="North"/>
  </r>
  <r>
    <s v="ORD-106636"/>
    <x v="598"/>
    <s v="CUST-1554"/>
    <x v="45"/>
    <s v="West"/>
    <s v="Madhya Pradesh"/>
    <s v="Technology"/>
    <s v="Laptops"/>
    <s v="ProBook X"/>
    <n v="4"/>
    <n v="63893.64"/>
    <n v="0"/>
    <n v="255574.56"/>
    <n v="214288.75"/>
    <n v="41285.81"/>
    <m/>
    <m/>
    <s v="West"/>
  </r>
  <r>
    <s v="ORD-106637"/>
    <x v="172"/>
    <s v="CUST-1351"/>
    <x v="48"/>
    <s v="East"/>
    <s v="West Bengal"/>
    <s v="Technology"/>
    <s v="Accessories"/>
    <s v="Wireless Mouse"/>
    <n v="1"/>
    <n v="1321.1"/>
    <n v="0.05"/>
    <n v="1255.04"/>
    <n v="1032.42"/>
    <n v="222.62"/>
    <m/>
    <m/>
    <s v="East"/>
  </r>
  <r>
    <s v="ORD-106638"/>
    <x v="597"/>
    <s v="CUST-1383"/>
    <x v="83"/>
    <s v="North"/>
    <s v="Uttarakhand"/>
    <s v="Furniture"/>
    <s v="Tables"/>
    <s v="Meeting Table"/>
    <n v="5"/>
    <n v="17827.240000000002"/>
    <n v="0.15"/>
    <n v="75765.77"/>
    <n v="54853.71"/>
    <n v="20912.060000000001"/>
    <m/>
    <m/>
    <s v="North"/>
  </r>
  <r>
    <s v="ORD-106639"/>
    <x v="350"/>
    <s v="CUST-1438"/>
    <x v="82"/>
    <s v="South"/>
    <s v="Tamil Nadu"/>
    <s v="Technology"/>
    <s v="Phones"/>
    <s v="OnePlus Nord"/>
    <n v="1"/>
    <n v="28876.21"/>
    <n v="0"/>
    <n v="28876.21"/>
    <n v="22332.85"/>
    <n v="6543.36"/>
    <m/>
    <m/>
    <s v="South"/>
  </r>
  <r>
    <s v="ORD-106640"/>
    <x v="530"/>
    <s v="CUST-1781"/>
    <x v="46"/>
    <s v="West"/>
    <s v="Maharashtra"/>
    <s v="Technology"/>
    <s v="Accessories"/>
    <s v="USB-C Hub"/>
    <n v="1"/>
    <n v="2575.46"/>
    <n v="0.1"/>
    <n v="2317.91"/>
    <n v="1992.7"/>
    <n v="325.20999999999998"/>
    <m/>
    <m/>
    <s v="West"/>
  </r>
  <r>
    <s v="ORD-106641"/>
    <x v="272"/>
    <s v="CUST-1295"/>
    <x v="76"/>
    <s v="North"/>
    <s v="Delhi"/>
    <s v="Furniture"/>
    <s v="Tables"/>
    <s v="Study Table"/>
    <n v="1"/>
    <n v="5760.74"/>
    <n v="0.1"/>
    <n v="5184.67"/>
    <n v="3966.03"/>
    <n v="1218.6400000000001"/>
    <m/>
    <m/>
    <s v="North"/>
  </r>
  <r>
    <s v="ORD-106642"/>
    <x v="693"/>
    <s v="CUST-1663"/>
    <x v="60"/>
    <s v="North"/>
    <s v="Haryana"/>
    <s v="Office Supplies"/>
    <s v="Binders"/>
    <s v="Document Folder"/>
    <n v="6"/>
    <n v="158.97"/>
    <n v="0.05"/>
    <n v="906.13"/>
    <n v="652.66999999999996"/>
    <n v="253.46"/>
    <m/>
    <m/>
    <s v="North"/>
  </r>
  <r>
    <s v="ORD-106643"/>
    <x v="358"/>
    <s v="CUST-1728"/>
    <x v="41"/>
    <s v="West"/>
    <s v="Gujarat"/>
    <s v="Office Supplies"/>
    <s v="Binders"/>
    <s v="Presentation Folder"/>
    <n v="3"/>
    <n v="108.62"/>
    <n v="0.1"/>
    <n v="293.27"/>
    <n v="263.08999999999997"/>
    <n v="30.18"/>
    <m/>
    <m/>
    <s v="West"/>
  </r>
  <r>
    <s v="ORD-106644"/>
    <x v="365"/>
    <s v="CUST-1734"/>
    <x v="43"/>
    <s v="East"/>
    <s v="West Bengal"/>
    <s v="Technology"/>
    <s v="Phones"/>
    <s v="OnePlus Nord"/>
    <n v="2"/>
    <n v="27704.62"/>
    <n v="0.25"/>
    <n v="41556.93"/>
    <n v="37140.730000000003"/>
    <n v="4416.2"/>
    <m/>
    <m/>
    <s v="East"/>
  </r>
  <r>
    <s v="ORD-106645"/>
    <x v="205"/>
    <s v="CUST-1683"/>
    <x v="30"/>
    <s v="South"/>
    <s v="Tamil Nadu"/>
    <s v="Furniture"/>
    <s v="Storage"/>
    <s v="Storage Rack"/>
    <n v="3"/>
    <n v="4991.92"/>
    <n v="0.2"/>
    <n v="11980.61"/>
    <n v="10147.41"/>
    <n v="1833.2"/>
    <m/>
    <m/>
    <s v="South"/>
  </r>
  <r>
    <s v="ORD-106646"/>
    <x v="248"/>
    <s v="CUST-1276"/>
    <x v="66"/>
    <s v="West"/>
    <s v="Rajasthan"/>
    <s v="Office Supplies"/>
    <s v="Binders"/>
    <s v="Ring Binder"/>
    <n v="1"/>
    <n v="182.75"/>
    <n v="0.15"/>
    <n v="155.34"/>
    <n v="127.22"/>
    <n v="28.12"/>
    <m/>
    <m/>
    <s v="West"/>
  </r>
  <r>
    <s v="ORD-106647"/>
    <x v="144"/>
    <s v="CUST-1300"/>
    <x v="98"/>
    <s v="East"/>
    <s v="Assam"/>
    <s v="Technology"/>
    <s v="Accessories"/>
    <s v="Mechanical Keyboard"/>
    <n v="1"/>
    <n v="3830.44"/>
    <n v="0.1"/>
    <n v="3447.4"/>
    <n v="2592.06"/>
    <n v="855.34"/>
    <m/>
    <m/>
    <s v="East"/>
  </r>
  <r>
    <s v="ORD-106648"/>
    <x v="549"/>
    <s v="CUST-1010"/>
    <x v="71"/>
    <s v="East"/>
    <s v="West Bengal"/>
    <s v="Furniture"/>
    <s v="Chairs"/>
    <s v="Executive Chair"/>
    <n v="6"/>
    <n v="9235.6299999999992"/>
    <n v="0.1"/>
    <n v="49872.4"/>
    <n v="42044.75"/>
    <n v="7827.65"/>
    <m/>
    <m/>
    <s v="East"/>
  </r>
  <r>
    <s v="ORD-106649"/>
    <x v="315"/>
    <s v="CUST-1152"/>
    <x v="84"/>
    <s v="North"/>
    <s v="Uttar Pradesh"/>
    <s v="Furniture"/>
    <s v="Tables"/>
    <s v="Study Table"/>
    <n v="3"/>
    <n v="9619.08"/>
    <n v="0.1"/>
    <n v="25971.52"/>
    <n v="22926.21"/>
    <n v="3045.31"/>
    <m/>
    <m/>
    <s v="North"/>
  </r>
  <r>
    <s v="ORD-106650"/>
    <x v="617"/>
    <s v="CUST-1598"/>
    <x v="2"/>
    <s v="East"/>
    <s v="West Bengal"/>
    <s v="Office Supplies"/>
    <s v="Stationery"/>
    <s v="Premium Pens"/>
    <n v="4"/>
    <n v="324.70999999999998"/>
    <n v="0.05"/>
    <n v="1233.9000000000001"/>
    <n v="942.93"/>
    <n v="290.97000000000003"/>
    <m/>
    <m/>
    <s v="East"/>
  </r>
  <r>
    <s v="ORD-106651"/>
    <x v="524"/>
    <s v="CUST-1674"/>
    <x v="35"/>
    <s v="South"/>
    <s v="Andhra Pradesh"/>
    <s v="Furniture"/>
    <s v="Tables"/>
    <s v="Meeting Table"/>
    <n v="3"/>
    <n v="28251.22"/>
    <n v="0.1"/>
    <n v="76278.289999999994"/>
    <n v="64836.639999999999"/>
    <n v="11441.65"/>
    <m/>
    <m/>
    <s v="South"/>
  </r>
  <r>
    <s v="ORD-106652"/>
    <x v="140"/>
    <s v="CUST-1707"/>
    <x v="28"/>
    <s v="East"/>
    <s v="Bihar"/>
    <s v="Office Supplies"/>
    <s v="Binders"/>
    <s v="Document Folder"/>
    <n v="4"/>
    <n v="108.13"/>
    <n v="0.05"/>
    <n v="410.89"/>
    <n v="355.84"/>
    <n v="55.05"/>
    <m/>
    <m/>
    <s v="East"/>
  </r>
  <r>
    <s v="ORD-106653"/>
    <x v="595"/>
    <s v="CUST-1549"/>
    <x v="81"/>
    <s v="West"/>
    <s v="Maharashtra"/>
    <s v="Office Supplies"/>
    <s v="Paper"/>
    <s v="A4 Copy Paper"/>
    <n v="1"/>
    <n v="307.39"/>
    <n v="0.2"/>
    <n v="245.91"/>
    <n v="190.49"/>
    <n v="55.42"/>
    <m/>
    <m/>
    <s v="West"/>
  </r>
  <r>
    <s v="ORD-106654"/>
    <x v="149"/>
    <s v="CUST-1701"/>
    <x v="17"/>
    <s v="South"/>
    <s v="Tamil Nadu"/>
    <s v="Technology"/>
    <s v="Phones"/>
    <s v="OnePlus Nord"/>
    <n v="3"/>
    <n v="23441.97"/>
    <n v="0.2"/>
    <n v="56260.73"/>
    <n v="42445.89"/>
    <n v="13814.84"/>
    <m/>
    <m/>
    <s v="South"/>
  </r>
  <r>
    <s v="ORD-106655"/>
    <x v="35"/>
    <s v="CUST-1687"/>
    <x v="62"/>
    <s v="South"/>
    <s v="Telangana"/>
    <s v="Technology"/>
    <s v="Phones"/>
    <s v="Pixel Max"/>
    <n v="4"/>
    <n v="45706.6"/>
    <n v="0.05"/>
    <n v="173685.08"/>
    <n v="142507.6"/>
    <n v="31177.48"/>
    <m/>
    <m/>
    <s v="South"/>
  </r>
  <r>
    <s v="ORD-106656"/>
    <x v="236"/>
    <s v="CUST-1649"/>
    <x v="82"/>
    <s v="West"/>
    <s v="Gujarat"/>
    <s v="Furniture"/>
    <s v="Tables"/>
    <s v="Meeting Table"/>
    <n v="4"/>
    <n v="27248.77"/>
    <n v="0"/>
    <n v="108995.08"/>
    <n v="82323.66"/>
    <n v="26671.42"/>
    <m/>
    <m/>
    <s v="West"/>
  </r>
  <r>
    <s v="ORD-106657"/>
    <x v="575"/>
    <s v="CUST-1125"/>
    <x v="81"/>
    <s v="South"/>
    <s v="Andhra Pradesh"/>
    <s v="Technology"/>
    <s v="Accessories"/>
    <s v="Mechanical Keyboard"/>
    <n v="2"/>
    <n v="2848.09"/>
    <n v="0.1"/>
    <n v="5126.5600000000004"/>
    <n v="4129.22"/>
    <n v="997.34"/>
    <m/>
    <m/>
    <s v="South"/>
  </r>
  <r>
    <s v="ORD-106658"/>
    <x v="225"/>
    <s v="CUST-1215"/>
    <x v="45"/>
    <s v="West"/>
    <s v="Rajasthan"/>
    <s v="Furniture"/>
    <s v="Chairs"/>
    <s v="Mesh Chair"/>
    <n v="8"/>
    <n v="6887.2"/>
    <n v="0.1"/>
    <n v="49587.839999999997"/>
    <n v="36658.019999999997"/>
    <n v="12929.82"/>
    <m/>
    <m/>
    <s v="West"/>
  </r>
  <r>
    <s v="ORD-106659"/>
    <x v="481"/>
    <s v="CUST-1710"/>
    <x v="41"/>
    <s v="South"/>
    <s v="Andhra Pradesh"/>
    <s v="Furniture"/>
    <s v="Chairs"/>
    <s v="Executive Chair"/>
    <n v="4"/>
    <n v="16969.55"/>
    <n v="0"/>
    <n v="67878.2"/>
    <n v="58723.77"/>
    <n v="9154.43"/>
    <m/>
    <m/>
    <s v="South"/>
  </r>
  <r>
    <s v="ORD-106660"/>
    <x v="34"/>
    <s v="CUST-1705"/>
    <x v="9"/>
    <s v="South"/>
    <s v="Tamil Nadu"/>
    <s v="Office Supplies"/>
    <s v="Binders"/>
    <s v="Document Folder"/>
    <n v="1"/>
    <n v="127.19"/>
    <n v="0"/>
    <n v="127.19"/>
    <n v="98.48"/>
    <n v="28.71"/>
    <m/>
    <m/>
    <s v="South"/>
  </r>
  <r>
    <s v="ORD-106661"/>
    <x v="200"/>
    <s v="CUST-1493"/>
    <x v="14"/>
    <s v="North"/>
    <s v="Punjab"/>
    <s v="Office Supplies"/>
    <s v="Binders"/>
    <s v="Document Folder"/>
    <n v="1"/>
    <n v="177.75"/>
    <n v="0"/>
    <n v="177.75"/>
    <n v="137.85"/>
    <n v="39.9"/>
    <m/>
    <m/>
    <s v="North"/>
  </r>
  <r>
    <s v="ORD-106662"/>
    <x v="467"/>
    <s v="CUST-1411"/>
    <x v="98"/>
    <s v="West"/>
    <s v="Maharashtra"/>
    <s v="Office Supplies"/>
    <s v="Paper"/>
    <s v="Photo Paper"/>
    <n v="3"/>
    <n v="728.57"/>
    <n v="0"/>
    <n v="2185.71"/>
    <n v="1797.04"/>
    <n v="388.67"/>
    <m/>
    <m/>
    <s v="West"/>
  </r>
  <r>
    <s v="ORD-106663"/>
    <x v="720"/>
    <s v="CUST-1318"/>
    <x v="44"/>
    <s v="West"/>
    <s v="Gujarat"/>
    <s v="Furniture"/>
    <s v="Chairs"/>
    <s v="Executive Chair"/>
    <n v="2"/>
    <n v="10958.47"/>
    <n v="0"/>
    <n v="21916.94"/>
    <n v="16216.93"/>
    <n v="5700.01"/>
    <m/>
    <m/>
    <s v="West"/>
  </r>
  <r>
    <s v="ORD-106664"/>
    <x v="108"/>
    <s v="CUST-1660"/>
    <x v="41"/>
    <s v="North"/>
    <s v="Haryana"/>
    <s v="Furniture"/>
    <s v="Storage"/>
    <s v="Filing Cabinet"/>
    <n v="3"/>
    <n v="6838.78"/>
    <n v="0.1"/>
    <n v="18464.71"/>
    <n v="14094.96"/>
    <n v="4369.75"/>
    <m/>
    <m/>
    <s v="North"/>
  </r>
  <r>
    <s v="ORD-106665"/>
    <x v="445"/>
    <s v="CUST-1266"/>
    <x v="61"/>
    <s v="East"/>
    <s v="West Bengal"/>
    <s v="Office Supplies"/>
    <s v="Binders"/>
    <s v="Document Folder"/>
    <n v="2"/>
    <n v="94.53"/>
    <n v="0.15"/>
    <n v="160.69999999999999"/>
    <n v="126.01"/>
    <n v="34.69"/>
    <m/>
    <m/>
    <s v="East"/>
  </r>
  <r>
    <s v="ORD-106666"/>
    <x v="121"/>
    <s v="CUST-1571"/>
    <x v="3"/>
    <s v="North"/>
    <s v="Uttar Pradesh"/>
    <s v="Office Supplies"/>
    <s v="Stationery"/>
    <s v="Notebook Pack"/>
    <n v="2"/>
    <n v="574.21"/>
    <n v="0.05"/>
    <n v="1091"/>
    <n v="822.3"/>
    <n v="268.7"/>
    <m/>
    <m/>
    <s v="North"/>
  </r>
  <r>
    <s v="ORD-106667"/>
    <x v="467"/>
    <s v="CUST-1377"/>
    <x v="32"/>
    <s v="West"/>
    <s v="Rajasthan"/>
    <s v="Furniture"/>
    <s v="Chairs"/>
    <s v="Ergo Chair"/>
    <n v="2"/>
    <n v="11048.24"/>
    <n v="0.2"/>
    <n v="17677.18"/>
    <n v="13734.12"/>
    <n v="3943.06"/>
    <m/>
    <m/>
    <s v="West"/>
  </r>
  <r>
    <s v="ORD-106668"/>
    <x v="273"/>
    <s v="CUST-1099"/>
    <x v="89"/>
    <s v="North"/>
    <s v="Uttar Pradesh"/>
    <s v="Office Supplies"/>
    <s v="Binders"/>
    <s v="Presentation Folder"/>
    <n v="1"/>
    <n v="259.92"/>
    <n v="0.1"/>
    <n v="233.93"/>
    <n v="171.32"/>
    <n v="62.61"/>
    <m/>
    <m/>
    <s v="North"/>
  </r>
  <r>
    <s v="ORD-106669"/>
    <x v="101"/>
    <s v="CUST-1293"/>
    <x v="90"/>
    <s v="South"/>
    <s v="Telangana"/>
    <s v="Office Supplies"/>
    <s v="Stationery"/>
    <s v="Marker Set"/>
    <n v="4"/>
    <n v="654.59"/>
    <n v="0.15"/>
    <n v="2225.61"/>
    <n v="1747.26"/>
    <n v="478.35"/>
    <m/>
    <m/>
    <s v="South"/>
  </r>
  <r>
    <s v="ORD-106670"/>
    <x v="155"/>
    <s v="CUST-1740"/>
    <x v="4"/>
    <s v="South"/>
    <s v="Karnataka"/>
    <s v="Technology"/>
    <s v="Phones"/>
    <s v="Galaxy Pro"/>
    <n v="2"/>
    <n v="34812.44"/>
    <n v="0.1"/>
    <n v="62662.39"/>
    <n v="52847.75"/>
    <n v="9814.64"/>
    <m/>
    <m/>
    <s v="South"/>
  </r>
  <r>
    <s v="ORD-106671"/>
    <x v="107"/>
    <s v="CUST-1510"/>
    <x v="93"/>
    <s v="West"/>
    <s v="Gujarat"/>
    <s v="Office Supplies"/>
    <s v="Paper"/>
    <s v="Photo Paper"/>
    <n v="1"/>
    <n v="395.22"/>
    <n v="0"/>
    <n v="395.22"/>
    <n v="353.54"/>
    <n v="41.68"/>
    <m/>
    <m/>
    <s v="West"/>
  </r>
  <r>
    <s v="ORD-106672"/>
    <x v="154"/>
    <s v="CUST-1110"/>
    <x v="57"/>
    <s v="East"/>
    <s v="West Bengal"/>
    <s v="Technology"/>
    <s v="Phones"/>
    <s v="OnePlus Nord"/>
    <n v="2"/>
    <n v="22907.81"/>
    <n v="0.05"/>
    <n v="43524.84"/>
    <n v="36922.559999999998"/>
    <n v="6602.28"/>
    <m/>
    <m/>
    <s v="East"/>
  </r>
  <r>
    <s v="ORD-106673"/>
    <x v="424"/>
    <s v="CUST-1242"/>
    <x v="55"/>
    <s v="South"/>
    <s v="Telangana"/>
    <s v="Office Supplies"/>
    <s v="Binders"/>
    <s v="Document Folder"/>
    <n v="5"/>
    <n v="254.49"/>
    <n v="0.1"/>
    <n v="1145.21"/>
    <n v="946.75"/>
    <n v="198.46"/>
    <m/>
    <m/>
    <s v="South"/>
  </r>
  <r>
    <s v="ORD-106674"/>
    <x v="282"/>
    <s v="CUST-1192"/>
    <x v="82"/>
    <s v="South"/>
    <s v="Telangana"/>
    <s v="Office Supplies"/>
    <s v="Binders"/>
    <s v="Document Folder"/>
    <n v="3"/>
    <n v="138.38999999999999"/>
    <n v="0.05"/>
    <n v="394.41"/>
    <n v="305.39"/>
    <n v="89.02"/>
    <m/>
    <m/>
    <s v="South"/>
  </r>
  <r>
    <s v="ORD-106675"/>
    <x v="168"/>
    <s v="CUST-1780"/>
    <x v="15"/>
    <s v="South"/>
    <s v="Kerala"/>
    <s v="Office Supplies"/>
    <s v="Binders"/>
    <s v="Document Folder"/>
    <n v="2"/>
    <n v="151.41999999999999"/>
    <n v="0.15"/>
    <n v="257.41000000000003"/>
    <n v="225.8"/>
    <n v="31.61"/>
    <m/>
    <m/>
    <s v="South"/>
  </r>
  <r>
    <s v="ORD-106676"/>
    <x v="212"/>
    <s v="CUST-1633"/>
    <x v="93"/>
    <s v="East"/>
    <s v="Bihar"/>
    <s v="Furniture"/>
    <s v="Storage"/>
    <s v="Bookshelf"/>
    <n v="4"/>
    <n v="6940.08"/>
    <n v="0.1"/>
    <n v="24984.29"/>
    <n v="21674.04"/>
    <n v="3310.25"/>
    <m/>
    <m/>
    <s v="East"/>
  </r>
  <r>
    <s v="ORD-106677"/>
    <x v="634"/>
    <s v="CUST-1719"/>
    <x v="21"/>
    <s v="North"/>
    <s v="Uttarakhand"/>
    <s v="Furniture"/>
    <s v="Tables"/>
    <s v="Office Table"/>
    <n v="3"/>
    <n v="14577.8"/>
    <n v="0.05"/>
    <n v="41546.730000000003"/>
    <n v="30695.77"/>
    <n v="10850.96"/>
    <m/>
    <m/>
    <s v="North"/>
  </r>
  <r>
    <s v="ORD-106678"/>
    <x v="360"/>
    <s v="CUST-1592"/>
    <x v="1"/>
    <s v="South"/>
    <s v="Kerala"/>
    <s v="Technology"/>
    <s v="Accessories"/>
    <s v="Mechanical Keyboard"/>
    <n v="4"/>
    <n v="2071.4299999999998"/>
    <n v="0.1"/>
    <n v="7457.15"/>
    <n v="5500.84"/>
    <n v="1956.31"/>
    <m/>
    <m/>
    <s v="South"/>
  </r>
  <r>
    <s v="ORD-106679"/>
    <x v="647"/>
    <s v="CUST-1432"/>
    <x v="24"/>
    <s v="West"/>
    <s v="Madhya Pradesh"/>
    <s v="Furniture"/>
    <s v="Storage"/>
    <s v="Filing Cabinet"/>
    <n v="4"/>
    <n v="5205.53"/>
    <n v="0"/>
    <n v="20822.12"/>
    <n v="16609.89"/>
    <n v="4212.2299999999996"/>
    <m/>
    <m/>
    <s v="West"/>
  </r>
  <r>
    <s v="ORD-106680"/>
    <x v="607"/>
    <s v="CUST-1371"/>
    <x v="54"/>
    <s v="West"/>
    <s v="Goa"/>
    <s v="Technology"/>
    <s v="Accessories"/>
    <s v="Mechanical Keyboard"/>
    <n v="3"/>
    <n v="2254.39"/>
    <n v="0.05"/>
    <n v="6425.01"/>
    <n v="5468.42"/>
    <n v="956.59"/>
    <m/>
    <m/>
    <s v="West"/>
  </r>
  <r>
    <s v="ORD-106681"/>
    <x v="198"/>
    <s v="CUST-1158"/>
    <x v="80"/>
    <s v="North"/>
    <s v="Uttarakhand"/>
    <s v="Technology"/>
    <s v="Laptops"/>
    <s v="ProBook X"/>
    <n v="1"/>
    <n v="70105.41"/>
    <n v="0.1"/>
    <n v="63094.87"/>
    <n v="46478.52"/>
    <n v="16616.349999999999"/>
    <m/>
    <m/>
    <s v="North"/>
  </r>
  <r>
    <s v="ORD-106682"/>
    <x v="451"/>
    <s v="CUST-1122"/>
    <x v="69"/>
    <s v="South"/>
    <s v="Karnataka"/>
    <s v="Furniture"/>
    <s v="Chairs"/>
    <s v="Executive Chair"/>
    <n v="3"/>
    <n v="10688.04"/>
    <n v="0"/>
    <n v="32064.12"/>
    <n v="24452.35"/>
    <n v="7611.77"/>
    <m/>
    <m/>
    <s v="South"/>
  </r>
  <r>
    <s v="ORD-106683"/>
    <x v="509"/>
    <s v="CUST-1717"/>
    <x v="67"/>
    <s v="East"/>
    <s v="West Bengal"/>
    <s v="Technology"/>
    <s v="Phones"/>
    <s v="Galaxy Pro"/>
    <n v="4"/>
    <n v="40546.47"/>
    <n v="0.1"/>
    <n v="145967.29"/>
    <n v="123063.33"/>
    <n v="22903.96"/>
    <m/>
    <m/>
    <s v="East"/>
  </r>
  <r>
    <s v="ORD-106684"/>
    <x v="130"/>
    <s v="CUST-1016"/>
    <x v="20"/>
    <s v="West"/>
    <s v="Maharashtra"/>
    <s v="Furniture"/>
    <s v="Tables"/>
    <s v="Study Table"/>
    <n v="2"/>
    <n v="7681.78"/>
    <n v="0.1"/>
    <n v="13827.2"/>
    <n v="10363.19"/>
    <n v="3464.01"/>
    <m/>
    <m/>
    <s v="West"/>
  </r>
  <r>
    <s v="ORD-106685"/>
    <x v="696"/>
    <s v="CUST-1379"/>
    <x v="93"/>
    <s v="North"/>
    <s v="Punjab"/>
    <s v="Furniture"/>
    <s v="Chairs"/>
    <s v="Ergo Chair"/>
    <n v="2"/>
    <n v="11407.98"/>
    <n v="0"/>
    <n v="22815.96"/>
    <n v="19216.189999999999"/>
    <n v="3599.77"/>
    <m/>
    <m/>
    <s v="North"/>
  </r>
  <r>
    <s v="ORD-106686"/>
    <x v="323"/>
    <s v="CUST-1291"/>
    <x v="48"/>
    <s v="South"/>
    <s v="Karnataka"/>
    <s v="Furniture"/>
    <s v="Chairs"/>
    <s v="Executive Chair"/>
    <n v="3"/>
    <n v="10770.44"/>
    <n v="0"/>
    <n v="32311.32"/>
    <n v="24671.45"/>
    <n v="7639.87"/>
    <m/>
    <m/>
    <s v="South"/>
  </r>
  <r>
    <s v="ORD-106687"/>
    <x v="229"/>
    <s v="CUST-1050"/>
    <x v="66"/>
    <s v="West"/>
    <s v="Goa"/>
    <s v="Technology"/>
    <s v="Laptops"/>
    <s v="ProBook X"/>
    <n v="3"/>
    <n v="66705.66"/>
    <n v="0.1"/>
    <n v="180105.28"/>
    <n v="150786.67000000001"/>
    <n v="29318.61"/>
    <m/>
    <m/>
    <s v="West"/>
  </r>
  <r>
    <s v="ORD-106688"/>
    <x v="698"/>
    <s v="CUST-1004"/>
    <x v="53"/>
    <s v="West"/>
    <s v="Maharashtra"/>
    <s v="Furniture"/>
    <s v="Storage"/>
    <s v="Filing Cabinet"/>
    <n v="1"/>
    <n v="10587.49"/>
    <n v="0"/>
    <n v="10587.49"/>
    <n v="8560.52"/>
    <n v="2026.97"/>
    <m/>
    <m/>
    <s v="West"/>
  </r>
  <r>
    <s v="ORD-106689"/>
    <x v="203"/>
    <s v="CUST-1645"/>
    <x v="98"/>
    <s v="West"/>
    <s v="Madhya Pradesh"/>
    <s v="Furniture"/>
    <s v="Storage"/>
    <s v="Filing Cabinet"/>
    <n v="5"/>
    <n v="9881.92"/>
    <n v="0.05"/>
    <n v="46939.12"/>
    <n v="37658.720000000001"/>
    <n v="9280.4"/>
    <m/>
    <m/>
    <s v="West"/>
  </r>
  <r>
    <s v="ORD-106690"/>
    <x v="382"/>
    <s v="CUST-1373"/>
    <x v="72"/>
    <s v="South"/>
    <s v="Andhra Pradesh"/>
    <s v="Office Supplies"/>
    <s v="Binders"/>
    <s v="Document Folder"/>
    <n v="3"/>
    <n v="129.03"/>
    <n v="0.2"/>
    <n v="309.67"/>
    <n v="251.5"/>
    <n v="58.17"/>
    <m/>
    <m/>
    <s v="South"/>
  </r>
  <r>
    <s v="ORD-106691"/>
    <x v="380"/>
    <s v="CUST-1188"/>
    <x v="79"/>
    <s v="North"/>
    <s v="Punjab"/>
    <s v="Technology"/>
    <s v="Accessories"/>
    <s v="Mechanical Keyboard"/>
    <n v="3"/>
    <n v="2542.0100000000002"/>
    <n v="0"/>
    <n v="7626.03"/>
    <n v="6385.21"/>
    <n v="1240.82"/>
    <m/>
    <m/>
    <s v="North"/>
  </r>
  <r>
    <s v="ORD-106692"/>
    <x v="69"/>
    <s v="CUST-1777"/>
    <x v="37"/>
    <s v="South"/>
    <s v="Telangana"/>
    <s v="Furniture"/>
    <s v="Storage"/>
    <s v="Storage Rack"/>
    <n v="1"/>
    <n v="6163.22"/>
    <n v="0.15"/>
    <n v="5238.74"/>
    <n v="4481.51"/>
    <n v="757.23"/>
    <m/>
    <m/>
    <s v="South"/>
  </r>
  <r>
    <s v="ORD-106693"/>
    <x v="472"/>
    <s v="CUST-1088"/>
    <x v="68"/>
    <s v="North"/>
    <s v="Uttar Pradesh"/>
    <s v="Furniture"/>
    <s v="Tables"/>
    <s v="Meeting Table"/>
    <n v="3"/>
    <n v="19724.18"/>
    <n v="0"/>
    <n v="59172.54"/>
    <n v="45560.63"/>
    <n v="13611.91"/>
    <m/>
    <m/>
    <s v="North"/>
  </r>
  <r>
    <s v="ORD-106694"/>
    <x v="254"/>
    <s v="CUST-1218"/>
    <x v="6"/>
    <s v="East"/>
    <s v="Odisha"/>
    <s v="Furniture"/>
    <s v="Storage"/>
    <s v="Storage Rack"/>
    <n v="5"/>
    <n v="3861.64"/>
    <n v="0.2"/>
    <n v="15446.56"/>
    <n v="11569.53"/>
    <n v="3877.03"/>
    <m/>
    <m/>
    <s v="East"/>
  </r>
  <r>
    <s v="ORD-106695"/>
    <x v="395"/>
    <s v="CUST-1208"/>
    <x v="74"/>
    <s v="West"/>
    <s v="Maharashtra"/>
    <s v="Technology"/>
    <s v="Accessories"/>
    <s v="USB-C Hub"/>
    <n v="1"/>
    <n v="2787.06"/>
    <n v="0.05"/>
    <n v="2647.71"/>
    <n v="2338.67"/>
    <n v="309.04000000000002"/>
    <m/>
    <m/>
    <s v="West"/>
  </r>
  <r>
    <s v="ORD-106696"/>
    <x v="597"/>
    <s v="CUST-1304"/>
    <x v="6"/>
    <s v="North"/>
    <s v="Uttar Pradesh"/>
    <s v="Office Supplies"/>
    <s v="Paper"/>
    <s v="Photo Paper"/>
    <n v="5"/>
    <n v="446.45"/>
    <n v="0.1"/>
    <n v="2009.02"/>
    <n v="1687.04"/>
    <n v="321.98"/>
    <m/>
    <m/>
    <s v="North"/>
  </r>
  <r>
    <s v="ORD-106697"/>
    <x v="209"/>
    <s v="CUST-1667"/>
    <x v="1"/>
    <s v="North"/>
    <s v="Delhi"/>
    <s v="Furniture"/>
    <s v="Storage"/>
    <s v="Storage Rack"/>
    <n v="8"/>
    <n v="7064.59"/>
    <n v="0.05"/>
    <n v="53690.879999999997"/>
    <n v="47078.28"/>
    <n v="6612.6"/>
    <m/>
    <m/>
    <s v="North"/>
  </r>
  <r>
    <s v="ORD-106698"/>
    <x v="87"/>
    <s v="CUST-1662"/>
    <x v="10"/>
    <s v="West"/>
    <s v="Maharashtra"/>
    <s v="Office Supplies"/>
    <s v="Binders"/>
    <s v="Presentation Folder"/>
    <n v="5"/>
    <n v="184.04"/>
    <n v="0.15"/>
    <n v="782.17"/>
    <n v="687.45"/>
    <n v="94.72"/>
    <m/>
    <m/>
    <s v="West"/>
  </r>
  <r>
    <s v="ORD-106699"/>
    <x v="638"/>
    <s v="CUST-1066"/>
    <x v="95"/>
    <s v="East"/>
    <s v="Jharkhand"/>
    <s v="Furniture"/>
    <s v="Chairs"/>
    <s v="Executive Chair"/>
    <n v="3"/>
    <n v="10574.29"/>
    <n v="0.15"/>
    <n v="26964.44"/>
    <n v="21701.93"/>
    <n v="5262.51"/>
    <m/>
    <m/>
    <s v="East"/>
  </r>
  <r>
    <s v="ORD-106700"/>
    <x v="719"/>
    <s v="CUST-1271"/>
    <x v="54"/>
    <s v="South"/>
    <s v="Karnataka"/>
    <s v="Furniture"/>
    <s v="Storage"/>
    <s v="Bookshelf"/>
    <n v="5"/>
    <n v="5216.6400000000003"/>
    <n v="0.15"/>
    <n v="22170.720000000001"/>
    <n v="19392.400000000001"/>
    <n v="2778.32"/>
    <m/>
    <m/>
    <s v="South"/>
  </r>
  <r>
    <s v="ORD-106701"/>
    <x v="361"/>
    <s v="CUST-1194"/>
    <x v="24"/>
    <s v="North"/>
    <s v="Uttar Pradesh"/>
    <s v="Office Supplies"/>
    <s v="Binders"/>
    <s v="Presentation Folder"/>
    <n v="1"/>
    <n v="339.13"/>
    <n v="0.1"/>
    <n v="305.22000000000003"/>
    <n v="237.71"/>
    <n v="67.510000000000005"/>
    <m/>
    <m/>
    <s v="North"/>
  </r>
  <r>
    <s v="ORD-106702"/>
    <x v="384"/>
    <s v="CUST-1051"/>
    <x v="77"/>
    <s v="North"/>
    <s v="Delhi"/>
    <s v="Office Supplies"/>
    <s v="Binders"/>
    <s v="Presentation Folder"/>
    <n v="2"/>
    <n v="228.04"/>
    <n v="0.15"/>
    <n v="387.67"/>
    <n v="347.52"/>
    <n v="40.15"/>
    <m/>
    <m/>
    <s v="North"/>
  </r>
  <r>
    <s v="ORD-106703"/>
    <x v="323"/>
    <s v="CUST-1406"/>
    <x v="29"/>
    <s v="West"/>
    <s v="Gujarat"/>
    <s v="Technology"/>
    <s v="Laptops"/>
    <s v="AeroBook 14"/>
    <n v="1"/>
    <n v="48072.75"/>
    <n v="0"/>
    <n v="48072.75"/>
    <n v="38751.47"/>
    <n v="9321.2800000000007"/>
    <m/>
    <m/>
    <s v="West"/>
  </r>
  <r>
    <s v="ORD-106704"/>
    <x v="561"/>
    <s v="CUST-1570"/>
    <x v="72"/>
    <s v="West"/>
    <s v="Goa"/>
    <s v="Technology"/>
    <s v="Accessories"/>
    <s v="Mechanical Keyboard"/>
    <n v="1"/>
    <n v="2406.91"/>
    <n v="0.1"/>
    <n v="2166.2199999999998"/>
    <n v="1901.54"/>
    <n v="264.68"/>
    <m/>
    <m/>
    <s v="West"/>
  </r>
  <r>
    <s v="ORD-106705"/>
    <x v="134"/>
    <s v="CUST-1747"/>
    <x v="83"/>
    <s v="West"/>
    <s v="Goa"/>
    <s v="Furniture"/>
    <s v="Tables"/>
    <s v="Office Table"/>
    <n v="1"/>
    <n v="10820.82"/>
    <n v="0.05"/>
    <n v="10279.780000000001"/>
    <n v="7439.89"/>
    <n v="2839.89"/>
    <m/>
    <m/>
    <s v="West"/>
  </r>
  <r>
    <s v="ORD-106706"/>
    <x v="281"/>
    <s v="CUST-1596"/>
    <x v="69"/>
    <s v="East"/>
    <s v="West Bengal"/>
    <s v="Office Supplies"/>
    <s v="Binders"/>
    <s v="Ring Binder"/>
    <n v="3"/>
    <n v="176.39"/>
    <n v="0"/>
    <n v="529.16999999999996"/>
    <n v="384.39"/>
    <n v="144.78"/>
    <m/>
    <m/>
    <s v="East"/>
  </r>
  <r>
    <s v="ORD-106707"/>
    <x v="519"/>
    <s v="CUST-1545"/>
    <x v="97"/>
    <s v="East"/>
    <s v="West Bengal"/>
    <s v="Furniture"/>
    <s v="Chairs"/>
    <s v="Mesh Chair"/>
    <n v="2"/>
    <n v="6569.91"/>
    <n v="0.05"/>
    <n v="12482.83"/>
    <n v="10626.16"/>
    <n v="1856.67"/>
    <m/>
    <m/>
    <s v="East"/>
  </r>
  <r>
    <s v="ORD-106708"/>
    <x v="529"/>
    <s v="CUST-1703"/>
    <x v="59"/>
    <s v="West"/>
    <s v="Gujarat"/>
    <s v="Furniture"/>
    <s v="Tables"/>
    <s v="Meeting Table"/>
    <n v="4"/>
    <n v="21614.51"/>
    <n v="0.05"/>
    <n v="82135.14"/>
    <n v="68976.83"/>
    <n v="13158.31"/>
    <m/>
    <m/>
    <s v="West"/>
  </r>
  <r>
    <s v="ORD-106709"/>
    <x v="180"/>
    <s v="CUST-1005"/>
    <x v="41"/>
    <s v="North"/>
    <s v="Uttar Pradesh"/>
    <s v="Technology"/>
    <s v="Laptops"/>
    <s v="UltraNote 15"/>
    <n v="2"/>
    <n v="84644.37"/>
    <n v="0.2"/>
    <n v="135430.99"/>
    <n v="104692.48"/>
    <n v="30738.51"/>
    <m/>
    <m/>
    <s v="North"/>
  </r>
  <r>
    <s v="ORD-106710"/>
    <x v="365"/>
    <s v="CUST-1685"/>
    <x v="92"/>
    <s v="East"/>
    <s v="West Bengal"/>
    <s v="Office Supplies"/>
    <s v="Stationery"/>
    <s v="Notebook Pack"/>
    <n v="2"/>
    <n v="367.82"/>
    <n v="0.05"/>
    <n v="698.86"/>
    <n v="520.54999999999995"/>
    <n v="178.31"/>
    <m/>
    <m/>
    <s v="East"/>
  </r>
  <r>
    <s v="ORD-106711"/>
    <x v="111"/>
    <s v="CUST-1109"/>
    <x v="81"/>
    <s v="South"/>
    <s v="Kerala"/>
    <s v="Furniture"/>
    <s v="Storage"/>
    <s v="Storage Rack"/>
    <n v="1"/>
    <n v="3771.84"/>
    <n v="0.05"/>
    <n v="3583.25"/>
    <n v="3116.51"/>
    <n v="466.74"/>
    <m/>
    <m/>
    <s v="South"/>
  </r>
  <r>
    <s v="ORD-106712"/>
    <x v="49"/>
    <s v="CUST-1729"/>
    <x v="86"/>
    <s v="South"/>
    <s v="Karnataka"/>
    <s v="Office Supplies"/>
    <s v="Binders"/>
    <s v="Document Folder"/>
    <n v="3"/>
    <n v="172.18"/>
    <n v="0.1"/>
    <n v="464.89"/>
    <n v="415.3"/>
    <n v="49.59"/>
    <m/>
    <m/>
    <s v="South"/>
  </r>
  <r>
    <s v="ORD-106713"/>
    <x v="314"/>
    <s v="CUST-1642"/>
    <x v="26"/>
    <s v="North"/>
    <s v="Delhi"/>
    <s v="Office Supplies"/>
    <s v="Stationery"/>
    <s v="Marker Set"/>
    <n v="2"/>
    <n v="299.08"/>
    <n v="0.2"/>
    <n v="478.53"/>
    <n v="361.31"/>
    <n v="117.22"/>
    <m/>
    <m/>
    <s v="North"/>
  </r>
  <r>
    <s v="ORD-106714"/>
    <x v="286"/>
    <s v="CUST-1705"/>
    <x v="10"/>
    <s v="East"/>
    <s v="Assam"/>
    <s v="Technology"/>
    <s v="Laptops"/>
    <s v="AeroBook 14"/>
    <n v="1"/>
    <n v="63004.47"/>
    <n v="0.1"/>
    <n v="56704.02"/>
    <n v="45923.89"/>
    <n v="10780.13"/>
    <m/>
    <m/>
    <s v="East"/>
  </r>
  <r>
    <s v="ORD-106715"/>
    <x v="630"/>
    <s v="CUST-1005"/>
    <x v="13"/>
    <s v="East"/>
    <s v="Odisha"/>
    <s v="Furniture"/>
    <s v="Chairs"/>
    <s v="Executive Chair"/>
    <n v="4"/>
    <n v="13284.64"/>
    <n v="0"/>
    <n v="53138.559999999998"/>
    <n v="43572.639999999999"/>
    <n v="9565.92"/>
    <m/>
    <m/>
    <s v="East"/>
  </r>
  <r>
    <s v="ORD-106716"/>
    <x v="171"/>
    <s v="CUST-1591"/>
    <x v="72"/>
    <s v="West"/>
    <s v="Madhya Pradesh"/>
    <s v="Furniture"/>
    <s v="Tables"/>
    <s v="Study Table"/>
    <n v="3"/>
    <n v="4503.63"/>
    <n v="0.05"/>
    <n v="12835.35"/>
    <n v="10760.44"/>
    <n v="2074.91"/>
    <m/>
    <m/>
    <s v="West"/>
  </r>
  <r>
    <s v="ORD-106717"/>
    <x v="289"/>
    <s v="CUST-1722"/>
    <x v="25"/>
    <s v="South"/>
    <s v="Telangana"/>
    <s v="Technology"/>
    <s v="Accessories"/>
    <s v="Mechanical Keyboard"/>
    <n v="4"/>
    <n v="3357.72"/>
    <n v="0.1"/>
    <n v="12087.79"/>
    <n v="9950.33"/>
    <n v="2137.46"/>
    <m/>
    <m/>
    <s v="South"/>
  </r>
  <r>
    <s v="ORD-106718"/>
    <x v="396"/>
    <s v="CUST-1030"/>
    <x v="3"/>
    <s v="West"/>
    <s v="Goa"/>
    <s v="Furniture"/>
    <s v="Storage"/>
    <s v="Storage Rack"/>
    <n v="2"/>
    <n v="3572.13"/>
    <n v="0.25"/>
    <n v="5358.2"/>
    <n v="4404.13"/>
    <n v="954.07"/>
    <m/>
    <m/>
    <s v="West"/>
  </r>
  <r>
    <s v="ORD-106719"/>
    <x v="264"/>
    <s v="CUST-1526"/>
    <x v="69"/>
    <s v="South"/>
    <s v="Telangana"/>
    <s v="Office Supplies"/>
    <s v="Paper"/>
    <s v="A4 Copy Paper"/>
    <n v="3"/>
    <n v="459.68"/>
    <n v="0.05"/>
    <n v="1310.0899999999999"/>
    <n v="1015.68"/>
    <n v="294.41000000000003"/>
    <m/>
    <m/>
    <s v="South"/>
  </r>
  <r>
    <s v="ORD-106720"/>
    <x v="140"/>
    <s v="CUST-1208"/>
    <x v="71"/>
    <s v="South"/>
    <s v="Tamil Nadu"/>
    <s v="Furniture"/>
    <s v="Tables"/>
    <s v="Office Table"/>
    <n v="5"/>
    <n v="8173.81"/>
    <n v="0"/>
    <n v="40869.050000000003"/>
    <n v="31600.74"/>
    <n v="9268.31"/>
    <m/>
    <m/>
    <s v="South"/>
  </r>
  <r>
    <s v="ORD-106721"/>
    <x v="601"/>
    <s v="CUST-1115"/>
    <x v="77"/>
    <s v="North"/>
    <s v="Punjab"/>
    <s v="Technology"/>
    <s v="Accessories"/>
    <s v="USB-C Hub"/>
    <n v="3"/>
    <n v="2990.32"/>
    <n v="0.2"/>
    <n v="7176.77"/>
    <n v="5423.17"/>
    <n v="1753.6"/>
    <m/>
    <m/>
    <s v="North"/>
  </r>
  <r>
    <s v="ORD-106722"/>
    <x v="652"/>
    <s v="CUST-1304"/>
    <x v="48"/>
    <s v="South"/>
    <s v="Andhra Pradesh"/>
    <s v="Furniture"/>
    <s v="Storage"/>
    <s v="Filing Cabinet"/>
    <n v="3"/>
    <n v="5559.06"/>
    <n v="0.15"/>
    <n v="14175.6"/>
    <n v="10575.29"/>
    <n v="3600.31"/>
    <m/>
    <m/>
    <s v="South"/>
  </r>
  <r>
    <s v="ORD-106723"/>
    <x v="262"/>
    <s v="CUST-1171"/>
    <x v="69"/>
    <s v="East"/>
    <s v="Jharkhand"/>
    <s v="Furniture"/>
    <s v="Storage"/>
    <s v="Filing Cabinet"/>
    <n v="10"/>
    <n v="7179.87"/>
    <n v="0.15"/>
    <n v="61028.9"/>
    <n v="47043.15"/>
    <n v="13985.75"/>
    <m/>
    <m/>
    <s v="East"/>
  </r>
  <r>
    <s v="ORD-106724"/>
    <x v="390"/>
    <s v="CUST-1193"/>
    <x v="70"/>
    <s v="West"/>
    <s v="Rajasthan"/>
    <s v="Furniture"/>
    <s v="Storage"/>
    <s v="Bookshelf"/>
    <n v="5"/>
    <n v="9370.9599999999991"/>
    <n v="0"/>
    <n v="46854.8"/>
    <n v="41148.06"/>
    <n v="5706.74"/>
    <m/>
    <m/>
    <s v="West"/>
  </r>
  <r>
    <s v="ORD-106725"/>
    <x v="51"/>
    <s v="CUST-1341"/>
    <x v="64"/>
    <s v="North"/>
    <s v="Haryana"/>
    <s v="Furniture"/>
    <s v="Chairs"/>
    <s v="Ergo Chair"/>
    <n v="2"/>
    <n v="10844.36"/>
    <n v="0.1"/>
    <n v="19519.849999999999"/>
    <n v="16955.830000000002"/>
    <n v="2564.02"/>
    <m/>
    <m/>
    <s v="North"/>
  </r>
  <r>
    <s v="ORD-106726"/>
    <x v="667"/>
    <s v="CUST-1365"/>
    <x v="2"/>
    <s v="South"/>
    <s v="Tamil Nadu"/>
    <s v="Office Supplies"/>
    <s v="Binders"/>
    <s v="Presentation Folder"/>
    <n v="5"/>
    <n v="213.65"/>
    <n v="0.05"/>
    <n v="1014.84"/>
    <n v="735.07"/>
    <n v="279.77"/>
    <m/>
    <m/>
    <s v="South"/>
  </r>
  <r>
    <s v="ORD-106727"/>
    <x v="292"/>
    <s v="CUST-1052"/>
    <x v="48"/>
    <s v="West"/>
    <s v="Gujarat"/>
    <s v="Furniture"/>
    <s v="Tables"/>
    <s v="Office Table"/>
    <n v="2"/>
    <n v="10547.93"/>
    <n v="0"/>
    <n v="21095.86"/>
    <n v="18601.48"/>
    <n v="2494.38"/>
    <m/>
    <m/>
    <s v="West"/>
  </r>
  <r>
    <s v="ORD-106728"/>
    <x v="295"/>
    <s v="CUST-1008"/>
    <x v="59"/>
    <s v="South"/>
    <s v="Kerala"/>
    <s v="Office Supplies"/>
    <s v="Paper"/>
    <s v="Legal Paper"/>
    <n v="5"/>
    <n v="366.41"/>
    <n v="0"/>
    <n v="1832.05"/>
    <n v="1337.11"/>
    <n v="494.94"/>
    <m/>
    <m/>
    <s v="South"/>
  </r>
  <r>
    <s v="ORD-106729"/>
    <x v="247"/>
    <s v="CUST-1570"/>
    <x v="91"/>
    <s v="East"/>
    <s v="Bihar"/>
    <s v="Furniture"/>
    <s v="Chairs"/>
    <s v="Executive Chair"/>
    <n v="2"/>
    <n v="13442.68"/>
    <n v="0.1"/>
    <n v="24196.82"/>
    <n v="21706.03"/>
    <n v="2490.79"/>
    <m/>
    <m/>
    <s v="East"/>
  </r>
  <r>
    <s v="ORD-106730"/>
    <x v="198"/>
    <s v="CUST-1191"/>
    <x v="91"/>
    <s v="East"/>
    <s v="Bihar"/>
    <s v="Furniture"/>
    <s v="Tables"/>
    <s v="Office Table"/>
    <n v="2"/>
    <n v="7485.63"/>
    <n v="0.05"/>
    <n v="14222.7"/>
    <n v="10967.48"/>
    <n v="3255.22"/>
    <m/>
    <m/>
    <s v="East"/>
  </r>
  <r>
    <s v="ORD-106731"/>
    <x v="414"/>
    <s v="CUST-1634"/>
    <x v="38"/>
    <s v="West"/>
    <s v="Madhya Pradesh"/>
    <s v="Furniture"/>
    <s v="Tables"/>
    <s v="Study Table"/>
    <n v="2"/>
    <n v="7669.11"/>
    <n v="0.05"/>
    <n v="14571.31"/>
    <n v="10688.3"/>
    <n v="3883.01"/>
    <m/>
    <m/>
    <s v="West"/>
  </r>
  <r>
    <s v="ORD-106732"/>
    <x v="184"/>
    <s v="CUST-1605"/>
    <x v="51"/>
    <s v="South"/>
    <s v="Karnataka"/>
    <s v="Technology"/>
    <s v="Phones"/>
    <s v="Pixel Max"/>
    <n v="4"/>
    <n v="55955.18"/>
    <n v="0.15"/>
    <n v="190247.61"/>
    <n v="153326.92000000001"/>
    <n v="36920.69"/>
    <m/>
    <m/>
    <s v="South"/>
  </r>
  <r>
    <s v="ORD-106733"/>
    <x v="149"/>
    <s v="CUST-1036"/>
    <x v="91"/>
    <s v="East"/>
    <s v="Jharkhand"/>
    <s v="Furniture"/>
    <s v="Chairs"/>
    <s v="Ergo Chair"/>
    <n v="2"/>
    <n v="8210.9699999999993"/>
    <n v="0"/>
    <n v="16421.939999999999"/>
    <n v="12797.51"/>
    <n v="3624.43"/>
    <m/>
    <m/>
    <s v="East"/>
  </r>
  <r>
    <s v="ORD-106734"/>
    <x v="560"/>
    <s v="CUST-1075"/>
    <x v="32"/>
    <s v="West"/>
    <s v="Goa"/>
    <s v="Office Supplies"/>
    <s v="Binders"/>
    <s v="Presentation Folder"/>
    <n v="4"/>
    <n v="442.35"/>
    <n v="0.05"/>
    <n v="1680.93"/>
    <n v="1226.3800000000001"/>
    <n v="454.55"/>
    <m/>
    <m/>
    <s v="West"/>
  </r>
  <r>
    <s v="ORD-106735"/>
    <x v="365"/>
    <s v="CUST-1544"/>
    <x v="85"/>
    <s v="South"/>
    <s v="Karnataka"/>
    <s v="Office Supplies"/>
    <s v="Paper"/>
    <s v="A4 Copy Paper"/>
    <n v="10"/>
    <n v="480.56"/>
    <n v="0.1"/>
    <n v="4325.04"/>
    <n v="3725.12"/>
    <n v="599.91999999999996"/>
    <m/>
    <m/>
    <s v="South"/>
  </r>
  <r>
    <s v="ORD-106736"/>
    <x v="661"/>
    <s v="CUST-1313"/>
    <x v="25"/>
    <s v="West"/>
    <s v="Rajasthan"/>
    <s v="Furniture"/>
    <s v="Chairs"/>
    <s v="Mesh Chair"/>
    <n v="5"/>
    <n v="7143.79"/>
    <n v="0.05"/>
    <n v="33933"/>
    <n v="29676.46"/>
    <n v="4256.54"/>
    <m/>
    <m/>
    <s v="West"/>
  </r>
  <r>
    <s v="ORD-106737"/>
    <x v="310"/>
    <s v="CUST-1123"/>
    <x v="9"/>
    <s v="East"/>
    <s v="Jharkhand"/>
    <s v="Technology"/>
    <s v="Laptops"/>
    <s v="AeroBook 14"/>
    <n v="3"/>
    <n v="51683.05"/>
    <n v="0.05"/>
    <n v="147296.69"/>
    <n v="109485.38"/>
    <n v="37811.31"/>
    <m/>
    <m/>
    <s v="East"/>
  </r>
  <r>
    <s v="ORD-106738"/>
    <x v="56"/>
    <s v="CUST-1105"/>
    <x v="11"/>
    <s v="South"/>
    <s v="Andhra Pradesh"/>
    <s v="Furniture"/>
    <s v="Chairs"/>
    <s v="Ergo Chair"/>
    <n v="10"/>
    <n v="10673.2"/>
    <n v="0"/>
    <n v="106732"/>
    <n v="86541"/>
    <n v="20191"/>
    <m/>
    <m/>
    <s v="South"/>
  </r>
  <r>
    <s v="ORD-106739"/>
    <x v="218"/>
    <s v="CUST-1424"/>
    <x v="30"/>
    <s v="South"/>
    <s v="Telangana"/>
    <s v="Office Supplies"/>
    <s v="Paper"/>
    <s v="A4 Copy Paper"/>
    <n v="3"/>
    <n v="354.88"/>
    <n v="0.15"/>
    <n v="904.94"/>
    <n v="754.04"/>
    <n v="150.9"/>
    <m/>
    <m/>
    <s v="South"/>
  </r>
  <r>
    <s v="ORD-106740"/>
    <x v="297"/>
    <s v="CUST-1331"/>
    <x v="52"/>
    <s v="East"/>
    <s v="Bihar"/>
    <s v="Furniture"/>
    <s v="Chairs"/>
    <s v="Mesh Chair"/>
    <n v="2"/>
    <n v="5510.38"/>
    <n v="0.1"/>
    <n v="9918.68"/>
    <n v="8648.19"/>
    <n v="1270.49"/>
    <m/>
    <m/>
    <s v="East"/>
  </r>
  <r>
    <s v="ORD-106741"/>
    <x v="706"/>
    <s v="CUST-1279"/>
    <x v="37"/>
    <s v="South"/>
    <s v="Tamil Nadu"/>
    <s v="Office Supplies"/>
    <s v="Paper"/>
    <s v="A4 Copy Paper"/>
    <n v="3"/>
    <n v="451.09"/>
    <n v="0.05"/>
    <n v="1285.6099999999999"/>
    <n v="1142.32"/>
    <n v="143.29"/>
    <m/>
    <m/>
    <s v="South"/>
  </r>
  <r>
    <s v="ORD-106742"/>
    <x v="289"/>
    <s v="CUST-1674"/>
    <x v="69"/>
    <s v="South"/>
    <s v="Andhra Pradesh"/>
    <s v="Technology"/>
    <s v="Laptops"/>
    <s v="AeroBook 14"/>
    <n v="3"/>
    <n v="61858.71"/>
    <n v="0.05"/>
    <n v="176297.32"/>
    <n v="152047.44"/>
    <n v="24249.88"/>
    <m/>
    <m/>
    <s v="South"/>
  </r>
  <r>
    <s v="ORD-106743"/>
    <x v="17"/>
    <s v="CUST-1318"/>
    <x v="0"/>
    <s v="North"/>
    <s v="Delhi"/>
    <s v="Technology"/>
    <s v="Phones"/>
    <s v="OnePlus Nord"/>
    <n v="2"/>
    <n v="28757.31"/>
    <n v="0.05"/>
    <n v="54638.89"/>
    <n v="49042.04"/>
    <n v="5596.85"/>
    <m/>
    <m/>
    <s v="North"/>
  </r>
  <r>
    <s v="ORD-106744"/>
    <x v="99"/>
    <s v="CUST-1514"/>
    <x v="63"/>
    <s v="East"/>
    <s v="West Bengal"/>
    <s v="Office Supplies"/>
    <s v="Stationery"/>
    <s v="Premium Pens"/>
    <n v="4"/>
    <n v="242.54"/>
    <n v="0.1"/>
    <n v="873.14"/>
    <n v="684.11"/>
    <n v="189.03"/>
    <m/>
    <m/>
    <s v="East"/>
  </r>
  <r>
    <s v="ORD-106745"/>
    <x v="374"/>
    <s v="CUST-1479"/>
    <x v="44"/>
    <s v="West"/>
    <s v="Gujarat"/>
    <s v="Technology"/>
    <s v="Phones"/>
    <s v="OnePlus Nord"/>
    <n v="3"/>
    <n v="27171.5"/>
    <n v="0.05"/>
    <n v="77438.77"/>
    <n v="59532.91"/>
    <n v="17905.86"/>
    <m/>
    <m/>
    <s v="West"/>
  </r>
  <r>
    <s v="ORD-106746"/>
    <x v="729"/>
    <s v="CUST-1243"/>
    <x v="68"/>
    <s v="East"/>
    <s v="Assam"/>
    <s v="Office Supplies"/>
    <s v="Stationery"/>
    <s v="Premium Pens"/>
    <n v="2"/>
    <n v="416.5"/>
    <n v="0.1"/>
    <n v="749.7"/>
    <n v="557.57000000000005"/>
    <n v="192.13"/>
    <m/>
    <m/>
    <s v="East"/>
  </r>
  <r>
    <s v="ORD-106747"/>
    <x v="680"/>
    <s v="CUST-1387"/>
    <x v="35"/>
    <s v="North"/>
    <s v="Uttarakhand"/>
    <s v="Furniture"/>
    <s v="Storage"/>
    <s v="Bookshelf"/>
    <n v="2"/>
    <n v="6968.52"/>
    <n v="0.15"/>
    <n v="11846.48"/>
    <n v="8909.69"/>
    <n v="2936.79"/>
    <m/>
    <m/>
    <s v="North"/>
  </r>
  <r>
    <s v="ORD-106748"/>
    <x v="68"/>
    <s v="CUST-1231"/>
    <x v="1"/>
    <s v="South"/>
    <s v="Telangana"/>
    <s v="Office Supplies"/>
    <s v="Paper"/>
    <s v="A4 Copy Paper"/>
    <n v="1"/>
    <n v="555.54999999999995"/>
    <n v="0.1"/>
    <n v="499.99"/>
    <n v="420.16"/>
    <n v="79.83"/>
    <m/>
    <m/>
    <s v="South"/>
  </r>
  <r>
    <s v="ORD-106749"/>
    <x v="429"/>
    <s v="CUST-1736"/>
    <x v="31"/>
    <s v="East"/>
    <s v="Assam"/>
    <s v="Furniture"/>
    <s v="Storage"/>
    <s v="Filing Cabinet"/>
    <n v="5"/>
    <n v="10377"/>
    <n v="0.05"/>
    <n v="49290.75"/>
    <n v="42256.74"/>
    <n v="7034.01"/>
    <m/>
    <m/>
    <s v="East"/>
  </r>
  <r>
    <s v="ORD-106750"/>
    <x v="148"/>
    <s v="CUST-1300"/>
    <x v="67"/>
    <s v="West"/>
    <s v="Madhya Pradesh"/>
    <s v="Office Supplies"/>
    <s v="Binders"/>
    <s v="Presentation Folder"/>
    <n v="6"/>
    <n v="152.41999999999999"/>
    <n v="0.1"/>
    <n v="823.07"/>
    <n v="715.56"/>
    <n v="107.51"/>
    <m/>
    <m/>
    <s v="West"/>
  </r>
  <r>
    <s v="ORD-106751"/>
    <x v="638"/>
    <s v="CUST-1023"/>
    <x v="65"/>
    <s v="South"/>
    <s v="Kerala"/>
    <s v="Furniture"/>
    <s v="Chairs"/>
    <s v="Ergo Chair"/>
    <n v="6"/>
    <n v="6276.02"/>
    <n v="0.1"/>
    <n v="33890.51"/>
    <n v="25576.46"/>
    <n v="8314.0499999999993"/>
    <m/>
    <m/>
    <s v="South"/>
  </r>
  <r>
    <s v="ORD-106752"/>
    <x v="85"/>
    <s v="CUST-1726"/>
    <x v="21"/>
    <s v="West"/>
    <s v="Maharashtra"/>
    <s v="Technology"/>
    <s v="Laptops"/>
    <s v="UltraNote 15"/>
    <n v="1"/>
    <n v="76914.66"/>
    <n v="0.1"/>
    <n v="69223.19"/>
    <n v="53606.79"/>
    <n v="15616.4"/>
    <m/>
    <m/>
    <s v="West"/>
  </r>
  <r>
    <s v="ORD-106753"/>
    <x v="671"/>
    <s v="CUST-1276"/>
    <x v="38"/>
    <s v="West"/>
    <s v="Madhya Pradesh"/>
    <s v="Technology"/>
    <s v="Accessories"/>
    <s v="Mechanical Keyboard"/>
    <n v="3"/>
    <n v="5200.8100000000004"/>
    <n v="0.05"/>
    <n v="14822.31"/>
    <n v="12634.48"/>
    <n v="2187.83"/>
    <m/>
    <m/>
    <s v="West"/>
  </r>
  <r>
    <s v="ORD-106754"/>
    <x v="596"/>
    <s v="CUST-1271"/>
    <x v="60"/>
    <s v="South"/>
    <s v="Tamil Nadu"/>
    <s v="Office Supplies"/>
    <s v="Binders"/>
    <s v="Presentation Folder"/>
    <n v="1"/>
    <n v="228.28"/>
    <n v="0.15"/>
    <n v="194.04"/>
    <n v="153.47"/>
    <n v="40.57"/>
    <m/>
    <m/>
    <s v="South"/>
  </r>
  <r>
    <s v="ORD-106755"/>
    <x v="569"/>
    <s v="CUST-1459"/>
    <x v="58"/>
    <s v="South"/>
    <s v="Telangana"/>
    <s v="Office Supplies"/>
    <s v="Stationery"/>
    <s v="Marker Set"/>
    <n v="2"/>
    <n v="691.93"/>
    <n v="0.05"/>
    <n v="1314.67"/>
    <n v="974.21"/>
    <n v="340.46"/>
    <m/>
    <m/>
    <s v="South"/>
  </r>
  <r>
    <s v="ORD-106756"/>
    <x v="31"/>
    <s v="CUST-1129"/>
    <x v="71"/>
    <s v="West"/>
    <s v="Gujarat"/>
    <s v="Technology"/>
    <s v="Accessories"/>
    <s v="Mechanical Keyboard"/>
    <n v="10"/>
    <n v="4623.49"/>
    <n v="0.05"/>
    <n v="43923.15"/>
    <n v="32029.39"/>
    <n v="11893.76"/>
    <m/>
    <m/>
    <s v="West"/>
  </r>
  <r>
    <s v="ORD-106757"/>
    <x v="723"/>
    <s v="CUST-1082"/>
    <x v="25"/>
    <s v="East"/>
    <s v="Assam"/>
    <s v="Furniture"/>
    <s v="Storage"/>
    <s v="Filing Cabinet"/>
    <n v="5"/>
    <n v="8222.86"/>
    <n v="0.05"/>
    <n v="39058.58"/>
    <n v="34413.089999999997"/>
    <n v="4645.49"/>
    <m/>
    <m/>
    <s v="East"/>
  </r>
  <r>
    <s v="ORD-106758"/>
    <x v="616"/>
    <s v="CUST-1429"/>
    <x v="88"/>
    <s v="North"/>
    <s v="Uttar Pradesh"/>
    <s v="Technology"/>
    <s v="Phones"/>
    <s v="Galaxy Pro"/>
    <n v="8"/>
    <n v="32391.97"/>
    <n v="0.15"/>
    <n v="220265.4"/>
    <n v="170658.09"/>
    <n v="49607.31"/>
    <m/>
    <m/>
    <s v="North"/>
  </r>
  <r>
    <s v="ORD-106759"/>
    <x v="106"/>
    <s v="CUST-1469"/>
    <x v="49"/>
    <s v="East"/>
    <s v="West Bengal"/>
    <s v="Technology"/>
    <s v="Laptops"/>
    <s v="AeroBook 14"/>
    <n v="2"/>
    <n v="51163.09"/>
    <n v="0.05"/>
    <n v="97209.87"/>
    <n v="83711.08"/>
    <n v="13498.79"/>
    <m/>
    <m/>
    <s v="East"/>
  </r>
  <r>
    <s v="ORD-106760"/>
    <x v="725"/>
    <s v="CUST-1411"/>
    <x v="19"/>
    <s v="South"/>
    <s v="Andhra Pradesh"/>
    <s v="Technology"/>
    <s v="Phones"/>
    <s v="OnePlus Nord"/>
    <n v="3"/>
    <n v="33346.019999999997"/>
    <n v="0.05"/>
    <n v="95036.160000000003"/>
    <n v="76846.33"/>
    <n v="18189.830000000002"/>
    <m/>
    <m/>
    <s v="South"/>
  </r>
  <r>
    <s v="ORD-106761"/>
    <x v="6"/>
    <s v="CUST-1666"/>
    <x v="50"/>
    <s v="South"/>
    <s v="Tamil Nadu"/>
    <s v="Office Supplies"/>
    <s v="Stationery"/>
    <s v="Marker Set"/>
    <n v="2"/>
    <n v="483"/>
    <n v="0.1"/>
    <n v="869.4"/>
    <n v="682.9"/>
    <n v="186.5"/>
    <m/>
    <m/>
    <s v="South"/>
  </r>
  <r>
    <s v="ORD-106762"/>
    <x v="379"/>
    <s v="CUST-1144"/>
    <x v="28"/>
    <s v="South"/>
    <s v="Andhra Pradesh"/>
    <s v="Technology"/>
    <s v="Accessories"/>
    <s v="Mechanical Keyboard"/>
    <n v="3"/>
    <n v="4194.1899999999996"/>
    <n v="0.05"/>
    <n v="11953.44"/>
    <n v="10519.32"/>
    <n v="1434.12"/>
    <m/>
    <m/>
    <s v="South"/>
  </r>
  <r>
    <s v="ORD-106763"/>
    <x v="566"/>
    <s v="CUST-1197"/>
    <x v="1"/>
    <s v="South"/>
    <s v="Kerala"/>
    <s v="Office Supplies"/>
    <s v="Binders"/>
    <s v="Ring Binder"/>
    <n v="5"/>
    <n v="270.19"/>
    <n v="0.1"/>
    <n v="1215.8599999999999"/>
    <n v="990.35"/>
    <n v="225.51"/>
    <m/>
    <m/>
    <s v="South"/>
  </r>
  <r>
    <s v="ORD-106764"/>
    <x v="349"/>
    <s v="CUST-1124"/>
    <x v="83"/>
    <s v="South"/>
    <s v="Karnataka"/>
    <s v="Furniture"/>
    <s v="Storage"/>
    <s v="Filing Cabinet"/>
    <n v="3"/>
    <n v="7670.89"/>
    <n v="0.15"/>
    <n v="19560.77"/>
    <n v="16416.46"/>
    <n v="3144.31"/>
    <m/>
    <m/>
    <s v="South"/>
  </r>
  <r>
    <s v="ORD-106765"/>
    <x v="250"/>
    <s v="CUST-1250"/>
    <x v="5"/>
    <s v="North"/>
    <s v="Uttarakhand"/>
    <s v="Technology"/>
    <s v="Laptops"/>
    <s v="AeroBook 14"/>
    <n v="3"/>
    <n v="45431.69"/>
    <n v="0.15"/>
    <n v="115850.81"/>
    <n v="96599.87"/>
    <n v="19250.939999999999"/>
    <m/>
    <m/>
    <s v="North"/>
  </r>
  <r>
    <s v="ORD-106766"/>
    <x v="327"/>
    <s v="CUST-1303"/>
    <x v="52"/>
    <s v="East"/>
    <s v="Odisha"/>
    <s v="Office Supplies"/>
    <s v="Stationery"/>
    <s v="Premium Pens"/>
    <n v="3"/>
    <n v="185.25"/>
    <n v="0"/>
    <n v="555.75"/>
    <n v="415.59"/>
    <n v="140.16"/>
    <m/>
    <m/>
    <s v="East"/>
  </r>
  <r>
    <s v="ORD-106767"/>
    <x v="721"/>
    <s v="CUST-1064"/>
    <x v="90"/>
    <s v="East"/>
    <s v="West Bengal"/>
    <s v="Technology"/>
    <s v="Phones"/>
    <s v="Galaxy Pro"/>
    <n v="5"/>
    <n v="34687.75"/>
    <n v="0"/>
    <n v="173438.75"/>
    <n v="136506.76"/>
    <n v="36931.99"/>
    <m/>
    <m/>
    <s v="East"/>
  </r>
  <r>
    <s v="ORD-106768"/>
    <x v="443"/>
    <s v="CUST-1509"/>
    <x v="49"/>
    <s v="South"/>
    <s v="Karnataka"/>
    <s v="Furniture"/>
    <s v="Chairs"/>
    <s v="Mesh Chair"/>
    <n v="8"/>
    <n v="8952.7000000000007"/>
    <n v="0.1"/>
    <n v="64459.44"/>
    <n v="54793.4"/>
    <n v="9666.0400000000009"/>
    <m/>
    <m/>
    <s v="South"/>
  </r>
  <r>
    <s v="ORD-106769"/>
    <x v="501"/>
    <s v="CUST-1484"/>
    <x v="58"/>
    <s v="East"/>
    <s v="Jharkhand"/>
    <s v="Furniture"/>
    <s v="Storage"/>
    <s v="Filing Cabinet"/>
    <n v="8"/>
    <n v="9530.9"/>
    <n v="0.15"/>
    <n v="64810.12"/>
    <n v="50868.55"/>
    <n v="13941.57"/>
    <m/>
    <m/>
    <s v="East"/>
  </r>
  <r>
    <s v="ORD-106770"/>
    <x v="489"/>
    <s v="CUST-1298"/>
    <x v="47"/>
    <s v="West"/>
    <s v="Gujarat"/>
    <s v="Technology"/>
    <s v="Laptops"/>
    <s v="AeroBook 14"/>
    <n v="2"/>
    <n v="63863"/>
    <n v="0.05"/>
    <n v="121339.7"/>
    <n v="97897.74"/>
    <n v="23441.96"/>
    <m/>
    <m/>
    <s v="West"/>
  </r>
  <r>
    <s v="ORD-106771"/>
    <x v="36"/>
    <s v="CUST-1798"/>
    <x v="29"/>
    <s v="South"/>
    <s v="Kerala"/>
    <s v="Technology"/>
    <s v="Phones"/>
    <s v="Pixel Max"/>
    <n v="3"/>
    <n v="43949.96"/>
    <n v="0.25"/>
    <n v="98887.41"/>
    <n v="78324.91"/>
    <n v="20562.5"/>
    <m/>
    <m/>
    <s v="South"/>
  </r>
  <r>
    <s v="ORD-106772"/>
    <x v="6"/>
    <s v="CUST-1243"/>
    <x v="83"/>
    <s v="East"/>
    <s v="Odisha"/>
    <s v="Technology"/>
    <s v="Laptops"/>
    <s v="UltraNote 15"/>
    <n v="4"/>
    <n v="99678.21"/>
    <n v="0.1"/>
    <n v="358841.56"/>
    <n v="314365.89"/>
    <n v="44475.67"/>
    <m/>
    <m/>
    <s v="East"/>
  </r>
  <r>
    <s v="ORD-106773"/>
    <x v="543"/>
    <s v="CUST-1649"/>
    <x v="37"/>
    <s v="North"/>
    <s v="Uttar Pradesh"/>
    <s v="Office Supplies"/>
    <s v="Binders"/>
    <s v="Document Folder"/>
    <n v="10"/>
    <n v="164"/>
    <n v="0"/>
    <n v="1640"/>
    <n v="1361.78"/>
    <n v="278.22000000000003"/>
    <m/>
    <m/>
    <s v="North"/>
  </r>
  <r>
    <s v="ORD-106774"/>
    <x v="147"/>
    <s v="CUST-1116"/>
    <x v="81"/>
    <s v="South"/>
    <s v="Andhra Pradesh"/>
    <s v="Technology"/>
    <s v="Accessories"/>
    <s v="Mechanical Keyboard"/>
    <n v="6"/>
    <n v="5757.91"/>
    <n v="0.25"/>
    <n v="25910.6"/>
    <n v="22169.74"/>
    <n v="3740.86"/>
    <m/>
    <m/>
    <s v="South"/>
  </r>
  <r>
    <s v="ORD-106775"/>
    <x v="457"/>
    <s v="CUST-1639"/>
    <x v="92"/>
    <s v="West"/>
    <s v="Rajasthan"/>
    <s v="Technology"/>
    <s v="Phones"/>
    <s v="OnePlus Nord"/>
    <n v="10"/>
    <n v="27856.46"/>
    <n v="0.05"/>
    <n v="264636.37"/>
    <n v="200796.37"/>
    <n v="63840"/>
    <m/>
    <m/>
    <s v="West"/>
  </r>
  <r>
    <s v="ORD-106776"/>
    <x v="167"/>
    <s v="CUST-1077"/>
    <x v="72"/>
    <s v="South"/>
    <s v="Kerala"/>
    <s v="Furniture"/>
    <s v="Chairs"/>
    <s v="Ergo Chair"/>
    <n v="2"/>
    <n v="9045.07"/>
    <n v="0.1"/>
    <n v="16281.13"/>
    <n v="13123.81"/>
    <n v="3157.32"/>
    <m/>
    <m/>
    <s v="South"/>
  </r>
  <r>
    <s v="ORD-106777"/>
    <x v="730"/>
    <s v="CUST-1038"/>
    <x v="52"/>
    <s v="North"/>
    <s v="Delhi"/>
    <s v="Office Supplies"/>
    <s v="Binders"/>
    <s v="Presentation Folder"/>
    <n v="1"/>
    <n v="437.68"/>
    <n v="0"/>
    <n v="437.68"/>
    <n v="383.42"/>
    <n v="54.26"/>
    <m/>
    <m/>
    <s v="North"/>
  </r>
  <r>
    <s v="ORD-106778"/>
    <x v="599"/>
    <s v="CUST-1480"/>
    <x v="65"/>
    <s v="West"/>
    <s v="Maharashtra"/>
    <s v="Office Supplies"/>
    <s v="Paper"/>
    <s v="Legal Paper"/>
    <n v="3"/>
    <n v="739.68"/>
    <n v="0"/>
    <n v="2219.04"/>
    <n v="1826.36"/>
    <n v="392.68"/>
    <m/>
    <m/>
    <s v="West"/>
  </r>
  <r>
    <s v="ORD-106779"/>
    <x v="345"/>
    <s v="CUST-1068"/>
    <x v="98"/>
    <s v="East"/>
    <s v="Odisha"/>
    <s v="Office Supplies"/>
    <s v="Stationery"/>
    <s v="Marker Set"/>
    <n v="3"/>
    <n v="336.09"/>
    <n v="0.05"/>
    <n v="957.86"/>
    <n v="819.05"/>
    <n v="138.81"/>
    <m/>
    <m/>
    <s v="East"/>
  </r>
  <r>
    <s v="ORD-106780"/>
    <x v="593"/>
    <s v="CUST-1313"/>
    <x v="76"/>
    <s v="South"/>
    <s v="Karnataka"/>
    <s v="Office Supplies"/>
    <s v="Stationery"/>
    <s v="Notebook Pack"/>
    <n v="2"/>
    <n v="649.48"/>
    <n v="0"/>
    <n v="1298.96"/>
    <n v="960.08"/>
    <n v="338.88"/>
    <m/>
    <m/>
    <s v="South"/>
  </r>
  <r>
    <s v="ORD-106781"/>
    <x v="343"/>
    <s v="CUST-1336"/>
    <x v="40"/>
    <s v="West"/>
    <s v="Maharashtra"/>
    <s v="Office Supplies"/>
    <s v="Stationery"/>
    <s v="Marker Set"/>
    <n v="5"/>
    <n v="400.36"/>
    <n v="0.15"/>
    <n v="1701.53"/>
    <n v="1244.77"/>
    <n v="456.76"/>
    <m/>
    <m/>
    <s v="West"/>
  </r>
  <r>
    <s v="ORD-106782"/>
    <x v="381"/>
    <s v="CUST-1247"/>
    <x v="23"/>
    <s v="West"/>
    <s v="Rajasthan"/>
    <s v="Technology"/>
    <s v="Phones"/>
    <s v="Pixel Max"/>
    <n v="1"/>
    <n v="62765.62"/>
    <n v="0.15"/>
    <n v="53350.78"/>
    <n v="44550.31"/>
    <n v="8800.4699999999993"/>
    <m/>
    <m/>
    <s v="West"/>
  </r>
  <r>
    <s v="ORD-106783"/>
    <x v="459"/>
    <s v="CUST-1461"/>
    <x v="26"/>
    <s v="West"/>
    <s v="Madhya Pradesh"/>
    <s v="Office Supplies"/>
    <s v="Binders"/>
    <s v="Document Folder"/>
    <n v="1"/>
    <n v="273.52"/>
    <n v="0.2"/>
    <n v="218.82"/>
    <n v="194.29"/>
    <n v="24.53"/>
    <m/>
    <m/>
    <s v="West"/>
  </r>
  <r>
    <s v="ORD-106784"/>
    <x v="320"/>
    <s v="CUST-1382"/>
    <x v="22"/>
    <s v="West"/>
    <s v="Gujarat"/>
    <s v="Office Supplies"/>
    <s v="Binders"/>
    <s v="Presentation Folder"/>
    <n v="4"/>
    <n v="281.16000000000003"/>
    <n v="0.1"/>
    <n v="1012.18"/>
    <n v="875.04"/>
    <n v="137.13999999999999"/>
    <m/>
    <m/>
    <s v="West"/>
  </r>
  <r>
    <s v="ORD-106785"/>
    <x v="279"/>
    <s v="CUST-1472"/>
    <x v="97"/>
    <s v="North"/>
    <s v="Uttar Pradesh"/>
    <s v="Office Supplies"/>
    <s v="Binders"/>
    <s v="Presentation Folder"/>
    <n v="3"/>
    <n v="367.88"/>
    <n v="0.1"/>
    <n v="993.28"/>
    <n v="885.34"/>
    <n v="107.94"/>
    <m/>
    <m/>
    <s v="North"/>
  </r>
  <r>
    <s v="ORD-106786"/>
    <x v="367"/>
    <s v="CUST-1085"/>
    <x v="40"/>
    <s v="East"/>
    <s v="Odisha"/>
    <s v="Office Supplies"/>
    <s v="Paper"/>
    <s v="Legal Paper"/>
    <n v="3"/>
    <n v="382.27"/>
    <n v="0.1"/>
    <n v="1032.1300000000001"/>
    <n v="866.68"/>
    <n v="165.45"/>
    <m/>
    <m/>
    <s v="East"/>
  </r>
  <r>
    <s v="ORD-106787"/>
    <x v="84"/>
    <s v="CUST-1260"/>
    <x v="86"/>
    <s v="East"/>
    <s v="Jharkhand"/>
    <s v="Furniture"/>
    <s v="Tables"/>
    <s v="Office Table"/>
    <n v="2"/>
    <n v="10266.549999999999"/>
    <n v="0.1"/>
    <n v="18479.79"/>
    <n v="15530.29"/>
    <n v="2949.5"/>
    <m/>
    <m/>
    <s v="East"/>
  </r>
  <r>
    <s v="ORD-106788"/>
    <x v="573"/>
    <s v="CUST-1785"/>
    <x v="55"/>
    <s v="East"/>
    <s v="Jharkhand"/>
    <s v="Furniture"/>
    <s v="Tables"/>
    <s v="Study Table"/>
    <n v="4"/>
    <n v="5654.63"/>
    <n v="0.1"/>
    <n v="20356.669999999998"/>
    <n v="16073.13"/>
    <n v="4283.54"/>
    <m/>
    <m/>
    <s v="East"/>
  </r>
  <r>
    <s v="ORD-106789"/>
    <x v="515"/>
    <s v="CUST-1733"/>
    <x v="49"/>
    <s v="East"/>
    <s v="Assam"/>
    <s v="Office Supplies"/>
    <s v="Paper"/>
    <s v="A4 Copy Paper"/>
    <n v="2"/>
    <n v="446.16"/>
    <n v="0.15"/>
    <n v="758.47"/>
    <n v="573.32000000000005"/>
    <n v="185.15"/>
    <m/>
    <m/>
    <s v="East"/>
  </r>
  <r>
    <s v="ORD-106790"/>
    <x v="396"/>
    <s v="CUST-1790"/>
    <x v="58"/>
    <s v="West"/>
    <s v="Gujarat"/>
    <s v="Office Supplies"/>
    <s v="Binders"/>
    <s v="Ring Binder"/>
    <n v="1"/>
    <n v="398.04"/>
    <n v="0.05"/>
    <n v="378.14"/>
    <n v="277.8"/>
    <n v="100.34"/>
    <m/>
    <m/>
    <s v="West"/>
  </r>
  <r>
    <s v="ORD-106791"/>
    <x v="197"/>
    <s v="CUST-1762"/>
    <x v="48"/>
    <s v="East"/>
    <s v="Bihar"/>
    <s v="Furniture"/>
    <s v="Tables"/>
    <s v="Office Table"/>
    <n v="1"/>
    <n v="10541.35"/>
    <n v="0.05"/>
    <n v="10014.280000000001"/>
    <n v="8406.2900000000009"/>
    <n v="1607.99"/>
    <m/>
    <m/>
    <s v="East"/>
  </r>
  <r>
    <s v="ORD-106792"/>
    <x v="166"/>
    <s v="CUST-1696"/>
    <x v="47"/>
    <s v="West"/>
    <s v="Rajasthan"/>
    <s v="Furniture"/>
    <s v="Tables"/>
    <s v="Meeting Table"/>
    <n v="1"/>
    <n v="17941.22"/>
    <n v="0.05"/>
    <n v="17044.16"/>
    <n v="13886.41"/>
    <n v="3157.75"/>
    <m/>
    <m/>
    <s v="West"/>
  </r>
  <r>
    <s v="ORD-106793"/>
    <x v="406"/>
    <s v="CUST-1368"/>
    <x v="86"/>
    <s v="West"/>
    <s v="Rajasthan"/>
    <s v="Office Supplies"/>
    <s v="Paper"/>
    <s v="Photo Paper"/>
    <n v="6"/>
    <n v="439.27"/>
    <n v="0.1"/>
    <n v="2372.06"/>
    <n v="1749.34"/>
    <n v="622.72"/>
    <m/>
    <m/>
    <s v="West"/>
  </r>
  <r>
    <s v="ORD-106794"/>
    <x v="189"/>
    <s v="CUST-1507"/>
    <x v="11"/>
    <s v="West"/>
    <s v="Maharashtra"/>
    <s v="Office Supplies"/>
    <s v="Binders"/>
    <s v="Ring Binder"/>
    <n v="3"/>
    <n v="202.47"/>
    <n v="0.15"/>
    <n v="516.29999999999995"/>
    <n v="443.39"/>
    <n v="72.91"/>
    <m/>
    <m/>
    <s v="West"/>
  </r>
  <r>
    <s v="ORD-106795"/>
    <x v="130"/>
    <s v="CUST-1174"/>
    <x v="84"/>
    <s v="West"/>
    <s v="Gujarat"/>
    <s v="Office Supplies"/>
    <s v="Paper"/>
    <s v="Photo Paper"/>
    <n v="2"/>
    <n v="731.56"/>
    <n v="0"/>
    <n v="1463.12"/>
    <n v="1210.6300000000001"/>
    <n v="252.49"/>
    <m/>
    <m/>
    <s v="West"/>
  </r>
  <r>
    <s v="ORD-106796"/>
    <x v="126"/>
    <s v="CUST-1456"/>
    <x v="90"/>
    <s v="South"/>
    <s v="Tamil Nadu"/>
    <s v="Technology"/>
    <s v="Laptops"/>
    <s v="UltraNote 15"/>
    <n v="4"/>
    <n v="93316.6"/>
    <n v="0.1"/>
    <n v="335939.76"/>
    <n v="252383.77"/>
    <n v="83555.990000000005"/>
    <m/>
    <m/>
    <s v="South"/>
  </r>
  <r>
    <s v="ORD-106797"/>
    <x v="598"/>
    <s v="CUST-1608"/>
    <x v="60"/>
    <s v="East"/>
    <s v="Assam"/>
    <s v="Office Supplies"/>
    <s v="Binders"/>
    <s v="Ring Binder"/>
    <n v="2"/>
    <n v="357.44"/>
    <n v="0"/>
    <n v="714.88"/>
    <n v="546.16"/>
    <n v="168.72"/>
    <m/>
    <m/>
    <s v="East"/>
  </r>
  <r>
    <s v="ORD-106798"/>
    <x v="42"/>
    <s v="CUST-1020"/>
    <x v="80"/>
    <s v="West"/>
    <s v="Goa"/>
    <s v="Furniture"/>
    <s v="Storage"/>
    <s v="Storage Rack"/>
    <n v="8"/>
    <n v="7428.72"/>
    <n v="0.2"/>
    <n v="47543.81"/>
    <n v="41858.22"/>
    <n v="5685.59"/>
    <m/>
    <m/>
    <s v="West"/>
  </r>
  <r>
    <s v="ORD-106799"/>
    <x v="41"/>
    <s v="CUST-1500"/>
    <x v="47"/>
    <s v="South"/>
    <s v="Kerala"/>
    <s v="Technology"/>
    <s v="Laptops"/>
    <s v="ProBook X"/>
    <n v="2"/>
    <n v="83924.21"/>
    <n v="0.15"/>
    <n v="142671.16"/>
    <n v="115465.79"/>
    <n v="27205.37"/>
    <m/>
    <m/>
    <s v="South"/>
  </r>
  <r>
    <s v="ORD-106800"/>
    <x v="306"/>
    <s v="CUST-1670"/>
    <x v="87"/>
    <s v="West"/>
    <s v="Goa"/>
    <s v="Office Supplies"/>
    <s v="Binders"/>
    <s v="Ring Binder"/>
    <n v="2"/>
    <n v="315.68"/>
    <n v="0.15"/>
    <n v="536.66"/>
    <n v="391.68"/>
    <n v="144.97999999999999"/>
    <m/>
    <m/>
    <s v="West"/>
  </r>
  <r>
    <s v="ORD-106801"/>
    <x v="685"/>
    <s v="CUST-1038"/>
    <x v="60"/>
    <s v="South"/>
    <s v="Tamil Nadu"/>
    <s v="Office Supplies"/>
    <s v="Stationery"/>
    <s v="Marker Set"/>
    <n v="1"/>
    <n v="581.22"/>
    <n v="0.1"/>
    <n v="523.1"/>
    <n v="444.51"/>
    <n v="78.59"/>
    <m/>
    <m/>
    <s v="South"/>
  </r>
  <r>
    <s v="ORD-106802"/>
    <x v="621"/>
    <s v="CUST-1766"/>
    <x v="33"/>
    <s v="South"/>
    <s v="Andhra Pradesh"/>
    <s v="Technology"/>
    <s v="Laptops"/>
    <s v="ProBook X"/>
    <n v="3"/>
    <n v="74414.14"/>
    <n v="0.1"/>
    <n v="200918.18"/>
    <n v="145553.82"/>
    <n v="55364.36"/>
    <m/>
    <m/>
    <s v="South"/>
  </r>
  <r>
    <s v="ORD-106803"/>
    <x v="683"/>
    <s v="CUST-1793"/>
    <x v="21"/>
    <s v="South"/>
    <s v="Telangana"/>
    <s v="Office Supplies"/>
    <s v="Paper"/>
    <s v="Photo Paper"/>
    <n v="2"/>
    <n v="410.67"/>
    <n v="0.05"/>
    <n v="780.27"/>
    <n v="641.5"/>
    <n v="138.77000000000001"/>
    <m/>
    <m/>
    <s v="South"/>
  </r>
  <r>
    <s v="ORD-106804"/>
    <x v="535"/>
    <s v="CUST-1247"/>
    <x v="26"/>
    <s v="West"/>
    <s v="Goa"/>
    <s v="Technology"/>
    <s v="Accessories"/>
    <s v="Wireless Mouse"/>
    <n v="1"/>
    <n v="668.04"/>
    <n v="0.1"/>
    <n v="601.24"/>
    <n v="479.93"/>
    <n v="121.31"/>
    <m/>
    <m/>
    <s v="West"/>
  </r>
  <r>
    <s v="ORD-106805"/>
    <x v="101"/>
    <s v="CUST-1165"/>
    <x v="29"/>
    <s v="West"/>
    <s v="Rajasthan"/>
    <s v="Furniture"/>
    <s v="Storage"/>
    <s v="Filing Cabinet"/>
    <n v="3"/>
    <n v="5210.97"/>
    <n v="0.05"/>
    <n v="14851.26"/>
    <n v="11420.13"/>
    <n v="3431.13"/>
    <m/>
    <m/>
    <s v="West"/>
  </r>
  <r>
    <s v="ORD-106806"/>
    <x v="480"/>
    <s v="CUST-1507"/>
    <x v="54"/>
    <s v="North"/>
    <s v="Uttar Pradesh"/>
    <s v="Office Supplies"/>
    <s v="Stationery"/>
    <s v="Premium Pens"/>
    <n v="4"/>
    <n v="413.14"/>
    <n v="0.2"/>
    <n v="1322.05"/>
    <n v="1082.1300000000001"/>
    <n v="239.92"/>
    <m/>
    <m/>
    <s v="North"/>
  </r>
  <r>
    <s v="ORD-106807"/>
    <x v="203"/>
    <s v="CUST-1416"/>
    <x v="78"/>
    <s v="North"/>
    <s v="Uttar Pradesh"/>
    <s v="Technology"/>
    <s v="Accessories"/>
    <s v="Mechanical Keyboard"/>
    <n v="2"/>
    <n v="4047.4"/>
    <n v="0"/>
    <n v="8094.8"/>
    <n v="6147.69"/>
    <n v="1947.11"/>
    <m/>
    <m/>
    <s v="North"/>
  </r>
  <r>
    <s v="ORD-106808"/>
    <x v="63"/>
    <s v="CUST-1300"/>
    <x v="71"/>
    <s v="West"/>
    <s v="Maharashtra"/>
    <s v="Furniture"/>
    <s v="Tables"/>
    <s v="Meeting Table"/>
    <n v="2"/>
    <n v="21000.400000000001"/>
    <n v="0.2"/>
    <n v="33600.639999999999"/>
    <n v="28984.68"/>
    <n v="4615.96"/>
    <m/>
    <m/>
    <s v="West"/>
  </r>
  <r>
    <s v="ORD-106809"/>
    <x v="384"/>
    <s v="CUST-1169"/>
    <x v="98"/>
    <s v="West"/>
    <s v="Goa"/>
    <s v="Furniture"/>
    <s v="Storage"/>
    <s v="Storage Rack"/>
    <n v="3"/>
    <n v="5851.94"/>
    <n v="0.1"/>
    <n v="15800.24"/>
    <n v="12188.95"/>
    <n v="3611.29"/>
    <m/>
    <m/>
    <s v="West"/>
  </r>
  <r>
    <s v="ORD-106810"/>
    <x v="76"/>
    <s v="CUST-1397"/>
    <x v="65"/>
    <s v="West"/>
    <s v="Madhya Pradesh"/>
    <s v="Furniture"/>
    <s v="Tables"/>
    <s v="Study Table"/>
    <n v="2"/>
    <n v="4867.29"/>
    <n v="0.05"/>
    <n v="9247.85"/>
    <n v="7248.44"/>
    <n v="1999.41"/>
    <m/>
    <m/>
    <s v="West"/>
  </r>
  <r>
    <s v="ORD-106811"/>
    <x v="83"/>
    <s v="CUST-1361"/>
    <x v="97"/>
    <s v="North"/>
    <s v="Uttarakhand"/>
    <s v="Furniture"/>
    <s v="Chairs"/>
    <s v="Mesh Chair"/>
    <n v="4"/>
    <n v="6267.81"/>
    <n v="0.05"/>
    <n v="23817.68"/>
    <n v="19100.169999999998"/>
    <n v="4717.51"/>
    <m/>
    <m/>
    <s v="North"/>
  </r>
  <r>
    <s v="ORD-106812"/>
    <x v="695"/>
    <s v="CUST-1181"/>
    <x v="65"/>
    <s v="South"/>
    <s v="Andhra Pradesh"/>
    <s v="Furniture"/>
    <s v="Chairs"/>
    <s v="Mesh Chair"/>
    <n v="6"/>
    <n v="7327.49"/>
    <n v="0.1"/>
    <n v="39568.449999999997"/>
    <n v="31409.7"/>
    <n v="8158.75"/>
    <m/>
    <m/>
    <s v="South"/>
  </r>
  <r>
    <s v="ORD-106813"/>
    <x v="682"/>
    <s v="CUST-1134"/>
    <x v="83"/>
    <s v="South"/>
    <s v="Telangana"/>
    <s v="Technology"/>
    <s v="Phones"/>
    <s v="Galaxy Pro"/>
    <n v="2"/>
    <n v="53351.15"/>
    <n v="0.05"/>
    <n v="101367.18"/>
    <n v="80473.31"/>
    <n v="20893.87"/>
    <m/>
    <m/>
    <s v="South"/>
  </r>
  <r>
    <s v="ORD-106814"/>
    <x v="60"/>
    <s v="CUST-1069"/>
    <x v="51"/>
    <s v="North"/>
    <s v="Haryana"/>
    <s v="Furniture"/>
    <s v="Storage"/>
    <s v="Storage Rack"/>
    <n v="6"/>
    <n v="3667.71"/>
    <n v="0.1"/>
    <n v="19805.63"/>
    <n v="15787.98"/>
    <n v="4017.65"/>
    <m/>
    <m/>
    <s v="North"/>
  </r>
  <r>
    <s v="ORD-106815"/>
    <x v="130"/>
    <s v="CUST-1521"/>
    <x v="27"/>
    <s v="West"/>
    <s v="Rajasthan"/>
    <s v="Furniture"/>
    <s v="Storage"/>
    <s v="Filing Cabinet"/>
    <n v="3"/>
    <n v="10217.17"/>
    <n v="0.25"/>
    <n v="22988.63"/>
    <n v="16665.05"/>
    <n v="6323.58"/>
    <m/>
    <m/>
    <s v="West"/>
  </r>
  <r>
    <s v="ORD-106816"/>
    <x v="275"/>
    <s v="CUST-1318"/>
    <x v="90"/>
    <s v="South"/>
    <s v="Telangana"/>
    <s v="Technology"/>
    <s v="Laptops"/>
    <s v="UltraNote 15"/>
    <n v="3"/>
    <n v="92046.92"/>
    <n v="0.15"/>
    <n v="234719.65"/>
    <n v="169065.04"/>
    <n v="65654.61"/>
    <m/>
    <m/>
    <s v="South"/>
  </r>
  <r>
    <s v="ORD-106817"/>
    <x v="558"/>
    <s v="CUST-1135"/>
    <x v="83"/>
    <s v="South"/>
    <s v="Telangana"/>
    <s v="Technology"/>
    <s v="Laptops"/>
    <s v="ProBook X"/>
    <n v="2"/>
    <n v="84186.8"/>
    <n v="0.15"/>
    <n v="143117.56"/>
    <n v="119765.56"/>
    <n v="23352"/>
    <m/>
    <m/>
    <s v="South"/>
  </r>
  <r>
    <s v="ORD-106818"/>
    <x v="563"/>
    <s v="CUST-1077"/>
    <x v="84"/>
    <s v="East"/>
    <s v="Bihar"/>
    <s v="Office Supplies"/>
    <s v="Paper"/>
    <s v="Legal Paper"/>
    <n v="8"/>
    <n v="627.85"/>
    <n v="0.05"/>
    <n v="4771.66"/>
    <n v="3855.1"/>
    <n v="916.56"/>
    <m/>
    <m/>
    <s v="East"/>
  </r>
  <r>
    <s v="ORD-106819"/>
    <x v="612"/>
    <s v="CUST-1792"/>
    <x v="93"/>
    <s v="East"/>
    <s v="Odisha"/>
    <s v="Furniture"/>
    <s v="Storage"/>
    <s v="Bookshelf"/>
    <n v="1"/>
    <n v="5645.75"/>
    <n v="0.05"/>
    <n v="5363.46"/>
    <n v="4736.95"/>
    <n v="626.51"/>
    <m/>
    <m/>
    <s v="East"/>
  </r>
  <r>
    <s v="ORD-106820"/>
    <x v="500"/>
    <s v="CUST-1109"/>
    <x v="38"/>
    <s v="North"/>
    <s v="Punjab"/>
    <s v="Office Supplies"/>
    <s v="Stationery"/>
    <s v="Notebook Pack"/>
    <n v="8"/>
    <n v="381.42"/>
    <n v="0.1"/>
    <n v="2746.22"/>
    <n v="2376.4499999999998"/>
    <n v="369.77"/>
    <m/>
    <m/>
    <s v="North"/>
  </r>
  <r>
    <s v="ORD-106821"/>
    <x v="353"/>
    <s v="CUST-1250"/>
    <x v="16"/>
    <s v="West"/>
    <s v="Gujarat"/>
    <s v="Furniture"/>
    <s v="Chairs"/>
    <s v="Ergo Chair"/>
    <n v="6"/>
    <n v="10092.74"/>
    <n v="0.1"/>
    <n v="54500.800000000003"/>
    <n v="40133.56"/>
    <n v="14367.24"/>
    <m/>
    <m/>
    <s v="West"/>
  </r>
  <r>
    <s v="ORD-106822"/>
    <x v="548"/>
    <s v="CUST-1789"/>
    <x v="96"/>
    <s v="West"/>
    <s v="Rajasthan"/>
    <s v="Technology"/>
    <s v="Accessories"/>
    <s v="Wireless Mouse"/>
    <n v="8"/>
    <n v="861.56"/>
    <n v="0.1"/>
    <n v="6203.23"/>
    <n v="5144.87"/>
    <n v="1058.3599999999999"/>
    <m/>
    <m/>
    <s v="West"/>
  </r>
  <r>
    <s v="ORD-106823"/>
    <x v="31"/>
    <s v="CUST-1363"/>
    <x v="77"/>
    <s v="East"/>
    <s v="Jharkhand"/>
    <s v="Furniture"/>
    <s v="Storage"/>
    <s v="Filing Cabinet"/>
    <n v="8"/>
    <n v="10962.64"/>
    <n v="0.05"/>
    <n v="83316.06"/>
    <n v="70566.210000000006"/>
    <n v="12749.85"/>
    <m/>
    <m/>
    <s v="East"/>
  </r>
  <r>
    <s v="ORD-106824"/>
    <x v="493"/>
    <s v="CUST-1654"/>
    <x v="93"/>
    <s v="East"/>
    <s v="Bihar"/>
    <s v="Furniture"/>
    <s v="Tables"/>
    <s v="Study Table"/>
    <n v="2"/>
    <n v="5085.6400000000003"/>
    <n v="0"/>
    <n v="10171.280000000001"/>
    <n v="7430.55"/>
    <n v="2740.73"/>
    <m/>
    <m/>
    <s v="East"/>
  </r>
  <r>
    <s v="ORD-106825"/>
    <x v="706"/>
    <s v="CUST-1413"/>
    <x v="14"/>
    <s v="South"/>
    <s v="Andhra Pradesh"/>
    <s v="Technology"/>
    <s v="Phones"/>
    <s v="OnePlus Nord"/>
    <n v="3"/>
    <n v="24850.07"/>
    <n v="0.1"/>
    <n v="67095.19"/>
    <n v="56667.71"/>
    <n v="10427.48"/>
    <m/>
    <m/>
    <s v="South"/>
  </r>
  <r>
    <s v="ORD-106826"/>
    <x v="507"/>
    <s v="CUST-1708"/>
    <x v="67"/>
    <s v="East"/>
    <s v="Bihar"/>
    <s v="Office Supplies"/>
    <s v="Paper"/>
    <s v="A4 Copy Paper"/>
    <n v="1"/>
    <n v="487.95"/>
    <n v="0.1"/>
    <n v="439.16"/>
    <n v="377.93"/>
    <n v="61.23"/>
    <m/>
    <m/>
    <s v="East"/>
  </r>
  <r>
    <s v="ORD-106827"/>
    <x v="668"/>
    <s v="CUST-1115"/>
    <x v="5"/>
    <s v="South"/>
    <s v="Andhra Pradesh"/>
    <s v="Furniture"/>
    <s v="Chairs"/>
    <s v="Ergo Chair"/>
    <n v="3"/>
    <n v="9937.4500000000007"/>
    <n v="0"/>
    <n v="29812.35"/>
    <n v="21478.69"/>
    <n v="8333.66"/>
    <m/>
    <m/>
    <s v="South"/>
  </r>
  <r>
    <s v="ORD-106828"/>
    <x v="536"/>
    <s v="CUST-1758"/>
    <x v="28"/>
    <s v="South"/>
    <s v="Telangana"/>
    <s v="Office Supplies"/>
    <s v="Stationery"/>
    <s v="Premium Pens"/>
    <n v="1"/>
    <n v="189.5"/>
    <n v="0.1"/>
    <n v="170.55"/>
    <n v="141.79"/>
    <n v="28.76"/>
    <m/>
    <m/>
    <s v="South"/>
  </r>
  <r>
    <s v="ORD-106829"/>
    <x v="492"/>
    <s v="CUST-1251"/>
    <x v="90"/>
    <s v="North"/>
    <s v="Uttarakhand"/>
    <s v="Office Supplies"/>
    <s v="Paper"/>
    <s v="A4 Copy Paper"/>
    <n v="2"/>
    <n v="264.32"/>
    <n v="0.1"/>
    <n v="475.78"/>
    <n v="400.63"/>
    <n v="75.150000000000006"/>
    <m/>
    <m/>
    <s v="North"/>
  </r>
  <r>
    <s v="ORD-106830"/>
    <x v="283"/>
    <s v="CUST-1043"/>
    <x v="59"/>
    <s v="West"/>
    <s v="Madhya Pradesh"/>
    <s v="Furniture"/>
    <s v="Storage"/>
    <s v="Bookshelf"/>
    <n v="1"/>
    <n v="6646.48"/>
    <n v="0.1"/>
    <n v="5981.83"/>
    <n v="4375.3900000000003"/>
    <n v="1606.44"/>
    <m/>
    <m/>
    <s v="West"/>
  </r>
  <r>
    <s v="ORD-106831"/>
    <x v="84"/>
    <s v="CUST-1007"/>
    <x v="51"/>
    <s v="East"/>
    <s v="Odisha"/>
    <s v="Technology"/>
    <s v="Accessories"/>
    <s v="USB-C Hub"/>
    <n v="1"/>
    <n v="1397.24"/>
    <n v="0.1"/>
    <n v="1257.52"/>
    <n v="1092.53"/>
    <n v="164.99"/>
    <m/>
    <m/>
    <s v="East"/>
  </r>
  <r>
    <s v="ORD-106832"/>
    <x v="357"/>
    <s v="CUST-1367"/>
    <x v="30"/>
    <s v="South"/>
    <s v="Tamil Nadu"/>
    <s v="Technology"/>
    <s v="Accessories"/>
    <s v="Mechanical Keyboard"/>
    <n v="2"/>
    <n v="4842.67"/>
    <n v="0.05"/>
    <n v="9201.07"/>
    <n v="7297.54"/>
    <n v="1903.53"/>
    <m/>
    <m/>
    <s v="South"/>
  </r>
  <r>
    <s v="ORD-106833"/>
    <x v="31"/>
    <s v="CUST-1271"/>
    <x v="0"/>
    <s v="West"/>
    <s v="Rajasthan"/>
    <s v="Office Supplies"/>
    <s v="Stationery"/>
    <s v="Notebook Pack"/>
    <n v="3"/>
    <n v="308.92"/>
    <n v="0"/>
    <n v="926.76"/>
    <n v="823.16"/>
    <n v="103.6"/>
    <m/>
    <m/>
    <s v="West"/>
  </r>
  <r>
    <s v="ORD-106834"/>
    <x v="591"/>
    <s v="CUST-1177"/>
    <x v="56"/>
    <s v="East"/>
    <s v="Odisha"/>
    <s v="Technology"/>
    <s v="Accessories"/>
    <s v="USB-C Hub"/>
    <n v="4"/>
    <n v="1616.86"/>
    <n v="0.1"/>
    <n v="5820.7"/>
    <n v="4754.34"/>
    <n v="1066.3599999999999"/>
    <m/>
    <m/>
    <s v="East"/>
  </r>
  <r>
    <s v="ORD-106835"/>
    <x v="74"/>
    <s v="CUST-1257"/>
    <x v="28"/>
    <s v="East"/>
    <s v="Odisha"/>
    <s v="Office Supplies"/>
    <s v="Paper"/>
    <s v="Legal Paper"/>
    <n v="3"/>
    <n v="487.21"/>
    <n v="0.15"/>
    <n v="1242.3900000000001"/>
    <n v="927.23"/>
    <n v="315.16000000000003"/>
    <m/>
    <m/>
    <s v="East"/>
  </r>
  <r>
    <s v="ORD-106836"/>
    <x v="564"/>
    <s v="CUST-1192"/>
    <x v="48"/>
    <s v="South"/>
    <s v="Karnataka"/>
    <s v="Technology"/>
    <s v="Accessories"/>
    <s v="Wireless Mouse"/>
    <n v="1"/>
    <n v="1620.4"/>
    <n v="0.15"/>
    <n v="1377.34"/>
    <n v="1123.1400000000001"/>
    <n v="254.2"/>
    <m/>
    <m/>
    <s v="South"/>
  </r>
  <r>
    <s v="ORD-106837"/>
    <x v="550"/>
    <s v="CUST-1401"/>
    <x v="29"/>
    <s v="West"/>
    <s v="Gujarat"/>
    <s v="Furniture"/>
    <s v="Chairs"/>
    <s v="Mesh Chair"/>
    <n v="1"/>
    <n v="8649.92"/>
    <n v="0.2"/>
    <n v="6919.94"/>
    <n v="5211.91"/>
    <n v="1708.03"/>
    <m/>
    <m/>
    <s v="West"/>
  </r>
  <r>
    <s v="ORD-106838"/>
    <x v="109"/>
    <s v="CUST-1444"/>
    <x v="90"/>
    <s v="North"/>
    <s v="Delhi"/>
    <s v="Office Supplies"/>
    <s v="Paper"/>
    <s v="Legal Paper"/>
    <n v="3"/>
    <n v="610.78"/>
    <n v="0.15"/>
    <n v="1557.49"/>
    <n v="1215.46"/>
    <n v="342.03"/>
    <m/>
    <m/>
    <s v="North"/>
  </r>
  <r>
    <s v="ORD-106839"/>
    <x v="513"/>
    <s v="CUST-1400"/>
    <x v="71"/>
    <s v="South"/>
    <s v="Karnataka"/>
    <s v="Furniture"/>
    <s v="Tables"/>
    <s v="Study Table"/>
    <n v="2"/>
    <n v="9068.92"/>
    <n v="0.15"/>
    <n v="15417.16"/>
    <n v="12089.84"/>
    <n v="3327.32"/>
    <m/>
    <m/>
    <s v="South"/>
  </r>
  <r>
    <s v="ORD-106840"/>
    <x v="367"/>
    <s v="CUST-1702"/>
    <x v="13"/>
    <s v="East"/>
    <s v="West Bengal"/>
    <s v="Technology"/>
    <s v="Accessories"/>
    <s v="USB-C Hub"/>
    <n v="1"/>
    <n v="1193.9000000000001"/>
    <n v="0.15"/>
    <n v="1014.82"/>
    <n v="758.08"/>
    <n v="256.74"/>
    <m/>
    <m/>
    <s v="East"/>
  </r>
  <r>
    <s v="ORD-106841"/>
    <x v="607"/>
    <s v="CUST-1527"/>
    <x v="97"/>
    <s v="East"/>
    <s v="Assam"/>
    <s v="Office Supplies"/>
    <s v="Stationery"/>
    <s v="Premium Pens"/>
    <n v="1"/>
    <n v="404.45"/>
    <n v="0.05"/>
    <n v="384.23"/>
    <n v="302.33"/>
    <n v="81.900000000000006"/>
    <m/>
    <m/>
    <s v="East"/>
  </r>
  <r>
    <s v="ORD-106842"/>
    <x v="609"/>
    <s v="CUST-1345"/>
    <x v="90"/>
    <s v="South"/>
    <s v="Karnataka"/>
    <s v="Furniture"/>
    <s v="Tables"/>
    <s v="Office Table"/>
    <n v="2"/>
    <n v="16405.79"/>
    <n v="0.2"/>
    <n v="26249.26"/>
    <n v="22072.31"/>
    <n v="4176.95"/>
    <m/>
    <m/>
    <s v="South"/>
  </r>
  <r>
    <s v="ORD-106843"/>
    <x v="111"/>
    <s v="CUST-1557"/>
    <x v="37"/>
    <s v="South"/>
    <s v="Karnataka"/>
    <s v="Technology"/>
    <s v="Accessories"/>
    <s v="USB-C Hub"/>
    <n v="1"/>
    <n v="2513.48"/>
    <n v="0.05"/>
    <n v="2387.81"/>
    <n v="2073.23"/>
    <n v="314.58"/>
    <m/>
    <m/>
    <s v="South"/>
  </r>
  <r>
    <s v="ORD-106844"/>
    <x v="60"/>
    <s v="CUST-1719"/>
    <x v="42"/>
    <s v="South"/>
    <s v="Tamil Nadu"/>
    <s v="Office Supplies"/>
    <s v="Paper"/>
    <s v="Legal Paper"/>
    <n v="4"/>
    <n v="503.32"/>
    <n v="0.25"/>
    <n v="1509.96"/>
    <n v="1217.28"/>
    <n v="292.68"/>
    <m/>
    <m/>
    <s v="South"/>
  </r>
  <r>
    <s v="ORD-106845"/>
    <x v="343"/>
    <s v="CUST-1611"/>
    <x v="38"/>
    <s v="East"/>
    <s v="Bihar"/>
    <s v="Technology"/>
    <s v="Phones"/>
    <s v="Pixel Max"/>
    <n v="2"/>
    <n v="51951.519999999997"/>
    <n v="0.05"/>
    <n v="98707.89"/>
    <n v="78706.53"/>
    <n v="20001.36"/>
    <m/>
    <m/>
    <s v="East"/>
  </r>
  <r>
    <s v="ORD-106846"/>
    <x v="390"/>
    <s v="CUST-1023"/>
    <x v="67"/>
    <s v="South"/>
    <s v="Karnataka"/>
    <s v="Furniture"/>
    <s v="Chairs"/>
    <s v="Executive Chair"/>
    <n v="2"/>
    <n v="15669.82"/>
    <n v="0.15"/>
    <n v="26638.69"/>
    <n v="23178.23"/>
    <n v="3460.46"/>
    <m/>
    <m/>
    <s v="South"/>
  </r>
  <r>
    <s v="ORD-106847"/>
    <x v="527"/>
    <s v="CUST-1074"/>
    <x v="6"/>
    <s v="West"/>
    <s v="Madhya Pradesh"/>
    <s v="Technology"/>
    <s v="Accessories"/>
    <s v="USB-C Hub"/>
    <n v="2"/>
    <n v="1099.58"/>
    <n v="0.1"/>
    <n v="1979.24"/>
    <n v="1458.98"/>
    <n v="520.26"/>
    <m/>
    <m/>
    <s v="West"/>
  </r>
  <r>
    <s v="ORD-106848"/>
    <x v="165"/>
    <s v="CUST-1345"/>
    <x v="73"/>
    <s v="West"/>
    <s v="Gujarat"/>
    <s v="Technology"/>
    <s v="Laptops"/>
    <s v="AeroBook 14"/>
    <n v="2"/>
    <n v="57810.04"/>
    <n v="0.05"/>
    <n v="109839.08"/>
    <n v="98804.6"/>
    <n v="11034.48"/>
    <m/>
    <m/>
    <s v="West"/>
  </r>
  <r>
    <s v="ORD-106849"/>
    <x v="84"/>
    <s v="CUST-1248"/>
    <x v="63"/>
    <s v="North"/>
    <s v="Haryana"/>
    <s v="Technology"/>
    <s v="Laptops"/>
    <s v="UltraNote 15"/>
    <n v="5"/>
    <n v="84759.6"/>
    <n v="0"/>
    <n v="423798"/>
    <n v="322143.61"/>
    <n v="101654.39"/>
    <m/>
    <m/>
    <s v="North"/>
  </r>
  <r>
    <s v="ORD-106850"/>
    <x v="412"/>
    <s v="CUST-1738"/>
    <x v="4"/>
    <s v="South"/>
    <s v="Kerala"/>
    <s v="Furniture"/>
    <s v="Tables"/>
    <s v="Office Table"/>
    <n v="2"/>
    <n v="13667.73"/>
    <n v="0.25"/>
    <n v="20501.599999999999"/>
    <n v="18413.8"/>
    <n v="2087.8000000000002"/>
    <m/>
    <m/>
    <s v="South"/>
  </r>
  <r>
    <s v="ORD-106851"/>
    <x v="7"/>
    <s v="CUST-1421"/>
    <x v="73"/>
    <s v="South"/>
    <s v="Kerala"/>
    <s v="Office Supplies"/>
    <s v="Paper"/>
    <s v="Photo Paper"/>
    <n v="6"/>
    <n v="638.83000000000004"/>
    <n v="0"/>
    <n v="3832.98"/>
    <n v="3074.72"/>
    <n v="758.26"/>
    <m/>
    <m/>
    <s v="South"/>
  </r>
  <r>
    <s v="ORD-106852"/>
    <x v="341"/>
    <s v="CUST-1061"/>
    <x v="44"/>
    <s v="East"/>
    <s v="Bihar"/>
    <s v="Office Supplies"/>
    <s v="Stationery"/>
    <s v="Marker Set"/>
    <n v="5"/>
    <n v="417.61"/>
    <n v="0.05"/>
    <n v="1983.65"/>
    <n v="1447.25"/>
    <n v="536.4"/>
    <m/>
    <m/>
    <s v="East"/>
  </r>
  <r>
    <s v="ORD-106853"/>
    <x v="432"/>
    <s v="CUST-1094"/>
    <x v="81"/>
    <s v="East"/>
    <s v="Odisha"/>
    <s v="Technology"/>
    <s v="Phones"/>
    <s v="OnePlus Nord"/>
    <n v="1"/>
    <n v="29661.9"/>
    <n v="0.25"/>
    <n v="22246.43"/>
    <n v="19130.55"/>
    <n v="3115.88"/>
    <m/>
    <m/>
    <s v="East"/>
  </r>
  <r>
    <s v="ORD-106854"/>
    <x v="6"/>
    <s v="CUST-1763"/>
    <x v="29"/>
    <s v="North"/>
    <s v="Haryana"/>
    <s v="Furniture"/>
    <s v="Chairs"/>
    <s v="Executive Chair"/>
    <n v="3"/>
    <n v="10084.42"/>
    <n v="0"/>
    <n v="30253.26"/>
    <n v="26712.12"/>
    <n v="3541.14"/>
    <m/>
    <m/>
    <s v="North"/>
  </r>
  <r>
    <s v="ORD-106855"/>
    <x v="492"/>
    <s v="CUST-1309"/>
    <x v="26"/>
    <s v="South"/>
    <s v="Kerala"/>
    <s v="Office Supplies"/>
    <s v="Stationery"/>
    <s v="Notebook Pack"/>
    <n v="3"/>
    <n v="517.47"/>
    <n v="0.15"/>
    <n v="1319.55"/>
    <n v="1027.69"/>
    <n v="291.86"/>
    <m/>
    <m/>
    <s v="South"/>
  </r>
  <r>
    <s v="ORD-106856"/>
    <x v="101"/>
    <s v="CUST-1633"/>
    <x v="22"/>
    <s v="West"/>
    <s v="Maharashtra"/>
    <s v="Furniture"/>
    <s v="Chairs"/>
    <s v="Mesh Chair"/>
    <n v="1"/>
    <n v="7264.89"/>
    <n v="0.2"/>
    <n v="5811.91"/>
    <n v="4889.3100000000004"/>
    <n v="922.6"/>
    <m/>
    <m/>
    <s v="West"/>
  </r>
  <r>
    <s v="ORD-106857"/>
    <x v="47"/>
    <s v="CUST-1555"/>
    <x v="85"/>
    <s v="North"/>
    <s v="Haryana"/>
    <s v="Furniture"/>
    <s v="Chairs"/>
    <s v="Executive Chair"/>
    <n v="6"/>
    <n v="15774.83"/>
    <n v="0.05"/>
    <n v="89916.53"/>
    <n v="79590.600000000006"/>
    <n v="10325.93"/>
    <m/>
    <m/>
    <s v="North"/>
  </r>
  <r>
    <s v="ORD-106858"/>
    <x v="307"/>
    <s v="CUST-1680"/>
    <x v="37"/>
    <s v="South"/>
    <s v="Kerala"/>
    <s v="Technology"/>
    <s v="Phones"/>
    <s v="Galaxy Pro"/>
    <n v="4"/>
    <n v="51769.14"/>
    <n v="0.15"/>
    <n v="176015.08"/>
    <n v="136611.16"/>
    <n v="39403.919999999998"/>
    <m/>
    <m/>
    <s v="South"/>
  </r>
  <r>
    <s v="ORD-106859"/>
    <x v="547"/>
    <s v="CUST-1241"/>
    <x v="72"/>
    <s v="East"/>
    <s v="Bihar"/>
    <s v="Technology"/>
    <s v="Accessories"/>
    <s v="Wireless Mouse"/>
    <n v="5"/>
    <n v="1698.22"/>
    <n v="0"/>
    <n v="8491.1"/>
    <n v="7416.64"/>
    <n v="1074.46"/>
    <m/>
    <m/>
    <s v="East"/>
  </r>
  <r>
    <s v="ORD-106860"/>
    <x v="223"/>
    <s v="CUST-1354"/>
    <x v="9"/>
    <s v="North"/>
    <s v="Uttarakhand"/>
    <s v="Furniture"/>
    <s v="Chairs"/>
    <s v="Mesh Chair"/>
    <n v="3"/>
    <n v="7242.42"/>
    <n v="0.25"/>
    <n v="16295.45"/>
    <n v="12136.28"/>
    <n v="4159.17"/>
    <m/>
    <m/>
    <s v="North"/>
  </r>
  <r>
    <s v="ORD-106861"/>
    <x v="399"/>
    <s v="CUST-1233"/>
    <x v="21"/>
    <s v="South"/>
    <s v="Andhra Pradesh"/>
    <s v="Technology"/>
    <s v="Phones"/>
    <s v="Galaxy Pro"/>
    <n v="4"/>
    <n v="42642.98"/>
    <n v="0.15"/>
    <n v="144986.13"/>
    <n v="118895.24"/>
    <n v="26090.89"/>
    <m/>
    <m/>
    <s v="South"/>
  </r>
  <r>
    <s v="ORD-106862"/>
    <x v="411"/>
    <s v="CUST-1637"/>
    <x v="94"/>
    <s v="East"/>
    <s v="Assam"/>
    <s v="Technology"/>
    <s v="Phones"/>
    <s v="Galaxy Pro"/>
    <n v="3"/>
    <n v="54823.83"/>
    <n v="0.25"/>
    <n v="123353.62"/>
    <n v="106136.04"/>
    <n v="17217.580000000002"/>
    <m/>
    <m/>
    <s v="East"/>
  </r>
  <r>
    <s v="ORD-106863"/>
    <x v="113"/>
    <s v="CUST-1298"/>
    <x v="9"/>
    <s v="East"/>
    <s v="Jharkhand"/>
    <s v="Office Supplies"/>
    <s v="Paper"/>
    <s v="Legal Paper"/>
    <n v="5"/>
    <n v="513.59"/>
    <n v="0.05"/>
    <n v="2439.5500000000002"/>
    <n v="2011.46"/>
    <n v="428.09"/>
    <m/>
    <m/>
    <s v="East"/>
  </r>
  <r>
    <s v="ORD-106864"/>
    <x v="623"/>
    <s v="CUST-1345"/>
    <x v="16"/>
    <s v="South"/>
    <s v="Telangana"/>
    <s v="Furniture"/>
    <s v="Tables"/>
    <s v="Study Table"/>
    <n v="6"/>
    <n v="9196.66"/>
    <n v="0.15"/>
    <n v="46902.97"/>
    <n v="37359.800000000003"/>
    <n v="9543.17"/>
    <m/>
    <m/>
    <s v="South"/>
  </r>
  <r>
    <s v="ORD-106865"/>
    <x v="366"/>
    <s v="CUST-1652"/>
    <x v="27"/>
    <s v="West"/>
    <s v="Madhya Pradesh"/>
    <s v="Furniture"/>
    <s v="Tables"/>
    <s v="Office Table"/>
    <n v="8"/>
    <n v="13549.96"/>
    <n v="0.1"/>
    <n v="97559.71"/>
    <n v="71692.149999999994"/>
    <n v="25867.56"/>
    <m/>
    <m/>
    <s v="West"/>
  </r>
  <r>
    <s v="ORD-106866"/>
    <x v="468"/>
    <s v="CUST-1538"/>
    <x v="57"/>
    <s v="West"/>
    <s v="Goa"/>
    <s v="Technology"/>
    <s v="Laptops"/>
    <s v="UltraNote 15"/>
    <n v="2"/>
    <n v="96114.41"/>
    <n v="0.15"/>
    <n v="163394.5"/>
    <n v="132020.99"/>
    <n v="31373.51"/>
    <m/>
    <m/>
    <s v="West"/>
  </r>
  <r>
    <s v="ORD-106867"/>
    <x v="11"/>
    <s v="CUST-1740"/>
    <x v="44"/>
    <s v="West"/>
    <s v="Goa"/>
    <s v="Furniture"/>
    <s v="Chairs"/>
    <s v="Mesh Chair"/>
    <n v="1"/>
    <n v="7932.33"/>
    <n v="0"/>
    <n v="7932.33"/>
    <n v="6841.34"/>
    <n v="1090.99"/>
    <m/>
    <m/>
    <s v="West"/>
  </r>
  <r>
    <s v="ORD-106868"/>
    <x v="39"/>
    <s v="CUST-1402"/>
    <x v="23"/>
    <s v="South"/>
    <s v="Kerala"/>
    <s v="Furniture"/>
    <s v="Tables"/>
    <s v="Meeting Table"/>
    <n v="5"/>
    <n v="28759.63"/>
    <n v="0.05"/>
    <n v="136608.24"/>
    <n v="115260.27"/>
    <n v="21347.97"/>
    <m/>
    <m/>
    <s v="South"/>
  </r>
  <r>
    <s v="ORD-106869"/>
    <x v="247"/>
    <s v="CUST-1718"/>
    <x v="62"/>
    <s v="North"/>
    <s v="Uttar Pradesh"/>
    <s v="Furniture"/>
    <s v="Storage"/>
    <s v="Filing Cabinet"/>
    <n v="2"/>
    <n v="9424.91"/>
    <n v="0"/>
    <n v="18849.82"/>
    <n v="14577.92"/>
    <n v="4271.8999999999996"/>
    <m/>
    <m/>
    <s v="North"/>
  </r>
  <r>
    <s v="ORD-106870"/>
    <x v="277"/>
    <s v="CUST-1570"/>
    <x v="93"/>
    <s v="East"/>
    <s v="Assam"/>
    <s v="Furniture"/>
    <s v="Chairs"/>
    <s v="Mesh Chair"/>
    <n v="4"/>
    <n v="5333.42"/>
    <n v="0"/>
    <n v="21333.68"/>
    <n v="18134.439999999999"/>
    <n v="3199.24"/>
    <m/>
    <m/>
    <s v="East"/>
  </r>
  <r>
    <s v="ORD-106871"/>
    <x v="474"/>
    <s v="CUST-1239"/>
    <x v="15"/>
    <s v="West"/>
    <s v="Gujarat"/>
    <s v="Office Supplies"/>
    <s v="Binders"/>
    <s v="Document Folder"/>
    <n v="2"/>
    <n v="132.6"/>
    <n v="0.1"/>
    <n v="238.68"/>
    <n v="201.46"/>
    <n v="37.22"/>
    <m/>
    <m/>
    <s v="West"/>
  </r>
  <r>
    <s v="ORD-106872"/>
    <x v="171"/>
    <s v="CUST-1594"/>
    <x v="42"/>
    <s v="South"/>
    <s v="Karnataka"/>
    <s v="Office Supplies"/>
    <s v="Stationery"/>
    <s v="Premium Pens"/>
    <n v="2"/>
    <n v="534.77"/>
    <n v="0.2"/>
    <n v="855.63"/>
    <n v="723"/>
    <n v="132.63"/>
    <m/>
    <m/>
    <s v="South"/>
  </r>
  <r>
    <s v="ORD-106873"/>
    <x v="10"/>
    <s v="CUST-1009"/>
    <x v="37"/>
    <s v="North"/>
    <s v="Uttarakhand"/>
    <s v="Furniture"/>
    <s v="Tables"/>
    <s v="Study Table"/>
    <n v="8"/>
    <n v="8772.84"/>
    <n v="0.15"/>
    <n v="59655.31"/>
    <n v="50333.96"/>
    <n v="9321.35"/>
    <m/>
    <m/>
    <s v="North"/>
  </r>
  <r>
    <s v="ORD-106874"/>
    <x v="511"/>
    <s v="CUST-1275"/>
    <x v="68"/>
    <s v="West"/>
    <s v="Maharashtra"/>
    <s v="Technology"/>
    <s v="Accessories"/>
    <s v="Mechanical Keyboard"/>
    <n v="10"/>
    <n v="4451.01"/>
    <n v="0.05"/>
    <n v="42284.6"/>
    <n v="34134.46"/>
    <n v="8150.14"/>
    <m/>
    <m/>
    <s v="West"/>
  </r>
  <r>
    <s v="ORD-106875"/>
    <x v="575"/>
    <s v="CUST-1784"/>
    <x v="60"/>
    <s v="East"/>
    <s v="Jharkhand"/>
    <s v="Furniture"/>
    <s v="Tables"/>
    <s v="Office Table"/>
    <n v="2"/>
    <n v="8702.2199999999993"/>
    <n v="0.05"/>
    <n v="16534.22"/>
    <n v="13497.34"/>
    <n v="3036.88"/>
    <m/>
    <m/>
    <s v="East"/>
  </r>
  <r>
    <s v="ORD-106876"/>
    <x v="512"/>
    <s v="CUST-1305"/>
    <x v="87"/>
    <s v="West"/>
    <s v="Madhya Pradesh"/>
    <s v="Technology"/>
    <s v="Accessories"/>
    <s v="Wireless Mouse"/>
    <n v="4"/>
    <n v="1403.71"/>
    <n v="0.25"/>
    <n v="4211.13"/>
    <n v="3223.36"/>
    <n v="987.77"/>
    <m/>
    <m/>
    <s v="West"/>
  </r>
  <r>
    <s v="ORD-106877"/>
    <x v="299"/>
    <s v="CUST-1366"/>
    <x v="64"/>
    <s v="South"/>
    <s v="Telangana"/>
    <s v="Furniture"/>
    <s v="Tables"/>
    <s v="Office Table"/>
    <n v="5"/>
    <n v="10817.34"/>
    <n v="0.1"/>
    <n v="48678.03"/>
    <n v="41973.69"/>
    <n v="6704.34"/>
    <m/>
    <m/>
    <s v="South"/>
  </r>
  <r>
    <s v="ORD-106878"/>
    <x v="559"/>
    <s v="CUST-1448"/>
    <x v="48"/>
    <s v="South"/>
    <s v="Kerala"/>
    <s v="Furniture"/>
    <s v="Chairs"/>
    <s v="Mesh Chair"/>
    <n v="3"/>
    <n v="4558.3500000000004"/>
    <n v="0.15"/>
    <n v="11623.79"/>
    <n v="9381.6299999999992"/>
    <n v="2242.16"/>
    <m/>
    <m/>
    <s v="South"/>
  </r>
  <r>
    <s v="ORD-106879"/>
    <x v="443"/>
    <s v="CUST-1002"/>
    <x v="62"/>
    <s v="North"/>
    <s v="Punjab"/>
    <s v="Technology"/>
    <s v="Phones"/>
    <s v="Pixel Max"/>
    <n v="2"/>
    <n v="47104.88"/>
    <n v="0.1"/>
    <n v="84788.78"/>
    <n v="69768.17"/>
    <n v="15020.61"/>
    <m/>
    <m/>
    <s v="North"/>
  </r>
  <r>
    <s v="ORD-106880"/>
    <x v="62"/>
    <s v="CUST-1717"/>
    <x v="32"/>
    <s v="South"/>
    <s v="Tamil Nadu"/>
    <s v="Office Supplies"/>
    <s v="Paper"/>
    <s v="Photo Paper"/>
    <n v="4"/>
    <n v="412.03"/>
    <n v="0.15"/>
    <n v="1400.9"/>
    <n v="1144.21"/>
    <n v="256.69"/>
    <m/>
    <m/>
    <s v="South"/>
  </r>
  <r>
    <s v="ORD-106881"/>
    <x v="413"/>
    <s v="CUST-1658"/>
    <x v="57"/>
    <s v="North"/>
    <s v="Uttarakhand"/>
    <s v="Office Supplies"/>
    <s v="Paper"/>
    <s v="Photo Paper"/>
    <n v="2"/>
    <n v="696.45"/>
    <n v="0.2"/>
    <n v="1114.32"/>
    <n v="960.08"/>
    <n v="154.24"/>
    <m/>
    <m/>
    <s v="North"/>
  </r>
  <r>
    <s v="ORD-106882"/>
    <x v="270"/>
    <s v="CUST-1609"/>
    <x v="28"/>
    <s v="South"/>
    <s v="Karnataka"/>
    <s v="Office Supplies"/>
    <s v="Paper"/>
    <s v="A4 Copy Paper"/>
    <n v="5"/>
    <n v="539.92999999999995"/>
    <n v="0"/>
    <n v="2699.65"/>
    <n v="2096.38"/>
    <n v="603.27"/>
    <m/>
    <m/>
    <s v="South"/>
  </r>
  <r>
    <s v="ORD-106883"/>
    <x v="243"/>
    <s v="CUST-1740"/>
    <x v="74"/>
    <s v="West"/>
    <s v="Madhya Pradesh"/>
    <s v="Office Supplies"/>
    <s v="Binders"/>
    <s v="Presentation Folder"/>
    <n v="2"/>
    <n v="297.64999999999998"/>
    <n v="0.1"/>
    <n v="535.77"/>
    <n v="409.89"/>
    <n v="125.88"/>
    <m/>
    <m/>
    <s v="West"/>
  </r>
  <r>
    <s v="ORD-106884"/>
    <x v="454"/>
    <s v="CUST-1727"/>
    <x v="86"/>
    <s v="West"/>
    <s v="Madhya Pradesh"/>
    <s v="Office Supplies"/>
    <s v="Stationery"/>
    <s v="Marker Set"/>
    <n v="1"/>
    <n v="739.74"/>
    <n v="0"/>
    <n v="739.74"/>
    <n v="574.47"/>
    <n v="165.27"/>
    <m/>
    <m/>
    <s v="West"/>
  </r>
  <r>
    <s v="ORD-106885"/>
    <x v="673"/>
    <s v="CUST-1032"/>
    <x v="7"/>
    <s v="East"/>
    <s v="Assam"/>
    <s v="Office Supplies"/>
    <s v="Paper"/>
    <s v="Photo Paper"/>
    <n v="1"/>
    <n v="745.43"/>
    <n v="0.1"/>
    <n v="670.89"/>
    <n v="483.8"/>
    <n v="187.09"/>
    <m/>
    <m/>
    <s v="East"/>
  </r>
  <r>
    <s v="ORD-106886"/>
    <x v="106"/>
    <s v="CUST-1545"/>
    <x v="93"/>
    <s v="East"/>
    <s v="Assam"/>
    <s v="Technology"/>
    <s v="Accessories"/>
    <s v="USB-C Hub"/>
    <n v="2"/>
    <n v="1310.49"/>
    <n v="0"/>
    <n v="2620.98"/>
    <n v="1901.96"/>
    <n v="719.02"/>
    <m/>
    <m/>
    <s v="East"/>
  </r>
  <r>
    <s v="ORD-106887"/>
    <x v="209"/>
    <s v="CUST-1690"/>
    <x v="37"/>
    <s v="South"/>
    <s v="Karnataka"/>
    <s v="Furniture"/>
    <s v="Storage"/>
    <s v="Filing Cabinet"/>
    <n v="3"/>
    <n v="6844.68"/>
    <n v="0"/>
    <n v="20534.04"/>
    <n v="18270.490000000002"/>
    <n v="2263.5500000000002"/>
    <m/>
    <m/>
    <s v="South"/>
  </r>
  <r>
    <s v="ORD-106888"/>
    <x v="379"/>
    <s v="CUST-1406"/>
    <x v="53"/>
    <s v="West"/>
    <s v="Rajasthan"/>
    <s v="Office Supplies"/>
    <s v="Binders"/>
    <s v="Ring Binder"/>
    <n v="5"/>
    <n v="308.39999999999998"/>
    <n v="0"/>
    <n v="1542"/>
    <n v="1161.51"/>
    <n v="380.49"/>
    <m/>
    <m/>
    <s v="West"/>
  </r>
  <r>
    <s v="ORD-106889"/>
    <x v="713"/>
    <s v="CUST-1228"/>
    <x v="55"/>
    <s v="South"/>
    <s v="Kerala"/>
    <s v="Furniture"/>
    <s v="Storage"/>
    <s v="Bookshelf"/>
    <n v="2"/>
    <n v="5692.74"/>
    <n v="0.2"/>
    <n v="9108.3799999999992"/>
    <n v="7665.26"/>
    <n v="1443.12"/>
    <m/>
    <m/>
    <s v="South"/>
  </r>
  <r>
    <s v="ORD-106890"/>
    <x v="632"/>
    <s v="CUST-1305"/>
    <x v="50"/>
    <s v="West"/>
    <s v="Goa"/>
    <s v="Technology"/>
    <s v="Accessories"/>
    <s v="Mechanical Keyboard"/>
    <n v="2"/>
    <n v="3640.15"/>
    <n v="0"/>
    <n v="7280.3"/>
    <n v="6090.37"/>
    <n v="1189.93"/>
    <m/>
    <m/>
    <s v="West"/>
  </r>
  <r>
    <s v="ORD-106891"/>
    <x v="8"/>
    <s v="CUST-1409"/>
    <x v="49"/>
    <s v="West"/>
    <s v="Madhya Pradesh"/>
    <s v="Office Supplies"/>
    <s v="Stationery"/>
    <s v="Marker Set"/>
    <n v="2"/>
    <n v="621.37"/>
    <n v="0"/>
    <n v="1242.74"/>
    <n v="1037.79"/>
    <n v="204.95"/>
    <m/>
    <m/>
    <s v="West"/>
  </r>
  <r>
    <s v="ORD-106892"/>
    <x v="165"/>
    <s v="CUST-1350"/>
    <x v="70"/>
    <s v="East"/>
    <s v="Jharkhand"/>
    <s v="Technology"/>
    <s v="Phones"/>
    <s v="OnePlus Nord"/>
    <n v="2"/>
    <n v="34457.65"/>
    <n v="0.1"/>
    <n v="62023.77"/>
    <n v="53698.8"/>
    <n v="8324.9699999999993"/>
    <m/>
    <m/>
    <s v="East"/>
  </r>
  <r>
    <s v="ORD-106893"/>
    <x v="718"/>
    <s v="CUST-1118"/>
    <x v="76"/>
    <s v="East"/>
    <s v="Odisha"/>
    <s v="Office Supplies"/>
    <s v="Binders"/>
    <s v="Presentation Folder"/>
    <n v="1"/>
    <n v="360.64"/>
    <n v="0.1"/>
    <n v="324.58"/>
    <n v="275.02999999999997"/>
    <n v="49.55"/>
    <m/>
    <m/>
    <s v="East"/>
  </r>
  <r>
    <s v="ORD-106894"/>
    <x v="541"/>
    <s v="CUST-1112"/>
    <x v="72"/>
    <s v="West"/>
    <s v="Madhya Pradesh"/>
    <s v="Furniture"/>
    <s v="Storage"/>
    <s v="Storage Rack"/>
    <n v="1"/>
    <n v="4578.79"/>
    <n v="0.05"/>
    <n v="4349.8500000000004"/>
    <n v="3332.51"/>
    <n v="1017.34"/>
    <m/>
    <m/>
    <s v="West"/>
  </r>
  <r>
    <s v="ORD-106895"/>
    <x v="399"/>
    <s v="CUST-1431"/>
    <x v="84"/>
    <s v="West"/>
    <s v="Madhya Pradesh"/>
    <s v="Office Supplies"/>
    <s v="Paper"/>
    <s v="A4 Copy Paper"/>
    <n v="2"/>
    <n v="370.65"/>
    <n v="0"/>
    <n v="741.3"/>
    <n v="633.84"/>
    <n v="107.46"/>
    <m/>
    <m/>
    <s v="West"/>
  </r>
  <r>
    <s v="ORD-106896"/>
    <x v="200"/>
    <s v="CUST-1628"/>
    <x v="55"/>
    <s v="East"/>
    <s v="Assam"/>
    <s v="Office Supplies"/>
    <s v="Stationery"/>
    <s v="Notebook Pack"/>
    <n v="1"/>
    <n v="494.33"/>
    <n v="0"/>
    <n v="494.33"/>
    <n v="359.09"/>
    <n v="135.24"/>
    <m/>
    <m/>
    <s v="East"/>
  </r>
  <r>
    <s v="ORD-106897"/>
    <x v="493"/>
    <s v="CUST-1657"/>
    <x v="77"/>
    <s v="East"/>
    <s v="Assam"/>
    <s v="Furniture"/>
    <s v="Storage"/>
    <s v="Bookshelf"/>
    <n v="5"/>
    <n v="9303.15"/>
    <n v="0.1"/>
    <n v="41864.18"/>
    <n v="35055.29"/>
    <n v="6808.89"/>
    <m/>
    <m/>
    <s v="East"/>
  </r>
  <r>
    <s v="ORD-106898"/>
    <x v="538"/>
    <s v="CUST-1414"/>
    <x v="27"/>
    <s v="South"/>
    <s v="Telangana"/>
    <s v="Furniture"/>
    <s v="Tables"/>
    <s v="Study Table"/>
    <n v="2"/>
    <n v="6835.93"/>
    <n v="0.15"/>
    <n v="11621.08"/>
    <n v="10017.42"/>
    <n v="1603.66"/>
    <m/>
    <m/>
    <s v="South"/>
  </r>
  <r>
    <s v="ORD-106899"/>
    <x v="630"/>
    <s v="CUST-1712"/>
    <x v="97"/>
    <s v="West"/>
    <s v="Madhya Pradesh"/>
    <s v="Furniture"/>
    <s v="Storage"/>
    <s v="Storage Rack"/>
    <n v="5"/>
    <n v="3569.85"/>
    <n v="0"/>
    <n v="17849.25"/>
    <n v="13560.58"/>
    <n v="4288.67"/>
    <m/>
    <m/>
    <s v="West"/>
  </r>
  <r>
    <s v="ORD-106900"/>
    <x v="50"/>
    <s v="CUST-1041"/>
    <x v="55"/>
    <s v="West"/>
    <s v="Rajasthan"/>
    <s v="Furniture"/>
    <s v="Chairs"/>
    <s v="Executive Chair"/>
    <n v="1"/>
    <n v="11901.54"/>
    <n v="0.25"/>
    <n v="8926.16"/>
    <n v="7324.75"/>
    <n v="1601.41"/>
    <m/>
    <m/>
    <s v="West"/>
  </r>
  <r>
    <s v="ORD-106901"/>
    <x v="153"/>
    <s v="CUST-1025"/>
    <x v="23"/>
    <s v="South"/>
    <s v="Karnataka"/>
    <s v="Furniture"/>
    <s v="Storage"/>
    <s v="Storage Rack"/>
    <n v="1"/>
    <n v="4169.03"/>
    <n v="0.15"/>
    <n v="3543.68"/>
    <n v="3033.34"/>
    <n v="510.34"/>
    <m/>
    <m/>
    <s v="South"/>
  </r>
  <r>
    <s v="ORD-106902"/>
    <x v="278"/>
    <s v="CUST-1408"/>
    <x v="14"/>
    <s v="South"/>
    <s v="Telangana"/>
    <s v="Office Supplies"/>
    <s v="Paper"/>
    <s v="A4 Copy Paper"/>
    <n v="1"/>
    <n v="252.74"/>
    <n v="0"/>
    <n v="252.74"/>
    <n v="222.66"/>
    <n v="30.08"/>
    <m/>
    <m/>
    <s v="South"/>
  </r>
  <r>
    <s v="ORD-106903"/>
    <x v="453"/>
    <s v="CUST-1105"/>
    <x v="81"/>
    <s v="South"/>
    <s v="Kerala"/>
    <s v="Furniture"/>
    <s v="Chairs"/>
    <s v="Mesh Chair"/>
    <n v="1"/>
    <n v="7591.46"/>
    <n v="0.05"/>
    <n v="7211.89"/>
    <n v="5468.48"/>
    <n v="1743.41"/>
    <m/>
    <m/>
    <s v="South"/>
  </r>
  <r>
    <s v="ORD-106904"/>
    <x v="221"/>
    <s v="CUST-1323"/>
    <x v="60"/>
    <s v="North"/>
    <s v="Haryana"/>
    <s v="Technology"/>
    <s v="Accessories"/>
    <s v="Mechanical Keyboard"/>
    <n v="1"/>
    <n v="3597.05"/>
    <n v="0"/>
    <n v="3597.05"/>
    <n v="2816.72"/>
    <n v="780.33"/>
    <m/>
    <m/>
    <s v="North"/>
  </r>
  <r>
    <s v="ORD-106905"/>
    <x v="152"/>
    <s v="CUST-1606"/>
    <x v="85"/>
    <s v="South"/>
    <s v="Kerala"/>
    <s v="Technology"/>
    <s v="Laptops"/>
    <s v="AeroBook 14"/>
    <n v="4"/>
    <n v="46567.43"/>
    <n v="0.05"/>
    <n v="176956.23"/>
    <n v="130927.65"/>
    <n v="46028.58"/>
    <m/>
    <m/>
    <s v="South"/>
  </r>
  <r>
    <s v="ORD-106906"/>
    <x v="61"/>
    <s v="CUST-1261"/>
    <x v="70"/>
    <s v="South"/>
    <s v="Karnataka"/>
    <s v="Office Supplies"/>
    <s v="Paper"/>
    <s v="Legal Paper"/>
    <n v="1"/>
    <n v="501.54"/>
    <n v="0.05"/>
    <n v="476.46"/>
    <n v="357.2"/>
    <n v="119.26"/>
    <m/>
    <m/>
    <s v="South"/>
  </r>
  <r>
    <s v="ORD-106907"/>
    <x v="231"/>
    <s v="CUST-1308"/>
    <x v="73"/>
    <s v="South"/>
    <s v="Andhra Pradesh"/>
    <s v="Office Supplies"/>
    <s v="Binders"/>
    <s v="Ring Binder"/>
    <n v="1"/>
    <n v="111.02"/>
    <n v="0.05"/>
    <n v="105.47"/>
    <n v="83.13"/>
    <n v="22.34"/>
    <m/>
    <m/>
    <s v="South"/>
  </r>
  <r>
    <s v="ORD-106908"/>
    <x v="636"/>
    <s v="CUST-1456"/>
    <x v="48"/>
    <s v="East"/>
    <s v="Odisha"/>
    <s v="Furniture"/>
    <s v="Chairs"/>
    <s v="Ergo Chair"/>
    <n v="2"/>
    <n v="7757.54"/>
    <n v="0.05"/>
    <n v="14739.33"/>
    <n v="11594.26"/>
    <n v="3145.07"/>
    <m/>
    <m/>
    <s v="East"/>
  </r>
  <r>
    <s v="ORD-106909"/>
    <x v="332"/>
    <s v="CUST-1635"/>
    <x v="29"/>
    <s v="East"/>
    <s v="Bihar"/>
    <s v="Technology"/>
    <s v="Laptops"/>
    <s v="ProBook X"/>
    <n v="1"/>
    <n v="69400.92"/>
    <n v="0"/>
    <n v="69400.92"/>
    <n v="54391.14"/>
    <n v="15009.78"/>
    <m/>
    <m/>
    <s v="East"/>
  </r>
  <r>
    <s v="ORD-106910"/>
    <x v="459"/>
    <s v="CUST-1395"/>
    <x v="33"/>
    <s v="West"/>
    <s v="Madhya Pradesh"/>
    <s v="Technology"/>
    <s v="Phones"/>
    <s v="Galaxy Pro"/>
    <n v="4"/>
    <n v="32075.69"/>
    <n v="0.15"/>
    <n v="109057.35"/>
    <n v="88528.22"/>
    <n v="20529.13"/>
    <m/>
    <m/>
    <s v="West"/>
  </r>
  <r>
    <s v="ORD-106911"/>
    <x v="309"/>
    <s v="CUST-1784"/>
    <x v="88"/>
    <s v="West"/>
    <s v="Maharashtra"/>
    <s v="Furniture"/>
    <s v="Chairs"/>
    <s v="Executive Chair"/>
    <n v="5"/>
    <n v="17183.55"/>
    <n v="0.05"/>
    <n v="81621.86"/>
    <n v="73361.23"/>
    <n v="8260.6299999999992"/>
    <m/>
    <m/>
    <s v="West"/>
  </r>
  <r>
    <s v="ORD-106912"/>
    <x v="179"/>
    <s v="CUST-1387"/>
    <x v="4"/>
    <s v="East"/>
    <s v="Assam"/>
    <s v="Office Supplies"/>
    <s v="Binders"/>
    <s v="Document Folder"/>
    <n v="1"/>
    <n v="188.47"/>
    <n v="0.1"/>
    <n v="169.62"/>
    <n v="142.85"/>
    <n v="26.77"/>
    <m/>
    <m/>
    <s v="East"/>
  </r>
  <r>
    <s v="ORD-106913"/>
    <x v="686"/>
    <s v="CUST-1450"/>
    <x v="96"/>
    <s v="South"/>
    <s v="Tamil Nadu"/>
    <s v="Office Supplies"/>
    <s v="Stationery"/>
    <s v="Marker Set"/>
    <n v="1"/>
    <n v="334.74"/>
    <n v="0.15"/>
    <n v="284.52999999999997"/>
    <n v="217.64"/>
    <n v="66.89"/>
    <m/>
    <m/>
    <s v="South"/>
  </r>
  <r>
    <s v="ORD-106914"/>
    <x v="250"/>
    <s v="CUST-1485"/>
    <x v="73"/>
    <s v="South"/>
    <s v="Tamil Nadu"/>
    <s v="Technology"/>
    <s v="Laptops"/>
    <s v="UltraNote 15"/>
    <n v="3"/>
    <n v="99526.88"/>
    <n v="0.15"/>
    <n v="253793.54"/>
    <n v="194231.86"/>
    <n v="59561.68"/>
    <m/>
    <m/>
    <s v="South"/>
  </r>
  <r>
    <s v="ORD-106915"/>
    <x v="365"/>
    <s v="CUST-1421"/>
    <x v="71"/>
    <s v="South"/>
    <s v="Tamil Nadu"/>
    <s v="Technology"/>
    <s v="Phones"/>
    <s v="Galaxy Pro"/>
    <n v="3"/>
    <n v="52788.66"/>
    <n v="0.1"/>
    <n v="142529.38"/>
    <n v="122874.86"/>
    <n v="19654.52"/>
    <m/>
    <m/>
    <s v="South"/>
  </r>
  <r>
    <s v="ORD-106916"/>
    <x v="308"/>
    <s v="CUST-1188"/>
    <x v="51"/>
    <s v="South"/>
    <s v="Andhra Pradesh"/>
    <s v="Office Supplies"/>
    <s v="Paper"/>
    <s v="Legal Paper"/>
    <n v="5"/>
    <n v="591.96"/>
    <n v="0.1"/>
    <n v="2663.82"/>
    <n v="1995.47"/>
    <n v="668.35"/>
    <m/>
    <m/>
    <s v="South"/>
  </r>
  <r>
    <s v="ORD-106917"/>
    <x v="134"/>
    <s v="CUST-1387"/>
    <x v="30"/>
    <s v="West"/>
    <s v="Madhya Pradesh"/>
    <s v="Technology"/>
    <s v="Accessories"/>
    <s v="Mechanical Keyboard"/>
    <n v="2"/>
    <n v="2328.39"/>
    <n v="0.1"/>
    <n v="4191.1000000000004"/>
    <n v="3585.21"/>
    <n v="605.89"/>
    <m/>
    <m/>
    <s v="West"/>
  </r>
  <r>
    <s v="ORD-106918"/>
    <x v="229"/>
    <s v="CUST-1374"/>
    <x v="14"/>
    <s v="East"/>
    <s v="Assam"/>
    <s v="Technology"/>
    <s v="Laptops"/>
    <s v="ProBook X"/>
    <n v="4"/>
    <n v="77101.850000000006"/>
    <n v="0.1"/>
    <n v="277566.65999999997"/>
    <n v="215547.7"/>
    <n v="62018.96"/>
    <m/>
    <m/>
    <s v="East"/>
  </r>
  <r>
    <s v="ORD-106919"/>
    <x v="102"/>
    <s v="CUST-1573"/>
    <x v="71"/>
    <s v="North"/>
    <s v="Delhi"/>
    <s v="Office Supplies"/>
    <s v="Binders"/>
    <s v="Ring Binder"/>
    <n v="1"/>
    <n v="307.7"/>
    <n v="0.15"/>
    <n v="261.54000000000002"/>
    <n v="201.51"/>
    <n v="60.03"/>
    <m/>
    <m/>
    <s v="North"/>
  </r>
  <r>
    <s v="ORD-106920"/>
    <x v="521"/>
    <s v="CUST-1707"/>
    <x v="88"/>
    <s v="West"/>
    <s v="Goa"/>
    <s v="Technology"/>
    <s v="Laptops"/>
    <s v="ProBook X"/>
    <n v="2"/>
    <n v="67214.02"/>
    <n v="0.05"/>
    <n v="127706.64"/>
    <n v="99419.14"/>
    <n v="28287.5"/>
    <m/>
    <m/>
    <s v="West"/>
  </r>
  <r>
    <s v="ORD-106921"/>
    <x v="54"/>
    <s v="CUST-1249"/>
    <x v="19"/>
    <s v="East"/>
    <s v="Bihar"/>
    <s v="Office Supplies"/>
    <s v="Binders"/>
    <s v="Ring Binder"/>
    <n v="10"/>
    <n v="205.75"/>
    <n v="0.15"/>
    <n v="1748.88"/>
    <n v="1495.76"/>
    <n v="253.12"/>
    <m/>
    <m/>
    <s v="East"/>
  </r>
  <r>
    <s v="ORD-106922"/>
    <x v="424"/>
    <s v="CUST-1413"/>
    <x v="48"/>
    <s v="South"/>
    <s v="Karnataka"/>
    <s v="Technology"/>
    <s v="Laptops"/>
    <s v="AeroBook 14"/>
    <n v="2"/>
    <n v="64247.360000000001"/>
    <n v="0.15"/>
    <n v="109220.51"/>
    <n v="84082.98"/>
    <n v="25137.53"/>
    <m/>
    <m/>
    <s v="South"/>
  </r>
  <r>
    <s v="ORD-106923"/>
    <x v="725"/>
    <s v="CUST-1682"/>
    <x v="73"/>
    <s v="South"/>
    <s v="Karnataka"/>
    <s v="Furniture"/>
    <s v="Chairs"/>
    <s v="Ergo Chair"/>
    <n v="4"/>
    <n v="5454.81"/>
    <n v="0"/>
    <n v="21819.24"/>
    <n v="16625.61"/>
    <n v="5193.63"/>
    <m/>
    <m/>
    <s v="South"/>
  </r>
  <r>
    <s v="ORD-106924"/>
    <x v="730"/>
    <s v="CUST-1053"/>
    <x v="38"/>
    <s v="West"/>
    <s v="Gujarat"/>
    <s v="Technology"/>
    <s v="Laptops"/>
    <s v="AeroBook 14"/>
    <n v="1"/>
    <n v="50005.41"/>
    <n v="0.1"/>
    <n v="45004.87"/>
    <n v="33584.94"/>
    <n v="11419.93"/>
    <m/>
    <m/>
    <s v="West"/>
  </r>
  <r>
    <s v="ORD-106925"/>
    <x v="326"/>
    <s v="CUST-1466"/>
    <x v="51"/>
    <s v="North"/>
    <s v="Uttarakhand"/>
    <s v="Technology"/>
    <s v="Accessories"/>
    <s v="Mechanical Keyboard"/>
    <n v="1"/>
    <n v="3915.98"/>
    <n v="0.1"/>
    <n v="3524.38"/>
    <n v="2794.04"/>
    <n v="730.34"/>
    <m/>
    <m/>
    <s v="North"/>
  </r>
  <r>
    <s v="ORD-106926"/>
    <x v="406"/>
    <s v="CUST-1068"/>
    <x v="87"/>
    <s v="South"/>
    <s v="Telangana"/>
    <s v="Office Supplies"/>
    <s v="Stationery"/>
    <s v="Premium Pens"/>
    <n v="1"/>
    <n v="588.46"/>
    <n v="0.05"/>
    <n v="559.04"/>
    <n v="454.01"/>
    <n v="105.03"/>
    <m/>
    <m/>
    <s v="South"/>
  </r>
  <r>
    <s v="ORD-106927"/>
    <x v="68"/>
    <s v="CUST-1644"/>
    <x v="54"/>
    <s v="West"/>
    <s v="Maharashtra"/>
    <s v="Furniture"/>
    <s v="Chairs"/>
    <s v="Mesh Chair"/>
    <n v="1"/>
    <n v="5325.4"/>
    <n v="0.1"/>
    <n v="4792.8599999999997"/>
    <n v="3538.24"/>
    <n v="1254.6199999999999"/>
    <m/>
    <m/>
    <s v="West"/>
  </r>
  <r>
    <s v="ORD-106928"/>
    <x v="333"/>
    <s v="CUST-1676"/>
    <x v="63"/>
    <s v="North"/>
    <s v="Haryana"/>
    <s v="Technology"/>
    <s v="Laptops"/>
    <s v="AeroBook 14"/>
    <n v="2"/>
    <n v="50034.66"/>
    <n v="0.1"/>
    <n v="90062.39"/>
    <n v="76513.429999999993"/>
    <n v="13548.96"/>
    <m/>
    <m/>
    <s v="North"/>
  </r>
  <r>
    <s v="ORD-106929"/>
    <x v="490"/>
    <s v="CUST-1239"/>
    <x v="45"/>
    <s v="North"/>
    <s v="Delhi"/>
    <s v="Technology"/>
    <s v="Laptops"/>
    <s v="ProBook X"/>
    <n v="5"/>
    <n v="69114.97"/>
    <n v="0.2"/>
    <n v="276459.88"/>
    <n v="239507.48"/>
    <n v="36952.400000000001"/>
    <m/>
    <m/>
    <s v="North"/>
  </r>
  <r>
    <s v="ORD-106930"/>
    <x v="626"/>
    <s v="CUST-1354"/>
    <x v="66"/>
    <s v="North"/>
    <s v="Haryana"/>
    <s v="Technology"/>
    <s v="Accessories"/>
    <s v="USB-C Hub"/>
    <n v="2"/>
    <n v="3102.91"/>
    <n v="0.15"/>
    <n v="5274.95"/>
    <n v="4009.56"/>
    <n v="1265.3900000000001"/>
    <m/>
    <m/>
    <s v="North"/>
  </r>
  <r>
    <s v="ORD-106931"/>
    <x v="109"/>
    <s v="CUST-1302"/>
    <x v="16"/>
    <s v="West"/>
    <s v="Madhya Pradesh"/>
    <s v="Office Supplies"/>
    <s v="Paper"/>
    <s v="A4 Copy Paper"/>
    <n v="6"/>
    <n v="358.48"/>
    <n v="0.05"/>
    <n v="2043.34"/>
    <n v="1738.07"/>
    <n v="305.27"/>
    <m/>
    <m/>
    <s v="West"/>
  </r>
  <r>
    <s v="ORD-106932"/>
    <x v="510"/>
    <s v="CUST-1710"/>
    <x v="9"/>
    <s v="South"/>
    <s v="Telangana"/>
    <s v="Office Supplies"/>
    <s v="Paper"/>
    <s v="A4 Copy Paper"/>
    <n v="4"/>
    <n v="320.61"/>
    <n v="0.15"/>
    <n v="1090.07"/>
    <n v="794.63"/>
    <n v="295.44"/>
    <m/>
    <m/>
    <s v="South"/>
  </r>
  <r>
    <s v="ORD-106933"/>
    <x v="623"/>
    <s v="CUST-1772"/>
    <x v="51"/>
    <s v="West"/>
    <s v="Goa"/>
    <s v="Technology"/>
    <s v="Accessories"/>
    <s v="USB-C Hub"/>
    <n v="8"/>
    <n v="2757.48"/>
    <n v="0"/>
    <n v="22059.84"/>
    <n v="18391.689999999999"/>
    <n v="3668.15"/>
    <m/>
    <m/>
    <s v="West"/>
  </r>
  <r>
    <s v="ORD-106934"/>
    <x v="679"/>
    <s v="CUST-1045"/>
    <x v="33"/>
    <s v="South"/>
    <s v="Kerala"/>
    <s v="Furniture"/>
    <s v="Tables"/>
    <s v="Meeting Table"/>
    <n v="1"/>
    <n v="23907.200000000001"/>
    <n v="0.05"/>
    <n v="22711.84"/>
    <n v="17719.759999999998"/>
    <n v="4992.08"/>
    <m/>
    <m/>
    <s v="South"/>
  </r>
  <r>
    <s v="ORD-106935"/>
    <x v="577"/>
    <s v="CUST-1058"/>
    <x v="35"/>
    <s v="East"/>
    <s v="Assam"/>
    <s v="Furniture"/>
    <s v="Chairs"/>
    <s v="Ergo Chair"/>
    <n v="2"/>
    <n v="10231.719999999999"/>
    <n v="0.15"/>
    <n v="17393.919999999998"/>
    <n v="14520.33"/>
    <n v="2873.59"/>
    <m/>
    <m/>
    <s v="East"/>
  </r>
  <r>
    <s v="ORD-106936"/>
    <x v="574"/>
    <s v="CUST-1598"/>
    <x v="14"/>
    <s v="West"/>
    <s v="Goa"/>
    <s v="Furniture"/>
    <s v="Tables"/>
    <s v="Office Table"/>
    <n v="2"/>
    <n v="9624.14"/>
    <n v="0.05"/>
    <n v="18285.87"/>
    <n v="14550.47"/>
    <n v="3735.4"/>
    <m/>
    <m/>
    <s v="West"/>
  </r>
  <r>
    <s v="ORD-106937"/>
    <x v="163"/>
    <s v="CUST-1244"/>
    <x v="42"/>
    <s v="West"/>
    <s v="Goa"/>
    <s v="Furniture"/>
    <s v="Storage"/>
    <s v="Storage Rack"/>
    <n v="10"/>
    <n v="6152.35"/>
    <n v="0.1"/>
    <n v="55371.15"/>
    <n v="46692.33"/>
    <n v="8678.82"/>
    <m/>
    <m/>
    <s v="West"/>
  </r>
  <r>
    <s v="ORD-106938"/>
    <x v="396"/>
    <s v="CUST-1009"/>
    <x v="8"/>
    <s v="North"/>
    <s v="Punjab"/>
    <s v="Technology"/>
    <s v="Laptops"/>
    <s v="UltraNote 15"/>
    <n v="8"/>
    <n v="72725.13"/>
    <n v="0"/>
    <n v="581801.04"/>
    <n v="475705.66"/>
    <n v="106095.38"/>
    <m/>
    <m/>
    <s v="North"/>
  </r>
  <r>
    <s v="ORD-106939"/>
    <x v="404"/>
    <s v="CUST-1415"/>
    <x v="74"/>
    <s v="West"/>
    <s v="Madhya Pradesh"/>
    <s v="Furniture"/>
    <s v="Chairs"/>
    <s v="Executive Chair"/>
    <n v="8"/>
    <n v="16552.7"/>
    <n v="0.2"/>
    <n v="105937.28"/>
    <n v="83480.740000000005"/>
    <n v="22456.54"/>
    <m/>
    <m/>
    <s v="West"/>
  </r>
  <r>
    <s v="ORD-106940"/>
    <x v="729"/>
    <s v="CUST-1431"/>
    <x v="87"/>
    <s v="West"/>
    <s v="Goa"/>
    <s v="Office Supplies"/>
    <s v="Stationery"/>
    <s v="Notebook Pack"/>
    <n v="6"/>
    <n v="578.99"/>
    <n v="0.1"/>
    <n v="3126.55"/>
    <n v="2575.13"/>
    <n v="551.41999999999996"/>
    <m/>
    <m/>
    <s v="West"/>
  </r>
  <r>
    <s v="ORD-106941"/>
    <x v="207"/>
    <s v="CUST-1193"/>
    <x v="7"/>
    <s v="East"/>
    <s v="Assam"/>
    <s v="Furniture"/>
    <s v="Tables"/>
    <s v="Office Table"/>
    <n v="1"/>
    <n v="16303.34"/>
    <n v="0"/>
    <n v="16303.34"/>
    <n v="11968.93"/>
    <n v="4334.41"/>
    <m/>
    <m/>
    <s v="East"/>
  </r>
  <r>
    <s v="ORD-106942"/>
    <x v="89"/>
    <s v="CUST-1758"/>
    <x v="44"/>
    <s v="East"/>
    <s v="West Bengal"/>
    <s v="Office Supplies"/>
    <s v="Stationery"/>
    <s v="Premium Pens"/>
    <n v="2"/>
    <n v="587.64"/>
    <n v="0.1"/>
    <n v="1057.75"/>
    <n v="885.04"/>
    <n v="172.71"/>
    <m/>
    <m/>
    <s v="East"/>
  </r>
  <r>
    <s v="ORD-106943"/>
    <x v="67"/>
    <s v="CUST-1313"/>
    <x v="50"/>
    <s v="North"/>
    <s v="Uttar Pradesh"/>
    <s v="Furniture"/>
    <s v="Chairs"/>
    <s v="Mesh Chair"/>
    <n v="2"/>
    <n v="8126.2"/>
    <n v="0"/>
    <n v="16252.4"/>
    <n v="12540.53"/>
    <n v="3711.87"/>
    <m/>
    <m/>
    <s v="North"/>
  </r>
  <r>
    <s v="ORD-106944"/>
    <x v="531"/>
    <s v="CUST-1724"/>
    <x v="48"/>
    <s v="South"/>
    <s v="Karnataka"/>
    <s v="Office Supplies"/>
    <s v="Binders"/>
    <s v="Ring Binder"/>
    <n v="1"/>
    <n v="149.41999999999999"/>
    <n v="0.15"/>
    <n v="127.01"/>
    <n v="95.37"/>
    <n v="31.64"/>
    <m/>
    <m/>
    <s v="South"/>
  </r>
  <r>
    <s v="ORD-106945"/>
    <x v="189"/>
    <s v="CUST-1061"/>
    <x v="74"/>
    <s v="West"/>
    <s v="Goa"/>
    <s v="Office Supplies"/>
    <s v="Paper"/>
    <s v="A4 Copy Paper"/>
    <n v="5"/>
    <n v="262.64"/>
    <n v="0"/>
    <n v="1313.2"/>
    <n v="992.2"/>
    <n v="321"/>
    <m/>
    <m/>
    <s v="West"/>
  </r>
  <r>
    <s v="ORD-106946"/>
    <x v="278"/>
    <s v="CUST-1441"/>
    <x v="11"/>
    <s v="North"/>
    <s v="Haryana"/>
    <s v="Furniture"/>
    <s v="Chairs"/>
    <s v="Mesh Chair"/>
    <n v="3"/>
    <n v="6272.52"/>
    <n v="0.15"/>
    <n v="15994.93"/>
    <n v="13646.02"/>
    <n v="2348.91"/>
    <m/>
    <m/>
    <s v="North"/>
  </r>
  <r>
    <s v="ORD-106947"/>
    <x v="134"/>
    <s v="CUST-1703"/>
    <x v="11"/>
    <s v="South"/>
    <s v="Kerala"/>
    <s v="Technology"/>
    <s v="Accessories"/>
    <s v="Mechanical Keyboard"/>
    <n v="2"/>
    <n v="1965.66"/>
    <n v="0.1"/>
    <n v="3538.19"/>
    <n v="2560.21"/>
    <n v="977.98"/>
    <m/>
    <m/>
    <s v="South"/>
  </r>
  <r>
    <s v="ORD-106948"/>
    <x v="372"/>
    <s v="CUST-1524"/>
    <x v="16"/>
    <s v="South"/>
    <s v="Tamil Nadu"/>
    <s v="Office Supplies"/>
    <s v="Paper"/>
    <s v="A4 Copy Paper"/>
    <n v="3"/>
    <n v="314.27999999999997"/>
    <n v="0.1"/>
    <n v="848.56"/>
    <n v="733.42"/>
    <n v="115.14"/>
    <m/>
    <m/>
    <s v="South"/>
  </r>
  <r>
    <s v="ORD-106949"/>
    <x v="556"/>
    <s v="CUST-1127"/>
    <x v="11"/>
    <s v="East"/>
    <s v="Assam"/>
    <s v="Technology"/>
    <s v="Phones"/>
    <s v="Galaxy Pro"/>
    <n v="5"/>
    <n v="54476.92"/>
    <n v="0.05"/>
    <n v="258765.37"/>
    <n v="189235.68"/>
    <n v="69529.69"/>
    <m/>
    <m/>
    <s v="East"/>
  </r>
  <r>
    <s v="ORD-106950"/>
    <x v="95"/>
    <s v="CUST-1618"/>
    <x v="37"/>
    <s v="South"/>
    <s v="Tamil Nadu"/>
    <s v="Furniture"/>
    <s v="Chairs"/>
    <s v="Mesh Chair"/>
    <n v="3"/>
    <n v="8690.02"/>
    <n v="0.15"/>
    <n v="22159.55"/>
    <n v="16764.82"/>
    <n v="5394.73"/>
    <m/>
    <m/>
    <s v="South"/>
  </r>
  <r>
    <s v="ORD-106951"/>
    <x v="643"/>
    <s v="CUST-1463"/>
    <x v="90"/>
    <s v="North"/>
    <s v="Uttarakhand"/>
    <s v="Technology"/>
    <s v="Accessories"/>
    <s v="Wireless Mouse"/>
    <n v="3"/>
    <n v="1044.3900000000001"/>
    <n v="0.1"/>
    <n v="2819.85"/>
    <n v="2260.3000000000002"/>
    <n v="559.54999999999995"/>
    <m/>
    <m/>
    <s v="North"/>
  </r>
  <r>
    <s v="ORD-106952"/>
    <x v="219"/>
    <s v="CUST-1012"/>
    <x v="66"/>
    <s v="West"/>
    <s v="Goa"/>
    <s v="Office Supplies"/>
    <s v="Binders"/>
    <s v="Ring Binder"/>
    <n v="1"/>
    <n v="345.74"/>
    <n v="0.05"/>
    <n v="328.45"/>
    <n v="269.57"/>
    <n v="58.88"/>
    <m/>
    <m/>
    <s v="West"/>
  </r>
  <r>
    <s v="ORD-106953"/>
    <x v="92"/>
    <s v="CUST-1161"/>
    <x v="87"/>
    <s v="West"/>
    <s v="Gujarat"/>
    <s v="Furniture"/>
    <s v="Tables"/>
    <s v="Office Table"/>
    <n v="2"/>
    <n v="12618.27"/>
    <n v="0.15"/>
    <n v="21451.06"/>
    <n v="18546.419999999998"/>
    <n v="2904.64"/>
    <m/>
    <m/>
    <s v="West"/>
  </r>
  <r>
    <s v="ORD-106954"/>
    <x v="163"/>
    <s v="CUST-1386"/>
    <x v="61"/>
    <s v="South"/>
    <s v="Kerala"/>
    <s v="Furniture"/>
    <s v="Storage"/>
    <s v="Filing Cabinet"/>
    <n v="3"/>
    <n v="10194.11"/>
    <n v="0.05"/>
    <n v="29053.21"/>
    <n v="22835.06"/>
    <n v="6218.15"/>
    <m/>
    <m/>
    <s v="South"/>
  </r>
  <r>
    <s v="ORD-106955"/>
    <x v="369"/>
    <s v="CUST-1258"/>
    <x v="7"/>
    <s v="East"/>
    <s v="Odisha"/>
    <s v="Technology"/>
    <s v="Phones"/>
    <s v="OnePlus Nord"/>
    <n v="2"/>
    <n v="33755.19"/>
    <n v="0.1"/>
    <n v="60759.34"/>
    <n v="50291.26"/>
    <n v="10468.08"/>
    <m/>
    <m/>
    <s v="East"/>
  </r>
  <r>
    <s v="ORD-106956"/>
    <x v="719"/>
    <s v="CUST-1607"/>
    <x v="51"/>
    <s v="West"/>
    <s v="Gujarat"/>
    <s v="Office Supplies"/>
    <s v="Paper"/>
    <s v="Photo Paper"/>
    <n v="2"/>
    <n v="502.16"/>
    <n v="0.2"/>
    <n v="803.46"/>
    <n v="682.03"/>
    <n v="121.43"/>
    <m/>
    <m/>
    <s v="West"/>
  </r>
  <r>
    <s v="ORD-106957"/>
    <x v="347"/>
    <s v="CUST-1604"/>
    <x v="37"/>
    <s v="West"/>
    <s v="Gujarat"/>
    <s v="Technology"/>
    <s v="Accessories"/>
    <s v="Mechanical Keyboard"/>
    <n v="1"/>
    <n v="3186.38"/>
    <n v="0.1"/>
    <n v="2867.74"/>
    <n v="2409.89"/>
    <n v="457.85"/>
    <m/>
    <m/>
    <s v="West"/>
  </r>
  <r>
    <s v="ORD-106958"/>
    <x v="8"/>
    <s v="CUST-1726"/>
    <x v="20"/>
    <s v="North"/>
    <s v="Punjab"/>
    <s v="Furniture"/>
    <s v="Tables"/>
    <s v="Meeting Table"/>
    <n v="3"/>
    <n v="23632.11"/>
    <n v="0"/>
    <n v="70896.33"/>
    <n v="58349.69"/>
    <n v="12546.64"/>
    <m/>
    <m/>
    <s v="North"/>
  </r>
  <r>
    <s v="ORD-106959"/>
    <x v="268"/>
    <s v="CUST-1105"/>
    <x v="5"/>
    <s v="North"/>
    <s v="Delhi"/>
    <s v="Technology"/>
    <s v="Accessories"/>
    <s v="Mechanical Keyboard"/>
    <n v="2"/>
    <n v="3545.31"/>
    <n v="0.2"/>
    <n v="5672.5"/>
    <n v="4543.41"/>
    <n v="1129.0899999999999"/>
    <m/>
    <m/>
    <s v="North"/>
  </r>
  <r>
    <s v="ORD-106960"/>
    <x v="628"/>
    <s v="CUST-1456"/>
    <x v="69"/>
    <s v="East"/>
    <s v="Jharkhand"/>
    <s v="Technology"/>
    <s v="Accessories"/>
    <s v="Mechanical Keyboard"/>
    <n v="2"/>
    <n v="2700.4"/>
    <n v="0.1"/>
    <n v="4860.72"/>
    <n v="3510.87"/>
    <n v="1349.85"/>
    <m/>
    <m/>
    <s v="East"/>
  </r>
  <r>
    <s v="ORD-106961"/>
    <x v="468"/>
    <s v="CUST-1419"/>
    <x v="44"/>
    <s v="West"/>
    <s v="Maharashtra"/>
    <s v="Furniture"/>
    <s v="Chairs"/>
    <s v="Ergo Chair"/>
    <n v="2"/>
    <n v="6076.8"/>
    <n v="0"/>
    <n v="12153.6"/>
    <n v="10421.379999999999"/>
    <n v="1732.22"/>
    <m/>
    <m/>
    <s v="West"/>
  </r>
  <r>
    <s v="ORD-106962"/>
    <x v="276"/>
    <s v="CUST-1086"/>
    <x v="36"/>
    <s v="West"/>
    <s v="Goa"/>
    <s v="Technology"/>
    <s v="Phones"/>
    <s v="OnePlus Nord"/>
    <n v="6"/>
    <n v="22680.46"/>
    <n v="0.1"/>
    <n v="122474.48"/>
    <n v="101929.05"/>
    <n v="20545.43"/>
    <m/>
    <m/>
    <s v="West"/>
  </r>
  <r>
    <s v="ORD-106963"/>
    <x v="440"/>
    <s v="CUST-1589"/>
    <x v="92"/>
    <s v="East"/>
    <s v="Bihar"/>
    <s v="Furniture"/>
    <s v="Chairs"/>
    <s v="Ergo Chair"/>
    <n v="2"/>
    <n v="6727.35"/>
    <n v="0.1"/>
    <n v="12109.23"/>
    <n v="8755.26"/>
    <n v="3353.97"/>
    <m/>
    <m/>
    <s v="East"/>
  </r>
  <r>
    <s v="ORD-106964"/>
    <x v="32"/>
    <s v="CUST-1734"/>
    <x v="93"/>
    <s v="North"/>
    <s v="Uttar Pradesh"/>
    <s v="Office Supplies"/>
    <s v="Binders"/>
    <s v="Document Folder"/>
    <n v="4"/>
    <n v="137.80000000000001"/>
    <n v="0.1"/>
    <n v="496.08"/>
    <n v="400.89"/>
    <n v="95.19"/>
    <m/>
    <m/>
    <s v="North"/>
  </r>
  <r>
    <s v="ORD-106965"/>
    <x v="59"/>
    <s v="CUST-1630"/>
    <x v="47"/>
    <s v="South"/>
    <s v="Karnataka"/>
    <s v="Office Supplies"/>
    <s v="Paper"/>
    <s v="A4 Copy Paper"/>
    <n v="1"/>
    <n v="262.32"/>
    <n v="0"/>
    <n v="262.32"/>
    <n v="212.87"/>
    <n v="49.45"/>
    <m/>
    <m/>
    <s v="South"/>
  </r>
  <r>
    <s v="ORD-106966"/>
    <x v="584"/>
    <s v="CUST-1197"/>
    <x v="1"/>
    <s v="South"/>
    <s v="Karnataka"/>
    <s v="Furniture"/>
    <s v="Tables"/>
    <s v="Office Table"/>
    <n v="2"/>
    <n v="12386.71"/>
    <n v="0"/>
    <n v="24773.42"/>
    <n v="21599.98"/>
    <n v="3173.44"/>
    <m/>
    <m/>
    <s v="South"/>
  </r>
  <r>
    <s v="ORD-106967"/>
    <x v="216"/>
    <s v="CUST-1245"/>
    <x v="77"/>
    <s v="East"/>
    <s v="Odisha"/>
    <s v="Furniture"/>
    <s v="Chairs"/>
    <s v="Mesh Chair"/>
    <n v="8"/>
    <n v="7100.35"/>
    <n v="0.1"/>
    <n v="51122.52"/>
    <n v="43681.78"/>
    <n v="7440.74"/>
    <m/>
    <m/>
    <s v="East"/>
  </r>
  <r>
    <s v="ORD-106968"/>
    <x v="172"/>
    <s v="CUST-1225"/>
    <x v="28"/>
    <s v="West"/>
    <s v="Maharashtra"/>
    <s v="Technology"/>
    <s v="Laptops"/>
    <s v="AeroBook 14"/>
    <n v="3"/>
    <n v="60407.11"/>
    <n v="0.05"/>
    <n v="172160.26"/>
    <n v="146189.43"/>
    <n v="25970.83"/>
    <m/>
    <m/>
    <s v="West"/>
  </r>
  <r>
    <s v="ORD-106969"/>
    <x v="100"/>
    <s v="CUST-1602"/>
    <x v="4"/>
    <s v="North"/>
    <s v="Haryana"/>
    <s v="Furniture"/>
    <s v="Storage"/>
    <s v="Bookshelf"/>
    <n v="2"/>
    <n v="5802.5"/>
    <n v="0"/>
    <n v="11605"/>
    <n v="8965.26"/>
    <n v="2639.74"/>
    <m/>
    <m/>
    <s v="North"/>
  </r>
  <r>
    <s v="ORD-106970"/>
    <x v="621"/>
    <s v="CUST-1446"/>
    <x v="63"/>
    <s v="West"/>
    <s v="Maharashtra"/>
    <s v="Technology"/>
    <s v="Accessories"/>
    <s v="Wireless Mouse"/>
    <n v="4"/>
    <n v="1351.51"/>
    <n v="0.1"/>
    <n v="4865.4399999999996"/>
    <n v="3895.84"/>
    <n v="969.6"/>
    <m/>
    <m/>
    <s v="West"/>
  </r>
  <r>
    <s v="ORD-106971"/>
    <x v="202"/>
    <s v="CUST-1749"/>
    <x v="72"/>
    <s v="South"/>
    <s v="Telangana"/>
    <s v="Technology"/>
    <s v="Phones"/>
    <s v="OnePlus Nord"/>
    <n v="2"/>
    <n v="27383.03"/>
    <n v="0.05"/>
    <n v="52027.76"/>
    <n v="40738.379999999997"/>
    <n v="11289.38"/>
    <m/>
    <m/>
    <s v="South"/>
  </r>
  <r>
    <s v="ORD-106972"/>
    <x v="94"/>
    <s v="CUST-1324"/>
    <x v="42"/>
    <s v="North"/>
    <s v="Delhi"/>
    <s v="Technology"/>
    <s v="Laptops"/>
    <s v="ProBook X"/>
    <n v="4"/>
    <n v="60909.93"/>
    <n v="0.1"/>
    <n v="219275.75"/>
    <n v="163842.78"/>
    <n v="55432.97"/>
    <m/>
    <m/>
    <s v="North"/>
  </r>
  <r>
    <s v="ORD-106973"/>
    <x v="184"/>
    <s v="CUST-1331"/>
    <x v="73"/>
    <s v="South"/>
    <s v="Karnataka"/>
    <s v="Office Supplies"/>
    <s v="Paper"/>
    <s v="A4 Copy Paper"/>
    <n v="4"/>
    <n v="510.87"/>
    <n v="0.05"/>
    <n v="1941.31"/>
    <n v="1710.38"/>
    <n v="230.93"/>
    <m/>
    <m/>
    <s v="South"/>
  </r>
  <r>
    <s v="ORD-106974"/>
    <x v="96"/>
    <s v="CUST-1695"/>
    <x v="87"/>
    <s v="West"/>
    <s v="Rajasthan"/>
    <s v="Technology"/>
    <s v="Accessories"/>
    <s v="USB-C Hub"/>
    <n v="5"/>
    <n v="2501.4299999999998"/>
    <n v="0.15"/>
    <n v="10631.08"/>
    <n v="8725.1299999999992"/>
    <n v="1905.95"/>
    <m/>
    <m/>
    <s v="West"/>
  </r>
  <r>
    <s v="ORD-106975"/>
    <x v="204"/>
    <s v="CUST-1612"/>
    <x v="91"/>
    <s v="West"/>
    <s v="Goa"/>
    <s v="Technology"/>
    <s v="Accessories"/>
    <s v="USB-C Hub"/>
    <n v="1"/>
    <n v="1487.81"/>
    <n v="0.2"/>
    <n v="1190.25"/>
    <n v="967.74"/>
    <n v="222.51"/>
    <m/>
    <m/>
    <s v="West"/>
  </r>
  <r>
    <s v="ORD-106976"/>
    <x v="29"/>
    <s v="CUST-1499"/>
    <x v="13"/>
    <s v="West"/>
    <s v="Goa"/>
    <s v="Office Supplies"/>
    <s v="Paper"/>
    <s v="Photo Paper"/>
    <n v="6"/>
    <n v="565.03"/>
    <n v="0.1"/>
    <n v="3051.16"/>
    <n v="2706.85"/>
    <n v="344.31"/>
    <m/>
    <m/>
    <s v="West"/>
  </r>
  <r>
    <s v="ORD-106977"/>
    <x v="159"/>
    <s v="CUST-1645"/>
    <x v="77"/>
    <s v="North"/>
    <s v="Haryana"/>
    <s v="Furniture"/>
    <s v="Tables"/>
    <s v="Meeting Table"/>
    <n v="1"/>
    <n v="28045.26"/>
    <n v="0.05"/>
    <n v="26643"/>
    <n v="19796.55"/>
    <n v="6846.45"/>
    <m/>
    <m/>
    <s v="North"/>
  </r>
  <r>
    <s v="ORD-106978"/>
    <x v="204"/>
    <s v="CUST-1749"/>
    <x v="94"/>
    <s v="East"/>
    <s v="West Bengal"/>
    <s v="Furniture"/>
    <s v="Chairs"/>
    <s v="Ergo Chair"/>
    <n v="1"/>
    <n v="8713.9699999999993"/>
    <n v="0.2"/>
    <n v="6971.18"/>
    <n v="5819.72"/>
    <n v="1151.46"/>
    <m/>
    <m/>
    <s v="East"/>
  </r>
  <r>
    <s v="ORD-106979"/>
    <x v="153"/>
    <s v="CUST-1271"/>
    <x v="9"/>
    <s v="North"/>
    <s v="Uttar Pradesh"/>
    <s v="Office Supplies"/>
    <s v="Stationery"/>
    <s v="Premium Pens"/>
    <n v="1"/>
    <n v="360.52"/>
    <n v="0.1"/>
    <n v="324.47000000000003"/>
    <n v="245.62"/>
    <n v="78.849999999999994"/>
    <m/>
    <m/>
    <s v="North"/>
  </r>
  <r>
    <s v="ORD-106980"/>
    <x v="489"/>
    <s v="CUST-1658"/>
    <x v="61"/>
    <s v="South"/>
    <s v="Andhra Pradesh"/>
    <s v="Technology"/>
    <s v="Laptops"/>
    <s v="UltraNote 15"/>
    <n v="1"/>
    <n v="81336.12"/>
    <n v="0.1"/>
    <n v="73202.509999999995"/>
    <n v="56113.11"/>
    <n v="17089.400000000001"/>
    <m/>
    <m/>
    <s v="South"/>
  </r>
  <r>
    <s v="ORD-106981"/>
    <x v="81"/>
    <s v="CUST-1425"/>
    <x v="48"/>
    <s v="South"/>
    <s v="Telangana"/>
    <s v="Furniture"/>
    <s v="Chairs"/>
    <s v="Executive Chair"/>
    <n v="5"/>
    <n v="17035.16"/>
    <n v="0.1"/>
    <n v="76658.22"/>
    <n v="66717.77"/>
    <n v="9940.4500000000007"/>
    <m/>
    <m/>
    <s v="South"/>
  </r>
  <r>
    <s v="ORD-106982"/>
    <x v="661"/>
    <s v="CUST-1156"/>
    <x v="50"/>
    <s v="West"/>
    <s v="Madhya Pradesh"/>
    <s v="Technology"/>
    <s v="Laptops"/>
    <s v="UltraNote 15"/>
    <n v="1"/>
    <n v="95440.68"/>
    <n v="0.2"/>
    <n v="76352.539999999994"/>
    <n v="68523.19"/>
    <n v="7829.35"/>
    <m/>
    <m/>
    <s v="West"/>
  </r>
  <r>
    <s v="ORD-106983"/>
    <x v="638"/>
    <s v="CUST-1450"/>
    <x v="0"/>
    <s v="East"/>
    <s v="West Bengal"/>
    <s v="Technology"/>
    <s v="Laptops"/>
    <s v="UltraNote 15"/>
    <n v="1"/>
    <n v="78791.56"/>
    <n v="0.05"/>
    <n v="74851.98"/>
    <n v="60994.85"/>
    <n v="13857.13"/>
    <m/>
    <m/>
    <s v="East"/>
  </r>
  <r>
    <s v="ORD-106984"/>
    <x v="193"/>
    <s v="CUST-1800"/>
    <x v="76"/>
    <s v="East"/>
    <s v="Jharkhand"/>
    <s v="Office Supplies"/>
    <s v="Paper"/>
    <s v="Legal Paper"/>
    <n v="1"/>
    <n v="310.7"/>
    <n v="0"/>
    <n v="310.7"/>
    <n v="258.87"/>
    <n v="51.83"/>
    <m/>
    <m/>
    <s v="East"/>
  </r>
  <r>
    <s v="ORD-106985"/>
    <x v="277"/>
    <s v="CUST-1714"/>
    <x v="8"/>
    <s v="East"/>
    <s v="Assam"/>
    <s v="Furniture"/>
    <s v="Chairs"/>
    <s v="Executive Chair"/>
    <n v="3"/>
    <n v="16369.41"/>
    <n v="0.1"/>
    <n v="44197.41"/>
    <n v="32025.89"/>
    <n v="12171.52"/>
    <m/>
    <m/>
    <s v="East"/>
  </r>
  <r>
    <s v="ORD-106986"/>
    <x v="498"/>
    <s v="CUST-1566"/>
    <x v="4"/>
    <s v="West"/>
    <s v="Maharashtra"/>
    <s v="Office Supplies"/>
    <s v="Binders"/>
    <s v="Ring Binder"/>
    <n v="3"/>
    <n v="262.19"/>
    <n v="0.15"/>
    <n v="668.58"/>
    <n v="493.64"/>
    <n v="174.94"/>
    <m/>
    <m/>
    <s v="West"/>
  </r>
  <r>
    <s v="ORD-106987"/>
    <x v="64"/>
    <s v="CUST-1053"/>
    <x v="81"/>
    <s v="West"/>
    <s v="Rajasthan"/>
    <s v="Office Supplies"/>
    <s v="Binders"/>
    <s v="Document Folder"/>
    <n v="4"/>
    <n v="89.45"/>
    <n v="0.05"/>
    <n v="339.91"/>
    <n v="255.39"/>
    <n v="84.52"/>
    <m/>
    <m/>
    <s v="West"/>
  </r>
  <r>
    <s v="ORD-106988"/>
    <x v="285"/>
    <s v="CUST-1320"/>
    <x v="37"/>
    <s v="West"/>
    <s v="Rajasthan"/>
    <s v="Technology"/>
    <s v="Phones"/>
    <s v="Galaxy Pro"/>
    <n v="3"/>
    <n v="40571.18"/>
    <n v="0.2"/>
    <n v="97370.83"/>
    <n v="82962.62"/>
    <n v="14408.21"/>
    <m/>
    <m/>
    <s v="West"/>
  </r>
  <r>
    <s v="ORD-106989"/>
    <x v="546"/>
    <s v="CUST-1774"/>
    <x v="44"/>
    <s v="South"/>
    <s v="Andhra Pradesh"/>
    <s v="Technology"/>
    <s v="Laptops"/>
    <s v="ProBook X"/>
    <n v="1"/>
    <n v="76511.75"/>
    <n v="0.2"/>
    <n v="61209.4"/>
    <n v="50205.8"/>
    <n v="11003.6"/>
    <m/>
    <m/>
    <s v="South"/>
  </r>
  <r>
    <s v="ORD-106990"/>
    <x v="36"/>
    <s v="CUST-1757"/>
    <x v="28"/>
    <s v="South"/>
    <s v="Telangana"/>
    <s v="Office Supplies"/>
    <s v="Binders"/>
    <s v="Ring Binder"/>
    <n v="2"/>
    <n v="231.92"/>
    <n v="0"/>
    <n v="463.84"/>
    <n v="411.55"/>
    <n v="52.29"/>
    <m/>
    <m/>
    <s v="South"/>
  </r>
  <r>
    <s v="ORD-106991"/>
    <x v="119"/>
    <s v="CUST-1328"/>
    <x v="92"/>
    <s v="East"/>
    <s v="Jharkhand"/>
    <s v="Office Supplies"/>
    <s v="Binders"/>
    <s v="Presentation Folder"/>
    <n v="1"/>
    <n v="331.18"/>
    <n v="0.2"/>
    <n v="264.94"/>
    <n v="224.36"/>
    <n v="40.58"/>
    <m/>
    <m/>
    <s v="East"/>
  </r>
  <r>
    <s v="ORD-106992"/>
    <x v="520"/>
    <s v="CUST-1388"/>
    <x v="30"/>
    <s v="South"/>
    <s v="Tamil Nadu"/>
    <s v="Furniture"/>
    <s v="Tables"/>
    <s v="Meeting Table"/>
    <n v="3"/>
    <n v="22084.85"/>
    <n v="0.15"/>
    <n v="56316.37"/>
    <n v="45618.68"/>
    <n v="10697.69"/>
    <m/>
    <m/>
    <s v="South"/>
  </r>
  <r>
    <s v="ORD-106993"/>
    <x v="656"/>
    <s v="CUST-1366"/>
    <x v="76"/>
    <s v="South"/>
    <s v="Karnataka"/>
    <s v="Office Supplies"/>
    <s v="Binders"/>
    <s v="Ring Binder"/>
    <n v="3"/>
    <n v="289.97000000000003"/>
    <n v="0"/>
    <n v="869.91"/>
    <n v="754.66"/>
    <n v="115.25"/>
    <m/>
    <m/>
    <s v="South"/>
  </r>
  <r>
    <s v="ORD-106994"/>
    <x v="458"/>
    <s v="CUST-1112"/>
    <x v="43"/>
    <s v="South"/>
    <s v="Andhra Pradesh"/>
    <s v="Office Supplies"/>
    <s v="Paper"/>
    <s v="Photo Paper"/>
    <n v="2"/>
    <n v="482.64"/>
    <n v="0.2"/>
    <n v="772.22"/>
    <n v="649.54"/>
    <n v="122.68"/>
    <m/>
    <m/>
    <s v="South"/>
  </r>
  <r>
    <s v="ORD-106995"/>
    <x v="531"/>
    <s v="CUST-1037"/>
    <x v="97"/>
    <s v="East"/>
    <s v="Jharkhand"/>
    <s v="Furniture"/>
    <s v="Chairs"/>
    <s v="Ergo Chair"/>
    <n v="2"/>
    <n v="6834.78"/>
    <n v="0.15"/>
    <n v="11619.13"/>
    <n v="9617.24"/>
    <n v="2001.89"/>
    <m/>
    <m/>
    <s v="East"/>
  </r>
  <r>
    <s v="ORD-106996"/>
    <x v="112"/>
    <s v="CUST-1475"/>
    <x v="9"/>
    <s v="North"/>
    <s v="Delhi"/>
    <s v="Furniture"/>
    <s v="Storage"/>
    <s v="Filing Cabinet"/>
    <n v="3"/>
    <n v="6299.35"/>
    <n v="0"/>
    <n v="18898.05"/>
    <n v="14551.46"/>
    <n v="4346.59"/>
    <m/>
    <m/>
    <s v="North"/>
  </r>
  <r>
    <s v="ORD-106997"/>
    <x v="192"/>
    <s v="CUST-1589"/>
    <x v="36"/>
    <s v="North"/>
    <s v="Delhi"/>
    <s v="Furniture"/>
    <s v="Chairs"/>
    <s v="Executive Chair"/>
    <n v="1"/>
    <n v="10333.469999999999"/>
    <n v="0.1"/>
    <n v="9300.1200000000008"/>
    <n v="7467.22"/>
    <n v="1832.9"/>
    <m/>
    <m/>
    <s v="North"/>
  </r>
  <r>
    <s v="ORD-106998"/>
    <x v="696"/>
    <s v="CUST-1435"/>
    <x v="79"/>
    <s v="East"/>
    <s v="Assam"/>
    <s v="Furniture"/>
    <s v="Storage"/>
    <s v="Filing Cabinet"/>
    <n v="4"/>
    <n v="6938.21"/>
    <n v="0.05"/>
    <n v="26365.200000000001"/>
    <n v="19916.79"/>
    <n v="6448.41"/>
    <m/>
    <m/>
    <s v="East"/>
  </r>
  <r>
    <s v="ORD-106999"/>
    <x v="76"/>
    <s v="CUST-1745"/>
    <x v="50"/>
    <s v="West"/>
    <s v="Maharashtra"/>
    <s v="Technology"/>
    <s v="Phones"/>
    <s v="OnePlus Nord"/>
    <n v="3"/>
    <n v="32890.379999999997"/>
    <n v="0.05"/>
    <n v="93737.58"/>
    <n v="75457.460000000006"/>
    <n v="18280.12"/>
    <m/>
    <m/>
    <m/>
  </r>
  <r>
    <s v="ORD-107000"/>
    <x v="88"/>
    <s v="CUST-1699"/>
    <x v="9"/>
    <s v="North"/>
    <s v="Uttarakhand"/>
    <s v="Furniture"/>
    <s v="Chairs"/>
    <s v="Executive Chair"/>
    <n v="3"/>
    <n v="16984.240000000002"/>
    <n v="0.05"/>
    <n v="48405.08"/>
    <n v="42788.22"/>
    <n v="5616.8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A6611-DAA9-4DF4-AA7D-7CE643BB70B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4" firstHeaderRow="0" firstDataRow="1" firstDataCol="1"/>
  <pivotFields count="17">
    <pivotField showAll="0"/>
    <pivotField numFmtId="164" showAll="0"/>
    <pivotField showAll="0"/>
    <pivotField showAll="0"/>
    <pivotField showAll="0">
      <items count="7">
        <item m="1" x="5"/>
        <item x="1"/>
        <item x="2"/>
        <item x="3"/>
        <item x="0"/>
        <item m="1" x="4"/>
        <item t="default"/>
      </items>
    </pivotField>
    <pivotField showAll="0"/>
    <pivotField multipleItemSelectionAllowed="1" showAll="0">
      <items count="4">
        <item x="1"/>
        <item x="2"/>
        <item x="0"/>
        <item t="default"/>
      </items>
    </pivotField>
    <pivotField showAll="0">
      <items count="10">
        <item x="2"/>
        <item x="5"/>
        <item x="1"/>
        <item x="8"/>
        <item x="4"/>
        <item x="0"/>
        <item x="6"/>
        <item x="7"/>
        <item x="3"/>
        <item t="default"/>
      </items>
    </pivotField>
    <pivotField axis="axisRow" showAll="0" measureFilter="1" sortType="descending">
      <items count="28">
        <item x="5"/>
        <item x="11"/>
        <item x="10"/>
        <item x="6"/>
        <item x="1"/>
        <item x="25"/>
        <item x="20"/>
        <item x="18"/>
        <item x="12"/>
        <item x="22"/>
        <item x="2"/>
        <item x="13"/>
        <item x="3"/>
        <item x="8"/>
        <item x="4"/>
        <item x="0"/>
        <item x="16"/>
        <item x="15"/>
        <item x="24"/>
        <item x="19"/>
        <item x="26"/>
        <item x="7"/>
        <item x="23"/>
        <item x="21"/>
        <item x="1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numFmtId="44" showAll="0"/>
    <pivotField showAll="0"/>
    <pivotField dataField="1" numFmtId="44" showAll="0"/>
    <pivotField numFmtId="44" showAll="0">
      <items count="6976">
        <item x="677"/>
        <item x="3596"/>
        <item x="5331"/>
        <item x="1372"/>
        <item x="5069"/>
        <item x="4687"/>
        <item x="1196"/>
        <item x="808"/>
        <item x="6883"/>
        <item x="3854"/>
        <item x="7"/>
        <item x="6283"/>
        <item x="1329"/>
        <item x="1171"/>
        <item x="1625"/>
        <item x="5548"/>
        <item x="1033"/>
        <item x="5531"/>
        <item x="4526"/>
        <item x="6920"/>
        <item x="199"/>
        <item x="2928"/>
        <item x="6638"/>
        <item x="973"/>
        <item x="868"/>
        <item x="2733"/>
        <item x="6363"/>
        <item x="2371"/>
        <item x="2484"/>
        <item x="3229"/>
        <item x="6366"/>
        <item x="3094"/>
        <item x="2825"/>
        <item x="5771"/>
        <item x="6168"/>
        <item x="4499"/>
        <item x="174"/>
        <item x="1093"/>
        <item x="4776"/>
        <item x="3353"/>
        <item x="6501"/>
        <item x="3980"/>
        <item x="1592"/>
        <item x="6643"/>
        <item x="4058"/>
        <item x="6624"/>
        <item x="1223"/>
        <item x="3820"/>
        <item x="1622"/>
        <item x="1248"/>
        <item x="5491"/>
        <item x="587"/>
        <item x="3948"/>
        <item x="1515"/>
        <item x="1030"/>
        <item x="5593"/>
        <item x="5524"/>
        <item x="6639"/>
        <item x="617"/>
        <item x="1934"/>
        <item x="2434"/>
        <item x="2155"/>
        <item x="1267"/>
        <item x="3253"/>
        <item x="1191"/>
        <item x="5336"/>
        <item x="6805"/>
        <item x="5522"/>
        <item x="1595"/>
        <item x="6888"/>
        <item x="1382"/>
        <item x="4063"/>
        <item x="5244"/>
        <item x="4368"/>
        <item x="4326"/>
        <item x="4584"/>
        <item x="5210"/>
        <item x="5129"/>
        <item x="3028"/>
        <item x="2845"/>
        <item x="184"/>
        <item x="4361"/>
        <item x="70"/>
        <item x="1538"/>
        <item x="4795"/>
        <item x="3651"/>
        <item x="6731"/>
        <item x="259"/>
        <item x="4314"/>
        <item x="6463"/>
        <item x="4572"/>
        <item x="5357"/>
        <item x="3201"/>
        <item x="1341"/>
        <item x="204"/>
        <item x="4012"/>
        <item x="310"/>
        <item x="2471"/>
        <item x="49"/>
        <item x="5274"/>
        <item x="3131"/>
        <item x="4805"/>
        <item x="5195"/>
        <item x="1747"/>
        <item x="4135"/>
        <item x="5476"/>
        <item x="194"/>
        <item x="5183"/>
        <item x="4652"/>
        <item x="685"/>
        <item x="1491"/>
        <item x="5781"/>
        <item x="2129"/>
        <item x="481"/>
        <item x="6646"/>
        <item x="285"/>
        <item x="4754"/>
        <item x="3493"/>
        <item x="2090"/>
        <item x="3846"/>
        <item x="1871"/>
        <item x="5606"/>
        <item x="3636"/>
        <item x="1167"/>
        <item x="3209"/>
        <item x="3860"/>
        <item x="987"/>
        <item x="3302"/>
        <item x="469"/>
        <item x="1845"/>
        <item x="2498"/>
        <item x="1634"/>
        <item x="6314"/>
        <item x="5486"/>
        <item x="214"/>
        <item x="5913"/>
        <item x="5842"/>
        <item x="5421"/>
        <item x="3467"/>
        <item x="1850"/>
        <item x="3529"/>
        <item x="5497"/>
        <item x="6078"/>
        <item x="2427"/>
        <item x="4875"/>
        <item x="4713"/>
        <item x="50"/>
        <item x="2162"/>
        <item x="237"/>
        <item x="785"/>
        <item x="127"/>
        <item x="6409"/>
        <item x="1310"/>
        <item x="5350"/>
        <item x="1370"/>
        <item x="4291"/>
        <item x="6160"/>
        <item x="2458"/>
        <item x="3020"/>
        <item x="5405"/>
        <item x="788"/>
        <item x="1271"/>
        <item x="12"/>
        <item x="6631"/>
        <item x="3993"/>
        <item x="134"/>
        <item x="4739"/>
        <item x="3811"/>
        <item x="3718"/>
        <item x="4746"/>
        <item x="4654"/>
        <item x="2748"/>
        <item x="3440"/>
        <item x="4484"/>
        <item x="1364"/>
        <item x="2010"/>
        <item x="2285"/>
        <item x="6760"/>
        <item x="2118"/>
        <item x="2580"/>
        <item x="4185"/>
        <item x="5847"/>
        <item x="5094"/>
        <item x="3242"/>
        <item x="6303"/>
        <item x="4744"/>
        <item x="6244"/>
        <item x="3009"/>
        <item x="2410"/>
        <item x="2011"/>
        <item x="6608"/>
        <item x="1200"/>
        <item x="75"/>
        <item x="6848"/>
        <item x="6895"/>
        <item x="6106"/>
        <item x="4566"/>
        <item x="5098"/>
        <item x="877"/>
        <item x="2711"/>
        <item x="5769"/>
        <item x="5207"/>
        <item x="2686"/>
        <item x="5993"/>
        <item x="1570"/>
        <item x="3391"/>
        <item x="3285"/>
        <item x="5821"/>
        <item x="1274"/>
        <item x="1379"/>
        <item x="3561"/>
        <item x="2584"/>
        <item x="5833"/>
        <item x="510"/>
        <item x="4424"/>
        <item x="5577"/>
        <item x="4656"/>
        <item x="1899"/>
        <item x="1347"/>
        <item x="335"/>
        <item x="3591"/>
        <item x="526"/>
        <item x="3264"/>
        <item x="2642"/>
        <item x="5813"/>
        <item x="283"/>
        <item x="6941"/>
        <item x="3384"/>
        <item x="1468"/>
        <item x="314"/>
        <item x="3950"/>
        <item x="1591"/>
        <item x="5755"/>
        <item x="5580"/>
        <item x="1822"/>
        <item x="5914"/>
        <item x="6889"/>
        <item x="5824"/>
        <item x="5300"/>
        <item x="3792"/>
        <item x="830"/>
        <item x="3172"/>
        <item x="3166"/>
        <item x="3843"/>
        <item x="4378"/>
        <item x="2391"/>
        <item x="6277"/>
        <item x="4440"/>
        <item x="4522"/>
        <item x="6878"/>
        <item x="5645"/>
        <item x="1387"/>
        <item x="1989"/>
        <item x="3911"/>
        <item x="3043"/>
        <item x="1057"/>
        <item x="6088"/>
        <item x="2062"/>
        <item x="6653"/>
        <item x="265"/>
        <item x="541"/>
        <item x="4105"/>
        <item x="51"/>
        <item x="4813"/>
        <item x="4773"/>
        <item x="4632"/>
        <item x="4916"/>
        <item x="3790"/>
        <item x="885"/>
        <item x="2857"/>
        <item x="2653"/>
        <item x="5959"/>
        <item x="6044"/>
        <item x="4471"/>
        <item x="1819"/>
        <item x="6416"/>
        <item x="4409"/>
        <item x="6573"/>
        <item x="3659"/>
        <item x="1087"/>
        <item x="5437"/>
        <item x="3742"/>
        <item x="1215"/>
        <item x="6678"/>
        <item x="5613"/>
        <item x="6406"/>
        <item x="3192"/>
        <item x="4206"/>
        <item x="6377"/>
        <item x="857"/>
        <item x="3768"/>
        <item x="5980"/>
        <item x="136"/>
        <item x="4261"/>
        <item x="4596"/>
        <item x="1037"/>
        <item x="190"/>
        <item x="1008"/>
        <item x="3127"/>
        <item x="3332"/>
        <item x="4106"/>
        <item x="2537"/>
        <item x="6382"/>
        <item x="6954"/>
        <item x="6229"/>
        <item x="6230"/>
        <item x="5172"/>
        <item x="5158"/>
        <item x="3021"/>
        <item x="1866"/>
        <item x="5209"/>
        <item x="864"/>
        <item x="3832"/>
        <item x="4972"/>
        <item x="623"/>
        <item x="6668"/>
        <item x="3041"/>
        <item x="2787"/>
        <item x="2448"/>
        <item x="6018"/>
        <item x="2243"/>
        <item x="3478"/>
        <item x="6962"/>
        <item x="1115"/>
        <item x="9"/>
        <item x="5134"/>
        <item x="860"/>
        <item x="6959"/>
        <item x="604"/>
        <item x="3682"/>
        <item x="1416"/>
        <item x="5609"/>
        <item x="1626"/>
        <item x="5919"/>
        <item x="5667"/>
        <item x="3979"/>
        <item x="2873"/>
        <item x="655"/>
        <item x="5498"/>
        <item x="3916"/>
        <item x="2842"/>
        <item x="6621"/>
        <item x="4837"/>
        <item x="6404"/>
        <item x="3005"/>
        <item x="1189"/>
        <item x="1334"/>
        <item x="3946"/>
        <item x="1253"/>
        <item x="1513"/>
        <item x="248"/>
        <item x="881"/>
        <item x="368"/>
        <item x="5929"/>
        <item x="6928"/>
        <item x="3737"/>
        <item x="3315"/>
        <item x="1767"/>
        <item x="1887"/>
        <item x="935"/>
        <item x="1748"/>
        <item x="6605"/>
        <item x="3169"/>
        <item x="367"/>
        <item x="63"/>
        <item x="6447"/>
        <item x="961"/>
        <item x="4463"/>
        <item x="1881"/>
        <item x="4772"/>
        <item x="2076"/>
        <item x="5535"/>
        <item x="2316"/>
        <item x="5118"/>
        <item x="6869"/>
        <item x="1450"/>
        <item x="1882"/>
        <item x="4612"/>
        <item x="6602"/>
        <item x="3297"/>
        <item x="6089"/>
        <item x="4629"/>
        <item x="2413"/>
        <item x="6767"/>
        <item x="2904"/>
        <item x="3842"/>
        <item x="2245"/>
        <item x="1825"/>
        <item x="387"/>
        <item x="2974"/>
        <item x="6347"/>
        <item x="966"/>
        <item x="1810"/>
        <item x="5307"/>
        <item x="778"/>
        <item x="4392"/>
        <item x="2755"/>
        <item x="1261"/>
        <item x="6504"/>
        <item x="4694"/>
        <item x="1764"/>
        <item x="2361"/>
        <item x="2343"/>
        <item x="1840"/>
        <item x="5243"/>
        <item x="3732"/>
        <item x="1728"/>
        <item x="6212"/>
        <item x="2826"/>
        <item x="3971"/>
        <item x="2807"/>
        <item x="3707"/>
        <item x="4603"/>
        <item x="2759"/>
        <item x="4315"/>
        <item x="5391"/>
        <item x="3825"/>
        <item x="3298"/>
        <item x="1782"/>
        <item x="2766"/>
        <item x="1745"/>
        <item x="5822"/>
        <item x="998"/>
        <item x="3042"/>
        <item x="5457"/>
        <item x="461"/>
        <item x="3856"/>
        <item x="2641"/>
        <item x="4036"/>
        <item x="307"/>
        <item x="5925"/>
        <item x="5814"/>
        <item x="2400"/>
        <item x="3678"/>
        <item x="2383"/>
        <item x="1146"/>
        <item x="1995"/>
        <item x="6033"/>
        <item x="5605"/>
        <item x="1206"/>
        <item x="6818"/>
        <item x="6547"/>
        <item x="4985"/>
        <item x="4901"/>
        <item x="4545"/>
        <item x="5329"/>
        <item x="1693"/>
        <item x="4024"/>
        <item x="632"/>
        <item x="40"/>
        <item x="6169"/>
        <item x="4796"/>
        <item x="4614"/>
        <item x="6652"/>
        <item x="3751"/>
        <item x="4904"/>
        <item x="2141"/>
        <item x="1992"/>
        <item x="714"/>
        <item x="5264"/>
        <item x="3445"/>
        <item x="4059"/>
        <item x="5230"/>
        <item x="232"/>
        <item x="3833"/>
        <item x="2614"/>
        <item x="4473"/>
        <item x="240"/>
        <item x="949"/>
        <item x="3319"/>
        <item x="3816"/>
        <item x="3895"/>
        <item x="5910"/>
        <item x="2050"/>
        <item x="6426"/>
        <item x="5938"/>
        <item x="845"/>
        <item x="4142"/>
        <item x="5001"/>
        <item x="2969"/>
        <item x="3396"/>
        <item x="679"/>
        <item x="2073"/>
        <item x="621"/>
        <item x="3657"/>
        <item x="6412"/>
        <item x="962"/>
        <item x="2081"/>
        <item x="2872"/>
        <item x="6472"/>
        <item x="4047"/>
        <item x="6370"/>
        <item x="5370"/>
        <item x="5678"/>
        <item x="1750"/>
        <item x="4195"/>
        <item x="5684"/>
        <item x="455"/>
        <item x="2238"/>
        <item x="2833"/>
        <item x="306"/>
        <item x="4026"/>
        <item x="1354"/>
        <item x="6051"/>
        <item x="4692"/>
        <item x="4828"/>
        <item x="5725"/>
        <item x="2335"/>
        <item x="298"/>
        <item x="3779"/>
        <item x="255"/>
        <item x="6392"/>
        <item x="670"/>
        <item x="2449"/>
        <item x="3995"/>
        <item x="1293"/>
        <item x="3849"/>
        <item x="1532"/>
        <item x="2085"/>
        <item x="2677"/>
        <item x="4994"/>
        <item x="213"/>
        <item x="5286"/>
        <item x="87"/>
        <item x="3780"/>
        <item x="3694"/>
        <item x="241"/>
        <item x="5143"/>
        <item x="6231"/>
        <item x="6152"/>
        <item x="6049"/>
        <item x="1286"/>
        <item x="890"/>
        <item x="4955"/>
        <item x="939"/>
        <item x="5488"/>
        <item x="6679"/>
        <item x="3896"/>
        <item x="2418"/>
        <item x="4260"/>
        <item x="2134"/>
        <item x="6546"/>
        <item x="3970"/>
        <item x="6522"/>
        <item x="585"/>
        <item x="8"/>
        <item x="1730"/>
        <item x="1126"/>
        <item x="3885"/>
        <item x="4504"/>
        <item x="3906"/>
        <item x="6649"/>
        <item x="4444"/>
        <item x="4825"/>
        <item x="1231"/>
        <item x="6630"/>
        <item x="2472"/>
        <item x="1563"/>
        <item x="6882"/>
        <item x="2930"/>
        <item x="765"/>
        <item x="3184"/>
        <item x="6872"/>
        <item x="6133"/>
        <item x="1389"/>
        <item x="5964"/>
        <item x="6690"/>
        <item x="4864"/>
        <item x="3695"/>
        <item x="3148"/>
        <item x="3102"/>
        <item x="6298"/>
        <item x="971"/>
        <item x="6117"/>
        <item x="5908"/>
        <item x="5266"/>
        <item x="1841"/>
        <item x="4634"/>
        <item x="5029"/>
        <item x="1148"/>
        <item x="3137"/>
        <item x="6455"/>
        <item x="4908"/>
        <item x="612"/>
        <item x="6130"/>
        <item x="5709"/>
        <item x="3556"/>
        <item x="1598"/>
        <item x="1878"/>
        <item x="4716"/>
        <item x="2212"/>
        <item x="1484"/>
        <item x="2177"/>
        <item x="843"/>
        <item x="754"/>
        <item x="277"/>
        <item x="1339"/>
        <item x="5995"/>
        <item x="1495"/>
        <item x="1956"/>
        <item x="3728"/>
        <item x="1831"/>
        <item x="2809"/>
        <item x="6803"/>
        <item x="3435"/>
        <item x="3029"/>
        <item x="4437"/>
        <item x="279"/>
        <item x="2354"/>
        <item x="4817"/>
        <item x="1812"/>
        <item x="3805"/>
        <item x="191"/>
        <item x="4580"/>
        <item x="1164"/>
        <item x="6754"/>
        <item x="3539"/>
        <item x="6683"/>
        <item x="4669"/>
        <item x="5618"/>
        <item x="2722"/>
        <item x="1391"/>
        <item x="1472"/>
        <item x="1665"/>
        <item x="1542"/>
        <item x="3941"/>
        <item x="4239"/>
        <item x="4048"/>
        <item x="5562"/>
        <item x="5810"/>
        <item x="3586"/>
        <item x="6777"/>
        <item x="1485"/>
        <item x="3003"/>
        <item x="5269"/>
        <item x="193"/>
        <item x="2621"/>
        <item x="3981"/>
        <item x="5254"/>
        <item x="3174"/>
        <item x="3544"/>
        <item x="4980"/>
        <item x="4709"/>
        <item x="5126"/>
        <item x="3236"/>
        <item x="6419"/>
        <item x="5363"/>
        <item x="6151"/>
        <item x="6037"/>
        <item x="3023"/>
        <item x="5837"/>
        <item x="6806"/>
        <item x="6940"/>
        <item x="3233"/>
        <item x="1901"/>
        <item x="246"/>
        <item x="6413"/>
        <item x="150"/>
        <item x="5969"/>
        <item x="5547"/>
        <item x="5278"/>
        <item x="4714"/>
        <item x="3734"/>
        <item x="413"/>
        <item x="3519"/>
        <item x="1240"/>
        <item x="5287"/>
        <item x="3049"/>
        <item x="4044"/>
        <item x="397"/>
        <item x="2480"/>
        <item x="2698"/>
        <item x="6388"/>
        <item x="5103"/>
        <item x="1815"/>
        <item x="5724"/>
        <item x="6859"/>
        <item x="4108"/>
        <item x="5108"/>
        <item x="4146"/>
        <item x="3627"/>
        <item x="3420"/>
        <item x="6965"/>
        <item x="1654"/>
        <item x="4085"/>
        <item x="1677"/>
        <item x="4751"/>
        <item x="4181"/>
        <item x="4930"/>
        <item x="4597"/>
        <item x="93"/>
        <item x="5853"/>
        <item x="6689"/>
        <item x="220"/>
        <item x="6743"/>
        <item x="3804"/>
        <item x="798"/>
        <item x="198"/>
        <item x="1561"/>
        <item x="2237"/>
        <item x="6725"/>
        <item x="3884"/>
        <item x="5460"/>
        <item x="5968"/>
        <item x="5746"/>
        <item x="1627"/>
        <item x="351"/>
        <item x="3033"/>
        <item x="2022"/>
        <item x="3725"/>
        <item x="5369"/>
        <item x="5797"/>
        <item x="1207"/>
        <item x="6556"/>
        <item x="5447"/>
        <item x="3367"/>
        <item x="65"/>
        <item x="4027"/>
        <item x="4217"/>
        <item x="3200"/>
        <item x="5922"/>
        <item x="4116"/>
        <item x="734"/>
        <item x="1173"/>
        <item x="3244"/>
        <item x="3069"/>
        <item x="2048"/>
        <item x="405"/>
        <item x="2902"/>
        <item x="3269"/>
        <item x="3564"/>
        <item x="6039"/>
        <item x="71"/>
        <item x="1575"/>
        <item x="1753"/>
        <item x="3490"/>
        <item x="2181"/>
        <item x="5002"/>
        <item x="219"/>
        <item x="822"/>
        <item x="4902"/>
        <item x="1110"/>
        <item x="4460"/>
        <item x="6398"/>
        <item x="4400"/>
        <item x="1558"/>
        <item x="4900"/>
        <item x="6771"/>
        <item x="4190"/>
        <item x="5660"/>
        <item x="5508"/>
        <item x="3358"/>
        <item x="6778"/>
        <item x="5648"/>
        <item x="490"/>
        <item x="24"/>
        <item x="2035"/>
        <item x="6517"/>
        <item x="2188"/>
        <item x="2705"/>
        <item x="6474"/>
        <item x="5131"/>
        <item x="2922"/>
        <item x="852"/>
        <item x="1069"/>
        <item x="3314"/>
        <item x="4625"/>
        <item x="3093"/>
        <item x="6175"/>
        <item x="3590"/>
        <item x="1529"/>
        <item x="3827"/>
        <item x="2839"/>
        <item x="771"/>
        <item x="3623"/>
        <item x="1666"/>
        <item x="4072"/>
        <item x="5343"/>
        <item x="6902"/>
        <item x="3458"/>
        <item x="5750"/>
        <item x="4594"/>
        <item x="1616"/>
        <item x="2565"/>
        <item x="4963"/>
        <item x="2169"/>
        <item x="5871"/>
        <item x="5064"/>
        <item x="2045"/>
        <item x="155"/>
        <item x="2490"/>
        <item x="2086"/>
        <item x="2591"/>
        <item x="2935"/>
        <item x="5610"/>
        <item x="5378"/>
        <item x="3382"/>
        <item x="1406"/>
        <item x="5366"/>
        <item x="2479"/>
        <item x="2424"/>
        <item x="738"/>
        <item x="3207"/>
        <item x="3698"/>
        <item x="231"/>
        <item x="4854"/>
        <item x="326"/>
        <item x="1315"/>
        <item x="2197"/>
        <item x="4327"/>
        <item x="4389"/>
        <item x="1852"/>
        <item x="3799"/>
        <item x="3296"/>
        <item x="3853"/>
        <item x="4107"/>
        <item x="3692"/>
        <item x="5104"/>
        <item x="5735"/>
        <item x="3823"/>
        <item x="3007"/>
        <item x="2938"/>
        <item x="3483"/>
        <item x="4101"/>
        <item x="5656"/>
        <item x="3901"/>
        <item x="1998"/>
        <item x="3130"/>
        <item x="6195"/>
        <item x="1736"/>
        <item x="5759"/>
        <item x="1052"/>
        <item x="6781"/>
        <item x="2684"/>
        <item x="6549"/>
        <item x="3793"/>
        <item x="2473"/>
        <item x="1615"/>
        <item x="1759"/>
        <item x="5436"/>
        <item x="1131"/>
        <item x="2710"/>
        <item x="6861"/>
        <item x="3656"/>
        <item x="4589"/>
        <item x="4134"/>
        <item x="1706"/>
        <item x="554"/>
        <item x="4559"/>
        <item x="2482"/>
        <item x="2701"/>
        <item x="3379"/>
        <item x="261"/>
        <item x="2731"/>
        <item x="1330"/>
        <item x="2268"/>
        <item x="3733"/>
        <item x="1971"/>
        <item x="6075"/>
        <item x="6961"/>
        <item x="926"/>
        <item x="5012"/>
        <item x="5347"/>
        <item x="6361"/>
        <item x="2662"/>
        <item x="5941"/>
        <item x="4936"/>
        <item x="1219"/>
        <item x="2859"/>
        <item x="1643"/>
        <item x="4020"/>
        <item x="3204"/>
        <item x="5253"/>
        <item x="2769"/>
        <item x="6255"/>
        <item x="4820"/>
        <item x="2805"/>
        <item x="6206"/>
        <item x="2538"/>
        <item x="1855"/>
        <item x="717"/>
        <item x="1517"/>
        <item x="1765"/>
        <item x="5706"/>
        <item x="5373"/>
        <item x="2489"/>
        <item x="922"/>
        <item x="3756"/>
        <item x="1851"/>
        <item x="524"/>
        <item x="4876"/>
        <item x="2352"/>
        <item x="43"/>
        <item x="3953"/>
        <item x="4341"/>
        <item x="1068"/>
        <item x="899"/>
        <item x="5035"/>
        <item x="1373"/>
        <item x="5791"/>
        <item x="4495"/>
        <item x="3035"/>
        <item x="312"/>
        <item x="4198"/>
        <item x="377"/>
        <item x="5719"/>
        <item x="432"/>
        <item x="2908"/>
        <item x="6590"/>
        <item x="2385"/>
        <item x="6296"/>
        <item x="2309"/>
        <item x="3407"/>
        <item x="5403"/>
        <item x="4318"/>
        <item x="3522"/>
        <item x="1733"/>
        <item x="2057"/>
        <item x="6687"/>
        <item x="3955"/>
        <item x="5133"/>
        <item x="27"/>
        <item x="2313"/>
        <item x="5318"/>
        <item x="3237"/>
        <item x="1300"/>
        <item x="2213"/>
        <item x="5214"/>
        <item x="1454"/>
        <item x="2131"/>
        <item x="5830"/>
        <item x="4465"/>
        <item x="3914"/>
        <item x="3871"/>
        <item x="5758"/>
        <item x="5843"/>
        <item x="1417"/>
        <item x="3813"/>
        <item x="393"/>
        <item x="5665"/>
        <item x="1135"/>
        <item x="3076"/>
        <item x="656"/>
        <item x="4247"/>
        <item x="2570"/>
        <item x="4248"/>
        <item x="2161"/>
        <item x="5246"/>
        <item x="6606"/>
        <item x="4386"/>
        <item x="2927"/>
        <item x="4940"/>
        <item x="2535"/>
        <item x="1422"/>
        <item x="573"/>
        <item x="357"/>
        <item x="5741"/>
        <item x="2432"/>
        <item x="6774"/>
        <item x="3144"/>
        <item x="1118"/>
        <item x="1012"/>
        <item x="5673"/>
        <item x="2593"/>
        <item x="5199"/>
        <item x="4732"/>
        <item x="2429"/>
        <item x="6407"/>
        <item x="6309"/>
        <item x="1175"/>
        <item x="5324"/>
        <item x="1530"/>
        <item x="4651"/>
        <item x="4613"/>
        <item x="4313"/>
        <item x="2397"/>
        <item x="6723"/>
        <item x="1727"/>
        <item x="1210"/>
        <item x="3814"/>
        <item x="5075"/>
        <item x="3630"/>
        <item x="3374"/>
        <item x="1917"/>
        <item x="4250"/>
        <item x="2672"/>
        <item x="1489"/>
        <item x="440"/>
        <item x="2829"/>
        <item x="2359"/>
        <item x="3947"/>
        <item x="4760"/>
        <item x="3019"/>
        <item x="5105"/>
        <item x="4725"/>
        <item x="2136"/>
        <item x="1494"/>
        <item x="5525"/>
        <item x="2036"/>
        <item x="687"/>
        <item x="5581"/>
        <item x="2961"/>
        <item x="4299"/>
        <item x="3329"/>
        <item x="6120"/>
        <item x="3080"/>
        <item x="6766"/>
        <item x="1963"/>
        <item x="4961"/>
        <item x="6211"/>
        <item x="4454"/>
        <item x="6860"/>
        <item x="4068"/>
        <item x="6326"/>
        <item x="4061"/>
        <item x="2260"/>
        <item x="472"/>
        <item x="3112"/>
        <item x="1419"/>
        <item x="5185"/>
        <item x="2566"/>
        <item x="1751"/>
        <item x="2276"/>
        <item x="3280"/>
        <item x="5674"/>
        <item x="914"/>
        <item x="4792"/>
        <item x="15"/>
        <item x="10"/>
        <item x="2877"/>
        <item x="681"/>
        <item x="747"/>
        <item x="5636"/>
        <item x="2497"/>
        <item x="5162"/>
        <item x="4496"/>
        <item x="1054"/>
        <item x="5296"/>
        <item x="1182"/>
        <item x="6302"/>
        <item x="954"/>
        <item x="1098"/>
        <item x="6479"/>
        <item x="2712"/>
        <item x="4898"/>
        <item x="294"/>
        <item x="2342"/>
        <item x="1211"/>
        <item x="1548"/>
        <item x="3693"/>
        <item x="414"/>
        <item x="1132"/>
        <item x="6334"/>
        <item x="1185"/>
        <item x="4621"/>
        <item x="2786"/>
        <item x="2515"/>
        <item x="380"/>
        <item x="799"/>
        <item x="4563"/>
        <item x="2206"/>
        <item x="317"/>
        <item x="5963"/>
        <item x="2379"/>
        <item x="3626"/>
        <item x="2657"/>
        <item x="1463"/>
        <item x="3357"/>
        <item x="5433"/>
        <item x="1004"/>
        <item x="936"/>
        <item x="4167"/>
        <item x="6578"/>
        <item x="5675"/>
        <item x="1307"/>
        <item x="6128"/>
        <item x="1015"/>
        <item x="3068"/>
        <item x="4416"/>
        <item x="5590"/>
        <item x="6456"/>
        <item x="3765"/>
        <item x="1982"/>
        <item x="2239"/>
        <item x="4517"/>
        <item x="3234"/>
        <item x="39"/>
        <item x="6081"/>
        <item x="6352"/>
        <item x="2936"/>
        <item x="6499"/>
        <item x="20"/>
        <item x="581"/>
        <item x="4273"/>
        <item x="6477"/>
        <item x="3344"/>
        <item x="64"/>
        <item x="1791"/>
        <item x="3574"/>
        <item x="6871"/>
        <item x="3643"/>
        <item x="1445"/>
        <item x="5720"/>
        <item x="3924"/>
        <item x="6328"/>
        <item x="183"/>
        <item x="2477"/>
        <item x="2493"/>
        <item x="5558"/>
        <item x="2215"/>
        <item x="3366"/>
        <item x="4487"/>
        <item x="5579"/>
        <item x="111"/>
        <item x="6780"/>
        <item x="438"/>
        <item x="1589"/>
        <item x="5549"/>
        <item x="1203"/>
        <item x="1555"/>
        <item x="2924"/>
        <item x="3922"/>
        <item x="2447"/>
        <item x="4860"/>
        <item x="3354"/>
        <item x="1678"/>
        <item x="2725"/>
        <item x="6330"/>
        <item x="6968"/>
        <item x="2283"/>
        <item x="2355"/>
        <item x="5178"/>
        <item x="2941"/>
        <item x="4080"/>
        <item x="3670"/>
        <item x="925"/>
        <item x="4087"/>
        <item x="6620"/>
        <item x="2629"/>
        <item x="5106"/>
        <item x="3459"/>
        <item x="5036"/>
        <item x="2933"/>
        <item x="4750"/>
        <item x="6162"/>
        <item x="508"/>
        <item x="558"/>
        <item x="4510"/>
        <item x="5080"/>
        <item x="1828"/>
        <item x="6445"/>
        <item x="3614"/>
        <item x="2521"/>
        <item x="2333"/>
        <item x="5123"/>
        <item x="1630"/>
        <item x="2280"/>
        <item x="264"/>
        <item x="175"/>
        <item x="3956"/>
        <item x="3372"/>
        <item x="635"/>
        <item x="2386"/>
        <item x="6371"/>
        <item x="3377"/>
        <item x="4120"/>
        <item x="3557"/>
        <item x="5388"/>
        <item x="2039"/>
        <item x="129"/>
        <item x="4515"/>
        <item x="146"/>
        <item x="6125"/>
        <item x="2583"/>
        <item x="1531"/>
        <item x="6932"/>
        <item x="5556"/>
        <item x="4006"/>
        <item x="740"/>
        <item x="6738"/>
        <item x="4764"/>
        <item x="3592"/>
        <item x="5362"/>
        <item x="6721"/>
        <item x="5912"/>
        <item x="4726"/>
        <item x="4109"/>
        <item x="5397"/>
        <item x="5375"/>
        <item x="6675"/>
        <item x="545"/>
        <item x="2346"/>
        <item x="4673"/>
        <item x="3464"/>
        <item x="5107"/>
        <item x="1588"/>
        <item x="478"/>
        <item x="5371"/>
        <item x="2332"/>
        <item x="1603"/>
        <item x="5401"/>
        <item x="3633"/>
        <item x="66"/>
        <item x="2055"/>
        <item x="4074"/>
        <item x="934"/>
        <item x="2173"/>
        <item x="6506"/>
        <item x="6490"/>
        <item x="1838"/>
        <item x="1875"/>
        <item x="2889"/>
        <item x="4306"/>
        <item x="5928"/>
        <item x="56"/>
        <item x="1318"/>
        <item x="4196"/>
        <item x="3523"/>
        <item x="3528"/>
        <item x="1889"/>
        <item x="2554"/>
        <item x="3603"/>
        <item x="2044"/>
        <item x="2577"/>
        <item x="3601"/>
        <item x="6727"/>
        <item x="4823"/>
        <item x="2163"/>
        <item x="2483"/>
        <item x="4804"/>
        <item x="3399"/>
        <item x="3346"/>
        <item x="2210"/>
        <item x="5960"/>
        <item x="4883"/>
        <item x="6849"/>
        <item x="2818"/>
        <item x="4508"/>
        <item x="866"/>
        <item x="1632"/>
        <item x="1490"/>
        <item x="6076"/>
        <item x="4998"/>
        <item x="4814"/>
        <item x="181"/>
        <item x="5406"/>
        <item x="1424"/>
        <item x="2286"/>
        <item x="6924"/>
        <item x="2581"/>
        <item x="981"/>
        <item x="6703"/>
        <item x="5345"/>
        <item x="5346"/>
        <item x="3569"/>
        <item x="5597"/>
        <item x="5339"/>
        <item x="837"/>
        <item x="5356"/>
        <item x="4699"/>
        <item x="702"/>
        <item x="3717"/>
        <item x="4870"/>
        <item x="1919"/>
        <item x="904"/>
        <item x="4418"/>
        <item x="683"/>
        <item x="5730"/>
        <item x="1680"/>
        <item x="3536"/>
        <item x="2691"/>
        <item x="3476"/>
        <item x="2525"/>
        <item x="4075"/>
        <item x="1618"/>
        <item x="3425"/>
        <item x="6716"/>
        <item x="6967"/>
        <item x="5249"/>
        <item x="370"/>
        <item x="5032"/>
        <item x="6496"/>
        <item x="6817"/>
        <item x="2881"/>
        <item x="4701"/>
        <item x="1156"/>
        <item x="4869"/>
        <item x="5619"/>
        <item x="3712"/>
        <item x="6513"/>
        <item x="3013"/>
        <item x="2658"/>
        <item x="2513"/>
        <item x="3858"/>
        <item x="3674"/>
        <item x="4851"/>
        <item x="2080"/>
        <item x="887"/>
        <item x="323"/>
        <item x="2595"/>
        <item x="5763"/>
        <item x="5944"/>
        <item x="5478"/>
        <item x="3272"/>
        <item x="5587"/>
        <item x="3605"/>
        <item x="2734"/>
        <item x="3683"/>
        <item x="5007"/>
        <item x="5417"/>
        <item x="6226"/>
        <item x="1775"/>
        <item x="6344"/>
        <item x="491"/>
        <item x="1474"/>
        <item x="2319"/>
        <item x="3582"/>
        <item x="2375"/>
        <item x="2156"/>
        <item x="4946"/>
        <item x="946"/>
        <item x="5321"/>
        <item x="2557"/>
        <item x="5368"/>
        <item x="3330"/>
        <item x="2848"/>
        <item x="720"/>
        <item x="4124"/>
        <item x="3075"/>
        <item x="2233"/>
        <item x="3609"/>
        <item x="1966"/>
        <item x="5882"/>
        <item x="4797"/>
        <item x="3933"/>
        <item x="601"/>
        <item x="4531"/>
        <item x="6427"/>
        <item x="6908"/>
        <item x="6300"/>
        <item x="4981"/>
        <item x="3845"/>
        <item x="2913"/>
        <item x="5949"/>
        <item x="3655"/>
        <item x="4640"/>
        <item x="2915"/>
        <item x="384"/>
        <item x="492"/>
        <item x="5410"/>
        <item x="4832"/>
        <item x="6024"/>
        <item x="2068"/>
        <item x="3913"/>
        <item x="4907"/>
        <item x="6268"/>
        <item x="4347"/>
        <item x="546"/>
        <item x="473"/>
        <item x="2465"/>
        <item x="4586"/>
        <item x="2219"/>
        <item x="2120"/>
        <item x="6056"/>
        <item x="2106"/>
        <item x="1456"/>
        <item x="4968"/>
        <item x="2026"/>
        <item x="6756"/>
        <item x="1752"/>
        <item x="5698"/>
        <item x="568"/>
        <item x="1028"/>
        <item x="2380"/>
        <item x="4488"/>
        <item x="6644"/>
        <item x="1585"/>
        <item x="2977"/>
        <item x="6533"/>
        <item x="2968"/>
        <item x="6810"/>
        <item x="1072"/>
        <item x="6384"/>
        <item x="1870"/>
        <item x="3861"/>
        <item x="363"/>
        <item x="1367"/>
        <item x="1907"/>
        <item x="5003"/>
        <item x="624"/>
        <item x="333"/>
        <item x="6043"/>
        <item x="5122"/>
        <item x="2499"/>
        <item x="6096"/>
        <item x="1053"/>
        <item x="1509"/>
        <item x="5174"/>
        <item x="2069"/>
        <item x="4628"/>
        <item x="5878"/>
        <item x="4992"/>
        <item x="3183"/>
        <item x="4270"/>
        <item x="3073"/>
        <item x="6002"/>
        <item x="3750"/>
        <item x="6197"/>
        <item x="420"/>
        <item x="591"/>
        <item x="6098"/>
        <item x="2428"/>
        <item x="1264"/>
        <item x="596"/>
        <item x="4202"/>
        <item x="574"/>
        <item x="512"/>
        <item x="4292"/>
        <item x="2695"/>
        <item x="5263"/>
        <item x="3004"/>
        <item x="641"/>
        <item x="3621"/>
        <item x="4785"/>
        <item x="2452"/>
        <item x="2374"/>
        <item x="891"/>
        <item x="1024"/>
        <item x="4931"/>
        <item x="2931"/>
        <item x="3317"/>
        <item x="5040"/>
        <item x="1397"/>
        <item x="496"/>
        <item x="4057"/>
        <item x="4349"/>
        <item x="180"/>
        <item x="5184"/>
        <item x="6763"/>
        <item x="4966"/>
        <item x="1478"/>
        <item x="3463"/>
        <item x="5235"/>
        <item x="1027"/>
        <item x="2464"/>
        <item x="667"/>
        <item x="5505"/>
        <item x="1429"/>
        <item x="1729"/>
        <item x="4922"/>
        <item x="2579"/>
        <item x="6761"/>
        <item x="811"/>
        <item x="5954"/>
        <item x="3299"/>
        <item x="2007"/>
        <item x="1436"/>
        <item x="1435"/>
        <item x="5463"/>
        <item x="2053"/>
        <item x="4524"/>
        <item x="1785"/>
        <item x="1718"/>
        <item x="5887"/>
        <item x="1067"/>
        <item x="6350"/>
        <item x="6918"/>
        <item x="6762"/>
        <item x="53"/>
        <item x="3494"/>
        <item x="1755"/>
        <item x="4671"/>
        <item x="2443"/>
        <item x="4062"/>
        <item x="2837"/>
        <item x="3223"/>
        <item x="4717"/>
        <item x="3295"/>
        <item x="3622"/>
        <item x="5628"/>
        <item x="1539"/>
        <item x="2529"/>
        <item x="1945"/>
        <item x="1009"/>
        <item x="6431"/>
        <item x="1876"/>
        <item x="4388"/>
        <item x="4928"/>
        <item x="980"/>
        <item x="3604"/>
        <item x="5033"/>
        <item x="5422"/>
        <item x="4971"/>
        <item x="5559"/>
        <item x="5931"/>
        <item x="562"/>
        <item x="5812"/>
        <item x="2104"/>
        <item x="3474"/>
        <item x="3886"/>
        <item x="5093"/>
        <item x="2178"/>
        <item x="3927"/>
        <item x="494"/>
        <item x="1696"/>
        <item x="4360"/>
        <item x="4304"/>
        <item x="4303"/>
        <item x="6308"/>
        <item x="4451"/>
        <item x="1661"/>
        <item x="4897"/>
        <item x="3800"/>
        <item x="6812"/>
        <item x="1884"/>
        <item x="4622"/>
        <item x="2806"/>
        <item x="1741"/>
        <item x="131"/>
        <item x="3294"/>
        <item x="1020"/>
        <item x="6251"/>
        <item x="3083"/>
        <item x="2146"/>
        <item x="1948"/>
        <item x="3538"/>
        <item x="4297"/>
        <item x="4606"/>
        <item x="2702"/>
        <item x="6628"/>
        <item x="3133"/>
        <item x="6651"/>
        <item x="3091"/>
        <item x="5846"/>
        <item x="4599"/>
        <item x="1839"/>
        <item x="4003"/>
        <item x="3635"/>
        <item x="1610"/>
        <item x="2267"/>
        <item x="985"/>
        <item x="32"/>
        <item x="2992"/>
        <item x="5083"/>
        <item x="2597"/>
        <item x="5501"/>
        <item x="1953"/>
        <item x="5419"/>
        <item x="1186"/>
        <item x="6757"/>
        <item x="787"/>
        <item x="3054"/>
        <item x="1395"/>
        <item x="4432"/>
        <item x="5017"/>
        <item x="6430"/>
        <item x="6286"/>
        <item x="912"/>
        <item x="6187"/>
        <item x="1609"/>
        <item x="2395"/>
        <item x="3837"/>
        <item x="227"/>
        <item x="2692"/>
        <item x="711"/>
        <item x="977"/>
        <item x="107"/>
        <item x="6732"/>
        <item x="4653"/>
        <item x="3241"/>
        <item x="4924"/>
        <item x="176"/>
        <item x="565"/>
        <item x="5466"/>
        <item x="1258"/>
        <item x="76"/>
        <item x="3613"/>
        <item x="2596"/>
        <item x="5489"/>
        <item x="2972"/>
        <item x="3185"/>
        <item x="2795"/>
        <item x="1059"/>
        <item x="6740"/>
        <item x="1600"/>
        <item x="3082"/>
        <item x="6921"/>
        <item x="1026"/>
        <item x="2709"/>
        <item x="2957"/>
        <item x="4447"/>
        <item x="1317"/>
        <item x="1988"/>
        <item x="569"/>
        <item x="2771"/>
        <item x="1285"/>
        <item x="626"/>
        <item x="2281"/>
        <item x="3514"/>
        <item x="4663"/>
        <item x="4256"/>
        <item x="902"/>
        <item x="130"/>
        <item x="329"/>
        <item x="3890"/>
        <item x="1695"/>
        <item x="775"/>
        <item x="5767"/>
        <item x="3273"/>
        <item x="520"/>
        <item x="3418"/>
        <item x="165"/>
        <item x="3562"/>
        <item x="6696"/>
        <item x="5063"/>
        <item x="6508"/>
        <item x="4872"/>
        <item x="763"/>
        <item x="4598"/>
        <item x="4271"/>
        <item x="5554"/>
        <item x="3107"/>
        <item x="6832"/>
        <item x="1536"/>
        <item x="488"/>
        <item x="5022"/>
        <item x="3475"/>
        <item x="3789"/>
        <item x="4321"/>
        <item x="6615"/>
        <item x="1212"/>
        <item x="3902"/>
        <item x="3118"/>
        <item x="2607"/>
        <item x="693"/>
        <item x="1776"/>
        <item x="988"/>
        <item x="6867"/>
        <item x="4590"/>
        <item x="3195"/>
        <item x="2168"/>
        <item x="3534"/>
        <item x="5831"/>
        <item x="6189"/>
        <item x="969"/>
        <item x="5552"/>
        <item x="5589"/>
        <item x="5976"/>
        <item x="2898"/>
        <item x="2202"/>
        <item x="567"/>
        <item x="3214"/>
        <item x="5335"/>
        <item x="3588"/>
        <item x="2946"/>
        <item x="1797"/>
        <item x="3058"/>
        <item x="3479"/>
        <item x="6111"/>
        <item x="1466"/>
        <item x="3746"/>
        <item x="5416"/>
        <item x="2037"/>
        <item x="2959"/>
        <item x="2625"/>
        <item x="682"/>
        <item x="5896"/>
        <item x="903"/>
        <item x="2105"/>
        <item x="5444"/>
        <item x="5716"/>
        <item x="3097"/>
        <item x="3062"/>
        <item x="1368"/>
        <item x="3794"/>
        <item x="4520"/>
        <item x="3077"/>
        <item x="3487"/>
        <item x="4666"/>
        <item x="4267"/>
        <item x="2707"/>
        <item x="6046"/>
        <item x="1777"/>
        <item x="477"/>
        <item x="3684"/>
        <item x="1260"/>
        <item x="6783"/>
        <item x="6536"/>
        <item x="5756"/>
        <item x="362"/>
        <item x="4546"/>
        <item x="6808"/>
        <item x="1836"/>
        <item x="4630"/>
        <item x="2192"/>
        <item x="530"/>
        <item x="5435"/>
        <item x="5779"/>
        <item x="2287"/>
        <item x="625"/>
        <item x="3410"/>
        <item x="300"/>
        <item x="1280"/>
        <item x="1549"/>
        <item x="1398"/>
        <item x="6362"/>
        <item x="6441"/>
        <item x="4737"/>
        <item x="3193"/>
        <item x="1761"/>
        <item x="5380"/>
        <item x="3403"/>
        <item x="446"/>
        <item x="4740"/>
        <item x="1152"/>
        <item x="6555"/>
        <item x="5191"/>
        <item x="1000"/>
        <item x="3486"/>
        <item x="6813"/>
        <item x="950"/>
        <item x="2853"/>
        <item x="5233"/>
        <item x="6053"/>
        <item x="3271"/>
        <item x="346"/>
        <item x="5023"/>
        <item x="5229"/>
        <item x="5550"/>
        <item x="4959"/>
        <item x="1007"/>
        <item x="253"/>
        <item x="6310"/>
        <item x="6718"/>
        <item x="6857"/>
        <item x="3221"/>
        <item x="563"/>
        <item x="598"/>
        <item x="5838"/>
        <item x="5987"/>
        <item x="1895"/>
        <item x="4595"/>
        <item x="5848"/>
        <item x="3781"/>
        <item x="1470"/>
        <item x="453"/>
        <item x="695"/>
        <item x="5303"/>
        <item x="2364"/>
        <item x="5399"/>
        <item x="4143"/>
        <item x="2274"/>
        <item x="13"/>
        <item x="5855"/>
        <item x="1238"/>
        <item x="802"/>
        <item x="2111"/>
        <item x="2993"/>
        <item x="2995"/>
        <item x="4148"/>
        <item x="6864"/>
        <item x="1687"/>
        <item x="1117"/>
        <item x="6335"/>
        <item x="4514"/>
        <item x="4921"/>
        <item x="2683"/>
        <item x="2564"/>
        <item x="5121"/>
        <item x="4677"/>
        <item x="3370"/>
        <item x="5290"/>
        <item x="859"/>
        <item x="2190"/>
        <item x="5270"/>
        <item x="433"/>
        <item x="4404"/>
        <item x="4894"/>
        <item x="4168"/>
        <item x="5585"/>
        <item x="2348"/>
        <item x="2486"/>
        <item x="4492"/>
        <item x="548"/>
        <item x="3128"/>
        <item x="5543"/>
        <item x="4490"/>
        <item x="250"/>
        <item x="3300"/>
        <item x="6349"/>
        <item x="6118"/>
        <item x="5655"/>
        <item x="3982"/>
        <item x="5819"/>
        <item x="2204"/>
        <item x="3387"/>
        <item x="5320"/>
        <item x="1106"/>
        <item x="2017"/>
        <item x="6240"/>
        <item x="41"/>
        <item x="3931"/>
        <item x="2450"/>
        <item x="3762"/>
        <item x="1557"/>
        <item x="620"/>
        <item x="1220"/>
        <item x="3645"/>
        <item x="5113"/>
        <item x="1263"/>
        <item x="1758"/>
        <item x="1078"/>
        <item x="6772"/>
        <item x="1084"/>
        <item x="4177"/>
        <item x="4944"/>
        <item x="6035"/>
        <item x="6815"/>
        <item x="3257"/>
        <item x="6821"/>
        <item x="4147"/>
        <item x="4941"/>
        <item x="1226"/>
        <item x="19"/>
        <item x="4675"/>
        <item x="3171"/>
        <item x="6711"/>
        <item x="5005"/>
        <item x="5213"/>
        <item x="2297"/>
        <item x="3782"/>
        <item x="3672"/>
        <item x="360"/>
        <item x="1766"/>
        <item x="918"/>
        <item x="4162"/>
        <item x="3461"/>
        <item x="2834"/>
        <item x="6582"/>
        <item x="3395"/>
        <item x="6340"/>
        <item x="4627"/>
        <item x="3990"/>
        <item x="4396"/>
        <item x="1469"/>
        <item x="810"/>
        <item x="6758"/>
        <item x="2182"/>
        <item x="6112"/>
        <item x="4121"/>
        <item x="4684"/>
        <item x="5583"/>
        <item x="4322"/>
        <item x="2096"/>
        <item x="4903"/>
        <item x="6215"/>
        <item x="6359"/>
        <item x="3143"/>
        <item x="3337"/>
        <item x="6444"/>
        <item x="1100"/>
        <item x="3369"/>
        <item x="3191"/>
        <item x="6126"/>
        <item x="4958"/>
        <item x="349"/>
        <item x="752"/>
        <item x="4346"/>
        <item x="6607"/>
        <item x="5594"/>
        <item x="4835"/>
        <item x="1926"/>
        <item x="4942"/>
        <item x="503"/>
        <item x="801"/>
        <item x="2133"/>
        <item x="1236"/>
        <item x="2895"/>
        <item x="5450"/>
        <item x="2749"/>
        <item x="6417"/>
        <item x="4943"/>
        <item x="1043"/>
        <item x="5897"/>
        <item x="202"/>
        <item x="2547"/>
        <item x="2665"/>
        <item x="3829"/>
        <item x="3893"/>
        <item x="5177"/>
        <item x="1976"/>
        <item x="6007"/>
        <item x="1377"/>
        <item x="5140"/>
        <item x="1912"/>
        <item x="5386"/>
        <item x="3187"/>
        <item x="1597"/>
        <item x="2703"/>
        <item x="5247"/>
        <item x="6184"/>
        <item x="2729"/>
        <item x="1344"/>
        <item x="1316"/>
        <item x="5903"/>
        <item x="931"/>
        <item x="6380"/>
        <item x="6333"/>
        <item x="3867"/>
        <item x="1390"/>
        <item x="3308"/>
        <item x="327"/>
        <item x="4307"/>
        <item x="4334"/>
        <item x="6014"/>
        <item x="970"/>
        <item x="764"/>
        <item x="1978"/>
        <item x="3700"/>
        <item x="4210"/>
        <item x="6315"/>
        <item x="3944"/>
        <item x="6603"/>
        <item x="3006"/>
        <item x="6290"/>
        <item x="376"/>
        <item x="2571"/>
        <item x="2656"/>
        <item x="2478"/>
        <item x="3158"/>
        <item x="5"/>
        <item x="226"/>
        <item x="5048"/>
        <item x="341"/>
        <item x="4073"/>
        <item x="429"/>
        <item x="4354"/>
        <item x="5309"/>
        <item x="6705"/>
        <item x="2394"/>
        <item x="806"/>
        <item x="4066"/>
        <item x="5337"/>
        <item x="5238"/>
        <item x="6034"/>
        <item x="5198"/>
        <item x="475"/>
        <item x="3535"/>
        <item x="315"/>
        <item x="6185"/>
        <item x="3572"/>
        <item x="1986"/>
        <item x="6750"/>
        <item x="3078"/>
        <item x="4011"/>
        <item x="4909"/>
        <item x="3378"/>
        <item x="1710"/>
        <item x="4734"/>
        <item x="1305"/>
        <item x="2552"/>
        <item x="3140"/>
        <item x="1461"/>
        <item x="4949"/>
        <item x="3888"/>
        <item x="5979"/>
        <item x="6061"/>
        <item x="4407"/>
        <item x="2610"/>
        <item x="6278"/>
        <item x="2266"/>
        <item x="942"/>
        <item x="518"/>
        <item x="1080"/>
        <item x="5354"/>
        <item x="4890"/>
        <item x="4370"/>
        <item x="3275"/>
        <item x="3488"/>
        <item x="5586"/>
        <item x="4030"/>
        <item x="1985"/>
        <item x="448"/>
        <item x="3875"/>
        <item x="1874"/>
        <item x="2431"/>
        <item x="4532"/>
        <item x="1197"/>
        <item x="344"/>
        <item x="6260"/>
        <item x="5643"/>
        <item x="1492"/>
        <item x="2390"/>
        <item x="117"/>
        <item x="4458"/>
        <item x="2739"/>
        <item x="4220"/>
        <item x="4718"/>
        <item x="3030"/>
        <item x="1095"/>
        <item x="6110"/>
        <item x="5382"/>
        <item x="3844"/>
        <item x="4786"/>
        <item x="1579"/>
        <item x="3180"/>
        <item x="6182"/>
        <item x="4200"/>
        <item x="5947"/>
        <item x="4411"/>
        <item x="1653"/>
        <item x="4842"/>
        <item x="3723"/>
        <item x="2425"/>
        <item x="3326"/>
        <item x="1947"/>
        <item x="1031"/>
        <item x="4639"/>
        <item x="3673"/>
        <item x="2726"/>
        <item x="5726"/>
        <item x="1807"/>
        <item x="6436"/>
        <item x="221"/>
        <item x="3001"/>
        <item x="6213"/>
        <item x="6521"/>
        <item x="637"/>
        <item x="3597"/>
        <item x="5151"/>
        <item x="6218"/>
        <item x="6829"/>
        <item x="1170"/>
        <item x="4867"/>
        <item x="4624"/>
        <item x="5839"/>
        <item x="1930"/>
        <item x="4211"/>
        <item x="6824"/>
        <item x="2119"/>
        <item x="4123"/>
        <item x="5315"/>
        <item x="2675"/>
        <item x="6223"/>
        <item x="6507"/>
        <item x="3328"/>
        <item x="2171"/>
        <item x="1322"/>
        <item x="5193"/>
        <item x="2144"/>
        <item x="1342"/>
        <item x="5734"/>
        <item x="3719"/>
        <item x="3167"/>
        <item x="3876"/>
        <item x="4757"/>
        <item x="6087"/>
        <item x="963"/>
        <item x="2412"/>
        <item x="470"/>
        <item x="6897"/>
        <item x="5034"/>
        <item x="6020"/>
        <item x="2808"/>
        <item x="4166"/>
        <item x="1843"/>
        <item x="5289"/>
        <item x="1163"/>
        <item x="4988"/>
        <item x="753"/>
        <item x="1065"/>
        <item x="5595"/>
        <item x="678"/>
        <item x="699"/>
        <item x="697"/>
        <item x="3375"/>
        <item x="1013"/>
        <item x="4721"/>
        <item x="6403"/>
        <item x="243"/>
        <item x="863"/>
        <item x="3771"/>
        <item x="4169"/>
        <item x="5697"/>
        <item x="5804"/>
        <item x="990"/>
        <item x="4999"/>
        <item x="5485"/>
        <item x="3583"/>
        <item x="5574"/>
        <item x="197"/>
        <item x="6272"/>
        <item x="2952"/>
        <item x="338"/>
        <item x="1165"/>
        <item x="2887"/>
        <item x="6538"/>
        <item x="1481"/>
        <item x="4296"/>
        <item x="3010"/>
        <item x="1936"/>
        <item x="2027"/>
        <item x="3496"/>
        <item x="141"/>
        <item x="1343"/>
        <item x="3629"/>
        <item x="6208"/>
        <item x="4183"/>
        <item x="1299"/>
        <item x="3652"/>
        <item x="2223"/>
        <item x="1262"/>
        <item x="100"/>
        <item x="1719"/>
        <item x="564"/>
        <item x="320"/>
        <item x="4891"/>
        <item x="5385"/>
        <item x="3511"/>
        <item x="736"/>
        <item x="4064"/>
        <item x="3248"/>
        <item x="550"/>
        <item x="3150"/>
        <item x="5142"/>
        <item x="364"/>
        <item x="4561"/>
        <item x="1291"/>
        <item x="2741"/>
        <item x="614"/>
        <item x="1699"/>
        <item x="1265"/>
        <item x="3036"/>
        <item x="1504"/>
        <item x="1109"/>
        <item x="4133"/>
        <item x="1438"/>
        <item x="6569"/>
        <item x="3835"/>
        <item x="444"/>
        <item x="1006"/>
        <item x="1997"/>
        <item x="590"/>
        <item x="6030"/>
        <item x="2288"/>
        <item x="2789"/>
        <item x="4748"/>
        <item x="2700"/>
        <item x="737"/>
        <item x="6446"/>
        <item x="751"/>
        <item x="1388"/>
        <item x="4540"/>
        <item x="6584"/>
        <item x="6673"/>
        <item x="3427"/>
        <item x="4141"/>
        <item x="5999"/>
        <item x="3537"/>
        <item x="3402"/>
        <item x="5835"/>
        <item x="311"/>
        <item x="6949"/>
        <item x="4376"/>
        <item x="3106"/>
        <item x="318"/>
        <item x="3291"/>
        <item x="5704"/>
        <item x="2098"/>
        <item x="161"/>
        <item x="5071"/>
        <item x="1353"/>
        <item x="5721"/>
        <item x="2317"/>
        <item x="6498"/>
        <item x="2536"/>
        <item x="3025"/>
        <item x="1161"/>
        <item x="3027"/>
        <item x="4300"/>
        <item x="1795"/>
        <item x="6907"/>
        <item x="2932"/>
        <item x="2870"/>
        <item x="4925"/>
        <item x="3595"/>
        <item x="6647"/>
        <item x="3776"/>
        <item x="1817"/>
        <item x="2971"/>
        <item x="6770"/>
        <item x="4255"/>
        <item x="1593"/>
        <item x="2459"/>
        <item x="1361"/>
        <item x="1077"/>
        <item x="1744"/>
        <item x="5112"/>
        <item x="3351"/>
        <item x="4511"/>
        <item x="2172"/>
        <item x="5372"/>
        <item x="6032"/>
        <item x="4231"/>
        <item x="6460"/>
        <item x="513"/>
        <item x="3182"/>
        <item x="2097"/>
        <item x="6095"/>
        <item x="4799"/>
        <item x="4103"/>
        <item x="4252"/>
        <item x="1826"/>
        <item x="6259"/>
        <item x="613"/>
        <item x="1392"/>
        <item x="5783"/>
        <item x="4682"/>
        <item x="932"/>
        <item x="4301"/>
        <item x="5902"/>
        <item x="6640"/>
        <item x="6386"/>
        <item x="6432"/>
        <item x="5376"/>
        <item x="2307"/>
        <item x="3891"/>
        <item x="4093"/>
        <item x="673"/>
        <item x="5832"/>
        <item x="827"/>
        <item x="2"/>
        <item x="6755"/>
        <item x="4791"/>
        <item x="6481"/>
        <item x="3795"/>
        <item x="4225"/>
        <item x="5793"/>
        <item x="4918"/>
        <item x="6591"/>
        <item x="2517"/>
        <item x="940"/>
        <item x="6158"/>
        <item x="5317"/>
        <item x="3240"/>
        <item x="1746"/>
        <item x="2433"/>
        <item x="2797"/>
        <item x="1340"/>
        <item x="1973"/>
        <item x="5409"/>
        <item x="5948"/>
        <item x="4769"/>
        <item x="5110"/>
        <item x="254"/>
        <item x="2879"/>
        <item x="5271"/>
        <item x="4591"/>
        <item x="4670"/>
        <item x="6159"/>
        <item x="6064"/>
        <item x="6681"/>
        <item x="6862"/>
        <item x="2165"/>
        <item x="3179"/>
        <item x="3841"/>
        <item x="3386"/>
        <item x="4965"/>
        <item x="1673"/>
        <item x="6466"/>
        <item x="381"/>
        <item x="1121"/>
        <item x="4889"/>
        <item x="187"/>
        <item x="1527"/>
        <item x="605"/>
        <item x="5632"/>
        <item x="1854"/>
        <item x="386"/>
        <item x="6148"/>
        <item x="4800"/>
        <item x="6327"/>
        <item x="3741"/>
        <item x="5265"/>
        <item x="6575"/>
        <item x="3898"/>
        <item x="6618"/>
        <item x="517"/>
        <item x="995"/>
        <item x="6892"/>
        <item x="4528"/>
        <item x="3558"/>
        <item x="5568"/>
        <item x="142"/>
        <item x="373"/>
        <item x="2128"/>
        <item x="4228"/>
        <item x="1543"/>
        <item x="4394"/>
        <item x="6840"/>
        <item x="1865"/>
        <item x="1058"/>
        <item x="938"/>
        <item x="767"/>
        <item x="4165"/>
        <item x="4895"/>
        <item x="5893"/>
        <item x="5079"/>
        <item x="2900"/>
        <item x="540"/>
        <item x="1458"/>
        <item x="1735"/>
        <item x="3090"/>
        <item x="6820"/>
        <item x="3598"/>
        <item x="4661"/>
        <item x="5757"/>
        <item x="1789"/>
        <item x="4747"/>
        <item x="2217"/>
        <item x="6440"/>
        <item x="6858"/>
        <item x="4160"/>
        <item x="5156"/>
        <item x="3711"/>
        <item x="4552"/>
        <item x="5705"/>
        <item x="2124"/>
        <item x="2747"/>
        <item x="2851"/>
        <item x="972"/>
        <item x="4060"/>
        <item x="6537"/>
        <item x="1798"/>
        <item x="2127"/>
        <item x="2954"/>
        <item x="2512"/>
        <item x="933"/>
        <item x="5130"/>
        <item x="6325"/>
        <item x="2240"/>
        <item x="371"/>
        <item x="276"/>
        <item x="3619"/>
        <item x="5062"/>
        <item x="3309"/>
        <item x="1040"/>
        <item x="2416"/>
        <item x="748"/>
        <item x="3198"/>
        <item x="6196"/>
        <item x="6483"/>
        <item x="989"/>
        <item x="642"/>
        <item x="4819"/>
        <item x="4035"/>
        <item x="880"/>
        <item x="5693"/>
        <item x="406"/>
        <item x="229"/>
        <item x="774"/>
        <item x="4475"/>
        <item x="6234"/>
        <item x="6566"/>
        <item x="5863"/>
        <item x="1725"/>
        <item x="1684"/>
        <item x="757"/>
        <item x="4229"/>
        <item x="974"/>
        <item x="2331"/>
        <item x="4110"/>
        <item x="268"/>
        <item x="5258"/>
        <item x="3508"/>
        <item x="4443"/>
        <item x="5766"/>
        <item x="861"/>
        <item x="1168"/>
        <item x="6927"/>
        <item x="4233"/>
        <item x="404"/>
        <item x="33"/>
        <item x="2506"/>
        <item x="6414"/>
        <item x="6531"/>
        <item x="2688"/>
        <item x="1005"/>
        <item x="2252"/>
        <item x="2955"/>
        <item x="1400"/>
        <item x="870"/>
        <item x="756"/>
        <item x="5084"/>
        <item x="2975"/>
        <item x="1085"/>
        <item x="412"/>
        <item x="5507"/>
        <item x="1703"/>
        <item x="4756"/>
        <item x="4186"/>
        <item x="5359"/>
        <item x="2526"/>
        <item x="2736"/>
        <item x="3915"/>
        <item x="3581"/>
        <item x="2956"/>
        <item x="766"/>
        <item x="3757"/>
        <item x="5125"/>
        <item x="445"/>
        <item x="2792"/>
        <item x="1449"/>
        <item x="6672"/>
        <item x="1427"/>
        <item x="2628"/>
        <item x="1352"/>
        <item x="3342"/>
        <item x="4493"/>
        <item x="4192"/>
        <item x="407"/>
        <item x="4556"/>
        <item x="4923"/>
        <item x="5571"/>
        <item x="6797"/>
        <item x="3383"/>
        <item x="4558"/>
        <item x="2753"/>
        <item x="2441"/>
        <item x="4733"/>
        <item x="5888"/>
        <item x="1288"/>
        <item x="5570"/>
        <item x="664"/>
        <item x="3265"/>
        <item x="2229"/>
        <item x="6933"/>
        <item x="3763"/>
        <item x="3394"/>
        <item x="2322"/>
        <item x="5851"/>
        <item x="6150"/>
        <item x="1928"/>
        <item x="2586"/>
        <item x="5616"/>
        <item x="4212"/>
        <item x="2988"/>
        <item x="6069"/>
        <item x="875"/>
        <item x="1133"/>
        <item x="5312"/>
        <item x="6512"/>
        <item x="5972"/>
        <item x="1582"/>
        <item x="6136"/>
        <item x="4175"/>
        <item x="3454"/>
        <item x="1813"/>
        <item x="3188"/>
        <item x="5683"/>
        <item x="2945"/>
        <item x="5340"/>
        <item x="4577"/>
        <item x="1922"/>
        <item x="2063"/>
        <item x="2038"/>
        <item x="178"/>
        <item x="2854"/>
        <item x="5844"/>
        <item x="1349"/>
        <item x="1090"/>
        <item x="2821"/>
        <item x="6480"/>
        <item x="3287"/>
        <item x="6923"/>
        <item x="589"/>
        <item x="4132"/>
        <item x="4914"/>
        <item x="6916"/>
        <item x="4604"/>
        <item x="4470"/>
        <item x="6510"/>
        <item x="1932"/>
        <item x="1216"/>
        <item x="1327"/>
        <item x="6572"/>
        <item x="1583"/>
        <item x="5528"/>
        <item x="6625"/>
        <item x="5119"/>
        <item x="1283"/>
        <item x="3052"/>
        <item x="2556"/>
        <item x="3517"/>
        <item x="6258"/>
        <item x="5760"/>
        <item x="4069"/>
        <item x="1176"/>
        <item x="723"/>
        <item x="5898"/>
        <item x="4126"/>
        <item x="4715"/>
        <item x="72"/>
        <item x="3743"/>
        <item x="5473"/>
        <item x="322"/>
        <item x="4369"/>
        <item x="3985"/>
        <item x="1756"/>
        <item x="6186"/>
        <item x="2324"/>
        <item x="549"/>
        <item x="3720"/>
        <item x="6364"/>
        <item x="2341"/>
        <item x="6478"/>
        <item x="3721"/>
        <item x="6951"/>
        <item x="5429"/>
        <item x="4886"/>
        <item x="4601"/>
        <item x="5076"/>
        <item x="6132"/>
        <item x="5926"/>
        <item x="3135"/>
        <item x="6163"/>
        <item x="5680"/>
        <item x="2289"/>
        <item x="4610"/>
        <item x="896"/>
        <item x="3151"/>
        <item x="5045"/>
        <item x="1969"/>
        <item x="5015"/>
        <item x="2040"/>
        <item x="6217"/>
        <item x="4509"/>
        <item x="5139"/>
        <item x="879"/>
        <item x="6181"/>
        <item x="2865"/>
        <item x="6901"/>
        <item x="4262"/>
        <item x="6534"/>
        <item x="6275"/>
        <item x="5280"/>
        <item x="3011"/>
        <item x="898"/>
        <item x="823"/>
        <item x="6880"/>
        <item x="1381"/>
        <item x="5056"/>
        <item x="3797"/>
        <item x="1681"/>
        <item x="1856"/>
        <item x="2417"/>
        <item x="686"/>
        <item x="2617"/>
        <item x="3450"/>
        <item x="3086"/>
        <item x="3235"/>
        <item x="5392"/>
        <item x="4079"/>
        <item x="4415"/>
        <item x="1460"/>
        <item x="6166"/>
        <item x="5236"/>
        <item x="4091"/>
        <item x="3653"/>
        <item x="350"/>
        <item x="3883"/>
        <item x="6048"/>
        <item x="4417"/>
        <item x="1823"/>
        <item x="5225"/>
        <item x="4765"/>
        <item x="6365"/>
        <item x="1178"/>
        <item x="4513"/>
        <item x="4286"/>
        <item x="4991"/>
        <item x="4631"/>
        <item x="3666"/>
        <item x="2668"/>
        <item x="4325"/>
        <item x="2271"/>
        <item x="781"/>
        <item x="3577"/>
        <item x="2404"/>
        <item x="3254"/>
        <item x="834"/>
        <item x="1526"/>
        <item x="4553"/>
        <item x="5085"/>
        <item x="4374"/>
        <item x="3250"/>
        <item x="5215"/>
        <item x="3560"/>
        <item x="6877"/>
        <item x="4382"/>
        <item x="3065"/>
        <item x="1426"/>
        <item x="1184"/>
        <item x="2633"/>
        <item x="1323"/>
        <item x="5533"/>
        <item x="6828"/>
        <item x="953"/>
        <item x="1149"/>
        <item x="4372"/>
        <item x="1045"/>
        <item x="6005"/>
        <item x="794"/>
        <item x="21"/>
        <item x="1829"/>
        <item x="6688"/>
        <item x="3567"/>
        <item x="616"/>
        <item x="4583"/>
        <item x="6579"/>
        <item x="5699"/>
        <item x="3778"/>
        <item x="921"/>
        <item x="5175"/>
        <item x="4706"/>
        <item x="3739"/>
        <item x="4340"/>
        <item x="2296"/>
        <item x="5978"/>
        <item x="2896"/>
        <item x="967"/>
        <item x="1925"/>
        <item x="1768"/>
        <item x="6348"/>
        <item x="90"/>
        <item x="6853"/>
        <item x="5642"/>
        <item x="4729"/>
        <item x="1488"/>
        <item x="216"/>
        <item x="4140"/>
        <item x="2832"/>
        <item x="6381"/>
        <item x="4084"/>
        <item x="2365"/>
        <item x="2827"/>
        <item x="3392"/>
        <item x="6465"/>
        <item x="1010"/>
        <item x="5502"/>
        <item x="4009"/>
        <item x="1225"/>
        <item x="1771"/>
        <item x="6341"/>
        <item x="1351"/>
        <item x="5455"/>
        <item x="6526"/>
        <item x="5671"/>
        <item x="1937"/>
        <item x="3492"/>
        <item x="258"/>
        <item x="6246"/>
        <item x="2291"/>
        <item x="5875"/>
        <item x="543"/>
        <item x="6612"/>
        <item x="3114"/>
        <item x="208"/>
        <item x="6052"/>
        <item x="5886"/>
        <item x="6870"/>
        <item x="3821"/>
        <item x="2888"/>
        <item x="2569"/>
        <item x="3208"/>
        <item x="4028"/>
        <item x="2880"/>
        <item x="3147"/>
        <item x="2272"/>
        <item x="1011"/>
        <item x="2300"/>
        <item x="3132"/>
        <item x="1833"/>
        <item x="6119"/>
        <item x="630"/>
        <item x="5053"/>
        <item x="3599"/>
        <item x="1081"/>
        <item x="1432"/>
        <item x="3754"/>
        <item x="2965"/>
        <item x="5351"/>
        <item x="3333"/>
        <item x="3074"/>
        <item x="511"/>
        <item x="3349"/>
        <item x="2269"/>
        <item x="1313"/>
        <item x="560"/>
        <item x="6936"/>
        <item x="1308"/>
        <item x="4401"/>
        <item x="1140"/>
        <item x="4643"/>
        <item x="6903"/>
        <item x="3320"/>
        <item x="4574"/>
        <item x="5181"/>
        <item x="188"/>
        <item x="976"/>
        <item x="4770"/>
        <item x="38"/>
        <item x="3749"/>
        <item x="6279"/>
        <item x="3551"/>
        <item x="1679"/>
        <item x="206"/>
        <item x="6893"/>
        <item x="6425"/>
        <item x="2270"/>
        <item x="2592"/>
        <item x="1042"/>
        <item x="2532"/>
        <item x="1921"/>
        <item x="2123"/>
        <item x="3414"/>
        <item x="2864"/>
        <item x="1686"/>
        <item x="4974"/>
        <item x="5349"/>
        <item x="1448"/>
        <item x="1898"/>
        <item x="2438"/>
        <item x="6524"/>
        <item x="2301"/>
        <item x="6553"/>
        <item x="3415"/>
        <item x="772"/>
        <item x="3120"/>
        <item x="4459"/>
        <item x="2742"/>
        <item x="2358"/>
        <item x="6712"/>
        <item x="6489"/>
        <item x="3066"/>
        <item x="5537"/>
        <item x="5686"/>
        <item x="2242"/>
        <item x="427"/>
        <item x="927"/>
        <item x="2528"/>
        <item x="3976"/>
        <item x="5059"/>
        <item x="3969"/>
        <item x="3040"/>
        <item x="1670"/>
        <item x="168"/>
        <item x="2360"/>
        <item x="3225"/>
        <item x="1946"/>
        <item x="5696"/>
        <item x="3059"/>
        <item x="692"/>
        <item x="6795"/>
        <item x="944"/>
        <item x="1407"/>
        <item x="1662"/>
        <item x="1122"/>
        <item x="3668"/>
        <item x="5962"/>
        <item x="5042"/>
        <item x="3935"/>
        <item x="4987"/>
        <item x="5669"/>
        <item x="6015"/>
        <item x="4279"/>
        <item x="6178"/>
        <item x="6946"/>
        <item x="3053"/>
        <item x="5060"/>
        <item x="6091"/>
        <item x="5147"/>
        <item x="5816"/>
        <item x="2804"/>
        <item x="139"/>
        <item x="3141"/>
        <item x="6595"/>
        <item x="5762"/>
        <item x="2216"/>
        <item x="6619"/>
        <item x="2719"/>
        <item x="2000"/>
        <item x="2604"/>
        <item x="2435"/>
        <item x="5862"/>
        <item x="6906"/>
        <item x="3500"/>
        <item x="5958"/>
        <item x="1674"/>
        <item x="308"/>
        <item x="5825"/>
        <item x="2518"/>
        <item x="6232"/>
        <item x="2440"/>
        <item x="730"/>
        <item x="749"/>
        <item x="3495"/>
        <item x="4053"/>
        <item x="4205"/>
        <item x="2409"/>
        <item x="5935"/>
        <item x="6139"/>
        <item x="2925"/>
        <item x="3361"/>
        <item x="4570"/>
        <item x="854"/>
        <item x="2982"/>
        <item x="2782"/>
        <item x="6635"/>
        <item x="2714"/>
        <item x="3920"/>
        <item x="4402"/>
        <item x="3436"/>
        <item x="4707"/>
        <item x="3760"/>
        <item x="2345"/>
        <item x="1082"/>
        <item x="5946"/>
        <item x="4775"/>
        <item x="4187"/>
        <item x="2976"/>
        <item x="2609"/>
        <item x="993"/>
        <item x="4178"/>
        <item x="5038"/>
        <item x="1590"/>
        <item x="1835"/>
        <item x="2387"/>
        <item x="5641"/>
        <item x="3699"/>
        <item x="4926"/>
        <item x="3286"/>
        <item x="1847"/>
        <item x="293"/>
        <item x="1594"/>
        <item x="979"/>
        <item x="3462"/>
        <item x="1941"/>
        <item x="6282"/>
        <item x="1303"/>
        <item x="69"/>
        <item x="416"/>
        <item x="6807"/>
        <item x="4221"/>
        <item x="4587"/>
        <item x="6597"/>
        <item x="6695"/>
        <item x="4453"/>
        <item x="6390"/>
        <item x="2636"/>
        <item x="2135"/>
        <item x="4174"/>
        <item x="493"/>
        <item x="1769"/>
        <item x="3024"/>
        <item x="3072"/>
        <item x="4913"/>
        <item x="6488"/>
        <item x="2891"/>
        <item x="5820"/>
        <item x="523"/>
        <item x="5026"/>
        <item x="5666"/>
        <item x="5453"/>
        <item x="4697"/>
        <item x="5651"/>
        <item x="2470"/>
        <item x="4125"/>
        <item x="46"/>
        <item x="495"/>
        <item x="5541"/>
        <item x="4619"/>
        <item x="672"/>
        <item x="2772"/>
        <item x="6935"/>
        <item x="6519"/>
        <item x="6560"/>
        <item x="5011"/>
        <item x="2539"/>
        <item x="3706"/>
        <item x="4767"/>
        <item x="571"/>
        <item x="3213"/>
        <item x="3095"/>
        <item x="2293"/>
        <item x="1905"/>
        <item x="5348"/>
        <item x="525"/>
        <item x="239"/>
        <item x="102"/>
        <item x="3568"/>
        <item x="6593"/>
        <item x="2357"/>
        <item x="4934"/>
        <item x="58"/>
        <item x="1502"/>
        <item x="6586"/>
        <item x="6484"/>
        <item x="958"/>
        <item x="4481"/>
        <item x="4969"/>
        <item x="3576"/>
        <item x="5658"/>
        <item x="3740"/>
        <item x="1442"/>
        <item x="6796"/>
        <item x="1222"/>
        <item x="5840"/>
        <item x="6135"/>
        <item x="6811"/>
        <item x="4660"/>
        <item x="4866"/>
        <item x="5377"/>
        <item x="1371"/>
        <item x="2303"/>
        <item x="233"/>
        <item x="1664"/>
        <item x="4543"/>
        <item x="5729"/>
        <item x="3873"/>
        <item x="145"/>
        <item x="4045"/>
        <item x="3345"/>
        <item x="1900"/>
        <item x="2031"/>
        <item x="4365"/>
        <item x="4023"/>
        <item x="1669"/>
        <item x="3571"/>
        <item x="2627"/>
        <item x="11"/>
        <item x="2997"/>
        <item x="920"/>
        <item x="6264"/>
        <item x="5620"/>
        <item x="4700"/>
        <item x="118"/>
        <item x="3812"/>
        <item x="6833"/>
        <item x="2897"/>
        <item x="3376"/>
        <item x="6086"/>
        <item x="6587"/>
        <item x="2817"/>
        <item x="1493"/>
        <item x="4339"/>
        <item x="5283"/>
        <item x="1540"/>
        <item x="4759"/>
        <item x="2516"/>
        <item x="4268"/>
        <item x="3631"/>
        <item x="2524"/>
        <item x="1572"/>
        <item x="4348"/>
        <item x="171"/>
        <item x="1709"/>
        <item x="4863"/>
        <item x="1386"/>
        <item x="4390"/>
        <item x="2061"/>
        <item x="5231"/>
        <item x="5197"/>
        <item x="2951"/>
        <item x="6570"/>
        <item x="1863"/>
        <item x="37"/>
        <item x="3424"/>
        <item x="1929"/>
        <item x="4071"/>
        <item x="5495"/>
        <item x="1017"/>
        <item x="1830"/>
        <item x="1425"/>
        <item x="1257"/>
        <item x="4089"/>
        <item x="4681"/>
        <item x="6799"/>
        <item x="2009"/>
        <item x="1550"/>
        <item x="3455"/>
        <item x="1483"/>
        <item x="295"/>
        <item x="1683"/>
        <item x="3215"/>
        <item x="1910"/>
        <item x="2295"/>
        <item x="4502"/>
        <item x="6814"/>
        <item x="1290"/>
        <item x="5171"/>
        <item x="1701"/>
        <item x="856"/>
        <item x="6372"/>
        <item x="844"/>
        <item x="61"/>
        <item x="4576"/>
        <item x="2139"/>
        <item x="2091"/>
        <item x="3775"/>
        <item x="5006"/>
        <item x="4738"/>
        <item x="2334"/>
        <item x="1586"/>
        <item x="1667"/>
        <item x="5168"/>
        <item x="4579"/>
        <item x="724"/>
        <item x="779"/>
        <item x="2415"/>
        <item x="6698"/>
        <item x="1685"/>
        <item x="164"/>
        <item x="4076"/>
        <item x="5569"/>
        <item x="6658"/>
        <item x="6879"/>
        <item x="4118"/>
        <item x="3484"/>
        <item x="3340"/>
        <item x="105"/>
        <item x="5326"/>
        <item x="3292"/>
        <item x="6656"/>
        <item x="4811"/>
        <item x="1814"/>
        <item x="4128"/>
        <item x="1566"/>
        <item x="4350"/>
        <item x="4413"/>
        <item x="6191"/>
        <item x="6248"/>
        <item x="4939"/>
        <item x="4157"/>
        <item x="6221"/>
        <item x="3289"/>
        <item x="5803"/>
        <item x="6116"/>
        <item x="665"/>
        <item x="4710"/>
        <item x="2918"/>
        <item x="3696"/>
        <item x="5471"/>
        <item x="1523"/>
        <item x="6295"/>
        <item x="18"/>
        <item x="6236"/>
        <item x="3160"/>
        <item x="2630"/>
        <item x="23"/>
        <item x="3516"/>
        <item x="4801"/>
        <item x="2025"/>
        <item x="4683"/>
        <item x="3238"/>
        <item x="1273"/>
        <item x="2983"/>
        <item x="5252"/>
        <item x="5638"/>
        <item x="4367"/>
        <item x="1606"/>
        <item x="1050"/>
        <item x="5738"/>
        <item x="2369"/>
        <item x="94"/>
        <item x="6953"/>
        <item x="402"/>
        <item x="4408"/>
        <item x="4888"/>
        <item x="3664"/>
        <item x="6475"/>
        <item x="2372"/>
        <item x="3905"/>
        <item x="5532"/>
        <item x="649"/>
        <item x="3984"/>
        <item x="3681"/>
        <item x="825"/>
        <item x="3616"/>
        <item x="3759"/>
        <item x="3282"/>
        <item x="1213"/>
        <item x="1800"/>
        <item x="403"/>
        <item x="1702"/>
        <item x="1859"/>
        <item x="6451"/>
        <item x="476"/>
        <item x="3211"/>
        <item x="3964"/>
        <item x="4227"/>
        <item x="292"/>
        <item x="6866"/>
        <item x="5604"/>
        <item x="1903"/>
        <item x="1174"/>
        <item x="2041"/>
        <item x="5634"/>
        <item x="3406"/>
        <item x="5217"/>
        <item x="3926"/>
        <item x="3658"/>
        <item x="3587"/>
        <item x="3417"/>
        <item x="6395"/>
        <item x="1049"/>
        <item x="2247"/>
        <item x="2405"/>
        <item x="6784"/>
        <item x="1500"/>
        <item x="1717"/>
        <item x="5723"/>
        <item x="1124"/>
        <item x="2777"/>
        <item x="4222"/>
        <item x="718"/>
        <item x="4568"/>
        <item x="1337"/>
        <item x="5256"/>
        <item x="505"/>
        <item x="4877"/>
        <item x="2645"/>
        <item x="4728"/>
        <item x="2545"/>
        <item x="2456"/>
        <item x="2132"/>
        <item x="3802"/>
        <item x="4967"/>
        <item x="3967"/>
        <item x="5285"/>
        <item x="5138"/>
        <item x="782"/>
        <item x="3520"/>
        <item x="2781"/>
        <item x="3784"/>
        <item x="5216"/>
        <item x="4375"/>
        <item x="5512"/>
        <item x="5322"/>
        <item x="6669"/>
        <item x="1471"/>
        <item x="108"/>
        <item x="1038"/>
        <item x="3675"/>
        <item x="6219"/>
        <item x="2012"/>
        <item x="6576"/>
        <item x="6379"/>
        <item x="1457"/>
        <item x="3389"/>
        <item x="5204"/>
        <item x="2519"/>
        <item x="2750"/>
        <item x="122"/>
        <item x="2618"/>
        <item x="582"/>
        <item x="4171"/>
        <item x="4953"/>
        <item x="706"/>
        <item x="3972"/>
        <item x="6250"/>
        <item x="3380"/>
        <item x="4316"/>
        <item x="4722"/>
        <item x="5955"/>
        <item x="6253"/>
        <item x="5659"/>
        <item x="5904"/>
        <item x="262"/>
        <item x="3748"/>
        <item x="5611"/>
        <item x="4419"/>
        <item x="5753"/>
        <item x="428"/>
        <item x="3017"/>
        <item x="994"/>
        <item x="2852"/>
        <item x="5102"/>
        <item x="2350"/>
        <item x="3889"/>
        <item x="5891"/>
        <item x="3942"/>
        <item x="1076"/>
        <item x="2862"/>
        <item x="5802"/>
        <item x="4092"/>
        <item x="3617"/>
        <item x="5918"/>
        <item x="4474"/>
        <item x="1056"/>
        <item x="2523"/>
        <item x="5539"/>
        <item x="3899"/>
        <item x="3194"/>
        <item x="1640"/>
        <item x="3578"/>
        <item x="5900"/>
        <item x="6304"/>
        <item x="2370"/>
        <item x="3716"/>
        <item x="6563"/>
        <item x="2310"/>
        <item x="6009"/>
        <item x="4139"/>
        <item x="6844"/>
        <item x="5564"/>
        <item x="4665"/>
        <item x="5013"/>
        <item x="6357"/>
        <item x="3929"/>
        <item x="2849"/>
        <item x="1671"/>
        <item x="5603"/>
        <item x="2016"/>
        <item x="3348"/>
        <item x="5523"/>
        <item x="2773"/>
        <item x="5500"/>
        <item x="173"/>
        <item x="125"/>
        <item x="272"/>
        <item x="2250"/>
        <item x="5647"/>
        <item x="4803"/>
        <item x="4310"/>
        <item x="2885"/>
        <item x="4618"/>
        <item x="2819"/>
        <item x="4937"/>
        <item x="5744"/>
        <item x="1333"/>
        <item x="2732"/>
        <item x="4986"/>
        <item x="729"/>
        <item x="2544"/>
        <item x="5623"/>
        <item x="1869"/>
        <item x="6003"/>
        <item x="4485"/>
        <item x="6610"/>
        <item x="2594"/>
        <item x="1309"/>
        <item x="2110"/>
        <item x="4000"/>
        <item x="1375"/>
        <item x="2033"/>
        <item x="2191"/>
        <item x="3729"/>
        <item x="80"/>
        <item x="2314"/>
        <item x="471"/>
        <item x="5992"/>
        <item x="696"/>
        <item x="2550"/>
        <item x="6252"/>
        <item x="1961"/>
        <item x="1440"/>
        <item x="3921"/>
        <item x="2114"/>
        <item x="5534"/>
        <item x="4249"/>
        <item x="3660"/>
        <item x="284"/>
        <item x="2437"/>
        <item x="3139"/>
        <item x="6787"/>
        <item x="2248"/>
        <item x="2305"/>
        <item x="4644"/>
        <item x="4616"/>
        <item x="1384"/>
        <item x="6809"/>
        <item x="4752"/>
        <item x="1885"/>
        <item x="3943"/>
        <item x="3175"/>
        <item x="6876"/>
        <item x="2006"/>
        <item x="1939"/>
        <item x="3965"/>
        <item x="5314"/>
        <item x="5688"/>
        <item x="4051"/>
        <item x="2948"/>
        <item x="6450"/>
        <item x="910"/>
        <item x="4155"/>
        <item x="6520"/>
        <item x="6836"/>
        <item x="4749"/>
        <item x="6801"/>
        <item x="4338"/>
        <item x="2764"/>
        <item x="1268"/>
        <item x="6682"/>
        <item x="4088"/>
        <item x="2005"/>
        <item x="6153"/>
        <item x="6971"/>
        <item x="4442"/>
        <item x="3177"/>
        <item x="3"/>
        <item x="319"/>
        <item x="5542"/>
        <item x="4912"/>
        <item x="1651"/>
        <item x="6129"/>
        <item x="1179"/>
        <item x="1721"/>
        <item x="4945"/>
        <item x="1437"/>
        <item x="5355"/>
        <item x="3755"/>
        <item x="3709"/>
        <item x="2315"/>
        <item x="5438"/>
        <item x="5588"/>
        <item x="3199"/>
        <item x="6525"/>
        <item x="4855"/>
        <item x="6131"/>
        <item x="2958"/>
        <item x="786"/>
        <item x="602"/>
        <item x="4456"/>
        <item x="1221"/>
        <item x="515"/>
        <item x="2377"/>
        <item x="6865"/>
        <item x="6141"/>
        <item x="3961"/>
        <item x="442"/>
        <item x="2160"/>
        <item x="5953"/>
        <item x="3303"/>
        <item x="3928"/>
        <item x="2277"/>
        <item x="441"/>
        <item x="224"/>
        <item x="5864"/>
        <item x="6319"/>
        <item x="1177"/>
        <item x="4038"/>
        <item x="2970"/>
        <item x="721"/>
        <item x="4406"/>
        <item x="2687"/>
        <item x="121"/>
        <item x="965"/>
        <item x="6276"/>
        <item x="1505"/>
        <item x="4150"/>
        <item x="4830"/>
        <item x="6019"/>
        <item x="871"/>
        <item x="5975"/>
        <item x="3416"/>
        <item x="835"/>
        <item x="6247"/>
        <item x="4995"/>
        <item x="1487"/>
        <item x="3542"/>
        <item x="5596"/>
        <item x="1722"/>
        <item x="1908"/>
        <item x="5519"/>
        <item x="2468"/>
        <item x="2002"/>
        <item x="1805"/>
        <item x="2152"/>
        <item x="6583"/>
        <item x="2721"/>
        <item x="3822"/>
        <item x="5731"/>
        <item x="6188"/>
        <item x="4501"/>
        <item x="3336"/>
        <item x="4979"/>
        <item x="4498"/>
        <item x="580"/>
        <item x="4466"/>
        <item x="1332"/>
        <item x="1385"/>
        <item x="592"/>
        <item x="5895"/>
        <item x="1401"/>
        <item x="6066"/>
        <item x="4065"/>
        <item x="289"/>
        <item x="2340"/>
        <item x="5965"/>
        <item x="5402"/>
        <item x="6012"/>
        <item x="4662"/>
        <item x="2676"/>
        <item x="1089"/>
        <item x="586"/>
        <item x="2318"/>
        <item x="1732"/>
        <item x="5448"/>
        <item x="746"/>
        <item x="1074"/>
        <item x="1246"/>
        <item x="4655"/>
        <item x="2265"/>
        <item x="5182"/>
        <item x="911"/>
        <item x="829"/>
        <item x="3243"/>
        <item x="348"/>
        <item x="128"/>
        <item x="4500"/>
        <item x="3152"/>
        <item x="4015"/>
        <item x="6768"/>
        <item x="5708"/>
        <item x="5747"/>
        <item x="6332"/>
        <item x="215"/>
        <item x="6598"/>
        <item x="2779"/>
        <item x="1473"/>
        <item x="5782"/>
        <item x="2553"/>
        <item x="1943"/>
        <item x="1496"/>
        <item x="5836"/>
        <item x="5823"/>
        <item x="839"/>
        <item x="4582"/>
        <item x="2273"/>
        <item x="339"/>
        <item x="5637"/>
        <item x="5808"/>
        <item x="4164"/>
        <item x="1660"/>
        <item x="3136"/>
        <item x="1658"/>
        <item x="6666"/>
        <item x="3745"/>
        <item x="6047"/>
        <item x="6473"/>
        <item x="5852"/>
        <item x="1872"/>
        <item x="5090"/>
        <item x="4626"/>
        <item x="6421"/>
        <item x="1295"/>
        <item x="6717"/>
        <item x="4623"/>
        <item x="3570"/>
        <item x="4364"/>
        <item x="3355"/>
        <item x="2603"/>
        <item x="5148"/>
        <item x="1949"/>
        <item x="3713"/>
        <item x="6950"/>
        <item x="6027"/>
        <item x="2699"/>
        <item x="5727"/>
        <item x="480"/>
        <item x="6939"/>
        <item x="1567"/>
        <item x="3306"/>
        <item x="5049"/>
        <item x="3443"/>
        <item x="1957"/>
        <item x="1546"/>
        <item x="4308"/>
        <item x="4503"/>
        <item x="5621"/>
        <item x="3909"/>
        <item x="5860"/>
        <item x="3806"/>
        <item x="6724"/>
        <item x="4285"/>
        <item x="4385"/>
        <item x="2659"/>
        <item x="3362"/>
        <item x="1596"/>
        <item x="3998"/>
        <item x="6199"/>
        <item x="3868"/>
        <item x="1328"/>
        <item x="6945"/>
        <item x="6216"/>
        <item x="6452"/>
        <item x="5086"/>
        <item x="4547"/>
        <item x="4821"/>
        <item x="1587"/>
        <item x="750"/>
        <item x="1414"/>
        <item x="2100"/>
        <item x="1880"/>
        <item x="4263"/>
        <item x="3607"/>
        <item x="2439"/>
        <item x="6090"/>
        <item x="1403"/>
        <item x="5464"/>
        <item x="1455"/>
        <item x="3549"/>
        <item x="5325"/>
        <item x="104"/>
        <item x="6535"/>
        <item x="2306"/>
        <item x="2765"/>
        <item x="3055"/>
        <item x="5058"/>
        <item x="1158"/>
        <item x="3638"/>
        <item x="3373"/>
        <item x="5521"/>
        <item x="6202"/>
        <item x="3429"/>
        <item x="5267"/>
        <item x="669"/>
        <item x="4122"/>
        <item x="6265"/>
        <item x="5788"/>
        <item x="5443"/>
        <item x="3818"/>
        <item x="209"/>
        <item x="3787"/>
        <item x="1834"/>
        <item x="6855"/>
        <item x="2018"/>
        <item x="244"/>
        <item x="3154"/>
        <item x="916"/>
        <item x="6060"/>
        <item x="6470"/>
        <item x="2024"/>
        <item x="2419"/>
        <item x="84"/>
        <item x="3566"/>
        <item x="2507"/>
        <item x="436"/>
        <item x="2058"/>
        <item x="1306"/>
        <item x="6518"/>
        <item x="2382"/>
        <item x="83"/>
        <item x="1734"/>
        <item x="4763"/>
        <item x="4329"/>
        <item x="3371"/>
        <item x="3246"/>
        <item x="2421"/>
        <item x="3676"/>
        <item x="1676"/>
        <item x="2718"/>
        <item x="1302"/>
        <item x="5733"/>
        <item x="4609"/>
        <item x="6969"/>
        <item x="663"/>
        <item x="5592"/>
        <item x="701"/>
        <item x="941"/>
        <item x="3206"/>
        <item x="6109"/>
        <item x="3504"/>
        <item x="157"/>
        <item x="3679"/>
        <item x="2356"/>
        <item x="2199"/>
        <item x="3531"/>
        <item x="5449"/>
        <item x="5211"/>
        <item x="1890"/>
        <item x="1844"/>
        <item x="2261"/>
        <item x="2075"/>
        <item x="1475"/>
        <item x="6194"/>
        <item x="1612"/>
        <item x="2874"/>
        <item x="986"/>
        <item x="3580"/>
        <item x="4530"/>
        <item x="5484"/>
        <item x="3810"/>
        <item x="578"/>
        <item x="644"/>
        <item x="2488"/>
        <item x="4824"/>
        <item x="1522"/>
        <item x="3978"/>
        <item x="5099"/>
        <item x="1218"/>
        <item x="3111"/>
        <item x="1071"/>
        <item x="838"/>
        <item x="4242"/>
        <item x="6694"/>
        <item x="5557"/>
        <item x="4090"/>
        <item x="4129"/>
        <item x="1145"/>
        <item x="4933"/>
        <item x="6550"/>
        <item x="2816"/>
        <item x="818"/>
        <item x="3730"/>
        <item x="5021"/>
        <item x="3281"/>
        <item x="2648"/>
        <item x="6874"/>
        <item x="1981"/>
        <item x="2869"/>
        <item x="2883"/>
        <item x="3014"/>
        <item x="3640"/>
        <item x="5692"/>
        <item x="5068"/>
        <item x="5640"/>
        <item x="6564"/>
        <item x="4031"/>
        <item x="6058"/>
        <item x="2020"/>
        <item x="3431"/>
        <item x="3584"/>
        <item x="6623"/>
        <item x="5364"/>
        <item x="3540"/>
        <item x="688"/>
        <item x="1136"/>
        <item x="4448"/>
        <item x="4158"/>
        <item x="4435"/>
        <item x="3848"/>
        <item x="6408"/>
        <item x="1655"/>
        <item x="1770"/>
        <item x="4182"/>
        <item x="1462"/>
        <item x="3863"/>
        <item x="415"/>
        <item x="6013"/>
        <item x="408"/>
        <item x="257"/>
        <item x="3447"/>
        <item x="1604"/>
        <item x="5916"/>
        <item x="6662"/>
        <item x="1853"/>
        <item x="3307"/>
        <item x="2329"/>
        <item x="4977"/>
        <item x="5513"/>
        <item x="6937"/>
        <item x="398"/>
        <item x="1933"/>
        <item x="1942"/>
        <item x="266"/>
        <item x="2186"/>
        <item x="4783"/>
        <item x="74"/>
        <item x="5787"/>
        <item x="6544"/>
        <item x="1707"/>
        <item x="3507"/>
        <item x="6739"/>
        <item x="5127"/>
        <item x="797"/>
        <item x="1644"/>
        <item x="3101"/>
        <item x="597"/>
        <item x="6699"/>
        <item x="4476"/>
        <item x="3715"/>
        <item x="6233"/>
        <item x="1888"/>
        <item x="6684"/>
        <item x="4193"/>
        <item x="684"/>
        <item x="6237"/>
        <item x="745"/>
        <item x="1799"/>
        <item x="3904"/>
        <item x="5163"/>
        <item x="6708"/>
        <item x="6063"/>
        <item x="5282"/>
        <item x="611"/>
        <item x="462"/>
        <item x="4951"/>
        <item x="4831"/>
        <item x="6394"/>
        <item x="1451"/>
        <item x="1950"/>
        <item x="6693"/>
        <item x="1244"/>
        <item x="1553"/>
        <item x="3000"/>
        <item x="6192"/>
        <item x="172"/>
        <item x="3962"/>
        <item x="5066"/>
        <item x="4892"/>
        <item x="3907"/>
        <item x="4082"/>
        <item x="4054"/>
        <item x="2125"/>
        <item x="1383"/>
        <item x="3119"/>
        <item x="2697"/>
        <item x="1320"/>
        <item x="5566"/>
        <item x="2079"/>
        <item x="1420"/>
        <item x="5786"/>
        <item x="3625"/>
        <item x="6707"/>
        <item x="4950"/>
        <item x="2444"/>
        <item x="1528"/>
        <item x="2626"/>
        <item x="3879"/>
        <item x="1452"/>
        <item x="489"/>
        <item x="5774"/>
        <item x="3671"/>
        <item x="2646"/>
        <item x="3008"/>
        <item x="727"/>
        <item x="234"/>
        <item x="2763"/>
        <item x="4690"/>
        <item x="222"/>
        <item x="260"/>
        <item x="2994"/>
        <item x="1047"/>
        <item x="743"/>
        <item x="5565"/>
        <item x="5019"/>
        <item x="5796"/>
        <item x="2601"/>
        <item x="3231"/>
        <item x="5650"/>
        <item x="4818"/>
        <item x="4298"/>
        <item x="6101"/>
        <item x="5054"/>
        <item x="5208"/>
        <item x="1137"/>
        <item x="5662"/>
        <item x="1208"/>
        <item x="6467"/>
        <item x="296"/>
        <item x="579"/>
        <item x="4037"/>
        <item x="3509"/>
        <item x="6270"/>
        <item x="48"/>
        <item x="3087"/>
        <item x="5629"/>
        <item x="4833"/>
        <item x="1601"/>
        <item x="2836"/>
        <item x="3138"/>
        <item x="6782"/>
        <item x="4483"/>
        <item x="5445"/>
        <item x="2802"/>
        <item x="2259"/>
        <item x="5981"/>
        <item x="2363"/>
        <item x="4686"/>
        <item x="474"/>
        <item x="3176"/>
        <item x="2875"/>
        <item x="4393"/>
        <item x="1376"/>
        <item x="886"/>
        <item x="5155"/>
        <item x="4398"/>
        <item x="5308"/>
        <item x="6671"/>
        <item x="4527"/>
        <item x="6884"/>
        <item x="2893"/>
        <item x="4780"/>
        <item x="4373"/>
        <item x="5940"/>
        <item x="313"/>
        <item x="812"/>
        <item x="2541"/>
        <item x="924"/>
        <item x="2226"/>
        <item x="3957"/>
        <item x="1374"/>
        <item x="6273"/>
        <item x="5179"/>
        <item x="44"/>
        <item x="1639"/>
        <item x="5927"/>
        <item x="4032"/>
        <item x="2302"/>
        <item x="2157"/>
        <item x="1193"/>
        <item x="4548"/>
        <item x="106"/>
        <item x="2328"/>
        <item x="2615"/>
        <item x="2682"/>
        <item x="1108"/>
        <item x="2193"/>
        <item x="14"/>
        <item x="1025"/>
        <item x="2631"/>
        <item x="2730"/>
        <item x="2043"/>
        <item x="4635"/>
        <item x="2200"/>
        <item x="5790"/>
        <item x="6917"/>
        <item x="4002"/>
        <item x="4234"/>
        <item x="907"/>
        <item x="5937"/>
        <item x="6485"/>
        <item x="4019"/>
        <item x="2929"/>
        <item x="2373"/>
        <item x="3505"/>
        <item x="6816"/>
        <item x="274"/>
        <item x="6837"/>
        <item x="6307"/>
        <item x="5039"/>
        <item x="2801"/>
        <item x="6261"/>
        <item x="894"/>
        <item x="4649"/>
        <item x="1968"/>
        <item x="6786"/>
        <item x="4426"/>
        <item x="3104"/>
        <item x="5732"/>
        <item x="2899"/>
        <item x="3162"/>
        <item x="3852"/>
        <item x="2167"/>
        <item x="4868"/>
        <item x="5381"/>
        <item x="4905"/>
        <item x="6523"/>
        <item x="6568"/>
        <item x="2225"/>
        <item x="4199"/>
        <item x="3048"/>
        <item x="3690"/>
        <item x="2582"/>
        <item x="6154"/>
        <item x="2669"/>
        <item x="4768"/>
        <item x="1096"/>
        <item x="1700"/>
        <item x="2963"/>
        <item x="4358"/>
        <item x="1512"/>
        <item x="3249"/>
        <item x="1608"/>
        <item x="5854"/>
        <item x="6919"/>
        <item x="4130"/>
        <item x="2028"/>
        <item x="6486"/>
        <item x="654"/>
        <item x="4810"/>
        <item x="636"/>
        <item x="3489"/>
        <item x="6730"/>
        <item x="964"/>
        <item x="1972"/>
        <item x="2351"/>
        <item x="608"/>
        <item x="6418"/>
        <item x="1867"/>
        <item x="5360"/>
        <item x="3247"/>
        <item x="4975"/>
        <item x="3045"/>
        <item x="1525"/>
        <item x="1086"/>
        <item x="3552"/>
        <item x="5942"/>
        <item x="2663"/>
        <item x="3974"/>
        <item x="5612"/>
        <item x="1649"/>
        <item x="3276"/>
        <item x="6710"/>
        <item x="3122"/>
        <item x="2399"/>
        <item x="3932"/>
        <item x="4719"/>
        <item x="4771"/>
        <item x="6437"/>
        <item x="392"/>
        <item x="97"/>
        <item x="3092"/>
        <item x="2667"/>
        <item x="1556"/>
        <item x="123"/>
        <item x="5149"/>
        <item x="4127"/>
        <item x="273"/>
        <item x="5737"/>
        <item x="1533"/>
        <item x="3397"/>
        <item x="1362"/>
        <item x="4668"/>
        <item x="4173"/>
        <item x="4194"/>
        <item x="643"/>
        <item x="3938"/>
        <item x="506"/>
        <item x="4450"/>
        <item x="4246"/>
        <item x="6289"/>
        <item x="458"/>
        <item x="4962"/>
        <item x="2337"/>
        <item x="5827"/>
        <item x="3428"/>
        <item x="3485"/>
        <item x="1151"/>
        <item x="6753"/>
        <item x="6604"/>
        <item x="5700"/>
        <item x="2467"/>
        <item x="2326"/>
        <item x="841"/>
        <item x="2330"/>
        <item x="4083"/>
        <item x="3997"/>
        <item x="1958"/>
        <item x="1862"/>
        <item x="1629"/>
        <item x="5091"/>
        <item x="840"/>
        <item x="3857"/>
        <item x="5458"/>
        <item x="5573"/>
        <item x="3347"/>
        <item x="4362"/>
        <item x="648"/>
        <item x="4575"/>
        <item x="3471"/>
        <item x="2606"/>
        <item x="1035"/>
        <item x="2708"/>
        <item x="91"/>
        <item x="3960"/>
        <item x="468"/>
        <item x="2353"/>
        <item x="776"/>
        <item x="3727"/>
        <item x="2838"/>
        <item x="2262"/>
        <item x="6312"/>
        <item x="6458"/>
        <item x="101"/>
        <item x="5806"/>
        <item x="3685"/>
        <item x="858"/>
        <item x="660"/>
        <item x="2327"/>
        <item x="6852"/>
        <item x="4793"/>
        <item x="1940"/>
        <item x="2540"/>
        <item x="3026"/>
        <item x="3594"/>
        <item x="6411"/>
        <item x="4549"/>
        <item x="6875"/>
        <item x="4607"/>
        <item x="3949"/>
        <item x="5295"/>
        <item x="2548"/>
        <item x="952"/>
        <item x="5159"/>
        <item x="5773"/>
        <item x="6922"/>
        <item x="3618"/>
        <item x="3830"/>
        <item x="2208"/>
        <item x="4043"/>
        <item x="3449"/>
        <item x="5150"/>
        <item x="1894"/>
        <item x="6645"/>
        <item x="535"/>
        <item x="2187"/>
        <item x="1443"/>
        <item x="5870"/>
        <item x="4871"/>
        <item x="5018"/>
        <item x="399"/>
        <item x="2647"/>
        <item x="3230"/>
        <item x="3115"/>
        <item x="1645"/>
        <item x="3704"/>
        <item x="3098"/>
        <item x="1447"/>
        <item x="5890"/>
        <item x="2735"/>
        <item x="6469"/>
        <item x="6769"/>
        <item x="2227"/>
        <item x="449"/>
        <item x="572"/>
        <item x="5943"/>
        <item x="5277"/>
        <item x="5424"/>
        <item x="2743"/>
        <item x="3650"/>
        <item x="2304"/>
        <item x="2858"/>
        <item x="6104"/>
        <item x="2362"/>
        <item x="3325"/>
        <item x="551"/>
        <item x="6642"/>
        <item x="3263"/>
        <item x="5120"/>
        <item x="1772"/>
        <item x="1048"/>
        <item x="676"/>
        <item x="67"/>
        <item x="1931"/>
        <item x="6378"/>
        <item x="5879"/>
        <item x="77"/>
        <item x="485"/>
        <item x="4996"/>
        <item x="2299"/>
        <item x="6011"/>
        <item x="1147"/>
        <item x="59"/>
        <item x="1101"/>
        <item x="4852"/>
        <item x="3491"/>
        <item x="6097"/>
        <item x="4731"/>
        <item x="1578"/>
        <item x="5440"/>
        <item x="3099"/>
        <item x="6374"/>
        <item x="3642"/>
        <item x="1711"/>
        <item x="5072"/>
        <item x="245"/>
        <item x="1355"/>
        <item x="5990"/>
        <item x="1297"/>
        <item x="638"/>
        <item x="1742"/>
        <item x="943"/>
        <item x="1441"/>
        <item x="3031"/>
        <item x="6911"/>
        <item x="3912"/>
        <item x="1773"/>
        <item x="6589"/>
        <item x="6912"/>
        <item x="5474"/>
        <item x="6970"/>
        <item x="2679"/>
        <item x="4377"/>
        <item x="6846"/>
        <item x="4410"/>
        <item x="3785"/>
        <item x="4537"/>
        <item x="4149"/>
        <item x="5037"/>
        <item x="4742"/>
        <item x="1923"/>
        <item x="2612"/>
        <item x="4214"/>
        <item x="3532"/>
        <item x="2964"/>
        <item x="6320"/>
        <item x="2824"/>
        <item x="5115"/>
        <item x="3612"/>
        <item x="383"/>
        <item x="6540"/>
        <item x="5598"/>
        <item x="2919"/>
        <item x="1275"/>
        <item x="719"/>
        <item x="657"/>
        <item x="2117"/>
        <item x="1237"/>
        <item x="6107"/>
        <item x="1143"/>
        <item x="186"/>
        <item x="1883"/>
        <item x="3270"/>
        <item x="3701"/>
        <item x="4798"/>
        <item x="3992"/>
        <item x="3360"/>
        <item x="2030"/>
        <item x="4461"/>
        <item x="2649"/>
        <item x="2214"/>
        <item x="1230"/>
        <item x="5414"/>
        <item x="3722"/>
        <item x="2312"/>
        <item x="5070"/>
        <item x="1190"/>
        <item x="5694"/>
        <item x="2531"/>
        <item x="2426"/>
        <item x="2575"/>
        <item x="2567"/>
        <item x="5490"/>
        <item x="3364"/>
        <item x="6464"/>
        <item x="6205"/>
        <item x="4259"/>
        <item x="5187"/>
        <item x="5101"/>
        <item x="1716"/>
        <item x="379"/>
        <item x="6613"/>
        <item x="3847"/>
        <item x="3316"/>
        <item x="394"/>
        <item x="6438"/>
        <item x="674"/>
        <item x="1254"/>
        <item x="1235"/>
        <item x="3499"/>
        <item x="2999"/>
        <item x="62"/>
        <item x="3714"/>
        <item x="6343"/>
        <item x="6581"/>
        <item x="1130"/>
        <item x="1439"/>
        <item x="2664"/>
        <item x="6443"/>
        <item x="991"/>
        <item x="5298"/>
        <item x="6764"/>
        <item x="464"/>
        <item x="425"/>
        <item x="3533"/>
        <item x="5707"/>
        <item x="5911"/>
        <item x="5670"/>
        <item x="5311"/>
        <item x="2568"/>
        <item x="252"/>
        <item x="6554"/>
        <item x="6791"/>
        <item x="2095"/>
        <item x="3952"/>
        <item x="159"/>
        <item x="2916"/>
        <item x="2422"/>
        <item x="5328"/>
        <item x="2694"/>
        <item x="2681"/>
        <item x="6193"/>
        <item x="4970"/>
        <item x="1848"/>
        <item x="2056"/>
        <item x="4366"/>
        <item x="4445"/>
        <item x="210"/>
        <item x="2463"/>
        <item x="1614"/>
        <item x="2551"/>
        <item x="212"/>
        <item x="1568"/>
        <item x="4216"/>
        <item x="634"/>
        <item x="454"/>
        <item x="3524"/>
        <item x="930"/>
        <item x="6765"/>
        <item x="3966"/>
        <item x="5850"/>
        <item x="4170"/>
        <item x="3923"/>
        <item x="3393"/>
        <item x="6596"/>
        <item x="2176"/>
        <item x="500"/>
        <item x="6641"/>
        <item x="6147"/>
        <item x="666"/>
        <item x="732"/>
        <item x="5477"/>
        <item x="4723"/>
        <item x="3983"/>
        <item x="4885"/>
        <item x="2174"/>
        <item x="2605"/>
        <item x="3161"/>
        <item x="2339"/>
        <item x="6287"/>
        <item x="2761"/>
        <item x="4573"/>
        <item x="5061"/>
        <item x="3999"/>
        <item x="6741"/>
        <item x="4766"/>
        <item x="5480"/>
        <item x="2578"/>
        <item x="4052"/>
        <item x="2835"/>
        <item x="2298"/>
        <item x="5703"/>
        <item x="5722"/>
        <item x="1691"/>
        <item x="1698"/>
        <item x="1979"/>
        <item x="2393"/>
        <item x="1034"/>
        <item x="6657"/>
        <item x="6899"/>
        <item x="5881"/>
        <item x="6792"/>
        <item x="2986"/>
        <item x="689"/>
        <item x="1965"/>
        <item x="1021"/>
        <item x="3121"/>
        <item x="1983"/>
        <item x="3575"/>
        <item x="1239"/>
        <item x="5807"/>
        <item x="3419"/>
        <item x="1913"/>
        <item x="6926"/>
        <item x="5226"/>
        <item x="5899"/>
        <item x="5873"/>
        <item x="5945"/>
        <item x="4184"/>
        <item x="5132"/>
        <item x="619"/>
        <item x="305"/>
        <item x="3124"/>
        <item x="3826"/>
        <item x="6702"/>
        <item x="1924"/>
        <item x="3963"/>
        <item x="1796"/>
        <item x="2175"/>
        <item x="5776"/>
        <item x="2046"/>
        <item x="555"/>
        <item x="1467"/>
        <item x="154"/>
        <item x="324"/>
        <item x="5087"/>
        <item x="1959"/>
        <item x="2461"/>
        <item x="3441"/>
        <item x="1279"/>
        <item x="2727"/>
        <item x="1022"/>
        <item x="5459"/>
        <item x="6050"/>
        <item x="1551"/>
        <item x="2411"/>
        <item x="4280"/>
        <item x="5010"/>
        <item x="809"/>
        <item x="2179"/>
        <item x="4467"/>
        <item x="4838"/>
        <item x="1991"/>
        <item x="5540"/>
        <item x="6495"/>
        <item x="710"/>
        <item x="3324"/>
        <item x="6339"/>
        <item x="1060"/>
        <item x="3145"/>
        <item x="658"/>
        <item x="1232"/>
        <item x="3807"/>
        <item x="169"/>
        <item x="2064"/>
        <item x="116"/>
        <item x="1228"/>
        <item x="4010"/>
        <item x="2660"/>
        <item x="3388"/>
        <item x="6176"/>
        <item x="5470"/>
        <item x="1552"/>
        <item x="3146"/>
        <item x="6487"/>
        <item x="6305"/>
        <item x="4551"/>
        <item x="3954"/>
        <item x="6910"/>
        <item x="303"/>
        <item x="2406"/>
        <item x="5157"/>
        <item x="4119"/>
        <item x="5338"/>
        <item x="869"/>
        <item x="2228"/>
        <item x="143"/>
        <item x="92"/>
        <item x="5439"/>
        <item x="1314"/>
        <item x="3157"/>
        <item x="5494"/>
        <item x="1827"/>
        <item x="2402"/>
        <item x="1584"/>
        <item x="2211"/>
        <item x="709"/>
        <item x="6241"/>
        <item x="2074"/>
        <item x="430"/>
        <item x="3809"/>
        <item x="5141"/>
        <item x="1350"/>
        <item x="519"/>
        <item x="5511"/>
        <item x="691"/>
        <item x="203"/>
        <item x="2546"/>
        <item x="5313"/>
        <item x="5426"/>
        <item x="5514"/>
        <item x="3686"/>
        <item x="4896"/>
        <item x="5607"/>
        <item x="6847"/>
        <item x="4608"/>
        <item x="1757"/>
        <item x="4102"/>
        <item x="1713"/>
        <item x="238"/>
        <item x="6599"/>
        <item x="5408"/>
        <item x="3502"/>
        <item x="1088"/>
        <item x="4395"/>
        <item x="1920"/>
        <item x="5752"/>
        <item x="5279"/>
        <item x="2670"/>
        <item x="6863"/>
        <item x="2195"/>
        <item x="3149"/>
        <item x="3343"/>
        <item x="6093"/>
        <item x="675"/>
        <item x="4"/>
        <item x="6909"/>
        <item x="6827"/>
        <item x="5985"/>
        <item x="4384"/>
        <item x="828"/>
        <item x="5413"/>
        <item x="4782"/>
        <item x="3697"/>
        <item x="6929"/>
        <item x="450"/>
        <item x="456"/>
        <item x="2680"/>
        <item x="4287"/>
        <item x="2942"/>
        <item x="3840"/>
        <item x="6704"/>
        <item x="5176"/>
        <item x="4881"/>
        <item x="6592"/>
        <item x="4356"/>
        <item x="2107"/>
        <item x="2029"/>
        <item x="4431"/>
        <item x="4397"/>
        <item x="883"/>
        <item x="4973"/>
        <item x="6161"/>
        <item x="6008"/>
        <item x="4457"/>
        <item x="831"/>
        <item x="2914"/>
        <item x="773"/>
        <item x="5475"/>
        <item x="2109"/>
        <item x="707"/>
        <item x="6065"/>
        <item x="4324"/>
        <item x="4226"/>
        <item x="1281"/>
        <item x="3331"/>
        <item x="5189"/>
        <item x="5517"/>
        <item x="1198"/>
        <item x="2145"/>
        <item x="3989"/>
        <item x="5687"/>
        <item x="4034"/>
        <item x="3945"/>
        <item x="82"/>
        <item x="1153"/>
        <item x="4774"/>
        <item x="874"/>
        <item x="1879"/>
        <item x="114"/>
        <item x="4826"/>
        <item x="2790"/>
        <item x="2978"/>
        <item x="6580"/>
        <item x="3996"/>
        <item x="5073"/>
        <item x="6198"/>
        <item x="4191"/>
        <item x="2059"/>
        <item x="3579"/>
        <item x="6788"/>
        <item x="3274"/>
        <item x="3061"/>
        <item x="6830"/>
        <item x="6220"/>
        <item x="3545"/>
        <item x="1346"/>
        <item x="5710"/>
        <item x="813"/>
        <item x="5748"/>
        <item x="6663"/>
        <item x="325"/>
        <item x="1396"/>
        <item x="1821"/>
        <item x="4320"/>
        <item x="4730"/>
        <item x="6345"/>
        <item x="4176"/>
        <item x="365"/>
        <item x="504"/>
        <item x="3405"/>
        <item x="6677"/>
        <item x="2137"/>
        <item x="5841"/>
        <item x="2796"/>
        <item x="5516"/>
        <item x="2608"/>
        <item x="4688"/>
        <item x="5545"/>
        <item x="3202"/>
        <item x="1499"/>
        <item x="4536"/>
        <item x="1993"/>
        <item x="3747"/>
        <item x="3134"/>
        <item x="2049"/>
        <item x="36"/>
        <item x="3838"/>
        <item x="5415"/>
        <item x="5074"/>
        <item x="3526"/>
        <item x="2937"/>
        <item x="3573"/>
        <item x="892"/>
        <item x="463"/>
        <item x="3482"/>
        <item x="6952"/>
        <item x="5668"/>
        <item x="6227"/>
        <item x="4099"/>
        <item x="955"/>
        <item x="2780"/>
        <item x="299"/>
        <item x="5117"/>
        <item x="4848"/>
        <item x="6972"/>
        <item x="1358"/>
        <item x="4491"/>
        <item x="200"/>
        <item x="3851"/>
        <item x="5077"/>
        <item x="1041"/>
        <item x="1915"/>
        <item x="2401"/>
        <item x="1064"/>
        <item x="3038"/>
        <item x="556"/>
        <item x="5116"/>
        <item x="6316"/>
        <item x="6026"/>
        <item x="4428"/>
        <item x="3155"/>
        <item x="2831"/>
        <item x="1360"/>
        <item x="768"/>
        <item x="5770"/>
        <item x="2466"/>
        <item x="6000"/>
        <item x="5456"/>
        <item x="385"/>
        <item x="4335"/>
        <item x="3764"/>
        <item x="6113"/>
        <item x="270"/>
        <item x="6329"/>
        <item x="2474"/>
        <item x="5164"/>
        <item x="3808"/>
        <item x="2108"/>
        <item x="1763"/>
        <item x="4702"/>
        <item x="5984"/>
        <item x="3669"/>
        <item x="4042"/>
        <item x="6155"/>
        <item x="345"/>
        <item x="6164"/>
        <item x="5469"/>
        <item x="2308"/>
        <item x="28"/>
        <item x="483"/>
        <item x="4056"/>
        <item x="4112"/>
        <item x="2911"/>
        <item x="396"/>
        <item x="6294"/>
        <item x="5921"/>
        <item x="594"/>
        <item x="1635"/>
        <item x="5950"/>
        <item x="4862"/>
        <item x="120"/>
        <item x="951"/>
        <item x="2189"/>
        <item x="588"/>
        <item x="3774"/>
        <item x="3103"/>
        <item x="6434"/>
        <item x="4554"/>
        <item x="1399"/>
        <item x="2504"/>
        <item x="2863"/>
        <item x="3226"/>
        <item x="2115"/>
        <item x="5161"/>
        <item x="4096"/>
        <item x="6401"/>
        <item x="3585"/>
        <item x="3988"/>
        <item x="2600"/>
        <item x="6360"/>
        <item x="6548"/>
        <item x="2611"/>
        <item x="4479"/>
        <item x="3925"/>
        <item x="3203"/>
        <item x="3359"/>
        <item x="437"/>
        <item x="3817"/>
        <item x="5353"/>
        <item x="5749"/>
        <item x="4615"/>
        <item x="162"/>
        <item x="6179"/>
        <item x="2396"/>
        <item x="395"/>
        <item x="6080"/>
        <item x="2292"/>
        <item x="4494"/>
        <item x="1842"/>
        <item x="4207"/>
        <item x="5259"/>
        <item x="1192"/>
        <item x="3865"/>
        <item x="5934"/>
        <item x="3661"/>
        <item x="2121"/>
        <item x="6804"/>
        <item x="532"/>
        <item x="2990"/>
        <item x="913"/>
        <item x="6511"/>
        <item x="4932"/>
        <item x="6077"/>
        <item x="1276"/>
        <item x="5358"/>
        <item x="6200"/>
        <item x="6942"/>
        <item x="4711"/>
        <item x="2220"/>
        <item x="5649"/>
        <item x="5446"/>
        <item x="6654"/>
        <item x="5672"/>
        <item x="291"/>
        <item x="5930"/>
        <item x="6676"/>
        <item x="6706"/>
        <item x="5299"/>
        <item x="5275"/>
        <item x="1918"/>
        <item x="4480"/>
        <item x="3409"/>
        <item x="5677"/>
        <item x="5467"/>
        <item x="4345"/>
        <item x="5858"/>
        <item x="2184"/>
        <item x="4081"/>
        <item x="3620"/>
        <item x="1233"/>
        <item x="1150"/>
        <item x="4282"/>
        <item x="6269"/>
        <item x="1964"/>
        <item x="5798"/>
        <item x="6038"/>
        <item x="6267"/>
        <item x="6819"/>
        <item x="3908"/>
        <item x="1737"/>
        <item x="2793"/>
        <item x="4743"/>
        <item x="1501"/>
        <item x="6751"/>
        <item x="575"/>
        <item x="2236"/>
        <item x="1001"/>
        <item x="4265"/>
        <item x="4784"/>
        <item x="1464"/>
        <item x="4815"/>
        <item x="1617"/>
        <item x="6617"/>
        <item x="5423"/>
        <item x="249"/>
        <item x="3451"/>
        <item x="4213"/>
        <item x="6527"/>
        <item x="4113"/>
        <item x="4114"/>
        <item x="895"/>
        <item x="2389"/>
        <item x="6529"/>
        <item x="6045"/>
        <item x="391"/>
        <item x="1967"/>
        <item x="6190"/>
        <item x="1581"/>
        <item x="2451"/>
        <item x="2776"/>
        <item x="4794"/>
        <item x="4379"/>
        <item x="538"/>
        <item x="5805"/>
        <item x="138"/>
        <item x="1356"/>
        <item x="5923"/>
        <item x="3255"/>
        <item x="6156"/>
        <item x="6930"/>
        <item x="1116"/>
        <item x="1187"/>
        <item x="5657"/>
        <item x="6627"/>
        <item x="486"/>
        <item x="3113"/>
        <item x="633"/>
        <item x="5711"/>
        <item x="5257"/>
        <item x="4245"/>
        <item x="1051"/>
        <item x="2376"/>
        <item x="5041"/>
        <item x="5866"/>
        <item x="6400"/>
        <item x="3442"/>
        <item x="6823"/>
        <item x="5281"/>
        <item x="2939"/>
        <item x="3381"/>
        <item x="3278"/>
        <item x="3210"/>
        <item x="2023"/>
        <item x="1104"/>
        <item x="6284"/>
        <item x="1154"/>
        <item x="6103"/>
        <item x="2275"/>
        <item x="4464"/>
        <item x="4309"/>
        <item x="2894"/>
        <item x="5712"/>
        <item x="6203"/>
        <item x="2151"/>
        <item x="5951"/>
        <item x="2514"/>
        <item x="3930"/>
        <item x="4641"/>
        <item x="55"/>
        <item x="1160"/>
        <item x="6600"/>
        <item x="1205"/>
        <item x="5387"/>
        <item x="3900"/>
        <item x="2159"/>
        <item x="133"/>
        <item x="6354"/>
        <item x="1891"/>
        <item x="5685"/>
        <item x="865"/>
        <item x="1335"/>
        <item x="3016"/>
        <item x="3703"/>
        <item x="5567"/>
        <item x="3710"/>
        <item x="4935"/>
        <item x="6660"/>
        <item x="1410"/>
        <item x="4046"/>
        <item x="2256"/>
        <item x="3116"/>
        <item x="2651"/>
        <item x="2635"/>
        <item x="5989"/>
        <item x="401"/>
        <item x="2278"/>
        <item x="6664"/>
        <item x="1002"/>
        <item x="361"/>
        <item x="2783"/>
        <item x="2861"/>
        <item x="1574"/>
        <item x="347"/>
        <item x="4342"/>
        <item x="2906"/>
        <item x="814"/>
        <item x="334"/>
        <item x="3430"/>
        <item x="2855"/>
        <item x="671"/>
        <item x="2661"/>
        <item x="3553"/>
        <item x="3480"/>
        <item x="3513"/>
        <item x="4288"/>
        <item x="1242"/>
        <item x="156"/>
        <item x="5192"/>
        <item x="5765"/>
        <item x="5857"/>
        <item x="5956"/>
        <item x="2021"/>
        <item x="2640"/>
        <item x="316"/>
        <item x="4638"/>
        <item x="2224"/>
        <item x="1519"/>
        <item x="4516"/>
        <item x="2403"/>
        <item x="2844"/>
        <item x="2445"/>
        <item x="3815"/>
        <item x="4004"/>
        <item x="3468"/>
        <item x="2815"/>
        <item x="3975"/>
        <item x="1577"/>
        <item x="4197"/>
        <item x="4422"/>
        <item x="6728"/>
        <item x="1954"/>
        <item x="6281"/>
        <item x="1127"/>
        <item x="1646"/>
        <item x="251"/>
        <item x="5250"/>
        <item x="790"/>
        <item x="3767"/>
        <item x="2072"/>
        <item x="4344"/>
        <item x="2973"/>
        <item x="6601"/>
        <item x="1247"/>
        <item x="583"/>
        <item x="4956"/>
        <item x="6385"/>
        <item x="5420"/>
        <item x="2508"/>
        <item x="358"/>
        <item x="4506"/>
        <item x="2830"/>
        <item x="336"/>
        <item x="1125"/>
        <item x="708"/>
        <item x="1657"/>
        <item x="3327"/>
        <item x="4822"/>
        <item x="4016"/>
        <item x="3232"/>
        <item x="5009"/>
        <item x="2846"/>
        <item x="5361"/>
        <item x="3527"/>
        <item x="52"/>
        <item x="6376"/>
        <item x="113"/>
        <item x="3600"/>
        <item x="713"/>
        <item x="1803"/>
        <item x="235"/>
        <item x="3165"/>
        <item x="5301"/>
        <item x="4887"/>
        <item x="4993"/>
        <item x="353"/>
        <item x="152"/>
        <item x="5374"/>
        <item x="6831"/>
        <item x="3453"/>
        <item x="4189"/>
        <item x="2113"/>
        <item x="4829"/>
        <item x="2762"/>
        <item x="2485"/>
        <item x="4518"/>
        <item x="6424"/>
        <item x="5615"/>
        <item x="2622"/>
        <item x="2693"/>
        <item x="5203"/>
        <item x="2768"/>
        <item x="2791"/>
        <item x="1723"/>
        <item x="2088"/>
        <item x="884"/>
        <item x="5245"/>
        <item x="1906"/>
        <item x="531"/>
        <item x="6528"/>
        <item x="6149"/>
        <item x="5920"/>
        <item x="5111"/>
        <item x="6562"/>
        <item x="5212"/>
        <item x="1892"/>
        <item x="5294"/>
        <item x="3766"/>
        <item x="5050"/>
        <item x="3770"/>
        <item x="499"/>
        <item x="3515"/>
        <item x="4332"/>
        <item x="6402"/>
        <item x="5088"/>
        <item x="3037"/>
        <item x="6073"/>
        <item x="4238"/>
        <item x="929"/>
        <item x="1802"/>
        <item x="999"/>
        <item x="5251"/>
        <item x="4753"/>
        <item x="119"/>
        <item x="2728"/>
        <item x="2632"/>
        <item x="5030"/>
        <item x="5146"/>
        <item x="2284"/>
        <item x="3012"/>
        <item x="5939"/>
        <item x="1413"/>
        <item x="5874"/>
        <item x="4427"/>
        <item x="1298"/>
        <item x="5715"/>
        <item x="6422"/>
        <item x="6100"/>
        <item x="424"/>
        <item x="6124"/>
        <item x="3783"/>
        <item x="196"/>
        <item x="607"/>
        <item x="88"/>
        <item x="4779"/>
        <item x="2650"/>
        <item x="1357"/>
        <item x="2751"/>
        <item x="4678"/>
        <item x="1816"/>
        <item x="2254"/>
        <item x="247"/>
        <item x="369"/>
        <item x="3163"/>
        <item x="2170"/>
        <item x="5493"/>
        <item x="6397"/>
        <item x="1319"/>
        <item x="6036"/>
        <item x="5653"/>
        <item x="280"/>
        <item x="1169"/>
        <item x="5717"/>
        <item x="2230"/>
        <item x="4276"/>
        <item x="1534"/>
        <item x="4674"/>
        <item x="6785"/>
        <item x="5527"/>
        <item x="5869"/>
        <item x="4919"/>
        <item x="5304"/>
        <item x="759"/>
        <item x="6355"/>
        <item x="5740"/>
        <item x="1692"/>
        <item x="3245"/>
        <item x="5761"/>
        <item x="4014"/>
        <item x="5389"/>
        <item x="54"/>
        <item x="2255"/>
        <item x="2799"/>
        <item x="1784"/>
        <item x="3110"/>
        <item x="6415"/>
        <item x="2756"/>
        <item x="1613"/>
        <item x="1787"/>
        <item x="3433"/>
        <item x="5468"/>
        <item x="79"/>
        <item x="409"/>
        <item x="631"/>
        <item x="2940"/>
        <item x="6713"/>
        <item x="3422"/>
        <item x="1201"/>
        <item x="2917"/>
        <item x="1172"/>
        <item x="4253"/>
        <item x="744"/>
        <item x="417"/>
        <item x="342"/>
        <item x="287"/>
        <item x="167"/>
        <item x="6142"/>
        <item x="3466"/>
        <item x="2820"/>
        <item x="321"/>
        <item x="6134"/>
        <item x="421"/>
        <item x="1743"/>
        <item x="4317"/>
        <item x="547"/>
        <item x="2967"/>
        <item x="919"/>
        <item x="3663"/>
        <item x="5025"/>
        <item x="780"/>
        <item x="1690"/>
        <item x="6023"/>
        <item x="4676"/>
        <item x="906"/>
        <item x="1904"/>
        <item x="4144"/>
        <item x="3874"/>
        <item x="2704"/>
        <item x="2235"/>
        <item x="2560"/>
        <item x="498"/>
        <item x="5396"/>
        <item x="4736"/>
        <item x="2101"/>
        <item x="542"/>
        <item x="4405"/>
        <item x="2087"/>
        <item x="6655"/>
        <item x="4906"/>
        <item x="2674"/>
        <item x="968"/>
        <item x="4094"/>
        <item x="153"/>
        <item x="1202"/>
        <item x="1726"/>
        <item x="1511"/>
        <item x="1704"/>
        <item x="5452"/>
        <item x="3251"/>
        <item x="5739"/>
        <item x="2745"/>
        <item x="5551"/>
        <item x="4179"/>
        <item x="2559"/>
        <item x="6157"/>
        <item x="3368"/>
        <item x="1554"/>
        <item x="3565"/>
        <item x="716"/>
        <item x="4555"/>
        <item x="6789"/>
        <item x="1480"/>
        <item x="177"/>
        <item x="1336"/>
        <item x="3518"/>
        <item x="609"/>
        <item x="1927"/>
        <item x="6697"/>
        <item x="6516"/>
        <item x="2998"/>
        <item x="4505"/>
        <item x="4025"/>
        <item x="537"/>
        <item x="3918"/>
        <item x="5971"/>
        <item x="3432"/>
        <item x="2231"/>
        <item x="629"/>
        <item x="5742"/>
        <item x="3665"/>
        <item x="6960"/>
        <item x="6733"/>
        <item x="6291"/>
        <item x="4203"/>
        <item x="3465"/>
        <item x="1032"/>
        <item x="6239"/>
        <item x="5932"/>
        <item x="6505"/>
        <item x="908"/>
        <item x="3044"/>
        <item x="3753"/>
        <item x="1638"/>
        <item x="1142"/>
        <item x="1157"/>
        <item x="1793"/>
        <item x="4542"/>
        <item x="1507"/>
        <item x="5418"/>
        <item x="1935"/>
        <item x="807"/>
        <item x="330"/>
        <item x="5400"/>
        <item x="5961"/>
        <item x="6567"/>
        <item x="17"/>
        <item x="3786"/>
        <item x="5221"/>
        <item x="3758"/>
        <item x="2558"/>
        <item x="6092"/>
        <item x="5529"/>
        <item x="2153"/>
        <item x="4336"/>
        <item x="4264"/>
        <item x="4117"/>
        <item x="5496"/>
        <item x="5154"/>
        <item x="2689"/>
        <item x="599"/>
        <item x="4564"/>
        <item x="4839"/>
        <item x="2746"/>
        <item x="47"/>
        <item x="5224"/>
        <item x="3224"/>
        <item x="2258"/>
        <item x="6900"/>
        <item x="1633"/>
        <item x="2279"/>
        <item x="2094"/>
        <item x="2867"/>
        <item x="2205"/>
        <item x="1099"/>
        <item x="2534"/>
        <item x="3088"/>
        <item x="821"/>
        <item x="2077"/>
        <item x="2823"/>
        <item x="1641"/>
        <item x="1792"/>
        <item x="3186"/>
        <item x="1369"/>
        <item x="4557"/>
        <item x="4269"/>
        <item x="5591"/>
        <item x="4534"/>
        <item x="3649"/>
        <item x="2325"/>
        <item x="6851"/>
        <item x="5794"/>
        <item x="3268"/>
        <item x="3647"/>
        <item x="2253"/>
        <item x="6321"/>
        <item x="3173"/>
        <item x="3958"/>
        <item x="501"/>
        <item x="4647"/>
        <item x="4859"/>
        <item x="820"/>
        <item x="451"/>
        <item x="690"/>
        <item x="3056"/>
        <item x="5379"/>
        <item x="6734"/>
        <item x="4809"/>
        <item x="45"/>
        <item x="3057"/>
        <item x="2878"/>
        <item x="3803"/>
        <item x="356"/>
        <item x="3190"/>
        <item x="5933"/>
        <item x="3105"/>
        <item x="6083"/>
        <item x="610"/>
        <item x="6055"/>
        <item x="2912"/>
        <item x="5442"/>
        <item x="5906"/>
        <item x="3563"/>
        <item x="1818"/>
        <item x="1234"/>
        <item x="2655"/>
        <item x="6873"/>
        <item x="5398"/>
        <item x="2527"/>
        <item x="6541"/>
        <item x="3850"/>
        <item x="388"/>
        <item x="3824"/>
        <item x="3877"/>
        <item x="3448"/>
        <item x="4041"/>
        <item x="426"/>
        <item x="5411"/>
        <item x="2294"/>
        <item x="6021"/>
        <item x="4976"/>
        <item x="4611"/>
        <item x="1886"/>
        <item x="1518"/>
        <item x="4040"/>
        <item x="1107"/>
        <item x="3881"/>
        <item x="4293"/>
        <item x="1073"/>
        <item x="389"/>
        <item x="836"/>
        <item x="269"/>
        <item x="4438"/>
        <item x="5024"/>
        <item x="5095"/>
        <item x="2944"/>
        <item x="1003"/>
        <item x="5530"/>
        <item x="1114"/>
        <item x="2909"/>
        <item x="6207"/>
        <item x="5654"/>
        <item x="4311"/>
        <item x="6062"/>
        <item x="819"/>
        <item x="1781"/>
        <item x="5682"/>
        <item x="4865"/>
        <item x="651"/>
        <item x="5626"/>
        <item x="4788"/>
        <item x="6428"/>
        <item x="5434"/>
        <item x="2678"/>
        <item x="5186"/>
        <item x="2788"/>
        <item x="4243"/>
        <item x="2103"/>
        <item x="5499"/>
        <item x="5982"/>
        <item x="3401"/>
        <item x="4077"/>
        <item x="2634"/>
        <item x="3862"/>
        <item x="1"/>
        <item x="6636"/>
        <item x="286"/>
        <item x="4808"/>
        <item x="5482"/>
        <item x="1102"/>
        <item x="6650"/>
        <item x="5661"/>
        <item x="6449"/>
        <item x="6491"/>
        <item x="1580"/>
        <item x="1832"/>
        <item x="948"/>
        <item x="2696"/>
        <item x="947"/>
        <item x="6622"/>
        <item x="2770"/>
        <item x="0"/>
        <item x="529"/>
        <item x="355"/>
        <item x="867"/>
        <item x="4224"/>
        <item x="2093"/>
        <item x="4878"/>
        <item x="5078"/>
        <item x="2338"/>
        <item x="6841"/>
        <item x="3859"/>
        <item x="5859"/>
        <item x="5483"/>
        <item x="35"/>
        <item x="6667"/>
        <item x="5635"/>
        <item x="5815"/>
        <item x="1408"/>
        <item x="1659"/>
        <item x="5627"/>
        <item x="4429"/>
        <item x="6293"/>
        <item x="923"/>
        <item x="3434"/>
        <item x="1433"/>
        <item x="6557"/>
        <item x="5165"/>
        <item x="2455"/>
        <item x="1063"/>
        <item x="6137"/>
        <item x="4708"/>
        <item x="5430"/>
        <item x="5202"/>
        <item x="6680"/>
        <item x="4414"/>
        <item x="3872"/>
        <item x="5936"/>
        <item x="2384"/>
        <item x="3977"/>
        <item x="4695"/>
        <item x="3894"/>
        <item x="5016"/>
        <item x="1535"/>
        <item x="4807"/>
        <item x="2685"/>
        <item x="694"/>
        <item x="832"/>
        <item x="3680"/>
        <item x="2757"/>
        <item x="3279"/>
        <item x="704"/>
        <item x="378"/>
        <item x="700"/>
        <item x="5701"/>
        <item x="1166"/>
        <item x="2785"/>
        <item x="3267"/>
        <item x="4521"/>
        <item x="4836"/>
        <item x="1331"/>
        <item x="1111"/>
        <item x="1393"/>
        <item x="2509"/>
        <item x="983"/>
        <item x="645"/>
        <item x="2723"/>
        <item x="5128"/>
        <item x="5614"/>
        <item x="1112"/>
        <item x="6577"/>
        <item x="2706"/>
        <item x="1682"/>
        <item x="3318"/>
        <item x="4884"/>
        <item x="4761"/>
        <item x="6420"/>
        <item x="6798"/>
        <item x="878"/>
        <item x="2903"/>
        <item x="4858"/>
        <item x="4523"/>
        <item x="4070"/>
        <item x="3081"/>
        <item x="2588"/>
        <item x="81"/>
        <item x="2590"/>
        <item x="6358"/>
        <item x="4323"/>
        <item x="4525"/>
        <item x="443"/>
        <item x="4844"/>
        <item x="1510"/>
        <item x="4305"/>
        <item x="6947"/>
        <item x="534"/>
        <item x="3100"/>
        <item x="4391"/>
        <item x="1188"/>
        <item x="211"/>
        <item x="824"/>
        <item x="5323"/>
        <item x="6342"/>
        <item x="2398"/>
        <item x="5333"/>
        <item x="6701"/>
        <item x="5915"/>
        <item x="5633"/>
        <item x="1345"/>
        <item x="5563"/>
        <item x="6393"/>
        <item x="5784"/>
        <item x="6183"/>
        <item x="4856"/>
        <item x="137"/>
        <item x="2811"/>
        <item x="4585"/>
        <item x="5745"/>
        <item x="6238"/>
        <item x="3547"/>
        <item x="2368"/>
        <item x="1960"/>
        <item x="6775"/>
        <item x="6004"/>
        <item x="3400"/>
        <item x="6127"/>
        <item x="5272"/>
        <item x="6854"/>
        <item x="6626"/>
        <item x="5772"/>
        <item x="5332"/>
        <item x="3168"/>
        <item x="1016"/>
        <item x="4468"/>
        <item x="6726"/>
        <item x="3624"/>
        <item x="6017"/>
        <item x="4472"/>
        <item x="4452"/>
        <item x="6632"/>
        <item x="5681"/>
        <item x="96"/>
        <item x="256"/>
        <item x="2388"/>
        <item x="5291"/>
        <item x="2241"/>
        <item x="2813"/>
        <item x="5109"/>
        <item x="6974"/>
        <item x="2752"/>
        <item x="3426"/>
        <item x="5479"/>
        <item x="4846"/>
        <item x="897"/>
        <item x="4882"/>
        <item x="2349"/>
        <item x="905"/>
        <item x="2673"/>
        <item x="147"/>
        <item x="4018"/>
        <item x="6299"/>
        <item x="1304"/>
        <item x="6074"/>
        <item x="73"/>
        <item x="755"/>
        <item x="5889"/>
        <item x="4078"/>
        <item x="1359"/>
        <item x="4017"/>
        <item x="6245"/>
        <item x="3892"/>
        <item x="4258"/>
        <item x="5536"/>
        <item x="4223"/>
        <item x="217"/>
        <item x="3791"/>
        <item x="6692"/>
        <item x="25"/>
        <item x="1951"/>
        <item x="1411"/>
        <item x="26"/>
        <item x="6943"/>
        <item x="1984"/>
        <item x="5097"/>
        <item x="3304"/>
        <item x="6094"/>
        <item x="2430"/>
        <item x="4997"/>
        <item x="1565"/>
        <item x="522"/>
        <item x="4519"/>
        <item x="6759"/>
        <item x="5292"/>
        <item x="1739"/>
        <item x="6453"/>
        <item x="5743"/>
        <item x="1914"/>
        <item x="2453"/>
        <item x="4351"/>
        <item x="735"/>
        <item x="6099"/>
        <item x="1039"/>
        <item x="816"/>
        <item x="1999"/>
        <item x="900"/>
        <item x="5826"/>
        <item x="410"/>
        <item x="5811"/>
        <item x="1650"/>
        <item x="6292"/>
        <item x="1477"/>
        <item x="3196"/>
        <item x="5028"/>
        <item x="6085"/>
        <item x="1902"/>
        <item x="1571"/>
        <item x="6274"/>
        <item x="6670"/>
        <item x="86"/>
        <item x="6966"/>
        <item x="2613"/>
        <item x="652"/>
        <item x="2947"/>
        <item x="705"/>
        <item x="6691"/>
        <item x="1366"/>
        <item x="4172"/>
        <item x="78"/>
        <item x="726"/>
        <item x="1421"/>
        <item x="3444"/>
        <item x="6502"/>
        <item x="796"/>
        <item x="3726"/>
        <item x="5998"/>
        <item x="6659"/>
        <item x="6040"/>
        <item x="6543"/>
        <item x="6913"/>
        <item x="2503"/>
        <item x="460"/>
        <item x="30"/>
        <item x="2754"/>
        <item x="4960"/>
        <item x="4055"/>
        <item x="1029"/>
        <item x="1326"/>
        <item x="6700"/>
        <item x="6674"/>
        <item x="5510"/>
        <item x="3801"/>
        <item x="4219"/>
        <item x="741"/>
        <item x="5777"/>
        <item x="5365"/>
        <item x="2142"/>
        <item x="3662"/>
        <item x="6551"/>
        <item x="615"/>
        <item x="4383"/>
        <item x="2001"/>
        <item x="3738"/>
        <item x="2004"/>
        <item x="2083"/>
        <item x="570"/>
        <item x="6503"/>
        <item x="3744"/>
        <item x="5520"/>
        <item x="2496"/>
        <item x="2574"/>
        <item x="4005"/>
        <item x="225"/>
        <item x="1138"/>
        <item x="6353"/>
        <item x="352"/>
        <item x="4275"/>
        <item x="151"/>
        <item x="3456"/>
        <item x="5384"/>
        <item x="3047"/>
        <item x="6448"/>
        <item x="5801"/>
        <item x="2926"/>
        <item x="3934"/>
        <item x="3667"/>
        <item x="521"/>
        <item x="2966"/>
        <item x="6165"/>
        <item x="4136"/>
        <item x="6318"/>
        <item x="5714"/>
        <item x="4605"/>
        <item x="6594"/>
        <item x="4236"/>
        <item x="5334"/>
        <item x="2543"/>
        <item x="2643"/>
        <item x="6720"/>
        <item x="3350"/>
        <item x="1990"/>
        <item x="2180"/>
        <item x="1023"/>
        <item x="1404"/>
        <item x="3256"/>
        <item x="4571"/>
        <item x="4696"/>
        <item x="4550"/>
        <item x="4209"/>
        <item x="3828"/>
        <item x="6297"/>
        <item x="1278"/>
        <item x="4359"/>
        <item x="5170"/>
        <item x="640"/>
        <item x="5031"/>
        <item x="2407"/>
        <item x="3390"/>
        <item x="207"/>
        <item x="2690"/>
        <item x="1708"/>
        <item x="6964"/>
        <item x="6173"/>
        <item x="6931"/>
        <item x="6850"/>
        <item x="539"/>
        <item x="5795"/>
        <item x="6123"/>
        <item x="3228"/>
        <item x="1055"/>
        <item x="6122"/>
        <item x="4355"/>
        <item x="3855"/>
        <item x="1061"/>
        <item x="4469"/>
        <item x="1896"/>
        <item x="3937"/>
        <item x="6746"/>
        <item x="4620"/>
        <item x="3108"/>
        <item x="4812"/>
        <item x="4013"/>
        <item x="290"/>
        <item x="6435"/>
        <item x="4645"/>
        <item x="4569"/>
        <item x="1636"/>
        <item x="6271"/>
        <item x="1672"/>
        <item x="2520"/>
        <item x="4274"/>
        <item x="3878"/>
        <item x="800"/>
        <item x="3512"/>
        <item x="5027"/>
        <item x="1642"/>
        <item x="3018"/>
        <item x="4588"/>
        <item x="2542"/>
        <item x="915"/>
        <item x="5695"/>
        <item x="4685"/>
        <item x="2454"/>
        <item x="2949"/>
        <item x="6368"/>
        <item x="3866"/>
        <item x="6070"/>
        <item x="4251"/>
        <item x="606"/>
        <item x="502"/>
        <item x="1180"/>
        <item x="1811"/>
        <item x="2828"/>
        <item x="6057"/>
        <item x="2876"/>
        <item x="6648"/>
        <item x="6249"/>
        <item x="2589"/>
        <item x="2644"/>
        <item x="4363"/>
        <item x="3772"/>
        <item x="733"/>
        <item x="1083"/>
        <item x="4636"/>
        <item x="6225"/>
        <item x="6545"/>
        <item x="4990"/>
        <item x="4290"/>
        <item x="5702"/>
        <item x="1980"/>
        <item x="3261"/>
        <item x="6059"/>
        <item x="2003"/>
        <item x="6729"/>
        <item x="166"/>
        <item x="6868"/>
        <item x="1809"/>
        <item x="4371"/>
        <item x="5461"/>
        <item x="205"/>
        <item x="6532"/>
        <item x="5273"/>
        <item x="5560"/>
        <item x="997"/>
        <item x="5997"/>
        <item x="5754"/>
        <item x="2491"/>
        <item x="5487"/>
        <item x="5383"/>
        <item x="6885"/>
        <item x="5096"/>
        <item x="3503"/>
        <item x="5276"/>
        <item x="4567"/>
        <item x="115"/>
        <item x="2847"/>
        <item x="2147"/>
        <item x="6745"/>
        <item x="6616"/>
        <item x="6144"/>
        <item x="3181"/>
        <item x="3032"/>
        <item x="4857"/>
        <item x="561"/>
        <item x="182"/>
        <item x="4915"/>
        <item x="5817"/>
        <item x="484"/>
        <item x="459"/>
        <item x="1607"/>
        <item x="5800"/>
        <item x="2475"/>
        <item x="4115"/>
        <item x="2234"/>
        <item x="4489"/>
        <item x="95"/>
        <item x="1846"/>
        <item x="6369"/>
        <item x="1611"/>
        <item x="4755"/>
        <item x="3589"/>
        <item x="22"/>
        <item x="1623"/>
        <item x="4989"/>
        <item x="201"/>
        <item x="6530"/>
        <item x="6167"/>
        <item x="6955"/>
        <item x="1123"/>
        <item x="435"/>
        <item x="132"/>
        <item x="1564"/>
        <item x="5153"/>
        <item x="2143"/>
        <item x="1418"/>
        <item x="5220"/>
        <item x="6492"/>
        <item x="6802"/>
        <item x="1762"/>
        <item x="6367"/>
        <item x="5676"/>
        <item x="4698"/>
        <item x="4982"/>
        <item x="4421"/>
        <item x="5828"/>
        <item x="4667"/>
        <item x="3217"/>
        <item x="2367"/>
        <item x="3408"/>
        <item x="3126"/>
        <item x="1434"/>
        <item x="4266"/>
        <item x="4218"/>
        <item x="2991"/>
        <item x="5877"/>
        <item x="2923"/>
        <item x="514"/>
        <item x="3632"/>
        <item x="5055"/>
        <item x="4434"/>
        <item x="5302"/>
        <item x="6934"/>
        <item x="1497"/>
        <item x="1893"/>
        <item x="851"/>
        <item x="1431"/>
        <item x="5690"/>
        <item x="6637"/>
        <item x="661"/>
        <item x="1858"/>
        <item x="4957"/>
        <item x="263"/>
        <item x="5578"/>
        <item x="3178"/>
        <item x="4533"/>
        <item x="1209"/>
        <item x="4357"/>
        <item x="3939"/>
        <item x="882"/>
        <item x="1648"/>
        <item x="6722"/>
        <item x="4436"/>
        <item x="4230"/>
        <item x="1820"/>
        <item x="2034"/>
        <item x="1380"/>
        <item x="2598"/>
        <item x="126"/>
        <item x="4664"/>
        <item x="6209"/>
        <item x="2533"/>
        <item x="5652"/>
        <item x="4790"/>
        <item x="945"/>
        <item x="42"/>
        <item x="6373"/>
        <item x="3283"/>
        <item x="4917"/>
        <item x="4007"/>
        <item x="3688"/>
        <item x="5341"/>
        <item x="4289"/>
        <item x="6958"/>
        <item x="3548"/>
        <item x="6585"/>
        <item x="3220"/>
        <item x="6454"/>
        <item x="1217"/>
        <item x="5883"/>
        <item x="135"/>
        <item x="1129"/>
        <item x="5310"/>
        <item x="2724"/>
        <item x="2572"/>
        <item x="2070"/>
        <item x="5124"/>
        <item x="109"/>
        <item x="5248"/>
        <item x="2138"/>
        <item x="5506"/>
        <item x="3305"/>
        <item x="5894"/>
        <item x="1694"/>
        <item x="5342"/>
        <item x="5190"/>
        <item x="2585"/>
        <item x="4029"/>
        <item x="5876"/>
        <item x="1113"/>
        <item x="99"/>
        <item x="2078"/>
        <item x="5986"/>
        <item x="6016"/>
        <item x="1952"/>
        <item x="4138"/>
        <item x="6042"/>
        <item x="1272"/>
        <item x="4658"/>
        <item x="6257"/>
        <item x="6552"/>
        <item x="497"/>
        <item x="4861"/>
        <item x="2720"/>
        <item x="4637"/>
        <item x="3085"/>
        <item x="5608"/>
        <item x="3089"/>
        <item x="5764"/>
        <item x="1637"/>
        <item x="6629"/>
        <item x="5617"/>
        <item x="3071"/>
        <item x="6172"/>
        <item x="4145"/>
        <item x="2042"/>
        <item x="419"/>
        <item x="1409"/>
        <item x="566"/>
        <item x="278"/>
        <item x="4232"/>
        <item x="758"/>
        <item x="1103"/>
        <item x="2244"/>
        <item x="2290"/>
        <item x="1754"/>
        <item x="3096"/>
        <item x="1365"/>
        <item x="2850"/>
        <item x="4834"/>
        <item x="3446"/>
        <item x="5218"/>
        <item x="5092"/>
        <item x="2882"/>
        <item x="2423"/>
        <item x="5268"/>
        <item x="5167"/>
        <item x="5646"/>
        <item x="846"/>
        <item x="6331"/>
        <item x="4984"/>
        <item x="5237"/>
        <item x="847"/>
        <item x="447"/>
        <item x="6574"/>
        <item x="4380"/>
        <item x="6956"/>
        <item x="646"/>
        <item x="3550"/>
        <item x="888"/>
        <item x="1277"/>
        <item x="6476"/>
        <item x="1962"/>
        <item x="3834"/>
        <item x="544"/>
        <item x="5261"/>
        <item x="275"/>
        <item x="1974"/>
        <item x="2183"/>
        <item x="4593"/>
        <item x="4659"/>
        <item x="2619"/>
        <item x="1801"/>
        <item x="1311"/>
        <item x="1514"/>
        <item x="6396"/>
        <item x="163"/>
        <item x="5428"/>
        <item x="4529"/>
        <item x="6957"/>
        <item x="5206"/>
        <item x="1287"/>
        <item x="2436"/>
        <item x="6539"/>
        <item x="4758"/>
        <item x="6685"/>
        <item x="5775"/>
        <item x="4705"/>
        <item x="4703"/>
        <item x="5393"/>
        <item x="3887"/>
        <item x="3839"/>
        <item x="662"/>
        <item x="2760"/>
        <item x="5169"/>
        <item x="4745"/>
        <item x="3051"/>
        <item x="6204"/>
        <item x="622"/>
        <item x="3022"/>
        <item x="6856"/>
        <item x="1503"/>
        <item x="982"/>
        <item x="328"/>
        <item x="3897"/>
        <item x="593"/>
        <item x="4983"/>
        <item x="3266"/>
        <item x="6800"/>
        <item x="4693"/>
        <item x="5689"/>
        <item x="359"/>
        <item x="3497"/>
        <item x="957"/>
        <item x="1412"/>
        <item x="6243"/>
        <item x="5240"/>
        <item x="4781"/>
        <item x="6201"/>
        <item x="5905"/>
        <item x="2841"/>
        <item x="3689"/>
        <item x="5509"/>
        <item x="4204"/>
        <item x="6842"/>
        <item x="3063"/>
        <item x="3421"/>
        <item x="2126"/>
        <item x="4131"/>
        <item x="805"/>
        <item x="4948"/>
        <item x="3637"/>
        <item x="2164"/>
        <item x="3153"/>
        <item x="5100"/>
        <item x="4789"/>
        <item x="4343"/>
        <item x="2140"/>
        <item x="3060"/>
        <item x="507"/>
        <item x="1559"/>
        <item x="2446"/>
        <item x="5044"/>
        <item x="1573"/>
        <item x="4720"/>
        <item x="5907"/>
        <item x="6887"/>
        <item x="3197"/>
        <item x="4284"/>
        <item x="5884"/>
        <item x="2794"/>
        <item x="533"/>
        <item x="4873"/>
        <item x="2066"/>
        <item x="5330"/>
        <item x="2810"/>
        <item x="4486"/>
        <item x="2555"/>
        <item x="984"/>
        <item x="3039"/>
        <item x="2996"/>
        <item x="6571"/>
        <item x="978"/>
        <item x="1715"/>
        <item x="6973"/>
        <item x="1227"/>
        <item x="2198"/>
        <item x="5166"/>
        <item x="2886"/>
        <item x="4008"/>
        <item x="418"/>
        <item x="6904"/>
        <item x="422"/>
        <item x="3917"/>
        <item x="5546"/>
        <item x="5768"/>
        <item x="6737"/>
        <item x="4938"/>
        <item x="5834"/>
        <item x="3481"/>
        <item x="4215"/>
        <item x="5601"/>
        <item x="4283"/>
        <item x="3321"/>
        <item x="5973"/>
        <item x="1647"/>
        <item x="2116"/>
        <item x="3412"/>
        <item x="60"/>
        <item x="1861"/>
        <item x="1243"/>
        <item x="3385"/>
        <item x="6433"/>
        <item x="4964"/>
        <item x="4337"/>
        <item x="1689"/>
        <item x="6748"/>
        <item x="4880"/>
        <item x="2336"/>
        <item x="3438"/>
        <item x="5664"/>
        <item x="6822"/>
        <item x="1873"/>
        <item x="2232"/>
        <item x="68"/>
        <item x="1036"/>
        <item x="1714"/>
        <item x="4735"/>
        <item x="3262"/>
        <item x="3602"/>
        <item x="6834"/>
        <item x="2166"/>
        <item x="5639"/>
        <item x="1144"/>
        <item x="1749"/>
        <item x="536"/>
        <item x="2476"/>
        <item x="6790"/>
        <item x="2414"/>
        <item x="1430"/>
        <item x="3312"/>
        <item x="6266"/>
        <item x="5994"/>
        <item x="1014"/>
        <item x="5901"/>
        <item x="5352"/>
        <item x="2051"/>
        <item x="5431"/>
        <item x="3777"/>
        <item x="6634"/>
        <item x="5988"/>
        <item x="5553"/>
        <item x="4581"/>
        <item x="2666"/>
        <item x="1521"/>
        <item x="6963"/>
        <item x="2249"/>
        <item x="3277"/>
        <item x="3170"/>
        <item x="584"/>
        <item x="6588"/>
        <item x="3510"/>
        <item x="628"/>
        <item x="509"/>
        <item x="228"/>
        <item x="5872"/>
        <item x="6915"/>
        <item x="6736"/>
        <item x="2981"/>
        <item x="6337"/>
        <item x="6898"/>
        <item x="3341"/>
        <item x="140"/>
        <item x="6459"/>
        <item x="271"/>
        <item x="1560"/>
        <item x="1338"/>
        <item x="3648"/>
        <item x="872"/>
        <item x="3457"/>
        <item x="3439"/>
        <item x="996"/>
        <item x="731"/>
        <item x="3869"/>
        <item x="1255"/>
        <item x="1249"/>
        <item x="5584"/>
        <item x="5255"/>
        <item x="4237"/>
        <item x="2092"/>
        <item x="4104"/>
        <item x="6715"/>
        <item x="3437"/>
        <item x="4787"/>
        <item x="1720"/>
        <item x="3541"/>
        <item x="3994"/>
        <item x="3773"/>
        <item x="5194"/>
        <item x="1044"/>
        <item x="3117"/>
        <item x="3411"/>
        <item x="1857"/>
        <item x="4188"/>
        <item x="4704"/>
        <item x="5008"/>
        <item x="2321"/>
        <item x="2984"/>
        <item x="6067"/>
        <item x="6301"/>
        <item x="4330"/>
        <item x="1459"/>
        <item x="431"/>
        <item x="4277"/>
        <item x="5909"/>
        <item x="1544"/>
        <item x="5241"/>
        <item x="6886"/>
        <item x="1141"/>
        <item x="281"/>
        <item x="6022"/>
        <item x="390"/>
        <item x="4312"/>
        <item x="5644"/>
        <item x="3335"/>
        <item x="2196"/>
        <item x="6"/>
        <item x="6288"/>
        <item x="1301"/>
        <item x="4672"/>
        <item x="5004"/>
        <item x="2148"/>
        <item x="466"/>
        <item x="4853"/>
        <item x="3611"/>
        <item x="1325"/>
        <item x="2408"/>
        <item x="4646"/>
        <item x="5462"/>
        <item x="647"/>
        <item x="2637"/>
        <item x="2778"/>
        <item x="160"/>
        <item x="1289"/>
        <item x="2481"/>
        <item x="2047"/>
        <item x="3050"/>
        <item x="762"/>
        <item x="3338"/>
        <item x="1605"/>
        <item x="6114"/>
        <item x="2868"/>
        <item x="2102"/>
        <item x="1097"/>
        <item x="6497"/>
        <item x="179"/>
        <item x="4845"/>
        <item x="195"/>
        <item x="5223"/>
        <item x="3064"/>
        <item x="3142"/>
        <item x="4235"/>
        <item x="5492"/>
        <item x="301"/>
        <item x="1738"/>
        <item x="1092"/>
        <item x="3498"/>
        <item x="4154"/>
        <item x="4507"/>
        <item x="6324"/>
        <item x="3216"/>
        <item x="4412"/>
        <item x="1547"/>
        <item x="4067"/>
        <item x="4430"/>
        <item x="855"/>
        <item x="1506"/>
        <item x="6054"/>
        <item x="5575"/>
        <item x="5625"/>
        <item x="739"/>
        <item x="2639"/>
        <item x="1428"/>
        <item x="4302"/>
        <item x="5228"/>
        <item x="1537"/>
        <item x="1516"/>
        <item x="2487"/>
        <item x="722"/>
        <item x="6224"/>
        <item x="2561"/>
        <item x="6742"/>
        <item x="3702"/>
        <item x="5544"/>
        <item x="4159"/>
        <item x="2740"/>
        <item x="1688"/>
        <item x="2960"/>
        <item x="5394"/>
        <item x="331"/>
        <item x="2420"/>
        <item x="1181"/>
        <item x="4156"/>
        <item x="2201"/>
        <item x="2624"/>
        <item x="4816"/>
        <item x="5631"/>
        <item x="343"/>
        <item x="6747"/>
        <item x="4879"/>
        <item x="2738"/>
        <item x="3311"/>
        <item x="833"/>
        <item x="3310"/>
        <item x="6825"/>
        <item x="4648"/>
        <item x="6471"/>
        <item x="4592"/>
        <item x="1482"/>
        <item x="3705"/>
        <item x="4952"/>
        <item x="4777"/>
        <item x="6896"/>
        <item x="144"/>
        <item x="4602"/>
        <item x="5222"/>
        <item x="2715"/>
        <item x="6115"/>
        <item x="1119"/>
        <item x="3882"/>
        <item x="3227"/>
        <item x="1251"/>
        <item x="3252"/>
        <item x="5792"/>
        <item x="4778"/>
        <item x="6938"/>
        <item x="784"/>
        <item x="5679"/>
        <item x="1162"/>
        <item x="4100"/>
        <item x="5160"/>
        <item x="4642"/>
        <item x="6285"/>
        <item x="1656"/>
        <item x="6383"/>
        <item x="4295"/>
        <item x="1446"/>
        <item x="2501"/>
        <item x="5200"/>
        <item x="5856"/>
        <item x="2251"/>
        <item x="5622"/>
        <item x="4425"/>
        <item x="2934"/>
        <item x="2522"/>
        <item x="4679"/>
        <item x="6686"/>
        <item x="6611"/>
        <item x="3634"/>
        <item x="1062"/>
        <item x="5284"/>
        <item x="4446"/>
        <item x="5454"/>
        <item x="1779"/>
        <item x="1909"/>
        <item x="3164"/>
        <item x="6071"/>
        <item x="5713"/>
        <item x="5538"/>
        <item x="2980"/>
        <item x="6493"/>
        <item x="6839"/>
        <item x="680"/>
        <item x="1663"/>
        <item x="595"/>
        <item x="2563"/>
        <item x="5412"/>
        <item x="1631"/>
        <item x="6462"/>
        <item x="2943"/>
        <item x="2218"/>
        <item x="2775"/>
        <item x="2920"/>
        <item x="6439"/>
        <item x="6387"/>
        <item x="3731"/>
        <item x="3708"/>
        <item x="2392"/>
        <item x="2510"/>
        <item x="1139"/>
        <item x="3628"/>
        <item x="4482"/>
        <item x="4712"/>
        <item x="5136"/>
        <item x="4562"/>
        <item x="4281"/>
        <item x="85"/>
        <item x="1864"/>
        <item x="3610"/>
        <item x="5778"/>
        <item x="715"/>
        <item x="2953"/>
        <item x="1652"/>
        <item x="5868"/>
        <item x="3413"/>
        <item x="4433"/>
        <item x="6714"/>
        <item x="5089"/>
        <item x="5736"/>
        <item x="4802"/>
        <item x="3761"/>
        <item x="1159"/>
        <item x="4331"/>
        <item x="777"/>
        <item x="4021"/>
        <item x="6029"/>
        <item x="423"/>
        <item x="3919"/>
        <item x="3290"/>
        <item x="1911"/>
        <item x="1624"/>
        <item x="2492"/>
        <item x="4893"/>
        <item x="2014"/>
        <item x="3788"/>
        <item x="5924"/>
        <item x="282"/>
        <item x="2019"/>
        <item x="2871"/>
        <item x="803"/>
        <item x="668"/>
        <item x="3644"/>
        <item x="4241"/>
        <item x="5952"/>
        <item x="6542"/>
        <item x="3363"/>
        <item x="3159"/>
        <item x="2130"/>
        <item x="1394"/>
        <item x="6558"/>
        <item x="937"/>
        <item x="2320"/>
        <item x="5996"/>
        <item x="439"/>
        <item x="5239"/>
        <item x="2149"/>
        <item x="2311"/>
        <item x="5427"/>
        <item x="5785"/>
        <item x="3691"/>
        <item x="6461"/>
        <item x="467"/>
        <item x="4657"/>
        <item x="6108"/>
        <item x="876"/>
        <item x="3125"/>
        <item x="1545"/>
        <item x="783"/>
        <item x="5014"/>
        <item x="3109"/>
        <item x="309"/>
        <item x="2884"/>
        <item x="1877"/>
        <item x="6845"/>
        <item x="5344"/>
        <item x="1128"/>
        <item x="6776"/>
        <item x="5293"/>
        <item x="148"/>
        <item x="1415"/>
        <item x="6323"/>
        <item x="2989"/>
        <item x="2505"/>
        <item x="1134"/>
        <item x="6442"/>
        <item x="57"/>
        <item x="1479"/>
        <item x="1312"/>
        <item x="4111"/>
        <item x="3724"/>
        <item x="5504"/>
        <item x="5000"/>
        <item x="5144"/>
        <item x="4541"/>
        <item x="170"/>
        <item x="1266"/>
        <item x="889"/>
        <item x="5173"/>
        <item x="3687"/>
        <item x="2344"/>
        <item x="5867"/>
        <item x="4920"/>
        <item x="382"/>
        <item x="223"/>
        <item x="6838"/>
        <item x="4240"/>
        <item x="842"/>
        <item x="1824"/>
        <item x="2623"/>
        <item x="2866"/>
        <item x="4161"/>
        <item x="2203"/>
        <item x="2500"/>
        <item x="6794"/>
        <item x="627"/>
        <item x="267"/>
        <item x="1774"/>
        <item x="5691"/>
        <item x="725"/>
        <item x="826"/>
        <item x="3301"/>
        <item x="5892"/>
        <item x="3646"/>
        <item x="337"/>
        <item x="1705"/>
        <item x="1897"/>
        <item x="1282"/>
        <item x="6006"/>
        <item x="5718"/>
        <item x="2221"/>
        <item x="4254"/>
        <item x="6068"/>
        <item x="4565"/>
        <item x="6891"/>
        <item x="6661"/>
        <item x="5751"/>
        <item x="6228"/>
        <item x="3222"/>
        <item x="2158"/>
        <item x="1783"/>
        <item x="3677"/>
        <item x="1183"/>
        <item x="1994"/>
        <item x="4050"/>
        <item x="2843"/>
        <item x="6174"/>
        <item x="2652"/>
        <item x="4153"/>
        <item x="959"/>
        <item x="6336"/>
        <item x="5503"/>
        <item x="3973"/>
        <item x="2814"/>
        <item x="4512"/>
        <item x="3554"/>
        <item x="2378"/>
        <item x="2602"/>
        <item x="3831"/>
        <item x="3356"/>
        <item x="110"/>
        <item x="2084"/>
        <item x="5515"/>
        <item x="1599"/>
        <item x="4462"/>
        <item x="5663"/>
        <item x="1520"/>
        <item x="2892"/>
        <item x="2060"/>
        <item x="6177"/>
        <item x="3079"/>
        <item x="1294"/>
        <item x="3968"/>
        <item x="2122"/>
        <item x="2767"/>
        <item x="6306"/>
        <item x="4381"/>
        <item x="1241"/>
        <item x="5630"/>
        <item x="5367"/>
        <item x="2576"/>
        <item x="5306"/>
        <item x="4911"/>
        <item x="6010"/>
        <item x="770"/>
        <item x="761"/>
        <item x="6881"/>
        <item x="659"/>
        <item x="1790"/>
        <item x="4680"/>
        <item x="6171"/>
        <item x="457"/>
        <item x="3239"/>
        <item x="6843"/>
        <item x="5188"/>
        <item x="5441"/>
        <item x="577"/>
        <item x="3205"/>
        <item x="6559"/>
        <item x="1453"/>
        <item x="411"/>
        <item x="4180"/>
        <item x="400"/>
        <item x="4927"/>
        <item x="3903"/>
        <item x="1778"/>
        <item x="6262"/>
        <item x="2067"/>
        <item x="3469"/>
        <item x="465"/>
        <item x="6468"/>
        <item x="5145"/>
        <item x="6356"/>
        <item x="1214"/>
        <item x="3798"/>
        <item x="6072"/>
        <item x="3156"/>
        <item x="2803"/>
        <item x="366"/>
        <item x="6744"/>
        <item x="6835"/>
        <item x="769"/>
        <item x="1740"/>
        <item x="2798"/>
        <item x="372"/>
        <item x="6180"/>
        <item x="2962"/>
        <item x="5316"/>
        <item x="4001"/>
        <item x="4244"/>
        <item x="3940"/>
        <item x="559"/>
        <item x="5135"/>
        <item x="5861"/>
        <item x="6346"/>
        <item x="4328"/>
        <item x="2573"/>
        <item x="516"/>
        <item x="873"/>
        <item x="1786"/>
        <item x="2713"/>
        <item x="1269"/>
        <item x="2822"/>
        <item x="6514"/>
        <item x="6633"/>
        <item x="5977"/>
        <item x="5232"/>
        <item x="1321"/>
        <item x="862"/>
        <item x="6405"/>
        <item x="5829"/>
        <item x="6280"/>
        <item x="3796"/>
        <item x="4841"/>
        <item x="5219"/>
        <item x="1195"/>
        <item x="557"/>
        <item x="4152"/>
        <item x="6317"/>
        <item x="1046"/>
        <item x="4033"/>
        <item x="6779"/>
        <item x="4578"/>
        <item x="1105"/>
        <item x="6944"/>
        <item x="4689"/>
        <item x="1868"/>
        <item x="4353"/>
        <item x="639"/>
        <item x="1348"/>
        <item x="4278"/>
        <item x="2717"/>
        <item x="2530"/>
        <item x="3002"/>
        <item x="1808"/>
        <item x="1620"/>
        <item x="2494"/>
        <item x="2812"/>
        <item x="804"/>
        <item x="6170"/>
        <item x="2890"/>
        <item x="1444"/>
        <item x="6665"/>
        <item x="1094"/>
        <item x="5845"/>
        <item x="3525"/>
        <item x="6719"/>
        <item x="6338"/>
        <item x="5582"/>
        <item x="817"/>
        <item x="2511"/>
        <item x="1675"/>
        <item x="3639"/>
        <item x="6709"/>
        <item x="618"/>
        <item x="5082"/>
        <item x="2774"/>
        <item x="4497"/>
        <item x="374"/>
        <item x="2950"/>
        <item x="5728"/>
        <item x="1270"/>
        <item x="2654"/>
        <item x="849"/>
        <item x="2599"/>
        <item x="2071"/>
        <item x="1697"/>
        <item x="6494"/>
        <item x="1120"/>
        <item x="1402"/>
        <item x="6457"/>
        <item x="5052"/>
        <item x="5081"/>
        <item x="789"/>
        <item x="4439"/>
        <item x="1760"/>
        <item x="6322"/>
        <item x="2263"/>
        <item x="1524"/>
        <item x="3472"/>
        <item x="2737"/>
        <item x="2222"/>
        <item x="3615"/>
        <item x="3752"/>
        <item x="6121"/>
        <item x="5555"/>
        <item x="482"/>
        <item x="297"/>
        <item x="2620"/>
        <item x="6515"/>
        <item x="2065"/>
        <item x="3219"/>
        <item x="791"/>
        <item x="3398"/>
        <item x="1256"/>
        <item x="1229"/>
        <item x="2347"/>
        <item x="2921"/>
        <item x="909"/>
        <item x="3991"/>
        <item x="4137"/>
        <item x="5865"/>
        <item x="6948"/>
        <item x="3521"/>
        <item x="3129"/>
        <item x="6235"/>
        <item x="553"/>
        <item x="815"/>
        <item x="3986"/>
        <item x="2264"/>
        <item x="5809"/>
        <item x="3546"/>
        <item x="1224"/>
        <item x="3259"/>
        <item x="5227"/>
        <item x="5114"/>
        <item x="2112"/>
        <item x="3070"/>
        <item x="2987"/>
        <item x="4097"/>
        <item x="3470"/>
        <item x="1621"/>
        <item x="1199"/>
        <item x="6793"/>
        <item x="6410"/>
        <item x="4420"/>
        <item x="2381"/>
        <item x="2502"/>
        <item x="3473"/>
        <item x="3543"/>
        <item x="1562"/>
        <item x="5137"/>
        <item x="6735"/>
        <item x="2185"/>
        <item x="3218"/>
        <item x="3506"/>
        <item x="917"/>
        <item x="6391"/>
        <item x="4387"/>
        <item x="2985"/>
        <item x="4535"/>
        <item x="3015"/>
        <item x="1363"/>
        <item x="1245"/>
        <item x="4333"/>
        <item x="2082"/>
        <item x="1324"/>
        <item x="4455"/>
        <item x="6263"/>
        <item x="5799"/>
        <item x="650"/>
        <item x="4827"/>
        <item x="4724"/>
        <item x="792"/>
        <item x="2150"/>
        <item x="2800"/>
        <item x="3212"/>
        <item x="1018"/>
        <item x="6242"/>
        <item x="3352"/>
        <item x="5572"/>
        <item x="487"/>
        <item x="4201"/>
        <item x="3313"/>
        <item x="1079"/>
        <item x="5043"/>
        <item x="2910"/>
        <item x="1806"/>
        <item x="4633"/>
        <item x="4039"/>
        <item x="1259"/>
        <item x="5576"/>
        <item x="4095"/>
        <item x="4399"/>
        <item x="6389"/>
        <item x="5201"/>
        <item x="5020"/>
        <item x="1668"/>
        <item x="2246"/>
        <item x="1378"/>
        <item x="230"/>
        <item x="242"/>
        <item x="2587"/>
        <item x="653"/>
        <item x="1476"/>
        <item x="4163"/>
        <item x="236"/>
        <item x="3258"/>
        <item x="1987"/>
        <item x="1780"/>
        <item x="6214"/>
        <item x="2194"/>
        <item x="185"/>
        <item x="5967"/>
        <item x="3288"/>
        <item x="3460"/>
        <item x="1252"/>
        <item x="6375"/>
        <item x="3864"/>
        <item x="6925"/>
        <item x="6351"/>
        <item x="5180"/>
        <item x="3530"/>
        <item x="960"/>
        <item x="4947"/>
        <item x="712"/>
        <item x="288"/>
        <item x="6031"/>
        <item x="1019"/>
        <item x="103"/>
        <item x="112"/>
        <item x="4319"/>
        <item x="3769"/>
        <item x="5789"/>
        <item x="6890"/>
        <item x="3641"/>
        <item x="6429"/>
        <item x="6001"/>
        <item x="6609"/>
        <item x="5260"/>
        <item x="2008"/>
        <item x="5624"/>
        <item x="2616"/>
        <item x="4954"/>
        <item x="4560"/>
        <item x="5885"/>
        <item x="4691"/>
        <item x="4049"/>
        <item x="6509"/>
        <item x="5880"/>
        <item x="3293"/>
        <item x="5065"/>
        <item x="5599"/>
        <item x="29"/>
        <item x="6752"/>
        <item x="5465"/>
        <item x="3123"/>
        <item x="6561"/>
        <item x="1066"/>
        <item x="5526"/>
        <item x="703"/>
        <item x="4874"/>
        <item x="6423"/>
        <item x="3606"/>
        <item x="2860"/>
        <item x="31"/>
        <item x="2209"/>
        <item x="2905"/>
        <item x="3084"/>
        <item x="5974"/>
        <item x="1724"/>
        <item x="4538"/>
        <item x="6399"/>
        <item x="5481"/>
        <item x="6222"/>
        <item x="1916"/>
        <item x="5561"/>
        <item x="2013"/>
        <item x="5051"/>
        <item x="4086"/>
        <item x="2758"/>
        <item x="1423"/>
        <item x="5297"/>
        <item x="3987"/>
        <item x="6614"/>
        <item x="3608"/>
        <item x="4403"/>
        <item x="1465"/>
        <item x="6894"/>
        <item x="4762"/>
        <item x="3404"/>
        <item x="2442"/>
        <item x="5205"/>
        <item x="2901"/>
        <item x="1975"/>
        <item x="4449"/>
        <item x="5046"/>
        <item x="6082"/>
        <item x="2562"/>
        <item x="552"/>
        <item x="5472"/>
        <item x="2671"/>
        <item x="3034"/>
        <item x="2366"/>
        <item x="3322"/>
        <item x="5917"/>
        <item x="4840"/>
        <item x="4617"/>
        <item x="4849"/>
        <item x="192"/>
        <item x="975"/>
        <item x="2495"/>
        <item x="1731"/>
        <item x="1405"/>
        <item x="5407"/>
        <item x="5451"/>
        <item x="5600"/>
        <item x="3819"/>
        <item x="1194"/>
        <item x="5849"/>
        <item x="3555"/>
        <item x="528"/>
        <item x="4208"/>
        <item x="728"/>
        <item x="479"/>
        <item x="4022"/>
        <item x="4727"/>
        <item x="6905"/>
        <item x="576"/>
        <item x="4098"/>
        <item x="1996"/>
        <item x="1860"/>
        <item x="2089"/>
        <item x="1075"/>
        <item x="16"/>
        <item x="4257"/>
        <item x="5983"/>
        <item x="4843"/>
        <item x="1619"/>
        <item x="2154"/>
        <item x="3736"/>
        <item x="1788"/>
        <item x="1602"/>
        <item x="760"/>
        <item x="2207"/>
        <item x="2840"/>
        <item x="848"/>
        <item x="6773"/>
        <item x="3880"/>
        <item x="6028"/>
        <item x="742"/>
        <item x="4978"/>
        <item x="4477"/>
        <item x="5067"/>
        <item x="600"/>
        <item x="901"/>
        <item x="5305"/>
        <item x="5518"/>
        <item x="6079"/>
        <item x="5966"/>
        <item x="1508"/>
        <item x="2979"/>
        <item x="3959"/>
        <item x="5196"/>
        <item x="34"/>
        <item x="5234"/>
        <item x="5319"/>
        <item x="3559"/>
        <item x="5242"/>
        <item x="6146"/>
        <item x="3735"/>
        <item x="5818"/>
        <item x="3654"/>
        <item x="1970"/>
        <item x="3334"/>
        <item x="2856"/>
        <item x="2257"/>
        <item x="1204"/>
        <item x="4423"/>
        <item x="3936"/>
        <item x="158"/>
        <item x="4929"/>
        <item x="89"/>
        <item x="928"/>
        <item x="6145"/>
        <item x="1070"/>
        <item x="1569"/>
        <item x="4151"/>
        <item x="3189"/>
        <item x="124"/>
        <item x="6313"/>
        <item x="5957"/>
        <item x="1712"/>
        <item x="527"/>
        <item x="149"/>
        <item x="3452"/>
        <item x="2457"/>
        <item x="956"/>
        <item x="2469"/>
        <item x="6565"/>
        <item x="5432"/>
        <item x="5390"/>
        <item x="5602"/>
        <item x="1794"/>
        <item x="3365"/>
        <item x="1938"/>
        <item x="4544"/>
        <item x="5288"/>
        <item x="354"/>
        <item x="1292"/>
        <item x="5395"/>
        <item x="795"/>
        <item x="1091"/>
        <item x="3501"/>
        <item x="1944"/>
        <item x="2638"/>
        <item x="3423"/>
        <item x="3046"/>
        <item x="2032"/>
        <item x="2323"/>
        <item x="603"/>
        <item x="6749"/>
        <item x="2907"/>
        <item x="332"/>
        <item x="6500"/>
        <item x="1486"/>
        <item x="3260"/>
        <item x="698"/>
        <item x="3067"/>
        <item x="218"/>
        <item x="1804"/>
        <item x="6826"/>
        <item x="304"/>
        <item x="853"/>
        <item x="3951"/>
        <item x="1849"/>
        <item x="4899"/>
        <item x="6311"/>
        <item x="3284"/>
        <item x="1541"/>
        <item x="5780"/>
        <item x="2015"/>
        <item x="6138"/>
        <item x="850"/>
        <item x="4352"/>
        <item x="893"/>
        <item x="4441"/>
        <item x="6025"/>
        <item x="4850"/>
        <item x="1155"/>
        <item x="452"/>
        <item x="4650"/>
        <item x="3323"/>
        <item x="340"/>
        <item x="1498"/>
        <item x="1576"/>
        <item x="992"/>
        <item x="3836"/>
        <item x="375"/>
        <item x="1628"/>
        <item x="6256"/>
        <item x="5404"/>
        <item x="4478"/>
        <item x="189"/>
        <item x="4910"/>
        <item x="5425"/>
        <item x="6482"/>
        <item x="2099"/>
        <item x="3870"/>
        <item x="3593"/>
        <item x="5262"/>
        <item x="3339"/>
        <item x="4600"/>
        <item x="2744"/>
        <item x="4806"/>
        <item x="2054"/>
        <item x="6210"/>
        <item x="2784"/>
        <item x="3477"/>
        <item x="6143"/>
        <item x="5327"/>
        <item x="2716"/>
        <item x="5970"/>
        <item x="4272"/>
        <item x="5047"/>
        <item x="1837"/>
        <item x="1977"/>
        <item x="4741"/>
        <item x="3910"/>
        <item x="6254"/>
        <item x="5057"/>
        <item x="793"/>
        <item x="4294"/>
        <item x="5152"/>
        <item x="6914"/>
        <item x="2549"/>
        <item x="434"/>
        <item x="1250"/>
        <item x="2282"/>
        <item x="6084"/>
        <item x="1284"/>
        <item x="1955"/>
        <item x="2462"/>
        <item x="6105"/>
        <item x="98"/>
        <item x="6102"/>
        <item x="2052"/>
        <item x="6140"/>
        <item x="1296"/>
        <item x="4539"/>
        <item x="6041"/>
        <item x="2460"/>
        <item x="4847"/>
        <item x="5991"/>
        <item x="302"/>
        <item t="default"/>
      </items>
    </pivotField>
    <pivotField dataField="1" numFmtId="44" showAll="0"/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11">
    <i>
      <x v="24"/>
    </i>
    <i>
      <x v="20"/>
    </i>
    <i>
      <x v="17"/>
    </i>
    <i>
      <x v="7"/>
    </i>
    <i>
      <x v="1"/>
    </i>
    <i>
      <x v="15"/>
    </i>
    <i>
      <x v="11"/>
    </i>
    <i>
      <x v="14"/>
    </i>
    <i>
      <x v="5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2" baseField="0" baseItem="0" numFmtId="44"/>
    <dataField name="Sum of Profit" fld="14" baseField="0" baseItem="0" numFmtId="44"/>
  </dataField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8E351-1EA6-4A59-B863-97509E6746A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0" firstDataRow="1" firstDataCol="1"/>
  <pivotFields count="17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44" showAll="0"/>
    <pivotField axis="axisRow" showAll="0">
      <items count="7">
        <item x="3"/>
        <item x="1"/>
        <item x="0"/>
        <item x="2"/>
        <item x="4"/>
        <item x="5"/>
        <item t="default"/>
      </items>
    </pivotField>
    <pivotField dataField="1" numFmtId="44" showAll="0"/>
    <pivotField numFmtId="44" showAll="0"/>
    <pivotField dataField="1" numFmtId="44" showAll="0"/>
    <pivotField dragToRow="0" dragToCol="0" dragToPage="0" showAll="0" defaultSubtotal="0"/>
    <pivotField dataField="1" dragToRow="0" dragToCol="0" dragToPage="0" showAll="0" defaultSubtota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2" baseField="0" baseItem="0" numFmtId="44"/>
    <dataField name="Sum of Profit" fld="14" baseField="0" baseItem="0" numFmtId="44"/>
    <dataField name="Sum of Quantity" fld="9" baseField="0" baseItem="0"/>
    <dataField name="Sum of Discount Profit Margin" fld="16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A8124-A5FA-4785-80D7-0AC5FA17156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8" firstHeaderRow="0" firstDataRow="1" firstDataCol="1"/>
  <pivotFields count="21">
    <pivotField showAll="0"/>
    <pivotField axis="axisRow" numFmtId="164" showAll="0">
      <items count="732">
        <item x="377"/>
        <item x="440"/>
        <item x="424"/>
        <item x="628"/>
        <item x="379"/>
        <item x="26"/>
        <item x="650"/>
        <item x="652"/>
        <item x="393"/>
        <item x="508"/>
        <item x="341"/>
        <item x="460"/>
        <item x="582"/>
        <item x="691"/>
        <item x="451"/>
        <item x="635"/>
        <item x="150"/>
        <item x="10"/>
        <item x="49"/>
        <item x="720"/>
        <item x="21"/>
        <item x="433"/>
        <item x="730"/>
        <item x="98"/>
        <item x="627"/>
        <item x="714"/>
        <item x="33"/>
        <item x="188"/>
        <item x="134"/>
        <item x="368"/>
        <item x="5"/>
        <item x="555"/>
        <item x="483"/>
        <item x="501"/>
        <item x="287"/>
        <item x="668"/>
        <item x="505"/>
        <item x="398"/>
        <item x="103"/>
        <item x="130"/>
        <item x="77"/>
        <item x="169"/>
        <item x="642"/>
        <item x="300"/>
        <item x="92"/>
        <item x="278"/>
        <item x="41"/>
        <item x="303"/>
        <item x="641"/>
        <item x="728"/>
        <item x="449"/>
        <item x="219"/>
        <item x="553"/>
        <item x="350"/>
        <item x="395"/>
        <item x="550"/>
        <item x="370"/>
        <item x="194"/>
        <item x="669"/>
        <item x="675"/>
        <item x="189"/>
        <item x="556"/>
        <item x="495"/>
        <item x="579"/>
        <item x="164"/>
        <item x="216"/>
        <item x="523"/>
        <item x="388"/>
        <item x="492"/>
        <item x="132"/>
        <item x="19"/>
        <item x="543"/>
        <item x="572"/>
        <item x="29"/>
        <item x="250"/>
        <item x="34"/>
        <item x="671"/>
        <item x="583"/>
        <item x="120"/>
        <item x="334"/>
        <item x="444"/>
        <item x="83"/>
        <item x="248"/>
        <item x="461"/>
        <item x="729"/>
        <item x="52"/>
        <item x="55"/>
        <item x="647"/>
        <item x="167"/>
        <item x="371"/>
        <item x="509"/>
        <item x="674"/>
        <item x="654"/>
        <item x="703"/>
        <item x="171"/>
        <item x="97"/>
        <item x="649"/>
        <item x="252"/>
        <item x="590"/>
        <item x="655"/>
        <item x="663"/>
        <item x="596"/>
        <item x="290"/>
        <item x="465"/>
        <item x="14"/>
        <item x="321"/>
        <item x="490"/>
        <item x="443"/>
        <item x="694"/>
        <item x="6"/>
        <item x="687"/>
        <item x="360"/>
        <item x="200"/>
        <item x="349"/>
        <item x="520"/>
        <item x="50"/>
        <item x="110"/>
        <item x="648"/>
        <item x="262"/>
        <item x="394"/>
        <item x="205"/>
        <item x="690"/>
        <item x="347"/>
        <item x="584"/>
        <item x="666"/>
        <item x="154"/>
        <item x="636"/>
        <item x="566"/>
        <item x="609"/>
        <item x="324"/>
        <item x="357"/>
        <item x="314"/>
        <item x="217"/>
        <item x="240"/>
        <item x="149"/>
        <item x="667"/>
        <item x="577"/>
        <item x="718"/>
        <item x="239"/>
        <item x="67"/>
        <item x="454"/>
        <item x="246"/>
        <item x="51"/>
        <item x="367"/>
        <item x="499"/>
        <item x="259"/>
        <item x="363"/>
        <item x="564"/>
        <item x="457"/>
        <item x="222"/>
        <item x="595"/>
        <item x="236"/>
        <item x="267"/>
        <item x="615"/>
        <item x="317"/>
        <item x="138"/>
        <item x="339"/>
        <item x="270"/>
        <item x="30"/>
        <item x="456"/>
        <item x="177"/>
        <item x="228"/>
        <item x="144"/>
        <item x="212"/>
        <item x="356"/>
        <item x="327"/>
        <item x="4"/>
        <item x="430"/>
        <item x="292"/>
        <item x="645"/>
        <item x="407"/>
        <item x="247"/>
        <item x="333"/>
        <item x="56"/>
        <item x="90"/>
        <item x="498"/>
        <item x="254"/>
        <item x="438"/>
        <item x="702"/>
        <item x="48"/>
        <item x="619"/>
        <item x="475"/>
        <item x="434"/>
        <item x="390"/>
        <item x="452"/>
        <item x="459"/>
        <item x="588"/>
        <item x="507"/>
        <item x="607"/>
        <item x="276"/>
        <item x="358"/>
        <item x="173"/>
        <item x="125"/>
        <item x="653"/>
        <item x="95"/>
        <item x="131"/>
        <item x="158"/>
        <item x="715"/>
        <item x="68"/>
        <item x="517"/>
        <item x="178"/>
        <item x="11"/>
        <item x="383"/>
        <item x="113"/>
        <item x="658"/>
        <item x="191"/>
        <item x="37"/>
        <item x="683"/>
        <item x="527"/>
        <item x="392"/>
        <item x="558"/>
        <item x="514"/>
        <item x="91"/>
        <item x="301"/>
        <item x="24"/>
        <item x="473"/>
        <item x="594"/>
        <item x="629"/>
        <item x="488"/>
        <item x="597"/>
        <item x="40"/>
        <item x="184"/>
        <item x="152"/>
        <item x="727"/>
        <item x="79"/>
        <item x="386"/>
        <item x="618"/>
        <item x="192"/>
        <item x="557"/>
        <item x="197"/>
        <item x="686"/>
        <item x="432"/>
        <item x="129"/>
        <item x="135"/>
        <item x="568"/>
        <item x="106"/>
        <item x="156"/>
        <item x="141"/>
        <item x="201"/>
        <item x="536"/>
        <item x="707"/>
        <item x="147"/>
        <item x="477"/>
        <item x="310"/>
        <item x="70"/>
        <item x="382"/>
        <item x="532"/>
        <item x="213"/>
        <item x="342"/>
        <item x="676"/>
        <item x="612"/>
        <item x="417"/>
        <item x="570"/>
        <item x="428"/>
        <item x="361"/>
        <item x="329"/>
        <item x="479"/>
        <item x="534"/>
        <item x="436"/>
        <item x="593"/>
        <item x="139"/>
        <item x="275"/>
        <item x="15"/>
        <item x="284"/>
        <item x="161"/>
        <item x="419"/>
        <item x="295"/>
        <item x="128"/>
        <item x="208"/>
        <item x="260"/>
        <item x="600"/>
        <item x="560"/>
        <item x="599"/>
        <item x="623"/>
        <item x="76"/>
        <item x="525"/>
        <item x="119"/>
        <item x="198"/>
        <item x="581"/>
        <item x="65"/>
        <item x="332"/>
        <item x="299"/>
        <item x="336"/>
        <item x="308"/>
        <item x="351"/>
        <item x="625"/>
        <item x="692"/>
        <item x="373"/>
        <item x="311"/>
        <item x="124"/>
        <item x="297"/>
        <item x="613"/>
        <item x="711"/>
        <item x="126"/>
        <item x="561"/>
        <item x="521"/>
        <item x="480"/>
        <item x="107"/>
        <item x="0"/>
        <item x="500"/>
        <item x="565"/>
        <item x="453"/>
        <item x="474"/>
        <item x="233"/>
        <item x="100"/>
        <item x="611"/>
        <item x="84"/>
        <item x="17"/>
        <item x="104"/>
        <item x="569"/>
        <item x="282"/>
        <item x="369"/>
        <item x="195"/>
        <item x="537"/>
        <item x="320"/>
        <item x="489"/>
        <item x="387"/>
        <item x="530"/>
        <item x="601"/>
        <item x="672"/>
        <item x="512"/>
        <item x="406"/>
        <item x="225"/>
        <item x="114"/>
        <item x="478"/>
        <item x="111"/>
        <item x="203"/>
        <item x="226"/>
        <item x="112"/>
        <item x="159"/>
        <item x="220"/>
        <item x="385"/>
        <item x="664"/>
        <item x="175"/>
        <item x="102"/>
        <item x="344"/>
        <item x="605"/>
        <item x="624"/>
        <item x="591"/>
        <item x="261"/>
        <item x="632"/>
        <item x="42"/>
        <item x="223"/>
        <item x="708"/>
        <item x="578"/>
        <item x="12"/>
        <item x="470"/>
        <item x="448"/>
        <item x="305"/>
        <item x="511"/>
        <item x="372"/>
        <item x="441"/>
        <item x="547"/>
        <item x="162"/>
        <item x="66"/>
        <item x="353"/>
        <item x="391"/>
        <item x="289"/>
        <item x="286"/>
        <item x="410"/>
        <item x="99"/>
        <item x="355"/>
        <item x="437"/>
        <item x="586"/>
        <item x="354"/>
        <item x="567"/>
        <item x="57"/>
        <item x="528"/>
        <item x="513"/>
        <item x="384"/>
        <item x="610"/>
        <item x="716"/>
        <item x="725"/>
        <item x="153"/>
        <item x="89"/>
        <item x="726"/>
        <item x="435"/>
        <item x="319"/>
        <item x="705"/>
        <item x="400"/>
        <item x="548"/>
        <item x="227"/>
        <item x="684"/>
        <item x="374"/>
        <item x="172"/>
        <item x="35"/>
        <item x="127"/>
        <item x="165"/>
        <item x="38"/>
        <item x="31"/>
        <item x="563"/>
        <item x="340"/>
        <item x="335"/>
        <item x="338"/>
        <item x="396"/>
        <item x="510"/>
        <item x="186"/>
        <item x="61"/>
        <item x="323"/>
        <item x="268"/>
        <item x="78"/>
        <item x="522"/>
        <item x="462"/>
        <item x="617"/>
        <item x="59"/>
        <item x="409"/>
        <item x="688"/>
        <item x="484"/>
        <item x="631"/>
        <item x="670"/>
        <item x="244"/>
        <item x="529"/>
        <item x="491"/>
        <item x="546"/>
        <item x="399"/>
        <item x="277"/>
        <item x="245"/>
        <item x="88"/>
        <item x="425"/>
        <item x="190"/>
        <item x="651"/>
        <item x="93"/>
        <item x="224"/>
        <item x="685"/>
        <item x="540"/>
        <item x="1"/>
        <item x="145"/>
        <item x="146"/>
        <item x="234"/>
        <item x="700"/>
        <item x="717"/>
        <item x="420"/>
        <item x="207"/>
        <item x="616"/>
        <item x="516"/>
        <item x="142"/>
        <item x="722"/>
        <item x="659"/>
        <item x="439"/>
        <item x="416"/>
        <item x="242"/>
        <item x="362"/>
        <item x="695"/>
        <item x="101"/>
        <item x="325"/>
        <item x="180"/>
        <item x="170"/>
        <item x="74"/>
        <item x="273"/>
        <item x="157"/>
        <item x="482"/>
        <item x="644"/>
        <item x="713"/>
        <item x="481"/>
        <item x="402"/>
        <item x="116"/>
        <item x="117"/>
        <item x="36"/>
        <item x="86"/>
        <item x="43"/>
        <item x="587"/>
        <item x="463"/>
        <item x="408"/>
        <item x="249"/>
        <item x="573"/>
        <item x="2"/>
        <item x="182"/>
        <item x="271"/>
        <item x="265"/>
        <item x="710"/>
        <item x="447"/>
        <item x="313"/>
        <item x="574"/>
        <item x="196"/>
        <item x="680"/>
        <item x="238"/>
        <item x="515"/>
        <item x="638"/>
        <item x="266"/>
        <item x="404"/>
        <item x="285"/>
        <item x="662"/>
        <item x="174"/>
        <item x="230"/>
        <item x="365"/>
        <item x="486"/>
        <item x="47"/>
        <item x="94"/>
        <item x="148"/>
        <item x="657"/>
        <item x="214"/>
        <item x="526"/>
        <item x="136"/>
        <item x="450"/>
        <item x="307"/>
        <item x="263"/>
        <item x="54"/>
        <item x="330"/>
        <item x="458"/>
        <item x="204"/>
        <item x="345"/>
        <item x="519"/>
        <item x="215"/>
        <item x="554"/>
        <item x="562"/>
        <item x="621"/>
        <item x="646"/>
        <item x="272"/>
        <item x="403"/>
        <item x="421"/>
        <item x="279"/>
        <item x="232"/>
        <item x="328"/>
        <item x="257"/>
        <item x="426"/>
        <item x="678"/>
        <item x="73"/>
        <item x="22"/>
        <item x="243"/>
        <item x="241"/>
        <item x="253"/>
        <item x="643"/>
        <item x="401"/>
        <item x="497"/>
        <item x="318"/>
        <item x="533"/>
        <item x="181"/>
        <item x="445"/>
        <item x="542"/>
        <item x="524"/>
        <item x="411"/>
        <item x="337"/>
        <item x="364"/>
        <item x="389"/>
        <item x="502"/>
        <item x="622"/>
        <item x="118"/>
        <item x="32"/>
        <item x="429"/>
        <item x="552"/>
        <item x="343"/>
        <item x="80"/>
        <item x="25"/>
        <item x="218"/>
        <item x="673"/>
        <item x="592"/>
        <item x="108"/>
        <item x="551"/>
        <item x="576"/>
        <item x="634"/>
        <item x="549"/>
        <item x="405"/>
        <item x="221"/>
        <item x="376"/>
        <item x="326"/>
        <item x="53"/>
        <item x="487"/>
        <item x="640"/>
        <item x="413"/>
        <item x="709"/>
        <item x="133"/>
        <item x="151"/>
        <item x="531"/>
        <item x="604"/>
        <item x="296"/>
        <item x="506"/>
        <item x="681"/>
        <item x="280"/>
        <item x="689"/>
        <item x="626"/>
        <item x="96"/>
        <item x="571"/>
        <item x="264"/>
        <item x="665"/>
        <item x="235"/>
        <item x="206"/>
        <item x="302"/>
        <item x="544"/>
        <item x="539"/>
        <item x="63"/>
        <item x="18"/>
        <item x="493"/>
        <item x="237"/>
        <item x="9"/>
        <item x="209"/>
        <item x="575"/>
        <item x="122"/>
        <item x="535"/>
        <item x="291"/>
        <item x="211"/>
        <item x="45"/>
        <item x="294"/>
        <item x="504"/>
        <item x="721"/>
        <item x="274"/>
        <item x="431"/>
        <item x="229"/>
        <item x="288"/>
        <item x="423"/>
        <item x="69"/>
        <item x="304"/>
        <item x="660"/>
        <item x="62"/>
        <item x="185"/>
        <item x="418"/>
        <item x="60"/>
        <item x="28"/>
        <item x="46"/>
        <item x="346"/>
        <item x="352"/>
        <item x="545"/>
        <item x="494"/>
        <item x="415"/>
        <item x="64"/>
        <item x="256"/>
        <item x="614"/>
        <item x="348"/>
        <item x="306"/>
        <item x="472"/>
        <item x="442"/>
        <item x="160"/>
        <item x="639"/>
        <item x="585"/>
        <item x="375"/>
        <item x="469"/>
        <item x="397"/>
        <item x="8"/>
        <item x="378"/>
        <item x="13"/>
        <item x="630"/>
        <item x="71"/>
        <item x="589"/>
        <item x="210"/>
        <item x="166"/>
        <item x="44"/>
        <item x="580"/>
        <item x="82"/>
        <item x="255"/>
        <item x="608"/>
        <item x="312"/>
        <item x="704"/>
        <item x="446"/>
        <item x="187"/>
        <item x="455"/>
        <item x="137"/>
        <item x="7"/>
        <item x="283"/>
        <item x="723"/>
        <item x="39"/>
        <item x="518"/>
        <item x="724"/>
        <item x="85"/>
        <item x="503"/>
        <item x="559"/>
        <item x="202"/>
        <item x="699"/>
        <item x="541"/>
        <item x="677"/>
        <item x="199"/>
        <item x="656"/>
        <item x="693"/>
        <item x="309"/>
        <item x="140"/>
        <item x="58"/>
        <item x="179"/>
        <item x="412"/>
        <item x="168"/>
        <item x="427"/>
        <item x="633"/>
        <item x="20"/>
        <item x="697"/>
        <item x="706"/>
        <item x="696"/>
        <item x="109"/>
        <item x="3"/>
        <item x="485"/>
        <item x="496"/>
        <item x="316"/>
        <item x="298"/>
        <item x="183"/>
        <item x="719"/>
        <item x="661"/>
        <item x="637"/>
        <item x="682"/>
        <item x="414"/>
        <item x="16"/>
        <item x="105"/>
        <item x="155"/>
        <item x="81"/>
        <item x="466"/>
        <item x="251"/>
        <item x="123"/>
        <item x="467"/>
        <item x="698"/>
        <item x="72"/>
        <item x="366"/>
        <item x="381"/>
        <item x="27"/>
        <item x="163"/>
        <item x="322"/>
        <item x="359"/>
        <item x="538"/>
        <item x="476"/>
        <item x="603"/>
        <item x="231"/>
        <item x="468"/>
        <item x="75"/>
        <item x="281"/>
        <item x="701"/>
        <item x="598"/>
        <item x="23"/>
        <item x="258"/>
        <item x="602"/>
        <item x="121"/>
        <item x="331"/>
        <item x="679"/>
        <item x="471"/>
        <item x="712"/>
        <item x="464"/>
        <item x="193"/>
        <item x="315"/>
        <item x="115"/>
        <item x="176"/>
        <item x="87"/>
        <item x="143"/>
        <item x="269"/>
        <item x="293"/>
        <item x="606"/>
        <item x="422"/>
        <item x="380"/>
        <item x="6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dataField="1" numFmtId="44" showAll="0"/>
    <pivotField numFmtId="44" showAll="0"/>
    <pivotField dataField="1" numFmtId="44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4">
    <field x="20"/>
    <field x="19"/>
    <field x="18"/>
    <field x="1"/>
  </rowFields>
  <rowItems count="35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2" baseField="0" baseItem="0" numFmtId="44"/>
    <dataField name="Sum of Profit" fld="1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C6578-454B-4EE6-8E30-08BDEEA5C1E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/>
  <pivotFields count="21">
    <pivotField showAll="0"/>
    <pivotField numFmtId="164" showAll="0">
      <items count="732">
        <item x="377"/>
        <item x="440"/>
        <item x="424"/>
        <item x="628"/>
        <item x="379"/>
        <item x="26"/>
        <item x="650"/>
        <item x="652"/>
        <item x="393"/>
        <item x="508"/>
        <item x="341"/>
        <item x="460"/>
        <item x="582"/>
        <item x="691"/>
        <item x="451"/>
        <item x="635"/>
        <item x="150"/>
        <item x="10"/>
        <item x="49"/>
        <item x="720"/>
        <item x="21"/>
        <item x="433"/>
        <item x="730"/>
        <item x="98"/>
        <item x="627"/>
        <item x="714"/>
        <item x="33"/>
        <item x="188"/>
        <item x="134"/>
        <item x="368"/>
        <item x="5"/>
        <item x="555"/>
        <item x="483"/>
        <item x="501"/>
        <item x="287"/>
        <item x="668"/>
        <item x="505"/>
        <item x="398"/>
        <item x="103"/>
        <item x="130"/>
        <item x="77"/>
        <item x="169"/>
        <item x="642"/>
        <item x="300"/>
        <item x="92"/>
        <item x="278"/>
        <item x="41"/>
        <item x="303"/>
        <item x="641"/>
        <item x="728"/>
        <item x="449"/>
        <item x="219"/>
        <item x="553"/>
        <item x="350"/>
        <item x="395"/>
        <item x="550"/>
        <item x="370"/>
        <item x="194"/>
        <item x="669"/>
        <item x="675"/>
        <item x="189"/>
        <item x="556"/>
        <item x="495"/>
        <item x="579"/>
        <item x="164"/>
        <item x="216"/>
        <item x="523"/>
        <item x="388"/>
        <item x="492"/>
        <item x="132"/>
        <item x="19"/>
        <item x="543"/>
        <item x="572"/>
        <item x="29"/>
        <item x="250"/>
        <item x="34"/>
        <item x="671"/>
        <item x="583"/>
        <item x="120"/>
        <item x="334"/>
        <item x="444"/>
        <item x="83"/>
        <item x="248"/>
        <item x="461"/>
        <item x="729"/>
        <item x="52"/>
        <item x="55"/>
        <item x="647"/>
        <item x="167"/>
        <item x="371"/>
        <item x="509"/>
        <item x="674"/>
        <item x="654"/>
        <item x="703"/>
        <item x="171"/>
        <item x="97"/>
        <item x="649"/>
        <item x="252"/>
        <item x="590"/>
        <item x="655"/>
        <item x="663"/>
        <item x="596"/>
        <item x="290"/>
        <item x="465"/>
        <item x="14"/>
        <item x="321"/>
        <item x="490"/>
        <item x="443"/>
        <item x="694"/>
        <item x="6"/>
        <item x="687"/>
        <item x="360"/>
        <item x="200"/>
        <item x="349"/>
        <item x="520"/>
        <item x="50"/>
        <item x="110"/>
        <item x="648"/>
        <item x="262"/>
        <item x="394"/>
        <item x="205"/>
        <item x="690"/>
        <item x="347"/>
        <item x="584"/>
        <item x="666"/>
        <item x="154"/>
        <item x="636"/>
        <item x="566"/>
        <item x="609"/>
        <item x="324"/>
        <item x="357"/>
        <item x="314"/>
        <item x="217"/>
        <item x="240"/>
        <item x="149"/>
        <item x="667"/>
        <item x="577"/>
        <item x="718"/>
        <item x="239"/>
        <item x="67"/>
        <item x="454"/>
        <item x="246"/>
        <item x="51"/>
        <item x="367"/>
        <item x="499"/>
        <item x="259"/>
        <item x="363"/>
        <item x="564"/>
        <item x="457"/>
        <item x="222"/>
        <item x="595"/>
        <item x="236"/>
        <item x="267"/>
        <item x="615"/>
        <item x="317"/>
        <item x="138"/>
        <item x="339"/>
        <item x="270"/>
        <item x="30"/>
        <item x="456"/>
        <item x="177"/>
        <item x="228"/>
        <item x="144"/>
        <item x="212"/>
        <item x="356"/>
        <item x="327"/>
        <item x="4"/>
        <item x="430"/>
        <item x="292"/>
        <item x="645"/>
        <item x="407"/>
        <item x="247"/>
        <item x="333"/>
        <item x="56"/>
        <item x="90"/>
        <item x="498"/>
        <item x="254"/>
        <item x="438"/>
        <item x="702"/>
        <item x="48"/>
        <item x="619"/>
        <item x="475"/>
        <item x="434"/>
        <item x="390"/>
        <item x="452"/>
        <item x="459"/>
        <item x="588"/>
        <item x="507"/>
        <item x="607"/>
        <item x="276"/>
        <item x="358"/>
        <item x="173"/>
        <item x="125"/>
        <item x="653"/>
        <item x="95"/>
        <item x="131"/>
        <item x="158"/>
        <item x="715"/>
        <item x="68"/>
        <item x="517"/>
        <item x="178"/>
        <item x="11"/>
        <item x="383"/>
        <item x="113"/>
        <item x="658"/>
        <item x="191"/>
        <item x="37"/>
        <item x="683"/>
        <item x="527"/>
        <item x="392"/>
        <item x="558"/>
        <item x="514"/>
        <item x="91"/>
        <item x="301"/>
        <item x="24"/>
        <item x="473"/>
        <item x="594"/>
        <item x="629"/>
        <item x="488"/>
        <item x="597"/>
        <item x="40"/>
        <item x="184"/>
        <item x="152"/>
        <item x="727"/>
        <item x="79"/>
        <item x="386"/>
        <item x="618"/>
        <item x="192"/>
        <item x="557"/>
        <item x="197"/>
        <item x="686"/>
        <item x="432"/>
        <item x="129"/>
        <item x="135"/>
        <item x="568"/>
        <item x="106"/>
        <item x="156"/>
        <item x="141"/>
        <item x="201"/>
        <item x="536"/>
        <item x="707"/>
        <item x="147"/>
        <item x="477"/>
        <item x="310"/>
        <item x="70"/>
        <item x="382"/>
        <item x="532"/>
        <item x="213"/>
        <item x="342"/>
        <item x="676"/>
        <item x="612"/>
        <item x="417"/>
        <item x="570"/>
        <item x="428"/>
        <item x="361"/>
        <item x="329"/>
        <item x="479"/>
        <item x="534"/>
        <item x="436"/>
        <item x="593"/>
        <item x="139"/>
        <item x="275"/>
        <item x="15"/>
        <item x="284"/>
        <item x="161"/>
        <item x="419"/>
        <item x="295"/>
        <item x="128"/>
        <item x="208"/>
        <item x="260"/>
        <item x="600"/>
        <item x="560"/>
        <item x="599"/>
        <item x="623"/>
        <item x="76"/>
        <item x="525"/>
        <item x="119"/>
        <item x="198"/>
        <item x="581"/>
        <item x="65"/>
        <item x="332"/>
        <item x="299"/>
        <item x="336"/>
        <item x="308"/>
        <item x="351"/>
        <item x="625"/>
        <item x="692"/>
        <item x="373"/>
        <item x="311"/>
        <item x="124"/>
        <item x="297"/>
        <item x="613"/>
        <item x="711"/>
        <item x="126"/>
        <item x="561"/>
        <item x="521"/>
        <item x="480"/>
        <item x="107"/>
        <item x="0"/>
        <item x="500"/>
        <item x="565"/>
        <item x="453"/>
        <item x="474"/>
        <item x="233"/>
        <item x="100"/>
        <item x="611"/>
        <item x="84"/>
        <item x="17"/>
        <item x="104"/>
        <item x="569"/>
        <item x="282"/>
        <item x="369"/>
        <item x="195"/>
        <item x="537"/>
        <item x="320"/>
        <item x="489"/>
        <item x="387"/>
        <item x="530"/>
        <item x="601"/>
        <item x="672"/>
        <item x="512"/>
        <item x="406"/>
        <item x="225"/>
        <item x="114"/>
        <item x="478"/>
        <item x="111"/>
        <item x="203"/>
        <item x="226"/>
        <item x="112"/>
        <item x="159"/>
        <item x="220"/>
        <item x="385"/>
        <item x="664"/>
        <item x="175"/>
        <item x="102"/>
        <item x="344"/>
        <item x="605"/>
        <item x="624"/>
        <item x="591"/>
        <item x="261"/>
        <item x="632"/>
        <item x="42"/>
        <item x="223"/>
        <item x="708"/>
        <item x="578"/>
        <item x="12"/>
        <item x="470"/>
        <item x="448"/>
        <item x="305"/>
        <item x="511"/>
        <item x="372"/>
        <item x="441"/>
        <item x="547"/>
        <item x="162"/>
        <item x="66"/>
        <item x="353"/>
        <item x="391"/>
        <item x="289"/>
        <item x="286"/>
        <item x="410"/>
        <item x="99"/>
        <item x="355"/>
        <item x="437"/>
        <item x="586"/>
        <item x="354"/>
        <item x="567"/>
        <item x="57"/>
        <item x="528"/>
        <item x="513"/>
        <item x="384"/>
        <item x="610"/>
        <item x="716"/>
        <item x="725"/>
        <item x="153"/>
        <item x="89"/>
        <item x="726"/>
        <item x="435"/>
        <item x="319"/>
        <item x="705"/>
        <item x="400"/>
        <item x="548"/>
        <item x="227"/>
        <item x="684"/>
        <item x="374"/>
        <item x="172"/>
        <item x="35"/>
        <item x="127"/>
        <item x="165"/>
        <item x="38"/>
        <item x="31"/>
        <item x="563"/>
        <item x="340"/>
        <item x="335"/>
        <item x="338"/>
        <item x="396"/>
        <item x="510"/>
        <item x="186"/>
        <item x="61"/>
        <item x="323"/>
        <item x="268"/>
        <item x="78"/>
        <item x="522"/>
        <item x="462"/>
        <item x="617"/>
        <item x="59"/>
        <item x="409"/>
        <item x="688"/>
        <item x="484"/>
        <item x="631"/>
        <item x="670"/>
        <item x="244"/>
        <item x="529"/>
        <item x="491"/>
        <item x="546"/>
        <item x="399"/>
        <item x="277"/>
        <item x="245"/>
        <item x="88"/>
        <item x="425"/>
        <item x="190"/>
        <item x="651"/>
        <item x="93"/>
        <item x="224"/>
        <item x="685"/>
        <item x="540"/>
        <item x="1"/>
        <item x="145"/>
        <item x="146"/>
        <item x="234"/>
        <item x="700"/>
        <item x="717"/>
        <item x="420"/>
        <item x="207"/>
        <item x="616"/>
        <item x="516"/>
        <item x="142"/>
        <item x="722"/>
        <item x="659"/>
        <item x="439"/>
        <item x="416"/>
        <item x="242"/>
        <item x="362"/>
        <item x="695"/>
        <item x="101"/>
        <item x="325"/>
        <item x="180"/>
        <item x="170"/>
        <item x="74"/>
        <item x="273"/>
        <item x="157"/>
        <item x="482"/>
        <item x="644"/>
        <item x="713"/>
        <item x="481"/>
        <item x="402"/>
        <item x="116"/>
        <item x="117"/>
        <item x="36"/>
        <item x="86"/>
        <item x="43"/>
        <item x="587"/>
        <item x="463"/>
        <item x="408"/>
        <item x="249"/>
        <item x="573"/>
        <item x="2"/>
        <item x="182"/>
        <item x="271"/>
        <item x="265"/>
        <item x="710"/>
        <item x="447"/>
        <item x="313"/>
        <item x="574"/>
        <item x="196"/>
        <item x="680"/>
        <item x="238"/>
        <item x="515"/>
        <item x="638"/>
        <item x="266"/>
        <item x="404"/>
        <item x="285"/>
        <item x="662"/>
        <item x="174"/>
        <item x="230"/>
        <item x="365"/>
        <item x="486"/>
        <item x="47"/>
        <item x="94"/>
        <item x="148"/>
        <item x="657"/>
        <item x="214"/>
        <item x="526"/>
        <item x="136"/>
        <item x="450"/>
        <item x="307"/>
        <item x="263"/>
        <item x="54"/>
        <item x="330"/>
        <item x="458"/>
        <item x="204"/>
        <item x="345"/>
        <item x="519"/>
        <item x="215"/>
        <item x="554"/>
        <item x="562"/>
        <item x="621"/>
        <item x="646"/>
        <item x="272"/>
        <item x="403"/>
        <item x="421"/>
        <item x="279"/>
        <item x="232"/>
        <item x="328"/>
        <item x="257"/>
        <item x="426"/>
        <item x="678"/>
        <item x="73"/>
        <item x="22"/>
        <item x="243"/>
        <item x="241"/>
        <item x="253"/>
        <item x="643"/>
        <item x="401"/>
        <item x="497"/>
        <item x="318"/>
        <item x="533"/>
        <item x="181"/>
        <item x="445"/>
        <item x="542"/>
        <item x="524"/>
        <item x="411"/>
        <item x="337"/>
        <item x="364"/>
        <item x="389"/>
        <item x="502"/>
        <item x="622"/>
        <item x="118"/>
        <item x="32"/>
        <item x="429"/>
        <item x="552"/>
        <item x="343"/>
        <item x="80"/>
        <item x="25"/>
        <item x="218"/>
        <item x="673"/>
        <item x="592"/>
        <item x="108"/>
        <item x="551"/>
        <item x="576"/>
        <item x="634"/>
        <item x="549"/>
        <item x="405"/>
        <item x="221"/>
        <item x="376"/>
        <item x="326"/>
        <item x="53"/>
        <item x="487"/>
        <item x="640"/>
        <item x="413"/>
        <item x="709"/>
        <item x="133"/>
        <item x="151"/>
        <item x="531"/>
        <item x="604"/>
        <item x="296"/>
        <item x="506"/>
        <item x="681"/>
        <item x="280"/>
        <item x="689"/>
        <item x="626"/>
        <item x="96"/>
        <item x="571"/>
        <item x="264"/>
        <item x="665"/>
        <item x="235"/>
        <item x="206"/>
        <item x="302"/>
        <item x="544"/>
        <item x="539"/>
        <item x="63"/>
        <item x="18"/>
        <item x="493"/>
        <item x="237"/>
        <item x="9"/>
        <item x="209"/>
        <item x="575"/>
        <item x="122"/>
        <item x="535"/>
        <item x="291"/>
        <item x="211"/>
        <item x="45"/>
        <item x="294"/>
        <item x="504"/>
        <item x="721"/>
        <item x="274"/>
        <item x="431"/>
        <item x="229"/>
        <item x="288"/>
        <item x="423"/>
        <item x="69"/>
        <item x="304"/>
        <item x="660"/>
        <item x="62"/>
        <item x="185"/>
        <item x="418"/>
        <item x="60"/>
        <item x="28"/>
        <item x="46"/>
        <item x="346"/>
        <item x="352"/>
        <item x="545"/>
        <item x="494"/>
        <item x="415"/>
        <item x="64"/>
        <item x="256"/>
        <item x="614"/>
        <item x="348"/>
        <item x="306"/>
        <item x="472"/>
        <item x="442"/>
        <item x="160"/>
        <item x="639"/>
        <item x="585"/>
        <item x="375"/>
        <item x="469"/>
        <item x="397"/>
        <item x="8"/>
        <item x="378"/>
        <item x="13"/>
        <item x="630"/>
        <item x="71"/>
        <item x="589"/>
        <item x="210"/>
        <item x="166"/>
        <item x="44"/>
        <item x="580"/>
        <item x="82"/>
        <item x="255"/>
        <item x="608"/>
        <item x="312"/>
        <item x="704"/>
        <item x="446"/>
        <item x="187"/>
        <item x="455"/>
        <item x="137"/>
        <item x="7"/>
        <item x="283"/>
        <item x="723"/>
        <item x="39"/>
        <item x="518"/>
        <item x="724"/>
        <item x="85"/>
        <item x="503"/>
        <item x="559"/>
        <item x="202"/>
        <item x="699"/>
        <item x="541"/>
        <item x="677"/>
        <item x="199"/>
        <item x="656"/>
        <item x="693"/>
        <item x="309"/>
        <item x="140"/>
        <item x="58"/>
        <item x="179"/>
        <item x="412"/>
        <item x="168"/>
        <item x="427"/>
        <item x="633"/>
        <item x="20"/>
        <item x="697"/>
        <item x="706"/>
        <item x="696"/>
        <item x="109"/>
        <item x="3"/>
        <item x="485"/>
        <item x="496"/>
        <item x="316"/>
        <item x="298"/>
        <item x="183"/>
        <item x="719"/>
        <item x="661"/>
        <item x="637"/>
        <item x="682"/>
        <item x="414"/>
        <item x="16"/>
        <item x="105"/>
        <item x="155"/>
        <item x="81"/>
        <item x="466"/>
        <item x="251"/>
        <item x="123"/>
        <item x="467"/>
        <item x="698"/>
        <item x="72"/>
        <item x="366"/>
        <item x="381"/>
        <item x="27"/>
        <item x="163"/>
        <item x="322"/>
        <item x="359"/>
        <item x="538"/>
        <item x="476"/>
        <item x="603"/>
        <item x="231"/>
        <item x="468"/>
        <item x="75"/>
        <item x="281"/>
        <item x="701"/>
        <item x="598"/>
        <item x="23"/>
        <item x="258"/>
        <item x="602"/>
        <item x="121"/>
        <item x="331"/>
        <item x="679"/>
        <item x="471"/>
        <item x="712"/>
        <item x="464"/>
        <item x="193"/>
        <item x="315"/>
        <item x="115"/>
        <item x="176"/>
        <item x="87"/>
        <item x="143"/>
        <item x="269"/>
        <item x="293"/>
        <item x="606"/>
        <item x="422"/>
        <item x="380"/>
        <item x="620"/>
        <item t="default"/>
      </items>
    </pivotField>
    <pivotField showAll="0"/>
    <pivotField axis="axisRow" showAll="0" measureFilter="1">
      <items count="100">
        <item x="7"/>
        <item x="20"/>
        <item x="24"/>
        <item x="36"/>
        <item x="32"/>
        <item x="57"/>
        <item x="53"/>
        <item x="76"/>
        <item x="4"/>
        <item x="45"/>
        <item x="11"/>
        <item x="86"/>
        <item x="87"/>
        <item x="42"/>
        <item x="1"/>
        <item x="10"/>
        <item x="44"/>
        <item x="29"/>
        <item x="58"/>
        <item x="69"/>
        <item x="5"/>
        <item x="80"/>
        <item x="60"/>
        <item x="84"/>
        <item x="22"/>
        <item x="3"/>
        <item x="82"/>
        <item x="46"/>
        <item x="48"/>
        <item x="70"/>
        <item x="40"/>
        <item x="88"/>
        <item x="81"/>
        <item x="35"/>
        <item x="92"/>
        <item x="50"/>
        <item x="39"/>
        <item x="6"/>
        <item x="65"/>
        <item x="96"/>
        <item x="0"/>
        <item x="78"/>
        <item x="49"/>
        <item x="93"/>
        <item x="21"/>
        <item x="63"/>
        <item x="97"/>
        <item x="51"/>
        <item x="90"/>
        <item x="17"/>
        <item x="9"/>
        <item x="52"/>
        <item x="54"/>
        <item x="98"/>
        <item x="25"/>
        <item x="34"/>
        <item x="59"/>
        <item x="68"/>
        <item x="14"/>
        <item x="79"/>
        <item x="66"/>
        <item x="94"/>
        <item x="77"/>
        <item x="74"/>
        <item x="55"/>
        <item x="23"/>
        <item x="2"/>
        <item x="85"/>
        <item x="91"/>
        <item x="89"/>
        <item x="43"/>
        <item x="26"/>
        <item x="19"/>
        <item x="72"/>
        <item x="41"/>
        <item x="67"/>
        <item x="83"/>
        <item x="71"/>
        <item x="73"/>
        <item x="12"/>
        <item x="61"/>
        <item x="28"/>
        <item x="95"/>
        <item x="15"/>
        <item x="38"/>
        <item x="64"/>
        <item x="16"/>
        <item x="13"/>
        <item x="31"/>
        <item x="8"/>
        <item x="30"/>
        <item x="75"/>
        <item x="27"/>
        <item x="18"/>
        <item x="33"/>
        <item x="56"/>
        <item x="62"/>
        <item x="37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numFmtId="44" showAll="0"/>
    <pivotField showAll="0"/>
    <pivotField dataField="1" numFmtId="44" showAll="0"/>
    <pivotField numFmtId="44" showAll="0"/>
    <pivotField dataField="1" numFmtId="44"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11">
    <i>
      <x v="4"/>
    </i>
    <i>
      <x v="17"/>
    </i>
    <i>
      <x v="37"/>
    </i>
    <i>
      <x v="52"/>
    </i>
    <i>
      <x v="60"/>
    </i>
    <i>
      <x v="63"/>
    </i>
    <i>
      <x v="74"/>
    </i>
    <i>
      <x v="76"/>
    </i>
    <i>
      <x v="84"/>
    </i>
    <i>
      <x v="8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2" baseField="0" baseItem="0" numFmtId="44"/>
    <dataField name="Sum of Profit" fld="14" baseField="0" baseItem="0" numFmtId="44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08AB-D4A4-453F-8898-DFCC35897816}">
  <dimension ref="A3:G14"/>
  <sheetViews>
    <sheetView workbookViewId="0">
      <selection activeCell="C4" sqref="C4"/>
    </sheetView>
  </sheetViews>
  <sheetFormatPr defaultRowHeight="14.4" x14ac:dyDescent="0.3"/>
  <cols>
    <col min="1" max="1" width="13.5546875" bestFit="1" customWidth="1"/>
    <col min="2" max="2" width="16.6640625" bestFit="1" customWidth="1"/>
    <col min="3" max="3" width="15.6640625" bestFit="1" customWidth="1"/>
    <col min="4" max="4" width="16.6640625" bestFit="1" customWidth="1"/>
    <col min="5" max="5" width="18.77734375" bestFit="1" customWidth="1"/>
    <col min="6" max="6" width="7.88671875" bestFit="1" customWidth="1"/>
    <col min="7" max="7" width="44.5546875" bestFit="1" customWidth="1"/>
    <col min="8" max="8" width="7.88671875" bestFit="1" customWidth="1"/>
    <col min="14" max="14" width="7.88671875" bestFit="1" customWidth="1"/>
    <col min="730" max="730" width="10.44140625" bestFit="1" customWidth="1"/>
    <col min="848" max="848" width="10.44140625" bestFit="1" customWidth="1"/>
    <col min="1050" max="1050" width="10.44140625" bestFit="1" customWidth="1"/>
    <col min="1243" max="1243" width="10.44140625" bestFit="1" customWidth="1"/>
    <col min="1253" max="1253" width="10.44140625" bestFit="1" customWidth="1"/>
    <col min="1261" max="1261" width="10.44140625" bestFit="1" customWidth="1"/>
    <col min="1269" max="1269" width="10.44140625" bestFit="1" customWidth="1"/>
    <col min="1272" max="1273" width="10.44140625" bestFit="1" customWidth="1"/>
    <col min="1280" max="1280" width="10.44140625" bestFit="1" customWidth="1"/>
    <col min="1284" max="1284" width="10.44140625" bestFit="1" customWidth="1"/>
    <col min="1287" max="1287" width="10.44140625" bestFit="1" customWidth="1"/>
    <col min="1296" max="1296" width="10.44140625" bestFit="1" customWidth="1"/>
    <col min="1298" max="1299" width="10.44140625" bestFit="1" customWidth="1"/>
    <col min="1305" max="1307" width="10.44140625" bestFit="1" customWidth="1"/>
    <col min="1309" max="1312" width="10.44140625" bestFit="1" customWidth="1"/>
    <col min="1314" max="1315" width="10.44140625" bestFit="1" customWidth="1"/>
    <col min="1318" max="1318" width="10.44140625" bestFit="1" customWidth="1"/>
    <col min="1321" max="1321" width="10.44140625" bestFit="1" customWidth="1"/>
    <col min="1324" max="1326" width="10.44140625" bestFit="1" customWidth="1"/>
    <col min="1332" max="1333" width="10.44140625" bestFit="1" customWidth="1"/>
    <col min="1336" max="1337" width="10.44140625" bestFit="1" customWidth="1"/>
    <col min="1339" max="1340" width="10.44140625" bestFit="1" customWidth="1"/>
    <col min="1342" max="1342" width="10.44140625" bestFit="1" customWidth="1"/>
    <col min="1344" max="1344" width="10.44140625" bestFit="1" customWidth="1"/>
    <col min="1348" max="1349" width="10.44140625" bestFit="1" customWidth="1"/>
    <col min="1351" max="1353" width="10.44140625" bestFit="1" customWidth="1"/>
    <col min="1355" max="1355" width="10.44140625" bestFit="1" customWidth="1"/>
    <col min="1358" max="1360" width="10.44140625" bestFit="1" customWidth="1"/>
    <col min="1362" max="1362" width="10.44140625" bestFit="1" customWidth="1"/>
    <col min="1365" max="1366" width="10.44140625" bestFit="1" customWidth="1"/>
    <col min="1369" max="1369" width="10.44140625" bestFit="1" customWidth="1"/>
    <col min="1373" max="1373" width="10.44140625" bestFit="1" customWidth="1"/>
    <col min="1377" max="1378" width="10.44140625" bestFit="1" customWidth="1"/>
    <col min="1381" max="1381" width="10.44140625" bestFit="1" customWidth="1"/>
    <col min="1383" max="1383" width="10.44140625" bestFit="1" customWidth="1"/>
    <col min="1385" max="1392" width="10.44140625" bestFit="1" customWidth="1"/>
    <col min="1394" max="1395" width="10.44140625" bestFit="1" customWidth="1"/>
    <col min="1397" max="1401" width="10.44140625" bestFit="1" customWidth="1"/>
    <col min="1403" max="1403" width="10.44140625" bestFit="1" customWidth="1"/>
    <col min="1407" max="1407" width="10.44140625" bestFit="1" customWidth="1"/>
    <col min="1410" max="1419" width="10.44140625" bestFit="1" customWidth="1"/>
    <col min="1421" max="1422" width="10.44140625" bestFit="1" customWidth="1"/>
    <col min="1424" max="1424" width="10.44140625" bestFit="1" customWidth="1"/>
    <col min="1426" max="1426" width="10.44140625" bestFit="1" customWidth="1"/>
    <col min="1428" max="1428" width="10.44140625" bestFit="1" customWidth="1"/>
    <col min="1431" max="1431" width="10.44140625" bestFit="1" customWidth="1"/>
    <col min="1434" max="1435" width="10.44140625" bestFit="1" customWidth="1"/>
    <col min="1437" max="1437" width="10.44140625" bestFit="1" customWidth="1"/>
    <col min="1439" max="1441" width="10.44140625" bestFit="1" customWidth="1"/>
    <col min="1443" max="1446" width="10.44140625" bestFit="1" customWidth="1"/>
    <col min="1448" max="1449" width="10.44140625" bestFit="1" customWidth="1"/>
    <col min="1451" max="1455" width="10.44140625" bestFit="1" customWidth="1"/>
    <col min="1457" max="1457" width="10.44140625" bestFit="1" customWidth="1"/>
    <col min="1459" max="1462" width="10.44140625" bestFit="1" customWidth="1"/>
    <col min="1464" max="1468" width="10.44140625" bestFit="1" customWidth="1"/>
    <col min="1470" max="2872" width="10.44140625" bestFit="1" customWidth="1"/>
    <col min="2873" max="2873" width="11.44140625" bestFit="1" customWidth="1"/>
    <col min="2874" max="3301" width="10.44140625" bestFit="1" customWidth="1"/>
    <col min="3302" max="3302" width="11.44140625" bestFit="1" customWidth="1"/>
    <col min="3303" max="3305" width="10.44140625" bestFit="1" customWidth="1"/>
    <col min="3306" max="3306" width="11.44140625" bestFit="1" customWidth="1"/>
    <col min="3307" max="3307" width="10.44140625" bestFit="1" customWidth="1"/>
    <col min="3308" max="3308" width="11.44140625" bestFit="1" customWidth="1"/>
    <col min="3309" max="3311" width="10.44140625" bestFit="1" customWidth="1"/>
    <col min="3312" max="3312" width="11.44140625" bestFit="1" customWidth="1"/>
    <col min="3313" max="3313" width="10.44140625" bestFit="1" customWidth="1"/>
    <col min="3314" max="3315" width="11.44140625" bestFit="1" customWidth="1"/>
    <col min="3316" max="3322" width="10.44140625" bestFit="1" customWidth="1"/>
    <col min="3323" max="3323" width="11.44140625" bestFit="1" customWidth="1"/>
    <col min="3324" max="3345" width="10.44140625" bestFit="1" customWidth="1"/>
    <col min="3346" max="3347" width="11.44140625" bestFit="1" customWidth="1"/>
    <col min="3348" max="3349" width="10.44140625" bestFit="1" customWidth="1"/>
    <col min="3350" max="3351" width="11.44140625" bestFit="1" customWidth="1"/>
    <col min="3352" max="3352" width="10.44140625" bestFit="1" customWidth="1"/>
    <col min="3353" max="3354" width="11.44140625" bestFit="1" customWidth="1"/>
    <col min="3355" max="3359" width="10.44140625" bestFit="1" customWidth="1"/>
    <col min="3360" max="3361" width="11.44140625" bestFit="1" customWidth="1"/>
    <col min="3362" max="3363" width="10.44140625" bestFit="1" customWidth="1"/>
    <col min="3364" max="3364" width="11.44140625" bestFit="1" customWidth="1"/>
    <col min="3365" max="3367" width="10.44140625" bestFit="1" customWidth="1"/>
    <col min="3368" max="3368" width="11.44140625" bestFit="1" customWidth="1"/>
    <col min="3369" max="3377" width="10.44140625" bestFit="1" customWidth="1"/>
    <col min="3378" max="3378" width="11.44140625" bestFit="1" customWidth="1"/>
    <col min="3379" max="3380" width="10.44140625" bestFit="1" customWidth="1"/>
    <col min="3381" max="3382" width="11.44140625" bestFit="1" customWidth="1"/>
    <col min="3383" max="3389" width="10.44140625" bestFit="1" customWidth="1"/>
    <col min="3390" max="3391" width="11.44140625" bestFit="1" customWidth="1"/>
    <col min="3392" max="3393" width="10.44140625" bestFit="1" customWidth="1"/>
    <col min="3394" max="3399" width="11.44140625" bestFit="1" customWidth="1"/>
    <col min="3400" max="3402" width="10.44140625" bestFit="1" customWidth="1"/>
    <col min="3403" max="3403" width="11.44140625" bestFit="1" customWidth="1"/>
    <col min="3404" max="3404" width="10.44140625" bestFit="1" customWidth="1"/>
    <col min="3405" max="3409" width="11.44140625" bestFit="1" customWidth="1"/>
    <col min="3410" max="3410" width="10.44140625" bestFit="1" customWidth="1"/>
    <col min="3411" max="3414" width="11.44140625" bestFit="1" customWidth="1"/>
    <col min="3415" max="3416" width="10.44140625" bestFit="1" customWidth="1"/>
    <col min="3417" max="3424" width="11.44140625" bestFit="1" customWidth="1"/>
    <col min="3425" max="3425" width="10.44140625" bestFit="1" customWidth="1"/>
    <col min="3426" max="3426" width="11.44140625" bestFit="1" customWidth="1"/>
    <col min="3427" max="3427" width="10.44140625" bestFit="1" customWidth="1"/>
    <col min="3428" max="3430" width="11.44140625" bestFit="1" customWidth="1"/>
    <col min="3431" max="3432" width="10.44140625" bestFit="1" customWidth="1"/>
    <col min="3433" max="3438" width="11.44140625" bestFit="1" customWidth="1"/>
    <col min="3439" max="3439" width="10.44140625" bestFit="1" customWidth="1"/>
    <col min="3440" max="3441" width="11.44140625" bestFit="1" customWidth="1"/>
    <col min="3442" max="3442" width="10.44140625" bestFit="1" customWidth="1"/>
    <col min="3443" max="3443" width="11.44140625" bestFit="1" customWidth="1"/>
    <col min="3444" max="3444" width="10.44140625" bestFit="1" customWidth="1"/>
    <col min="3445" max="3451" width="11.44140625" bestFit="1" customWidth="1"/>
    <col min="3452" max="3453" width="10.44140625" bestFit="1" customWidth="1"/>
    <col min="3454" max="3454" width="11.44140625" bestFit="1" customWidth="1"/>
    <col min="3455" max="3455" width="10.44140625" bestFit="1" customWidth="1"/>
    <col min="3456" max="3458" width="11.44140625" bestFit="1" customWidth="1"/>
    <col min="3459" max="3461" width="10.44140625" bestFit="1" customWidth="1"/>
    <col min="3462" max="3463" width="11.44140625" bestFit="1" customWidth="1"/>
    <col min="3464" max="3464" width="10.44140625" bestFit="1" customWidth="1"/>
    <col min="3465" max="3477" width="11.44140625" bestFit="1" customWidth="1"/>
    <col min="3478" max="3478" width="10.44140625" bestFit="1" customWidth="1"/>
    <col min="3479" max="3484" width="11.44140625" bestFit="1" customWidth="1"/>
    <col min="3485" max="3485" width="10.44140625" bestFit="1" customWidth="1"/>
    <col min="3486" max="5913" width="11.44140625" bestFit="1" customWidth="1"/>
    <col min="5914" max="5914" width="13.109375" bestFit="1" customWidth="1"/>
    <col min="5915" max="5925" width="11.44140625" bestFit="1" customWidth="1"/>
    <col min="5926" max="5926" width="13.109375" bestFit="1" customWidth="1"/>
    <col min="5927" max="5935" width="11.44140625" bestFit="1" customWidth="1"/>
    <col min="5936" max="5936" width="13.109375" bestFit="1" customWidth="1"/>
    <col min="5937" max="5941" width="11.44140625" bestFit="1" customWidth="1"/>
    <col min="5942" max="5942" width="13.109375" bestFit="1" customWidth="1"/>
    <col min="5943" max="5955" width="11.44140625" bestFit="1" customWidth="1"/>
    <col min="5956" max="5956" width="13.109375" bestFit="1" customWidth="1"/>
    <col min="5957" max="5958" width="11.44140625" bestFit="1" customWidth="1"/>
    <col min="5959" max="5959" width="13.109375" bestFit="1" customWidth="1"/>
    <col min="5960" max="5963" width="11.44140625" bestFit="1" customWidth="1"/>
    <col min="5964" max="5964" width="13.109375" bestFit="1" customWidth="1"/>
    <col min="5965" max="5969" width="11.44140625" bestFit="1" customWidth="1"/>
    <col min="5970" max="5971" width="13.109375" bestFit="1" customWidth="1"/>
    <col min="5972" max="5972" width="11.44140625" bestFit="1" customWidth="1"/>
    <col min="5973" max="5973" width="13.109375" bestFit="1" customWidth="1"/>
    <col min="5974" max="5974" width="11.44140625" bestFit="1" customWidth="1"/>
    <col min="5975" max="5975" width="13.109375" bestFit="1" customWidth="1"/>
    <col min="5976" max="5977" width="11.44140625" bestFit="1" customWidth="1"/>
    <col min="5978" max="5978" width="13.109375" bestFit="1" customWidth="1"/>
    <col min="5979" max="5980" width="11.44140625" bestFit="1" customWidth="1"/>
    <col min="5981" max="5981" width="13.109375" bestFit="1" customWidth="1"/>
    <col min="5982" max="5983" width="11.44140625" bestFit="1" customWidth="1"/>
    <col min="5984" max="5988" width="13.109375" bestFit="1" customWidth="1"/>
    <col min="5989" max="5989" width="11.44140625" bestFit="1" customWidth="1"/>
    <col min="5990" max="5990" width="13.109375" bestFit="1" customWidth="1"/>
    <col min="5991" max="5991" width="11.44140625" bestFit="1" customWidth="1"/>
    <col min="5992" max="5992" width="13.109375" bestFit="1" customWidth="1"/>
    <col min="5993" max="5995" width="11.44140625" bestFit="1" customWidth="1"/>
    <col min="5996" max="6003" width="13.109375" bestFit="1" customWidth="1"/>
    <col min="6004" max="6006" width="11.44140625" bestFit="1" customWidth="1"/>
    <col min="6007" max="6007" width="13.109375" bestFit="1" customWidth="1"/>
    <col min="6008" max="6008" width="11.44140625" bestFit="1" customWidth="1"/>
    <col min="6009" max="6009" width="13.109375" bestFit="1" customWidth="1"/>
    <col min="6010" max="6010" width="11.44140625" bestFit="1" customWidth="1"/>
    <col min="6011" max="6011" width="13.109375" bestFit="1" customWidth="1"/>
    <col min="6012" max="6012" width="11.44140625" bestFit="1" customWidth="1"/>
    <col min="6013" max="6019" width="13.109375" bestFit="1" customWidth="1"/>
    <col min="6020" max="6021" width="11.44140625" bestFit="1" customWidth="1"/>
    <col min="6022" max="6024" width="13.109375" bestFit="1" customWidth="1"/>
    <col min="6025" max="6025" width="11.44140625" bestFit="1" customWidth="1"/>
    <col min="6026" max="6027" width="13.109375" bestFit="1" customWidth="1"/>
    <col min="6028" max="6028" width="11.44140625" bestFit="1" customWidth="1"/>
    <col min="6029" max="6035" width="13.109375" bestFit="1" customWidth="1"/>
    <col min="6036" max="6037" width="11.44140625" bestFit="1" customWidth="1"/>
    <col min="6038" max="6042" width="13.109375" bestFit="1" customWidth="1"/>
    <col min="6043" max="6043" width="11.44140625" bestFit="1" customWidth="1"/>
    <col min="6044" max="6045" width="13.109375" bestFit="1" customWidth="1"/>
    <col min="6046" max="6046" width="11.44140625" bestFit="1" customWidth="1"/>
    <col min="6047" max="6047" width="13.109375" bestFit="1" customWidth="1"/>
    <col min="6048" max="6049" width="11.44140625" bestFit="1" customWidth="1"/>
    <col min="6050" max="6050" width="13.109375" bestFit="1" customWidth="1"/>
    <col min="6051" max="6051" width="11.44140625" bestFit="1" customWidth="1"/>
    <col min="6052" max="6053" width="13.109375" bestFit="1" customWidth="1"/>
    <col min="6054" max="6054" width="11.44140625" bestFit="1" customWidth="1"/>
    <col min="6055" max="6055" width="13.109375" bestFit="1" customWidth="1"/>
    <col min="6056" max="6056" width="11.44140625" bestFit="1" customWidth="1"/>
    <col min="6057" max="6059" width="13.109375" bestFit="1" customWidth="1"/>
    <col min="6060" max="6060" width="11.44140625" bestFit="1" customWidth="1"/>
    <col min="6061" max="6062" width="13.109375" bestFit="1" customWidth="1"/>
    <col min="6063" max="6063" width="11.44140625" bestFit="1" customWidth="1"/>
    <col min="6064" max="6077" width="13.109375" bestFit="1" customWidth="1"/>
    <col min="6078" max="6078" width="11.44140625" bestFit="1" customWidth="1"/>
    <col min="6079" max="6976" width="13.109375" bestFit="1" customWidth="1"/>
    <col min="6977" max="6977" width="12.109375" bestFit="1" customWidth="1"/>
    <col min="6978" max="7000" width="7.88671875" bestFit="1" customWidth="1"/>
    <col min="8572" max="10594" width="10.44140625" bestFit="1" customWidth="1"/>
    <col min="10595" max="13154" width="11.44140625" bestFit="1" customWidth="1"/>
    <col min="13155" max="13951" width="13.109375" bestFit="1" customWidth="1"/>
    <col min="13952" max="13952" width="16.6640625" bestFit="1" customWidth="1"/>
    <col min="13953" max="13953" width="16.88671875" bestFit="1" customWidth="1"/>
  </cols>
  <sheetData>
    <row r="3" spans="1:7" x14ac:dyDescent="0.3">
      <c r="A3" s="7" t="s">
        <v>7991</v>
      </c>
      <c r="B3" t="s">
        <v>7993</v>
      </c>
      <c r="C3" t="s">
        <v>7995</v>
      </c>
      <c r="G3" t="s">
        <v>7996</v>
      </c>
    </row>
    <row r="4" spans="1:7" x14ac:dyDescent="0.3">
      <c r="A4" s="8" t="s">
        <v>148</v>
      </c>
      <c r="B4" s="5">
        <v>62129132.409999967</v>
      </c>
      <c r="C4" s="5">
        <v>12016438.859999999</v>
      </c>
      <c r="G4" t="s">
        <v>7997</v>
      </c>
    </row>
    <row r="5" spans="1:7" x14ac:dyDescent="0.3">
      <c r="A5" s="8" t="s">
        <v>301</v>
      </c>
      <c r="B5" s="5">
        <v>52738377.87999998</v>
      </c>
      <c r="C5" s="5">
        <v>10106128.350000005</v>
      </c>
    </row>
    <row r="6" spans="1:7" x14ac:dyDescent="0.3">
      <c r="A6" s="8" t="s">
        <v>138</v>
      </c>
      <c r="B6" s="5">
        <v>36908903.519999973</v>
      </c>
      <c r="C6" s="5">
        <v>7270542.1700000027</v>
      </c>
    </row>
    <row r="7" spans="1:7" x14ac:dyDescent="0.3">
      <c r="A7" s="8" t="s">
        <v>152</v>
      </c>
      <c r="B7" s="5">
        <v>35085860.920000017</v>
      </c>
      <c r="C7" s="5">
        <v>6750345.7400000049</v>
      </c>
    </row>
    <row r="8" spans="1:7" x14ac:dyDescent="0.3">
      <c r="A8" s="8" t="s">
        <v>101</v>
      </c>
      <c r="B8" s="5">
        <v>34658946.569999978</v>
      </c>
      <c r="C8" s="5">
        <v>6576636.5600000033</v>
      </c>
    </row>
    <row r="9" spans="1:7" x14ac:dyDescent="0.3">
      <c r="A9" s="8" t="s">
        <v>22</v>
      </c>
      <c r="B9" s="5">
        <v>20417955.920000006</v>
      </c>
      <c r="C9" s="5">
        <v>3937721.7300000014</v>
      </c>
    </row>
    <row r="10" spans="1:7" x14ac:dyDescent="0.3">
      <c r="A10" s="8" t="s">
        <v>123</v>
      </c>
      <c r="B10" s="5">
        <v>16521765.720000008</v>
      </c>
      <c r="C10" s="5">
        <v>3163388.0000000005</v>
      </c>
    </row>
    <row r="11" spans="1:7" x14ac:dyDescent="0.3">
      <c r="A11" s="8" t="s">
        <v>48</v>
      </c>
      <c r="B11" s="5">
        <v>9441467.7499999944</v>
      </c>
      <c r="C11" s="5">
        <v>1864852.1800000006</v>
      </c>
    </row>
    <row r="12" spans="1:7" x14ac:dyDescent="0.3">
      <c r="A12" s="8" t="s">
        <v>290</v>
      </c>
      <c r="B12" s="5">
        <v>9480772.5299999975</v>
      </c>
      <c r="C12" s="5">
        <v>1762886.4699999993</v>
      </c>
    </row>
    <row r="13" spans="1:7" x14ac:dyDescent="0.3">
      <c r="A13" s="8" t="s">
        <v>30</v>
      </c>
      <c r="B13" s="5">
        <v>6245393.5199999958</v>
      </c>
      <c r="C13" s="5">
        <v>1193929.1400000004</v>
      </c>
    </row>
    <row r="14" spans="1:7" x14ac:dyDescent="0.3">
      <c r="A14" s="8" t="s">
        <v>7992</v>
      </c>
      <c r="B14" s="5">
        <v>283628576.73999995</v>
      </c>
      <c r="C14" s="5">
        <v>54642869.200000018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E6B5-D725-45B9-95DA-CE2F3AA70EF7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1122-3259-4468-98D0-13499AC32B9A}">
  <dimension ref="A3:E10"/>
  <sheetViews>
    <sheetView workbookViewId="0">
      <selection activeCell="E4" sqref="E4"/>
    </sheetView>
  </sheetViews>
  <sheetFormatPr defaultRowHeight="14.4" x14ac:dyDescent="0.3"/>
  <cols>
    <col min="1" max="1" width="12.5546875" bestFit="1" customWidth="1"/>
    <col min="2" max="2" width="16.6640625" bestFit="1" customWidth="1"/>
    <col min="3" max="3" width="15.6640625" bestFit="1" customWidth="1"/>
    <col min="4" max="4" width="14.88671875" bestFit="1" customWidth="1"/>
    <col min="5" max="5" width="26.77734375" bestFit="1" customWidth="1"/>
  </cols>
  <sheetData>
    <row r="3" spans="1:5" x14ac:dyDescent="0.3">
      <c r="A3" s="7" t="s">
        <v>7991</v>
      </c>
      <c r="B3" t="s">
        <v>7993</v>
      </c>
      <c r="C3" t="s">
        <v>7995</v>
      </c>
      <c r="D3" t="s">
        <v>7998</v>
      </c>
      <c r="E3" t="s">
        <v>7999</v>
      </c>
    </row>
    <row r="4" spans="1:5" x14ac:dyDescent="0.3">
      <c r="A4" s="8">
        <v>0</v>
      </c>
      <c r="B4" s="5">
        <v>63248584.289999962</v>
      </c>
      <c r="C4" s="5">
        <v>12324912.980000015</v>
      </c>
      <c r="D4">
        <v>4014</v>
      </c>
      <c r="E4" s="10">
        <v>0.19486464587870103</v>
      </c>
    </row>
    <row r="5" spans="1:5" x14ac:dyDescent="0.3">
      <c r="A5" s="8">
        <v>0.05</v>
      </c>
      <c r="B5" s="5">
        <v>77569817.76000002</v>
      </c>
      <c r="C5" s="5">
        <v>15106379.529999986</v>
      </c>
      <c r="D5">
        <v>5180</v>
      </c>
      <c r="E5" s="10">
        <v>0.19474558489667879</v>
      </c>
    </row>
    <row r="6" spans="1:5" x14ac:dyDescent="0.3">
      <c r="A6" s="8">
        <v>0.1</v>
      </c>
      <c r="B6" s="5">
        <v>98280692.070000112</v>
      </c>
      <c r="C6" s="5">
        <v>18676636.560000017</v>
      </c>
      <c r="D6">
        <v>6557</v>
      </c>
      <c r="E6" s="10">
        <v>0.19003362885049327</v>
      </c>
    </row>
    <row r="7" spans="1:5" x14ac:dyDescent="0.3">
      <c r="A7" s="8">
        <v>0.15</v>
      </c>
      <c r="B7" s="5">
        <v>52553320.079999983</v>
      </c>
      <c r="C7" s="5">
        <v>10100843.82</v>
      </c>
      <c r="D7">
        <v>3728</v>
      </c>
      <c r="E7" s="10">
        <v>0.19220182101956371</v>
      </c>
    </row>
    <row r="8" spans="1:5" x14ac:dyDescent="0.3">
      <c r="A8" s="8">
        <v>0.2</v>
      </c>
      <c r="B8" s="5">
        <v>17225785.969999999</v>
      </c>
      <c r="C8" s="5">
        <v>3214418.3300000015</v>
      </c>
      <c r="D8">
        <v>1432</v>
      </c>
      <c r="E8" s="10">
        <v>0.18660503129425576</v>
      </c>
    </row>
    <row r="9" spans="1:5" x14ac:dyDescent="0.3">
      <c r="A9" s="8">
        <v>0.25</v>
      </c>
      <c r="B9" s="5">
        <v>7387716.8699999955</v>
      </c>
      <c r="C9" s="5">
        <v>1446310.6599999995</v>
      </c>
      <c r="D9">
        <v>731</v>
      </c>
      <c r="E9" s="10">
        <v>0.19577234556364373</v>
      </c>
    </row>
    <row r="10" spans="1:5" x14ac:dyDescent="0.3">
      <c r="A10" s="8" t="s">
        <v>7992</v>
      </c>
      <c r="B10" s="5">
        <v>316265917.04000008</v>
      </c>
      <c r="C10" s="5">
        <v>60869501.880000018</v>
      </c>
      <c r="D10">
        <v>21642</v>
      </c>
      <c r="E10" s="10">
        <v>0.19246304644424084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FE52-CC70-4CBB-A882-3B164456656F}">
  <dimension ref="A3:E38"/>
  <sheetViews>
    <sheetView zoomScale="67"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16.6640625" bestFit="1" customWidth="1"/>
    <col min="3" max="3" width="15.6640625" bestFit="1" customWidth="1"/>
    <col min="4" max="4" width="13.21875" bestFit="1" customWidth="1"/>
    <col min="5" max="5" width="12.88671875" bestFit="1" customWidth="1"/>
  </cols>
  <sheetData>
    <row r="3" spans="1:5" x14ac:dyDescent="0.3">
      <c r="A3" s="7" t="s">
        <v>7991</v>
      </c>
      <c r="B3" t="s">
        <v>7993</v>
      </c>
      <c r="C3" t="s">
        <v>7995</v>
      </c>
      <c r="D3" t="s">
        <v>8018</v>
      </c>
      <c r="E3" t="s">
        <v>8019</v>
      </c>
    </row>
    <row r="4" spans="1:5" x14ac:dyDescent="0.3">
      <c r="A4" s="8" t="s">
        <v>8000</v>
      </c>
      <c r="B4" s="5">
        <v>153853397.42999998</v>
      </c>
      <c r="C4" s="5">
        <v>29967248.99000001</v>
      </c>
      <c r="D4" s="10">
        <f>(162412519.61-153853397.43)/153853397.43</f>
        <v>5.5631674847441859E-2</v>
      </c>
      <c r="E4" s="10">
        <f>(30902252.89-29967248.99)/29967248.99</f>
        <v>3.1200858654460102E-2</v>
      </c>
    </row>
    <row r="5" spans="1:5" x14ac:dyDescent="0.3">
      <c r="A5" s="11" t="s">
        <v>8002</v>
      </c>
      <c r="B5" s="5">
        <v>33094441.559999987</v>
      </c>
      <c r="C5" s="5">
        <v>6548408.1200000029</v>
      </c>
      <c r="D5" s="10"/>
    </row>
    <row r="6" spans="1:5" x14ac:dyDescent="0.3">
      <c r="A6" s="12" t="s">
        <v>8006</v>
      </c>
      <c r="B6" s="5">
        <v>10638923.359999998</v>
      </c>
      <c r="C6" s="5">
        <v>2218453.7999999998</v>
      </c>
    </row>
    <row r="7" spans="1:5" x14ac:dyDescent="0.3">
      <c r="A7" s="12" t="s">
        <v>8007</v>
      </c>
      <c r="B7" s="5">
        <v>11154200.410000002</v>
      </c>
      <c r="C7" s="5">
        <v>2155723.4900000012</v>
      </c>
    </row>
    <row r="8" spans="1:5" x14ac:dyDescent="0.3">
      <c r="A8" s="12" t="s">
        <v>8008</v>
      </c>
      <c r="B8" s="5">
        <v>11301317.78999999</v>
      </c>
      <c r="C8" s="5">
        <v>2174230.8300000019</v>
      </c>
    </row>
    <row r="9" spans="1:5" x14ac:dyDescent="0.3">
      <c r="A9" s="11" t="s">
        <v>8003</v>
      </c>
      <c r="B9" s="5">
        <v>42385216.749999993</v>
      </c>
      <c r="C9" s="5">
        <v>8168562.9499999993</v>
      </c>
    </row>
    <row r="10" spans="1:5" x14ac:dyDescent="0.3">
      <c r="A10" s="12" t="s">
        <v>8009</v>
      </c>
      <c r="B10" s="5">
        <v>16067879.979999997</v>
      </c>
      <c r="C10" s="5">
        <v>3113199.2100000018</v>
      </c>
    </row>
    <row r="11" spans="1:5" x14ac:dyDescent="0.3">
      <c r="A11" s="12" t="s">
        <v>8010</v>
      </c>
      <c r="B11" s="5">
        <v>13756310.429999998</v>
      </c>
      <c r="C11" s="5">
        <v>2631242.5499999975</v>
      </c>
    </row>
    <row r="12" spans="1:5" x14ac:dyDescent="0.3">
      <c r="A12" s="12" t="s">
        <v>8011</v>
      </c>
      <c r="B12" s="5">
        <v>12561026.339999996</v>
      </c>
      <c r="C12" s="5">
        <v>2424121.189999999</v>
      </c>
    </row>
    <row r="13" spans="1:5" x14ac:dyDescent="0.3">
      <c r="A13" s="11" t="s">
        <v>8004</v>
      </c>
      <c r="B13" s="5">
        <v>39738908.010000005</v>
      </c>
      <c r="C13" s="5">
        <v>7663261.8200000022</v>
      </c>
    </row>
    <row r="14" spans="1:5" x14ac:dyDescent="0.3">
      <c r="A14" s="12" t="s">
        <v>8012</v>
      </c>
      <c r="B14" s="5">
        <v>13046864.719999997</v>
      </c>
      <c r="C14" s="5">
        <v>2464120.6900000009</v>
      </c>
    </row>
    <row r="15" spans="1:5" x14ac:dyDescent="0.3">
      <c r="A15" s="12" t="s">
        <v>8013</v>
      </c>
      <c r="B15" s="5">
        <v>15357900.110000003</v>
      </c>
      <c r="C15" s="5">
        <v>2917895.8300000015</v>
      </c>
    </row>
    <row r="16" spans="1:5" x14ac:dyDescent="0.3">
      <c r="A16" s="12" t="s">
        <v>8014</v>
      </c>
      <c r="B16" s="5">
        <v>11334143.180000007</v>
      </c>
      <c r="C16" s="5">
        <v>2281245.2999999998</v>
      </c>
    </row>
    <row r="17" spans="1:3" x14ac:dyDescent="0.3">
      <c r="A17" s="11" t="s">
        <v>8005</v>
      </c>
      <c r="B17" s="5">
        <v>38634831.109999985</v>
      </c>
      <c r="C17" s="5">
        <v>7587016.1000000034</v>
      </c>
    </row>
    <row r="18" spans="1:3" x14ac:dyDescent="0.3">
      <c r="A18" s="12" t="s">
        <v>8015</v>
      </c>
      <c r="B18" s="5">
        <v>14255136.669999992</v>
      </c>
      <c r="C18" s="5">
        <v>2876107.1900000018</v>
      </c>
    </row>
    <row r="19" spans="1:3" x14ac:dyDescent="0.3">
      <c r="A19" s="12" t="s">
        <v>8016</v>
      </c>
      <c r="B19" s="5">
        <v>11722754.289999995</v>
      </c>
      <c r="C19" s="5">
        <v>2431652.0800000015</v>
      </c>
    </row>
    <row r="20" spans="1:3" x14ac:dyDescent="0.3">
      <c r="A20" s="12" t="s">
        <v>8017</v>
      </c>
      <c r="B20" s="5">
        <v>12656940.150000002</v>
      </c>
      <c r="C20" s="5">
        <v>2279256.83</v>
      </c>
    </row>
    <row r="21" spans="1:3" x14ac:dyDescent="0.3">
      <c r="A21" s="8" t="s">
        <v>8001</v>
      </c>
      <c r="B21" s="5">
        <v>162412519.60999998</v>
      </c>
      <c r="C21" s="5">
        <v>30902252.889999989</v>
      </c>
    </row>
    <row r="22" spans="1:3" x14ac:dyDescent="0.3">
      <c r="A22" s="11" t="s">
        <v>8002</v>
      </c>
      <c r="B22" s="5">
        <v>43500608.949999996</v>
      </c>
      <c r="C22" s="5">
        <v>8315683.3599999975</v>
      </c>
    </row>
    <row r="23" spans="1:3" x14ac:dyDescent="0.3">
      <c r="A23" s="12" t="s">
        <v>8006</v>
      </c>
      <c r="B23" s="5">
        <v>15367618.259999994</v>
      </c>
      <c r="C23" s="5">
        <v>2854437.95</v>
      </c>
    </row>
    <row r="24" spans="1:3" x14ac:dyDescent="0.3">
      <c r="A24" s="12" t="s">
        <v>8007</v>
      </c>
      <c r="B24" s="5">
        <v>12361516.670000006</v>
      </c>
      <c r="C24" s="5">
        <v>2417662.8700000006</v>
      </c>
    </row>
    <row r="25" spans="1:3" x14ac:dyDescent="0.3">
      <c r="A25" s="12" t="s">
        <v>8008</v>
      </c>
      <c r="B25" s="5">
        <v>15771474.019999996</v>
      </c>
      <c r="C25" s="5">
        <v>3043582.5399999977</v>
      </c>
    </row>
    <row r="26" spans="1:3" x14ac:dyDescent="0.3">
      <c r="A26" s="11" t="s">
        <v>8003</v>
      </c>
      <c r="B26" s="5">
        <v>43332480.189999998</v>
      </c>
      <c r="C26" s="5">
        <v>8353632.5299999956</v>
      </c>
    </row>
    <row r="27" spans="1:3" x14ac:dyDescent="0.3">
      <c r="A27" s="12" t="s">
        <v>8009</v>
      </c>
      <c r="B27" s="5">
        <v>14378868.080000008</v>
      </c>
      <c r="C27" s="5">
        <v>2766001.069999998</v>
      </c>
    </row>
    <row r="28" spans="1:3" x14ac:dyDescent="0.3">
      <c r="A28" s="12" t="s">
        <v>8010</v>
      </c>
      <c r="B28" s="5">
        <v>16028846.45999999</v>
      </c>
      <c r="C28" s="5">
        <v>3037311.9199999995</v>
      </c>
    </row>
    <row r="29" spans="1:3" x14ac:dyDescent="0.3">
      <c r="A29" s="12" t="s">
        <v>8011</v>
      </c>
      <c r="B29" s="5">
        <v>12924765.650000002</v>
      </c>
      <c r="C29" s="5">
        <v>2550319.5399999986</v>
      </c>
    </row>
    <row r="30" spans="1:3" x14ac:dyDescent="0.3">
      <c r="A30" s="11" t="s">
        <v>8004</v>
      </c>
      <c r="B30" s="5">
        <v>39464136.609999999</v>
      </c>
      <c r="C30" s="5">
        <v>7476827.8599999985</v>
      </c>
    </row>
    <row r="31" spans="1:3" x14ac:dyDescent="0.3">
      <c r="A31" s="12" t="s">
        <v>8012</v>
      </c>
      <c r="B31" s="5">
        <v>14370054.729999995</v>
      </c>
      <c r="C31" s="5">
        <v>2695104.879999998</v>
      </c>
    </row>
    <row r="32" spans="1:3" x14ac:dyDescent="0.3">
      <c r="A32" s="12" t="s">
        <v>8013</v>
      </c>
      <c r="B32" s="5">
        <v>13648128.870000005</v>
      </c>
      <c r="C32" s="5">
        <v>2596320.850000001</v>
      </c>
    </row>
    <row r="33" spans="1:3" x14ac:dyDescent="0.3">
      <c r="A33" s="12" t="s">
        <v>8014</v>
      </c>
      <c r="B33" s="5">
        <v>11445953.009999994</v>
      </c>
      <c r="C33" s="5">
        <v>2185402.13</v>
      </c>
    </row>
    <row r="34" spans="1:3" x14ac:dyDescent="0.3">
      <c r="A34" s="11" t="s">
        <v>8005</v>
      </c>
      <c r="B34" s="5">
        <v>36115293.859999999</v>
      </c>
      <c r="C34" s="5">
        <v>6756109.1399999987</v>
      </c>
    </row>
    <row r="35" spans="1:3" x14ac:dyDescent="0.3">
      <c r="A35" s="12" t="s">
        <v>8015</v>
      </c>
      <c r="B35" s="5">
        <v>12478896.369999994</v>
      </c>
      <c r="C35" s="5">
        <v>2461816.439999999</v>
      </c>
    </row>
    <row r="36" spans="1:3" x14ac:dyDescent="0.3">
      <c r="A36" s="12" t="s">
        <v>8016</v>
      </c>
      <c r="B36" s="5">
        <v>10823882.819999998</v>
      </c>
      <c r="C36" s="5">
        <v>2070958.3599999989</v>
      </c>
    </row>
    <row r="37" spans="1:3" x14ac:dyDescent="0.3">
      <c r="A37" s="12" t="s">
        <v>8017</v>
      </c>
      <c r="B37" s="5">
        <v>12812514.670000007</v>
      </c>
      <c r="C37" s="5">
        <v>2223334.3400000012</v>
      </c>
    </row>
    <row r="38" spans="1:3" x14ac:dyDescent="0.3">
      <c r="A38" s="8" t="s">
        <v>7992</v>
      </c>
      <c r="B38" s="5">
        <v>316265917.03999996</v>
      </c>
      <c r="C38" s="5">
        <v>60869501.88000001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AA33-F381-47A6-ADF7-7F515AD46C61}">
  <dimension ref="A3:C14"/>
  <sheetViews>
    <sheetView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15.6640625" bestFit="1" customWidth="1"/>
    <col min="3" max="3" width="14.109375" bestFit="1" customWidth="1"/>
  </cols>
  <sheetData>
    <row r="3" spans="1:3" x14ac:dyDescent="0.3">
      <c r="A3" s="7" t="s">
        <v>7991</v>
      </c>
      <c r="B3" t="s">
        <v>7993</v>
      </c>
      <c r="C3" t="s">
        <v>7995</v>
      </c>
    </row>
    <row r="4" spans="1:3" x14ac:dyDescent="0.3">
      <c r="A4" s="8" t="s">
        <v>185</v>
      </c>
      <c r="B4" s="5">
        <v>4554546.1499999994</v>
      </c>
      <c r="C4" s="5">
        <v>786475.23</v>
      </c>
    </row>
    <row r="5" spans="1:3" x14ac:dyDescent="0.3">
      <c r="A5" s="8" t="s">
        <v>165</v>
      </c>
      <c r="B5" s="5">
        <v>4881119.6000000015</v>
      </c>
      <c r="C5" s="5">
        <v>1020042.96</v>
      </c>
    </row>
    <row r="6" spans="1:3" x14ac:dyDescent="0.3">
      <c r="A6" s="8" t="s">
        <v>58</v>
      </c>
      <c r="B6" s="5">
        <v>4791309.51</v>
      </c>
      <c r="C6" s="5">
        <v>1020255.2500000003</v>
      </c>
    </row>
    <row r="7" spans="1:3" x14ac:dyDescent="0.3">
      <c r="A7" s="8" t="s">
        <v>289</v>
      </c>
      <c r="B7" s="5">
        <v>4303014.3499999996</v>
      </c>
      <c r="C7" s="5">
        <v>794294.49000000034</v>
      </c>
    </row>
    <row r="8" spans="1:3" x14ac:dyDescent="0.3">
      <c r="A8" s="8" t="s">
        <v>364</v>
      </c>
      <c r="B8" s="5">
        <v>4218591.4700000007</v>
      </c>
      <c r="C8" s="5">
        <v>717155.04000000015</v>
      </c>
    </row>
    <row r="9" spans="1:3" x14ac:dyDescent="0.3">
      <c r="A9" s="8" t="s">
        <v>411</v>
      </c>
      <c r="B9" s="5">
        <v>4356757.9500000011</v>
      </c>
      <c r="C9" s="5">
        <v>812630.77999999991</v>
      </c>
    </row>
    <row r="10" spans="1:3" x14ac:dyDescent="0.3">
      <c r="A10" s="8" t="s">
        <v>226</v>
      </c>
      <c r="B10" s="5">
        <v>4367859.459999999</v>
      </c>
      <c r="C10" s="5">
        <v>889174.56</v>
      </c>
    </row>
    <row r="11" spans="1:3" x14ac:dyDescent="0.3">
      <c r="A11" s="8" t="s">
        <v>529</v>
      </c>
      <c r="B11" s="5">
        <v>4711388.3599999985</v>
      </c>
      <c r="C11" s="5">
        <v>893884.51000000013</v>
      </c>
    </row>
    <row r="12" spans="1:3" x14ac:dyDescent="0.3">
      <c r="A12" s="8" t="s">
        <v>212</v>
      </c>
      <c r="B12" s="5">
        <v>4713088.0899999971</v>
      </c>
      <c r="C12" s="5">
        <v>879727.66000000015</v>
      </c>
    </row>
    <row r="13" spans="1:3" x14ac:dyDescent="0.3">
      <c r="A13" s="8" t="s">
        <v>104</v>
      </c>
      <c r="B13" s="5">
        <v>4431615.8</v>
      </c>
      <c r="C13" s="5">
        <v>849804.9500000003</v>
      </c>
    </row>
    <row r="14" spans="1:3" x14ac:dyDescent="0.3">
      <c r="A14" s="8" t="s">
        <v>7992</v>
      </c>
      <c r="B14" s="5">
        <v>45329290.739999995</v>
      </c>
      <c r="C14" s="5">
        <v>8663445.4300000016</v>
      </c>
    </row>
  </sheetData>
  <sortState xmlns:xlrd2="http://schemas.microsoft.com/office/spreadsheetml/2017/richdata2" columnSort="1" ref="A3:C14">
    <sortCondition descending="1" ref="C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01"/>
  <sheetViews>
    <sheetView topLeftCell="I2" workbookViewId="0">
      <selection activeCell="Q11" sqref="Q11"/>
    </sheetView>
  </sheetViews>
  <sheetFormatPr defaultRowHeight="14.4" x14ac:dyDescent="0.3"/>
  <cols>
    <col min="1" max="1" width="11.33203125" bestFit="1" customWidth="1"/>
    <col min="2" max="2" width="18.109375" bestFit="1" customWidth="1"/>
    <col min="3" max="3" width="11.88671875" bestFit="1" customWidth="1"/>
    <col min="4" max="4" width="19.6640625" bestFit="1" customWidth="1"/>
    <col min="5" max="5" width="6.77734375" bestFit="1" customWidth="1"/>
    <col min="6" max="6" width="14.5546875" bestFit="1" customWidth="1"/>
    <col min="7" max="7" width="13.109375" bestFit="1" customWidth="1"/>
    <col min="8" max="8" width="12.77734375" bestFit="1" customWidth="1"/>
    <col min="9" max="9" width="18.6640625" bestFit="1" customWidth="1"/>
    <col min="10" max="10" width="8.33203125" bestFit="1" customWidth="1"/>
    <col min="11" max="11" width="11.33203125" style="4" bestFit="1" customWidth="1"/>
    <col min="12" max="12" width="8.33203125" bestFit="1" customWidth="1"/>
    <col min="13" max="14" width="12.77734375" style="4" bestFit="1" customWidth="1"/>
    <col min="15" max="15" width="12.5546875" style="4" customWidth="1"/>
    <col min="16" max="16" width="13.77734375" customWidth="1"/>
    <col min="17" max="17" width="28.5546875" customWidth="1"/>
    <col min="18" max="18" width="13.441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Q1" t="s">
        <v>7986</v>
      </c>
      <c r="R1" s="9" t="s">
        <v>7994</v>
      </c>
    </row>
    <row r="2" spans="1:18" x14ac:dyDescent="0.3">
      <c r="A2" t="s">
        <v>15</v>
      </c>
      <c r="B2" s="2">
        <v>45590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2</v>
      </c>
      <c r="K2" s="4">
        <v>24303.55</v>
      </c>
      <c r="L2">
        <v>0.1</v>
      </c>
      <c r="M2" s="4">
        <v>43746.39</v>
      </c>
      <c r="N2" s="4">
        <v>37178.879999999997</v>
      </c>
      <c r="O2" s="4">
        <v>6567.51</v>
      </c>
      <c r="P2">
        <f>COUNTA(A:A,-1)</f>
        <v>7002</v>
      </c>
      <c r="Q2" s="6">
        <f>SUM($M:$M)</f>
        <v>316265917.03999889</v>
      </c>
      <c r="R2" t="str">
        <f>PROPER(TRIM(E2))</f>
        <v>West</v>
      </c>
    </row>
    <row r="3" spans="1:18" x14ac:dyDescent="0.3">
      <c r="A3" t="s">
        <v>23</v>
      </c>
      <c r="B3" s="2">
        <v>45717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>
        <v>5</v>
      </c>
      <c r="K3" s="4">
        <v>10053.370000000001</v>
      </c>
      <c r="L3">
        <v>0.05</v>
      </c>
      <c r="M3" s="4">
        <v>47753.51</v>
      </c>
      <c r="N3" s="4">
        <v>36562.21</v>
      </c>
      <c r="O3" s="4">
        <v>11191.3</v>
      </c>
      <c r="P3">
        <f>COUNTA(A:A)-1</f>
        <v>7000</v>
      </c>
      <c r="Q3" t="s">
        <v>7987</v>
      </c>
      <c r="R3" t="str">
        <f t="shared" ref="R3:R66" si="0">PROPER(TRIM(E3))</f>
        <v>East</v>
      </c>
    </row>
    <row r="4" spans="1:18" x14ac:dyDescent="0.3">
      <c r="A4" t="s">
        <v>31</v>
      </c>
      <c r="B4" s="2">
        <v>45757</v>
      </c>
      <c r="C4" t="s">
        <v>32</v>
      </c>
      <c r="D4" t="s">
        <v>33</v>
      </c>
      <c r="E4" t="s">
        <v>34</v>
      </c>
      <c r="F4" t="s">
        <v>35</v>
      </c>
      <c r="G4" t="s">
        <v>20</v>
      </c>
      <c r="H4" t="s">
        <v>36</v>
      </c>
      <c r="I4" t="s">
        <v>37</v>
      </c>
      <c r="J4">
        <v>1</v>
      </c>
      <c r="K4" s="4">
        <v>2465.17</v>
      </c>
      <c r="L4">
        <v>0.05</v>
      </c>
      <c r="M4" s="4">
        <v>2341.91</v>
      </c>
      <c r="N4" s="4">
        <v>1819.35</v>
      </c>
      <c r="O4" s="4">
        <v>522.55999999999995</v>
      </c>
      <c r="P4">
        <f>COUNTIF($A:$A,A2)</f>
        <v>1</v>
      </c>
      <c r="Q4" s="5">
        <f>SUM($O:$O)</f>
        <v>60869501.879999831</v>
      </c>
      <c r="R4" t="str">
        <f t="shared" si="0"/>
        <v>North</v>
      </c>
    </row>
    <row r="5" spans="1:18" x14ac:dyDescent="0.3">
      <c r="A5" t="s">
        <v>38</v>
      </c>
      <c r="B5" s="2">
        <v>45966</v>
      </c>
      <c r="C5" t="s">
        <v>39</v>
      </c>
      <c r="D5" t="s">
        <v>40</v>
      </c>
      <c r="E5" t="s">
        <v>34</v>
      </c>
      <c r="F5" t="s">
        <v>35</v>
      </c>
      <c r="G5" t="s">
        <v>28</v>
      </c>
      <c r="H5" t="s">
        <v>29</v>
      </c>
      <c r="I5" t="s">
        <v>41</v>
      </c>
      <c r="J5">
        <v>2</v>
      </c>
      <c r="K5" s="4">
        <v>4899.22</v>
      </c>
      <c r="L5">
        <v>0.1</v>
      </c>
      <c r="M5" s="4">
        <v>8818.6</v>
      </c>
      <c r="N5" s="4">
        <v>7475.38</v>
      </c>
      <c r="O5" s="4">
        <v>1343.22</v>
      </c>
      <c r="P5">
        <f>COUNTBLANK(D2:D7000)</f>
        <v>0</v>
      </c>
      <c r="Q5" t="s">
        <v>7988</v>
      </c>
      <c r="R5" t="str">
        <f t="shared" si="0"/>
        <v>North</v>
      </c>
    </row>
    <row r="6" spans="1:18" x14ac:dyDescent="0.3">
      <c r="A6" t="s">
        <v>42</v>
      </c>
      <c r="B6" s="2">
        <v>45458</v>
      </c>
      <c r="C6" t="s">
        <v>43</v>
      </c>
      <c r="D6" t="s">
        <v>44</v>
      </c>
      <c r="E6" t="s">
        <v>45</v>
      </c>
      <c r="F6" t="s">
        <v>46</v>
      </c>
      <c r="G6" t="s">
        <v>28</v>
      </c>
      <c r="H6" t="s">
        <v>47</v>
      </c>
      <c r="I6" t="s">
        <v>48</v>
      </c>
      <c r="J6">
        <v>2</v>
      </c>
      <c r="K6" s="4">
        <v>12557.81</v>
      </c>
      <c r="L6">
        <v>0.05</v>
      </c>
      <c r="M6" s="4">
        <v>23859.84</v>
      </c>
      <c r="N6" s="4">
        <v>18386.5</v>
      </c>
      <c r="O6" s="4">
        <v>5473.34</v>
      </c>
      <c r="P6">
        <f>COUNTBLANK(F2:F7000)</f>
        <v>0</v>
      </c>
      <c r="Q6">
        <f>COUNTA($A:$A)-1</f>
        <v>7000</v>
      </c>
      <c r="R6" t="str">
        <f t="shared" si="0"/>
        <v>South</v>
      </c>
    </row>
    <row r="7" spans="1:18" x14ac:dyDescent="0.3">
      <c r="A7" t="s">
        <v>49</v>
      </c>
      <c r="B7" s="2">
        <v>45322</v>
      </c>
      <c r="C7" t="s">
        <v>50</v>
      </c>
      <c r="D7" t="s">
        <v>51</v>
      </c>
      <c r="E7" t="s">
        <v>45</v>
      </c>
      <c r="F7" t="s">
        <v>52</v>
      </c>
      <c r="G7" t="s">
        <v>53</v>
      </c>
      <c r="H7" t="s">
        <v>54</v>
      </c>
      <c r="I7" t="s">
        <v>55</v>
      </c>
      <c r="J7">
        <v>5</v>
      </c>
      <c r="K7" s="4">
        <v>371.3</v>
      </c>
      <c r="L7">
        <v>0.15</v>
      </c>
      <c r="M7" s="4">
        <v>1578.02</v>
      </c>
      <c r="N7" s="4">
        <v>1328.97</v>
      </c>
      <c r="O7" s="4">
        <v>249.05</v>
      </c>
      <c r="P7">
        <f>COUNTBLANK(L2:L7001)</f>
        <v>0</v>
      </c>
      <c r="Q7" t="s">
        <v>7989</v>
      </c>
      <c r="R7" t="str">
        <f t="shared" si="0"/>
        <v>South</v>
      </c>
    </row>
    <row r="8" spans="1:18" x14ac:dyDescent="0.3">
      <c r="A8" t="s">
        <v>56</v>
      </c>
      <c r="B8" s="2">
        <v>45401</v>
      </c>
      <c r="C8" t="s">
        <v>57</v>
      </c>
      <c r="D8" t="s">
        <v>58</v>
      </c>
      <c r="E8" t="s">
        <v>45</v>
      </c>
      <c r="F8" t="s">
        <v>59</v>
      </c>
      <c r="G8" t="s">
        <v>20</v>
      </c>
      <c r="H8" t="s">
        <v>21</v>
      </c>
      <c r="I8" t="s">
        <v>22</v>
      </c>
      <c r="J8">
        <v>5</v>
      </c>
      <c r="K8" s="4">
        <v>25700.11</v>
      </c>
      <c r="L8">
        <v>0.1</v>
      </c>
      <c r="M8" s="4">
        <v>115650.5</v>
      </c>
      <c r="N8" s="4">
        <v>89072.06</v>
      </c>
      <c r="O8" s="4">
        <v>26578.44</v>
      </c>
      <c r="Q8">
        <f>SUM($J:$J)</f>
        <v>21642</v>
      </c>
      <c r="R8" t="str">
        <f t="shared" si="0"/>
        <v>South</v>
      </c>
    </row>
    <row r="9" spans="1:18" x14ac:dyDescent="0.3">
      <c r="A9" t="s">
        <v>60</v>
      </c>
      <c r="B9" s="2">
        <v>45937</v>
      </c>
      <c r="C9" t="s">
        <v>61</v>
      </c>
      <c r="D9" t="s">
        <v>62</v>
      </c>
      <c r="E9" t="s">
        <v>26</v>
      </c>
      <c r="F9" t="s">
        <v>27</v>
      </c>
      <c r="G9" t="s">
        <v>53</v>
      </c>
      <c r="H9" t="s">
        <v>63</v>
      </c>
      <c r="I9" t="s">
        <v>64</v>
      </c>
      <c r="J9">
        <v>1</v>
      </c>
      <c r="K9" s="4">
        <v>129.01</v>
      </c>
      <c r="L9">
        <v>0.1</v>
      </c>
      <c r="M9" s="4">
        <v>116.11</v>
      </c>
      <c r="N9" s="4">
        <v>85.95</v>
      </c>
      <c r="O9" s="4">
        <v>30.16</v>
      </c>
      <c r="Q9" t="s">
        <v>7990</v>
      </c>
      <c r="R9" t="str">
        <f t="shared" si="0"/>
        <v>East</v>
      </c>
    </row>
    <row r="10" spans="1:18" x14ac:dyDescent="0.3">
      <c r="A10" t="s">
        <v>65</v>
      </c>
      <c r="B10" s="2">
        <v>45918</v>
      </c>
      <c r="C10" t="s">
        <v>66</v>
      </c>
      <c r="D10" t="s">
        <v>67</v>
      </c>
      <c r="E10" t="s">
        <v>34</v>
      </c>
      <c r="F10" t="s">
        <v>68</v>
      </c>
      <c r="G10" t="s">
        <v>53</v>
      </c>
      <c r="H10" t="s">
        <v>54</v>
      </c>
      <c r="I10" t="s">
        <v>55</v>
      </c>
      <c r="J10">
        <v>1</v>
      </c>
      <c r="K10" s="4">
        <v>473.87</v>
      </c>
      <c r="L10">
        <v>0.1</v>
      </c>
      <c r="M10" s="4">
        <v>426.48</v>
      </c>
      <c r="N10" s="4">
        <v>351.04</v>
      </c>
      <c r="O10" s="4">
        <v>75.44</v>
      </c>
      <c r="Q10" s="4">
        <f>AVERAGE(Q2/Q6)</f>
        <v>45180.845291428413</v>
      </c>
      <c r="R10" t="str">
        <f t="shared" si="0"/>
        <v>North</v>
      </c>
    </row>
    <row r="11" spans="1:18" x14ac:dyDescent="0.3">
      <c r="A11" t="s">
        <v>69</v>
      </c>
      <c r="B11" s="2">
        <v>45875</v>
      </c>
      <c r="C11" t="s">
        <v>70</v>
      </c>
      <c r="D11" t="s">
        <v>71</v>
      </c>
      <c r="E11" t="s">
        <v>34</v>
      </c>
      <c r="F11" t="s">
        <v>35</v>
      </c>
      <c r="G11" t="s">
        <v>53</v>
      </c>
      <c r="H11" t="s">
        <v>63</v>
      </c>
      <c r="I11" t="s">
        <v>72</v>
      </c>
      <c r="J11">
        <v>1</v>
      </c>
      <c r="K11" s="4">
        <v>308.69</v>
      </c>
      <c r="L11">
        <v>0.05</v>
      </c>
      <c r="M11" s="4">
        <v>293.26</v>
      </c>
      <c r="N11" s="4">
        <v>256.56</v>
      </c>
      <c r="O11" s="4">
        <v>36.700000000000003</v>
      </c>
      <c r="Q11">
        <f>COUNTA(_xlfn.UNIQUE(Raw_Sales_Data!C2:C7001))</f>
        <v>800</v>
      </c>
      <c r="R11" t="str">
        <f t="shared" si="0"/>
        <v>North</v>
      </c>
    </row>
    <row r="12" spans="1:18" x14ac:dyDescent="0.3">
      <c r="A12" t="s">
        <v>73</v>
      </c>
      <c r="B12" s="2">
        <v>45309</v>
      </c>
      <c r="C12" t="s">
        <v>74</v>
      </c>
      <c r="D12" t="s">
        <v>75</v>
      </c>
      <c r="E12" t="s">
        <v>45</v>
      </c>
      <c r="F12" t="s">
        <v>52</v>
      </c>
      <c r="G12" t="s">
        <v>53</v>
      </c>
      <c r="H12" t="s">
        <v>76</v>
      </c>
      <c r="I12" t="s">
        <v>77</v>
      </c>
      <c r="J12">
        <v>2</v>
      </c>
      <c r="K12" s="4">
        <v>444.12</v>
      </c>
      <c r="L12">
        <v>0.15</v>
      </c>
      <c r="M12" s="4">
        <v>755</v>
      </c>
      <c r="N12" s="4">
        <v>581.42999999999995</v>
      </c>
      <c r="O12" s="4">
        <v>173.57</v>
      </c>
      <c r="R12" t="str">
        <f t="shared" si="0"/>
        <v>South</v>
      </c>
    </row>
    <row r="13" spans="1:18" x14ac:dyDescent="0.3">
      <c r="A13" t="s">
        <v>78</v>
      </c>
      <c r="B13" s="2">
        <v>45493</v>
      </c>
      <c r="C13" t="s">
        <v>79</v>
      </c>
      <c r="D13" t="s">
        <v>80</v>
      </c>
      <c r="E13" t="s">
        <v>26</v>
      </c>
      <c r="F13" t="s">
        <v>81</v>
      </c>
      <c r="G13" t="s">
        <v>20</v>
      </c>
      <c r="H13" t="s">
        <v>36</v>
      </c>
      <c r="I13" t="s">
        <v>37</v>
      </c>
      <c r="J13">
        <v>3</v>
      </c>
      <c r="K13" s="4">
        <v>2009.93</v>
      </c>
      <c r="L13">
        <v>0.05</v>
      </c>
      <c r="M13" s="4">
        <v>5728.3</v>
      </c>
      <c r="N13" s="4">
        <v>4829.1000000000004</v>
      </c>
      <c r="O13" s="4">
        <v>899.2</v>
      </c>
      <c r="P13">
        <f>COUNTIFS(A2:A7001,"&lt;&gt;",E2:E7001,"")</f>
        <v>0</v>
      </c>
      <c r="R13" t="str">
        <f t="shared" si="0"/>
        <v>East</v>
      </c>
    </row>
    <row r="14" spans="1:18" x14ac:dyDescent="0.3">
      <c r="A14" t="s">
        <v>82</v>
      </c>
      <c r="B14" s="2">
        <v>45637</v>
      </c>
      <c r="C14" t="s">
        <v>83</v>
      </c>
      <c r="D14" t="s">
        <v>84</v>
      </c>
      <c r="E14" t="s">
        <v>26</v>
      </c>
      <c r="F14" t="s">
        <v>81</v>
      </c>
      <c r="G14" t="s">
        <v>53</v>
      </c>
      <c r="H14" t="s">
        <v>54</v>
      </c>
      <c r="I14" t="s">
        <v>55</v>
      </c>
      <c r="J14">
        <v>1</v>
      </c>
      <c r="K14" s="4">
        <v>289.44</v>
      </c>
      <c r="L14">
        <v>0.15</v>
      </c>
      <c r="M14" s="4">
        <v>246.02</v>
      </c>
      <c r="N14" s="4">
        <v>189.89</v>
      </c>
      <c r="O14" s="4">
        <v>56.13</v>
      </c>
      <c r="R14" t="str">
        <f t="shared" si="0"/>
        <v>East</v>
      </c>
    </row>
    <row r="15" spans="1:18" x14ac:dyDescent="0.3">
      <c r="A15" t="s">
        <v>85</v>
      </c>
      <c r="B15" s="2">
        <v>45920</v>
      </c>
      <c r="C15" t="s">
        <v>86</v>
      </c>
      <c r="D15" t="s">
        <v>87</v>
      </c>
      <c r="E15" t="s">
        <v>45</v>
      </c>
      <c r="F15" t="s">
        <v>52</v>
      </c>
      <c r="G15" t="s">
        <v>20</v>
      </c>
      <c r="H15" t="s">
        <v>36</v>
      </c>
      <c r="I15" t="s">
        <v>88</v>
      </c>
      <c r="J15">
        <v>1</v>
      </c>
      <c r="K15" s="4">
        <v>1431.12</v>
      </c>
      <c r="L15">
        <v>0</v>
      </c>
      <c r="M15" s="4">
        <v>1431.12</v>
      </c>
      <c r="N15" s="4">
        <v>1157.31</v>
      </c>
      <c r="O15" s="4">
        <v>273.81</v>
      </c>
      <c r="R15" t="str">
        <f t="shared" si="0"/>
        <v>South</v>
      </c>
    </row>
    <row r="16" spans="1:18" x14ac:dyDescent="0.3">
      <c r="A16" t="s">
        <v>89</v>
      </c>
      <c r="B16" s="2">
        <v>45396</v>
      </c>
      <c r="C16" t="s">
        <v>90</v>
      </c>
      <c r="D16" t="s">
        <v>25</v>
      </c>
      <c r="E16" t="s">
        <v>45</v>
      </c>
      <c r="F16" t="s">
        <v>59</v>
      </c>
      <c r="G16" t="s">
        <v>28</v>
      </c>
      <c r="H16" t="s">
        <v>91</v>
      </c>
      <c r="I16" t="s">
        <v>92</v>
      </c>
      <c r="J16">
        <v>2</v>
      </c>
      <c r="K16" s="4">
        <v>7418.25</v>
      </c>
      <c r="L16">
        <v>0.05</v>
      </c>
      <c r="M16" s="4">
        <v>14094.68</v>
      </c>
      <c r="N16" s="4">
        <v>11855.09</v>
      </c>
      <c r="O16" s="4">
        <v>2239.59</v>
      </c>
      <c r="P16" s="6"/>
      <c r="R16" t="str">
        <f t="shared" si="0"/>
        <v>South</v>
      </c>
    </row>
    <row r="17" spans="1:18" x14ac:dyDescent="0.3">
      <c r="A17" t="s">
        <v>93</v>
      </c>
      <c r="B17" s="2">
        <v>45554</v>
      </c>
      <c r="C17" t="s">
        <v>94</v>
      </c>
      <c r="D17" t="s">
        <v>95</v>
      </c>
      <c r="E17" t="s">
        <v>45</v>
      </c>
      <c r="F17" t="s">
        <v>46</v>
      </c>
      <c r="G17" t="s">
        <v>53</v>
      </c>
      <c r="H17" t="s">
        <v>76</v>
      </c>
      <c r="I17" t="s">
        <v>77</v>
      </c>
      <c r="J17">
        <v>3</v>
      </c>
      <c r="K17" s="4">
        <v>316.52999999999997</v>
      </c>
      <c r="L17">
        <v>0.2</v>
      </c>
      <c r="M17" s="4">
        <v>759.67</v>
      </c>
      <c r="N17" s="4">
        <v>581.41</v>
      </c>
      <c r="O17" s="4">
        <v>178.26</v>
      </c>
      <c r="R17" t="str">
        <f t="shared" si="0"/>
        <v>South</v>
      </c>
    </row>
    <row r="18" spans="1:18" x14ac:dyDescent="0.3">
      <c r="A18" t="s">
        <v>96</v>
      </c>
      <c r="B18" s="2">
        <v>45977</v>
      </c>
      <c r="C18" t="s">
        <v>97</v>
      </c>
      <c r="D18" t="s">
        <v>98</v>
      </c>
      <c r="E18" t="s">
        <v>18</v>
      </c>
      <c r="F18" t="s">
        <v>99</v>
      </c>
      <c r="G18" t="s">
        <v>20</v>
      </c>
      <c r="H18" t="s">
        <v>100</v>
      </c>
      <c r="I18" t="s">
        <v>101</v>
      </c>
      <c r="J18">
        <v>6</v>
      </c>
      <c r="K18" s="4">
        <v>48731.28</v>
      </c>
      <c r="L18">
        <v>0.05</v>
      </c>
      <c r="M18" s="4">
        <v>277768.3</v>
      </c>
      <c r="N18" s="4">
        <v>245426.18</v>
      </c>
      <c r="O18" s="4">
        <v>32342.12</v>
      </c>
      <c r="P18" s="5"/>
      <c r="R18" t="str">
        <f t="shared" si="0"/>
        <v>West</v>
      </c>
    </row>
    <row r="19" spans="1:18" x14ac:dyDescent="0.3">
      <c r="A19" t="s">
        <v>102</v>
      </c>
      <c r="B19" s="2">
        <v>45599</v>
      </c>
      <c r="C19" t="s">
        <v>103</v>
      </c>
      <c r="D19" t="s">
        <v>104</v>
      </c>
      <c r="E19" t="s">
        <v>18</v>
      </c>
      <c r="F19" t="s">
        <v>105</v>
      </c>
      <c r="G19" t="s">
        <v>20</v>
      </c>
      <c r="H19" t="s">
        <v>100</v>
      </c>
      <c r="I19" t="s">
        <v>101</v>
      </c>
      <c r="J19">
        <v>1</v>
      </c>
      <c r="K19" s="4">
        <v>48464.07</v>
      </c>
      <c r="L19">
        <v>0.1</v>
      </c>
      <c r="M19" s="4">
        <v>43617.66</v>
      </c>
      <c r="N19" s="4">
        <v>32684.400000000001</v>
      </c>
      <c r="O19" s="4">
        <v>10933.26</v>
      </c>
      <c r="R19" t="str">
        <f t="shared" si="0"/>
        <v>West</v>
      </c>
    </row>
    <row r="20" spans="1:18" x14ac:dyDescent="0.3">
      <c r="A20" t="s">
        <v>106</v>
      </c>
      <c r="B20" s="2">
        <v>45872</v>
      </c>
      <c r="C20" t="s">
        <v>107</v>
      </c>
      <c r="D20" t="s">
        <v>108</v>
      </c>
      <c r="E20" t="s">
        <v>18</v>
      </c>
      <c r="F20" t="s">
        <v>99</v>
      </c>
      <c r="G20" t="s">
        <v>20</v>
      </c>
      <c r="H20" t="s">
        <v>36</v>
      </c>
      <c r="I20" t="s">
        <v>37</v>
      </c>
      <c r="J20">
        <v>2</v>
      </c>
      <c r="K20" s="4">
        <v>3958.98</v>
      </c>
      <c r="L20">
        <v>0.15</v>
      </c>
      <c r="M20" s="4">
        <v>6730.27</v>
      </c>
      <c r="N20" s="4">
        <v>5695.45</v>
      </c>
      <c r="O20" s="4">
        <v>1034.82</v>
      </c>
      <c r="R20" t="str">
        <f t="shared" si="0"/>
        <v>West</v>
      </c>
    </row>
    <row r="21" spans="1:18" x14ac:dyDescent="0.3">
      <c r="A21" t="s">
        <v>109</v>
      </c>
      <c r="B21" s="2">
        <v>45362</v>
      </c>
      <c r="C21" t="s">
        <v>110</v>
      </c>
      <c r="D21" t="s">
        <v>111</v>
      </c>
      <c r="E21" t="s">
        <v>45</v>
      </c>
      <c r="F21" t="s">
        <v>112</v>
      </c>
      <c r="G21" t="s">
        <v>53</v>
      </c>
      <c r="H21" t="s">
        <v>54</v>
      </c>
      <c r="I21" t="s">
        <v>113</v>
      </c>
      <c r="J21">
        <v>2</v>
      </c>
      <c r="K21" s="4">
        <v>738.61</v>
      </c>
      <c r="L21">
        <v>0.05</v>
      </c>
      <c r="M21" s="4">
        <v>1403.36</v>
      </c>
      <c r="N21" s="4">
        <v>1222.21</v>
      </c>
      <c r="O21" s="4">
        <v>181.15</v>
      </c>
      <c r="R21" t="str">
        <f t="shared" si="0"/>
        <v>South</v>
      </c>
    </row>
    <row r="22" spans="1:18" x14ac:dyDescent="0.3">
      <c r="A22" t="s">
        <v>114</v>
      </c>
      <c r="B22" s="2">
        <v>45961</v>
      </c>
      <c r="C22" t="s">
        <v>115</v>
      </c>
      <c r="D22" t="s">
        <v>116</v>
      </c>
      <c r="E22" t="s">
        <v>34</v>
      </c>
      <c r="F22" t="s">
        <v>35</v>
      </c>
      <c r="G22" t="s">
        <v>53</v>
      </c>
      <c r="H22" t="s">
        <v>54</v>
      </c>
      <c r="I22" t="s">
        <v>55</v>
      </c>
      <c r="J22">
        <v>2</v>
      </c>
      <c r="K22" s="4">
        <v>381.65</v>
      </c>
      <c r="L22">
        <v>0.05</v>
      </c>
      <c r="M22" s="4">
        <v>725.13</v>
      </c>
      <c r="N22" s="4">
        <v>629.35</v>
      </c>
      <c r="O22" s="4">
        <v>95.78</v>
      </c>
      <c r="R22" t="str">
        <f t="shared" si="0"/>
        <v>North</v>
      </c>
    </row>
    <row r="23" spans="1:18" x14ac:dyDescent="0.3">
      <c r="A23" t="s">
        <v>117</v>
      </c>
      <c r="B23" s="2">
        <v>45312</v>
      </c>
      <c r="C23" t="s">
        <v>118</v>
      </c>
      <c r="D23" t="s">
        <v>119</v>
      </c>
      <c r="E23" t="s">
        <v>45</v>
      </c>
      <c r="F23" t="s">
        <v>52</v>
      </c>
      <c r="G23" t="s">
        <v>53</v>
      </c>
      <c r="H23" t="s">
        <v>54</v>
      </c>
      <c r="I23" t="s">
        <v>113</v>
      </c>
      <c r="J23">
        <v>6</v>
      </c>
      <c r="K23" s="4">
        <v>606.03</v>
      </c>
      <c r="L23">
        <v>0</v>
      </c>
      <c r="M23" s="4">
        <v>3636.18</v>
      </c>
      <c r="N23" s="4">
        <v>3108.69</v>
      </c>
      <c r="O23" s="4">
        <v>527.49</v>
      </c>
      <c r="R23" t="str">
        <f t="shared" si="0"/>
        <v>South</v>
      </c>
    </row>
    <row r="24" spans="1:18" x14ac:dyDescent="0.3">
      <c r="A24" t="s">
        <v>120</v>
      </c>
      <c r="B24" s="2">
        <v>45809</v>
      </c>
      <c r="C24" t="s">
        <v>121</v>
      </c>
      <c r="D24" t="s">
        <v>122</v>
      </c>
      <c r="E24" t="s">
        <v>45</v>
      </c>
      <c r="F24" t="s">
        <v>46</v>
      </c>
      <c r="G24" t="s">
        <v>28</v>
      </c>
      <c r="H24" t="s">
        <v>47</v>
      </c>
      <c r="I24" t="s">
        <v>123</v>
      </c>
      <c r="J24">
        <v>4</v>
      </c>
      <c r="K24" s="4">
        <v>21451.77</v>
      </c>
      <c r="L24">
        <v>0.1</v>
      </c>
      <c r="M24" s="4">
        <v>77226.37</v>
      </c>
      <c r="N24" s="4">
        <v>55923.66</v>
      </c>
      <c r="O24" s="4">
        <v>21302.71</v>
      </c>
      <c r="P24" s="4"/>
      <c r="R24" t="str">
        <f t="shared" si="0"/>
        <v>South</v>
      </c>
    </row>
    <row r="25" spans="1:18" x14ac:dyDescent="0.3">
      <c r="A25" t="s">
        <v>124</v>
      </c>
      <c r="B25" s="2">
        <v>46002</v>
      </c>
      <c r="C25" t="s">
        <v>125</v>
      </c>
      <c r="D25" t="s">
        <v>126</v>
      </c>
      <c r="E25" t="s">
        <v>18</v>
      </c>
      <c r="F25" t="s">
        <v>127</v>
      </c>
      <c r="G25" t="s">
        <v>20</v>
      </c>
      <c r="H25" t="s">
        <v>36</v>
      </c>
      <c r="I25" t="s">
        <v>128</v>
      </c>
      <c r="J25">
        <v>8</v>
      </c>
      <c r="K25" s="4">
        <v>1037.74</v>
      </c>
      <c r="L25">
        <v>0.15</v>
      </c>
      <c r="M25" s="4">
        <v>7056.63</v>
      </c>
      <c r="N25" s="4">
        <v>5739.94</v>
      </c>
      <c r="O25" s="4">
        <v>1316.69</v>
      </c>
      <c r="R25" t="str">
        <f t="shared" si="0"/>
        <v>West</v>
      </c>
    </row>
    <row r="26" spans="1:18" x14ac:dyDescent="0.3">
      <c r="A26" t="s">
        <v>129</v>
      </c>
      <c r="B26" s="2">
        <v>45506</v>
      </c>
      <c r="C26" t="s">
        <v>130</v>
      </c>
      <c r="D26" t="s">
        <v>131</v>
      </c>
      <c r="E26" t="s">
        <v>18</v>
      </c>
      <c r="F26" t="s">
        <v>132</v>
      </c>
      <c r="G26" t="s">
        <v>53</v>
      </c>
      <c r="H26" t="s">
        <v>63</v>
      </c>
      <c r="I26" t="s">
        <v>72</v>
      </c>
      <c r="J26">
        <v>3</v>
      </c>
      <c r="K26" s="4">
        <v>229.21</v>
      </c>
      <c r="L26">
        <v>0.15</v>
      </c>
      <c r="M26" s="4">
        <v>584.49</v>
      </c>
      <c r="N26" s="4">
        <v>445.55</v>
      </c>
      <c r="O26" s="4">
        <v>138.94</v>
      </c>
      <c r="R26" t="str">
        <f t="shared" si="0"/>
        <v>West</v>
      </c>
    </row>
    <row r="27" spans="1:18" x14ac:dyDescent="0.3">
      <c r="A27" t="s">
        <v>133</v>
      </c>
      <c r="B27" s="2">
        <v>45834</v>
      </c>
      <c r="C27" t="s">
        <v>134</v>
      </c>
      <c r="D27" t="s">
        <v>135</v>
      </c>
      <c r="E27" t="s">
        <v>34</v>
      </c>
      <c r="F27" t="s">
        <v>35</v>
      </c>
      <c r="G27" t="s">
        <v>20</v>
      </c>
      <c r="H27" t="s">
        <v>21</v>
      </c>
      <c r="I27" t="s">
        <v>22</v>
      </c>
      <c r="J27">
        <v>3</v>
      </c>
      <c r="K27" s="4">
        <v>21631.8</v>
      </c>
      <c r="L27">
        <v>0.15</v>
      </c>
      <c r="M27" s="4">
        <v>55161.09</v>
      </c>
      <c r="N27" s="4">
        <v>43573.49</v>
      </c>
      <c r="O27" s="4">
        <v>11587.6</v>
      </c>
      <c r="R27" t="str">
        <f t="shared" si="0"/>
        <v>North</v>
      </c>
    </row>
    <row r="28" spans="1:18" x14ac:dyDescent="0.3">
      <c r="A28" t="s">
        <v>136</v>
      </c>
      <c r="B28" s="2">
        <v>45297</v>
      </c>
      <c r="C28" t="s">
        <v>137</v>
      </c>
      <c r="D28" t="s">
        <v>67</v>
      </c>
      <c r="E28" t="s">
        <v>45</v>
      </c>
      <c r="F28" t="s">
        <v>59</v>
      </c>
      <c r="G28" t="s">
        <v>20</v>
      </c>
      <c r="H28" t="s">
        <v>21</v>
      </c>
      <c r="I28" t="s">
        <v>138</v>
      </c>
      <c r="J28">
        <v>1</v>
      </c>
      <c r="K28" s="4">
        <v>69875.37</v>
      </c>
      <c r="L28">
        <v>0.25</v>
      </c>
      <c r="M28" s="4">
        <v>52406.53</v>
      </c>
      <c r="N28" s="4">
        <v>43617.59</v>
      </c>
      <c r="O28" s="4">
        <v>8788.94</v>
      </c>
      <c r="R28" t="str">
        <f t="shared" si="0"/>
        <v>South</v>
      </c>
    </row>
    <row r="29" spans="1:18" x14ac:dyDescent="0.3">
      <c r="A29" t="s">
        <v>139</v>
      </c>
      <c r="B29" s="2">
        <v>45989</v>
      </c>
      <c r="C29" t="s">
        <v>140</v>
      </c>
      <c r="D29" t="s">
        <v>25</v>
      </c>
      <c r="E29" t="s">
        <v>18</v>
      </c>
      <c r="F29" t="s">
        <v>132</v>
      </c>
      <c r="G29" t="s">
        <v>53</v>
      </c>
      <c r="H29" t="s">
        <v>54</v>
      </c>
      <c r="I29" t="s">
        <v>141</v>
      </c>
      <c r="J29">
        <v>2</v>
      </c>
      <c r="K29" s="4">
        <v>428.1</v>
      </c>
      <c r="L29">
        <v>0.15</v>
      </c>
      <c r="M29" s="4">
        <v>727.77</v>
      </c>
      <c r="N29" s="4">
        <v>524.12</v>
      </c>
      <c r="O29" s="4">
        <v>203.65</v>
      </c>
      <c r="R29" t="str">
        <f t="shared" si="0"/>
        <v>West</v>
      </c>
    </row>
    <row r="30" spans="1:18" x14ac:dyDescent="0.3">
      <c r="A30" t="s">
        <v>142</v>
      </c>
      <c r="B30" s="2">
        <v>45898</v>
      </c>
      <c r="C30" t="s">
        <v>143</v>
      </c>
      <c r="D30" t="s">
        <v>108</v>
      </c>
      <c r="E30" t="s">
        <v>34</v>
      </c>
      <c r="F30" t="s">
        <v>144</v>
      </c>
      <c r="G30" t="s">
        <v>20</v>
      </c>
      <c r="H30" t="s">
        <v>21</v>
      </c>
      <c r="I30" t="s">
        <v>22</v>
      </c>
      <c r="J30">
        <v>1</v>
      </c>
      <c r="K30" s="4">
        <v>29006.84</v>
      </c>
      <c r="L30">
        <v>0.2</v>
      </c>
      <c r="M30" s="4">
        <v>23205.47</v>
      </c>
      <c r="N30" s="4">
        <v>20558.91</v>
      </c>
      <c r="O30" s="4">
        <v>2646.56</v>
      </c>
      <c r="R30" t="str">
        <f t="shared" si="0"/>
        <v>North</v>
      </c>
    </row>
    <row r="31" spans="1:18" x14ac:dyDescent="0.3">
      <c r="A31" t="s">
        <v>145</v>
      </c>
      <c r="B31" s="2">
        <v>45365</v>
      </c>
      <c r="C31" t="s">
        <v>146</v>
      </c>
      <c r="D31" t="s">
        <v>40</v>
      </c>
      <c r="E31" t="s">
        <v>45</v>
      </c>
      <c r="F31" t="s">
        <v>147</v>
      </c>
      <c r="G31" t="s">
        <v>20</v>
      </c>
      <c r="H31" t="s">
        <v>100</v>
      </c>
      <c r="I31" t="s">
        <v>148</v>
      </c>
      <c r="J31">
        <v>4</v>
      </c>
      <c r="K31" s="4">
        <v>76396.429999999993</v>
      </c>
      <c r="L31">
        <v>0.2</v>
      </c>
      <c r="M31" s="4">
        <v>244468.58</v>
      </c>
      <c r="N31" s="4">
        <v>199848.99</v>
      </c>
      <c r="O31" s="4">
        <v>44619.59</v>
      </c>
      <c r="R31" t="str">
        <f t="shared" si="0"/>
        <v>South</v>
      </c>
    </row>
    <row r="32" spans="1:18" x14ac:dyDescent="0.3">
      <c r="A32" t="s">
        <v>149</v>
      </c>
      <c r="B32" s="2">
        <v>45450</v>
      </c>
      <c r="C32" t="s">
        <v>150</v>
      </c>
      <c r="D32" t="s">
        <v>151</v>
      </c>
      <c r="E32" t="s">
        <v>34</v>
      </c>
      <c r="F32" t="s">
        <v>144</v>
      </c>
      <c r="G32" t="s">
        <v>20</v>
      </c>
      <c r="H32" t="s">
        <v>21</v>
      </c>
      <c r="I32" t="s">
        <v>152</v>
      </c>
      <c r="J32">
        <v>2</v>
      </c>
      <c r="K32" s="4">
        <v>33740.92</v>
      </c>
      <c r="L32">
        <v>0.05</v>
      </c>
      <c r="M32" s="4">
        <v>64107.75</v>
      </c>
      <c r="N32" s="4">
        <v>46813.440000000002</v>
      </c>
      <c r="O32" s="4">
        <v>17294.310000000001</v>
      </c>
      <c r="R32" t="str">
        <f t="shared" si="0"/>
        <v>North</v>
      </c>
    </row>
    <row r="33" spans="1:18" x14ac:dyDescent="0.3">
      <c r="A33" t="s">
        <v>153</v>
      </c>
      <c r="B33" s="2">
        <v>45681</v>
      </c>
      <c r="C33" t="s">
        <v>154</v>
      </c>
      <c r="D33" t="s">
        <v>155</v>
      </c>
      <c r="E33" t="s">
        <v>45</v>
      </c>
      <c r="F33" t="s">
        <v>112</v>
      </c>
      <c r="G33" t="s">
        <v>20</v>
      </c>
      <c r="H33" t="s">
        <v>100</v>
      </c>
      <c r="I33" t="s">
        <v>101</v>
      </c>
      <c r="J33">
        <v>4</v>
      </c>
      <c r="K33" s="4">
        <v>61048.37</v>
      </c>
      <c r="L33">
        <v>0</v>
      </c>
      <c r="M33" s="4">
        <v>244193.48</v>
      </c>
      <c r="N33" s="4">
        <v>204545.92000000001</v>
      </c>
      <c r="O33" s="4">
        <v>39647.56</v>
      </c>
      <c r="R33" t="str">
        <f t="shared" si="0"/>
        <v>South</v>
      </c>
    </row>
    <row r="34" spans="1:18" x14ac:dyDescent="0.3">
      <c r="A34" t="s">
        <v>156</v>
      </c>
      <c r="B34" s="2">
        <v>45829</v>
      </c>
      <c r="C34" t="s">
        <v>157</v>
      </c>
      <c r="D34" t="s">
        <v>158</v>
      </c>
      <c r="E34" t="s">
        <v>45</v>
      </c>
      <c r="F34" t="s">
        <v>59</v>
      </c>
      <c r="G34" t="s">
        <v>53</v>
      </c>
      <c r="H34" t="s">
        <v>63</v>
      </c>
      <c r="I34" t="s">
        <v>159</v>
      </c>
      <c r="J34">
        <v>5</v>
      </c>
      <c r="K34" s="4">
        <v>328.79</v>
      </c>
      <c r="L34">
        <v>0.2</v>
      </c>
      <c r="M34" s="4">
        <v>1315.16</v>
      </c>
      <c r="N34" s="4">
        <v>953.41</v>
      </c>
      <c r="O34" s="4">
        <v>361.75</v>
      </c>
      <c r="R34" t="str">
        <f t="shared" si="0"/>
        <v>South</v>
      </c>
    </row>
    <row r="35" spans="1:18" x14ac:dyDescent="0.3">
      <c r="A35" t="s">
        <v>160</v>
      </c>
      <c r="B35" s="2">
        <v>45318</v>
      </c>
      <c r="C35" t="s">
        <v>161</v>
      </c>
      <c r="D35" t="s">
        <v>162</v>
      </c>
      <c r="E35" t="s">
        <v>26</v>
      </c>
      <c r="F35" t="s">
        <v>27</v>
      </c>
      <c r="G35" t="s">
        <v>20</v>
      </c>
      <c r="H35" t="s">
        <v>36</v>
      </c>
      <c r="I35" t="s">
        <v>37</v>
      </c>
      <c r="J35">
        <v>1</v>
      </c>
      <c r="K35" s="4">
        <v>3228.46</v>
      </c>
      <c r="L35">
        <v>0.1</v>
      </c>
      <c r="M35" s="4">
        <v>2905.61</v>
      </c>
      <c r="N35" s="4">
        <v>2267.14</v>
      </c>
      <c r="O35" s="4">
        <v>638.47</v>
      </c>
      <c r="R35" t="str">
        <f t="shared" si="0"/>
        <v>East</v>
      </c>
    </row>
    <row r="36" spans="1:18" x14ac:dyDescent="0.3">
      <c r="A36" t="s">
        <v>163</v>
      </c>
      <c r="B36" s="2">
        <v>45367</v>
      </c>
      <c r="C36" t="s">
        <v>164</v>
      </c>
      <c r="D36" t="s">
        <v>165</v>
      </c>
      <c r="E36" t="s">
        <v>26</v>
      </c>
      <c r="F36" t="s">
        <v>166</v>
      </c>
      <c r="G36" t="s">
        <v>20</v>
      </c>
      <c r="H36" t="s">
        <v>100</v>
      </c>
      <c r="I36" t="s">
        <v>101</v>
      </c>
      <c r="J36">
        <v>8</v>
      </c>
      <c r="K36" s="4">
        <v>46507.1</v>
      </c>
      <c r="L36">
        <v>0.1</v>
      </c>
      <c r="M36" s="4">
        <v>334851.12</v>
      </c>
      <c r="N36" s="4">
        <v>263800.28000000003</v>
      </c>
      <c r="O36" s="4">
        <v>71050.84</v>
      </c>
      <c r="R36" t="str">
        <f t="shared" si="0"/>
        <v>East</v>
      </c>
    </row>
    <row r="37" spans="1:18" x14ac:dyDescent="0.3">
      <c r="A37" t="s">
        <v>167</v>
      </c>
      <c r="B37" s="2">
        <v>45677</v>
      </c>
      <c r="C37" t="s">
        <v>110</v>
      </c>
      <c r="D37" t="s">
        <v>168</v>
      </c>
      <c r="E37" t="s">
        <v>26</v>
      </c>
      <c r="F37" t="s">
        <v>166</v>
      </c>
      <c r="G37" t="s">
        <v>28</v>
      </c>
      <c r="H37" t="s">
        <v>91</v>
      </c>
      <c r="I37" t="s">
        <v>169</v>
      </c>
      <c r="J37">
        <v>5</v>
      </c>
      <c r="K37" s="4">
        <v>10286</v>
      </c>
      <c r="L37">
        <v>0.1</v>
      </c>
      <c r="M37" s="4">
        <v>46287</v>
      </c>
      <c r="N37" s="4">
        <v>37587.769999999997</v>
      </c>
      <c r="O37" s="4">
        <v>8699.23</v>
      </c>
      <c r="R37" t="str">
        <f t="shared" si="0"/>
        <v>East</v>
      </c>
    </row>
    <row r="38" spans="1:18" x14ac:dyDescent="0.3">
      <c r="A38" t="s">
        <v>170</v>
      </c>
      <c r="B38" s="2">
        <v>45749</v>
      </c>
      <c r="C38" t="s">
        <v>171</v>
      </c>
      <c r="D38" t="s">
        <v>151</v>
      </c>
      <c r="E38" t="s">
        <v>18</v>
      </c>
      <c r="F38" t="s">
        <v>19</v>
      </c>
      <c r="G38" t="s">
        <v>28</v>
      </c>
      <c r="H38" t="s">
        <v>29</v>
      </c>
      <c r="I38" t="s">
        <v>30</v>
      </c>
      <c r="J38">
        <v>4</v>
      </c>
      <c r="K38" s="4">
        <v>5561.45</v>
      </c>
      <c r="L38">
        <v>0</v>
      </c>
      <c r="M38" s="4">
        <v>22245.8</v>
      </c>
      <c r="N38" s="4">
        <v>19621.25</v>
      </c>
      <c r="O38" s="4">
        <v>2624.55</v>
      </c>
      <c r="R38" t="str">
        <f t="shared" si="0"/>
        <v>West</v>
      </c>
    </row>
    <row r="39" spans="1:18" x14ac:dyDescent="0.3">
      <c r="A39" t="s">
        <v>172</v>
      </c>
      <c r="B39" s="2">
        <v>45498</v>
      </c>
      <c r="C39" t="s">
        <v>173</v>
      </c>
      <c r="D39" t="s">
        <v>58</v>
      </c>
      <c r="E39" t="s">
        <v>45</v>
      </c>
      <c r="F39" t="s">
        <v>147</v>
      </c>
      <c r="G39" t="s">
        <v>28</v>
      </c>
      <c r="H39" t="s">
        <v>91</v>
      </c>
      <c r="I39" t="s">
        <v>169</v>
      </c>
      <c r="J39">
        <v>1</v>
      </c>
      <c r="K39" s="4">
        <v>7625.28</v>
      </c>
      <c r="L39">
        <v>0.1</v>
      </c>
      <c r="M39" s="4">
        <v>6862.75</v>
      </c>
      <c r="N39" s="4">
        <v>5096.83</v>
      </c>
      <c r="O39" s="4">
        <v>1765.92</v>
      </c>
      <c r="R39" t="str">
        <f t="shared" si="0"/>
        <v>South</v>
      </c>
    </row>
    <row r="40" spans="1:18" x14ac:dyDescent="0.3">
      <c r="A40" t="s">
        <v>174</v>
      </c>
      <c r="B40" s="2">
        <v>45680</v>
      </c>
      <c r="C40" t="s">
        <v>175</v>
      </c>
      <c r="D40" t="s">
        <v>33</v>
      </c>
      <c r="E40" t="s">
        <v>34</v>
      </c>
      <c r="F40" t="s">
        <v>176</v>
      </c>
      <c r="G40" t="s">
        <v>28</v>
      </c>
      <c r="H40" t="s">
        <v>47</v>
      </c>
      <c r="I40" t="s">
        <v>177</v>
      </c>
      <c r="J40">
        <v>1</v>
      </c>
      <c r="K40" s="4">
        <v>5628.91</v>
      </c>
      <c r="L40">
        <v>0.15</v>
      </c>
      <c r="M40" s="4">
        <v>4784.57</v>
      </c>
      <c r="N40" s="4">
        <v>3562.13</v>
      </c>
      <c r="O40" s="4">
        <v>1222.44</v>
      </c>
      <c r="R40" t="str">
        <f t="shared" si="0"/>
        <v>North</v>
      </c>
    </row>
    <row r="41" spans="1:18" x14ac:dyDescent="0.3">
      <c r="A41" t="s">
        <v>178</v>
      </c>
      <c r="B41" s="2">
        <v>45940</v>
      </c>
      <c r="C41" t="s">
        <v>179</v>
      </c>
      <c r="D41" t="s">
        <v>180</v>
      </c>
      <c r="E41" t="s">
        <v>18</v>
      </c>
      <c r="F41" t="s">
        <v>105</v>
      </c>
      <c r="G41" t="s">
        <v>53</v>
      </c>
      <c r="H41" t="s">
        <v>63</v>
      </c>
      <c r="I41" t="s">
        <v>72</v>
      </c>
      <c r="J41">
        <v>3</v>
      </c>
      <c r="K41" s="4">
        <v>274.60000000000002</v>
      </c>
      <c r="L41">
        <v>0.05</v>
      </c>
      <c r="M41" s="4">
        <v>782.61</v>
      </c>
      <c r="N41" s="4">
        <v>623.46</v>
      </c>
      <c r="O41" s="4">
        <v>159.15</v>
      </c>
      <c r="R41" t="str">
        <f t="shared" si="0"/>
        <v>West</v>
      </c>
    </row>
    <row r="42" spans="1:18" x14ac:dyDescent="0.3">
      <c r="A42" t="s">
        <v>181</v>
      </c>
      <c r="B42" s="2">
        <v>45512</v>
      </c>
      <c r="C42" t="s">
        <v>182</v>
      </c>
      <c r="D42" t="s">
        <v>17</v>
      </c>
      <c r="E42" t="s">
        <v>45</v>
      </c>
      <c r="F42" t="s">
        <v>147</v>
      </c>
      <c r="G42" t="s">
        <v>53</v>
      </c>
      <c r="H42" t="s">
        <v>63</v>
      </c>
      <c r="I42" t="s">
        <v>64</v>
      </c>
      <c r="J42">
        <v>2</v>
      </c>
      <c r="K42" s="4">
        <v>189.96</v>
      </c>
      <c r="L42">
        <v>0.1</v>
      </c>
      <c r="M42" s="4">
        <v>341.93</v>
      </c>
      <c r="N42" s="4">
        <v>304.29000000000002</v>
      </c>
      <c r="O42" s="4">
        <v>37.64</v>
      </c>
      <c r="R42" t="str">
        <f t="shared" si="0"/>
        <v>South</v>
      </c>
    </row>
    <row r="43" spans="1:18" x14ac:dyDescent="0.3">
      <c r="A43" t="s">
        <v>183</v>
      </c>
      <c r="B43" s="2">
        <v>45338</v>
      </c>
      <c r="C43" t="s">
        <v>184</v>
      </c>
      <c r="D43" t="s">
        <v>185</v>
      </c>
      <c r="E43" t="s">
        <v>18</v>
      </c>
      <c r="F43" t="s">
        <v>19</v>
      </c>
      <c r="G43" t="s">
        <v>53</v>
      </c>
      <c r="H43" t="s">
        <v>76</v>
      </c>
      <c r="I43" t="s">
        <v>186</v>
      </c>
      <c r="J43">
        <v>2</v>
      </c>
      <c r="K43" s="4">
        <v>763.69</v>
      </c>
      <c r="L43">
        <v>0.05</v>
      </c>
      <c r="M43" s="4">
        <v>1451.01</v>
      </c>
      <c r="N43" s="4">
        <v>1190.8499999999999</v>
      </c>
      <c r="O43" s="4">
        <v>260.16000000000003</v>
      </c>
      <c r="R43" t="str">
        <f t="shared" si="0"/>
        <v>West</v>
      </c>
    </row>
    <row r="44" spans="1:18" x14ac:dyDescent="0.3">
      <c r="A44" t="s">
        <v>187</v>
      </c>
      <c r="B44" s="2">
        <v>45633</v>
      </c>
      <c r="C44" t="s">
        <v>188</v>
      </c>
      <c r="D44" t="s">
        <v>189</v>
      </c>
      <c r="E44" t="s">
        <v>45</v>
      </c>
      <c r="F44" t="s">
        <v>46</v>
      </c>
      <c r="G44" t="s">
        <v>28</v>
      </c>
      <c r="H44" t="s">
        <v>47</v>
      </c>
      <c r="I44" t="s">
        <v>123</v>
      </c>
      <c r="J44">
        <v>3</v>
      </c>
      <c r="K44" s="4">
        <v>27262.21</v>
      </c>
      <c r="L44">
        <v>0.05</v>
      </c>
      <c r="M44" s="4">
        <v>77697.3</v>
      </c>
      <c r="N44" s="4">
        <v>60725.79</v>
      </c>
      <c r="O44" s="4">
        <v>16971.509999999998</v>
      </c>
      <c r="R44" t="str">
        <f t="shared" si="0"/>
        <v>South</v>
      </c>
    </row>
    <row r="45" spans="1:18" x14ac:dyDescent="0.3">
      <c r="A45" t="s">
        <v>190</v>
      </c>
      <c r="B45" s="2">
        <v>45751</v>
      </c>
      <c r="C45" t="s">
        <v>191</v>
      </c>
      <c r="D45" t="s">
        <v>192</v>
      </c>
      <c r="E45" t="s">
        <v>26</v>
      </c>
      <c r="F45" t="s">
        <v>193</v>
      </c>
      <c r="G45" t="s">
        <v>53</v>
      </c>
      <c r="H45" t="s">
        <v>54</v>
      </c>
      <c r="I45" t="s">
        <v>55</v>
      </c>
      <c r="J45">
        <v>3</v>
      </c>
      <c r="K45" s="4">
        <v>272.72000000000003</v>
      </c>
      <c r="L45">
        <v>0.2</v>
      </c>
      <c r="M45" s="4">
        <v>654.53</v>
      </c>
      <c r="N45" s="4">
        <v>505.97</v>
      </c>
      <c r="O45" s="4">
        <v>148.56</v>
      </c>
      <c r="R45" t="str">
        <f t="shared" si="0"/>
        <v>East</v>
      </c>
    </row>
    <row r="46" spans="1:18" x14ac:dyDescent="0.3">
      <c r="A46" t="s">
        <v>194</v>
      </c>
      <c r="B46" s="2">
        <v>45926</v>
      </c>
      <c r="C46" t="s">
        <v>195</v>
      </c>
      <c r="D46" t="s">
        <v>196</v>
      </c>
      <c r="E46" t="s">
        <v>45</v>
      </c>
      <c r="F46" t="s">
        <v>147</v>
      </c>
      <c r="G46" t="s">
        <v>28</v>
      </c>
      <c r="H46" t="s">
        <v>29</v>
      </c>
      <c r="I46" t="s">
        <v>41</v>
      </c>
      <c r="J46">
        <v>3</v>
      </c>
      <c r="K46" s="4">
        <v>5550.11</v>
      </c>
      <c r="L46">
        <v>0.05</v>
      </c>
      <c r="M46" s="4">
        <v>15817.81</v>
      </c>
      <c r="N46" s="4">
        <v>11717.76</v>
      </c>
      <c r="O46" s="4">
        <v>4100.05</v>
      </c>
      <c r="R46" t="str">
        <f t="shared" si="0"/>
        <v>South</v>
      </c>
    </row>
    <row r="47" spans="1:18" x14ac:dyDescent="0.3">
      <c r="A47" t="s">
        <v>197</v>
      </c>
      <c r="B47" s="2">
        <v>45882</v>
      </c>
      <c r="C47" t="s">
        <v>198</v>
      </c>
      <c r="D47" t="s">
        <v>199</v>
      </c>
      <c r="E47" t="s">
        <v>34</v>
      </c>
      <c r="F47" t="s">
        <v>176</v>
      </c>
      <c r="G47" t="s">
        <v>20</v>
      </c>
      <c r="H47" t="s">
        <v>21</v>
      </c>
      <c r="I47" t="s">
        <v>22</v>
      </c>
      <c r="J47">
        <v>2</v>
      </c>
      <c r="K47" s="4">
        <v>21782.59</v>
      </c>
      <c r="L47">
        <v>0.1</v>
      </c>
      <c r="M47" s="4">
        <v>39208.660000000003</v>
      </c>
      <c r="N47" s="4">
        <v>34436.9</v>
      </c>
      <c r="O47" s="4">
        <v>4771.76</v>
      </c>
      <c r="R47" t="str">
        <f t="shared" si="0"/>
        <v>North</v>
      </c>
    </row>
    <row r="48" spans="1:18" x14ac:dyDescent="0.3">
      <c r="A48" t="s">
        <v>200</v>
      </c>
      <c r="B48" s="2">
        <v>45899</v>
      </c>
      <c r="C48" t="s">
        <v>201</v>
      </c>
      <c r="D48" t="s">
        <v>25</v>
      </c>
      <c r="E48" t="s">
        <v>18</v>
      </c>
      <c r="F48" t="s">
        <v>105</v>
      </c>
      <c r="G48" t="s">
        <v>53</v>
      </c>
      <c r="H48" t="s">
        <v>54</v>
      </c>
      <c r="I48" t="s">
        <v>141</v>
      </c>
      <c r="J48">
        <v>10</v>
      </c>
      <c r="K48" s="4">
        <v>505.46</v>
      </c>
      <c r="L48">
        <v>0</v>
      </c>
      <c r="M48" s="4">
        <v>5054.6000000000004</v>
      </c>
      <c r="N48" s="4">
        <v>4524</v>
      </c>
      <c r="O48" s="4">
        <v>530.6</v>
      </c>
      <c r="R48" t="str">
        <f t="shared" si="0"/>
        <v>West</v>
      </c>
    </row>
    <row r="49" spans="1:18" x14ac:dyDescent="0.3">
      <c r="A49" t="s">
        <v>202</v>
      </c>
      <c r="B49" s="2">
        <v>45778</v>
      </c>
      <c r="C49" t="s">
        <v>203</v>
      </c>
      <c r="D49" t="s">
        <v>185</v>
      </c>
      <c r="E49" t="s">
        <v>18</v>
      </c>
      <c r="F49" t="s">
        <v>127</v>
      </c>
      <c r="G49" t="s">
        <v>28</v>
      </c>
      <c r="H49" t="s">
        <v>47</v>
      </c>
      <c r="I49" t="s">
        <v>123</v>
      </c>
      <c r="J49">
        <v>3</v>
      </c>
      <c r="K49" s="4">
        <v>17045.48</v>
      </c>
      <c r="L49">
        <v>0.1</v>
      </c>
      <c r="M49" s="4">
        <v>46022.8</v>
      </c>
      <c r="N49" s="4">
        <v>33376.61</v>
      </c>
      <c r="O49" s="4">
        <v>12646.19</v>
      </c>
      <c r="R49" t="str">
        <f t="shared" si="0"/>
        <v>West</v>
      </c>
    </row>
    <row r="50" spans="1:18" x14ac:dyDescent="0.3">
      <c r="A50" t="s">
        <v>204</v>
      </c>
      <c r="B50" s="2">
        <v>45681</v>
      </c>
      <c r="C50" t="s">
        <v>182</v>
      </c>
      <c r="D50" t="s">
        <v>135</v>
      </c>
      <c r="E50" t="s">
        <v>18</v>
      </c>
      <c r="F50" t="s">
        <v>132</v>
      </c>
      <c r="G50" t="s">
        <v>20</v>
      </c>
      <c r="H50" t="s">
        <v>36</v>
      </c>
      <c r="I50" t="s">
        <v>88</v>
      </c>
      <c r="J50">
        <v>5</v>
      </c>
      <c r="K50" s="4">
        <v>3315.54</v>
      </c>
      <c r="L50">
        <v>0.05</v>
      </c>
      <c r="M50" s="4">
        <v>15748.82</v>
      </c>
      <c r="N50" s="4">
        <v>11389.43</v>
      </c>
      <c r="O50" s="4">
        <v>4359.3900000000003</v>
      </c>
      <c r="R50" t="str">
        <f t="shared" si="0"/>
        <v>West</v>
      </c>
    </row>
    <row r="51" spans="1:18" x14ac:dyDescent="0.3">
      <c r="A51" t="s">
        <v>205</v>
      </c>
      <c r="B51" s="2">
        <v>45506</v>
      </c>
      <c r="C51" t="s">
        <v>206</v>
      </c>
      <c r="D51" t="s">
        <v>207</v>
      </c>
      <c r="E51" t="s">
        <v>45</v>
      </c>
      <c r="F51" t="s">
        <v>59</v>
      </c>
      <c r="G51" t="s">
        <v>53</v>
      </c>
      <c r="H51" t="s">
        <v>63</v>
      </c>
      <c r="I51" t="s">
        <v>72</v>
      </c>
      <c r="J51">
        <v>2</v>
      </c>
      <c r="K51" s="4">
        <v>115.74</v>
      </c>
      <c r="L51">
        <v>0.2</v>
      </c>
      <c r="M51" s="4">
        <v>185.18</v>
      </c>
      <c r="N51" s="4">
        <v>160.94</v>
      </c>
      <c r="O51" s="4">
        <v>24.24</v>
      </c>
      <c r="R51" t="str">
        <f t="shared" si="0"/>
        <v>South</v>
      </c>
    </row>
    <row r="52" spans="1:18" x14ac:dyDescent="0.3">
      <c r="A52" t="s">
        <v>208</v>
      </c>
      <c r="B52" s="2">
        <v>45471</v>
      </c>
      <c r="C52" t="s">
        <v>209</v>
      </c>
      <c r="D52" t="s">
        <v>67</v>
      </c>
      <c r="E52" t="s">
        <v>26</v>
      </c>
      <c r="F52" t="s">
        <v>81</v>
      </c>
      <c r="G52" t="s">
        <v>53</v>
      </c>
      <c r="H52" t="s">
        <v>63</v>
      </c>
      <c r="I52" t="s">
        <v>72</v>
      </c>
      <c r="J52">
        <v>2</v>
      </c>
      <c r="K52" s="4">
        <v>123</v>
      </c>
      <c r="L52">
        <v>0.15</v>
      </c>
      <c r="M52" s="4">
        <v>209.1</v>
      </c>
      <c r="N52" s="4">
        <v>183.74</v>
      </c>
      <c r="O52" s="4">
        <v>25.36</v>
      </c>
      <c r="R52" t="str">
        <f t="shared" si="0"/>
        <v>East</v>
      </c>
    </row>
    <row r="53" spans="1:18" x14ac:dyDescent="0.3">
      <c r="A53" t="s">
        <v>210</v>
      </c>
      <c r="B53" s="2">
        <v>45310</v>
      </c>
      <c r="C53" t="s">
        <v>211</v>
      </c>
      <c r="D53" t="s">
        <v>212</v>
      </c>
      <c r="E53" t="s">
        <v>34</v>
      </c>
      <c r="F53" t="s">
        <v>213</v>
      </c>
      <c r="G53" t="s">
        <v>53</v>
      </c>
      <c r="H53" t="s">
        <v>63</v>
      </c>
      <c r="I53" t="s">
        <v>159</v>
      </c>
      <c r="J53">
        <v>1</v>
      </c>
      <c r="K53" s="4">
        <v>391.32</v>
      </c>
      <c r="L53">
        <v>0.2</v>
      </c>
      <c r="M53" s="4">
        <v>313.06</v>
      </c>
      <c r="N53" s="4">
        <v>229.07</v>
      </c>
      <c r="O53" s="4">
        <v>83.99</v>
      </c>
      <c r="R53" t="str">
        <f t="shared" si="0"/>
        <v>North</v>
      </c>
    </row>
    <row r="54" spans="1:18" x14ac:dyDescent="0.3">
      <c r="A54" t="s">
        <v>214</v>
      </c>
      <c r="B54" s="2">
        <v>45407</v>
      </c>
      <c r="C54" t="s">
        <v>215</v>
      </c>
      <c r="D54" t="s">
        <v>87</v>
      </c>
      <c r="E54" t="s">
        <v>26</v>
      </c>
      <c r="F54" t="s">
        <v>81</v>
      </c>
      <c r="G54" t="s">
        <v>20</v>
      </c>
      <c r="H54" t="s">
        <v>21</v>
      </c>
      <c r="I54" t="s">
        <v>152</v>
      </c>
      <c r="J54">
        <v>1</v>
      </c>
      <c r="K54" s="4">
        <v>39161.42</v>
      </c>
      <c r="L54">
        <v>0.25</v>
      </c>
      <c r="M54" s="4">
        <v>29371.06</v>
      </c>
      <c r="N54" s="4">
        <v>26343.16</v>
      </c>
      <c r="O54" s="4">
        <v>3027.9</v>
      </c>
      <c r="R54" t="str">
        <f t="shared" si="0"/>
        <v>East</v>
      </c>
    </row>
    <row r="55" spans="1:18" x14ac:dyDescent="0.3">
      <c r="A55" t="s">
        <v>216</v>
      </c>
      <c r="B55" s="2">
        <v>45434</v>
      </c>
      <c r="C55" t="s">
        <v>217</v>
      </c>
      <c r="D55" t="s">
        <v>218</v>
      </c>
      <c r="E55" t="s">
        <v>26</v>
      </c>
      <c r="F55" t="s">
        <v>166</v>
      </c>
      <c r="G55" t="s">
        <v>53</v>
      </c>
      <c r="H55" t="s">
        <v>63</v>
      </c>
      <c r="I55" t="s">
        <v>64</v>
      </c>
      <c r="J55">
        <v>5</v>
      </c>
      <c r="K55" s="4">
        <v>272.89999999999998</v>
      </c>
      <c r="L55">
        <v>0.1</v>
      </c>
      <c r="M55" s="4">
        <v>1228.05</v>
      </c>
      <c r="N55" s="4">
        <v>885.37</v>
      </c>
      <c r="O55" s="4">
        <v>342.68</v>
      </c>
      <c r="R55" t="str">
        <f t="shared" si="0"/>
        <v>East</v>
      </c>
    </row>
    <row r="56" spans="1:18" x14ac:dyDescent="0.3">
      <c r="A56" t="s">
        <v>219</v>
      </c>
      <c r="B56" s="2">
        <v>45377</v>
      </c>
      <c r="C56" t="s">
        <v>220</v>
      </c>
      <c r="D56" t="s">
        <v>221</v>
      </c>
      <c r="E56" t="s">
        <v>34</v>
      </c>
      <c r="F56" t="s">
        <v>176</v>
      </c>
      <c r="G56" t="s">
        <v>20</v>
      </c>
      <c r="H56" t="s">
        <v>21</v>
      </c>
      <c r="I56" t="s">
        <v>152</v>
      </c>
      <c r="J56">
        <v>1</v>
      </c>
      <c r="K56" s="4">
        <v>40368.32</v>
      </c>
      <c r="L56">
        <v>0.05</v>
      </c>
      <c r="M56" s="4">
        <v>38349.9</v>
      </c>
      <c r="N56" s="4">
        <v>29244.13</v>
      </c>
      <c r="O56" s="4">
        <v>9105.77</v>
      </c>
      <c r="R56" t="str">
        <f t="shared" si="0"/>
        <v>North</v>
      </c>
    </row>
    <row r="57" spans="1:18" x14ac:dyDescent="0.3">
      <c r="A57" t="s">
        <v>222</v>
      </c>
      <c r="B57" s="2">
        <v>45847</v>
      </c>
      <c r="C57" t="s">
        <v>223</v>
      </c>
      <c r="D57" t="s">
        <v>87</v>
      </c>
      <c r="E57" t="s">
        <v>26</v>
      </c>
      <c r="F57" t="s">
        <v>27</v>
      </c>
      <c r="G57" t="s">
        <v>28</v>
      </c>
      <c r="H57" t="s">
        <v>29</v>
      </c>
      <c r="I57" t="s">
        <v>30</v>
      </c>
      <c r="J57">
        <v>3</v>
      </c>
      <c r="K57" s="4">
        <v>10225.68</v>
      </c>
      <c r="L57">
        <v>0.1</v>
      </c>
      <c r="M57" s="4">
        <v>27609.34</v>
      </c>
      <c r="N57" s="4">
        <v>23645.25</v>
      </c>
      <c r="O57" s="4">
        <v>3964.09</v>
      </c>
      <c r="R57" t="str">
        <f t="shared" si="0"/>
        <v>East</v>
      </c>
    </row>
    <row r="58" spans="1:18" x14ac:dyDescent="0.3">
      <c r="A58" t="s">
        <v>224</v>
      </c>
      <c r="B58" s="2">
        <v>45788</v>
      </c>
      <c r="C58" t="s">
        <v>225</v>
      </c>
      <c r="D58" t="s">
        <v>226</v>
      </c>
      <c r="E58" t="s">
        <v>45</v>
      </c>
      <c r="F58" t="s">
        <v>147</v>
      </c>
      <c r="G58" t="s">
        <v>53</v>
      </c>
      <c r="H58" t="s">
        <v>54</v>
      </c>
      <c r="I58" t="s">
        <v>141</v>
      </c>
      <c r="J58">
        <v>2</v>
      </c>
      <c r="K58" s="4">
        <v>452.86</v>
      </c>
      <c r="L58">
        <v>0.05</v>
      </c>
      <c r="M58" s="4">
        <v>860.43</v>
      </c>
      <c r="N58" s="4">
        <v>709.26</v>
      </c>
      <c r="O58" s="4">
        <v>151.16999999999999</v>
      </c>
      <c r="R58" t="str">
        <f t="shared" si="0"/>
        <v>South</v>
      </c>
    </row>
    <row r="59" spans="1:18" x14ac:dyDescent="0.3">
      <c r="A59" t="s">
        <v>227</v>
      </c>
      <c r="B59" s="2">
        <v>45378</v>
      </c>
      <c r="C59" t="s">
        <v>228</v>
      </c>
      <c r="D59" t="s">
        <v>95</v>
      </c>
      <c r="E59" t="s">
        <v>45</v>
      </c>
      <c r="F59" t="s">
        <v>52</v>
      </c>
      <c r="G59" t="s">
        <v>20</v>
      </c>
      <c r="H59" t="s">
        <v>100</v>
      </c>
      <c r="I59" t="s">
        <v>148</v>
      </c>
      <c r="J59">
        <v>2</v>
      </c>
      <c r="K59" s="4">
        <v>86120.04</v>
      </c>
      <c r="L59">
        <v>0.1</v>
      </c>
      <c r="M59" s="4">
        <v>155016.07</v>
      </c>
      <c r="N59" s="4">
        <v>116419.81</v>
      </c>
      <c r="O59" s="4">
        <v>38596.26</v>
      </c>
      <c r="R59" t="str">
        <f t="shared" si="0"/>
        <v>South</v>
      </c>
    </row>
    <row r="60" spans="1:18" x14ac:dyDescent="0.3">
      <c r="A60" t="s">
        <v>229</v>
      </c>
      <c r="B60" s="2">
        <v>45465</v>
      </c>
      <c r="C60" t="s">
        <v>230</v>
      </c>
      <c r="D60" t="s">
        <v>231</v>
      </c>
      <c r="E60" t="s">
        <v>45</v>
      </c>
      <c r="F60" t="s">
        <v>46</v>
      </c>
      <c r="G60" t="s">
        <v>28</v>
      </c>
      <c r="H60" t="s">
        <v>29</v>
      </c>
      <c r="I60" t="s">
        <v>41</v>
      </c>
      <c r="J60">
        <v>1</v>
      </c>
      <c r="K60" s="4">
        <v>7223.58</v>
      </c>
      <c r="L60">
        <v>0.1</v>
      </c>
      <c r="M60" s="4">
        <v>6501.22</v>
      </c>
      <c r="N60" s="4">
        <v>4702.7299999999996</v>
      </c>
      <c r="O60" s="4">
        <v>1798.49</v>
      </c>
      <c r="R60" t="str">
        <f t="shared" si="0"/>
        <v>South</v>
      </c>
    </row>
    <row r="61" spans="1:18" x14ac:dyDescent="0.3">
      <c r="A61" t="s">
        <v>232</v>
      </c>
      <c r="B61" s="2">
        <v>45658</v>
      </c>
      <c r="C61" t="s">
        <v>233</v>
      </c>
      <c r="D61" t="s">
        <v>155</v>
      </c>
      <c r="E61" t="s">
        <v>18</v>
      </c>
      <c r="F61" t="s">
        <v>19</v>
      </c>
      <c r="G61" t="s">
        <v>20</v>
      </c>
      <c r="H61" t="s">
        <v>36</v>
      </c>
      <c r="I61" t="s">
        <v>37</v>
      </c>
      <c r="J61">
        <v>3</v>
      </c>
      <c r="K61" s="4">
        <v>5995.15</v>
      </c>
      <c r="L61">
        <v>0</v>
      </c>
      <c r="M61" s="4">
        <v>17985.45</v>
      </c>
      <c r="N61" s="4">
        <v>14287.36</v>
      </c>
      <c r="O61" s="4">
        <v>3698.09</v>
      </c>
      <c r="R61" t="str">
        <f t="shared" si="0"/>
        <v>West</v>
      </c>
    </row>
    <row r="62" spans="1:18" x14ac:dyDescent="0.3">
      <c r="A62" t="s">
        <v>234</v>
      </c>
      <c r="B62" s="2">
        <v>45955</v>
      </c>
      <c r="C62" t="s">
        <v>235</v>
      </c>
      <c r="D62" t="s">
        <v>104</v>
      </c>
      <c r="E62" t="s">
        <v>18</v>
      </c>
      <c r="F62" t="s">
        <v>105</v>
      </c>
      <c r="G62" t="s">
        <v>20</v>
      </c>
      <c r="H62" t="s">
        <v>21</v>
      </c>
      <c r="I62" t="s">
        <v>152</v>
      </c>
      <c r="J62">
        <v>2</v>
      </c>
      <c r="K62" s="4">
        <v>44435.24</v>
      </c>
      <c r="L62">
        <v>0</v>
      </c>
      <c r="M62" s="4">
        <v>88870.48</v>
      </c>
      <c r="N62" s="4">
        <v>77520.13</v>
      </c>
      <c r="O62" s="4">
        <v>11350.35</v>
      </c>
      <c r="R62" t="str">
        <f t="shared" si="0"/>
        <v>West</v>
      </c>
    </row>
    <row r="63" spans="1:18" x14ac:dyDescent="0.3">
      <c r="A63" t="s">
        <v>236</v>
      </c>
      <c r="B63" s="2">
        <v>45696</v>
      </c>
      <c r="C63" t="s">
        <v>237</v>
      </c>
      <c r="D63" t="s">
        <v>199</v>
      </c>
      <c r="E63" t="s">
        <v>45</v>
      </c>
      <c r="F63" t="s">
        <v>112</v>
      </c>
      <c r="G63" t="s">
        <v>28</v>
      </c>
      <c r="H63" t="s">
        <v>91</v>
      </c>
      <c r="I63" t="s">
        <v>238</v>
      </c>
      <c r="J63">
        <v>1</v>
      </c>
      <c r="K63" s="4">
        <v>6865.74</v>
      </c>
      <c r="L63">
        <v>0.05</v>
      </c>
      <c r="M63" s="4">
        <v>6522.45</v>
      </c>
      <c r="N63" s="4">
        <v>5275.33</v>
      </c>
      <c r="O63" s="4">
        <v>1247.1199999999999</v>
      </c>
      <c r="R63" t="str">
        <f t="shared" si="0"/>
        <v>South</v>
      </c>
    </row>
    <row r="64" spans="1:18" x14ac:dyDescent="0.3">
      <c r="A64" t="s">
        <v>239</v>
      </c>
      <c r="B64" s="2">
        <v>45897</v>
      </c>
      <c r="C64" t="s">
        <v>240</v>
      </c>
      <c r="D64" t="s">
        <v>241</v>
      </c>
      <c r="E64" t="s">
        <v>26</v>
      </c>
      <c r="F64" t="s">
        <v>27</v>
      </c>
      <c r="G64" t="s">
        <v>28</v>
      </c>
      <c r="H64" t="s">
        <v>91</v>
      </c>
      <c r="I64" t="s">
        <v>238</v>
      </c>
      <c r="J64">
        <v>3</v>
      </c>
      <c r="K64" s="4">
        <v>7752.75</v>
      </c>
      <c r="L64">
        <v>0.15</v>
      </c>
      <c r="M64" s="4">
        <v>19769.509999999998</v>
      </c>
      <c r="N64" s="4">
        <v>15466.86</v>
      </c>
      <c r="O64" s="4">
        <v>4302.6499999999996</v>
      </c>
      <c r="R64" t="str">
        <f t="shared" si="0"/>
        <v>East</v>
      </c>
    </row>
    <row r="65" spans="1:18" x14ac:dyDescent="0.3">
      <c r="A65" t="s">
        <v>242</v>
      </c>
      <c r="B65" s="2">
        <v>45689</v>
      </c>
      <c r="C65" t="s">
        <v>243</v>
      </c>
      <c r="D65" t="s">
        <v>244</v>
      </c>
      <c r="E65" t="s">
        <v>18</v>
      </c>
      <c r="F65" t="s">
        <v>19</v>
      </c>
      <c r="G65" t="s">
        <v>53</v>
      </c>
      <c r="H65" t="s">
        <v>63</v>
      </c>
      <c r="I65" t="s">
        <v>64</v>
      </c>
      <c r="J65">
        <v>3</v>
      </c>
      <c r="K65" s="4">
        <v>117.33</v>
      </c>
      <c r="L65">
        <v>0.1</v>
      </c>
      <c r="M65" s="4">
        <v>316.79000000000002</v>
      </c>
      <c r="N65" s="4">
        <v>272.16000000000003</v>
      </c>
      <c r="O65" s="4">
        <v>44.63</v>
      </c>
      <c r="R65" t="str">
        <f t="shared" si="0"/>
        <v>West</v>
      </c>
    </row>
    <row r="66" spans="1:18" x14ac:dyDescent="0.3">
      <c r="A66" t="s">
        <v>245</v>
      </c>
      <c r="B66" s="2">
        <v>45894</v>
      </c>
      <c r="C66" t="s">
        <v>246</v>
      </c>
      <c r="D66" t="s">
        <v>247</v>
      </c>
      <c r="E66" t="s">
        <v>45</v>
      </c>
      <c r="F66" t="s">
        <v>147</v>
      </c>
      <c r="G66" t="s">
        <v>53</v>
      </c>
      <c r="H66" t="s">
        <v>54</v>
      </c>
      <c r="I66" t="s">
        <v>55</v>
      </c>
      <c r="J66">
        <v>2</v>
      </c>
      <c r="K66" s="4">
        <v>458.76</v>
      </c>
      <c r="L66">
        <v>0.05</v>
      </c>
      <c r="M66" s="4">
        <v>871.64</v>
      </c>
      <c r="N66" s="4">
        <v>631.41</v>
      </c>
      <c r="O66" s="4">
        <v>240.23</v>
      </c>
      <c r="R66" t="str">
        <f t="shared" si="0"/>
        <v>South</v>
      </c>
    </row>
    <row r="67" spans="1:18" x14ac:dyDescent="0.3">
      <c r="A67" t="s">
        <v>248</v>
      </c>
      <c r="B67" s="2">
        <v>45871</v>
      </c>
      <c r="C67" t="s">
        <v>249</v>
      </c>
      <c r="D67" t="s">
        <v>25</v>
      </c>
      <c r="E67" t="s">
        <v>18</v>
      </c>
      <c r="F67" t="s">
        <v>105</v>
      </c>
      <c r="G67" t="s">
        <v>53</v>
      </c>
      <c r="H67" t="s">
        <v>54</v>
      </c>
      <c r="I67" t="s">
        <v>113</v>
      </c>
      <c r="J67">
        <v>1</v>
      </c>
      <c r="K67" s="4">
        <v>639.83000000000004</v>
      </c>
      <c r="L67">
        <v>0.25</v>
      </c>
      <c r="M67" s="4">
        <v>479.87</v>
      </c>
      <c r="N67" s="4">
        <v>427.38</v>
      </c>
      <c r="O67" s="4">
        <v>52.49</v>
      </c>
      <c r="R67" t="str">
        <f t="shared" ref="R67:R130" si="1">PROPER(TRIM(E67))</f>
        <v>West</v>
      </c>
    </row>
    <row r="68" spans="1:18" x14ac:dyDescent="0.3">
      <c r="A68" t="s">
        <v>250</v>
      </c>
      <c r="B68" s="2">
        <v>45905</v>
      </c>
      <c r="C68" t="s">
        <v>251</v>
      </c>
      <c r="D68" t="s">
        <v>252</v>
      </c>
      <c r="E68" t="s">
        <v>45</v>
      </c>
      <c r="F68" t="s">
        <v>46</v>
      </c>
      <c r="G68" t="s">
        <v>53</v>
      </c>
      <c r="H68" t="s">
        <v>54</v>
      </c>
      <c r="I68" t="s">
        <v>55</v>
      </c>
      <c r="J68">
        <v>2</v>
      </c>
      <c r="K68" s="4">
        <v>518.17999999999995</v>
      </c>
      <c r="L68">
        <v>0.1</v>
      </c>
      <c r="M68" s="4">
        <v>932.72</v>
      </c>
      <c r="N68" s="4">
        <v>699.16</v>
      </c>
      <c r="O68" s="4">
        <v>233.56</v>
      </c>
      <c r="R68" t="str">
        <f t="shared" si="1"/>
        <v>South</v>
      </c>
    </row>
    <row r="69" spans="1:18" x14ac:dyDescent="0.3">
      <c r="A69" t="s">
        <v>253</v>
      </c>
      <c r="B69" s="2">
        <v>45571</v>
      </c>
      <c r="C69" t="s">
        <v>254</v>
      </c>
      <c r="D69" t="s">
        <v>104</v>
      </c>
      <c r="E69" t="s">
        <v>26</v>
      </c>
      <c r="F69" t="s">
        <v>27</v>
      </c>
      <c r="G69" t="s">
        <v>28</v>
      </c>
      <c r="H69" t="s">
        <v>47</v>
      </c>
      <c r="I69" t="s">
        <v>48</v>
      </c>
      <c r="J69">
        <v>2</v>
      </c>
      <c r="K69" s="4">
        <v>8910.0300000000007</v>
      </c>
      <c r="L69">
        <v>0.1</v>
      </c>
      <c r="M69" s="4">
        <v>16038.05</v>
      </c>
      <c r="N69" s="4">
        <v>14170.82</v>
      </c>
      <c r="O69" s="4">
        <v>1867.23</v>
      </c>
      <c r="R69" t="str">
        <f t="shared" si="1"/>
        <v>East</v>
      </c>
    </row>
    <row r="70" spans="1:18" x14ac:dyDescent="0.3">
      <c r="A70" t="s">
        <v>255</v>
      </c>
      <c r="B70" s="2">
        <v>45646</v>
      </c>
      <c r="C70" t="s">
        <v>256</v>
      </c>
      <c r="D70" t="s">
        <v>98</v>
      </c>
      <c r="E70" t="s">
        <v>45</v>
      </c>
      <c r="F70" t="s">
        <v>46</v>
      </c>
      <c r="G70" t="s">
        <v>20</v>
      </c>
      <c r="H70" t="s">
        <v>21</v>
      </c>
      <c r="I70" t="s">
        <v>152</v>
      </c>
      <c r="J70">
        <v>3</v>
      </c>
      <c r="K70" s="4">
        <v>38272.71</v>
      </c>
      <c r="L70">
        <v>0.2</v>
      </c>
      <c r="M70" s="4">
        <v>91854.5</v>
      </c>
      <c r="N70" s="4">
        <v>79262.8</v>
      </c>
      <c r="O70" s="4">
        <v>12591.7</v>
      </c>
      <c r="R70" t="str">
        <f t="shared" si="1"/>
        <v>South</v>
      </c>
    </row>
    <row r="71" spans="1:18" x14ac:dyDescent="0.3">
      <c r="A71" t="s">
        <v>257</v>
      </c>
      <c r="B71" s="2">
        <v>45431</v>
      </c>
      <c r="C71" t="s">
        <v>115</v>
      </c>
      <c r="D71" t="s">
        <v>17</v>
      </c>
      <c r="E71" t="s">
        <v>26</v>
      </c>
      <c r="F71" t="s">
        <v>258</v>
      </c>
      <c r="G71" t="s">
        <v>28</v>
      </c>
      <c r="H71" t="s">
        <v>91</v>
      </c>
      <c r="I71" t="s">
        <v>92</v>
      </c>
      <c r="J71">
        <v>1</v>
      </c>
      <c r="K71" s="4">
        <v>6170.8</v>
      </c>
      <c r="L71">
        <v>0.15</v>
      </c>
      <c r="M71" s="4">
        <v>5245.18</v>
      </c>
      <c r="N71" s="4">
        <v>4348.4399999999996</v>
      </c>
      <c r="O71" s="4">
        <v>896.74</v>
      </c>
      <c r="R71" t="str">
        <f t="shared" si="1"/>
        <v>East</v>
      </c>
    </row>
    <row r="72" spans="1:18" x14ac:dyDescent="0.3">
      <c r="A72" t="s">
        <v>259</v>
      </c>
      <c r="B72" s="2">
        <v>45871</v>
      </c>
      <c r="C72" t="s">
        <v>260</v>
      </c>
      <c r="D72" t="s">
        <v>116</v>
      </c>
      <c r="E72" t="s">
        <v>34</v>
      </c>
      <c r="F72" t="s">
        <v>68</v>
      </c>
      <c r="G72" t="s">
        <v>53</v>
      </c>
      <c r="H72" t="s">
        <v>63</v>
      </c>
      <c r="I72" t="s">
        <v>64</v>
      </c>
      <c r="J72">
        <v>1</v>
      </c>
      <c r="K72" s="4">
        <v>206.26</v>
      </c>
      <c r="L72">
        <v>0.05</v>
      </c>
      <c r="M72" s="4">
        <v>195.95</v>
      </c>
      <c r="N72" s="4">
        <v>151.30000000000001</v>
      </c>
      <c r="O72" s="4">
        <v>44.65</v>
      </c>
      <c r="R72" t="str">
        <f t="shared" si="1"/>
        <v>North</v>
      </c>
    </row>
    <row r="73" spans="1:18" x14ac:dyDescent="0.3">
      <c r="A73" t="s">
        <v>261</v>
      </c>
      <c r="B73" s="2">
        <v>45490</v>
      </c>
      <c r="C73" t="s">
        <v>262</v>
      </c>
      <c r="D73" t="s">
        <v>263</v>
      </c>
      <c r="E73" t="s">
        <v>45</v>
      </c>
      <c r="F73" t="s">
        <v>52</v>
      </c>
      <c r="G73" t="s">
        <v>53</v>
      </c>
      <c r="H73" t="s">
        <v>76</v>
      </c>
      <c r="I73" t="s">
        <v>77</v>
      </c>
      <c r="J73">
        <v>1</v>
      </c>
      <c r="K73" s="4">
        <v>642.72</v>
      </c>
      <c r="L73">
        <v>0.2</v>
      </c>
      <c r="M73" s="4">
        <v>514.17999999999995</v>
      </c>
      <c r="N73" s="4">
        <v>436.68</v>
      </c>
      <c r="O73" s="4">
        <v>77.5</v>
      </c>
      <c r="R73" t="str">
        <f t="shared" si="1"/>
        <v>South</v>
      </c>
    </row>
    <row r="74" spans="1:18" x14ac:dyDescent="0.3">
      <c r="A74" t="s">
        <v>264</v>
      </c>
      <c r="B74" s="2">
        <v>45891</v>
      </c>
      <c r="C74" t="s">
        <v>265</v>
      </c>
      <c r="D74" t="s">
        <v>266</v>
      </c>
      <c r="E74" t="s">
        <v>45</v>
      </c>
      <c r="F74" t="s">
        <v>46</v>
      </c>
      <c r="G74" t="s">
        <v>53</v>
      </c>
      <c r="H74" t="s">
        <v>76</v>
      </c>
      <c r="I74" t="s">
        <v>267</v>
      </c>
      <c r="J74">
        <v>8</v>
      </c>
      <c r="K74" s="4">
        <v>477.03</v>
      </c>
      <c r="L74">
        <v>0.1</v>
      </c>
      <c r="M74" s="4">
        <v>3434.62</v>
      </c>
      <c r="N74" s="4">
        <v>2648.6</v>
      </c>
      <c r="O74" s="4">
        <v>786.02</v>
      </c>
      <c r="R74" t="str">
        <f t="shared" si="1"/>
        <v>South</v>
      </c>
    </row>
    <row r="75" spans="1:18" x14ac:dyDescent="0.3">
      <c r="A75" t="s">
        <v>268</v>
      </c>
      <c r="B75" s="2">
        <v>45681</v>
      </c>
      <c r="C75" t="s">
        <v>269</v>
      </c>
      <c r="D75" t="s">
        <v>270</v>
      </c>
      <c r="E75" t="s">
        <v>26</v>
      </c>
      <c r="F75" t="s">
        <v>258</v>
      </c>
      <c r="G75" t="s">
        <v>20</v>
      </c>
      <c r="H75" t="s">
        <v>21</v>
      </c>
      <c r="I75" t="s">
        <v>138</v>
      </c>
      <c r="J75">
        <v>1</v>
      </c>
      <c r="K75" s="4">
        <v>53018.7</v>
      </c>
      <c r="L75">
        <v>0</v>
      </c>
      <c r="M75" s="4">
        <v>53018.7</v>
      </c>
      <c r="N75" s="4">
        <v>43229.25</v>
      </c>
      <c r="O75" s="4">
        <v>9789.4500000000007</v>
      </c>
      <c r="R75" t="str">
        <f t="shared" si="1"/>
        <v>East</v>
      </c>
    </row>
    <row r="76" spans="1:18" x14ac:dyDescent="0.3">
      <c r="A76" t="s">
        <v>271</v>
      </c>
      <c r="B76" s="2">
        <v>45536</v>
      </c>
      <c r="C76" t="s">
        <v>32</v>
      </c>
      <c r="D76" t="s">
        <v>231</v>
      </c>
      <c r="E76" t="s">
        <v>34</v>
      </c>
      <c r="F76" t="s">
        <v>35</v>
      </c>
      <c r="G76" t="s">
        <v>28</v>
      </c>
      <c r="H76" t="s">
        <v>47</v>
      </c>
      <c r="I76" t="s">
        <v>177</v>
      </c>
      <c r="J76">
        <v>3</v>
      </c>
      <c r="K76" s="4">
        <v>4841.6000000000004</v>
      </c>
      <c r="L76">
        <v>0.1</v>
      </c>
      <c r="M76" s="4">
        <v>13072.32</v>
      </c>
      <c r="N76" s="4">
        <v>10486.25</v>
      </c>
      <c r="O76" s="4">
        <v>2586.0700000000002</v>
      </c>
      <c r="R76" t="str">
        <f t="shared" si="1"/>
        <v>North</v>
      </c>
    </row>
    <row r="77" spans="1:18" x14ac:dyDescent="0.3">
      <c r="A77" t="s">
        <v>272</v>
      </c>
      <c r="B77" s="2">
        <v>45922</v>
      </c>
      <c r="C77" t="s">
        <v>273</v>
      </c>
      <c r="D77" t="s">
        <v>44</v>
      </c>
      <c r="E77" t="s">
        <v>34</v>
      </c>
      <c r="F77" t="s">
        <v>144</v>
      </c>
      <c r="G77" t="s">
        <v>53</v>
      </c>
      <c r="H77" t="s">
        <v>63</v>
      </c>
      <c r="I77" t="s">
        <v>64</v>
      </c>
      <c r="J77">
        <v>1</v>
      </c>
      <c r="K77" s="4">
        <v>279.75</v>
      </c>
      <c r="L77">
        <v>0.1</v>
      </c>
      <c r="M77" s="4">
        <v>251.78</v>
      </c>
      <c r="N77" s="4">
        <v>201.14</v>
      </c>
      <c r="O77" s="4">
        <v>50.64</v>
      </c>
      <c r="R77" t="str">
        <f t="shared" si="1"/>
        <v>North</v>
      </c>
    </row>
    <row r="78" spans="1:18" x14ac:dyDescent="0.3">
      <c r="A78" t="s">
        <v>274</v>
      </c>
      <c r="B78" s="2">
        <v>45986</v>
      </c>
      <c r="C78" t="s">
        <v>275</v>
      </c>
      <c r="D78" t="s">
        <v>276</v>
      </c>
      <c r="E78" t="s">
        <v>34</v>
      </c>
      <c r="F78" t="s">
        <v>213</v>
      </c>
      <c r="G78" t="s">
        <v>53</v>
      </c>
      <c r="H78" t="s">
        <v>54</v>
      </c>
      <c r="I78" t="s">
        <v>113</v>
      </c>
      <c r="J78">
        <v>2</v>
      </c>
      <c r="K78" s="4">
        <v>655.63</v>
      </c>
      <c r="L78">
        <v>0.05</v>
      </c>
      <c r="M78" s="4">
        <v>1245.7</v>
      </c>
      <c r="N78" s="4">
        <v>980.59</v>
      </c>
      <c r="O78" s="4">
        <v>265.11</v>
      </c>
      <c r="R78" t="str">
        <f t="shared" si="1"/>
        <v>North</v>
      </c>
    </row>
    <row r="79" spans="1:18" x14ac:dyDescent="0.3">
      <c r="A79" t="s">
        <v>277</v>
      </c>
      <c r="B79" s="2">
        <v>45808</v>
      </c>
      <c r="C79" t="s">
        <v>278</v>
      </c>
      <c r="D79" t="s">
        <v>279</v>
      </c>
      <c r="E79" t="s">
        <v>45</v>
      </c>
      <c r="F79" t="s">
        <v>46</v>
      </c>
      <c r="G79" t="s">
        <v>28</v>
      </c>
      <c r="H79" t="s">
        <v>47</v>
      </c>
      <c r="I79" t="s">
        <v>123</v>
      </c>
      <c r="J79">
        <v>1</v>
      </c>
      <c r="K79" s="4">
        <v>16398.21</v>
      </c>
      <c r="L79">
        <v>0</v>
      </c>
      <c r="M79" s="4">
        <v>16398.21</v>
      </c>
      <c r="N79" s="4">
        <v>14206</v>
      </c>
      <c r="O79" s="4">
        <v>2192.21</v>
      </c>
      <c r="R79" t="str">
        <f t="shared" si="1"/>
        <v>South</v>
      </c>
    </row>
    <row r="80" spans="1:18" x14ac:dyDescent="0.3">
      <c r="A80" t="s">
        <v>280</v>
      </c>
      <c r="B80" s="2">
        <v>45739</v>
      </c>
      <c r="C80" t="s">
        <v>281</v>
      </c>
      <c r="D80" t="s">
        <v>282</v>
      </c>
      <c r="E80" t="s">
        <v>18</v>
      </c>
      <c r="F80" t="s">
        <v>99</v>
      </c>
      <c r="G80" t="s">
        <v>28</v>
      </c>
      <c r="H80" t="s">
        <v>91</v>
      </c>
      <c r="I80" t="s">
        <v>92</v>
      </c>
      <c r="J80">
        <v>8</v>
      </c>
      <c r="K80" s="4">
        <v>9610.9699999999993</v>
      </c>
      <c r="L80">
        <v>0.2</v>
      </c>
      <c r="M80" s="4">
        <v>61510.21</v>
      </c>
      <c r="N80" s="4">
        <v>46085.83</v>
      </c>
      <c r="O80" s="4">
        <v>15424.38</v>
      </c>
      <c r="R80" t="str">
        <f t="shared" si="1"/>
        <v>West</v>
      </c>
    </row>
    <row r="81" spans="1:18" x14ac:dyDescent="0.3">
      <c r="A81" t="s">
        <v>283</v>
      </c>
      <c r="B81" s="2">
        <v>45998</v>
      </c>
      <c r="C81" t="s">
        <v>201</v>
      </c>
      <c r="D81" t="s">
        <v>284</v>
      </c>
      <c r="E81" t="s">
        <v>45</v>
      </c>
      <c r="F81" t="s">
        <v>46</v>
      </c>
      <c r="G81" t="s">
        <v>20</v>
      </c>
      <c r="H81" t="s">
        <v>21</v>
      </c>
      <c r="I81" t="s">
        <v>22</v>
      </c>
      <c r="J81">
        <v>2</v>
      </c>
      <c r="K81" s="4">
        <v>21215.22</v>
      </c>
      <c r="L81">
        <v>0.2</v>
      </c>
      <c r="M81" s="4">
        <v>33944.35</v>
      </c>
      <c r="N81" s="4">
        <v>29614.46</v>
      </c>
      <c r="O81" s="4">
        <v>4329.8900000000003</v>
      </c>
      <c r="R81" t="str">
        <f t="shared" si="1"/>
        <v>South</v>
      </c>
    </row>
    <row r="82" spans="1:18" x14ac:dyDescent="0.3">
      <c r="A82" t="s">
        <v>285</v>
      </c>
      <c r="B82" s="2">
        <v>45566</v>
      </c>
      <c r="C82" t="s">
        <v>286</v>
      </c>
      <c r="D82" t="s">
        <v>279</v>
      </c>
      <c r="E82" t="s">
        <v>26</v>
      </c>
      <c r="F82" t="s">
        <v>193</v>
      </c>
      <c r="G82" t="s">
        <v>28</v>
      </c>
      <c r="H82" t="s">
        <v>91</v>
      </c>
      <c r="I82" t="s">
        <v>92</v>
      </c>
      <c r="J82">
        <v>2</v>
      </c>
      <c r="K82" s="4">
        <v>4597.29</v>
      </c>
      <c r="L82">
        <v>0.1</v>
      </c>
      <c r="M82" s="4">
        <v>8275.1200000000008</v>
      </c>
      <c r="N82" s="4">
        <v>7102.48</v>
      </c>
      <c r="O82" s="4">
        <v>1172.6400000000001</v>
      </c>
      <c r="R82" t="str">
        <f t="shared" si="1"/>
        <v>East</v>
      </c>
    </row>
    <row r="83" spans="1:18" x14ac:dyDescent="0.3">
      <c r="A83" t="s">
        <v>287</v>
      </c>
      <c r="B83" s="2">
        <v>45332</v>
      </c>
      <c r="C83" t="s">
        <v>288</v>
      </c>
      <c r="D83" t="s">
        <v>289</v>
      </c>
      <c r="E83" t="s">
        <v>34</v>
      </c>
      <c r="F83" t="s">
        <v>213</v>
      </c>
      <c r="G83" t="s">
        <v>28</v>
      </c>
      <c r="H83" t="s">
        <v>29</v>
      </c>
      <c r="I83" t="s">
        <v>290</v>
      </c>
      <c r="J83">
        <v>5</v>
      </c>
      <c r="K83" s="4">
        <v>10334.719999999999</v>
      </c>
      <c r="L83">
        <v>0.1</v>
      </c>
      <c r="M83" s="4">
        <v>46506.239999999998</v>
      </c>
      <c r="N83" s="4">
        <v>40430.57</v>
      </c>
      <c r="O83" s="4">
        <v>6075.67</v>
      </c>
      <c r="R83" t="str">
        <f t="shared" si="1"/>
        <v>North</v>
      </c>
    </row>
    <row r="84" spans="1:18" x14ac:dyDescent="0.3">
      <c r="A84" t="s">
        <v>291</v>
      </c>
      <c r="B84" s="2">
        <v>45692</v>
      </c>
      <c r="C84" t="s">
        <v>292</v>
      </c>
      <c r="D84" t="s">
        <v>282</v>
      </c>
      <c r="E84" t="s">
        <v>18</v>
      </c>
      <c r="F84" t="s">
        <v>105</v>
      </c>
      <c r="G84" t="s">
        <v>20</v>
      </c>
      <c r="H84" t="s">
        <v>21</v>
      </c>
      <c r="I84" t="s">
        <v>22</v>
      </c>
      <c r="J84">
        <v>1</v>
      </c>
      <c r="K84" s="4">
        <v>27295.25</v>
      </c>
      <c r="L84">
        <v>0.05</v>
      </c>
      <c r="M84" s="4">
        <v>25930.49</v>
      </c>
      <c r="N84" s="4">
        <v>18946.990000000002</v>
      </c>
      <c r="O84" s="4">
        <v>6983.5</v>
      </c>
      <c r="R84" t="str">
        <f t="shared" si="1"/>
        <v>West</v>
      </c>
    </row>
    <row r="85" spans="1:18" x14ac:dyDescent="0.3">
      <c r="A85" t="s">
        <v>293</v>
      </c>
      <c r="B85" s="2">
        <v>45516</v>
      </c>
      <c r="C85" t="s">
        <v>294</v>
      </c>
      <c r="D85" t="s">
        <v>295</v>
      </c>
      <c r="E85" t="s">
        <v>45</v>
      </c>
      <c r="F85" t="s">
        <v>112</v>
      </c>
      <c r="G85" t="s">
        <v>20</v>
      </c>
      <c r="H85" t="s">
        <v>36</v>
      </c>
      <c r="I85" t="s">
        <v>37</v>
      </c>
      <c r="J85">
        <v>5</v>
      </c>
      <c r="K85" s="4">
        <v>2298.0100000000002</v>
      </c>
      <c r="L85">
        <v>0</v>
      </c>
      <c r="M85" s="4">
        <v>11490.05</v>
      </c>
      <c r="N85" s="4">
        <v>9538.3799999999992</v>
      </c>
      <c r="O85" s="4">
        <v>1951.67</v>
      </c>
      <c r="R85" t="str">
        <f t="shared" si="1"/>
        <v>South</v>
      </c>
    </row>
    <row r="86" spans="1:18" x14ac:dyDescent="0.3">
      <c r="A86" t="s">
        <v>296</v>
      </c>
      <c r="B86" s="2">
        <v>45833</v>
      </c>
      <c r="C86" t="s">
        <v>297</v>
      </c>
      <c r="D86" t="s">
        <v>298</v>
      </c>
      <c r="E86" t="s">
        <v>18</v>
      </c>
      <c r="F86" t="s">
        <v>132</v>
      </c>
      <c r="G86" t="s">
        <v>28</v>
      </c>
      <c r="H86" t="s">
        <v>29</v>
      </c>
      <c r="I86" t="s">
        <v>30</v>
      </c>
      <c r="J86">
        <v>2</v>
      </c>
      <c r="K86" s="4">
        <v>5766.01</v>
      </c>
      <c r="L86">
        <v>0</v>
      </c>
      <c r="M86" s="4">
        <v>11532.02</v>
      </c>
      <c r="N86" s="4">
        <v>9481.3700000000008</v>
      </c>
      <c r="O86" s="4">
        <v>2050.65</v>
      </c>
      <c r="R86" t="str">
        <f t="shared" si="1"/>
        <v>West</v>
      </c>
    </row>
    <row r="87" spans="1:18" x14ac:dyDescent="0.3">
      <c r="A87" t="s">
        <v>299</v>
      </c>
      <c r="B87" s="2">
        <v>45980</v>
      </c>
      <c r="C87" t="s">
        <v>300</v>
      </c>
      <c r="D87" t="s">
        <v>44</v>
      </c>
      <c r="E87" t="s">
        <v>18</v>
      </c>
      <c r="F87" t="s">
        <v>127</v>
      </c>
      <c r="G87" t="s">
        <v>20</v>
      </c>
      <c r="H87" t="s">
        <v>100</v>
      </c>
      <c r="I87" t="s">
        <v>301</v>
      </c>
      <c r="J87">
        <v>2</v>
      </c>
      <c r="K87" s="4">
        <v>83312.399999999994</v>
      </c>
      <c r="L87">
        <v>0.1</v>
      </c>
      <c r="M87" s="4">
        <v>149962.32</v>
      </c>
      <c r="N87" s="4">
        <v>108644.95</v>
      </c>
      <c r="O87" s="4">
        <v>41317.370000000003</v>
      </c>
      <c r="R87" t="str">
        <f t="shared" si="1"/>
        <v>West</v>
      </c>
    </row>
    <row r="88" spans="1:18" x14ac:dyDescent="0.3">
      <c r="A88" t="s">
        <v>302</v>
      </c>
      <c r="B88" s="2">
        <v>45928</v>
      </c>
      <c r="C88" t="s">
        <v>303</v>
      </c>
      <c r="D88" t="s">
        <v>304</v>
      </c>
      <c r="E88" t="s">
        <v>34</v>
      </c>
      <c r="F88" t="s">
        <v>35</v>
      </c>
      <c r="G88" t="s">
        <v>28</v>
      </c>
      <c r="H88" t="s">
        <v>47</v>
      </c>
      <c r="I88" t="s">
        <v>123</v>
      </c>
      <c r="J88">
        <v>4</v>
      </c>
      <c r="K88" s="4">
        <v>17224.240000000002</v>
      </c>
      <c r="L88">
        <v>0.15</v>
      </c>
      <c r="M88" s="4">
        <v>58562.42</v>
      </c>
      <c r="N88" s="4">
        <v>45598.89</v>
      </c>
      <c r="O88" s="4">
        <v>12963.53</v>
      </c>
      <c r="R88" t="str">
        <f t="shared" si="1"/>
        <v>North</v>
      </c>
    </row>
    <row r="89" spans="1:18" x14ac:dyDescent="0.3">
      <c r="A89" t="s">
        <v>305</v>
      </c>
      <c r="B89" s="2">
        <v>45373</v>
      </c>
      <c r="C89" t="s">
        <v>306</v>
      </c>
      <c r="D89" t="s">
        <v>192</v>
      </c>
      <c r="E89" t="s">
        <v>34</v>
      </c>
      <c r="F89" t="s">
        <v>213</v>
      </c>
      <c r="G89" t="s">
        <v>53</v>
      </c>
      <c r="H89" t="s">
        <v>63</v>
      </c>
      <c r="I89" t="s">
        <v>159</v>
      </c>
      <c r="J89">
        <v>2</v>
      </c>
      <c r="K89" s="4">
        <v>277.68</v>
      </c>
      <c r="L89">
        <v>0.25</v>
      </c>
      <c r="M89" s="4">
        <v>416.52</v>
      </c>
      <c r="N89" s="4">
        <v>342.52</v>
      </c>
      <c r="O89" s="4">
        <v>74</v>
      </c>
      <c r="R89" t="str">
        <f t="shared" si="1"/>
        <v>North</v>
      </c>
    </row>
    <row r="90" spans="1:18" x14ac:dyDescent="0.3">
      <c r="A90" t="s">
        <v>307</v>
      </c>
      <c r="B90" s="2">
        <v>45598</v>
      </c>
      <c r="C90" t="s">
        <v>308</v>
      </c>
      <c r="D90" t="s">
        <v>309</v>
      </c>
      <c r="E90" t="s">
        <v>26</v>
      </c>
      <c r="F90" t="s">
        <v>193</v>
      </c>
      <c r="G90" t="s">
        <v>20</v>
      </c>
      <c r="H90" t="s">
        <v>21</v>
      </c>
      <c r="I90" t="s">
        <v>22</v>
      </c>
      <c r="J90">
        <v>1</v>
      </c>
      <c r="K90" s="4">
        <v>34216.199999999997</v>
      </c>
      <c r="L90">
        <v>0</v>
      </c>
      <c r="M90" s="4">
        <v>34216.199999999997</v>
      </c>
      <c r="N90" s="4">
        <v>28242.51</v>
      </c>
      <c r="O90" s="4">
        <v>5973.69</v>
      </c>
      <c r="R90" t="str">
        <f t="shared" si="1"/>
        <v>East</v>
      </c>
    </row>
    <row r="91" spans="1:18" x14ac:dyDescent="0.3">
      <c r="A91" t="s">
        <v>310</v>
      </c>
      <c r="B91" s="2">
        <v>45943</v>
      </c>
      <c r="C91" t="s">
        <v>311</v>
      </c>
      <c r="D91" t="s">
        <v>312</v>
      </c>
      <c r="E91" t="s">
        <v>18</v>
      </c>
      <c r="F91" t="s">
        <v>19</v>
      </c>
      <c r="G91" t="s">
        <v>20</v>
      </c>
      <c r="H91" t="s">
        <v>21</v>
      </c>
      <c r="I91" t="s">
        <v>152</v>
      </c>
      <c r="J91">
        <v>8</v>
      </c>
      <c r="K91" s="4">
        <v>44529.63</v>
      </c>
      <c r="L91">
        <v>0</v>
      </c>
      <c r="M91" s="4">
        <v>356237.04</v>
      </c>
      <c r="N91" s="4">
        <v>273248.96000000002</v>
      </c>
      <c r="O91" s="4">
        <v>82988.08</v>
      </c>
      <c r="R91" t="str">
        <f t="shared" si="1"/>
        <v>West</v>
      </c>
    </row>
    <row r="92" spans="1:18" x14ac:dyDescent="0.3">
      <c r="A92" t="s">
        <v>313</v>
      </c>
      <c r="B92" s="2">
        <v>45750</v>
      </c>
      <c r="C92" t="s">
        <v>314</v>
      </c>
      <c r="D92" t="s">
        <v>25</v>
      </c>
      <c r="E92" t="s">
        <v>45</v>
      </c>
      <c r="F92" t="s">
        <v>112</v>
      </c>
      <c r="G92" t="s">
        <v>28</v>
      </c>
      <c r="H92" t="s">
        <v>91</v>
      </c>
      <c r="I92" t="s">
        <v>238</v>
      </c>
      <c r="J92">
        <v>1</v>
      </c>
      <c r="K92" s="4">
        <v>4634.1000000000004</v>
      </c>
      <c r="L92">
        <v>0.1</v>
      </c>
      <c r="M92" s="4">
        <v>4170.6899999999996</v>
      </c>
      <c r="N92" s="4">
        <v>3218.96</v>
      </c>
      <c r="O92" s="4">
        <v>951.73</v>
      </c>
      <c r="R92" t="str">
        <f t="shared" si="1"/>
        <v>South</v>
      </c>
    </row>
    <row r="93" spans="1:18" x14ac:dyDescent="0.3">
      <c r="A93" t="s">
        <v>315</v>
      </c>
      <c r="B93" s="2">
        <v>46015</v>
      </c>
      <c r="C93" t="s">
        <v>316</v>
      </c>
      <c r="D93" t="s">
        <v>95</v>
      </c>
      <c r="E93" t="s">
        <v>34</v>
      </c>
      <c r="F93" t="s">
        <v>35</v>
      </c>
      <c r="G93" t="s">
        <v>28</v>
      </c>
      <c r="H93" t="s">
        <v>47</v>
      </c>
      <c r="I93" t="s">
        <v>48</v>
      </c>
      <c r="J93">
        <v>1</v>
      </c>
      <c r="K93" s="4">
        <v>16916.189999999999</v>
      </c>
      <c r="L93">
        <v>0.05</v>
      </c>
      <c r="M93" s="4">
        <v>16070.38</v>
      </c>
      <c r="N93" s="4">
        <v>13377.12</v>
      </c>
      <c r="O93" s="4">
        <v>2693.26</v>
      </c>
      <c r="R93" t="str">
        <f t="shared" si="1"/>
        <v>North</v>
      </c>
    </row>
    <row r="94" spans="1:18" x14ac:dyDescent="0.3">
      <c r="A94" t="s">
        <v>317</v>
      </c>
      <c r="B94" s="2">
        <v>45709</v>
      </c>
      <c r="C94" t="s">
        <v>318</v>
      </c>
      <c r="D94" t="s">
        <v>319</v>
      </c>
      <c r="E94" t="s">
        <v>34</v>
      </c>
      <c r="F94" t="s">
        <v>144</v>
      </c>
      <c r="G94" t="s">
        <v>28</v>
      </c>
      <c r="H94" t="s">
        <v>47</v>
      </c>
      <c r="I94" t="s">
        <v>123</v>
      </c>
      <c r="J94">
        <v>1</v>
      </c>
      <c r="K94" s="4">
        <v>25794.83</v>
      </c>
      <c r="L94">
        <v>0.1</v>
      </c>
      <c r="M94" s="4">
        <v>23215.35</v>
      </c>
      <c r="N94" s="4">
        <v>17770.22</v>
      </c>
      <c r="O94" s="4">
        <v>5445.13</v>
      </c>
      <c r="R94" t="str">
        <f t="shared" si="1"/>
        <v>North</v>
      </c>
    </row>
    <row r="95" spans="1:18" x14ac:dyDescent="0.3">
      <c r="A95" t="s">
        <v>320</v>
      </c>
      <c r="B95" s="2">
        <v>45666</v>
      </c>
      <c r="C95" t="s">
        <v>321</v>
      </c>
      <c r="D95" t="s">
        <v>104</v>
      </c>
      <c r="E95" t="s">
        <v>18</v>
      </c>
      <c r="F95" t="s">
        <v>132</v>
      </c>
      <c r="G95" t="s">
        <v>53</v>
      </c>
      <c r="H95" t="s">
        <v>54</v>
      </c>
      <c r="I95" t="s">
        <v>141</v>
      </c>
      <c r="J95">
        <v>2</v>
      </c>
      <c r="K95" s="4">
        <v>300.8</v>
      </c>
      <c r="L95">
        <v>0.05</v>
      </c>
      <c r="M95" s="4">
        <v>571.52</v>
      </c>
      <c r="N95" s="4">
        <v>414.46</v>
      </c>
      <c r="O95" s="4">
        <v>157.06</v>
      </c>
      <c r="R95" t="str">
        <f t="shared" si="1"/>
        <v>West</v>
      </c>
    </row>
    <row r="96" spans="1:18" x14ac:dyDescent="0.3">
      <c r="A96" t="s">
        <v>322</v>
      </c>
      <c r="B96" s="2">
        <v>45466</v>
      </c>
      <c r="C96" t="s">
        <v>323</v>
      </c>
      <c r="D96" t="s">
        <v>266</v>
      </c>
      <c r="E96" t="s">
        <v>34</v>
      </c>
      <c r="F96" t="s">
        <v>176</v>
      </c>
      <c r="G96" t="s">
        <v>28</v>
      </c>
      <c r="H96" t="s">
        <v>29</v>
      </c>
      <c r="I96" t="s">
        <v>30</v>
      </c>
      <c r="J96">
        <v>1</v>
      </c>
      <c r="K96" s="4">
        <v>8617.6</v>
      </c>
      <c r="L96">
        <v>0.1</v>
      </c>
      <c r="M96" s="4">
        <v>7755.84</v>
      </c>
      <c r="N96" s="4">
        <v>5814.05</v>
      </c>
      <c r="O96" s="4">
        <v>1941.79</v>
      </c>
      <c r="R96" t="str">
        <f t="shared" si="1"/>
        <v>North</v>
      </c>
    </row>
    <row r="97" spans="1:18" x14ac:dyDescent="0.3">
      <c r="A97" t="s">
        <v>324</v>
      </c>
      <c r="B97" s="2">
        <v>45504</v>
      </c>
      <c r="C97" t="s">
        <v>325</v>
      </c>
      <c r="D97" t="s">
        <v>276</v>
      </c>
      <c r="E97" t="s">
        <v>18</v>
      </c>
      <c r="F97" t="s">
        <v>127</v>
      </c>
      <c r="G97" t="s">
        <v>20</v>
      </c>
      <c r="H97" t="s">
        <v>100</v>
      </c>
      <c r="I97" t="s">
        <v>301</v>
      </c>
      <c r="J97">
        <v>1</v>
      </c>
      <c r="K97" s="4">
        <v>71606.759999999995</v>
      </c>
      <c r="L97">
        <v>0</v>
      </c>
      <c r="M97" s="4">
        <v>71606.759999999995</v>
      </c>
      <c r="N97" s="4">
        <v>55696.29</v>
      </c>
      <c r="O97" s="4">
        <v>15910.47</v>
      </c>
      <c r="R97" t="str">
        <f t="shared" si="1"/>
        <v>West</v>
      </c>
    </row>
    <row r="98" spans="1:18" x14ac:dyDescent="0.3">
      <c r="A98" t="s">
        <v>326</v>
      </c>
      <c r="B98" s="2">
        <v>45336</v>
      </c>
      <c r="C98" t="s">
        <v>327</v>
      </c>
      <c r="D98" t="s">
        <v>328</v>
      </c>
      <c r="E98" t="s">
        <v>18</v>
      </c>
      <c r="F98" t="s">
        <v>99</v>
      </c>
      <c r="G98" t="s">
        <v>20</v>
      </c>
      <c r="H98" t="s">
        <v>100</v>
      </c>
      <c r="I98" t="s">
        <v>101</v>
      </c>
      <c r="J98">
        <v>1</v>
      </c>
      <c r="K98" s="4">
        <v>55001.85</v>
      </c>
      <c r="L98">
        <v>0.05</v>
      </c>
      <c r="M98" s="4">
        <v>52251.76</v>
      </c>
      <c r="N98" s="4">
        <v>42515.49</v>
      </c>
      <c r="O98" s="4">
        <v>9736.27</v>
      </c>
      <c r="R98" t="str">
        <f t="shared" si="1"/>
        <v>West</v>
      </c>
    </row>
    <row r="99" spans="1:18" x14ac:dyDescent="0.3">
      <c r="A99" t="s">
        <v>329</v>
      </c>
      <c r="B99" s="2">
        <v>45713</v>
      </c>
      <c r="C99" t="s">
        <v>330</v>
      </c>
      <c r="D99" t="s">
        <v>331</v>
      </c>
      <c r="E99" t="s">
        <v>18</v>
      </c>
      <c r="F99" t="s">
        <v>127</v>
      </c>
      <c r="G99" t="s">
        <v>20</v>
      </c>
      <c r="H99" t="s">
        <v>36</v>
      </c>
      <c r="I99" t="s">
        <v>88</v>
      </c>
      <c r="J99">
        <v>6</v>
      </c>
      <c r="K99" s="4">
        <v>2684.41</v>
      </c>
      <c r="L99">
        <v>0.05</v>
      </c>
      <c r="M99" s="4">
        <v>15301.14</v>
      </c>
      <c r="N99" s="4">
        <v>12864.56</v>
      </c>
      <c r="O99" s="4">
        <v>2436.58</v>
      </c>
      <c r="R99" t="str">
        <f t="shared" si="1"/>
        <v>West</v>
      </c>
    </row>
    <row r="100" spans="1:18" x14ac:dyDescent="0.3">
      <c r="A100" t="s">
        <v>332</v>
      </c>
      <c r="B100" s="2">
        <v>45779</v>
      </c>
      <c r="C100" t="s">
        <v>333</v>
      </c>
      <c r="D100" t="s">
        <v>185</v>
      </c>
      <c r="E100" t="s">
        <v>45</v>
      </c>
      <c r="F100" t="s">
        <v>46</v>
      </c>
      <c r="G100" t="s">
        <v>20</v>
      </c>
      <c r="H100" t="s">
        <v>100</v>
      </c>
      <c r="I100" t="s">
        <v>148</v>
      </c>
      <c r="J100">
        <v>8</v>
      </c>
      <c r="K100" s="4">
        <v>79785.55</v>
      </c>
      <c r="L100">
        <v>0.05</v>
      </c>
      <c r="M100" s="4">
        <v>606370.18000000005</v>
      </c>
      <c r="N100" s="4">
        <v>511761.79</v>
      </c>
      <c r="O100" s="4">
        <v>94608.39</v>
      </c>
      <c r="R100" t="str">
        <f t="shared" si="1"/>
        <v>South</v>
      </c>
    </row>
    <row r="101" spans="1:18" x14ac:dyDescent="0.3">
      <c r="A101" t="s">
        <v>334</v>
      </c>
      <c r="B101" s="2">
        <v>45809</v>
      </c>
      <c r="C101" t="s">
        <v>335</v>
      </c>
      <c r="D101" t="s">
        <v>75</v>
      </c>
      <c r="E101" t="s">
        <v>45</v>
      </c>
      <c r="F101" t="s">
        <v>147</v>
      </c>
      <c r="G101" t="s">
        <v>28</v>
      </c>
      <c r="H101" t="s">
        <v>47</v>
      </c>
      <c r="I101" t="s">
        <v>48</v>
      </c>
      <c r="J101">
        <v>6</v>
      </c>
      <c r="K101" s="4">
        <v>16828.830000000002</v>
      </c>
      <c r="L101">
        <v>0.15</v>
      </c>
      <c r="M101" s="4">
        <v>85827.03</v>
      </c>
      <c r="N101" s="4">
        <v>63012.09</v>
      </c>
      <c r="O101" s="4">
        <v>22814.94</v>
      </c>
      <c r="R101" t="str">
        <f t="shared" si="1"/>
        <v>South</v>
      </c>
    </row>
    <row r="102" spans="1:18" x14ac:dyDescent="0.3">
      <c r="A102" t="s">
        <v>336</v>
      </c>
      <c r="B102" s="2">
        <v>45486</v>
      </c>
      <c r="C102" t="s">
        <v>337</v>
      </c>
      <c r="D102" t="s">
        <v>126</v>
      </c>
      <c r="E102" t="s">
        <v>45</v>
      </c>
      <c r="F102" t="s">
        <v>46</v>
      </c>
      <c r="G102" t="s">
        <v>20</v>
      </c>
      <c r="H102" t="s">
        <v>36</v>
      </c>
      <c r="I102" t="s">
        <v>88</v>
      </c>
      <c r="J102">
        <v>2</v>
      </c>
      <c r="K102" s="4">
        <v>1110.8699999999999</v>
      </c>
      <c r="L102">
        <v>0.1</v>
      </c>
      <c r="M102" s="4">
        <v>1999.57</v>
      </c>
      <c r="N102" s="4">
        <v>1596.1</v>
      </c>
      <c r="O102" s="4">
        <v>403.47</v>
      </c>
      <c r="R102" t="str">
        <f t="shared" si="1"/>
        <v>South</v>
      </c>
    </row>
    <row r="103" spans="1:18" x14ac:dyDescent="0.3">
      <c r="A103" t="s">
        <v>338</v>
      </c>
      <c r="B103" s="2">
        <v>45862</v>
      </c>
      <c r="C103" t="s">
        <v>240</v>
      </c>
      <c r="D103" t="s">
        <v>284</v>
      </c>
      <c r="E103" t="s">
        <v>34</v>
      </c>
      <c r="F103" t="s">
        <v>144</v>
      </c>
      <c r="G103" t="s">
        <v>28</v>
      </c>
      <c r="H103" t="s">
        <v>91</v>
      </c>
      <c r="I103" t="s">
        <v>92</v>
      </c>
      <c r="J103">
        <v>3</v>
      </c>
      <c r="K103" s="4">
        <v>6584.3</v>
      </c>
      <c r="L103">
        <v>0.2</v>
      </c>
      <c r="M103" s="4">
        <v>15802.32</v>
      </c>
      <c r="N103" s="4">
        <v>13480.16</v>
      </c>
      <c r="O103" s="4">
        <v>2322.16</v>
      </c>
      <c r="R103" t="str">
        <f t="shared" si="1"/>
        <v>North</v>
      </c>
    </row>
    <row r="104" spans="1:18" x14ac:dyDescent="0.3">
      <c r="A104" t="s">
        <v>339</v>
      </c>
      <c r="B104" s="2">
        <v>45387</v>
      </c>
      <c r="C104" t="s">
        <v>340</v>
      </c>
      <c r="D104" t="s">
        <v>298</v>
      </c>
      <c r="E104" t="s">
        <v>18</v>
      </c>
      <c r="F104" t="s">
        <v>99</v>
      </c>
      <c r="G104" t="s">
        <v>28</v>
      </c>
      <c r="H104" t="s">
        <v>47</v>
      </c>
      <c r="I104" t="s">
        <v>177</v>
      </c>
      <c r="J104">
        <v>1</v>
      </c>
      <c r="K104" s="4">
        <v>8347.7900000000009</v>
      </c>
      <c r="L104">
        <v>0.25</v>
      </c>
      <c r="M104" s="4">
        <v>6260.84</v>
      </c>
      <c r="N104" s="4">
        <v>4651.34</v>
      </c>
      <c r="O104" s="4">
        <v>1609.5</v>
      </c>
      <c r="R104" t="str">
        <f t="shared" si="1"/>
        <v>West</v>
      </c>
    </row>
    <row r="105" spans="1:18" x14ac:dyDescent="0.3">
      <c r="A105" t="s">
        <v>341</v>
      </c>
      <c r="B105" s="2">
        <v>45315</v>
      </c>
      <c r="C105" t="s">
        <v>342</v>
      </c>
      <c r="D105" t="s">
        <v>343</v>
      </c>
      <c r="E105" t="s">
        <v>18</v>
      </c>
      <c r="F105" t="s">
        <v>105</v>
      </c>
      <c r="G105" t="s">
        <v>20</v>
      </c>
      <c r="H105" t="s">
        <v>21</v>
      </c>
      <c r="I105" t="s">
        <v>138</v>
      </c>
      <c r="J105">
        <v>5</v>
      </c>
      <c r="K105" s="4">
        <v>52182.29</v>
      </c>
      <c r="L105">
        <v>0</v>
      </c>
      <c r="M105" s="4">
        <v>260911.45</v>
      </c>
      <c r="N105" s="4">
        <v>192747.84</v>
      </c>
      <c r="O105" s="4">
        <v>68163.61</v>
      </c>
      <c r="R105" t="str">
        <f t="shared" si="1"/>
        <v>West</v>
      </c>
    </row>
    <row r="106" spans="1:18" x14ac:dyDescent="0.3">
      <c r="A106" t="s">
        <v>344</v>
      </c>
      <c r="B106" s="2">
        <v>45652</v>
      </c>
      <c r="C106" t="s">
        <v>345</v>
      </c>
      <c r="D106" t="s">
        <v>199</v>
      </c>
      <c r="E106" t="s">
        <v>26</v>
      </c>
      <c r="F106" t="s">
        <v>81</v>
      </c>
      <c r="G106" t="s">
        <v>20</v>
      </c>
      <c r="H106" t="s">
        <v>36</v>
      </c>
      <c r="I106" t="s">
        <v>37</v>
      </c>
      <c r="J106">
        <v>3</v>
      </c>
      <c r="K106" s="4">
        <v>4438.6099999999997</v>
      </c>
      <c r="L106">
        <v>0.1</v>
      </c>
      <c r="M106" s="4">
        <v>11984.25</v>
      </c>
      <c r="N106" s="4">
        <v>9090.58</v>
      </c>
      <c r="O106" s="4">
        <v>2893.67</v>
      </c>
      <c r="R106" t="str">
        <f t="shared" si="1"/>
        <v>East</v>
      </c>
    </row>
    <row r="107" spans="1:18" x14ac:dyDescent="0.3">
      <c r="A107" t="s">
        <v>346</v>
      </c>
      <c r="B107" s="2">
        <v>45596</v>
      </c>
      <c r="C107" t="s">
        <v>347</v>
      </c>
      <c r="D107" t="s">
        <v>165</v>
      </c>
      <c r="E107" t="s">
        <v>45</v>
      </c>
      <c r="F107" t="s">
        <v>52</v>
      </c>
      <c r="G107" t="s">
        <v>28</v>
      </c>
      <c r="H107" t="s">
        <v>47</v>
      </c>
      <c r="I107" t="s">
        <v>177</v>
      </c>
      <c r="J107">
        <v>1</v>
      </c>
      <c r="K107" s="4">
        <v>8835.9</v>
      </c>
      <c r="L107">
        <v>0.15</v>
      </c>
      <c r="M107" s="4">
        <v>7510.52</v>
      </c>
      <c r="N107" s="4">
        <v>5488.06</v>
      </c>
      <c r="O107" s="4">
        <v>2022.46</v>
      </c>
      <c r="R107" t="str">
        <f t="shared" si="1"/>
        <v>South</v>
      </c>
    </row>
    <row r="108" spans="1:18" x14ac:dyDescent="0.3">
      <c r="A108" t="s">
        <v>348</v>
      </c>
      <c r="B108" s="2">
        <v>45735</v>
      </c>
      <c r="C108" t="s">
        <v>349</v>
      </c>
      <c r="D108" t="s">
        <v>350</v>
      </c>
      <c r="E108" t="s">
        <v>18</v>
      </c>
      <c r="F108" t="s">
        <v>132</v>
      </c>
      <c r="G108" t="s">
        <v>28</v>
      </c>
      <c r="H108" t="s">
        <v>29</v>
      </c>
      <c r="I108" t="s">
        <v>30</v>
      </c>
      <c r="J108">
        <v>3</v>
      </c>
      <c r="K108" s="4">
        <v>5556.3</v>
      </c>
      <c r="L108">
        <v>0.05</v>
      </c>
      <c r="M108" s="4">
        <v>15835.46</v>
      </c>
      <c r="N108" s="4">
        <v>11765.08</v>
      </c>
      <c r="O108" s="4">
        <v>4070.38</v>
      </c>
      <c r="R108" t="str">
        <f t="shared" si="1"/>
        <v>West</v>
      </c>
    </row>
    <row r="109" spans="1:18" x14ac:dyDescent="0.3">
      <c r="A109" t="s">
        <v>351</v>
      </c>
      <c r="B109" s="2">
        <v>45431</v>
      </c>
      <c r="C109" t="s">
        <v>352</v>
      </c>
      <c r="D109" t="s">
        <v>71</v>
      </c>
      <c r="E109" t="s">
        <v>34</v>
      </c>
      <c r="F109" t="s">
        <v>213</v>
      </c>
      <c r="G109" t="s">
        <v>53</v>
      </c>
      <c r="H109" t="s">
        <v>76</v>
      </c>
      <c r="I109" t="s">
        <v>186</v>
      </c>
      <c r="J109">
        <v>2</v>
      </c>
      <c r="K109" s="4">
        <v>640.21</v>
      </c>
      <c r="L109">
        <v>0.05</v>
      </c>
      <c r="M109" s="4">
        <v>1216.4000000000001</v>
      </c>
      <c r="N109" s="4">
        <v>973.53</v>
      </c>
      <c r="O109" s="4">
        <v>242.87</v>
      </c>
      <c r="R109" t="str">
        <f t="shared" si="1"/>
        <v>North</v>
      </c>
    </row>
    <row r="110" spans="1:18" x14ac:dyDescent="0.3">
      <c r="A110" t="s">
        <v>353</v>
      </c>
      <c r="B110" s="2">
        <v>45626</v>
      </c>
      <c r="C110" t="s">
        <v>354</v>
      </c>
      <c r="D110" t="s">
        <v>108</v>
      </c>
      <c r="E110" t="s">
        <v>45</v>
      </c>
      <c r="F110" t="s">
        <v>147</v>
      </c>
      <c r="G110" t="s">
        <v>20</v>
      </c>
      <c r="H110" t="s">
        <v>36</v>
      </c>
      <c r="I110" t="s">
        <v>88</v>
      </c>
      <c r="J110">
        <v>3</v>
      </c>
      <c r="K110" s="4">
        <v>2371.8000000000002</v>
      </c>
      <c r="L110">
        <v>0</v>
      </c>
      <c r="M110" s="4">
        <v>7115.4</v>
      </c>
      <c r="N110" s="4">
        <v>6394.57</v>
      </c>
      <c r="O110" s="4">
        <v>720.83</v>
      </c>
      <c r="R110" t="str">
        <f t="shared" si="1"/>
        <v>South</v>
      </c>
    </row>
    <row r="111" spans="1:18" x14ac:dyDescent="0.3">
      <c r="A111" t="s">
        <v>355</v>
      </c>
      <c r="B111" s="2">
        <v>45330</v>
      </c>
      <c r="C111" t="s">
        <v>356</v>
      </c>
      <c r="D111" t="s">
        <v>71</v>
      </c>
      <c r="E111" t="s">
        <v>45</v>
      </c>
      <c r="F111" t="s">
        <v>59</v>
      </c>
      <c r="G111" t="s">
        <v>20</v>
      </c>
      <c r="H111" t="s">
        <v>21</v>
      </c>
      <c r="I111" t="s">
        <v>152</v>
      </c>
      <c r="J111">
        <v>2</v>
      </c>
      <c r="K111" s="4">
        <v>41760.81</v>
      </c>
      <c r="L111">
        <v>0.05</v>
      </c>
      <c r="M111" s="4">
        <v>79345.539999999994</v>
      </c>
      <c r="N111" s="4">
        <v>62141.2</v>
      </c>
      <c r="O111" s="4">
        <v>17204.34</v>
      </c>
      <c r="R111" t="str">
        <f t="shared" si="1"/>
        <v>South</v>
      </c>
    </row>
    <row r="112" spans="1:18" x14ac:dyDescent="0.3">
      <c r="A112" t="s">
        <v>357</v>
      </c>
      <c r="B112" s="2">
        <v>45600</v>
      </c>
      <c r="C112" t="s">
        <v>358</v>
      </c>
      <c r="D112" t="s">
        <v>359</v>
      </c>
      <c r="E112" t="s">
        <v>45</v>
      </c>
      <c r="F112" t="s">
        <v>52</v>
      </c>
      <c r="G112" t="s">
        <v>20</v>
      </c>
      <c r="H112" t="s">
        <v>100</v>
      </c>
      <c r="I112" t="s">
        <v>101</v>
      </c>
      <c r="J112">
        <v>3</v>
      </c>
      <c r="K112" s="4">
        <v>64029.55</v>
      </c>
      <c r="L112">
        <v>0.15</v>
      </c>
      <c r="M112" s="4">
        <v>163275.35</v>
      </c>
      <c r="N112" s="4">
        <v>126381.91</v>
      </c>
      <c r="O112" s="4">
        <v>36893.440000000002</v>
      </c>
      <c r="R112" t="str">
        <f t="shared" si="1"/>
        <v>South</v>
      </c>
    </row>
    <row r="113" spans="1:18" x14ac:dyDescent="0.3">
      <c r="A113" t="s">
        <v>360</v>
      </c>
      <c r="B113" s="2">
        <v>45978</v>
      </c>
      <c r="C113" t="s">
        <v>361</v>
      </c>
      <c r="D113" t="s">
        <v>282</v>
      </c>
      <c r="E113" t="s">
        <v>45</v>
      </c>
      <c r="F113" t="s">
        <v>59</v>
      </c>
      <c r="G113" t="s">
        <v>53</v>
      </c>
      <c r="H113" t="s">
        <v>63</v>
      </c>
      <c r="I113" t="s">
        <v>72</v>
      </c>
      <c r="J113">
        <v>8</v>
      </c>
      <c r="K113" s="4">
        <v>123.3</v>
      </c>
      <c r="L113">
        <v>0.15</v>
      </c>
      <c r="M113" s="4">
        <v>838.44</v>
      </c>
      <c r="N113" s="4">
        <v>640.70000000000005</v>
      </c>
      <c r="O113" s="4">
        <v>197.74</v>
      </c>
      <c r="R113" t="str">
        <f t="shared" si="1"/>
        <v>South</v>
      </c>
    </row>
    <row r="114" spans="1:18" x14ac:dyDescent="0.3">
      <c r="A114" t="s">
        <v>362</v>
      </c>
      <c r="B114" s="2">
        <v>45527</v>
      </c>
      <c r="C114" t="s">
        <v>363</v>
      </c>
      <c r="D114" t="s">
        <v>364</v>
      </c>
      <c r="E114" t="s">
        <v>26</v>
      </c>
      <c r="F114" t="s">
        <v>258</v>
      </c>
      <c r="G114" t="s">
        <v>20</v>
      </c>
      <c r="H114" t="s">
        <v>100</v>
      </c>
      <c r="I114" t="s">
        <v>301</v>
      </c>
      <c r="J114">
        <v>4</v>
      </c>
      <c r="K114" s="4">
        <v>66919.5</v>
      </c>
      <c r="L114">
        <v>0.05</v>
      </c>
      <c r="M114" s="4">
        <v>254294.1</v>
      </c>
      <c r="N114" s="4">
        <v>193578.41</v>
      </c>
      <c r="O114" s="4">
        <v>60715.69</v>
      </c>
      <c r="R114" t="str">
        <f t="shared" si="1"/>
        <v>East</v>
      </c>
    </row>
    <row r="115" spans="1:18" x14ac:dyDescent="0.3">
      <c r="A115" t="s">
        <v>365</v>
      </c>
      <c r="B115" s="2">
        <v>45401</v>
      </c>
      <c r="C115" t="s">
        <v>366</v>
      </c>
      <c r="D115" t="s">
        <v>44</v>
      </c>
      <c r="E115" t="s">
        <v>26</v>
      </c>
      <c r="F115" t="s">
        <v>193</v>
      </c>
      <c r="G115" t="s">
        <v>28</v>
      </c>
      <c r="H115" t="s">
        <v>29</v>
      </c>
      <c r="I115" t="s">
        <v>30</v>
      </c>
      <c r="J115">
        <v>6</v>
      </c>
      <c r="K115" s="4">
        <v>5755.34</v>
      </c>
      <c r="L115">
        <v>0.05</v>
      </c>
      <c r="M115" s="4">
        <v>32805.440000000002</v>
      </c>
      <c r="N115" s="4">
        <v>26450.63</v>
      </c>
      <c r="O115" s="4">
        <v>6354.81</v>
      </c>
      <c r="R115" t="str">
        <f t="shared" si="1"/>
        <v>East</v>
      </c>
    </row>
    <row r="116" spans="1:18" x14ac:dyDescent="0.3">
      <c r="A116" t="s">
        <v>367</v>
      </c>
      <c r="B116" s="2">
        <v>45589</v>
      </c>
      <c r="C116" t="s">
        <v>368</v>
      </c>
      <c r="D116" t="s">
        <v>331</v>
      </c>
      <c r="E116" t="s">
        <v>34</v>
      </c>
      <c r="F116" t="s">
        <v>144</v>
      </c>
      <c r="G116" t="s">
        <v>20</v>
      </c>
      <c r="H116" t="s">
        <v>36</v>
      </c>
      <c r="I116" t="s">
        <v>37</v>
      </c>
      <c r="J116">
        <v>5</v>
      </c>
      <c r="K116" s="4">
        <v>5069.8900000000003</v>
      </c>
      <c r="L116">
        <v>0.1</v>
      </c>
      <c r="M116" s="4">
        <v>22814.5</v>
      </c>
      <c r="N116" s="4">
        <v>18980.05</v>
      </c>
      <c r="O116" s="4">
        <v>3834.45</v>
      </c>
      <c r="R116" t="str">
        <f t="shared" si="1"/>
        <v>North</v>
      </c>
    </row>
    <row r="117" spans="1:18" x14ac:dyDescent="0.3">
      <c r="A117" t="s">
        <v>369</v>
      </c>
      <c r="B117" s="2">
        <v>45434</v>
      </c>
      <c r="C117" t="s">
        <v>370</v>
      </c>
      <c r="D117" t="s">
        <v>104</v>
      </c>
      <c r="E117" t="s">
        <v>26</v>
      </c>
      <c r="F117" t="s">
        <v>258</v>
      </c>
      <c r="G117" t="s">
        <v>20</v>
      </c>
      <c r="H117" t="s">
        <v>21</v>
      </c>
      <c r="I117" t="s">
        <v>22</v>
      </c>
      <c r="J117">
        <v>4</v>
      </c>
      <c r="K117" s="4">
        <v>20120.87</v>
      </c>
      <c r="L117">
        <v>0.1</v>
      </c>
      <c r="M117" s="4">
        <v>72435.13</v>
      </c>
      <c r="N117" s="4">
        <v>54528.57</v>
      </c>
      <c r="O117" s="4">
        <v>17906.560000000001</v>
      </c>
      <c r="R117" t="str">
        <f t="shared" si="1"/>
        <v>East</v>
      </c>
    </row>
    <row r="118" spans="1:18" x14ac:dyDescent="0.3">
      <c r="A118" t="s">
        <v>371</v>
      </c>
      <c r="B118" s="2">
        <v>45498</v>
      </c>
      <c r="C118" t="s">
        <v>372</v>
      </c>
      <c r="D118" t="s">
        <v>373</v>
      </c>
      <c r="E118" t="s">
        <v>26</v>
      </c>
      <c r="F118" t="s">
        <v>81</v>
      </c>
      <c r="G118" t="s">
        <v>28</v>
      </c>
      <c r="H118" t="s">
        <v>29</v>
      </c>
      <c r="I118" t="s">
        <v>41</v>
      </c>
      <c r="J118">
        <v>3</v>
      </c>
      <c r="K118" s="4">
        <v>7922.55</v>
      </c>
      <c r="L118">
        <v>0.15</v>
      </c>
      <c r="M118" s="4">
        <v>20202.5</v>
      </c>
      <c r="N118" s="4">
        <v>17556.89</v>
      </c>
      <c r="O118" s="4">
        <v>2645.61</v>
      </c>
      <c r="R118" t="str">
        <f t="shared" si="1"/>
        <v>East</v>
      </c>
    </row>
    <row r="119" spans="1:18" x14ac:dyDescent="0.3">
      <c r="A119" t="s">
        <v>374</v>
      </c>
      <c r="B119" s="2">
        <v>45838</v>
      </c>
      <c r="C119" t="s">
        <v>61</v>
      </c>
      <c r="D119" t="s">
        <v>95</v>
      </c>
      <c r="E119" t="s">
        <v>45</v>
      </c>
      <c r="F119" t="s">
        <v>46</v>
      </c>
      <c r="G119" t="s">
        <v>53</v>
      </c>
      <c r="H119" t="s">
        <v>54</v>
      </c>
      <c r="I119" t="s">
        <v>141</v>
      </c>
      <c r="J119">
        <v>3</v>
      </c>
      <c r="K119" s="4">
        <v>626.12</v>
      </c>
      <c r="L119">
        <v>0.05</v>
      </c>
      <c r="M119" s="4">
        <v>1784.44</v>
      </c>
      <c r="N119" s="4">
        <v>1414.94</v>
      </c>
      <c r="O119" s="4">
        <v>369.5</v>
      </c>
      <c r="R119" t="str">
        <f t="shared" si="1"/>
        <v>South</v>
      </c>
    </row>
    <row r="120" spans="1:18" x14ac:dyDescent="0.3">
      <c r="A120" t="s">
        <v>375</v>
      </c>
      <c r="B120" s="2">
        <v>45965</v>
      </c>
      <c r="C120" t="s">
        <v>376</v>
      </c>
      <c r="D120" t="s">
        <v>377</v>
      </c>
      <c r="E120" t="s">
        <v>26</v>
      </c>
      <c r="F120" t="s">
        <v>81</v>
      </c>
      <c r="G120" t="s">
        <v>28</v>
      </c>
      <c r="H120" t="s">
        <v>47</v>
      </c>
      <c r="I120" t="s">
        <v>177</v>
      </c>
      <c r="J120">
        <v>1</v>
      </c>
      <c r="K120" s="4">
        <v>6081.8</v>
      </c>
      <c r="L120">
        <v>0.1</v>
      </c>
      <c r="M120" s="4">
        <v>5473.62</v>
      </c>
      <c r="N120" s="4">
        <v>4875.03</v>
      </c>
      <c r="O120" s="4">
        <v>598.59</v>
      </c>
      <c r="R120" t="str">
        <f t="shared" si="1"/>
        <v>East</v>
      </c>
    </row>
    <row r="121" spans="1:18" x14ac:dyDescent="0.3">
      <c r="A121" t="s">
        <v>378</v>
      </c>
      <c r="B121" s="2">
        <v>45408</v>
      </c>
      <c r="C121" t="s">
        <v>379</v>
      </c>
      <c r="D121" t="s">
        <v>108</v>
      </c>
      <c r="E121" t="s">
        <v>18</v>
      </c>
      <c r="F121" t="s">
        <v>132</v>
      </c>
      <c r="G121" t="s">
        <v>28</v>
      </c>
      <c r="H121" t="s">
        <v>47</v>
      </c>
      <c r="I121" t="s">
        <v>48</v>
      </c>
      <c r="J121">
        <v>2</v>
      </c>
      <c r="K121" s="4">
        <v>17996.37</v>
      </c>
      <c r="L121">
        <v>0.05</v>
      </c>
      <c r="M121" s="4">
        <v>34193.1</v>
      </c>
      <c r="N121" s="4">
        <v>27674.37</v>
      </c>
      <c r="O121" s="4">
        <v>6518.73</v>
      </c>
      <c r="R121" t="str">
        <f t="shared" si="1"/>
        <v>West</v>
      </c>
    </row>
    <row r="122" spans="1:18" x14ac:dyDescent="0.3">
      <c r="A122" t="s">
        <v>380</v>
      </c>
      <c r="B122" s="2">
        <v>45617</v>
      </c>
      <c r="C122" t="s">
        <v>381</v>
      </c>
      <c r="D122" t="s">
        <v>40</v>
      </c>
      <c r="E122" t="s">
        <v>26</v>
      </c>
      <c r="F122" t="s">
        <v>27</v>
      </c>
      <c r="G122" t="s">
        <v>28</v>
      </c>
      <c r="H122" t="s">
        <v>91</v>
      </c>
      <c r="I122" t="s">
        <v>238</v>
      </c>
      <c r="J122">
        <v>5</v>
      </c>
      <c r="K122" s="4">
        <v>5144.8500000000004</v>
      </c>
      <c r="L122">
        <v>0.1</v>
      </c>
      <c r="M122" s="4">
        <v>23151.82</v>
      </c>
      <c r="N122" s="4">
        <v>20802.88</v>
      </c>
      <c r="O122" s="4">
        <v>2348.94</v>
      </c>
      <c r="R122" t="str">
        <f t="shared" si="1"/>
        <v>East</v>
      </c>
    </row>
    <row r="123" spans="1:18" x14ac:dyDescent="0.3">
      <c r="A123" t="s">
        <v>382</v>
      </c>
      <c r="B123" s="2">
        <v>45620</v>
      </c>
      <c r="C123" t="s">
        <v>383</v>
      </c>
      <c r="D123" t="s">
        <v>95</v>
      </c>
      <c r="E123" t="s">
        <v>26</v>
      </c>
      <c r="F123" t="s">
        <v>27</v>
      </c>
      <c r="G123" t="s">
        <v>28</v>
      </c>
      <c r="H123" t="s">
        <v>29</v>
      </c>
      <c r="I123" t="s">
        <v>41</v>
      </c>
      <c r="J123">
        <v>2</v>
      </c>
      <c r="K123" s="4">
        <v>5076.3599999999997</v>
      </c>
      <c r="L123">
        <v>0.05</v>
      </c>
      <c r="M123" s="4">
        <v>9645.08</v>
      </c>
      <c r="N123" s="4">
        <v>7816.82</v>
      </c>
      <c r="O123" s="4">
        <v>1828.26</v>
      </c>
      <c r="R123" t="str">
        <f t="shared" si="1"/>
        <v>East</v>
      </c>
    </row>
    <row r="124" spans="1:18" x14ac:dyDescent="0.3">
      <c r="A124" t="s">
        <v>384</v>
      </c>
      <c r="B124" s="2">
        <v>45495</v>
      </c>
      <c r="C124" t="s">
        <v>385</v>
      </c>
      <c r="D124" t="s">
        <v>244</v>
      </c>
      <c r="E124" t="s">
        <v>18</v>
      </c>
      <c r="F124" t="s">
        <v>132</v>
      </c>
      <c r="G124" t="s">
        <v>28</v>
      </c>
      <c r="H124" t="s">
        <v>91</v>
      </c>
      <c r="I124" t="s">
        <v>238</v>
      </c>
      <c r="J124">
        <v>2</v>
      </c>
      <c r="K124" s="4">
        <v>4327.68</v>
      </c>
      <c r="L124">
        <v>0.1</v>
      </c>
      <c r="M124" s="4">
        <v>7789.82</v>
      </c>
      <c r="N124" s="4">
        <v>6483.79</v>
      </c>
      <c r="O124" s="4">
        <v>1306.03</v>
      </c>
      <c r="R124" t="str">
        <f t="shared" si="1"/>
        <v>West</v>
      </c>
    </row>
    <row r="125" spans="1:18" x14ac:dyDescent="0.3">
      <c r="A125" t="s">
        <v>386</v>
      </c>
      <c r="B125" s="2">
        <v>45615</v>
      </c>
      <c r="C125" t="s">
        <v>387</v>
      </c>
      <c r="D125" t="s">
        <v>388</v>
      </c>
      <c r="E125" t="s">
        <v>45</v>
      </c>
      <c r="F125" t="s">
        <v>112</v>
      </c>
      <c r="G125" t="s">
        <v>28</v>
      </c>
      <c r="H125" t="s">
        <v>47</v>
      </c>
      <c r="I125" t="s">
        <v>177</v>
      </c>
      <c r="J125">
        <v>2</v>
      </c>
      <c r="K125" s="4">
        <v>8253.7199999999993</v>
      </c>
      <c r="L125">
        <v>0.1</v>
      </c>
      <c r="M125" s="4">
        <v>14856.7</v>
      </c>
      <c r="N125" s="4">
        <v>12931.88</v>
      </c>
      <c r="O125" s="4">
        <v>1924.82</v>
      </c>
      <c r="R125" t="str">
        <f t="shared" si="1"/>
        <v>South</v>
      </c>
    </row>
    <row r="126" spans="1:18" x14ac:dyDescent="0.3">
      <c r="A126" t="s">
        <v>389</v>
      </c>
      <c r="B126" s="2">
        <v>46013</v>
      </c>
      <c r="C126" t="s">
        <v>390</v>
      </c>
      <c r="D126" t="s">
        <v>319</v>
      </c>
      <c r="E126" t="s">
        <v>45</v>
      </c>
      <c r="F126" t="s">
        <v>52</v>
      </c>
      <c r="G126" t="s">
        <v>20</v>
      </c>
      <c r="H126" t="s">
        <v>100</v>
      </c>
      <c r="I126" t="s">
        <v>301</v>
      </c>
      <c r="J126">
        <v>5</v>
      </c>
      <c r="K126" s="4">
        <v>73793.77</v>
      </c>
      <c r="L126">
        <v>0.05</v>
      </c>
      <c r="M126" s="4">
        <v>350520.41</v>
      </c>
      <c r="N126" s="4">
        <v>278075.36</v>
      </c>
      <c r="O126" s="4">
        <v>72445.05</v>
      </c>
      <c r="R126" t="str">
        <f t="shared" si="1"/>
        <v>South</v>
      </c>
    </row>
    <row r="127" spans="1:18" x14ac:dyDescent="0.3">
      <c r="A127" t="s">
        <v>391</v>
      </c>
      <c r="B127" s="2">
        <v>45747</v>
      </c>
      <c r="C127" t="s">
        <v>392</v>
      </c>
      <c r="D127" t="s">
        <v>328</v>
      </c>
      <c r="E127" t="s">
        <v>18</v>
      </c>
      <c r="F127" t="s">
        <v>127</v>
      </c>
      <c r="G127" t="s">
        <v>28</v>
      </c>
      <c r="H127" t="s">
        <v>47</v>
      </c>
      <c r="I127" t="s">
        <v>48</v>
      </c>
      <c r="J127">
        <v>1</v>
      </c>
      <c r="K127" s="4">
        <v>8777.7099999999991</v>
      </c>
      <c r="L127">
        <v>0.1</v>
      </c>
      <c r="M127" s="4">
        <v>7899.94</v>
      </c>
      <c r="N127" s="4">
        <v>6933.35</v>
      </c>
      <c r="O127" s="4">
        <v>966.59</v>
      </c>
      <c r="R127" t="str">
        <f t="shared" si="1"/>
        <v>West</v>
      </c>
    </row>
    <row r="128" spans="1:18" x14ac:dyDescent="0.3">
      <c r="A128" t="s">
        <v>393</v>
      </c>
      <c r="B128" s="2">
        <v>45748</v>
      </c>
      <c r="C128" t="s">
        <v>394</v>
      </c>
      <c r="D128" t="s">
        <v>395</v>
      </c>
      <c r="E128" t="s">
        <v>26</v>
      </c>
      <c r="F128" t="s">
        <v>193</v>
      </c>
      <c r="G128" t="s">
        <v>20</v>
      </c>
      <c r="H128" t="s">
        <v>21</v>
      </c>
      <c r="I128" t="s">
        <v>152</v>
      </c>
      <c r="J128">
        <v>2</v>
      </c>
      <c r="K128" s="4">
        <v>40283.660000000003</v>
      </c>
      <c r="L128">
        <v>0</v>
      </c>
      <c r="M128" s="4">
        <v>80567.320000000007</v>
      </c>
      <c r="N128" s="4">
        <v>60076.26</v>
      </c>
      <c r="O128" s="4">
        <v>20491.060000000001</v>
      </c>
      <c r="R128" t="str">
        <f t="shared" si="1"/>
        <v>East</v>
      </c>
    </row>
    <row r="129" spans="1:18" x14ac:dyDescent="0.3">
      <c r="A129" t="s">
        <v>396</v>
      </c>
      <c r="B129" s="2">
        <v>45828</v>
      </c>
      <c r="C129" t="s">
        <v>397</v>
      </c>
      <c r="D129" t="s">
        <v>398</v>
      </c>
      <c r="E129" t="s">
        <v>26</v>
      </c>
      <c r="F129" t="s">
        <v>27</v>
      </c>
      <c r="G129" t="s">
        <v>53</v>
      </c>
      <c r="H129" t="s">
        <v>63</v>
      </c>
      <c r="I129" t="s">
        <v>64</v>
      </c>
      <c r="J129">
        <v>1</v>
      </c>
      <c r="K129" s="4">
        <v>272.35000000000002</v>
      </c>
      <c r="L129">
        <v>0.05</v>
      </c>
      <c r="M129" s="4">
        <v>258.73</v>
      </c>
      <c r="N129" s="4">
        <v>186.7</v>
      </c>
      <c r="O129" s="4">
        <v>72.03</v>
      </c>
      <c r="R129" t="str">
        <f t="shared" si="1"/>
        <v>East</v>
      </c>
    </row>
    <row r="130" spans="1:18" x14ac:dyDescent="0.3">
      <c r="A130" t="s">
        <v>399</v>
      </c>
      <c r="B130" s="2">
        <v>45568</v>
      </c>
      <c r="C130" t="s">
        <v>400</v>
      </c>
      <c r="D130" t="s">
        <v>401</v>
      </c>
      <c r="E130" t="s">
        <v>45</v>
      </c>
      <c r="F130" t="s">
        <v>147</v>
      </c>
      <c r="G130" t="s">
        <v>28</v>
      </c>
      <c r="H130" t="s">
        <v>29</v>
      </c>
      <c r="I130" t="s">
        <v>30</v>
      </c>
      <c r="J130">
        <v>1</v>
      </c>
      <c r="K130" s="4">
        <v>11888.98</v>
      </c>
      <c r="L130">
        <v>0.15</v>
      </c>
      <c r="M130" s="4">
        <v>10105.629999999999</v>
      </c>
      <c r="N130" s="4">
        <v>8384.8799999999992</v>
      </c>
      <c r="O130" s="4">
        <v>1720.75</v>
      </c>
      <c r="R130" t="str">
        <f t="shared" si="1"/>
        <v>South</v>
      </c>
    </row>
    <row r="131" spans="1:18" x14ac:dyDescent="0.3">
      <c r="A131" t="s">
        <v>402</v>
      </c>
      <c r="B131" s="2">
        <v>45471</v>
      </c>
      <c r="C131" t="s">
        <v>403</v>
      </c>
      <c r="D131" t="s">
        <v>226</v>
      </c>
      <c r="E131" t="s">
        <v>18</v>
      </c>
      <c r="F131" t="s">
        <v>127</v>
      </c>
      <c r="G131" t="s">
        <v>53</v>
      </c>
      <c r="H131" t="s">
        <v>63</v>
      </c>
      <c r="I131" t="s">
        <v>64</v>
      </c>
      <c r="J131">
        <v>5</v>
      </c>
      <c r="K131" s="4">
        <v>183.18</v>
      </c>
      <c r="L131">
        <v>0</v>
      </c>
      <c r="M131" s="4">
        <v>915.9</v>
      </c>
      <c r="N131" s="4">
        <v>677.72</v>
      </c>
      <c r="O131" s="4">
        <v>238.18</v>
      </c>
      <c r="R131" t="str">
        <f t="shared" ref="R131:R194" si="2">PROPER(TRIM(E131))</f>
        <v>West</v>
      </c>
    </row>
    <row r="132" spans="1:18" x14ac:dyDescent="0.3">
      <c r="A132" t="s">
        <v>404</v>
      </c>
      <c r="B132" s="2">
        <v>45370</v>
      </c>
      <c r="C132" t="s">
        <v>405</v>
      </c>
      <c r="D132" t="s">
        <v>406</v>
      </c>
      <c r="E132" t="s">
        <v>18</v>
      </c>
      <c r="F132" t="s">
        <v>132</v>
      </c>
      <c r="G132" t="s">
        <v>53</v>
      </c>
      <c r="H132" t="s">
        <v>76</v>
      </c>
      <c r="I132" t="s">
        <v>77</v>
      </c>
      <c r="J132">
        <v>2</v>
      </c>
      <c r="K132" s="4">
        <v>649.95000000000005</v>
      </c>
      <c r="L132">
        <v>0</v>
      </c>
      <c r="M132" s="4">
        <v>1299.9000000000001</v>
      </c>
      <c r="N132" s="4">
        <v>1005.15</v>
      </c>
      <c r="O132" s="4">
        <v>294.75</v>
      </c>
      <c r="R132" t="str">
        <f t="shared" si="2"/>
        <v>West</v>
      </c>
    </row>
    <row r="133" spans="1:18" x14ac:dyDescent="0.3">
      <c r="A133" t="s">
        <v>407</v>
      </c>
      <c r="B133" s="2">
        <v>46005</v>
      </c>
      <c r="C133" t="s">
        <v>408</v>
      </c>
      <c r="D133" t="s">
        <v>84</v>
      </c>
      <c r="E133" t="s">
        <v>45</v>
      </c>
      <c r="F133" t="s">
        <v>112</v>
      </c>
      <c r="G133" t="s">
        <v>53</v>
      </c>
      <c r="H133" t="s">
        <v>54</v>
      </c>
      <c r="I133" t="s">
        <v>141</v>
      </c>
      <c r="J133">
        <v>3</v>
      </c>
      <c r="K133" s="4">
        <v>385.02</v>
      </c>
      <c r="L133">
        <v>0.1</v>
      </c>
      <c r="M133" s="4">
        <v>1039.55</v>
      </c>
      <c r="N133" s="4">
        <v>929.31</v>
      </c>
      <c r="O133" s="4">
        <v>110.24</v>
      </c>
      <c r="R133" t="str">
        <f t="shared" si="2"/>
        <v>South</v>
      </c>
    </row>
    <row r="134" spans="1:18" x14ac:dyDescent="0.3">
      <c r="A134" t="s">
        <v>409</v>
      </c>
      <c r="B134" s="2">
        <v>45757</v>
      </c>
      <c r="C134" t="s">
        <v>410</v>
      </c>
      <c r="D134" t="s">
        <v>411</v>
      </c>
      <c r="E134" t="s">
        <v>45</v>
      </c>
      <c r="F134" t="s">
        <v>147</v>
      </c>
      <c r="G134" t="s">
        <v>28</v>
      </c>
      <c r="H134" t="s">
        <v>47</v>
      </c>
      <c r="I134" t="s">
        <v>123</v>
      </c>
      <c r="J134">
        <v>3</v>
      </c>
      <c r="K134" s="4">
        <v>24016.15</v>
      </c>
      <c r="L134">
        <v>0.05</v>
      </c>
      <c r="M134" s="4">
        <v>68446.03</v>
      </c>
      <c r="N134" s="4">
        <v>56315.43</v>
      </c>
      <c r="O134" s="4">
        <v>12130.6</v>
      </c>
      <c r="R134" t="str">
        <f t="shared" si="2"/>
        <v>South</v>
      </c>
    </row>
    <row r="135" spans="1:18" x14ac:dyDescent="0.3">
      <c r="A135" t="s">
        <v>412</v>
      </c>
      <c r="B135" s="2">
        <v>45878</v>
      </c>
      <c r="C135" t="s">
        <v>413</v>
      </c>
      <c r="D135" t="s">
        <v>241</v>
      </c>
      <c r="E135" t="s">
        <v>18</v>
      </c>
      <c r="F135" t="s">
        <v>99</v>
      </c>
      <c r="G135" t="s">
        <v>20</v>
      </c>
      <c r="H135" t="s">
        <v>21</v>
      </c>
      <c r="I135" t="s">
        <v>22</v>
      </c>
      <c r="J135">
        <v>1</v>
      </c>
      <c r="K135" s="4">
        <v>32756.79</v>
      </c>
      <c r="L135">
        <v>0</v>
      </c>
      <c r="M135" s="4">
        <v>32756.79</v>
      </c>
      <c r="N135" s="4">
        <v>23976.84</v>
      </c>
      <c r="O135" s="4">
        <v>8779.9500000000007</v>
      </c>
      <c r="R135" t="str">
        <f t="shared" si="2"/>
        <v>West</v>
      </c>
    </row>
    <row r="136" spans="1:18" x14ac:dyDescent="0.3">
      <c r="A136" t="s">
        <v>414</v>
      </c>
      <c r="B136" s="2">
        <v>45983</v>
      </c>
      <c r="C136" t="s">
        <v>415</v>
      </c>
      <c r="D136" t="s">
        <v>231</v>
      </c>
      <c r="E136" t="s">
        <v>26</v>
      </c>
      <c r="F136" t="s">
        <v>27</v>
      </c>
      <c r="G136" t="s">
        <v>53</v>
      </c>
      <c r="H136" t="s">
        <v>63</v>
      </c>
      <c r="I136" t="s">
        <v>159</v>
      </c>
      <c r="J136">
        <v>1</v>
      </c>
      <c r="K136" s="4">
        <v>307.36</v>
      </c>
      <c r="L136">
        <v>0.25</v>
      </c>
      <c r="M136" s="4">
        <v>230.52</v>
      </c>
      <c r="N136" s="4">
        <v>190.85</v>
      </c>
      <c r="O136" s="4">
        <v>39.67</v>
      </c>
      <c r="R136" t="str">
        <f t="shared" si="2"/>
        <v>East</v>
      </c>
    </row>
    <row r="137" spans="1:18" x14ac:dyDescent="0.3">
      <c r="A137" t="s">
        <v>416</v>
      </c>
      <c r="B137" s="2">
        <v>45581</v>
      </c>
      <c r="C137" t="s">
        <v>417</v>
      </c>
      <c r="D137" t="s">
        <v>406</v>
      </c>
      <c r="E137" t="s">
        <v>18</v>
      </c>
      <c r="F137" t="s">
        <v>99</v>
      </c>
      <c r="G137" t="s">
        <v>28</v>
      </c>
      <c r="H137" t="s">
        <v>47</v>
      </c>
      <c r="I137" t="s">
        <v>123</v>
      </c>
      <c r="J137">
        <v>4</v>
      </c>
      <c r="K137" s="4">
        <v>18063.97</v>
      </c>
      <c r="L137">
        <v>0.05</v>
      </c>
      <c r="M137" s="4">
        <v>68643.09</v>
      </c>
      <c r="N137" s="4">
        <v>61514.51</v>
      </c>
      <c r="O137" s="4">
        <v>7128.58</v>
      </c>
      <c r="R137" t="str">
        <f t="shared" si="2"/>
        <v>West</v>
      </c>
    </row>
    <row r="138" spans="1:18" x14ac:dyDescent="0.3">
      <c r="A138" t="s">
        <v>418</v>
      </c>
      <c r="B138" s="2">
        <v>45484</v>
      </c>
      <c r="C138" t="s">
        <v>419</v>
      </c>
      <c r="D138" t="s">
        <v>196</v>
      </c>
      <c r="E138" t="s">
        <v>18</v>
      </c>
      <c r="F138" t="s">
        <v>99</v>
      </c>
      <c r="G138" t="s">
        <v>53</v>
      </c>
      <c r="H138" t="s">
        <v>63</v>
      </c>
      <c r="I138" t="s">
        <v>159</v>
      </c>
      <c r="J138">
        <v>2</v>
      </c>
      <c r="K138" s="4">
        <v>183</v>
      </c>
      <c r="L138">
        <v>0.1</v>
      </c>
      <c r="M138" s="4">
        <v>329.4</v>
      </c>
      <c r="N138" s="4">
        <v>241.89</v>
      </c>
      <c r="O138" s="4">
        <v>87.51</v>
      </c>
      <c r="R138" t="str">
        <f t="shared" si="2"/>
        <v>West</v>
      </c>
    </row>
    <row r="139" spans="1:18" x14ac:dyDescent="0.3">
      <c r="A139" t="s">
        <v>420</v>
      </c>
      <c r="B139" s="2">
        <v>45585</v>
      </c>
      <c r="C139" t="s">
        <v>421</v>
      </c>
      <c r="D139" t="s">
        <v>7984</v>
      </c>
      <c r="E139" t="s">
        <v>34</v>
      </c>
      <c r="F139" t="s">
        <v>68</v>
      </c>
      <c r="G139" t="s">
        <v>20</v>
      </c>
      <c r="H139" t="s">
        <v>21</v>
      </c>
      <c r="I139" t="s">
        <v>22</v>
      </c>
      <c r="J139">
        <v>2</v>
      </c>
      <c r="K139" s="4">
        <v>28325.14</v>
      </c>
      <c r="L139">
        <v>0</v>
      </c>
      <c r="M139" s="4">
        <v>56650.28</v>
      </c>
      <c r="N139" s="4">
        <v>41407.94</v>
      </c>
      <c r="O139" s="4">
        <v>15242.34</v>
      </c>
      <c r="R139" t="str">
        <f t="shared" si="2"/>
        <v>North</v>
      </c>
    </row>
    <row r="140" spans="1:18" x14ac:dyDescent="0.3">
      <c r="A140" t="s">
        <v>422</v>
      </c>
      <c r="B140" s="2">
        <v>45678</v>
      </c>
      <c r="C140" t="s">
        <v>423</v>
      </c>
      <c r="D140" t="s">
        <v>75</v>
      </c>
      <c r="E140" t="s">
        <v>18</v>
      </c>
      <c r="F140" t="s">
        <v>132</v>
      </c>
      <c r="G140" t="s">
        <v>20</v>
      </c>
      <c r="H140" t="s">
        <v>21</v>
      </c>
      <c r="I140" t="s">
        <v>22</v>
      </c>
      <c r="J140">
        <v>1</v>
      </c>
      <c r="K140" s="4">
        <v>27374.2</v>
      </c>
      <c r="L140">
        <v>0</v>
      </c>
      <c r="M140" s="4">
        <v>27374.2</v>
      </c>
      <c r="N140" s="4">
        <v>22773.48</v>
      </c>
      <c r="O140" s="4">
        <v>4600.72</v>
      </c>
      <c r="R140" t="str">
        <f t="shared" si="2"/>
        <v>West</v>
      </c>
    </row>
    <row r="141" spans="1:18" x14ac:dyDescent="0.3">
      <c r="A141" t="s">
        <v>424</v>
      </c>
      <c r="B141" s="2">
        <v>45559</v>
      </c>
      <c r="C141" t="s">
        <v>425</v>
      </c>
      <c r="D141" t="s">
        <v>426</v>
      </c>
      <c r="E141" t="s">
        <v>26</v>
      </c>
      <c r="F141" t="s">
        <v>166</v>
      </c>
      <c r="G141" t="s">
        <v>20</v>
      </c>
      <c r="H141" t="s">
        <v>36</v>
      </c>
      <c r="I141" t="s">
        <v>88</v>
      </c>
      <c r="J141">
        <v>2</v>
      </c>
      <c r="K141" s="4">
        <v>3214.37</v>
      </c>
      <c r="L141">
        <v>0.15</v>
      </c>
      <c r="M141" s="4">
        <v>5464.43</v>
      </c>
      <c r="N141" s="4">
        <v>3944.06</v>
      </c>
      <c r="O141" s="4">
        <v>1520.37</v>
      </c>
      <c r="R141" t="str">
        <f t="shared" si="2"/>
        <v>East</v>
      </c>
    </row>
    <row r="142" spans="1:18" x14ac:dyDescent="0.3">
      <c r="A142" t="s">
        <v>427</v>
      </c>
      <c r="B142" s="2">
        <v>45524</v>
      </c>
      <c r="C142" t="s">
        <v>428</v>
      </c>
      <c r="D142" t="s">
        <v>212</v>
      </c>
      <c r="E142" t="s">
        <v>26</v>
      </c>
      <c r="F142" t="s">
        <v>258</v>
      </c>
      <c r="G142" t="s">
        <v>20</v>
      </c>
      <c r="H142" t="s">
        <v>100</v>
      </c>
      <c r="I142" t="s">
        <v>101</v>
      </c>
      <c r="J142">
        <v>2</v>
      </c>
      <c r="K142" s="4">
        <v>47197.2</v>
      </c>
      <c r="L142">
        <v>0</v>
      </c>
      <c r="M142" s="4">
        <v>94394.4</v>
      </c>
      <c r="N142" s="4">
        <v>84384.76</v>
      </c>
      <c r="O142" s="4">
        <v>10009.64</v>
      </c>
      <c r="R142" t="str">
        <f t="shared" si="2"/>
        <v>East</v>
      </c>
    </row>
    <row r="143" spans="1:18" x14ac:dyDescent="0.3">
      <c r="A143" t="s">
        <v>429</v>
      </c>
      <c r="B143" s="2">
        <v>45331</v>
      </c>
      <c r="C143" t="s">
        <v>430</v>
      </c>
      <c r="D143" t="s">
        <v>192</v>
      </c>
      <c r="E143" t="s">
        <v>45</v>
      </c>
      <c r="F143" t="s">
        <v>112</v>
      </c>
      <c r="G143" t="s">
        <v>53</v>
      </c>
      <c r="H143" t="s">
        <v>54</v>
      </c>
      <c r="I143" t="s">
        <v>55</v>
      </c>
      <c r="J143">
        <v>4</v>
      </c>
      <c r="K143" s="4">
        <v>555.79999999999995</v>
      </c>
      <c r="L143">
        <v>0.1</v>
      </c>
      <c r="M143" s="4">
        <v>2000.88</v>
      </c>
      <c r="N143" s="4">
        <v>1581.34</v>
      </c>
      <c r="O143" s="4">
        <v>419.54</v>
      </c>
      <c r="R143" t="str">
        <f t="shared" si="2"/>
        <v>South</v>
      </c>
    </row>
    <row r="144" spans="1:18" x14ac:dyDescent="0.3">
      <c r="A144" t="s">
        <v>431</v>
      </c>
      <c r="B144" s="2">
        <v>45487</v>
      </c>
      <c r="C144" t="s">
        <v>432</v>
      </c>
      <c r="D144" t="s">
        <v>231</v>
      </c>
      <c r="E144" t="s">
        <v>18</v>
      </c>
      <c r="F144" t="s">
        <v>19</v>
      </c>
      <c r="G144" t="s">
        <v>20</v>
      </c>
      <c r="H144" t="s">
        <v>36</v>
      </c>
      <c r="I144" t="s">
        <v>37</v>
      </c>
      <c r="J144">
        <v>1</v>
      </c>
      <c r="K144" s="4">
        <v>2562.25</v>
      </c>
      <c r="L144">
        <v>0</v>
      </c>
      <c r="M144" s="4">
        <v>2562.25</v>
      </c>
      <c r="N144" s="4">
        <v>2001.16</v>
      </c>
      <c r="O144" s="4">
        <v>561.09</v>
      </c>
      <c r="R144" t="str">
        <f t="shared" si="2"/>
        <v>West</v>
      </c>
    </row>
    <row r="145" spans="1:18" x14ac:dyDescent="0.3">
      <c r="A145" t="s">
        <v>433</v>
      </c>
      <c r="B145" s="2">
        <v>45361</v>
      </c>
      <c r="C145" t="s">
        <v>354</v>
      </c>
      <c r="D145" t="s">
        <v>158</v>
      </c>
      <c r="E145" t="s">
        <v>18</v>
      </c>
      <c r="F145" t="s">
        <v>127</v>
      </c>
      <c r="G145" t="s">
        <v>28</v>
      </c>
      <c r="H145" t="s">
        <v>91</v>
      </c>
      <c r="I145" t="s">
        <v>169</v>
      </c>
      <c r="J145">
        <v>3</v>
      </c>
      <c r="K145" s="4">
        <v>8147.83</v>
      </c>
      <c r="L145">
        <v>0.1</v>
      </c>
      <c r="M145" s="4">
        <v>21999.14</v>
      </c>
      <c r="N145" s="4">
        <v>17768.87</v>
      </c>
      <c r="O145" s="4">
        <v>4230.2700000000004</v>
      </c>
      <c r="R145" t="str">
        <f t="shared" si="2"/>
        <v>West</v>
      </c>
    </row>
    <row r="146" spans="1:18" x14ac:dyDescent="0.3">
      <c r="A146" t="s">
        <v>434</v>
      </c>
      <c r="B146" s="2">
        <v>45852</v>
      </c>
      <c r="C146" t="s">
        <v>435</v>
      </c>
      <c r="D146" t="s">
        <v>411</v>
      </c>
      <c r="E146" t="s">
        <v>45</v>
      </c>
      <c r="F146" t="s">
        <v>147</v>
      </c>
      <c r="G146" t="s">
        <v>20</v>
      </c>
      <c r="H146" t="s">
        <v>100</v>
      </c>
      <c r="I146" t="s">
        <v>301</v>
      </c>
      <c r="J146">
        <v>2</v>
      </c>
      <c r="K146" s="4">
        <v>64631.7</v>
      </c>
      <c r="L146">
        <v>0.05</v>
      </c>
      <c r="M146" s="4">
        <v>122800.23</v>
      </c>
      <c r="N146" s="4">
        <v>99484.42</v>
      </c>
      <c r="O146" s="4">
        <v>23315.81</v>
      </c>
      <c r="R146" t="str">
        <f t="shared" si="2"/>
        <v>South</v>
      </c>
    </row>
    <row r="147" spans="1:18" x14ac:dyDescent="0.3">
      <c r="A147" t="s">
        <v>436</v>
      </c>
      <c r="B147" s="2">
        <v>45320</v>
      </c>
      <c r="C147" t="s">
        <v>437</v>
      </c>
      <c r="D147" t="s">
        <v>168</v>
      </c>
      <c r="E147" t="s">
        <v>45</v>
      </c>
      <c r="F147" t="s">
        <v>52</v>
      </c>
      <c r="G147" t="s">
        <v>28</v>
      </c>
      <c r="H147" t="s">
        <v>91</v>
      </c>
      <c r="I147" t="s">
        <v>169</v>
      </c>
      <c r="J147">
        <v>1</v>
      </c>
      <c r="K147" s="4">
        <v>6691.7</v>
      </c>
      <c r="L147">
        <v>0.1</v>
      </c>
      <c r="M147" s="4">
        <v>6022.53</v>
      </c>
      <c r="N147" s="4">
        <v>4779.97</v>
      </c>
      <c r="O147" s="4">
        <v>1242.56</v>
      </c>
      <c r="R147" t="str">
        <f t="shared" si="2"/>
        <v>South</v>
      </c>
    </row>
    <row r="148" spans="1:18" x14ac:dyDescent="0.3">
      <c r="A148" t="s">
        <v>438</v>
      </c>
      <c r="B148" s="2">
        <v>45525</v>
      </c>
      <c r="C148" t="s">
        <v>439</v>
      </c>
      <c r="D148" t="s">
        <v>158</v>
      </c>
      <c r="E148" t="s">
        <v>34</v>
      </c>
      <c r="F148" t="s">
        <v>176</v>
      </c>
      <c r="G148" t="s">
        <v>53</v>
      </c>
      <c r="H148" t="s">
        <v>63</v>
      </c>
      <c r="I148" t="s">
        <v>159</v>
      </c>
      <c r="J148">
        <v>2</v>
      </c>
      <c r="K148" s="4">
        <v>398.49</v>
      </c>
      <c r="L148">
        <v>0.05</v>
      </c>
      <c r="M148" s="4">
        <v>757.13</v>
      </c>
      <c r="N148" s="4">
        <v>679.29</v>
      </c>
      <c r="O148" s="4">
        <v>77.84</v>
      </c>
      <c r="R148" t="str">
        <f t="shared" si="2"/>
        <v>North</v>
      </c>
    </row>
    <row r="149" spans="1:18" x14ac:dyDescent="0.3">
      <c r="A149" t="s">
        <v>440</v>
      </c>
      <c r="B149" s="2">
        <v>45490</v>
      </c>
      <c r="C149" t="s">
        <v>441</v>
      </c>
      <c r="D149" t="s">
        <v>406</v>
      </c>
      <c r="E149" t="s">
        <v>18</v>
      </c>
      <c r="F149" t="s">
        <v>132</v>
      </c>
      <c r="G149" t="s">
        <v>20</v>
      </c>
      <c r="H149" t="s">
        <v>100</v>
      </c>
      <c r="I149" t="s">
        <v>301</v>
      </c>
      <c r="J149">
        <v>1</v>
      </c>
      <c r="K149" s="4">
        <v>66360.509999999995</v>
      </c>
      <c r="L149">
        <v>0.15</v>
      </c>
      <c r="M149" s="4">
        <v>56406.43</v>
      </c>
      <c r="N149" s="4">
        <v>43069.94</v>
      </c>
      <c r="O149" s="4">
        <v>13336.49</v>
      </c>
      <c r="R149" t="str">
        <f t="shared" si="2"/>
        <v>West</v>
      </c>
    </row>
    <row r="150" spans="1:18" x14ac:dyDescent="0.3">
      <c r="A150" t="s">
        <v>442</v>
      </c>
      <c r="B150" s="2">
        <v>45784</v>
      </c>
      <c r="C150" t="s">
        <v>443</v>
      </c>
      <c r="D150" t="s">
        <v>126</v>
      </c>
      <c r="E150" t="s">
        <v>45</v>
      </c>
      <c r="F150" t="s">
        <v>46</v>
      </c>
      <c r="G150" t="s">
        <v>28</v>
      </c>
      <c r="H150" t="s">
        <v>47</v>
      </c>
      <c r="I150" t="s">
        <v>123</v>
      </c>
      <c r="J150">
        <v>8</v>
      </c>
      <c r="K150" s="4">
        <v>19298.21</v>
      </c>
      <c r="L150">
        <v>0.1</v>
      </c>
      <c r="M150" s="4">
        <v>138947.10999999999</v>
      </c>
      <c r="N150" s="4">
        <v>115716.94</v>
      </c>
      <c r="O150" s="4">
        <v>23230.17</v>
      </c>
      <c r="R150" t="str">
        <f t="shared" si="2"/>
        <v>South</v>
      </c>
    </row>
    <row r="151" spans="1:18" x14ac:dyDescent="0.3">
      <c r="A151" t="s">
        <v>444</v>
      </c>
      <c r="B151" s="2">
        <v>45936</v>
      </c>
      <c r="C151" t="s">
        <v>445</v>
      </c>
      <c r="D151" t="s">
        <v>401</v>
      </c>
      <c r="E151" t="s">
        <v>45</v>
      </c>
      <c r="F151" t="s">
        <v>112</v>
      </c>
      <c r="G151" t="s">
        <v>20</v>
      </c>
      <c r="H151" t="s">
        <v>100</v>
      </c>
      <c r="I151" t="s">
        <v>301</v>
      </c>
      <c r="J151">
        <v>5</v>
      </c>
      <c r="K151" s="4">
        <v>83530.490000000005</v>
      </c>
      <c r="L151">
        <v>0.15</v>
      </c>
      <c r="M151" s="4">
        <v>355004.58</v>
      </c>
      <c r="N151" s="4">
        <v>286768.7</v>
      </c>
      <c r="O151" s="4">
        <v>68235.88</v>
      </c>
      <c r="R151" t="str">
        <f t="shared" si="2"/>
        <v>South</v>
      </c>
    </row>
    <row r="152" spans="1:18" x14ac:dyDescent="0.3">
      <c r="A152" t="s">
        <v>446</v>
      </c>
      <c r="B152" s="2">
        <v>45447</v>
      </c>
      <c r="C152" t="s">
        <v>447</v>
      </c>
      <c r="D152" t="s">
        <v>448</v>
      </c>
      <c r="E152" t="s">
        <v>26</v>
      </c>
      <c r="F152" t="s">
        <v>166</v>
      </c>
      <c r="G152" t="s">
        <v>53</v>
      </c>
      <c r="H152" t="s">
        <v>54</v>
      </c>
      <c r="I152" t="s">
        <v>113</v>
      </c>
      <c r="J152">
        <v>2</v>
      </c>
      <c r="K152" s="4">
        <v>300.29000000000002</v>
      </c>
      <c r="L152">
        <v>0.1</v>
      </c>
      <c r="M152" s="4">
        <v>540.52</v>
      </c>
      <c r="N152" s="4">
        <v>402.49</v>
      </c>
      <c r="O152" s="4">
        <v>138.03</v>
      </c>
      <c r="R152" t="str">
        <f t="shared" si="2"/>
        <v>East</v>
      </c>
    </row>
    <row r="153" spans="1:18" x14ac:dyDescent="0.3">
      <c r="A153" t="s">
        <v>449</v>
      </c>
      <c r="B153" s="2">
        <v>45552</v>
      </c>
      <c r="C153" t="s">
        <v>450</v>
      </c>
      <c r="D153" t="s">
        <v>451</v>
      </c>
      <c r="E153" t="s">
        <v>45</v>
      </c>
      <c r="F153" t="s">
        <v>147</v>
      </c>
      <c r="G153" t="s">
        <v>28</v>
      </c>
      <c r="H153" t="s">
        <v>47</v>
      </c>
      <c r="I153" t="s">
        <v>123</v>
      </c>
      <c r="J153">
        <v>3</v>
      </c>
      <c r="K153" s="4">
        <v>23568.2</v>
      </c>
      <c r="L153">
        <v>0.1</v>
      </c>
      <c r="M153" s="4">
        <v>63634.14</v>
      </c>
      <c r="N153" s="4">
        <v>48002.25</v>
      </c>
      <c r="O153" s="4">
        <v>15631.89</v>
      </c>
      <c r="R153" t="str">
        <f t="shared" si="2"/>
        <v>South</v>
      </c>
    </row>
    <row r="154" spans="1:18" x14ac:dyDescent="0.3">
      <c r="A154" t="s">
        <v>452</v>
      </c>
      <c r="B154" s="2">
        <v>45954</v>
      </c>
      <c r="C154" t="s">
        <v>453</v>
      </c>
      <c r="D154" t="s">
        <v>51</v>
      </c>
      <c r="E154" t="s">
        <v>45</v>
      </c>
      <c r="F154" t="s">
        <v>52</v>
      </c>
      <c r="G154" t="s">
        <v>28</v>
      </c>
      <c r="H154" t="s">
        <v>47</v>
      </c>
      <c r="I154" t="s">
        <v>177</v>
      </c>
      <c r="J154">
        <v>4</v>
      </c>
      <c r="K154" s="4">
        <v>9676.01</v>
      </c>
      <c r="L154">
        <v>0.15</v>
      </c>
      <c r="M154" s="4">
        <v>32898.43</v>
      </c>
      <c r="N154" s="4">
        <v>26651.25</v>
      </c>
      <c r="O154" s="4">
        <v>6247.18</v>
      </c>
      <c r="R154" t="str">
        <f t="shared" si="2"/>
        <v>South</v>
      </c>
    </row>
    <row r="155" spans="1:18" x14ac:dyDescent="0.3">
      <c r="A155" t="s">
        <v>454</v>
      </c>
      <c r="B155" s="2">
        <v>45529</v>
      </c>
      <c r="C155" t="s">
        <v>455</v>
      </c>
      <c r="D155" t="s">
        <v>196</v>
      </c>
      <c r="E155" t="s">
        <v>18</v>
      </c>
      <c r="F155" t="s">
        <v>127</v>
      </c>
      <c r="G155" t="s">
        <v>28</v>
      </c>
      <c r="H155" t="s">
        <v>47</v>
      </c>
      <c r="I155" t="s">
        <v>177</v>
      </c>
      <c r="J155">
        <v>8</v>
      </c>
      <c r="K155" s="4">
        <v>5481.5</v>
      </c>
      <c r="L155">
        <v>0.15</v>
      </c>
      <c r="M155" s="4">
        <v>37274.199999999997</v>
      </c>
      <c r="N155" s="4">
        <v>30775.87</v>
      </c>
      <c r="O155" s="4">
        <v>6498.33</v>
      </c>
      <c r="R155" t="str">
        <f t="shared" si="2"/>
        <v>West</v>
      </c>
    </row>
    <row r="156" spans="1:18" x14ac:dyDescent="0.3">
      <c r="A156" t="s">
        <v>456</v>
      </c>
      <c r="B156" s="2">
        <v>45727</v>
      </c>
      <c r="C156" t="s">
        <v>457</v>
      </c>
      <c r="D156" t="s">
        <v>298</v>
      </c>
      <c r="E156" t="s">
        <v>26</v>
      </c>
      <c r="F156" t="s">
        <v>81</v>
      </c>
      <c r="G156" t="s">
        <v>28</v>
      </c>
      <c r="H156" t="s">
        <v>47</v>
      </c>
      <c r="I156" t="s">
        <v>48</v>
      </c>
      <c r="J156">
        <v>2</v>
      </c>
      <c r="K156" s="4">
        <v>10426.450000000001</v>
      </c>
      <c r="L156">
        <v>0.05</v>
      </c>
      <c r="M156" s="4">
        <v>19810.259999999998</v>
      </c>
      <c r="N156" s="4">
        <v>17067.98</v>
      </c>
      <c r="O156" s="4">
        <v>2742.28</v>
      </c>
      <c r="R156" t="str">
        <f t="shared" si="2"/>
        <v>East</v>
      </c>
    </row>
    <row r="157" spans="1:18" x14ac:dyDescent="0.3">
      <c r="A157" t="s">
        <v>458</v>
      </c>
      <c r="B157" s="2">
        <v>46016</v>
      </c>
      <c r="C157" t="s">
        <v>459</v>
      </c>
      <c r="D157" t="s">
        <v>17</v>
      </c>
      <c r="E157" t="s">
        <v>45</v>
      </c>
      <c r="F157" t="s">
        <v>59</v>
      </c>
      <c r="G157" t="s">
        <v>53</v>
      </c>
      <c r="H157" t="s">
        <v>63</v>
      </c>
      <c r="I157" t="s">
        <v>64</v>
      </c>
      <c r="J157">
        <v>5</v>
      </c>
      <c r="K157" s="4">
        <v>111.43</v>
      </c>
      <c r="L157">
        <v>0.05</v>
      </c>
      <c r="M157" s="4">
        <v>529.29</v>
      </c>
      <c r="N157" s="4">
        <v>460.23</v>
      </c>
      <c r="O157" s="4">
        <v>69.06</v>
      </c>
      <c r="R157" t="str">
        <f t="shared" si="2"/>
        <v>South</v>
      </c>
    </row>
    <row r="158" spans="1:18" x14ac:dyDescent="0.3">
      <c r="A158" t="s">
        <v>460</v>
      </c>
      <c r="B158" s="2">
        <v>45454</v>
      </c>
      <c r="C158" t="s">
        <v>461</v>
      </c>
      <c r="D158" t="s">
        <v>462</v>
      </c>
      <c r="E158" t="s">
        <v>34</v>
      </c>
      <c r="F158" t="s">
        <v>213</v>
      </c>
      <c r="G158" t="s">
        <v>28</v>
      </c>
      <c r="H158" t="s">
        <v>47</v>
      </c>
      <c r="I158" t="s">
        <v>123</v>
      </c>
      <c r="J158">
        <v>2</v>
      </c>
      <c r="K158" s="4">
        <v>18179.72</v>
      </c>
      <c r="L158">
        <v>0.05</v>
      </c>
      <c r="M158" s="4">
        <v>34541.47</v>
      </c>
      <c r="N158" s="4">
        <v>25140.15</v>
      </c>
      <c r="O158" s="4">
        <v>9401.32</v>
      </c>
      <c r="R158" t="str">
        <f t="shared" si="2"/>
        <v>North</v>
      </c>
    </row>
    <row r="159" spans="1:18" x14ac:dyDescent="0.3">
      <c r="A159" t="s">
        <v>463</v>
      </c>
      <c r="B159" s="2">
        <v>45718</v>
      </c>
      <c r="C159" t="s">
        <v>464</v>
      </c>
      <c r="D159" t="s">
        <v>231</v>
      </c>
      <c r="E159" t="s">
        <v>34</v>
      </c>
      <c r="F159" t="s">
        <v>213</v>
      </c>
      <c r="G159" t="s">
        <v>28</v>
      </c>
      <c r="H159" t="s">
        <v>47</v>
      </c>
      <c r="I159" t="s">
        <v>48</v>
      </c>
      <c r="J159">
        <v>1</v>
      </c>
      <c r="K159" s="4">
        <v>11671.01</v>
      </c>
      <c r="L159">
        <v>0.05</v>
      </c>
      <c r="M159" s="4">
        <v>11087.46</v>
      </c>
      <c r="N159" s="4">
        <v>9681.81</v>
      </c>
      <c r="O159" s="4">
        <v>1405.65</v>
      </c>
      <c r="R159" t="str">
        <f t="shared" si="2"/>
        <v>North</v>
      </c>
    </row>
    <row r="160" spans="1:18" x14ac:dyDescent="0.3">
      <c r="A160" t="s">
        <v>465</v>
      </c>
      <c r="B160" s="2">
        <v>45719</v>
      </c>
      <c r="C160" t="s">
        <v>466</v>
      </c>
      <c r="D160" t="s">
        <v>426</v>
      </c>
      <c r="E160" t="s">
        <v>45</v>
      </c>
      <c r="F160" t="s">
        <v>46</v>
      </c>
      <c r="G160" t="s">
        <v>20</v>
      </c>
      <c r="H160" t="s">
        <v>21</v>
      </c>
      <c r="I160" t="s">
        <v>138</v>
      </c>
      <c r="J160">
        <v>6</v>
      </c>
      <c r="K160" s="4">
        <v>60401.71</v>
      </c>
      <c r="L160">
        <v>0.1</v>
      </c>
      <c r="M160" s="4">
        <v>326169.23</v>
      </c>
      <c r="N160" s="4">
        <v>272172.40999999997</v>
      </c>
      <c r="O160" s="4">
        <v>53996.82</v>
      </c>
      <c r="R160" t="str">
        <f t="shared" si="2"/>
        <v>South</v>
      </c>
    </row>
    <row r="161" spans="1:18" x14ac:dyDescent="0.3">
      <c r="A161" t="s">
        <v>467</v>
      </c>
      <c r="B161" s="2">
        <v>45533</v>
      </c>
      <c r="C161" t="s">
        <v>24</v>
      </c>
      <c r="D161" t="s">
        <v>388</v>
      </c>
      <c r="E161" t="s">
        <v>34</v>
      </c>
      <c r="F161" t="s">
        <v>144</v>
      </c>
      <c r="G161" t="s">
        <v>28</v>
      </c>
      <c r="H161" t="s">
        <v>29</v>
      </c>
      <c r="I161" t="s">
        <v>290</v>
      </c>
      <c r="J161">
        <v>2</v>
      </c>
      <c r="K161" s="4">
        <v>9709.0400000000009</v>
      </c>
      <c r="L161">
        <v>0.05</v>
      </c>
      <c r="M161" s="4">
        <v>18447.18</v>
      </c>
      <c r="N161" s="4">
        <v>15823.66</v>
      </c>
      <c r="O161" s="4">
        <v>2623.52</v>
      </c>
      <c r="R161" t="str">
        <f t="shared" si="2"/>
        <v>North</v>
      </c>
    </row>
    <row r="162" spans="1:18" x14ac:dyDescent="0.3">
      <c r="A162" t="s">
        <v>468</v>
      </c>
      <c r="B162" s="2">
        <v>45780</v>
      </c>
      <c r="C162" t="s">
        <v>469</v>
      </c>
      <c r="D162" t="s">
        <v>185</v>
      </c>
      <c r="E162" t="s">
        <v>18</v>
      </c>
      <c r="F162" t="s">
        <v>105</v>
      </c>
      <c r="G162" t="s">
        <v>20</v>
      </c>
      <c r="H162" t="s">
        <v>100</v>
      </c>
      <c r="I162" t="s">
        <v>101</v>
      </c>
      <c r="J162">
        <v>3</v>
      </c>
      <c r="K162" s="4">
        <v>46916.11</v>
      </c>
      <c r="L162">
        <v>0.15</v>
      </c>
      <c r="M162" s="4">
        <v>119636.08</v>
      </c>
      <c r="N162" s="4">
        <v>90993.919999999998</v>
      </c>
      <c r="O162" s="4">
        <v>28642.16</v>
      </c>
      <c r="R162" t="str">
        <f t="shared" si="2"/>
        <v>West</v>
      </c>
    </row>
    <row r="163" spans="1:18" x14ac:dyDescent="0.3">
      <c r="A163" t="s">
        <v>470</v>
      </c>
      <c r="B163" s="2">
        <v>45426</v>
      </c>
      <c r="C163" t="s">
        <v>471</v>
      </c>
      <c r="D163" t="s">
        <v>62</v>
      </c>
      <c r="E163" t="s">
        <v>34</v>
      </c>
      <c r="F163" t="s">
        <v>213</v>
      </c>
      <c r="G163" t="s">
        <v>53</v>
      </c>
      <c r="H163" t="s">
        <v>54</v>
      </c>
      <c r="I163" t="s">
        <v>113</v>
      </c>
      <c r="J163">
        <v>5</v>
      </c>
      <c r="K163" s="4">
        <v>426.96</v>
      </c>
      <c r="L163">
        <v>0.1</v>
      </c>
      <c r="M163" s="4">
        <v>1921.32</v>
      </c>
      <c r="N163" s="4">
        <v>1719.9</v>
      </c>
      <c r="O163" s="4">
        <v>201.42</v>
      </c>
      <c r="R163" t="str">
        <f t="shared" si="2"/>
        <v>North</v>
      </c>
    </row>
    <row r="164" spans="1:18" x14ac:dyDescent="0.3">
      <c r="A164" t="s">
        <v>472</v>
      </c>
      <c r="B164" s="2">
        <v>45308</v>
      </c>
      <c r="C164" t="s">
        <v>308</v>
      </c>
      <c r="D164" t="s">
        <v>395</v>
      </c>
      <c r="E164" t="s">
        <v>34</v>
      </c>
      <c r="F164" t="s">
        <v>35</v>
      </c>
      <c r="G164" t="s">
        <v>28</v>
      </c>
      <c r="H164" t="s">
        <v>91</v>
      </c>
      <c r="I164" t="s">
        <v>238</v>
      </c>
      <c r="J164">
        <v>5</v>
      </c>
      <c r="K164" s="4">
        <v>6841.24</v>
      </c>
      <c r="L164">
        <v>0.15</v>
      </c>
      <c r="M164" s="4">
        <v>29075.27</v>
      </c>
      <c r="N164" s="4">
        <v>21260.34</v>
      </c>
      <c r="O164" s="4">
        <v>7814.93</v>
      </c>
      <c r="R164" t="str">
        <f t="shared" si="2"/>
        <v>North</v>
      </c>
    </row>
    <row r="165" spans="1:18" x14ac:dyDescent="0.3">
      <c r="A165" t="s">
        <v>473</v>
      </c>
      <c r="B165" s="2">
        <v>45853</v>
      </c>
      <c r="C165" t="s">
        <v>474</v>
      </c>
      <c r="D165" t="s">
        <v>226</v>
      </c>
      <c r="E165" t="s">
        <v>18</v>
      </c>
      <c r="F165" t="s">
        <v>99</v>
      </c>
      <c r="G165" t="s">
        <v>28</v>
      </c>
      <c r="H165" t="s">
        <v>91</v>
      </c>
      <c r="I165" t="s">
        <v>92</v>
      </c>
      <c r="J165">
        <v>10</v>
      </c>
      <c r="K165" s="4">
        <v>8182.84</v>
      </c>
      <c r="L165">
        <v>0</v>
      </c>
      <c r="M165" s="4">
        <v>81828.399999999994</v>
      </c>
      <c r="N165" s="4">
        <v>68414.759999999995</v>
      </c>
      <c r="O165" s="4">
        <v>13413.64</v>
      </c>
      <c r="R165" t="str">
        <f t="shared" si="2"/>
        <v>West</v>
      </c>
    </row>
    <row r="166" spans="1:18" x14ac:dyDescent="0.3">
      <c r="A166" t="s">
        <v>475</v>
      </c>
      <c r="B166" s="2">
        <v>45514</v>
      </c>
      <c r="C166" t="s">
        <v>16</v>
      </c>
      <c r="D166" t="s">
        <v>398</v>
      </c>
      <c r="E166" t="s">
        <v>45</v>
      </c>
      <c r="F166" t="s">
        <v>112</v>
      </c>
      <c r="G166" t="s">
        <v>28</v>
      </c>
      <c r="H166" t="s">
        <v>91</v>
      </c>
      <c r="I166" t="s">
        <v>92</v>
      </c>
      <c r="J166">
        <v>1</v>
      </c>
      <c r="K166" s="4">
        <v>8254.74</v>
      </c>
      <c r="L166">
        <v>0.15</v>
      </c>
      <c r="M166" s="4">
        <v>7016.53</v>
      </c>
      <c r="N166" s="4">
        <v>5439.1</v>
      </c>
      <c r="O166" s="4">
        <v>1577.43</v>
      </c>
      <c r="R166" t="str">
        <f t="shared" si="2"/>
        <v>South</v>
      </c>
    </row>
    <row r="167" spans="1:18" x14ac:dyDescent="0.3">
      <c r="A167" t="s">
        <v>476</v>
      </c>
      <c r="B167" s="2">
        <v>45665</v>
      </c>
      <c r="C167" t="s">
        <v>103</v>
      </c>
      <c r="D167" t="s">
        <v>165</v>
      </c>
      <c r="E167" t="s">
        <v>26</v>
      </c>
      <c r="F167" t="s">
        <v>193</v>
      </c>
      <c r="G167" t="s">
        <v>53</v>
      </c>
      <c r="H167" t="s">
        <v>63</v>
      </c>
      <c r="I167" t="s">
        <v>72</v>
      </c>
      <c r="J167">
        <v>5</v>
      </c>
      <c r="K167" s="4">
        <v>328.65</v>
      </c>
      <c r="L167">
        <v>0.15</v>
      </c>
      <c r="M167" s="4">
        <v>1396.76</v>
      </c>
      <c r="N167" s="4">
        <v>1014.5</v>
      </c>
      <c r="O167" s="4">
        <v>382.26</v>
      </c>
      <c r="R167" t="str">
        <f t="shared" si="2"/>
        <v>East</v>
      </c>
    </row>
    <row r="168" spans="1:18" x14ac:dyDescent="0.3">
      <c r="A168" t="s">
        <v>477</v>
      </c>
      <c r="B168" s="2">
        <v>45417</v>
      </c>
      <c r="C168" t="s">
        <v>478</v>
      </c>
      <c r="D168" t="s">
        <v>168</v>
      </c>
      <c r="E168" t="s">
        <v>18</v>
      </c>
      <c r="F168" t="s">
        <v>99</v>
      </c>
      <c r="G168" t="s">
        <v>20</v>
      </c>
      <c r="H168" t="s">
        <v>100</v>
      </c>
      <c r="I168" t="s">
        <v>301</v>
      </c>
      <c r="J168">
        <v>1</v>
      </c>
      <c r="K168" s="4">
        <v>82366.69</v>
      </c>
      <c r="L168">
        <v>0.2</v>
      </c>
      <c r="M168" s="4">
        <v>65893.350000000006</v>
      </c>
      <c r="N168" s="4">
        <v>53687.57</v>
      </c>
      <c r="O168" s="4">
        <v>12205.78</v>
      </c>
      <c r="R168" t="str">
        <f t="shared" si="2"/>
        <v>West</v>
      </c>
    </row>
    <row r="169" spans="1:18" x14ac:dyDescent="0.3">
      <c r="A169" t="s">
        <v>479</v>
      </c>
      <c r="B169" s="2">
        <v>45979</v>
      </c>
      <c r="C169" t="s">
        <v>330</v>
      </c>
      <c r="D169" t="s">
        <v>75</v>
      </c>
      <c r="E169" t="s">
        <v>45</v>
      </c>
      <c r="F169" t="s">
        <v>59</v>
      </c>
      <c r="G169" t="s">
        <v>28</v>
      </c>
      <c r="H169" t="s">
        <v>47</v>
      </c>
      <c r="I169" t="s">
        <v>123</v>
      </c>
      <c r="J169">
        <v>2</v>
      </c>
      <c r="K169" s="4">
        <v>19529.73</v>
      </c>
      <c r="L169">
        <v>0.1</v>
      </c>
      <c r="M169" s="4">
        <v>35153.51</v>
      </c>
      <c r="N169" s="4">
        <v>29910.47</v>
      </c>
      <c r="O169" s="4">
        <v>5243.04</v>
      </c>
      <c r="R169" t="str">
        <f t="shared" si="2"/>
        <v>South</v>
      </c>
    </row>
    <row r="170" spans="1:18" x14ac:dyDescent="0.3">
      <c r="A170" t="s">
        <v>480</v>
      </c>
      <c r="B170" s="2">
        <v>45528</v>
      </c>
      <c r="C170" t="s">
        <v>372</v>
      </c>
      <c r="D170" t="s">
        <v>312</v>
      </c>
      <c r="E170" t="s">
        <v>45</v>
      </c>
      <c r="F170" t="s">
        <v>46</v>
      </c>
      <c r="G170" t="s">
        <v>20</v>
      </c>
      <c r="H170" t="s">
        <v>36</v>
      </c>
      <c r="I170" t="s">
        <v>88</v>
      </c>
      <c r="J170">
        <v>2</v>
      </c>
      <c r="K170" s="4">
        <v>2472.6</v>
      </c>
      <c r="L170">
        <v>0.05</v>
      </c>
      <c r="M170" s="4">
        <v>4697.9399999999996</v>
      </c>
      <c r="N170" s="4">
        <v>3815.19</v>
      </c>
      <c r="O170" s="4">
        <v>882.75</v>
      </c>
      <c r="R170" t="str">
        <f t="shared" si="2"/>
        <v>South</v>
      </c>
    </row>
    <row r="171" spans="1:18" x14ac:dyDescent="0.3">
      <c r="A171" t="s">
        <v>481</v>
      </c>
      <c r="B171" s="2">
        <v>45741</v>
      </c>
      <c r="C171" t="s">
        <v>482</v>
      </c>
      <c r="D171" t="s">
        <v>207</v>
      </c>
      <c r="E171" t="s">
        <v>34</v>
      </c>
      <c r="F171" t="s">
        <v>68</v>
      </c>
      <c r="G171" t="s">
        <v>20</v>
      </c>
      <c r="H171" t="s">
        <v>36</v>
      </c>
      <c r="I171" t="s">
        <v>88</v>
      </c>
      <c r="J171">
        <v>8</v>
      </c>
      <c r="K171" s="4">
        <v>2596.14</v>
      </c>
      <c r="L171">
        <v>0.05</v>
      </c>
      <c r="M171" s="4">
        <v>19730.66</v>
      </c>
      <c r="N171" s="4">
        <v>17548.02</v>
      </c>
      <c r="O171" s="4">
        <v>2182.64</v>
      </c>
      <c r="R171" t="str">
        <f t="shared" si="2"/>
        <v>North</v>
      </c>
    </row>
    <row r="172" spans="1:18" x14ac:dyDescent="0.3">
      <c r="A172" t="s">
        <v>483</v>
      </c>
      <c r="B172" s="2">
        <v>45735</v>
      </c>
      <c r="C172" t="s">
        <v>419</v>
      </c>
      <c r="D172" t="s">
        <v>304</v>
      </c>
      <c r="E172" t="s">
        <v>34</v>
      </c>
      <c r="F172" t="s">
        <v>144</v>
      </c>
      <c r="G172" t="s">
        <v>20</v>
      </c>
      <c r="H172" t="s">
        <v>100</v>
      </c>
      <c r="I172" t="s">
        <v>148</v>
      </c>
      <c r="J172">
        <v>2</v>
      </c>
      <c r="K172" s="4">
        <v>71042.259999999995</v>
      </c>
      <c r="L172">
        <v>0.05</v>
      </c>
      <c r="M172" s="4">
        <v>134980.29</v>
      </c>
      <c r="N172" s="4">
        <v>118156.55</v>
      </c>
      <c r="O172" s="4">
        <v>16823.740000000002</v>
      </c>
      <c r="R172" t="str">
        <f t="shared" si="2"/>
        <v>North</v>
      </c>
    </row>
    <row r="173" spans="1:18" x14ac:dyDescent="0.3">
      <c r="A173" t="s">
        <v>484</v>
      </c>
      <c r="B173" s="2">
        <v>45891</v>
      </c>
      <c r="C173" t="s">
        <v>485</v>
      </c>
      <c r="D173" t="s">
        <v>486</v>
      </c>
      <c r="E173" t="s">
        <v>45</v>
      </c>
      <c r="F173" t="s">
        <v>46</v>
      </c>
      <c r="G173" t="s">
        <v>28</v>
      </c>
      <c r="H173" t="s">
        <v>91</v>
      </c>
      <c r="I173" t="s">
        <v>92</v>
      </c>
      <c r="J173">
        <v>1</v>
      </c>
      <c r="K173" s="4">
        <v>6588.67</v>
      </c>
      <c r="L173">
        <v>0</v>
      </c>
      <c r="M173" s="4">
        <v>6588.67</v>
      </c>
      <c r="N173" s="4">
        <v>5035.16</v>
      </c>
      <c r="O173" s="4">
        <v>1553.51</v>
      </c>
      <c r="R173" t="str">
        <f t="shared" si="2"/>
        <v>South</v>
      </c>
    </row>
    <row r="174" spans="1:18" x14ac:dyDescent="0.3">
      <c r="A174" t="s">
        <v>487</v>
      </c>
      <c r="B174" s="2">
        <v>45488</v>
      </c>
      <c r="C174" t="s">
        <v>488</v>
      </c>
      <c r="D174" t="s">
        <v>131</v>
      </c>
      <c r="E174" t="s">
        <v>18</v>
      </c>
      <c r="F174" t="s">
        <v>127</v>
      </c>
      <c r="G174" t="s">
        <v>28</v>
      </c>
      <c r="H174" t="s">
        <v>29</v>
      </c>
      <c r="I174" t="s">
        <v>41</v>
      </c>
      <c r="J174">
        <v>2</v>
      </c>
      <c r="K174" s="4">
        <v>6560.52</v>
      </c>
      <c r="L174">
        <v>0</v>
      </c>
      <c r="M174" s="4">
        <v>13121.04</v>
      </c>
      <c r="N174" s="4">
        <v>10802.15</v>
      </c>
      <c r="O174" s="4">
        <v>2318.89</v>
      </c>
      <c r="R174" t="str">
        <f t="shared" si="2"/>
        <v>West</v>
      </c>
    </row>
    <row r="175" spans="1:18" x14ac:dyDescent="0.3">
      <c r="A175" t="s">
        <v>489</v>
      </c>
      <c r="B175" s="2">
        <v>45621</v>
      </c>
      <c r="C175" t="s">
        <v>485</v>
      </c>
      <c r="D175" t="s">
        <v>451</v>
      </c>
      <c r="E175" t="s">
        <v>45</v>
      </c>
      <c r="F175" t="s">
        <v>112</v>
      </c>
      <c r="G175" t="s">
        <v>28</v>
      </c>
      <c r="H175" t="s">
        <v>91</v>
      </c>
      <c r="I175" t="s">
        <v>169</v>
      </c>
      <c r="J175">
        <v>1</v>
      </c>
      <c r="K175" s="4">
        <v>8718.01</v>
      </c>
      <c r="L175">
        <v>0</v>
      </c>
      <c r="M175" s="4">
        <v>8718.01</v>
      </c>
      <c r="N175" s="4">
        <v>6930.69</v>
      </c>
      <c r="O175" s="4">
        <v>1787.32</v>
      </c>
      <c r="R175" t="str">
        <f t="shared" si="2"/>
        <v>South</v>
      </c>
    </row>
    <row r="176" spans="1:18" x14ac:dyDescent="0.3">
      <c r="A176" t="s">
        <v>490</v>
      </c>
      <c r="B176" s="2">
        <v>45718</v>
      </c>
      <c r="C176" t="s">
        <v>491</v>
      </c>
      <c r="D176" t="s">
        <v>80</v>
      </c>
      <c r="E176" t="s">
        <v>34</v>
      </c>
      <c r="F176" t="s">
        <v>35</v>
      </c>
      <c r="G176" t="s">
        <v>53</v>
      </c>
      <c r="H176" t="s">
        <v>63</v>
      </c>
      <c r="I176" t="s">
        <v>159</v>
      </c>
      <c r="J176">
        <v>1</v>
      </c>
      <c r="K176" s="4">
        <v>156.1</v>
      </c>
      <c r="L176">
        <v>0.05</v>
      </c>
      <c r="M176" s="4">
        <v>148.29</v>
      </c>
      <c r="N176" s="4">
        <v>119.86</v>
      </c>
      <c r="O176" s="4">
        <v>28.43</v>
      </c>
      <c r="R176" t="str">
        <f t="shared" si="2"/>
        <v>North</v>
      </c>
    </row>
    <row r="177" spans="1:18" x14ac:dyDescent="0.3">
      <c r="A177" t="s">
        <v>492</v>
      </c>
      <c r="B177" s="2">
        <v>45751</v>
      </c>
      <c r="C177" t="s">
        <v>493</v>
      </c>
      <c r="D177" t="s">
        <v>189</v>
      </c>
      <c r="E177" t="s">
        <v>45</v>
      </c>
      <c r="F177" t="s">
        <v>59</v>
      </c>
      <c r="G177" t="s">
        <v>53</v>
      </c>
      <c r="H177" t="s">
        <v>54</v>
      </c>
      <c r="I177" t="s">
        <v>113</v>
      </c>
      <c r="J177">
        <v>2</v>
      </c>
      <c r="K177" s="4">
        <v>414.24</v>
      </c>
      <c r="L177">
        <v>0.1</v>
      </c>
      <c r="M177" s="4">
        <v>745.63</v>
      </c>
      <c r="N177" s="4">
        <v>669.15</v>
      </c>
      <c r="O177" s="4">
        <v>76.48</v>
      </c>
      <c r="R177" t="str">
        <f t="shared" si="2"/>
        <v>South</v>
      </c>
    </row>
    <row r="178" spans="1:18" x14ac:dyDescent="0.3">
      <c r="A178" t="s">
        <v>494</v>
      </c>
      <c r="B178" s="2">
        <v>45912</v>
      </c>
      <c r="C178" t="s">
        <v>495</v>
      </c>
      <c r="D178" t="s">
        <v>496</v>
      </c>
      <c r="E178" t="s">
        <v>34</v>
      </c>
      <c r="F178" t="s">
        <v>144</v>
      </c>
      <c r="G178" t="s">
        <v>53</v>
      </c>
      <c r="H178" t="s">
        <v>54</v>
      </c>
      <c r="I178" t="s">
        <v>55</v>
      </c>
      <c r="J178">
        <v>3</v>
      </c>
      <c r="K178" s="4">
        <v>449.21</v>
      </c>
      <c r="L178">
        <v>0.1</v>
      </c>
      <c r="M178" s="4">
        <v>1212.8699999999999</v>
      </c>
      <c r="N178" s="4">
        <v>976.42</v>
      </c>
      <c r="O178" s="4">
        <v>236.45</v>
      </c>
      <c r="R178" t="str">
        <f t="shared" si="2"/>
        <v>North</v>
      </c>
    </row>
    <row r="179" spans="1:18" x14ac:dyDescent="0.3">
      <c r="A179" t="s">
        <v>497</v>
      </c>
      <c r="B179" s="2">
        <v>45847</v>
      </c>
      <c r="C179" t="s">
        <v>498</v>
      </c>
      <c r="D179" t="s">
        <v>192</v>
      </c>
      <c r="E179" t="s">
        <v>18</v>
      </c>
      <c r="F179" t="s">
        <v>127</v>
      </c>
      <c r="G179" t="s">
        <v>28</v>
      </c>
      <c r="H179" t="s">
        <v>29</v>
      </c>
      <c r="I179" t="s">
        <v>290</v>
      </c>
      <c r="J179">
        <v>4</v>
      </c>
      <c r="K179" s="4">
        <v>12113.75</v>
      </c>
      <c r="L179">
        <v>0.2</v>
      </c>
      <c r="M179" s="4">
        <v>38764</v>
      </c>
      <c r="N179" s="4">
        <v>31499.26</v>
      </c>
      <c r="O179" s="4">
        <v>7264.74</v>
      </c>
      <c r="R179" t="str">
        <f t="shared" si="2"/>
        <v>West</v>
      </c>
    </row>
    <row r="180" spans="1:18" x14ac:dyDescent="0.3">
      <c r="A180" t="s">
        <v>499</v>
      </c>
      <c r="B180" s="2">
        <v>45556</v>
      </c>
      <c r="C180" t="s">
        <v>439</v>
      </c>
      <c r="D180" t="s">
        <v>196</v>
      </c>
      <c r="E180" t="s">
        <v>26</v>
      </c>
      <c r="F180" t="s">
        <v>81</v>
      </c>
      <c r="G180" t="s">
        <v>53</v>
      </c>
      <c r="H180" t="s">
        <v>54</v>
      </c>
      <c r="I180" t="s">
        <v>141</v>
      </c>
      <c r="J180">
        <v>4</v>
      </c>
      <c r="K180" s="4">
        <v>771.6</v>
      </c>
      <c r="L180">
        <v>0</v>
      </c>
      <c r="M180" s="4">
        <v>3086.4</v>
      </c>
      <c r="N180" s="4">
        <v>2524.39</v>
      </c>
      <c r="O180" s="4">
        <v>562.01</v>
      </c>
      <c r="R180" t="str">
        <f t="shared" si="2"/>
        <v>East</v>
      </c>
    </row>
    <row r="181" spans="1:18" x14ac:dyDescent="0.3">
      <c r="A181" t="s">
        <v>500</v>
      </c>
      <c r="B181" s="2">
        <v>45645</v>
      </c>
      <c r="C181" t="s">
        <v>501</v>
      </c>
      <c r="D181" t="s">
        <v>119</v>
      </c>
      <c r="E181" t="s">
        <v>45</v>
      </c>
      <c r="F181" t="s">
        <v>112</v>
      </c>
      <c r="G181" t="s">
        <v>28</v>
      </c>
      <c r="H181" t="s">
        <v>47</v>
      </c>
      <c r="I181" t="s">
        <v>123</v>
      </c>
      <c r="J181">
        <v>5</v>
      </c>
      <c r="K181" s="4">
        <v>26465.99</v>
      </c>
      <c r="L181">
        <v>0.05</v>
      </c>
      <c r="M181" s="4">
        <v>125713.45</v>
      </c>
      <c r="N181" s="4">
        <v>92074.4</v>
      </c>
      <c r="O181" s="4">
        <v>33639.050000000003</v>
      </c>
      <c r="R181" t="str">
        <f t="shared" si="2"/>
        <v>South</v>
      </c>
    </row>
    <row r="182" spans="1:18" x14ac:dyDescent="0.3">
      <c r="A182" t="s">
        <v>502</v>
      </c>
      <c r="B182" s="2">
        <v>45990</v>
      </c>
      <c r="C182" t="s">
        <v>445</v>
      </c>
      <c r="D182" t="s">
        <v>58</v>
      </c>
      <c r="E182" t="s">
        <v>18</v>
      </c>
      <c r="F182" t="s">
        <v>105</v>
      </c>
      <c r="G182" t="s">
        <v>53</v>
      </c>
      <c r="H182" t="s">
        <v>54</v>
      </c>
      <c r="I182" t="s">
        <v>141</v>
      </c>
      <c r="J182">
        <v>2</v>
      </c>
      <c r="K182" s="4">
        <v>522.97</v>
      </c>
      <c r="L182">
        <v>0.05</v>
      </c>
      <c r="M182" s="4">
        <v>993.64</v>
      </c>
      <c r="N182" s="4">
        <v>865.65</v>
      </c>
      <c r="O182" s="4">
        <v>127.99</v>
      </c>
      <c r="R182" t="str">
        <f t="shared" si="2"/>
        <v>West</v>
      </c>
    </row>
    <row r="183" spans="1:18" x14ac:dyDescent="0.3">
      <c r="A183" t="s">
        <v>503</v>
      </c>
      <c r="B183" s="2">
        <v>45356</v>
      </c>
      <c r="C183" t="s">
        <v>504</v>
      </c>
      <c r="D183" t="s">
        <v>207</v>
      </c>
      <c r="E183" t="s">
        <v>45</v>
      </c>
      <c r="F183" t="s">
        <v>59</v>
      </c>
      <c r="G183" t="s">
        <v>53</v>
      </c>
      <c r="H183" t="s">
        <v>63</v>
      </c>
      <c r="I183" t="s">
        <v>64</v>
      </c>
      <c r="J183">
        <v>6</v>
      </c>
      <c r="K183" s="4">
        <v>162.94</v>
      </c>
      <c r="L183">
        <v>0</v>
      </c>
      <c r="M183" s="4">
        <v>977.64</v>
      </c>
      <c r="N183" s="4">
        <v>729.22</v>
      </c>
      <c r="O183" s="4">
        <v>248.42</v>
      </c>
      <c r="R183" t="str">
        <f t="shared" si="2"/>
        <v>South</v>
      </c>
    </row>
    <row r="184" spans="1:18" x14ac:dyDescent="0.3">
      <c r="A184" t="s">
        <v>505</v>
      </c>
      <c r="B184" s="2">
        <v>45679</v>
      </c>
      <c r="C184" t="s">
        <v>164</v>
      </c>
      <c r="D184" t="s">
        <v>95</v>
      </c>
      <c r="E184" t="s">
        <v>26</v>
      </c>
      <c r="F184" t="s">
        <v>166</v>
      </c>
      <c r="G184" t="s">
        <v>28</v>
      </c>
      <c r="H184" t="s">
        <v>47</v>
      </c>
      <c r="I184" t="s">
        <v>48</v>
      </c>
      <c r="J184">
        <v>6</v>
      </c>
      <c r="K184" s="4">
        <v>13382.41</v>
      </c>
      <c r="L184">
        <v>0.1</v>
      </c>
      <c r="M184" s="4">
        <v>72265.009999999995</v>
      </c>
      <c r="N184" s="4">
        <v>55327.39</v>
      </c>
      <c r="O184" s="4">
        <v>16937.62</v>
      </c>
      <c r="R184" t="str">
        <f t="shared" si="2"/>
        <v>East</v>
      </c>
    </row>
    <row r="185" spans="1:18" x14ac:dyDescent="0.3">
      <c r="A185" t="s">
        <v>506</v>
      </c>
      <c r="B185" s="2">
        <v>45434</v>
      </c>
      <c r="C185" t="s">
        <v>507</v>
      </c>
      <c r="D185" t="s">
        <v>67</v>
      </c>
      <c r="E185" t="s">
        <v>26</v>
      </c>
      <c r="F185" t="s">
        <v>166</v>
      </c>
      <c r="G185" t="s">
        <v>53</v>
      </c>
      <c r="H185" t="s">
        <v>76</v>
      </c>
      <c r="I185" t="s">
        <v>186</v>
      </c>
      <c r="J185">
        <v>1</v>
      </c>
      <c r="K185" s="4">
        <v>760.49</v>
      </c>
      <c r="L185">
        <v>0</v>
      </c>
      <c r="M185" s="4">
        <v>760.49</v>
      </c>
      <c r="N185" s="4">
        <v>637.42999999999995</v>
      </c>
      <c r="O185" s="4">
        <v>123.06</v>
      </c>
      <c r="R185" t="str">
        <f t="shared" si="2"/>
        <v>East</v>
      </c>
    </row>
    <row r="186" spans="1:18" x14ac:dyDescent="0.3">
      <c r="A186" t="s">
        <v>508</v>
      </c>
      <c r="B186" s="2">
        <v>45925</v>
      </c>
      <c r="C186" t="s">
        <v>509</v>
      </c>
      <c r="D186" t="s">
        <v>98</v>
      </c>
      <c r="E186" t="s">
        <v>45</v>
      </c>
      <c r="F186" t="s">
        <v>46</v>
      </c>
      <c r="G186" t="s">
        <v>53</v>
      </c>
      <c r="H186" t="s">
        <v>76</v>
      </c>
      <c r="I186" t="s">
        <v>186</v>
      </c>
      <c r="J186">
        <v>1</v>
      </c>
      <c r="K186" s="4">
        <v>223.36</v>
      </c>
      <c r="L186">
        <v>0.15</v>
      </c>
      <c r="M186" s="4">
        <v>189.86</v>
      </c>
      <c r="N186" s="4">
        <v>150.66</v>
      </c>
      <c r="O186" s="4">
        <v>39.200000000000003</v>
      </c>
      <c r="R186" t="str">
        <f t="shared" si="2"/>
        <v>South</v>
      </c>
    </row>
    <row r="187" spans="1:18" x14ac:dyDescent="0.3">
      <c r="A187" t="s">
        <v>510</v>
      </c>
      <c r="B187" s="2">
        <v>45380</v>
      </c>
      <c r="C187" t="s">
        <v>511</v>
      </c>
      <c r="D187" t="s">
        <v>328</v>
      </c>
      <c r="E187" t="s">
        <v>34</v>
      </c>
      <c r="F187" t="s">
        <v>176</v>
      </c>
      <c r="G187" t="s">
        <v>20</v>
      </c>
      <c r="H187" t="s">
        <v>100</v>
      </c>
      <c r="I187" t="s">
        <v>301</v>
      </c>
      <c r="J187">
        <v>3</v>
      </c>
      <c r="K187" s="4">
        <v>84508.05</v>
      </c>
      <c r="L187">
        <v>0.05</v>
      </c>
      <c r="M187" s="4">
        <v>240847.94</v>
      </c>
      <c r="N187" s="4">
        <v>187323.72</v>
      </c>
      <c r="O187" s="4">
        <v>53524.22</v>
      </c>
      <c r="R187" t="str">
        <f t="shared" si="2"/>
        <v>North</v>
      </c>
    </row>
    <row r="188" spans="1:18" x14ac:dyDescent="0.3">
      <c r="A188" t="s">
        <v>512</v>
      </c>
      <c r="B188" s="2">
        <v>45488</v>
      </c>
      <c r="C188" t="s">
        <v>345</v>
      </c>
      <c r="D188" t="s">
        <v>95</v>
      </c>
      <c r="E188" t="s">
        <v>26</v>
      </c>
      <c r="F188" t="s">
        <v>258</v>
      </c>
      <c r="G188" t="s">
        <v>28</v>
      </c>
      <c r="H188" t="s">
        <v>47</v>
      </c>
      <c r="I188" t="s">
        <v>48</v>
      </c>
      <c r="J188">
        <v>2</v>
      </c>
      <c r="K188" s="4">
        <v>8658.06</v>
      </c>
      <c r="L188">
        <v>0</v>
      </c>
      <c r="M188" s="4">
        <v>17316.12</v>
      </c>
      <c r="N188" s="4">
        <v>14927.22</v>
      </c>
      <c r="O188" s="4">
        <v>2388.9</v>
      </c>
      <c r="R188" t="str">
        <f t="shared" si="2"/>
        <v>East</v>
      </c>
    </row>
    <row r="189" spans="1:18" x14ac:dyDescent="0.3">
      <c r="A189" t="s">
        <v>513</v>
      </c>
      <c r="B189" s="2">
        <v>45958</v>
      </c>
      <c r="C189" t="s">
        <v>514</v>
      </c>
      <c r="D189" t="s">
        <v>135</v>
      </c>
      <c r="E189" t="s">
        <v>18</v>
      </c>
      <c r="F189" t="s">
        <v>105</v>
      </c>
      <c r="G189" t="s">
        <v>20</v>
      </c>
      <c r="H189" t="s">
        <v>36</v>
      </c>
      <c r="I189" t="s">
        <v>128</v>
      </c>
      <c r="J189">
        <v>3</v>
      </c>
      <c r="K189" s="4">
        <v>1055.6400000000001</v>
      </c>
      <c r="L189">
        <v>0.15</v>
      </c>
      <c r="M189" s="4">
        <v>2691.88</v>
      </c>
      <c r="N189" s="4">
        <v>1939.27</v>
      </c>
      <c r="O189" s="4">
        <v>752.61</v>
      </c>
      <c r="R189" t="str">
        <f t="shared" si="2"/>
        <v>West</v>
      </c>
    </row>
    <row r="190" spans="1:18" x14ac:dyDescent="0.3">
      <c r="A190" t="s">
        <v>515</v>
      </c>
      <c r="B190" s="2">
        <v>45333</v>
      </c>
      <c r="C190" t="s">
        <v>321</v>
      </c>
      <c r="D190" t="s">
        <v>155</v>
      </c>
      <c r="E190" t="s">
        <v>18</v>
      </c>
      <c r="F190" t="s">
        <v>132</v>
      </c>
      <c r="G190" t="s">
        <v>20</v>
      </c>
      <c r="H190" t="s">
        <v>36</v>
      </c>
      <c r="I190" t="s">
        <v>37</v>
      </c>
      <c r="J190">
        <v>1</v>
      </c>
      <c r="K190" s="4">
        <v>4770.54</v>
      </c>
      <c r="L190">
        <v>0.05</v>
      </c>
      <c r="M190" s="4">
        <v>4532.01</v>
      </c>
      <c r="N190" s="4">
        <v>3551.34</v>
      </c>
      <c r="O190" s="4">
        <v>980.67</v>
      </c>
      <c r="R190" t="str">
        <f t="shared" si="2"/>
        <v>West</v>
      </c>
    </row>
    <row r="191" spans="1:18" x14ac:dyDescent="0.3">
      <c r="A191" t="s">
        <v>516</v>
      </c>
      <c r="B191" s="2">
        <v>45749</v>
      </c>
      <c r="C191" t="s">
        <v>517</v>
      </c>
      <c r="D191" t="s">
        <v>518</v>
      </c>
      <c r="E191" t="s">
        <v>45</v>
      </c>
      <c r="F191" t="s">
        <v>52</v>
      </c>
      <c r="G191" t="s">
        <v>20</v>
      </c>
      <c r="H191" t="s">
        <v>100</v>
      </c>
      <c r="I191" t="s">
        <v>101</v>
      </c>
      <c r="J191">
        <v>8</v>
      </c>
      <c r="K191" s="4">
        <v>60669.37</v>
      </c>
      <c r="L191">
        <v>0.1</v>
      </c>
      <c r="M191" s="4">
        <v>436819.46</v>
      </c>
      <c r="N191" s="4">
        <v>358066.71</v>
      </c>
      <c r="O191" s="4">
        <v>78752.75</v>
      </c>
      <c r="R191" t="str">
        <f t="shared" si="2"/>
        <v>South</v>
      </c>
    </row>
    <row r="192" spans="1:18" x14ac:dyDescent="0.3">
      <c r="A192" t="s">
        <v>519</v>
      </c>
      <c r="B192" s="2">
        <v>45738</v>
      </c>
      <c r="C192" t="s">
        <v>457</v>
      </c>
      <c r="D192" t="s">
        <v>406</v>
      </c>
      <c r="E192" t="s">
        <v>45</v>
      </c>
      <c r="F192" t="s">
        <v>112</v>
      </c>
      <c r="G192" t="s">
        <v>53</v>
      </c>
      <c r="H192" t="s">
        <v>63</v>
      </c>
      <c r="I192" t="s">
        <v>159</v>
      </c>
      <c r="J192">
        <v>1</v>
      </c>
      <c r="K192" s="4">
        <v>339.82</v>
      </c>
      <c r="L192">
        <v>0.15</v>
      </c>
      <c r="M192" s="4">
        <v>288.85000000000002</v>
      </c>
      <c r="N192" s="4">
        <v>242.39</v>
      </c>
      <c r="O192" s="4">
        <v>46.46</v>
      </c>
      <c r="R192" t="str">
        <f t="shared" si="2"/>
        <v>South</v>
      </c>
    </row>
    <row r="193" spans="1:18" x14ac:dyDescent="0.3">
      <c r="A193" t="s">
        <v>520</v>
      </c>
      <c r="B193" s="2">
        <v>45386</v>
      </c>
      <c r="C193" t="s">
        <v>521</v>
      </c>
      <c r="D193" t="s">
        <v>451</v>
      </c>
      <c r="E193" t="s">
        <v>26</v>
      </c>
      <c r="F193" t="s">
        <v>258</v>
      </c>
      <c r="G193" t="s">
        <v>53</v>
      </c>
      <c r="H193" t="s">
        <v>63</v>
      </c>
      <c r="I193" t="s">
        <v>64</v>
      </c>
      <c r="J193">
        <v>3</v>
      </c>
      <c r="K193" s="4">
        <v>166.87</v>
      </c>
      <c r="L193">
        <v>0</v>
      </c>
      <c r="M193" s="4">
        <v>500.61</v>
      </c>
      <c r="N193" s="4">
        <v>381.89</v>
      </c>
      <c r="O193" s="4">
        <v>118.72</v>
      </c>
      <c r="R193" t="str">
        <f t="shared" si="2"/>
        <v>East</v>
      </c>
    </row>
    <row r="194" spans="1:18" x14ac:dyDescent="0.3">
      <c r="A194" t="s">
        <v>522</v>
      </c>
      <c r="B194" s="2">
        <v>45676</v>
      </c>
      <c r="C194" t="s">
        <v>523</v>
      </c>
      <c r="D194" t="s">
        <v>44</v>
      </c>
      <c r="E194" t="s">
        <v>26</v>
      </c>
      <c r="F194" t="s">
        <v>258</v>
      </c>
      <c r="G194" t="s">
        <v>20</v>
      </c>
      <c r="H194" t="s">
        <v>100</v>
      </c>
      <c r="I194" t="s">
        <v>301</v>
      </c>
      <c r="J194">
        <v>4</v>
      </c>
      <c r="K194" s="4">
        <v>77273.88</v>
      </c>
      <c r="L194">
        <v>0.15</v>
      </c>
      <c r="M194" s="4">
        <v>262731.19</v>
      </c>
      <c r="N194" s="4">
        <v>230188.65</v>
      </c>
      <c r="O194" s="4">
        <v>32542.54</v>
      </c>
      <c r="R194" t="str">
        <f t="shared" si="2"/>
        <v>East</v>
      </c>
    </row>
    <row r="195" spans="1:18" x14ac:dyDescent="0.3">
      <c r="A195" t="s">
        <v>524</v>
      </c>
      <c r="B195" s="2">
        <v>45483</v>
      </c>
      <c r="C195" t="s">
        <v>294</v>
      </c>
      <c r="D195" t="s">
        <v>359</v>
      </c>
      <c r="E195" t="s">
        <v>34</v>
      </c>
      <c r="F195" t="s">
        <v>176</v>
      </c>
      <c r="G195" t="s">
        <v>53</v>
      </c>
      <c r="H195" t="s">
        <v>76</v>
      </c>
      <c r="I195" t="s">
        <v>186</v>
      </c>
      <c r="J195">
        <v>1</v>
      </c>
      <c r="K195" s="4">
        <v>555.96</v>
      </c>
      <c r="L195">
        <v>0.05</v>
      </c>
      <c r="M195" s="4">
        <v>528.16</v>
      </c>
      <c r="N195" s="4">
        <v>393.39</v>
      </c>
      <c r="O195" s="4">
        <v>134.77000000000001</v>
      </c>
      <c r="R195" t="str">
        <f t="shared" ref="R195:R258" si="3">PROPER(TRIM(E195))</f>
        <v>North</v>
      </c>
    </row>
    <row r="196" spans="1:18" x14ac:dyDescent="0.3">
      <c r="A196" t="s">
        <v>525</v>
      </c>
      <c r="B196" s="2">
        <v>45486</v>
      </c>
      <c r="C196" t="s">
        <v>445</v>
      </c>
      <c r="D196" t="s">
        <v>401</v>
      </c>
      <c r="E196" t="s">
        <v>18</v>
      </c>
      <c r="F196" t="s">
        <v>105</v>
      </c>
      <c r="G196" t="s">
        <v>53</v>
      </c>
      <c r="H196" t="s">
        <v>63</v>
      </c>
      <c r="I196" t="s">
        <v>64</v>
      </c>
      <c r="J196">
        <v>2</v>
      </c>
      <c r="K196" s="4">
        <v>126.53</v>
      </c>
      <c r="L196">
        <v>0.2</v>
      </c>
      <c r="M196" s="4">
        <v>202.45</v>
      </c>
      <c r="N196" s="4">
        <v>163.88</v>
      </c>
      <c r="O196" s="4">
        <v>38.57</v>
      </c>
      <c r="R196" t="str">
        <f t="shared" si="3"/>
        <v>West</v>
      </c>
    </row>
    <row r="197" spans="1:18" x14ac:dyDescent="0.3">
      <c r="A197" t="s">
        <v>526</v>
      </c>
      <c r="B197" s="2">
        <v>45774</v>
      </c>
      <c r="C197" t="s">
        <v>457</v>
      </c>
      <c r="D197" t="s">
        <v>58</v>
      </c>
      <c r="E197" t="s">
        <v>18</v>
      </c>
      <c r="F197" t="s">
        <v>127</v>
      </c>
      <c r="G197" t="s">
        <v>20</v>
      </c>
      <c r="H197" t="s">
        <v>100</v>
      </c>
      <c r="I197" t="s">
        <v>101</v>
      </c>
      <c r="J197">
        <v>2</v>
      </c>
      <c r="K197" s="4">
        <v>63325.42</v>
      </c>
      <c r="L197">
        <v>0.1</v>
      </c>
      <c r="M197" s="4">
        <v>113985.76</v>
      </c>
      <c r="N197" s="4">
        <v>92314.17</v>
      </c>
      <c r="O197" s="4">
        <v>21671.59</v>
      </c>
      <c r="R197" t="str">
        <f t="shared" si="3"/>
        <v>West</v>
      </c>
    </row>
    <row r="198" spans="1:18" x14ac:dyDescent="0.3">
      <c r="A198" t="s">
        <v>527</v>
      </c>
      <c r="B198" s="2">
        <v>45625</v>
      </c>
      <c r="C198" t="s">
        <v>528</v>
      </c>
      <c r="D198" t="s">
        <v>529</v>
      </c>
      <c r="E198" t="s">
        <v>34</v>
      </c>
      <c r="F198" t="s">
        <v>176</v>
      </c>
      <c r="G198" t="s">
        <v>28</v>
      </c>
      <c r="H198" t="s">
        <v>47</v>
      </c>
      <c r="I198" t="s">
        <v>177</v>
      </c>
      <c r="J198">
        <v>4</v>
      </c>
      <c r="K198" s="4">
        <v>8421.48</v>
      </c>
      <c r="L198">
        <v>0.05</v>
      </c>
      <c r="M198" s="4">
        <v>32001.62</v>
      </c>
      <c r="N198" s="4">
        <v>28202.29</v>
      </c>
      <c r="O198" s="4">
        <v>3799.33</v>
      </c>
      <c r="R198" t="str">
        <f t="shared" si="3"/>
        <v>North</v>
      </c>
    </row>
    <row r="199" spans="1:18" x14ac:dyDescent="0.3">
      <c r="A199" t="s">
        <v>530</v>
      </c>
      <c r="B199" s="2">
        <v>46014</v>
      </c>
      <c r="C199" t="s">
        <v>531</v>
      </c>
      <c r="D199" t="s">
        <v>270</v>
      </c>
      <c r="E199" t="s">
        <v>26</v>
      </c>
      <c r="F199" t="s">
        <v>193</v>
      </c>
      <c r="G199" t="s">
        <v>53</v>
      </c>
      <c r="H199" t="s">
        <v>54</v>
      </c>
      <c r="I199" t="s">
        <v>113</v>
      </c>
      <c r="J199">
        <v>4</v>
      </c>
      <c r="K199" s="4">
        <v>499.16</v>
      </c>
      <c r="L199">
        <v>0.1</v>
      </c>
      <c r="M199" s="4">
        <v>1796.98</v>
      </c>
      <c r="N199" s="4">
        <v>1560.11</v>
      </c>
      <c r="O199" s="4">
        <v>236.87</v>
      </c>
      <c r="R199" t="str">
        <f t="shared" si="3"/>
        <v>East</v>
      </c>
    </row>
    <row r="200" spans="1:18" x14ac:dyDescent="0.3">
      <c r="A200" t="s">
        <v>532</v>
      </c>
      <c r="B200" s="2">
        <v>45452</v>
      </c>
      <c r="C200" t="s">
        <v>370</v>
      </c>
      <c r="D200" t="s">
        <v>533</v>
      </c>
      <c r="E200" t="s">
        <v>26</v>
      </c>
      <c r="F200" t="s">
        <v>193</v>
      </c>
      <c r="G200" t="s">
        <v>53</v>
      </c>
      <c r="H200" t="s">
        <v>63</v>
      </c>
      <c r="I200" t="s">
        <v>64</v>
      </c>
      <c r="J200">
        <v>3</v>
      </c>
      <c r="K200" s="4">
        <v>156.58000000000001</v>
      </c>
      <c r="L200">
        <v>0</v>
      </c>
      <c r="M200" s="4">
        <v>469.74</v>
      </c>
      <c r="N200" s="4">
        <v>417.32</v>
      </c>
      <c r="O200" s="4">
        <v>52.42</v>
      </c>
      <c r="R200" t="str">
        <f t="shared" si="3"/>
        <v>East</v>
      </c>
    </row>
    <row r="201" spans="1:18" x14ac:dyDescent="0.3">
      <c r="A201" t="s">
        <v>534</v>
      </c>
      <c r="B201" s="2">
        <v>45492</v>
      </c>
      <c r="C201" t="s">
        <v>535</v>
      </c>
      <c r="D201" t="s">
        <v>218</v>
      </c>
      <c r="E201" t="s">
        <v>34</v>
      </c>
      <c r="F201" t="s">
        <v>213</v>
      </c>
      <c r="G201" t="s">
        <v>53</v>
      </c>
      <c r="H201" t="s">
        <v>63</v>
      </c>
      <c r="I201" t="s">
        <v>72</v>
      </c>
      <c r="J201">
        <v>1</v>
      </c>
      <c r="K201" s="4">
        <v>123.26</v>
      </c>
      <c r="L201">
        <v>0.05</v>
      </c>
      <c r="M201" s="4">
        <v>117.1</v>
      </c>
      <c r="N201" s="4">
        <v>96.55</v>
      </c>
      <c r="O201" s="4">
        <v>20.55</v>
      </c>
      <c r="R201" t="str">
        <f t="shared" si="3"/>
        <v>North</v>
      </c>
    </row>
    <row r="202" spans="1:18" x14ac:dyDescent="0.3">
      <c r="A202" t="s">
        <v>536</v>
      </c>
      <c r="B202" s="2">
        <v>45956</v>
      </c>
      <c r="C202" t="s">
        <v>537</v>
      </c>
      <c r="D202" t="s">
        <v>331</v>
      </c>
      <c r="E202" t="s">
        <v>34</v>
      </c>
      <c r="F202" t="s">
        <v>176</v>
      </c>
      <c r="G202" t="s">
        <v>28</v>
      </c>
      <c r="H202" t="s">
        <v>47</v>
      </c>
      <c r="I202" t="s">
        <v>123</v>
      </c>
      <c r="J202">
        <v>1</v>
      </c>
      <c r="K202" s="4">
        <v>22859.61</v>
      </c>
      <c r="L202">
        <v>0</v>
      </c>
      <c r="M202" s="4">
        <v>22859.61</v>
      </c>
      <c r="N202" s="4">
        <v>19944.89</v>
      </c>
      <c r="O202" s="4">
        <v>2914.72</v>
      </c>
      <c r="R202" t="str">
        <f t="shared" si="3"/>
        <v>North</v>
      </c>
    </row>
    <row r="203" spans="1:18" x14ac:dyDescent="0.3">
      <c r="A203" t="s">
        <v>538</v>
      </c>
      <c r="B203" s="2">
        <v>45737</v>
      </c>
      <c r="C203" t="s">
        <v>539</v>
      </c>
      <c r="D203" t="s">
        <v>84</v>
      </c>
      <c r="E203" t="s">
        <v>45</v>
      </c>
      <c r="F203" t="s">
        <v>52</v>
      </c>
      <c r="G203" t="s">
        <v>20</v>
      </c>
      <c r="H203" t="s">
        <v>100</v>
      </c>
      <c r="I203" t="s">
        <v>148</v>
      </c>
      <c r="J203">
        <v>1</v>
      </c>
      <c r="K203" s="4">
        <v>80135.62</v>
      </c>
      <c r="L203">
        <v>0.05</v>
      </c>
      <c r="M203" s="4">
        <v>76128.84</v>
      </c>
      <c r="N203" s="4">
        <v>56028.65</v>
      </c>
      <c r="O203" s="4">
        <v>20100.189999999999</v>
      </c>
      <c r="R203" t="str">
        <f t="shared" si="3"/>
        <v>South</v>
      </c>
    </row>
    <row r="204" spans="1:18" x14ac:dyDescent="0.3">
      <c r="A204" t="s">
        <v>540</v>
      </c>
      <c r="B204" s="2">
        <v>45818</v>
      </c>
      <c r="C204" t="s">
        <v>541</v>
      </c>
      <c r="D204" t="s">
        <v>364</v>
      </c>
      <c r="E204" t="s">
        <v>45</v>
      </c>
      <c r="F204" t="s">
        <v>59</v>
      </c>
      <c r="G204" t="s">
        <v>53</v>
      </c>
      <c r="H204" t="s">
        <v>54</v>
      </c>
      <c r="I204" t="s">
        <v>113</v>
      </c>
      <c r="J204">
        <v>3</v>
      </c>
      <c r="K204" s="4">
        <v>602.69000000000005</v>
      </c>
      <c r="L204">
        <v>0.05</v>
      </c>
      <c r="M204" s="4">
        <v>1717.67</v>
      </c>
      <c r="N204" s="4">
        <v>1283.96</v>
      </c>
      <c r="O204" s="4">
        <v>433.71</v>
      </c>
      <c r="R204" t="str">
        <f t="shared" si="3"/>
        <v>South</v>
      </c>
    </row>
    <row r="205" spans="1:18" x14ac:dyDescent="0.3">
      <c r="A205" t="s">
        <v>542</v>
      </c>
      <c r="B205" s="2">
        <v>45758</v>
      </c>
      <c r="C205" t="s">
        <v>543</v>
      </c>
      <c r="D205" t="s">
        <v>116</v>
      </c>
      <c r="E205" t="s">
        <v>26</v>
      </c>
      <c r="F205" t="s">
        <v>27</v>
      </c>
      <c r="G205" t="s">
        <v>28</v>
      </c>
      <c r="H205" t="s">
        <v>91</v>
      </c>
      <c r="I205" t="s">
        <v>92</v>
      </c>
      <c r="J205">
        <v>5</v>
      </c>
      <c r="K205" s="4">
        <v>4880.2</v>
      </c>
      <c r="L205">
        <v>0</v>
      </c>
      <c r="M205" s="4">
        <v>24401</v>
      </c>
      <c r="N205" s="4">
        <v>18045.96</v>
      </c>
      <c r="O205" s="4">
        <v>6355.04</v>
      </c>
      <c r="R205" t="str">
        <f t="shared" si="3"/>
        <v>East</v>
      </c>
    </row>
    <row r="206" spans="1:18" x14ac:dyDescent="0.3">
      <c r="A206" t="s">
        <v>544</v>
      </c>
      <c r="B206" s="2">
        <v>45971</v>
      </c>
      <c r="C206" t="s">
        <v>545</v>
      </c>
      <c r="D206" t="s">
        <v>192</v>
      </c>
      <c r="E206" t="s">
        <v>34</v>
      </c>
      <c r="F206" t="s">
        <v>35</v>
      </c>
      <c r="G206" t="s">
        <v>53</v>
      </c>
      <c r="H206" t="s">
        <v>63</v>
      </c>
      <c r="I206" t="s">
        <v>159</v>
      </c>
      <c r="J206">
        <v>1</v>
      </c>
      <c r="K206" s="4">
        <v>204.97</v>
      </c>
      <c r="L206">
        <v>0.1</v>
      </c>
      <c r="M206" s="4">
        <v>184.47</v>
      </c>
      <c r="N206" s="4">
        <v>157.91</v>
      </c>
      <c r="O206" s="4">
        <v>26.56</v>
      </c>
      <c r="R206" t="str">
        <f t="shared" si="3"/>
        <v>North</v>
      </c>
    </row>
    <row r="207" spans="1:18" x14ac:dyDescent="0.3">
      <c r="A207" t="s">
        <v>546</v>
      </c>
      <c r="B207" s="2">
        <v>45940</v>
      </c>
      <c r="C207" t="s">
        <v>246</v>
      </c>
      <c r="D207" t="s">
        <v>395</v>
      </c>
      <c r="E207" t="s">
        <v>45</v>
      </c>
      <c r="F207" t="s">
        <v>52</v>
      </c>
      <c r="G207" t="s">
        <v>20</v>
      </c>
      <c r="H207" t="s">
        <v>100</v>
      </c>
      <c r="I207" t="s">
        <v>301</v>
      </c>
      <c r="J207">
        <v>1</v>
      </c>
      <c r="K207" s="4">
        <v>75183.11</v>
      </c>
      <c r="L207">
        <v>0.15</v>
      </c>
      <c r="M207" s="4">
        <v>63905.64</v>
      </c>
      <c r="N207" s="4">
        <v>53716.639999999999</v>
      </c>
      <c r="O207" s="4">
        <v>10189</v>
      </c>
      <c r="R207" t="str">
        <f t="shared" si="3"/>
        <v>South</v>
      </c>
    </row>
    <row r="208" spans="1:18" x14ac:dyDescent="0.3">
      <c r="A208" t="s">
        <v>547</v>
      </c>
      <c r="B208" s="2">
        <v>45513</v>
      </c>
      <c r="C208" t="s">
        <v>548</v>
      </c>
      <c r="D208" t="s">
        <v>212</v>
      </c>
      <c r="E208" t="s">
        <v>45</v>
      </c>
      <c r="F208" t="s">
        <v>59</v>
      </c>
      <c r="G208" t="s">
        <v>28</v>
      </c>
      <c r="H208" t="s">
        <v>91</v>
      </c>
      <c r="I208" t="s">
        <v>238</v>
      </c>
      <c r="J208">
        <v>1</v>
      </c>
      <c r="K208" s="4">
        <v>5814.91</v>
      </c>
      <c r="L208">
        <v>0.15</v>
      </c>
      <c r="M208" s="4">
        <v>4942.67</v>
      </c>
      <c r="N208" s="4">
        <v>3583.49</v>
      </c>
      <c r="O208" s="4">
        <v>1359.18</v>
      </c>
      <c r="R208" t="str">
        <f t="shared" si="3"/>
        <v>South</v>
      </c>
    </row>
    <row r="209" spans="1:18" x14ac:dyDescent="0.3">
      <c r="A209" t="s">
        <v>549</v>
      </c>
      <c r="B209" s="2">
        <v>45895</v>
      </c>
      <c r="C209" t="s">
        <v>550</v>
      </c>
      <c r="D209" t="s">
        <v>551</v>
      </c>
      <c r="E209" t="s">
        <v>34</v>
      </c>
      <c r="F209" t="s">
        <v>176</v>
      </c>
      <c r="G209" t="s">
        <v>20</v>
      </c>
      <c r="H209" t="s">
        <v>21</v>
      </c>
      <c r="I209" t="s">
        <v>22</v>
      </c>
      <c r="J209">
        <v>2</v>
      </c>
      <c r="K209" s="4">
        <v>31216.48</v>
      </c>
      <c r="L209">
        <v>0</v>
      </c>
      <c r="M209" s="4">
        <v>62432.959999999999</v>
      </c>
      <c r="N209" s="4">
        <v>50107.46</v>
      </c>
      <c r="O209" s="4">
        <v>12325.5</v>
      </c>
      <c r="R209" t="str">
        <f t="shared" si="3"/>
        <v>North</v>
      </c>
    </row>
    <row r="210" spans="1:18" x14ac:dyDescent="0.3">
      <c r="A210" t="s">
        <v>552</v>
      </c>
      <c r="B210" s="2">
        <v>45688</v>
      </c>
      <c r="C210" t="s">
        <v>553</v>
      </c>
      <c r="D210" t="s">
        <v>551</v>
      </c>
      <c r="E210" t="s">
        <v>45</v>
      </c>
      <c r="F210" t="s">
        <v>112</v>
      </c>
      <c r="G210" t="s">
        <v>28</v>
      </c>
      <c r="H210" t="s">
        <v>91</v>
      </c>
      <c r="I210" t="s">
        <v>238</v>
      </c>
      <c r="J210">
        <v>1</v>
      </c>
      <c r="K210" s="4">
        <v>4583.74</v>
      </c>
      <c r="L210">
        <v>0.1</v>
      </c>
      <c r="M210" s="4">
        <v>4125.37</v>
      </c>
      <c r="N210" s="4">
        <v>3322.79</v>
      </c>
      <c r="O210" s="4">
        <v>802.58</v>
      </c>
      <c r="R210" t="str">
        <f t="shared" si="3"/>
        <v>South</v>
      </c>
    </row>
    <row r="211" spans="1:18" x14ac:dyDescent="0.3">
      <c r="A211" t="s">
        <v>554</v>
      </c>
      <c r="B211" s="2">
        <v>45934</v>
      </c>
      <c r="C211" t="s">
        <v>555</v>
      </c>
      <c r="D211" t="s">
        <v>116</v>
      </c>
      <c r="E211" t="s">
        <v>45</v>
      </c>
      <c r="F211" t="s">
        <v>52</v>
      </c>
      <c r="G211" t="s">
        <v>20</v>
      </c>
      <c r="H211" t="s">
        <v>36</v>
      </c>
      <c r="I211" t="s">
        <v>88</v>
      </c>
      <c r="J211">
        <v>4</v>
      </c>
      <c r="K211" s="4">
        <v>3237.58</v>
      </c>
      <c r="L211">
        <v>0.15</v>
      </c>
      <c r="M211" s="4">
        <v>11007.77</v>
      </c>
      <c r="N211" s="4">
        <v>9331.57</v>
      </c>
      <c r="O211" s="4">
        <v>1676.2</v>
      </c>
      <c r="R211" t="str">
        <f t="shared" si="3"/>
        <v>South</v>
      </c>
    </row>
    <row r="212" spans="1:18" x14ac:dyDescent="0.3">
      <c r="A212" t="s">
        <v>556</v>
      </c>
      <c r="B212" s="2">
        <v>45319</v>
      </c>
      <c r="C212" t="s">
        <v>557</v>
      </c>
      <c r="D212" t="s">
        <v>196</v>
      </c>
      <c r="E212" t="s">
        <v>18</v>
      </c>
      <c r="F212" t="s">
        <v>127</v>
      </c>
      <c r="G212" t="s">
        <v>28</v>
      </c>
      <c r="H212" t="s">
        <v>91</v>
      </c>
      <c r="I212" t="s">
        <v>238</v>
      </c>
      <c r="J212">
        <v>5</v>
      </c>
      <c r="K212" s="4">
        <v>4246.76</v>
      </c>
      <c r="L212">
        <v>0</v>
      </c>
      <c r="M212" s="4">
        <v>21233.8</v>
      </c>
      <c r="N212" s="4">
        <v>15940.21</v>
      </c>
      <c r="O212" s="4">
        <v>5293.59</v>
      </c>
      <c r="R212" t="str">
        <f t="shared" si="3"/>
        <v>West</v>
      </c>
    </row>
    <row r="213" spans="1:18" x14ac:dyDescent="0.3">
      <c r="A213" t="s">
        <v>558</v>
      </c>
      <c r="B213" s="2">
        <v>45352</v>
      </c>
      <c r="C213" t="s">
        <v>559</v>
      </c>
      <c r="D213" t="s">
        <v>309</v>
      </c>
      <c r="E213" t="s">
        <v>34</v>
      </c>
      <c r="F213" t="s">
        <v>35</v>
      </c>
      <c r="G213" t="s">
        <v>20</v>
      </c>
      <c r="H213" t="s">
        <v>21</v>
      </c>
      <c r="I213" t="s">
        <v>22</v>
      </c>
      <c r="J213">
        <v>2</v>
      </c>
      <c r="K213" s="4">
        <v>24237.48</v>
      </c>
      <c r="L213">
        <v>0.05</v>
      </c>
      <c r="M213" s="4">
        <v>46051.21</v>
      </c>
      <c r="N213" s="4">
        <v>40921.22</v>
      </c>
      <c r="O213" s="4">
        <v>5129.99</v>
      </c>
      <c r="R213" t="str">
        <f t="shared" si="3"/>
        <v>North</v>
      </c>
    </row>
    <row r="214" spans="1:18" x14ac:dyDescent="0.3">
      <c r="A214" t="s">
        <v>560</v>
      </c>
      <c r="B214" s="2">
        <v>45711</v>
      </c>
      <c r="C214" t="s">
        <v>561</v>
      </c>
      <c r="D214" t="s">
        <v>401</v>
      </c>
      <c r="E214" t="s">
        <v>34</v>
      </c>
      <c r="F214" t="s">
        <v>176</v>
      </c>
      <c r="G214" t="s">
        <v>28</v>
      </c>
      <c r="H214" t="s">
        <v>29</v>
      </c>
      <c r="I214" t="s">
        <v>290</v>
      </c>
      <c r="J214">
        <v>2</v>
      </c>
      <c r="K214" s="4">
        <v>10133.08</v>
      </c>
      <c r="L214">
        <v>0.1</v>
      </c>
      <c r="M214" s="4">
        <v>18239.54</v>
      </c>
      <c r="N214" s="4">
        <v>15977.67</v>
      </c>
      <c r="O214" s="4">
        <v>2261.87</v>
      </c>
      <c r="R214" t="str">
        <f t="shared" si="3"/>
        <v>North</v>
      </c>
    </row>
    <row r="215" spans="1:18" x14ac:dyDescent="0.3">
      <c r="A215" t="s">
        <v>562</v>
      </c>
      <c r="B215" s="2">
        <v>45497</v>
      </c>
      <c r="C215" t="s">
        <v>381</v>
      </c>
      <c r="D215" t="s">
        <v>199</v>
      </c>
      <c r="E215" t="s">
        <v>45</v>
      </c>
      <c r="F215" t="s">
        <v>59</v>
      </c>
      <c r="G215" t="s">
        <v>53</v>
      </c>
      <c r="H215" t="s">
        <v>63</v>
      </c>
      <c r="I215" t="s">
        <v>72</v>
      </c>
      <c r="J215">
        <v>3</v>
      </c>
      <c r="K215" s="4">
        <v>134.19</v>
      </c>
      <c r="L215">
        <v>0.05</v>
      </c>
      <c r="M215" s="4">
        <v>382.44</v>
      </c>
      <c r="N215" s="4">
        <v>342.21</v>
      </c>
      <c r="O215" s="4">
        <v>40.229999999999997</v>
      </c>
      <c r="R215" t="str">
        <f t="shared" si="3"/>
        <v>South</v>
      </c>
    </row>
    <row r="216" spans="1:18" x14ac:dyDescent="0.3">
      <c r="A216" t="s">
        <v>563</v>
      </c>
      <c r="B216" s="2">
        <v>45519</v>
      </c>
      <c r="C216" t="s">
        <v>265</v>
      </c>
      <c r="D216" t="s">
        <v>270</v>
      </c>
      <c r="E216" t="s">
        <v>34</v>
      </c>
      <c r="F216" t="s">
        <v>35</v>
      </c>
      <c r="G216" t="s">
        <v>53</v>
      </c>
      <c r="H216" t="s">
        <v>63</v>
      </c>
      <c r="I216" t="s">
        <v>64</v>
      </c>
      <c r="J216">
        <v>2</v>
      </c>
      <c r="K216" s="4">
        <v>106.01</v>
      </c>
      <c r="L216">
        <v>0</v>
      </c>
      <c r="M216" s="4">
        <v>212.02</v>
      </c>
      <c r="N216" s="4">
        <v>180.97</v>
      </c>
      <c r="O216" s="4">
        <v>31.05</v>
      </c>
      <c r="R216" t="str">
        <f t="shared" si="3"/>
        <v>North</v>
      </c>
    </row>
    <row r="217" spans="1:18" x14ac:dyDescent="0.3">
      <c r="A217" t="s">
        <v>564</v>
      </c>
      <c r="B217" s="2">
        <v>46011</v>
      </c>
      <c r="C217" t="s">
        <v>565</v>
      </c>
      <c r="D217" t="s">
        <v>189</v>
      </c>
      <c r="E217" t="s">
        <v>45</v>
      </c>
      <c r="F217" t="s">
        <v>52</v>
      </c>
      <c r="G217" t="s">
        <v>28</v>
      </c>
      <c r="H217" t="s">
        <v>91</v>
      </c>
      <c r="I217" t="s">
        <v>238</v>
      </c>
      <c r="J217">
        <v>2</v>
      </c>
      <c r="K217" s="4">
        <v>5804.64</v>
      </c>
      <c r="L217">
        <v>0.1</v>
      </c>
      <c r="M217" s="4">
        <v>10448.35</v>
      </c>
      <c r="N217" s="4">
        <v>8423.98</v>
      </c>
      <c r="O217" s="4">
        <v>2024.37</v>
      </c>
      <c r="R217" t="str">
        <f t="shared" si="3"/>
        <v>South</v>
      </c>
    </row>
    <row r="218" spans="1:18" x14ac:dyDescent="0.3">
      <c r="A218" t="s">
        <v>566</v>
      </c>
      <c r="B218" s="2">
        <v>45349</v>
      </c>
      <c r="C218" t="s">
        <v>161</v>
      </c>
      <c r="D218" t="s">
        <v>241</v>
      </c>
      <c r="E218" t="s">
        <v>18</v>
      </c>
      <c r="F218" t="s">
        <v>19</v>
      </c>
      <c r="G218" t="s">
        <v>28</v>
      </c>
      <c r="H218" t="s">
        <v>47</v>
      </c>
      <c r="I218" t="s">
        <v>177</v>
      </c>
      <c r="J218">
        <v>1</v>
      </c>
      <c r="K218" s="4">
        <v>4844.46</v>
      </c>
      <c r="L218">
        <v>0.1</v>
      </c>
      <c r="M218" s="4">
        <v>4360.01</v>
      </c>
      <c r="N218" s="4">
        <v>3238.98</v>
      </c>
      <c r="O218" s="4">
        <v>1121.03</v>
      </c>
      <c r="R218" t="str">
        <f t="shared" si="3"/>
        <v>West</v>
      </c>
    </row>
    <row r="219" spans="1:18" x14ac:dyDescent="0.3">
      <c r="A219" t="s">
        <v>567</v>
      </c>
      <c r="B219" s="2">
        <v>45310</v>
      </c>
      <c r="C219" t="s">
        <v>447</v>
      </c>
      <c r="D219" t="s">
        <v>221</v>
      </c>
      <c r="E219" t="s">
        <v>34</v>
      </c>
      <c r="F219" t="s">
        <v>213</v>
      </c>
      <c r="G219" t="s">
        <v>28</v>
      </c>
      <c r="H219" t="s">
        <v>29</v>
      </c>
      <c r="I219" t="s">
        <v>30</v>
      </c>
      <c r="J219">
        <v>6</v>
      </c>
      <c r="K219" s="4">
        <v>10827.43</v>
      </c>
      <c r="L219">
        <v>0.1</v>
      </c>
      <c r="M219" s="4">
        <v>58468.12</v>
      </c>
      <c r="N219" s="4">
        <v>43562.78</v>
      </c>
      <c r="O219" s="4">
        <v>14905.34</v>
      </c>
      <c r="R219" t="str">
        <f t="shared" si="3"/>
        <v>North</v>
      </c>
    </row>
    <row r="220" spans="1:18" x14ac:dyDescent="0.3">
      <c r="A220" t="s">
        <v>568</v>
      </c>
      <c r="B220" s="2">
        <v>45604</v>
      </c>
      <c r="C220" t="s">
        <v>201</v>
      </c>
      <c r="D220" t="s">
        <v>131</v>
      </c>
      <c r="E220" t="s">
        <v>34</v>
      </c>
      <c r="F220" t="s">
        <v>35</v>
      </c>
      <c r="G220" t="s">
        <v>20</v>
      </c>
      <c r="H220" t="s">
        <v>100</v>
      </c>
      <c r="I220" t="s">
        <v>301</v>
      </c>
      <c r="J220">
        <v>6</v>
      </c>
      <c r="K220" s="4">
        <v>77070.69</v>
      </c>
      <c r="L220">
        <v>0.05</v>
      </c>
      <c r="M220" s="4">
        <v>439302.93</v>
      </c>
      <c r="N220" s="4">
        <v>320655.98</v>
      </c>
      <c r="O220" s="4">
        <v>118646.95</v>
      </c>
      <c r="R220" t="str">
        <f t="shared" si="3"/>
        <v>North</v>
      </c>
    </row>
    <row r="221" spans="1:18" x14ac:dyDescent="0.3">
      <c r="A221" t="s">
        <v>569</v>
      </c>
      <c r="B221" s="2">
        <v>45765</v>
      </c>
      <c r="C221" t="s">
        <v>570</v>
      </c>
      <c r="D221" t="s">
        <v>571</v>
      </c>
      <c r="E221" t="s">
        <v>26</v>
      </c>
      <c r="F221" t="s">
        <v>193</v>
      </c>
      <c r="G221" t="s">
        <v>53</v>
      </c>
      <c r="H221" t="s">
        <v>54</v>
      </c>
      <c r="I221" t="s">
        <v>113</v>
      </c>
      <c r="J221">
        <v>1</v>
      </c>
      <c r="K221" s="4">
        <v>648.38</v>
      </c>
      <c r="L221">
        <v>0.1</v>
      </c>
      <c r="M221" s="4">
        <v>583.54</v>
      </c>
      <c r="N221" s="4">
        <v>439.43</v>
      </c>
      <c r="O221" s="4">
        <v>144.11000000000001</v>
      </c>
      <c r="R221" t="str">
        <f t="shared" si="3"/>
        <v>East</v>
      </c>
    </row>
    <row r="222" spans="1:18" x14ac:dyDescent="0.3">
      <c r="A222" t="s">
        <v>572</v>
      </c>
      <c r="B222" s="2">
        <v>45521</v>
      </c>
      <c r="C222" t="s">
        <v>573</v>
      </c>
      <c r="D222" t="s">
        <v>462</v>
      </c>
      <c r="E222" t="s">
        <v>34</v>
      </c>
      <c r="F222" t="s">
        <v>68</v>
      </c>
      <c r="G222" t="s">
        <v>53</v>
      </c>
      <c r="H222" t="s">
        <v>76</v>
      </c>
      <c r="I222" t="s">
        <v>186</v>
      </c>
      <c r="J222">
        <v>2</v>
      </c>
      <c r="K222" s="4">
        <v>246.38</v>
      </c>
      <c r="L222">
        <v>0</v>
      </c>
      <c r="M222" s="4">
        <v>492.76</v>
      </c>
      <c r="N222" s="4">
        <v>415.53</v>
      </c>
      <c r="O222" s="4">
        <v>77.23</v>
      </c>
      <c r="R222" t="str">
        <f t="shared" si="3"/>
        <v>North</v>
      </c>
    </row>
    <row r="223" spans="1:18" x14ac:dyDescent="0.3">
      <c r="A223" t="s">
        <v>574</v>
      </c>
      <c r="B223" s="2">
        <v>45852</v>
      </c>
      <c r="C223" t="s">
        <v>575</v>
      </c>
      <c r="D223" t="s">
        <v>263</v>
      </c>
      <c r="E223" t="s">
        <v>18</v>
      </c>
      <c r="F223" t="s">
        <v>132</v>
      </c>
      <c r="G223" t="s">
        <v>20</v>
      </c>
      <c r="H223" t="s">
        <v>36</v>
      </c>
      <c r="I223" t="s">
        <v>128</v>
      </c>
      <c r="J223">
        <v>2</v>
      </c>
      <c r="K223" s="4">
        <v>1063.4000000000001</v>
      </c>
      <c r="L223">
        <v>0.2</v>
      </c>
      <c r="M223" s="4">
        <v>1701.44</v>
      </c>
      <c r="N223" s="4">
        <v>1440.6</v>
      </c>
      <c r="O223" s="4">
        <v>260.83999999999997</v>
      </c>
      <c r="R223" t="str">
        <f t="shared" si="3"/>
        <v>West</v>
      </c>
    </row>
    <row r="224" spans="1:18" x14ac:dyDescent="0.3">
      <c r="A224" t="s">
        <v>576</v>
      </c>
      <c r="B224" s="2">
        <v>45495</v>
      </c>
      <c r="C224" t="s">
        <v>577</v>
      </c>
      <c r="D224" t="s">
        <v>196</v>
      </c>
      <c r="E224" t="s">
        <v>45</v>
      </c>
      <c r="F224" t="s">
        <v>112</v>
      </c>
      <c r="G224" t="s">
        <v>28</v>
      </c>
      <c r="H224" t="s">
        <v>91</v>
      </c>
      <c r="I224" t="s">
        <v>92</v>
      </c>
      <c r="J224">
        <v>2</v>
      </c>
      <c r="K224" s="4">
        <v>6976.58</v>
      </c>
      <c r="L224">
        <v>0.1</v>
      </c>
      <c r="M224" s="4">
        <v>12557.84</v>
      </c>
      <c r="N224" s="4">
        <v>11099.27</v>
      </c>
      <c r="O224" s="4">
        <v>1458.57</v>
      </c>
      <c r="R224" t="str">
        <f t="shared" si="3"/>
        <v>South</v>
      </c>
    </row>
    <row r="225" spans="1:18" x14ac:dyDescent="0.3">
      <c r="A225" t="s">
        <v>578</v>
      </c>
      <c r="B225" s="2">
        <v>45569</v>
      </c>
      <c r="C225" t="s">
        <v>115</v>
      </c>
      <c r="D225" t="s">
        <v>67</v>
      </c>
      <c r="E225" t="s">
        <v>18</v>
      </c>
      <c r="F225" t="s">
        <v>132</v>
      </c>
      <c r="G225" t="s">
        <v>20</v>
      </c>
      <c r="H225" t="s">
        <v>100</v>
      </c>
      <c r="I225" t="s">
        <v>101</v>
      </c>
      <c r="J225">
        <v>3</v>
      </c>
      <c r="K225" s="4">
        <v>59479.91</v>
      </c>
      <c r="L225">
        <v>0.1</v>
      </c>
      <c r="M225" s="4">
        <v>160595.76</v>
      </c>
      <c r="N225" s="4">
        <v>118857.14</v>
      </c>
      <c r="O225" s="4">
        <v>41738.620000000003</v>
      </c>
      <c r="R225" t="str">
        <f t="shared" si="3"/>
        <v>West</v>
      </c>
    </row>
    <row r="226" spans="1:18" x14ac:dyDescent="0.3">
      <c r="A226" t="s">
        <v>579</v>
      </c>
      <c r="B226" s="2">
        <v>45950</v>
      </c>
      <c r="C226" t="s">
        <v>580</v>
      </c>
      <c r="D226" t="s">
        <v>207</v>
      </c>
      <c r="E226" t="s">
        <v>45</v>
      </c>
      <c r="F226" t="s">
        <v>147</v>
      </c>
      <c r="G226" t="s">
        <v>28</v>
      </c>
      <c r="H226" t="s">
        <v>29</v>
      </c>
      <c r="I226" t="s">
        <v>41</v>
      </c>
      <c r="J226">
        <v>2</v>
      </c>
      <c r="K226" s="4">
        <v>5282.87</v>
      </c>
      <c r="L226">
        <v>0.05</v>
      </c>
      <c r="M226" s="4">
        <v>10037.450000000001</v>
      </c>
      <c r="N226" s="4">
        <v>7765.63</v>
      </c>
      <c r="O226" s="4">
        <v>2271.8200000000002</v>
      </c>
      <c r="R226" t="str">
        <f t="shared" si="3"/>
        <v>South</v>
      </c>
    </row>
    <row r="227" spans="1:18" x14ac:dyDescent="0.3">
      <c r="A227" t="s">
        <v>581</v>
      </c>
      <c r="B227" s="2">
        <v>45352</v>
      </c>
      <c r="C227" t="s">
        <v>582</v>
      </c>
      <c r="D227" t="s">
        <v>331</v>
      </c>
      <c r="E227" t="s">
        <v>45</v>
      </c>
      <c r="F227" t="s">
        <v>112</v>
      </c>
      <c r="G227" t="s">
        <v>28</v>
      </c>
      <c r="H227" t="s">
        <v>47</v>
      </c>
      <c r="I227" t="s">
        <v>123</v>
      </c>
      <c r="J227">
        <v>3</v>
      </c>
      <c r="K227" s="4">
        <v>23477.19</v>
      </c>
      <c r="L227">
        <v>0.15</v>
      </c>
      <c r="M227" s="4">
        <v>59866.83</v>
      </c>
      <c r="N227" s="4">
        <v>47943.68</v>
      </c>
      <c r="O227" s="4">
        <v>11923.15</v>
      </c>
      <c r="R227" t="str">
        <f t="shared" si="3"/>
        <v>South</v>
      </c>
    </row>
    <row r="228" spans="1:18" x14ac:dyDescent="0.3">
      <c r="A228" t="s">
        <v>583</v>
      </c>
      <c r="B228" s="2">
        <v>45404</v>
      </c>
      <c r="C228" t="s">
        <v>584</v>
      </c>
      <c r="D228" t="s">
        <v>279</v>
      </c>
      <c r="E228" t="s">
        <v>26</v>
      </c>
      <c r="F228" t="s">
        <v>166</v>
      </c>
      <c r="G228" t="s">
        <v>53</v>
      </c>
      <c r="H228" t="s">
        <v>54</v>
      </c>
      <c r="I228" t="s">
        <v>141</v>
      </c>
      <c r="J228">
        <v>3</v>
      </c>
      <c r="K228" s="4">
        <v>610.91</v>
      </c>
      <c r="L228">
        <v>0.1</v>
      </c>
      <c r="M228" s="4">
        <v>1649.46</v>
      </c>
      <c r="N228" s="4">
        <v>1330.8</v>
      </c>
      <c r="O228" s="4">
        <v>318.66000000000003</v>
      </c>
      <c r="R228" t="str">
        <f t="shared" si="3"/>
        <v>East</v>
      </c>
    </row>
    <row r="229" spans="1:18" x14ac:dyDescent="0.3">
      <c r="A229" t="s">
        <v>585</v>
      </c>
      <c r="B229" s="2">
        <v>45530</v>
      </c>
      <c r="C229" t="s">
        <v>586</v>
      </c>
      <c r="D229" t="s">
        <v>126</v>
      </c>
      <c r="E229" t="s">
        <v>18</v>
      </c>
      <c r="F229" t="s">
        <v>105</v>
      </c>
      <c r="G229" t="s">
        <v>53</v>
      </c>
      <c r="H229" t="s">
        <v>54</v>
      </c>
      <c r="I229" t="s">
        <v>113</v>
      </c>
      <c r="J229">
        <v>4</v>
      </c>
      <c r="K229" s="4">
        <v>345.7</v>
      </c>
      <c r="L229">
        <v>0.05</v>
      </c>
      <c r="M229" s="4">
        <v>1313.66</v>
      </c>
      <c r="N229" s="4">
        <v>970.73</v>
      </c>
      <c r="O229" s="4">
        <v>342.93</v>
      </c>
      <c r="R229" t="str">
        <f t="shared" si="3"/>
        <v>West</v>
      </c>
    </row>
    <row r="230" spans="1:18" x14ac:dyDescent="0.3">
      <c r="A230" t="s">
        <v>587</v>
      </c>
      <c r="B230" s="2">
        <v>45946</v>
      </c>
      <c r="C230" t="s">
        <v>588</v>
      </c>
      <c r="D230" t="s">
        <v>270</v>
      </c>
      <c r="E230" t="s">
        <v>26</v>
      </c>
      <c r="F230" t="s">
        <v>81</v>
      </c>
      <c r="G230" t="s">
        <v>20</v>
      </c>
      <c r="H230" t="s">
        <v>21</v>
      </c>
      <c r="I230" t="s">
        <v>152</v>
      </c>
      <c r="J230">
        <v>3</v>
      </c>
      <c r="K230" s="4">
        <v>36797.21</v>
      </c>
      <c r="L230">
        <v>0</v>
      </c>
      <c r="M230" s="4">
        <v>110391.63</v>
      </c>
      <c r="N230" s="4">
        <v>83332.679999999993</v>
      </c>
      <c r="O230" s="4">
        <v>27058.95</v>
      </c>
      <c r="R230" t="str">
        <f t="shared" si="3"/>
        <v>East</v>
      </c>
    </row>
    <row r="231" spans="1:18" x14ac:dyDescent="0.3">
      <c r="A231" t="s">
        <v>589</v>
      </c>
      <c r="B231" s="2">
        <v>45618</v>
      </c>
      <c r="C231" t="s">
        <v>590</v>
      </c>
      <c r="D231" t="s">
        <v>289</v>
      </c>
      <c r="E231" t="s">
        <v>34</v>
      </c>
      <c r="F231" t="s">
        <v>176</v>
      </c>
      <c r="G231" t="s">
        <v>20</v>
      </c>
      <c r="H231" t="s">
        <v>36</v>
      </c>
      <c r="I231" t="s">
        <v>88</v>
      </c>
      <c r="J231">
        <v>1</v>
      </c>
      <c r="K231" s="4">
        <v>2896.68</v>
      </c>
      <c r="L231">
        <v>0</v>
      </c>
      <c r="M231" s="4">
        <v>2896.68</v>
      </c>
      <c r="N231" s="4">
        <v>2214.27</v>
      </c>
      <c r="O231" s="4">
        <v>682.41</v>
      </c>
      <c r="R231" t="str">
        <f t="shared" si="3"/>
        <v>North</v>
      </c>
    </row>
    <row r="232" spans="1:18" x14ac:dyDescent="0.3">
      <c r="A232" t="s">
        <v>591</v>
      </c>
      <c r="B232" s="2">
        <v>45791</v>
      </c>
      <c r="C232" t="s">
        <v>592</v>
      </c>
      <c r="D232" t="s">
        <v>87</v>
      </c>
      <c r="E232" t="s">
        <v>34</v>
      </c>
      <c r="F232" t="s">
        <v>68</v>
      </c>
      <c r="G232" t="s">
        <v>20</v>
      </c>
      <c r="H232" t="s">
        <v>100</v>
      </c>
      <c r="I232" t="s">
        <v>148</v>
      </c>
      <c r="J232">
        <v>3</v>
      </c>
      <c r="K232" s="4">
        <v>95668.83</v>
      </c>
      <c r="L232">
        <v>0.15</v>
      </c>
      <c r="M232" s="4">
        <v>243955.52</v>
      </c>
      <c r="N232" s="4">
        <v>183678.28</v>
      </c>
      <c r="O232" s="4">
        <v>60277.24</v>
      </c>
      <c r="R232" t="str">
        <f t="shared" si="3"/>
        <v>North</v>
      </c>
    </row>
    <row r="233" spans="1:18" x14ac:dyDescent="0.3">
      <c r="A233" t="s">
        <v>593</v>
      </c>
      <c r="B233" s="2">
        <v>45711</v>
      </c>
      <c r="C233" t="s">
        <v>594</v>
      </c>
      <c r="D233" t="s">
        <v>252</v>
      </c>
      <c r="E233" t="s">
        <v>18</v>
      </c>
      <c r="F233" t="s">
        <v>127</v>
      </c>
      <c r="G233" t="s">
        <v>53</v>
      </c>
      <c r="H233" t="s">
        <v>54</v>
      </c>
      <c r="I233" t="s">
        <v>113</v>
      </c>
      <c r="J233">
        <v>2</v>
      </c>
      <c r="K233" s="4">
        <v>336.89</v>
      </c>
      <c r="L233">
        <v>0.15</v>
      </c>
      <c r="M233" s="4">
        <v>572.71</v>
      </c>
      <c r="N233" s="4">
        <v>466.64</v>
      </c>
      <c r="O233" s="4">
        <v>106.07</v>
      </c>
      <c r="R233" t="str">
        <f t="shared" si="3"/>
        <v>West</v>
      </c>
    </row>
    <row r="234" spans="1:18" x14ac:dyDescent="0.3">
      <c r="A234" t="s">
        <v>595</v>
      </c>
      <c r="B234" s="2">
        <v>45412</v>
      </c>
      <c r="C234" t="s">
        <v>596</v>
      </c>
      <c r="D234" t="s">
        <v>122</v>
      </c>
      <c r="E234" t="s">
        <v>34</v>
      </c>
      <c r="F234" t="s">
        <v>35</v>
      </c>
      <c r="G234" t="s">
        <v>53</v>
      </c>
      <c r="H234" t="s">
        <v>63</v>
      </c>
      <c r="I234" t="s">
        <v>159</v>
      </c>
      <c r="J234">
        <v>1</v>
      </c>
      <c r="K234" s="4">
        <v>432.11</v>
      </c>
      <c r="L234">
        <v>0.15</v>
      </c>
      <c r="M234" s="4">
        <v>367.29</v>
      </c>
      <c r="N234" s="4">
        <v>310.43</v>
      </c>
      <c r="O234" s="4">
        <v>56.86</v>
      </c>
      <c r="R234" t="str">
        <f t="shared" si="3"/>
        <v>North</v>
      </c>
    </row>
    <row r="235" spans="1:18" x14ac:dyDescent="0.3">
      <c r="A235" t="s">
        <v>597</v>
      </c>
      <c r="B235" s="2">
        <v>45867</v>
      </c>
      <c r="C235" t="s">
        <v>598</v>
      </c>
      <c r="D235" t="s">
        <v>33</v>
      </c>
      <c r="E235" t="s">
        <v>18</v>
      </c>
      <c r="F235" t="s">
        <v>127</v>
      </c>
      <c r="G235" t="s">
        <v>28</v>
      </c>
      <c r="H235" t="s">
        <v>29</v>
      </c>
      <c r="I235" t="s">
        <v>41</v>
      </c>
      <c r="J235">
        <v>1</v>
      </c>
      <c r="K235" s="4">
        <v>5790.73</v>
      </c>
      <c r="L235">
        <v>0.05</v>
      </c>
      <c r="M235" s="4">
        <v>5501.19</v>
      </c>
      <c r="N235" s="4">
        <v>4765.84</v>
      </c>
      <c r="O235" s="4">
        <v>735.35</v>
      </c>
      <c r="R235" t="str">
        <f t="shared" si="3"/>
        <v>West</v>
      </c>
    </row>
    <row r="236" spans="1:18" x14ac:dyDescent="0.3">
      <c r="A236" t="s">
        <v>599</v>
      </c>
      <c r="B236" s="2">
        <v>45891</v>
      </c>
      <c r="C236" t="s">
        <v>600</v>
      </c>
      <c r="D236" t="s">
        <v>75</v>
      </c>
      <c r="E236" t="s">
        <v>45</v>
      </c>
      <c r="F236" t="s">
        <v>147</v>
      </c>
      <c r="G236" t="s">
        <v>20</v>
      </c>
      <c r="H236" t="s">
        <v>36</v>
      </c>
      <c r="I236" t="s">
        <v>88</v>
      </c>
      <c r="J236">
        <v>8</v>
      </c>
      <c r="K236" s="4">
        <v>1578.79</v>
      </c>
      <c r="L236">
        <v>0</v>
      </c>
      <c r="M236" s="4">
        <v>12630.32</v>
      </c>
      <c r="N236" s="4">
        <v>11050.22</v>
      </c>
      <c r="O236" s="4">
        <v>1580.1</v>
      </c>
      <c r="R236" t="str">
        <f t="shared" si="3"/>
        <v>South</v>
      </c>
    </row>
    <row r="237" spans="1:18" x14ac:dyDescent="0.3">
      <c r="A237" t="s">
        <v>601</v>
      </c>
      <c r="B237" s="2">
        <v>45978</v>
      </c>
      <c r="C237" t="s">
        <v>602</v>
      </c>
      <c r="D237" t="s">
        <v>401</v>
      </c>
      <c r="E237" t="s">
        <v>34</v>
      </c>
      <c r="F237" t="s">
        <v>213</v>
      </c>
      <c r="G237" t="s">
        <v>28</v>
      </c>
      <c r="H237" t="s">
        <v>47</v>
      </c>
      <c r="I237" t="s">
        <v>177</v>
      </c>
      <c r="J237">
        <v>4</v>
      </c>
      <c r="K237" s="4">
        <v>9159.11</v>
      </c>
      <c r="L237">
        <v>0.05</v>
      </c>
      <c r="M237" s="4">
        <v>34804.620000000003</v>
      </c>
      <c r="N237" s="4">
        <v>26512.560000000001</v>
      </c>
      <c r="O237" s="4">
        <v>8292.06</v>
      </c>
      <c r="R237" t="str">
        <f t="shared" si="3"/>
        <v>North</v>
      </c>
    </row>
    <row r="238" spans="1:18" x14ac:dyDescent="0.3">
      <c r="A238" t="s">
        <v>603</v>
      </c>
      <c r="B238" s="2">
        <v>45724</v>
      </c>
      <c r="C238" t="s">
        <v>604</v>
      </c>
      <c r="D238" t="s">
        <v>104</v>
      </c>
      <c r="E238" t="s">
        <v>45</v>
      </c>
      <c r="F238" t="s">
        <v>46</v>
      </c>
      <c r="G238" t="s">
        <v>20</v>
      </c>
      <c r="H238" t="s">
        <v>100</v>
      </c>
      <c r="I238" t="s">
        <v>101</v>
      </c>
      <c r="J238">
        <v>4</v>
      </c>
      <c r="K238" s="4">
        <v>60604.54</v>
      </c>
      <c r="L238">
        <v>0.15</v>
      </c>
      <c r="M238" s="4">
        <v>206055.44</v>
      </c>
      <c r="N238" s="4">
        <v>185283.67</v>
      </c>
      <c r="O238" s="4">
        <v>20771.77</v>
      </c>
      <c r="R238" t="str">
        <f t="shared" si="3"/>
        <v>South</v>
      </c>
    </row>
    <row r="239" spans="1:18" x14ac:dyDescent="0.3">
      <c r="A239" t="s">
        <v>605</v>
      </c>
      <c r="B239" s="2">
        <v>45560</v>
      </c>
      <c r="C239" t="s">
        <v>606</v>
      </c>
      <c r="D239" t="s">
        <v>295</v>
      </c>
      <c r="E239" t="s">
        <v>45</v>
      </c>
      <c r="F239" t="s">
        <v>59</v>
      </c>
      <c r="G239" t="s">
        <v>53</v>
      </c>
      <c r="H239" t="s">
        <v>63</v>
      </c>
      <c r="I239" t="s">
        <v>159</v>
      </c>
      <c r="J239">
        <v>1</v>
      </c>
      <c r="K239" s="4">
        <v>249.8</v>
      </c>
      <c r="L239">
        <v>0.1</v>
      </c>
      <c r="M239" s="4">
        <v>224.82</v>
      </c>
      <c r="N239" s="4">
        <v>184.78</v>
      </c>
      <c r="O239" s="4">
        <v>40.04</v>
      </c>
      <c r="R239" t="str">
        <f t="shared" si="3"/>
        <v>South</v>
      </c>
    </row>
    <row r="240" spans="1:18" x14ac:dyDescent="0.3">
      <c r="A240" t="s">
        <v>607</v>
      </c>
      <c r="B240" s="2">
        <v>45876</v>
      </c>
      <c r="C240" t="s">
        <v>608</v>
      </c>
      <c r="D240" t="s">
        <v>388</v>
      </c>
      <c r="E240" t="s">
        <v>34</v>
      </c>
      <c r="F240" t="s">
        <v>213</v>
      </c>
      <c r="G240" t="s">
        <v>20</v>
      </c>
      <c r="H240" t="s">
        <v>36</v>
      </c>
      <c r="I240" t="s">
        <v>37</v>
      </c>
      <c r="J240">
        <v>6</v>
      </c>
      <c r="K240" s="4">
        <v>4474.2299999999996</v>
      </c>
      <c r="L240">
        <v>0.1</v>
      </c>
      <c r="M240" s="4">
        <v>24160.84</v>
      </c>
      <c r="N240" s="4">
        <v>18183.599999999999</v>
      </c>
      <c r="O240" s="4">
        <v>5977.24</v>
      </c>
      <c r="R240" t="str">
        <f t="shared" si="3"/>
        <v>North</v>
      </c>
    </row>
    <row r="241" spans="1:18" x14ac:dyDescent="0.3">
      <c r="A241" t="s">
        <v>609</v>
      </c>
      <c r="B241" s="2">
        <v>45365</v>
      </c>
      <c r="C241" t="s">
        <v>610</v>
      </c>
      <c r="D241" t="s">
        <v>247</v>
      </c>
      <c r="E241" t="s">
        <v>45</v>
      </c>
      <c r="F241" t="s">
        <v>46</v>
      </c>
      <c r="G241" t="s">
        <v>20</v>
      </c>
      <c r="H241" t="s">
        <v>36</v>
      </c>
      <c r="I241" t="s">
        <v>37</v>
      </c>
      <c r="J241">
        <v>4</v>
      </c>
      <c r="K241" s="4">
        <v>1882.7</v>
      </c>
      <c r="L241">
        <v>0.2</v>
      </c>
      <c r="M241" s="4">
        <v>6024.64</v>
      </c>
      <c r="N241" s="4">
        <v>4647.95</v>
      </c>
      <c r="O241" s="4">
        <v>1376.69</v>
      </c>
      <c r="R241" t="str">
        <f t="shared" si="3"/>
        <v>South</v>
      </c>
    </row>
    <row r="242" spans="1:18" x14ac:dyDescent="0.3">
      <c r="A242" t="s">
        <v>611</v>
      </c>
      <c r="B242" s="2">
        <v>45417</v>
      </c>
      <c r="C242" t="s">
        <v>612</v>
      </c>
      <c r="D242" t="s">
        <v>613</v>
      </c>
      <c r="E242" t="s">
        <v>26</v>
      </c>
      <c r="F242" t="s">
        <v>27</v>
      </c>
      <c r="G242" t="s">
        <v>53</v>
      </c>
      <c r="H242" t="s">
        <v>76</v>
      </c>
      <c r="I242" t="s">
        <v>267</v>
      </c>
      <c r="J242">
        <v>3</v>
      </c>
      <c r="K242" s="4">
        <v>159.96</v>
      </c>
      <c r="L242">
        <v>0.1</v>
      </c>
      <c r="M242" s="4">
        <v>431.89</v>
      </c>
      <c r="N242" s="4">
        <v>311.98</v>
      </c>
      <c r="O242" s="4">
        <v>119.91</v>
      </c>
      <c r="R242" t="str">
        <f t="shared" si="3"/>
        <v>East</v>
      </c>
    </row>
    <row r="243" spans="1:18" x14ac:dyDescent="0.3">
      <c r="A243" t="s">
        <v>614</v>
      </c>
      <c r="B243" s="2">
        <v>45924</v>
      </c>
      <c r="C243" t="s">
        <v>421</v>
      </c>
      <c r="D243" t="s">
        <v>518</v>
      </c>
      <c r="E243" t="s">
        <v>26</v>
      </c>
      <c r="F243" t="s">
        <v>27</v>
      </c>
      <c r="G243" t="s">
        <v>53</v>
      </c>
      <c r="H243" t="s">
        <v>54</v>
      </c>
      <c r="I243" t="s">
        <v>141</v>
      </c>
      <c r="J243">
        <v>1</v>
      </c>
      <c r="K243" s="4">
        <v>391.44</v>
      </c>
      <c r="L243">
        <v>0</v>
      </c>
      <c r="M243" s="4">
        <v>391.44</v>
      </c>
      <c r="N243" s="4">
        <v>344.26</v>
      </c>
      <c r="O243" s="4">
        <v>47.18</v>
      </c>
      <c r="R243" t="str">
        <f t="shared" si="3"/>
        <v>East</v>
      </c>
    </row>
    <row r="244" spans="1:18" x14ac:dyDescent="0.3">
      <c r="A244" t="s">
        <v>615</v>
      </c>
      <c r="B244" s="2">
        <v>45881</v>
      </c>
      <c r="C244" t="s">
        <v>215</v>
      </c>
      <c r="D244" t="s">
        <v>155</v>
      </c>
      <c r="E244" t="s">
        <v>26</v>
      </c>
      <c r="F244" t="s">
        <v>193</v>
      </c>
      <c r="G244" t="s">
        <v>28</v>
      </c>
      <c r="H244" t="s">
        <v>47</v>
      </c>
      <c r="I244" t="s">
        <v>123</v>
      </c>
      <c r="J244">
        <v>10</v>
      </c>
      <c r="K244" s="4">
        <v>23677.1</v>
      </c>
      <c r="L244">
        <v>0.05</v>
      </c>
      <c r="M244" s="4">
        <v>224932.45</v>
      </c>
      <c r="N244" s="4">
        <v>183910.89</v>
      </c>
      <c r="O244" s="4">
        <v>41021.56</v>
      </c>
      <c r="R244" t="str">
        <f t="shared" si="3"/>
        <v>East</v>
      </c>
    </row>
    <row r="245" spans="1:18" x14ac:dyDescent="0.3">
      <c r="A245" t="s">
        <v>616</v>
      </c>
      <c r="B245" s="2">
        <v>45455</v>
      </c>
      <c r="C245" t="s">
        <v>61</v>
      </c>
      <c r="D245" t="s">
        <v>426</v>
      </c>
      <c r="E245" t="s">
        <v>18</v>
      </c>
      <c r="F245" t="s">
        <v>19</v>
      </c>
      <c r="G245" t="s">
        <v>53</v>
      </c>
      <c r="H245" t="s">
        <v>76</v>
      </c>
      <c r="I245" t="s">
        <v>77</v>
      </c>
      <c r="J245">
        <v>4</v>
      </c>
      <c r="K245" s="4">
        <v>554.91</v>
      </c>
      <c r="L245">
        <v>0.1</v>
      </c>
      <c r="M245" s="4">
        <v>1997.68</v>
      </c>
      <c r="N245" s="4">
        <v>1538.77</v>
      </c>
      <c r="O245" s="4">
        <v>458.91</v>
      </c>
      <c r="R245" t="str">
        <f t="shared" si="3"/>
        <v>West</v>
      </c>
    </row>
    <row r="246" spans="1:18" x14ac:dyDescent="0.3">
      <c r="A246" t="s">
        <v>617</v>
      </c>
      <c r="B246" s="2">
        <v>45539</v>
      </c>
      <c r="C246" t="s">
        <v>618</v>
      </c>
      <c r="D246" t="s">
        <v>533</v>
      </c>
      <c r="E246" t="s">
        <v>45</v>
      </c>
      <c r="F246" t="s">
        <v>59</v>
      </c>
      <c r="G246" t="s">
        <v>28</v>
      </c>
      <c r="H246" t="s">
        <v>91</v>
      </c>
      <c r="I246" t="s">
        <v>169</v>
      </c>
      <c r="J246">
        <v>2</v>
      </c>
      <c r="K246" s="4">
        <v>5903.67</v>
      </c>
      <c r="L246">
        <v>0.05</v>
      </c>
      <c r="M246" s="4">
        <v>11216.97</v>
      </c>
      <c r="N246" s="4">
        <v>9384.76</v>
      </c>
      <c r="O246" s="4">
        <v>1832.21</v>
      </c>
      <c r="R246" t="str">
        <f t="shared" si="3"/>
        <v>South</v>
      </c>
    </row>
    <row r="247" spans="1:18" x14ac:dyDescent="0.3">
      <c r="A247" t="s">
        <v>619</v>
      </c>
      <c r="B247" s="2">
        <v>45782</v>
      </c>
      <c r="C247" t="s">
        <v>620</v>
      </c>
      <c r="D247" t="s">
        <v>621</v>
      </c>
      <c r="E247" t="s">
        <v>26</v>
      </c>
      <c r="F247" t="s">
        <v>27</v>
      </c>
      <c r="G247" t="s">
        <v>28</v>
      </c>
      <c r="H247" t="s">
        <v>91</v>
      </c>
      <c r="I247" t="s">
        <v>238</v>
      </c>
      <c r="J247">
        <v>5</v>
      </c>
      <c r="K247" s="4">
        <v>4644.17</v>
      </c>
      <c r="L247">
        <v>0.15</v>
      </c>
      <c r="M247" s="4">
        <v>19737.72</v>
      </c>
      <c r="N247" s="4">
        <v>14381.48</v>
      </c>
      <c r="O247" s="4">
        <v>5356.24</v>
      </c>
      <c r="R247" t="str">
        <f t="shared" si="3"/>
        <v>East</v>
      </c>
    </row>
    <row r="248" spans="1:18" x14ac:dyDescent="0.3">
      <c r="A248" t="s">
        <v>622</v>
      </c>
      <c r="B248" s="2">
        <v>45794</v>
      </c>
      <c r="C248" t="s">
        <v>623</v>
      </c>
      <c r="D248" t="s">
        <v>95</v>
      </c>
      <c r="E248" t="s">
        <v>18</v>
      </c>
      <c r="F248" t="s">
        <v>99</v>
      </c>
      <c r="G248" t="s">
        <v>53</v>
      </c>
      <c r="H248" t="s">
        <v>54</v>
      </c>
      <c r="I248" t="s">
        <v>55</v>
      </c>
      <c r="J248">
        <v>2</v>
      </c>
      <c r="K248" s="4">
        <v>310.58999999999997</v>
      </c>
      <c r="L248">
        <v>0.15</v>
      </c>
      <c r="M248" s="4">
        <v>528</v>
      </c>
      <c r="N248" s="4">
        <v>401.52</v>
      </c>
      <c r="O248" s="4">
        <v>126.48</v>
      </c>
      <c r="R248" t="str">
        <f t="shared" si="3"/>
        <v>West</v>
      </c>
    </row>
    <row r="249" spans="1:18" x14ac:dyDescent="0.3">
      <c r="A249" t="s">
        <v>624</v>
      </c>
      <c r="B249" s="2">
        <v>45357</v>
      </c>
      <c r="C249" t="s">
        <v>625</v>
      </c>
      <c r="D249" t="s">
        <v>111</v>
      </c>
      <c r="E249" t="s">
        <v>26</v>
      </c>
      <c r="F249" t="s">
        <v>27</v>
      </c>
      <c r="G249" t="s">
        <v>28</v>
      </c>
      <c r="H249" t="s">
        <v>29</v>
      </c>
      <c r="I249" t="s">
        <v>290</v>
      </c>
      <c r="J249">
        <v>3</v>
      </c>
      <c r="K249" s="4">
        <v>15844.52</v>
      </c>
      <c r="L249">
        <v>0.2</v>
      </c>
      <c r="M249" s="4">
        <v>38026.85</v>
      </c>
      <c r="N249" s="4">
        <v>28576.91</v>
      </c>
      <c r="O249" s="4">
        <v>9449.94</v>
      </c>
      <c r="R249" t="str">
        <f t="shared" si="3"/>
        <v>East</v>
      </c>
    </row>
    <row r="250" spans="1:18" x14ac:dyDescent="0.3">
      <c r="A250" t="s">
        <v>626</v>
      </c>
      <c r="B250" s="2">
        <v>45424</v>
      </c>
      <c r="C250" t="s">
        <v>627</v>
      </c>
      <c r="D250" t="s">
        <v>98</v>
      </c>
      <c r="E250" t="s">
        <v>26</v>
      </c>
      <c r="F250" t="s">
        <v>166</v>
      </c>
      <c r="G250" t="s">
        <v>53</v>
      </c>
      <c r="H250" t="s">
        <v>76</v>
      </c>
      <c r="I250" t="s">
        <v>267</v>
      </c>
      <c r="J250">
        <v>1</v>
      </c>
      <c r="K250" s="4">
        <v>371.58</v>
      </c>
      <c r="L250">
        <v>0.1</v>
      </c>
      <c r="M250" s="4">
        <v>334.42</v>
      </c>
      <c r="N250" s="4">
        <v>267.8</v>
      </c>
      <c r="O250" s="4">
        <v>66.62</v>
      </c>
      <c r="R250" t="str">
        <f t="shared" si="3"/>
        <v>East</v>
      </c>
    </row>
    <row r="251" spans="1:18" x14ac:dyDescent="0.3">
      <c r="A251" t="s">
        <v>628</v>
      </c>
      <c r="B251" s="2">
        <v>45835</v>
      </c>
      <c r="C251" t="s">
        <v>608</v>
      </c>
      <c r="D251" t="s">
        <v>241</v>
      </c>
      <c r="E251" t="s">
        <v>26</v>
      </c>
      <c r="F251" t="s">
        <v>258</v>
      </c>
      <c r="G251" t="s">
        <v>28</v>
      </c>
      <c r="H251" t="s">
        <v>29</v>
      </c>
      <c r="I251" t="s">
        <v>290</v>
      </c>
      <c r="J251">
        <v>2</v>
      </c>
      <c r="K251" s="4">
        <v>17283.39</v>
      </c>
      <c r="L251">
        <v>0.15</v>
      </c>
      <c r="M251" s="4">
        <v>29381.759999999998</v>
      </c>
      <c r="N251" s="4">
        <v>22342.080000000002</v>
      </c>
      <c r="O251" s="4">
        <v>7039.68</v>
      </c>
      <c r="R251" t="str">
        <f t="shared" si="3"/>
        <v>East</v>
      </c>
    </row>
    <row r="252" spans="1:18" x14ac:dyDescent="0.3">
      <c r="A252" t="s">
        <v>629</v>
      </c>
      <c r="B252" s="2">
        <v>45343</v>
      </c>
      <c r="C252" t="s">
        <v>303</v>
      </c>
      <c r="D252" t="s">
        <v>241</v>
      </c>
      <c r="E252" t="s">
        <v>45</v>
      </c>
      <c r="F252" t="s">
        <v>147</v>
      </c>
      <c r="G252" t="s">
        <v>20</v>
      </c>
      <c r="H252" t="s">
        <v>36</v>
      </c>
      <c r="I252" t="s">
        <v>128</v>
      </c>
      <c r="J252">
        <v>1</v>
      </c>
      <c r="K252" s="4">
        <v>1490.18</v>
      </c>
      <c r="L252">
        <v>0</v>
      </c>
      <c r="M252" s="4">
        <v>1490.18</v>
      </c>
      <c r="N252" s="4">
        <v>1178.71</v>
      </c>
      <c r="O252" s="4">
        <v>311.47000000000003</v>
      </c>
      <c r="R252" t="str">
        <f t="shared" si="3"/>
        <v>South</v>
      </c>
    </row>
    <row r="253" spans="1:18" x14ac:dyDescent="0.3">
      <c r="A253" t="s">
        <v>630</v>
      </c>
      <c r="B253" s="2">
        <v>45622</v>
      </c>
      <c r="C253" t="s">
        <v>631</v>
      </c>
      <c r="D253" t="s">
        <v>298</v>
      </c>
      <c r="E253" t="s">
        <v>18</v>
      </c>
      <c r="F253" t="s">
        <v>105</v>
      </c>
      <c r="G253" t="s">
        <v>28</v>
      </c>
      <c r="H253" t="s">
        <v>29</v>
      </c>
      <c r="I253" t="s">
        <v>41</v>
      </c>
      <c r="J253">
        <v>6</v>
      </c>
      <c r="K253" s="4">
        <v>5518.27</v>
      </c>
      <c r="L253">
        <v>0.1</v>
      </c>
      <c r="M253" s="4">
        <v>29798.66</v>
      </c>
      <c r="N253" s="4">
        <v>25705.94</v>
      </c>
      <c r="O253" s="4">
        <v>4092.72</v>
      </c>
      <c r="R253" t="str">
        <f t="shared" si="3"/>
        <v>West</v>
      </c>
    </row>
    <row r="254" spans="1:18" x14ac:dyDescent="0.3">
      <c r="A254" t="s">
        <v>632</v>
      </c>
      <c r="B254" s="2">
        <v>45844</v>
      </c>
      <c r="C254" t="s">
        <v>633</v>
      </c>
      <c r="D254" t="s">
        <v>231</v>
      </c>
      <c r="E254" t="s">
        <v>26</v>
      </c>
      <c r="F254" t="s">
        <v>166</v>
      </c>
      <c r="G254" t="s">
        <v>20</v>
      </c>
      <c r="H254" t="s">
        <v>36</v>
      </c>
      <c r="I254" t="s">
        <v>37</v>
      </c>
      <c r="J254">
        <v>5</v>
      </c>
      <c r="K254" s="4">
        <v>4373.21</v>
      </c>
      <c r="L254">
        <v>0.1</v>
      </c>
      <c r="M254" s="4">
        <v>19679.439999999999</v>
      </c>
      <c r="N254" s="4">
        <v>15747.01</v>
      </c>
      <c r="O254" s="4">
        <v>3932.43</v>
      </c>
      <c r="R254" t="str">
        <f t="shared" si="3"/>
        <v>East</v>
      </c>
    </row>
    <row r="255" spans="1:18" x14ac:dyDescent="0.3">
      <c r="A255" t="s">
        <v>634</v>
      </c>
      <c r="B255" s="2">
        <v>45441</v>
      </c>
      <c r="C255" t="s">
        <v>531</v>
      </c>
      <c r="D255" t="s">
        <v>168</v>
      </c>
      <c r="E255" t="s">
        <v>18</v>
      </c>
      <c r="F255" t="s">
        <v>19</v>
      </c>
      <c r="G255" t="s">
        <v>53</v>
      </c>
      <c r="H255" t="s">
        <v>76</v>
      </c>
      <c r="I255" t="s">
        <v>186</v>
      </c>
      <c r="J255">
        <v>3</v>
      </c>
      <c r="K255" s="4">
        <v>567.83000000000004</v>
      </c>
      <c r="L255">
        <v>0.15</v>
      </c>
      <c r="M255" s="4">
        <v>1447.97</v>
      </c>
      <c r="N255" s="4">
        <v>1141.3499999999999</v>
      </c>
      <c r="O255" s="4">
        <v>306.62</v>
      </c>
      <c r="R255" t="str">
        <f t="shared" si="3"/>
        <v>West</v>
      </c>
    </row>
    <row r="256" spans="1:18" x14ac:dyDescent="0.3">
      <c r="A256" t="s">
        <v>635</v>
      </c>
      <c r="B256" s="2">
        <v>45634</v>
      </c>
      <c r="C256" t="s">
        <v>636</v>
      </c>
      <c r="D256" t="s">
        <v>108</v>
      </c>
      <c r="E256" t="s">
        <v>45</v>
      </c>
      <c r="F256" t="s">
        <v>112</v>
      </c>
      <c r="G256" t="s">
        <v>20</v>
      </c>
      <c r="H256" t="s">
        <v>36</v>
      </c>
      <c r="I256" t="s">
        <v>88</v>
      </c>
      <c r="J256">
        <v>2</v>
      </c>
      <c r="K256" s="4">
        <v>1333.67</v>
      </c>
      <c r="L256">
        <v>0.1</v>
      </c>
      <c r="M256" s="4">
        <v>2400.61</v>
      </c>
      <c r="N256" s="4">
        <v>1886.9</v>
      </c>
      <c r="O256" s="4">
        <v>513.71</v>
      </c>
      <c r="R256" t="str">
        <f t="shared" si="3"/>
        <v>South</v>
      </c>
    </row>
    <row r="257" spans="1:18" x14ac:dyDescent="0.3">
      <c r="A257" t="s">
        <v>637</v>
      </c>
      <c r="B257" s="2">
        <v>45714</v>
      </c>
      <c r="C257" t="s">
        <v>588</v>
      </c>
      <c r="D257" t="s">
        <v>155</v>
      </c>
      <c r="E257" t="s">
        <v>18</v>
      </c>
      <c r="F257" t="s">
        <v>19</v>
      </c>
      <c r="G257" t="s">
        <v>53</v>
      </c>
      <c r="H257" t="s">
        <v>76</v>
      </c>
      <c r="I257" t="s">
        <v>77</v>
      </c>
      <c r="J257">
        <v>1</v>
      </c>
      <c r="K257" s="4">
        <v>441.44</v>
      </c>
      <c r="L257">
        <v>0.1</v>
      </c>
      <c r="M257" s="4">
        <v>397.3</v>
      </c>
      <c r="N257" s="4">
        <v>333.36</v>
      </c>
      <c r="O257" s="4">
        <v>63.94</v>
      </c>
      <c r="R257" t="str">
        <f t="shared" si="3"/>
        <v>West</v>
      </c>
    </row>
    <row r="258" spans="1:18" x14ac:dyDescent="0.3">
      <c r="A258" t="s">
        <v>638</v>
      </c>
      <c r="B258" s="2">
        <v>45533</v>
      </c>
      <c r="C258" t="s">
        <v>639</v>
      </c>
      <c r="D258" t="s">
        <v>398</v>
      </c>
      <c r="E258" t="s">
        <v>26</v>
      </c>
      <c r="F258" t="s">
        <v>193</v>
      </c>
      <c r="G258" t="s">
        <v>28</v>
      </c>
      <c r="H258" t="s">
        <v>47</v>
      </c>
      <c r="I258" t="s">
        <v>123</v>
      </c>
      <c r="J258">
        <v>2</v>
      </c>
      <c r="K258" s="4">
        <v>28791.439999999999</v>
      </c>
      <c r="L258">
        <v>0.1</v>
      </c>
      <c r="M258" s="4">
        <v>51824.59</v>
      </c>
      <c r="N258" s="4">
        <v>42518</v>
      </c>
      <c r="O258" s="4">
        <v>9306.59</v>
      </c>
      <c r="R258" t="str">
        <f t="shared" si="3"/>
        <v>East</v>
      </c>
    </row>
    <row r="259" spans="1:18" x14ac:dyDescent="0.3">
      <c r="A259" t="s">
        <v>640</v>
      </c>
      <c r="B259" s="2">
        <v>45614</v>
      </c>
      <c r="C259" t="s">
        <v>641</v>
      </c>
      <c r="D259" t="s">
        <v>642</v>
      </c>
      <c r="E259" t="s">
        <v>34</v>
      </c>
      <c r="F259" t="s">
        <v>213</v>
      </c>
      <c r="G259" t="s">
        <v>28</v>
      </c>
      <c r="H259" t="s">
        <v>91</v>
      </c>
      <c r="I259" t="s">
        <v>238</v>
      </c>
      <c r="J259">
        <v>2</v>
      </c>
      <c r="K259" s="4">
        <v>7431.66</v>
      </c>
      <c r="L259">
        <v>0.15</v>
      </c>
      <c r="M259" s="4">
        <v>12633.82</v>
      </c>
      <c r="N259" s="4">
        <v>10327.11</v>
      </c>
      <c r="O259" s="4">
        <v>2306.71</v>
      </c>
      <c r="R259" t="str">
        <f t="shared" ref="R259:R322" si="4">PROPER(TRIM(E259))</f>
        <v>North</v>
      </c>
    </row>
    <row r="260" spans="1:18" x14ac:dyDescent="0.3">
      <c r="A260" t="s">
        <v>643</v>
      </c>
      <c r="B260" s="2">
        <v>45954</v>
      </c>
      <c r="C260" t="s">
        <v>644</v>
      </c>
      <c r="D260" t="s">
        <v>282</v>
      </c>
      <c r="E260" t="s">
        <v>34</v>
      </c>
      <c r="F260" t="s">
        <v>144</v>
      </c>
      <c r="G260" t="s">
        <v>53</v>
      </c>
      <c r="H260" t="s">
        <v>76</v>
      </c>
      <c r="I260" t="s">
        <v>77</v>
      </c>
      <c r="J260">
        <v>6</v>
      </c>
      <c r="K260" s="4">
        <v>678.25</v>
      </c>
      <c r="L260">
        <v>0</v>
      </c>
      <c r="M260" s="4">
        <v>4069.5</v>
      </c>
      <c r="N260" s="4">
        <v>3315.92</v>
      </c>
      <c r="O260" s="4">
        <v>753.58</v>
      </c>
      <c r="R260" t="str">
        <f t="shared" si="4"/>
        <v>North</v>
      </c>
    </row>
    <row r="261" spans="1:18" x14ac:dyDescent="0.3">
      <c r="A261" t="s">
        <v>645</v>
      </c>
      <c r="B261" s="2">
        <v>45619</v>
      </c>
      <c r="C261" t="s">
        <v>646</v>
      </c>
      <c r="D261" t="s">
        <v>98</v>
      </c>
      <c r="E261" t="s">
        <v>45</v>
      </c>
      <c r="F261" t="s">
        <v>46</v>
      </c>
      <c r="G261" t="s">
        <v>53</v>
      </c>
      <c r="H261" t="s">
        <v>76</v>
      </c>
      <c r="I261" t="s">
        <v>267</v>
      </c>
      <c r="J261">
        <v>1</v>
      </c>
      <c r="K261" s="4">
        <v>237.76</v>
      </c>
      <c r="L261">
        <v>0.15</v>
      </c>
      <c r="M261" s="4">
        <v>202.1</v>
      </c>
      <c r="N261" s="4">
        <v>153.88</v>
      </c>
      <c r="O261" s="4">
        <v>48.22</v>
      </c>
      <c r="R261" t="str">
        <f t="shared" si="4"/>
        <v>South</v>
      </c>
    </row>
    <row r="262" spans="1:18" x14ac:dyDescent="0.3">
      <c r="A262" t="s">
        <v>647</v>
      </c>
      <c r="B262" s="2">
        <v>45673</v>
      </c>
      <c r="C262" t="s">
        <v>648</v>
      </c>
      <c r="D262" t="s">
        <v>364</v>
      </c>
      <c r="E262" t="s">
        <v>34</v>
      </c>
      <c r="F262" t="s">
        <v>35</v>
      </c>
      <c r="G262" t="s">
        <v>28</v>
      </c>
      <c r="H262" t="s">
        <v>91</v>
      </c>
      <c r="I262" t="s">
        <v>238</v>
      </c>
      <c r="J262">
        <v>2</v>
      </c>
      <c r="K262" s="4">
        <v>7927.19</v>
      </c>
      <c r="L262">
        <v>0.05</v>
      </c>
      <c r="M262" s="4">
        <v>15061.66</v>
      </c>
      <c r="N262" s="4">
        <v>11099.36</v>
      </c>
      <c r="O262" s="4">
        <v>3962.3</v>
      </c>
      <c r="R262" t="str">
        <f t="shared" si="4"/>
        <v>North</v>
      </c>
    </row>
    <row r="263" spans="1:18" x14ac:dyDescent="0.3">
      <c r="A263" t="s">
        <v>649</v>
      </c>
      <c r="B263" s="2">
        <v>45453</v>
      </c>
      <c r="C263" t="s">
        <v>650</v>
      </c>
      <c r="D263" t="s">
        <v>165</v>
      </c>
      <c r="E263" t="s">
        <v>26</v>
      </c>
      <c r="F263" t="s">
        <v>166</v>
      </c>
      <c r="G263" t="s">
        <v>53</v>
      </c>
      <c r="H263" t="s">
        <v>76</v>
      </c>
      <c r="I263" t="s">
        <v>77</v>
      </c>
      <c r="J263">
        <v>1</v>
      </c>
      <c r="K263" s="4">
        <v>696.68</v>
      </c>
      <c r="L263">
        <v>0.15</v>
      </c>
      <c r="M263" s="4">
        <v>592.17999999999995</v>
      </c>
      <c r="N263" s="4">
        <v>491.34</v>
      </c>
      <c r="O263" s="4">
        <v>100.84</v>
      </c>
      <c r="R263" t="str">
        <f t="shared" si="4"/>
        <v>East</v>
      </c>
    </row>
    <row r="264" spans="1:18" x14ac:dyDescent="0.3">
      <c r="A264" t="s">
        <v>651</v>
      </c>
      <c r="B264" s="2">
        <v>45983</v>
      </c>
      <c r="C264" t="s">
        <v>652</v>
      </c>
      <c r="D264" t="s">
        <v>533</v>
      </c>
      <c r="E264" t="s">
        <v>45</v>
      </c>
      <c r="F264" t="s">
        <v>59</v>
      </c>
      <c r="G264" t="s">
        <v>28</v>
      </c>
      <c r="H264" t="s">
        <v>47</v>
      </c>
      <c r="I264" t="s">
        <v>177</v>
      </c>
      <c r="J264">
        <v>2</v>
      </c>
      <c r="K264" s="4">
        <v>4836.42</v>
      </c>
      <c r="L264">
        <v>0.15</v>
      </c>
      <c r="M264" s="4">
        <v>8221.91</v>
      </c>
      <c r="N264" s="4">
        <v>6570.16</v>
      </c>
      <c r="O264" s="4">
        <v>1651.75</v>
      </c>
      <c r="R264" t="str">
        <f t="shared" si="4"/>
        <v>South</v>
      </c>
    </row>
    <row r="265" spans="1:18" x14ac:dyDescent="0.3">
      <c r="A265" t="s">
        <v>653</v>
      </c>
      <c r="B265" s="2">
        <v>45888</v>
      </c>
      <c r="C265" t="s">
        <v>654</v>
      </c>
      <c r="D265" t="s">
        <v>343</v>
      </c>
      <c r="E265" t="s">
        <v>18</v>
      </c>
      <c r="F265" t="s">
        <v>132</v>
      </c>
      <c r="G265" t="s">
        <v>28</v>
      </c>
      <c r="H265" t="s">
        <v>29</v>
      </c>
      <c r="I265" t="s">
        <v>290</v>
      </c>
      <c r="J265">
        <v>4</v>
      </c>
      <c r="K265" s="4">
        <v>17206.169999999998</v>
      </c>
      <c r="L265">
        <v>0</v>
      </c>
      <c r="M265" s="4">
        <v>68824.679999999993</v>
      </c>
      <c r="N265" s="4">
        <v>58975.92</v>
      </c>
      <c r="O265" s="4">
        <v>9848.76</v>
      </c>
      <c r="R265" t="str">
        <f t="shared" si="4"/>
        <v>West</v>
      </c>
    </row>
    <row r="266" spans="1:18" x14ac:dyDescent="0.3">
      <c r="A266" t="s">
        <v>655</v>
      </c>
      <c r="B266" s="2">
        <v>45775</v>
      </c>
      <c r="C266" t="s">
        <v>288</v>
      </c>
      <c r="D266" t="s">
        <v>401</v>
      </c>
      <c r="E266" t="s">
        <v>26</v>
      </c>
      <c r="F266" t="s">
        <v>193</v>
      </c>
      <c r="G266" t="s">
        <v>53</v>
      </c>
      <c r="H266" t="s">
        <v>76</v>
      </c>
      <c r="I266" t="s">
        <v>77</v>
      </c>
      <c r="J266">
        <v>2</v>
      </c>
      <c r="K266" s="4">
        <v>508.36</v>
      </c>
      <c r="L266">
        <v>0.1</v>
      </c>
      <c r="M266" s="4">
        <v>915.05</v>
      </c>
      <c r="N266" s="4">
        <v>667.42</v>
      </c>
      <c r="O266" s="4">
        <v>247.63</v>
      </c>
      <c r="R266" t="str">
        <f t="shared" si="4"/>
        <v>East</v>
      </c>
    </row>
    <row r="267" spans="1:18" x14ac:dyDescent="0.3">
      <c r="A267" t="s">
        <v>656</v>
      </c>
      <c r="B267" s="2">
        <v>45996</v>
      </c>
      <c r="C267" t="s">
        <v>657</v>
      </c>
      <c r="D267" t="s">
        <v>529</v>
      </c>
      <c r="E267" t="s">
        <v>34</v>
      </c>
      <c r="F267" t="s">
        <v>213</v>
      </c>
      <c r="G267" t="s">
        <v>53</v>
      </c>
      <c r="H267" t="s">
        <v>54</v>
      </c>
      <c r="I267" t="s">
        <v>113</v>
      </c>
      <c r="J267">
        <v>1</v>
      </c>
      <c r="K267" s="4">
        <v>306.73</v>
      </c>
      <c r="L267">
        <v>0.05</v>
      </c>
      <c r="M267" s="4">
        <v>291.39</v>
      </c>
      <c r="N267" s="4">
        <v>226.08</v>
      </c>
      <c r="O267" s="4">
        <v>65.31</v>
      </c>
      <c r="R267" t="str">
        <f t="shared" si="4"/>
        <v>North</v>
      </c>
    </row>
    <row r="268" spans="1:18" x14ac:dyDescent="0.3">
      <c r="A268" t="s">
        <v>658</v>
      </c>
      <c r="B268" s="2">
        <v>45844</v>
      </c>
      <c r="C268" t="s">
        <v>659</v>
      </c>
      <c r="D268" t="s">
        <v>25</v>
      </c>
      <c r="E268" t="s">
        <v>34</v>
      </c>
      <c r="F268" t="s">
        <v>144</v>
      </c>
      <c r="G268" t="s">
        <v>20</v>
      </c>
      <c r="H268" t="s">
        <v>36</v>
      </c>
      <c r="I268" t="s">
        <v>37</v>
      </c>
      <c r="J268">
        <v>3</v>
      </c>
      <c r="K268" s="4">
        <v>5716.29</v>
      </c>
      <c r="L268">
        <v>0.2</v>
      </c>
      <c r="M268" s="4">
        <v>13719.1</v>
      </c>
      <c r="N268" s="4">
        <v>10477.41</v>
      </c>
      <c r="O268" s="4">
        <v>3241.69</v>
      </c>
      <c r="R268" t="str">
        <f t="shared" si="4"/>
        <v>North</v>
      </c>
    </row>
    <row r="269" spans="1:18" x14ac:dyDescent="0.3">
      <c r="A269" t="s">
        <v>660</v>
      </c>
      <c r="B269" s="2">
        <v>45803</v>
      </c>
      <c r="C269" t="s">
        <v>543</v>
      </c>
      <c r="D269" t="s">
        <v>17</v>
      </c>
      <c r="E269" t="s">
        <v>34</v>
      </c>
      <c r="F269" t="s">
        <v>68</v>
      </c>
      <c r="G269" t="s">
        <v>20</v>
      </c>
      <c r="H269" t="s">
        <v>100</v>
      </c>
      <c r="I269" t="s">
        <v>301</v>
      </c>
      <c r="J269">
        <v>2</v>
      </c>
      <c r="K269" s="4">
        <v>81473.13</v>
      </c>
      <c r="L269">
        <v>0</v>
      </c>
      <c r="M269" s="4">
        <v>162946.26</v>
      </c>
      <c r="N269" s="4">
        <v>119966.78</v>
      </c>
      <c r="O269" s="4">
        <v>42979.48</v>
      </c>
      <c r="R269" t="str">
        <f t="shared" si="4"/>
        <v>North</v>
      </c>
    </row>
    <row r="270" spans="1:18" x14ac:dyDescent="0.3">
      <c r="A270" t="s">
        <v>661</v>
      </c>
      <c r="B270" s="2">
        <v>45665</v>
      </c>
      <c r="C270" t="s">
        <v>543</v>
      </c>
      <c r="D270" t="s">
        <v>44</v>
      </c>
      <c r="E270" t="s">
        <v>18</v>
      </c>
      <c r="F270" t="s">
        <v>105</v>
      </c>
      <c r="G270" t="s">
        <v>53</v>
      </c>
      <c r="H270" t="s">
        <v>54</v>
      </c>
      <c r="I270" t="s">
        <v>55</v>
      </c>
      <c r="J270">
        <v>5</v>
      </c>
      <c r="K270" s="4">
        <v>579.66999999999996</v>
      </c>
      <c r="L270">
        <v>0.05</v>
      </c>
      <c r="M270" s="4">
        <v>2753.43</v>
      </c>
      <c r="N270" s="4">
        <v>2232.25</v>
      </c>
      <c r="O270" s="4">
        <v>521.17999999999995</v>
      </c>
      <c r="R270" t="str">
        <f t="shared" si="4"/>
        <v>West</v>
      </c>
    </row>
    <row r="271" spans="1:18" x14ac:dyDescent="0.3">
      <c r="A271" t="s">
        <v>662</v>
      </c>
      <c r="B271" s="2">
        <v>45595</v>
      </c>
      <c r="C271" t="s">
        <v>663</v>
      </c>
      <c r="D271" t="s">
        <v>119</v>
      </c>
      <c r="E271" t="s">
        <v>45</v>
      </c>
      <c r="F271" t="s">
        <v>147</v>
      </c>
      <c r="G271" t="s">
        <v>28</v>
      </c>
      <c r="H271" t="s">
        <v>47</v>
      </c>
      <c r="I271" t="s">
        <v>48</v>
      </c>
      <c r="J271">
        <v>4</v>
      </c>
      <c r="K271" s="4">
        <v>12121.55</v>
      </c>
      <c r="L271">
        <v>0.1</v>
      </c>
      <c r="M271" s="4">
        <v>43637.58</v>
      </c>
      <c r="N271" s="4">
        <v>35814.9</v>
      </c>
      <c r="O271" s="4">
        <v>7822.68</v>
      </c>
      <c r="R271" t="str">
        <f t="shared" si="4"/>
        <v>South</v>
      </c>
    </row>
    <row r="272" spans="1:18" x14ac:dyDescent="0.3">
      <c r="A272" t="s">
        <v>664</v>
      </c>
      <c r="B272" s="2">
        <v>45720</v>
      </c>
      <c r="C272" t="s">
        <v>665</v>
      </c>
      <c r="D272" t="s">
        <v>448</v>
      </c>
      <c r="E272" t="s">
        <v>26</v>
      </c>
      <c r="F272" t="s">
        <v>258</v>
      </c>
      <c r="G272" t="s">
        <v>28</v>
      </c>
      <c r="H272" t="s">
        <v>47</v>
      </c>
      <c r="I272" t="s">
        <v>48</v>
      </c>
      <c r="J272">
        <v>2</v>
      </c>
      <c r="K272" s="4">
        <v>13468.6</v>
      </c>
      <c r="L272">
        <v>0.1</v>
      </c>
      <c r="M272" s="4">
        <v>24243.48</v>
      </c>
      <c r="N272" s="4">
        <v>20357.88</v>
      </c>
      <c r="O272" s="4">
        <v>3885.6</v>
      </c>
      <c r="R272" t="str">
        <f t="shared" si="4"/>
        <v>East</v>
      </c>
    </row>
    <row r="273" spans="1:18" x14ac:dyDescent="0.3">
      <c r="A273" t="s">
        <v>666</v>
      </c>
      <c r="B273" s="2">
        <v>45775</v>
      </c>
      <c r="C273" t="s">
        <v>667</v>
      </c>
      <c r="D273" t="s">
        <v>207</v>
      </c>
      <c r="E273" t="s">
        <v>26</v>
      </c>
      <c r="F273" t="s">
        <v>258</v>
      </c>
      <c r="G273" t="s">
        <v>28</v>
      </c>
      <c r="H273" t="s">
        <v>47</v>
      </c>
      <c r="I273" t="s">
        <v>123</v>
      </c>
      <c r="J273">
        <v>5</v>
      </c>
      <c r="K273" s="4">
        <v>22093.9</v>
      </c>
      <c r="L273">
        <v>0.05</v>
      </c>
      <c r="M273" s="4">
        <v>104946.02</v>
      </c>
      <c r="N273" s="4">
        <v>84525.7</v>
      </c>
      <c r="O273" s="4">
        <v>20420.32</v>
      </c>
      <c r="R273" t="str">
        <f t="shared" si="4"/>
        <v>East</v>
      </c>
    </row>
    <row r="274" spans="1:18" x14ac:dyDescent="0.3">
      <c r="A274" t="s">
        <v>668</v>
      </c>
      <c r="B274" s="2">
        <v>45866</v>
      </c>
      <c r="C274" t="s">
        <v>669</v>
      </c>
      <c r="D274" t="s">
        <v>87</v>
      </c>
      <c r="E274" t="s">
        <v>26</v>
      </c>
      <c r="F274" t="s">
        <v>166</v>
      </c>
      <c r="G274" t="s">
        <v>20</v>
      </c>
      <c r="H274" t="s">
        <v>36</v>
      </c>
      <c r="I274" t="s">
        <v>37</v>
      </c>
      <c r="J274">
        <v>2</v>
      </c>
      <c r="K274" s="4">
        <v>4547.51</v>
      </c>
      <c r="L274">
        <v>0</v>
      </c>
      <c r="M274" s="4">
        <v>9095.02</v>
      </c>
      <c r="N274" s="4">
        <v>6940</v>
      </c>
      <c r="O274" s="4">
        <v>2155.02</v>
      </c>
      <c r="R274" t="str">
        <f t="shared" si="4"/>
        <v>East</v>
      </c>
    </row>
    <row r="275" spans="1:18" x14ac:dyDescent="0.3">
      <c r="A275" t="s">
        <v>670</v>
      </c>
      <c r="B275" s="2">
        <v>45443</v>
      </c>
      <c r="C275" t="s">
        <v>671</v>
      </c>
      <c r="D275" t="s">
        <v>33</v>
      </c>
      <c r="E275" t="s">
        <v>26</v>
      </c>
      <c r="F275" t="s">
        <v>27</v>
      </c>
      <c r="G275" t="s">
        <v>28</v>
      </c>
      <c r="H275" t="s">
        <v>91</v>
      </c>
      <c r="I275" t="s">
        <v>238</v>
      </c>
      <c r="J275">
        <v>3</v>
      </c>
      <c r="K275" s="4">
        <v>5213.03</v>
      </c>
      <c r="L275">
        <v>0</v>
      </c>
      <c r="M275" s="4">
        <v>15639.09</v>
      </c>
      <c r="N275" s="4">
        <v>12944.34</v>
      </c>
      <c r="O275" s="4">
        <v>2694.75</v>
      </c>
      <c r="R275" t="str">
        <f t="shared" si="4"/>
        <v>East</v>
      </c>
    </row>
    <row r="276" spans="1:18" x14ac:dyDescent="0.3">
      <c r="A276" t="s">
        <v>672</v>
      </c>
      <c r="B276" s="2">
        <v>45874</v>
      </c>
      <c r="C276" t="s">
        <v>673</v>
      </c>
      <c r="D276" t="s">
        <v>551</v>
      </c>
      <c r="E276" t="s">
        <v>18</v>
      </c>
      <c r="F276" t="s">
        <v>105</v>
      </c>
      <c r="G276" t="s">
        <v>28</v>
      </c>
      <c r="H276" t="s">
        <v>47</v>
      </c>
      <c r="I276" t="s">
        <v>177</v>
      </c>
      <c r="J276">
        <v>2</v>
      </c>
      <c r="K276" s="4">
        <v>7608.56</v>
      </c>
      <c r="L276">
        <v>0.05</v>
      </c>
      <c r="M276" s="4">
        <v>14456.26</v>
      </c>
      <c r="N276" s="4">
        <v>12105.71</v>
      </c>
      <c r="O276" s="4">
        <v>2350.5500000000002</v>
      </c>
      <c r="R276" t="str">
        <f t="shared" si="4"/>
        <v>West</v>
      </c>
    </row>
    <row r="277" spans="1:18" x14ac:dyDescent="0.3">
      <c r="A277" t="s">
        <v>674</v>
      </c>
      <c r="B277" s="2">
        <v>45767</v>
      </c>
      <c r="C277" t="s">
        <v>675</v>
      </c>
      <c r="D277" t="s">
        <v>676</v>
      </c>
      <c r="E277" t="s">
        <v>18</v>
      </c>
      <c r="F277" t="s">
        <v>132</v>
      </c>
      <c r="G277" t="s">
        <v>20</v>
      </c>
      <c r="H277" t="s">
        <v>21</v>
      </c>
      <c r="I277" t="s">
        <v>22</v>
      </c>
      <c r="J277">
        <v>4</v>
      </c>
      <c r="K277" s="4">
        <v>25801.55</v>
      </c>
      <c r="L277">
        <v>0.15</v>
      </c>
      <c r="M277" s="4">
        <v>87725.27</v>
      </c>
      <c r="N277" s="4">
        <v>67909.289999999994</v>
      </c>
      <c r="O277" s="4">
        <v>19815.98</v>
      </c>
      <c r="R277" t="str">
        <f t="shared" si="4"/>
        <v>West</v>
      </c>
    </row>
    <row r="278" spans="1:18" x14ac:dyDescent="0.3">
      <c r="A278" t="s">
        <v>677</v>
      </c>
      <c r="B278" s="2">
        <v>45430</v>
      </c>
      <c r="C278" t="s">
        <v>678</v>
      </c>
      <c r="D278" t="s">
        <v>244</v>
      </c>
      <c r="E278" t="s">
        <v>34</v>
      </c>
      <c r="F278" t="s">
        <v>35</v>
      </c>
      <c r="G278" t="s">
        <v>20</v>
      </c>
      <c r="H278" t="s">
        <v>36</v>
      </c>
      <c r="I278" t="s">
        <v>37</v>
      </c>
      <c r="J278">
        <v>1</v>
      </c>
      <c r="K278" s="4">
        <v>2506.0100000000002</v>
      </c>
      <c r="L278">
        <v>0</v>
      </c>
      <c r="M278" s="4">
        <v>2506.0100000000002</v>
      </c>
      <c r="N278" s="4">
        <v>2174.4</v>
      </c>
      <c r="O278" s="4">
        <v>331.61</v>
      </c>
      <c r="R278" t="str">
        <f t="shared" si="4"/>
        <v>North</v>
      </c>
    </row>
    <row r="279" spans="1:18" x14ac:dyDescent="0.3">
      <c r="A279" t="s">
        <v>679</v>
      </c>
      <c r="B279" s="2">
        <v>45425</v>
      </c>
      <c r="C279" t="s">
        <v>340</v>
      </c>
      <c r="D279" t="s">
        <v>398</v>
      </c>
      <c r="E279" t="s">
        <v>34</v>
      </c>
      <c r="F279" t="s">
        <v>144</v>
      </c>
      <c r="G279" t="s">
        <v>53</v>
      </c>
      <c r="H279" t="s">
        <v>54</v>
      </c>
      <c r="I279" t="s">
        <v>55</v>
      </c>
      <c r="J279">
        <v>1</v>
      </c>
      <c r="K279" s="4">
        <v>557.72</v>
      </c>
      <c r="L279">
        <v>0.1</v>
      </c>
      <c r="M279" s="4">
        <v>501.95</v>
      </c>
      <c r="N279" s="4">
        <v>374.12</v>
      </c>
      <c r="O279" s="4">
        <v>127.83</v>
      </c>
      <c r="R279" t="str">
        <f t="shared" si="4"/>
        <v>North</v>
      </c>
    </row>
    <row r="280" spans="1:18" x14ac:dyDescent="0.3">
      <c r="A280" t="s">
        <v>680</v>
      </c>
      <c r="B280" s="2">
        <v>45811</v>
      </c>
      <c r="C280" t="s">
        <v>408</v>
      </c>
      <c r="D280" t="s">
        <v>75</v>
      </c>
      <c r="E280" t="s">
        <v>34</v>
      </c>
      <c r="F280" t="s">
        <v>68</v>
      </c>
      <c r="G280" t="s">
        <v>28</v>
      </c>
      <c r="H280" t="s">
        <v>29</v>
      </c>
      <c r="I280" t="s">
        <v>290</v>
      </c>
      <c r="J280">
        <v>5</v>
      </c>
      <c r="K280" s="4">
        <v>17952.78</v>
      </c>
      <c r="L280">
        <v>0.1</v>
      </c>
      <c r="M280" s="4">
        <v>80787.509999999995</v>
      </c>
      <c r="N280" s="4">
        <v>65659.77</v>
      </c>
      <c r="O280" s="4">
        <v>15127.74</v>
      </c>
      <c r="R280" t="str">
        <f t="shared" si="4"/>
        <v>North</v>
      </c>
    </row>
    <row r="281" spans="1:18" x14ac:dyDescent="0.3">
      <c r="A281" t="s">
        <v>681</v>
      </c>
      <c r="B281" s="2">
        <v>45732</v>
      </c>
      <c r="C281" t="s">
        <v>501</v>
      </c>
      <c r="D281" t="s">
        <v>98</v>
      </c>
      <c r="E281" t="s">
        <v>34</v>
      </c>
      <c r="F281" t="s">
        <v>35</v>
      </c>
      <c r="G281" t="s">
        <v>53</v>
      </c>
      <c r="H281" t="s">
        <v>76</v>
      </c>
      <c r="I281" t="s">
        <v>186</v>
      </c>
      <c r="J281">
        <v>1</v>
      </c>
      <c r="K281" s="4">
        <v>449.24</v>
      </c>
      <c r="L281">
        <v>0</v>
      </c>
      <c r="M281" s="4">
        <v>449.24</v>
      </c>
      <c r="N281" s="4">
        <v>379.87</v>
      </c>
      <c r="O281" s="4">
        <v>69.37</v>
      </c>
      <c r="R281" t="str">
        <f t="shared" si="4"/>
        <v>North</v>
      </c>
    </row>
    <row r="282" spans="1:18" x14ac:dyDescent="0.3">
      <c r="A282" t="s">
        <v>682</v>
      </c>
      <c r="B282" s="2">
        <v>45810</v>
      </c>
      <c r="C282" t="s">
        <v>269</v>
      </c>
      <c r="D282" t="s">
        <v>33</v>
      </c>
      <c r="E282" t="s">
        <v>26</v>
      </c>
      <c r="F282" t="s">
        <v>81</v>
      </c>
      <c r="G282" t="s">
        <v>28</v>
      </c>
      <c r="H282" t="s">
        <v>91</v>
      </c>
      <c r="I282" t="s">
        <v>92</v>
      </c>
      <c r="J282">
        <v>5</v>
      </c>
      <c r="K282" s="4">
        <v>8607.6299999999992</v>
      </c>
      <c r="L282">
        <v>0.15</v>
      </c>
      <c r="M282" s="4">
        <v>36582.43</v>
      </c>
      <c r="N282" s="4">
        <v>28768.720000000001</v>
      </c>
      <c r="O282" s="4">
        <v>7813.71</v>
      </c>
      <c r="R282" t="str">
        <f t="shared" si="4"/>
        <v>East</v>
      </c>
    </row>
    <row r="283" spans="1:18" x14ac:dyDescent="0.3">
      <c r="A283" t="s">
        <v>683</v>
      </c>
      <c r="B283" s="2">
        <v>45702</v>
      </c>
      <c r="C283" t="s">
        <v>684</v>
      </c>
      <c r="D283" t="s">
        <v>613</v>
      </c>
      <c r="E283" t="s">
        <v>18</v>
      </c>
      <c r="F283" t="s">
        <v>127</v>
      </c>
      <c r="G283" t="s">
        <v>28</v>
      </c>
      <c r="H283" t="s">
        <v>47</v>
      </c>
      <c r="I283" t="s">
        <v>123</v>
      </c>
      <c r="J283">
        <v>5</v>
      </c>
      <c r="K283" s="4">
        <v>22285.73</v>
      </c>
      <c r="L283">
        <v>0.05</v>
      </c>
      <c r="M283" s="4">
        <v>105857.22</v>
      </c>
      <c r="N283" s="4">
        <v>88579.48</v>
      </c>
      <c r="O283" s="4">
        <v>17277.740000000002</v>
      </c>
      <c r="R283" t="str">
        <f t="shared" si="4"/>
        <v>West</v>
      </c>
    </row>
    <row r="284" spans="1:18" x14ac:dyDescent="0.3">
      <c r="A284" t="s">
        <v>685</v>
      </c>
      <c r="B284" s="2">
        <v>45708</v>
      </c>
      <c r="C284" t="s">
        <v>504</v>
      </c>
      <c r="D284" t="s">
        <v>162</v>
      </c>
      <c r="E284" t="s">
        <v>18</v>
      </c>
      <c r="F284" t="s">
        <v>99</v>
      </c>
      <c r="G284" t="s">
        <v>20</v>
      </c>
      <c r="H284" t="s">
        <v>100</v>
      </c>
      <c r="I284" t="s">
        <v>148</v>
      </c>
      <c r="J284">
        <v>2</v>
      </c>
      <c r="K284" s="4">
        <v>80391.98</v>
      </c>
      <c r="L284">
        <v>0.15</v>
      </c>
      <c r="M284" s="4">
        <v>136666.37</v>
      </c>
      <c r="N284" s="4">
        <v>111576.25</v>
      </c>
      <c r="O284" s="4">
        <v>25090.12</v>
      </c>
      <c r="R284" t="str">
        <f t="shared" si="4"/>
        <v>West</v>
      </c>
    </row>
    <row r="285" spans="1:18" x14ac:dyDescent="0.3">
      <c r="A285" t="s">
        <v>686</v>
      </c>
      <c r="B285" s="2">
        <v>45506</v>
      </c>
      <c r="C285" t="s">
        <v>687</v>
      </c>
      <c r="D285" t="s">
        <v>17</v>
      </c>
      <c r="E285" t="s">
        <v>45</v>
      </c>
      <c r="F285" t="s">
        <v>147</v>
      </c>
      <c r="G285" t="s">
        <v>53</v>
      </c>
      <c r="H285" t="s">
        <v>63</v>
      </c>
      <c r="I285" t="s">
        <v>159</v>
      </c>
      <c r="J285">
        <v>1</v>
      </c>
      <c r="K285" s="4">
        <v>329.58</v>
      </c>
      <c r="L285">
        <v>0.15</v>
      </c>
      <c r="M285" s="4">
        <v>280.14</v>
      </c>
      <c r="N285" s="4">
        <v>212.83</v>
      </c>
      <c r="O285" s="4">
        <v>67.31</v>
      </c>
      <c r="R285" t="str">
        <f t="shared" si="4"/>
        <v>South</v>
      </c>
    </row>
    <row r="286" spans="1:18" x14ac:dyDescent="0.3">
      <c r="A286" t="s">
        <v>688</v>
      </c>
      <c r="B286" s="2">
        <v>45433</v>
      </c>
      <c r="C286" t="s">
        <v>689</v>
      </c>
      <c r="D286" t="s">
        <v>131</v>
      </c>
      <c r="E286" t="s">
        <v>34</v>
      </c>
      <c r="F286" t="s">
        <v>68</v>
      </c>
      <c r="G286" t="s">
        <v>28</v>
      </c>
      <c r="H286" t="s">
        <v>29</v>
      </c>
      <c r="I286" t="s">
        <v>41</v>
      </c>
      <c r="J286">
        <v>2</v>
      </c>
      <c r="K286" s="4">
        <v>4922.68</v>
      </c>
      <c r="L286">
        <v>0.05</v>
      </c>
      <c r="M286" s="4">
        <v>9353.09</v>
      </c>
      <c r="N286" s="4">
        <v>7240.57</v>
      </c>
      <c r="O286" s="4">
        <v>2112.52</v>
      </c>
      <c r="R286" t="str">
        <f t="shared" si="4"/>
        <v>North</v>
      </c>
    </row>
    <row r="287" spans="1:18" x14ac:dyDescent="0.3">
      <c r="A287" t="s">
        <v>690</v>
      </c>
      <c r="B287" s="2">
        <v>45696</v>
      </c>
      <c r="C287" t="s">
        <v>691</v>
      </c>
      <c r="D287" t="s">
        <v>401</v>
      </c>
      <c r="E287" t="s">
        <v>45</v>
      </c>
      <c r="F287" t="s">
        <v>46</v>
      </c>
      <c r="G287" t="s">
        <v>53</v>
      </c>
      <c r="H287" t="s">
        <v>63</v>
      </c>
      <c r="I287" t="s">
        <v>64</v>
      </c>
      <c r="J287">
        <v>2</v>
      </c>
      <c r="K287" s="4">
        <v>138.96</v>
      </c>
      <c r="L287">
        <v>0.15</v>
      </c>
      <c r="M287" s="4">
        <v>236.23</v>
      </c>
      <c r="N287" s="4">
        <v>172.19</v>
      </c>
      <c r="O287" s="4">
        <v>64.040000000000006</v>
      </c>
      <c r="R287" t="str">
        <f t="shared" si="4"/>
        <v>South</v>
      </c>
    </row>
    <row r="288" spans="1:18" x14ac:dyDescent="0.3">
      <c r="A288" t="s">
        <v>692</v>
      </c>
      <c r="B288" s="2">
        <v>45441</v>
      </c>
      <c r="C288" t="s">
        <v>693</v>
      </c>
      <c r="D288" t="s">
        <v>131</v>
      </c>
      <c r="E288" t="s">
        <v>18</v>
      </c>
      <c r="F288" t="s">
        <v>99</v>
      </c>
      <c r="G288" t="s">
        <v>28</v>
      </c>
      <c r="H288" t="s">
        <v>47</v>
      </c>
      <c r="I288" t="s">
        <v>48</v>
      </c>
      <c r="J288">
        <v>3</v>
      </c>
      <c r="K288" s="4">
        <v>16046</v>
      </c>
      <c r="L288">
        <v>0.05</v>
      </c>
      <c r="M288" s="4">
        <v>45731.1</v>
      </c>
      <c r="N288" s="4">
        <v>36693.089999999997</v>
      </c>
      <c r="O288" s="4">
        <v>9038.01</v>
      </c>
      <c r="R288" t="str">
        <f t="shared" si="4"/>
        <v>West</v>
      </c>
    </row>
    <row r="289" spans="1:18" x14ac:dyDescent="0.3">
      <c r="A289" t="s">
        <v>694</v>
      </c>
      <c r="B289" s="2">
        <v>45463</v>
      </c>
      <c r="C289" t="s">
        <v>695</v>
      </c>
      <c r="D289" t="s">
        <v>162</v>
      </c>
      <c r="E289" t="s">
        <v>18</v>
      </c>
      <c r="F289" t="s">
        <v>132</v>
      </c>
      <c r="G289" t="s">
        <v>20</v>
      </c>
      <c r="H289" t="s">
        <v>21</v>
      </c>
      <c r="I289" t="s">
        <v>138</v>
      </c>
      <c r="J289">
        <v>1</v>
      </c>
      <c r="K289" s="4">
        <v>40873.040000000001</v>
      </c>
      <c r="L289">
        <v>0.1</v>
      </c>
      <c r="M289" s="4">
        <v>36785.74</v>
      </c>
      <c r="N289" s="4">
        <v>29900.720000000001</v>
      </c>
      <c r="O289" s="4">
        <v>6885.02</v>
      </c>
      <c r="R289" t="str">
        <f t="shared" si="4"/>
        <v>West</v>
      </c>
    </row>
    <row r="290" spans="1:18" x14ac:dyDescent="0.3">
      <c r="A290" t="s">
        <v>696</v>
      </c>
      <c r="B290" s="2">
        <v>45374</v>
      </c>
      <c r="C290" t="s">
        <v>697</v>
      </c>
      <c r="D290" t="s">
        <v>165</v>
      </c>
      <c r="E290" t="s">
        <v>45</v>
      </c>
      <c r="F290" t="s">
        <v>46</v>
      </c>
      <c r="G290" t="s">
        <v>20</v>
      </c>
      <c r="H290" t="s">
        <v>100</v>
      </c>
      <c r="I290" t="s">
        <v>148</v>
      </c>
      <c r="J290">
        <v>3</v>
      </c>
      <c r="K290" s="4">
        <v>79906.460000000006</v>
      </c>
      <c r="L290">
        <v>0</v>
      </c>
      <c r="M290" s="4">
        <v>239719.38</v>
      </c>
      <c r="N290" s="4">
        <v>192512.48</v>
      </c>
      <c r="O290" s="4">
        <v>47206.9</v>
      </c>
      <c r="R290" t="str">
        <f t="shared" si="4"/>
        <v>South</v>
      </c>
    </row>
    <row r="291" spans="1:18" x14ac:dyDescent="0.3">
      <c r="A291" t="s">
        <v>698</v>
      </c>
      <c r="B291" s="2">
        <v>45755</v>
      </c>
      <c r="C291" t="s">
        <v>699</v>
      </c>
      <c r="D291" t="s">
        <v>25</v>
      </c>
      <c r="E291" t="s">
        <v>34</v>
      </c>
      <c r="F291" t="s">
        <v>213</v>
      </c>
      <c r="G291" t="s">
        <v>28</v>
      </c>
      <c r="H291" t="s">
        <v>29</v>
      </c>
      <c r="I291" t="s">
        <v>30</v>
      </c>
      <c r="J291">
        <v>1</v>
      </c>
      <c r="K291" s="4">
        <v>11129.57</v>
      </c>
      <c r="L291">
        <v>0.15</v>
      </c>
      <c r="M291" s="4">
        <v>9460.1299999999992</v>
      </c>
      <c r="N291" s="4">
        <v>8223.35</v>
      </c>
      <c r="O291" s="4">
        <v>1236.78</v>
      </c>
      <c r="R291" t="str">
        <f t="shared" si="4"/>
        <v>North</v>
      </c>
    </row>
    <row r="292" spans="1:18" x14ac:dyDescent="0.3">
      <c r="A292" t="s">
        <v>700</v>
      </c>
      <c r="B292" s="2">
        <v>45366</v>
      </c>
      <c r="C292" t="s">
        <v>627</v>
      </c>
      <c r="D292" t="s">
        <v>67</v>
      </c>
      <c r="E292" t="s">
        <v>45</v>
      </c>
      <c r="F292" t="s">
        <v>59</v>
      </c>
      <c r="G292" t="s">
        <v>20</v>
      </c>
      <c r="H292" t="s">
        <v>21</v>
      </c>
      <c r="I292" t="s">
        <v>152</v>
      </c>
      <c r="J292">
        <v>2</v>
      </c>
      <c r="K292" s="4">
        <v>32920.870000000003</v>
      </c>
      <c r="L292">
        <v>0</v>
      </c>
      <c r="M292" s="4">
        <v>65841.740000000005</v>
      </c>
      <c r="N292" s="4">
        <v>51165.91</v>
      </c>
      <c r="O292" s="4">
        <v>14675.83</v>
      </c>
      <c r="R292" t="str">
        <f t="shared" si="4"/>
        <v>South</v>
      </c>
    </row>
    <row r="293" spans="1:18" x14ac:dyDescent="0.3">
      <c r="A293" t="s">
        <v>701</v>
      </c>
      <c r="B293" s="2">
        <v>45982</v>
      </c>
      <c r="C293" t="s">
        <v>90</v>
      </c>
      <c r="D293" t="s">
        <v>448</v>
      </c>
      <c r="E293" t="s">
        <v>45</v>
      </c>
      <c r="F293" t="s">
        <v>46</v>
      </c>
      <c r="G293" t="s">
        <v>28</v>
      </c>
      <c r="H293" t="s">
        <v>47</v>
      </c>
      <c r="I293" t="s">
        <v>123</v>
      </c>
      <c r="J293">
        <v>2</v>
      </c>
      <c r="K293" s="4">
        <v>17521.54</v>
      </c>
      <c r="L293">
        <v>0.15</v>
      </c>
      <c r="M293" s="4">
        <v>29786.62</v>
      </c>
      <c r="N293" s="4">
        <v>21691.759999999998</v>
      </c>
      <c r="O293" s="4">
        <v>8094.86</v>
      </c>
      <c r="R293" t="str">
        <f t="shared" si="4"/>
        <v>South</v>
      </c>
    </row>
    <row r="294" spans="1:18" x14ac:dyDescent="0.3">
      <c r="A294" t="s">
        <v>702</v>
      </c>
      <c r="B294" s="2">
        <v>45362</v>
      </c>
      <c r="C294" t="s">
        <v>703</v>
      </c>
      <c r="D294" t="s">
        <v>388</v>
      </c>
      <c r="E294" t="s">
        <v>26</v>
      </c>
      <c r="F294" t="s">
        <v>166</v>
      </c>
      <c r="G294" t="s">
        <v>28</v>
      </c>
      <c r="H294" t="s">
        <v>29</v>
      </c>
      <c r="I294" t="s">
        <v>41</v>
      </c>
      <c r="J294">
        <v>1</v>
      </c>
      <c r="K294" s="4">
        <v>7287.47</v>
      </c>
      <c r="L294">
        <v>0.05</v>
      </c>
      <c r="M294" s="4">
        <v>6923.1</v>
      </c>
      <c r="N294" s="4">
        <v>6066.58</v>
      </c>
      <c r="O294" s="4">
        <v>856.52</v>
      </c>
      <c r="R294" t="str">
        <f t="shared" si="4"/>
        <v>East</v>
      </c>
    </row>
    <row r="295" spans="1:18" x14ac:dyDescent="0.3">
      <c r="A295" t="s">
        <v>704</v>
      </c>
      <c r="B295" s="2">
        <v>45872</v>
      </c>
      <c r="C295" t="s">
        <v>705</v>
      </c>
      <c r="D295" t="s">
        <v>185</v>
      </c>
      <c r="E295" t="s">
        <v>18</v>
      </c>
      <c r="F295" t="s">
        <v>132</v>
      </c>
      <c r="G295" t="s">
        <v>20</v>
      </c>
      <c r="H295" t="s">
        <v>36</v>
      </c>
      <c r="I295" t="s">
        <v>37</v>
      </c>
      <c r="J295">
        <v>1</v>
      </c>
      <c r="K295" s="4">
        <v>5976.92</v>
      </c>
      <c r="L295">
        <v>0.1</v>
      </c>
      <c r="M295" s="4">
        <v>5379.23</v>
      </c>
      <c r="N295" s="4">
        <v>4285.8500000000004</v>
      </c>
      <c r="O295" s="4">
        <v>1093.3800000000001</v>
      </c>
      <c r="R295" t="str">
        <f t="shared" si="4"/>
        <v>West</v>
      </c>
    </row>
    <row r="296" spans="1:18" x14ac:dyDescent="0.3">
      <c r="A296" t="s">
        <v>706</v>
      </c>
      <c r="B296" s="2">
        <v>45928</v>
      </c>
      <c r="C296" t="s">
        <v>650</v>
      </c>
      <c r="D296" t="s">
        <v>189</v>
      </c>
      <c r="E296" t="s">
        <v>45</v>
      </c>
      <c r="F296" t="s">
        <v>112</v>
      </c>
      <c r="G296" t="s">
        <v>53</v>
      </c>
      <c r="H296" t="s">
        <v>76</v>
      </c>
      <c r="I296" t="s">
        <v>267</v>
      </c>
      <c r="J296">
        <v>2</v>
      </c>
      <c r="K296" s="4">
        <v>362.24</v>
      </c>
      <c r="L296">
        <v>0</v>
      </c>
      <c r="M296" s="4">
        <v>724.48</v>
      </c>
      <c r="N296" s="4">
        <v>598.74</v>
      </c>
      <c r="O296" s="4">
        <v>125.74</v>
      </c>
      <c r="R296" t="str">
        <f t="shared" si="4"/>
        <v>South</v>
      </c>
    </row>
    <row r="297" spans="1:18" x14ac:dyDescent="0.3">
      <c r="A297" t="s">
        <v>707</v>
      </c>
      <c r="B297" s="2">
        <v>45389</v>
      </c>
      <c r="C297" t="s">
        <v>708</v>
      </c>
      <c r="D297" t="s">
        <v>451</v>
      </c>
      <c r="E297" t="s">
        <v>18</v>
      </c>
      <c r="F297" t="s">
        <v>105</v>
      </c>
      <c r="G297" t="s">
        <v>28</v>
      </c>
      <c r="H297" t="s">
        <v>29</v>
      </c>
      <c r="I297" t="s">
        <v>30</v>
      </c>
      <c r="J297">
        <v>1</v>
      </c>
      <c r="K297" s="4">
        <v>8735.2199999999993</v>
      </c>
      <c r="L297">
        <v>0.2</v>
      </c>
      <c r="M297" s="4">
        <v>6988.18</v>
      </c>
      <c r="N297" s="4">
        <v>5164.17</v>
      </c>
      <c r="O297" s="4">
        <v>1824.01</v>
      </c>
      <c r="R297" t="str">
        <f t="shared" si="4"/>
        <v>West</v>
      </c>
    </row>
    <row r="298" spans="1:18" x14ac:dyDescent="0.3">
      <c r="A298" t="s">
        <v>709</v>
      </c>
      <c r="B298" s="2">
        <v>45471</v>
      </c>
      <c r="C298" t="s">
        <v>379</v>
      </c>
      <c r="D298" t="s">
        <v>168</v>
      </c>
      <c r="E298" t="s">
        <v>34</v>
      </c>
      <c r="F298" t="s">
        <v>35</v>
      </c>
      <c r="G298" t="s">
        <v>28</v>
      </c>
      <c r="H298" t="s">
        <v>91</v>
      </c>
      <c r="I298" t="s">
        <v>169</v>
      </c>
      <c r="J298">
        <v>2</v>
      </c>
      <c r="K298" s="4">
        <v>7418.75</v>
      </c>
      <c r="L298">
        <v>0.1</v>
      </c>
      <c r="M298" s="4">
        <v>13353.75</v>
      </c>
      <c r="N298" s="4">
        <v>11358.93</v>
      </c>
      <c r="O298" s="4">
        <v>1994.82</v>
      </c>
      <c r="R298" t="str">
        <f t="shared" si="4"/>
        <v>North</v>
      </c>
    </row>
    <row r="299" spans="1:18" x14ac:dyDescent="0.3">
      <c r="A299" t="s">
        <v>710</v>
      </c>
      <c r="B299" s="2">
        <v>45812</v>
      </c>
      <c r="C299" t="s">
        <v>711</v>
      </c>
      <c r="D299" t="s">
        <v>98</v>
      </c>
      <c r="E299" t="s">
        <v>45</v>
      </c>
      <c r="F299" t="s">
        <v>147</v>
      </c>
      <c r="G299" t="s">
        <v>20</v>
      </c>
      <c r="H299" t="s">
        <v>100</v>
      </c>
      <c r="I299" t="s">
        <v>301</v>
      </c>
      <c r="J299">
        <v>3</v>
      </c>
      <c r="K299" s="4">
        <v>73371.95</v>
      </c>
      <c r="L299">
        <v>0</v>
      </c>
      <c r="M299" s="4">
        <v>220115.85</v>
      </c>
      <c r="N299" s="4">
        <v>159902.78</v>
      </c>
      <c r="O299" s="4">
        <v>60213.07</v>
      </c>
      <c r="R299" t="str">
        <f t="shared" si="4"/>
        <v>South</v>
      </c>
    </row>
    <row r="300" spans="1:18" x14ac:dyDescent="0.3">
      <c r="A300" t="s">
        <v>712</v>
      </c>
      <c r="B300" s="2">
        <v>45468</v>
      </c>
      <c r="C300" t="s">
        <v>713</v>
      </c>
      <c r="D300" t="s">
        <v>359</v>
      </c>
      <c r="E300" t="s">
        <v>34</v>
      </c>
      <c r="F300" t="s">
        <v>176</v>
      </c>
      <c r="G300" t="s">
        <v>20</v>
      </c>
      <c r="H300" t="s">
        <v>36</v>
      </c>
      <c r="I300" t="s">
        <v>128</v>
      </c>
      <c r="J300">
        <v>1</v>
      </c>
      <c r="K300" s="4">
        <v>524.01</v>
      </c>
      <c r="L300">
        <v>0.15</v>
      </c>
      <c r="M300" s="4">
        <v>445.41</v>
      </c>
      <c r="N300" s="4">
        <v>331.21</v>
      </c>
      <c r="O300" s="4">
        <v>114.2</v>
      </c>
      <c r="R300" t="str">
        <f t="shared" si="4"/>
        <v>North</v>
      </c>
    </row>
    <row r="301" spans="1:18" x14ac:dyDescent="0.3">
      <c r="A301" t="s">
        <v>714</v>
      </c>
      <c r="B301" s="2">
        <v>45867</v>
      </c>
      <c r="C301" t="s">
        <v>715</v>
      </c>
      <c r="D301" t="s">
        <v>40</v>
      </c>
      <c r="E301" t="s">
        <v>45</v>
      </c>
      <c r="F301" t="s">
        <v>46</v>
      </c>
      <c r="G301" t="s">
        <v>28</v>
      </c>
      <c r="H301" t="s">
        <v>29</v>
      </c>
      <c r="I301" t="s">
        <v>30</v>
      </c>
      <c r="J301">
        <v>5</v>
      </c>
      <c r="K301" s="4">
        <v>6734.11</v>
      </c>
      <c r="L301">
        <v>0.2</v>
      </c>
      <c r="M301" s="4">
        <v>26936.44</v>
      </c>
      <c r="N301" s="4">
        <v>19869.38</v>
      </c>
      <c r="O301" s="4">
        <v>7067.06</v>
      </c>
      <c r="R301" t="str">
        <f t="shared" si="4"/>
        <v>South</v>
      </c>
    </row>
    <row r="302" spans="1:18" x14ac:dyDescent="0.3">
      <c r="A302" t="s">
        <v>716</v>
      </c>
      <c r="B302" s="2">
        <v>45929</v>
      </c>
      <c r="C302" t="s">
        <v>606</v>
      </c>
      <c r="D302" t="s">
        <v>180</v>
      </c>
      <c r="E302" t="s">
        <v>45</v>
      </c>
      <c r="F302" t="s">
        <v>59</v>
      </c>
      <c r="G302" t="s">
        <v>53</v>
      </c>
      <c r="H302" t="s">
        <v>54</v>
      </c>
      <c r="I302" t="s">
        <v>113</v>
      </c>
      <c r="J302">
        <v>3</v>
      </c>
      <c r="K302" s="4">
        <v>537.05999999999995</v>
      </c>
      <c r="L302">
        <v>0.1</v>
      </c>
      <c r="M302" s="4">
        <v>1450.06</v>
      </c>
      <c r="N302" s="4">
        <v>1103.58</v>
      </c>
      <c r="O302" s="4">
        <v>346.48</v>
      </c>
      <c r="R302" t="str">
        <f t="shared" si="4"/>
        <v>South</v>
      </c>
    </row>
    <row r="303" spans="1:18" x14ac:dyDescent="0.3">
      <c r="A303" t="s">
        <v>717</v>
      </c>
      <c r="B303" s="2">
        <v>45569</v>
      </c>
      <c r="C303" t="s">
        <v>665</v>
      </c>
      <c r="D303" t="s">
        <v>252</v>
      </c>
      <c r="E303" t="s">
        <v>18</v>
      </c>
      <c r="F303" t="s">
        <v>99</v>
      </c>
      <c r="G303" t="s">
        <v>20</v>
      </c>
      <c r="H303" t="s">
        <v>21</v>
      </c>
      <c r="I303" t="s">
        <v>138</v>
      </c>
      <c r="J303">
        <v>3</v>
      </c>
      <c r="K303" s="4">
        <v>40750.75</v>
      </c>
      <c r="L303">
        <v>0.15</v>
      </c>
      <c r="M303" s="4">
        <v>103914.41</v>
      </c>
      <c r="N303" s="4">
        <v>93197.72</v>
      </c>
      <c r="O303" s="4">
        <v>10716.69</v>
      </c>
      <c r="R303" t="str">
        <f t="shared" si="4"/>
        <v>West</v>
      </c>
    </row>
    <row r="304" spans="1:18" x14ac:dyDescent="0.3">
      <c r="A304" t="s">
        <v>718</v>
      </c>
      <c r="B304" s="2">
        <v>45906</v>
      </c>
      <c r="C304" t="s">
        <v>719</v>
      </c>
      <c r="D304" t="s">
        <v>364</v>
      </c>
      <c r="E304" t="s">
        <v>18</v>
      </c>
      <c r="F304" t="s">
        <v>105</v>
      </c>
      <c r="G304" t="s">
        <v>20</v>
      </c>
      <c r="H304" t="s">
        <v>100</v>
      </c>
      <c r="I304" t="s">
        <v>148</v>
      </c>
      <c r="J304">
        <v>10</v>
      </c>
      <c r="K304" s="4">
        <v>83761.86</v>
      </c>
      <c r="L304">
        <v>0.05</v>
      </c>
      <c r="M304" s="4">
        <v>795737.67</v>
      </c>
      <c r="N304" s="4">
        <v>706817.22</v>
      </c>
      <c r="O304" s="4">
        <v>88920.45</v>
      </c>
      <c r="R304" t="str">
        <f t="shared" si="4"/>
        <v>West</v>
      </c>
    </row>
    <row r="305" spans="1:18" x14ac:dyDescent="0.3">
      <c r="A305" t="s">
        <v>720</v>
      </c>
      <c r="B305" s="2">
        <v>45805</v>
      </c>
      <c r="C305" t="s">
        <v>721</v>
      </c>
      <c r="D305" t="s">
        <v>158</v>
      </c>
      <c r="E305" t="s">
        <v>34</v>
      </c>
      <c r="F305" t="s">
        <v>213</v>
      </c>
      <c r="G305" t="s">
        <v>28</v>
      </c>
      <c r="H305" t="s">
        <v>29</v>
      </c>
      <c r="I305" t="s">
        <v>30</v>
      </c>
      <c r="J305">
        <v>4</v>
      </c>
      <c r="K305" s="4">
        <v>7869.38</v>
      </c>
      <c r="L305">
        <v>0.25</v>
      </c>
      <c r="M305" s="4">
        <v>23608.14</v>
      </c>
      <c r="N305" s="4">
        <v>17720.599999999999</v>
      </c>
      <c r="O305" s="4">
        <v>5887.54</v>
      </c>
      <c r="R305" t="str">
        <f t="shared" si="4"/>
        <v>North</v>
      </c>
    </row>
    <row r="306" spans="1:18" x14ac:dyDescent="0.3">
      <c r="A306" t="s">
        <v>722</v>
      </c>
      <c r="B306" s="2">
        <v>46003</v>
      </c>
      <c r="C306" t="s">
        <v>251</v>
      </c>
      <c r="D306" t="s">
        <v>309</v>
      </c>
      <c r="E306" t="s">
        <v>34</v>
      </c>
      <c r="F306" t="s">
        <v>176</v>
      </c>
      <c r="G306" t="s">
        <v>20</v>
      </c>
      <c r="H306" t="s">
        <v>21</v>
      </c>
      <c r="I306" t="s">
        <v>152</v>
      </c>
      <c r="J306">
        <v>8</v>
      </c>
      <c r="K306" s="4">
        <v>53993.8</v>
      </c>
      <c r="L306">
        <v>0.1</v>
      </c>
      <c r="M306" s="4">
        <v>388755.36</v>
      </c>
      <c r="N306" s="4">
        <v>322959.26</v>
      </c>
      <c r="O306" s="4">
        <v>65796.100000000006</v>
      </c>
      <c r="R306" t="str">
        <f t="shared" si="4"/>
        <v>North</v>
      </c>
    </row>
    <row r="307" spans="1:18" x14ac:dyDescent="0.3">
      <c r="A307" t="s">
        <v>723</v>
      </c>
      <c r="B307" s="2">
        <v>45862</v>
      </c>
      <c r="C307" t="s">
        <v>228</v>
      </c>
      <c r="D307" t="s">
        <v>426</v>
      </c>
      <c r="E307" t="s">
        <v>26</v>
      </c>
      <c r="F307" t="s">
        <v>193</v>
      </c>
      <c r="G307" t="s">
        <v>28</v>
      </c>
      <c r="H307" t="s">
        <v>29</v>
      </c>
      <c r="I307" t="s">
        <v>41</v>
      </c>
      <c r="J307">
        <v>3</v>
      </c>
      <c r="K307" s="4">
        <v>7699.11</v>
      </c>
      <c r="L307">
        <v>0</v>
      </c>
      <c r="M307" s="4">
        <v>23097.33</v>
      </c>
      <c r="N307" s="4">
        <v>16937.400000000001</v>
      </c>
      <c r="O307" s="4">
        <v>6159.93</v>
      </c>
      <c r="R307" t="str">
        <f t="shared" si="4"/>
        <v>East</v>
      </c>
    </row>
    <row r="308" spans="1:18" x14ac:dyDescent="0.3">
      <c r="A308" t="s">
        <v>724</v>
      </c>
      <c r="B308" s="2">
        <v>45426</v>
      </c>
      <c r="C308" t="s">
        <v>725</v>
      </c>
      <c r="D308" t="s">
        <v>401</v>
      </c>
      <c r="E308" t="s">
        <v>18</v>
      </c>
      <c r="F308" t="s">
        <v>19</v>
      </c>
      <c r="G308" t="s">
        <v>53</v>
      </c>
      <c r="H308" t="s">
        <v>76</v>
      </c>
      <c r="I308" t="s">
        <v>267</v>
      </c>
      <c r="J308">
        <v>1</v>
      </c>
      <c r="K308" s="4">
        <v>453.23</v>
      </c>
      <c r="L308">
        <v>0.15</v>
      </c>
      <c r="M308" s="4">
        <v>385.25</v>
      </c>
      <c r="N308" s="4">
        <v>326.62</v>
      </c>
      <c r="O308" s="4">
        <v>58.63</v>
      </c>
      <c r="R308" t="str">
        <f t="shared" si="4"/>
        <v>West</v>
      </c>
    </row>
    <row r="309" spans="1:18" x14ac:dyDescent="0.3">
      <c r="A309" t="s">
        <v>726</v>
      </c>
      <c r="B309" s="2">
        <v>45437</v>
      </c>
      <c r="C309" t="s">
        <v>727</v>
      </c>
      <c r="D309" t="s">
        <v>199</v>
      </c>
      <c r="E309" t="s">
        <v>18</v>
      </c>
      <c r="F309" t="s">
        <v>127</v>
      </c>
      <c r="G309" t="s">
        <v>53</v>
      </c>
      <c r="H309" t="s">
        <v>54</v>
      </c>
      <c r="I309" t="s">
        <v>141</v>
      </c>
      <c r="J309">
        <v>1</v>
      </c>
      <c r="K309" s="4">
        <v>435.33</v>
      </c>
      <c r="L309">
        <v>0.1</v>
      </c>
      <c r="M309" s="4">
        <v>391.8</v>
      </c>
      <c r="N309" s="4">
        <v>297.66000000000003</v>
      </c>
      <c r="O309" s="4">
        <v>94.14</v>
      </c>
      <c r="R309" t="str">
        <f t="shared" si="4"/>
        <v>West</v>
      </c>
    </row>
    <row r="310" spans="1:18" x14ac:dyDescent="0.3">
      <c r="A310" t="s">
        <v>728</v>
      </c>
      <c r="B310" s="2">
        <v>45561</v>
      </c>
      <c r="C310" t="s">
        <v>729</v>
      </c>
      <c r="D310" t="s">
        <v>252</v>
      </c>
      <c r="E310" t="s">
        <v>34</v>
      </c>
      <c r="F310" t="s">
        <v>35</v>
      </c>
      <c r="G310" t="s">
        <v>20</v>
      </c>
      <c r="H310" t="s">
        <v>36</v>
      </c>
      <c r="I310" t="s">
        <v>128</v>
      </c>
      <c r="J310">
        <v>4</v>
      </c>
      <c r="K310" s="4">
        <v>1576.47</v>
      </c>
      <c r="L310">
        <v>0.25</v>
      </c>
      <c r="M310" s="4">
        <v>4729.41</v>
      </c>
      <c r="N310" s="4">
        <v>4039.57</v>
      </c>
      <c r="O310" s="4">
        <v>689.84</v>
      </c>
      <c r="R310" t="str">
        <f t="shared" si="4"/>
        <v>North</v>
      </c>
    </row>
    <row r="311" spans="1:18" x14ac:dyDescent="0.3">
      <c r="A311" t="s">
        <v>730</v>
      </c>
      <c r="B311" s="2">
        <v>45853</v>
      </c>
      <c r="C311" t="s">
        <v>731</v>
      </c>
      <c r="D311" t="s">
        <v>266</v>
      </c>
      <c r="E311" t="s">
        <v>45</v>
      </c>
      <c r="F311" t="s">
        <v>112</v>
      </c>
      <c r="G311" t="s">
        <v>20</v>
      </c>
      <c r="H311" t="s">
        <v>100</v>
      </c>
      <c r="I311" t="s">
        <v>301</v>
      </c>
      <c r="J311">
        <v>2</v>
      </c>
      <c r="K311" s="4">
        <v>84901.98</v>
      </c>
      <c r="L311">
        <v>0.2</v>
      </c>
      <c r="M311" s="4">
        <v>135843.17000000001</v>
      </c>
      <c r="N311" s="4">
        <v>115080.16</v>
      </c>
      <c r="O311" s="4">
        <v>20763.009999999998</v>
      </c>
      <c r="R311" t="str">
        <f t="shared" si="4"/>
        <v>South</v>
      </c>
    </row>
    <row r="312" spans="1:18" x14ac:dyDescent="0.3">
      <c r="A312" t="s">
        <v>732</v>
      </c>
      <c r="B312" s="2">
        <v>45631</v>
      </c>
      <c r="C312" t="s">
        <v>733</v>
      </c>
      <c r="D312" t="s">
        <v>33</v>
      </c>
      <c r="E312" t="s">
        <v>18</v>
      </c>
      <c r="F312" t="s">
        <v>105</v>
      </c>
      <c r="G312" t="s">
        <v>53</v>
      </c>
      <c r="H312" t="s">
        <v>63</v>
      </c>
      <c r="I312" t="s">
        <v>72</v>
      </c>
      <c r="J312">
        <v>2</v>
      </c>
      <c r="K312" s="4">
        <v>100.4</v>
      </c>
      <c r="L312">
        <v>0.05</v>
      </c>
      <c r="M312" s="4">
        <v>190.76</v>
      </c>
      <c r="N312" s="4">
        <v>158.16999999999999</v>
      </c>
      <c r="O312" s="4">
        <v>32.590000000000003</v>
      </c>
      <c r="R312" t="str">
        <f t="shared" si="4"/>
        <v>West</v>
      </c>
    </row>
    <row r="313" spans="1:18" x14ac:dyDescent="0.3">
      <c r="A313" t="s">
        <v>734</v>
      </c>
      <c r="B313" s="2">
        <v>45410</v>
      </c>
      <c r="C313" t="s">
        <v>735</v>
      </c>
      <c r="D313" t="s">
        <v>221</v>
      </c>
      <c r="E313" t="s">
        <v>45</v>
      </c>
      <c r="F313" t="s">
        <v>147</v>
      </c>
      <c r="G313" t="s">
        <v>53</v>
      </c>
      <c r="H313" t="s">
        <v>54</v>
      </c>
      <c r="I313" t="s">
        <v>55</v>
      </c>
      <c r="J313">
        <v>5</v>
      </c>
      <c r="K313" s="4">
        <v>470.56</v>
      </c>
      <c r="L313">
        <v>0.1</v>
      </c>
      <c r="M313" s="4">
        <v>2117.52</v>
      </c>
      <c r="N313" s="4">
        <v>1707.91</v>
      </c>
      <c r="O313" s="4">
        <v>409.61</v>
      </c>
      <c r="R313" t="str">
        <f t="shared" si="4"/>
        <v>South</v>
      </c>
    </row>
    <row r="314" spans="1:18" x14ac:dyDescent="0.3">
      <c r="A314" t="s">
        <v>736</v>
      </c>
      <c r="B314" s="2">
        <v>45787</v>
      </c>
      <c r="C314" t="s">
        <v>737</v>
      </c>
      <c r="D314" t="s">
        <v>642</v>
      </c>
      <c r="E314" t="s">
        <v>45</v>
      </c>
      <c r="F314" t="s">
        <v>52</v>
      </c>
      <c r="G314" t="s">
        <v>53</v>
      </c>
      <c r="H314" t="s">
        <v>76</v>
      </c>
      <c r="I314" t="s">
        <v>267</v>
      </c>
      <c r="J314">
        <v>2</v>
      </c>
      <c r="K314" s="4">
        <v>345.57</v>
      </c>
      <c r="L314">
        <v>0.15</v>
      </c>
      <c r="M314" s="4">
        <v>587.47</v>
      </c>
      <c r="N314" s="4">
        <v>510.23</v>
      </c>
      <c r="O314" s="4">
        <v>77.239999999999995</v>
      </c>
      <c r="R314" t="str">
        <f t="shared" si="4"/>
        <v>South</v>
      </c>
    </row>
    <row r="315" spans="1:18" x14ac:dyDescent="0.3">
      <c r="A315" t="s">
        <v>738</v>
      </c>
      <c r="B315" s="2">
        <v>45864</v>
      </c>
      <c r="C315" t="s">
        <v>739</v>
      </c>
      <c r="D315" t="s">
        <v>218</v>
      </c>
      <c r="E315" t="s">
        <v>26</v>
      </c>
      <c r="F315" t="s">
        <v>27</v>
      </c>
      <c r="G315" t="s">
        <v>28</v>
      </c>
      <c r="H315" t="s">
        <v>91</v>
      </c>
      <c r="I315" t="s">
        <v>92</v>
      </c>
      <c r="J315">
        <v>2</v>
      </c>
      <c r="K315" s="4">
        <v>7883.92</v>
      </c>
      <c r="L315">
        <v>0.05</v>
      </c>
      <c r="M315" s="4">
        <v>14979.45</v>
      </c>
      <c r="N315" s="4">
        <v>11639.11</v>
      </c>
      <c r="O315" s="4">
        <v>3340.34</v>
      </c>
      <c r="R315" t="str">
        <f t="shared" si="4"/>
        <v>East</v>
      </c>
    </row>
    <row r="316" spans="1:18" x14ac:dyDescent="0.3">
      <c r="A316" t="s">
        <v>740</v>
      </c>
      <c r="B316" s="2">
        <v>45760</v>
      </c>
      <c r="C316" t="s">
        <v>741</v>
      </c>
      <c r="D316" t="s">
        <v>742</v>
      </c>
      <c r="E316" t="s">
        <v>26</v>
      </c>
      <c r="F316" t="s">
        <v>27</v>
      </c>
      <c r="G316" t="s">
        <v>53</v>
      </c>
      <c r="H316" t="s">
        <v>63</v>
      </c>
      <c r="I316" t="s">
        <v>159</v>
      </c>
      <c r="J316">
        <v>1</v>
      </c>
      <c r="K316" s="4">
        <v>307.79000000000002</v>
      </c>
      <c r="L316">
        <v>0.1</v>
      </c>
      <c r="M316" s="4">
        <v>277.01</v>
      </c>
      <c r="N316" s="4">
        <v>214.25</v>
      </c>
      <c r="O316" s="4">
        <v>62.76</v>
      </c>
      <c r="R316" t="str">
        <f t="shared" si="4"/>
        <v>East</v>
      </c>
    </row>
    <row r="317" spans="1:18" x14ac:dyDescent="0.3">
      <c r="A317" t="s">
        <v>743</v>
      </c>
      <c r="B317" s="2">
        <v>45770</v>
      </c>
      <c r="C317" t="s">
        <v>744</v>
      </c>
      <c r="D317" t="s">
        <v>518</v>
      </c>
      <c r="E317" t="s">
        <v>34</v>
      </c>
      <c r="F317" t="s">
        <v>35</v>
      </c>
      <c r="G317" t="s">
        <v>53</v>
      </c>
      <c r="H317" t="s">
        <v>76</v>
      </c>
      <c r="I317" t="s">
        <v>77</v>
      </c>
      <c r="J317">
        <v>3</v>
      </c>
      <c r="K317" s="4">
        <v>630.91</v>
      </c>
      <c r="L317">
        <v>0.1</v>
      </c>
      <c r="M317" s="4">
        <v>1703.46</v>
      </c>
      <c r="N317" s="4">
        <v>1352.84</v>
      </c>
      <c r="O317" s="4">
        <v>350.62</v>
      </c>
      <c r="R317" t="str">
        <f t="shared" si="4"/>
        <v>North</v>
      </c>
    </row>
    <row r="318" spans="1:18" x14ac:dyDescent="0.3">
      <c r="A318" t="s">
        <v>745</v>
      </c>
      <c r="B318" s="2">
        <v>45874</v>
      </c>
      <c r="C318" t="s">
        <v>746</v>
      </c>
      <c r="D318" t="s">
        <v>252</v>
      </c>
      <c r="E318" t="s">
        <v>18</v>
      </c>
      <c r="F318" t="s">
        <v>99</v>
      </c>
      <c r="G318" t="s">
        <v>28</v>
      </c>
      <c r="H318" t="s">
        <v>47</v>
      </c>
      <c r="I318" t="s">
        <v>48</v>
      </c>
      <c r="J318">
        <v>4</v>
      </c>
      <c r="K318" s="4">
        <v>8355.58</v>
      </c>
      <c r="L318">
        <v>0.15</v>
      </c>
      <c r="M318" s="4">
        <v>28408.97</v>
      </c>
      <c r="N318" s="4">
        <v>25349.02</v>
      </c>
      <c r="O318" s="4">
        <v>3059.95</v>
      </c>
      <c r="R318" t="str">
        <f t="shared" si="4"/>
        <v>West</v>
      </c>
    </row>
    <row r="319" spans="1:18" x14ac:dyDescent="0.3">
      <c r="A319" t="s">
        <v>747</v>
      </c>
      <c r="B319" s="2">
        <v>45708</v>
      </c>
      <c r="C319" t="s">
        <v>748</v>
      </c>
      <c r="D319" t="s">
        <v>426</v>
      </c>
      <c r="E319" t="s">
        <v>45</v>
      </c>
      <c r="F319" t="s">
        <v>59</v>
      </c>
      <c r="G319" t="s">
        <v>53</v>
      </c>
      <c r="H319" t="s">
        <v>54</v>
      </c>
      <c r="I319" t="s">
        <v>141</v>
      </c>
      <c r="J319">
        <v>2</v>
      </c>
      <c r="K319" s="4">
        <v>416.54</v>
      </c>
      <c r="L319">
        <v>0.05</v>
      </c>
      <c r="M319" s="4">
        <v>791.43</v>
      </c>
      <c r="N319" s="4">
        <v>607.1</v>
      </c>
      <c r="O319" s="4">
        <v>184.33</v>
      </c>
      <c r="R319" t="str">
        <f t="shared" si="4"/>
        <v>South</v>
      </c>
    </row>
    <row r="320" spans="1:18" x14ac:dyDescent="0.3">
      <c r="A320" t="s">
        <v>749</v>
      </c>
      <c r="B320" s="2">
        <v>45444</v>
      </c>
      <c r="C320" t="s">
        <v>750</v>
      </c>
      <c r="D320" t="s">
        <v>266</v>
      </c>
      <c r="E320" t="s">
        <v>45</v>
      </c>
      <c r="F320" t="s">
        <v>112</v>
      </c>
      <c r="G320" t="s">
        <v>53</v>
      </c>
      <c r="H320" t="s">
        <v>76</v>
      </c>
      <c r="I320" t="s">
        <v>267</v>
      </c>
      <c r="J320">
        <v>4</v>
      </c>
      <c r="K320" s="4">
        <v>568.96</v>
      </c>
      <c r="L320">
        <v>0</v>
      </c>
      <c r="M320" s="4">
        <v>2275.84</v>
      </c>
      <c r="N320" s="4">
        <v>1712.82</v>
      </c>
      <c r="O320" s="4">
        <v>563.02</v>
      </c>
      <c r="R320" t="str">
        <f t="shared" si="4"/>
        <v>South</v>
      </c>
    </row>
    <row r="321" spans="1:18" x14ac:dyDescent="0.3">
      <c r="A321" t="s">
        <v>751</v>
      </c>
      <c r="B321" s="2">
        <v>45367</v>
      </c>
      <c r="C321" t="s">
        <v>752</v>
      </c>
      <c r="D321" t="s">
        <v>753</v>
      </c>
      <c r="E321" t="s">
        <v>45</v>
      </c>
      <c r="F321" t="s">
        <v>59</v>
      </c>
      <c r="G321" t="s">
        <v>20</v>
      </c>
      <c r="H321" t="s">
        <v>36</v>
      </c>
      <c r="I321" t="s">
        <v>88</v>
      </c>
      <c r="J321">
        <v>3</v>
      </c>
      <c r="K321" s="4">
        <v>3353.56</v>
      </c>
      <c r="L321">
        <v>0</v>
      </c>
      <c r="M321" s="4">
        <v>10060.68</v>
      </c>
      <c r="N321" s="4">
        <v>7481.5</v>
      </c>
      <c r="O321" s="4">
        <v>2579.1799999999998</v>
      </c>
      <c r="R321" t="str">
        <f t="shared" si="4"/>
        <v>South</v>
      </c>
    </row>
    <row r="322" spans="1:18" x14ac:dyDescent="0.3">
      <c r="A322" t="s">
        <v>754</v>
      </c>
      <c r="B322" s="2">
        <v>45691</v>
      </c>
      <c r="C322" t="s">
        <v>39</v>
      </c>
      <c r="D322" t="s">
        <v>87</v>
      </c>
      <c r="E322" t="s">
        <v>18</v>
      </c>
      <c r="F322" t="s">
        <v>105</v>
      </c>
      <c r="G322" t="s">
        <v>20</v>
      </c>
      <c r="H322" t="s">
        <v>36</v>
      </c>
      <c r="I322" t="s">
        <v>88</v>
      </c>
      <c r="J322">
        <v>1</v>
      </c>
      <c r="K322" s="4">
        <v>2411.4299999999998</v>
      </c>
      <c r="L322">
        <v>0.1</v>
      </c>
      <c r="M322" s="4">
        <v>2170.29</v>
      </c>
      <c r="N322" s="4">
        <v>1603.34</v>
      </c>
      <c r="O322" s="4">
        <v>566.95000000000005</v>
      </c>
      <c r="R322" t="str">
        <f t="shared" si="4"/>
        <v>West</v>
      </c>
    </row>
    <row r="323" spans="1:18" x14ac:dyDescent="0.3">
      <c r="A323" t="s">
        <v>755</v>
      </c>
      <c r="B323" s="2">
        <v>46017</v>
      </c>
      <c r="C323" t="s">
        <v>756</v>
      </c>
      <c r="D323" t="s">
        <v>119</v>
      </c>
      <c r="E323" t="s">
        <v>45</v>
      </c>
      <c r="F323" t="s">
        <v>176</v>
      </c>
      <c r="G323" t="s">
        <v>28</v>
      </c>
      <c r="H323" t="s">
        <v>91</v>
      </c>
      <c r="I323" t="s">
        <v>238</v>
      </c>
      <c r="J323">
        <v>6</v>
      </c>
      <c r="K323" s="4">
        <v>5931.1</v>
      </c>
      <c r="L323">
        <v>0.05</v>
      </c>
      <c r="M323" s="4">
        <v>33807.269999999997</v>
      </c>
      <c r="N323" s="4">
        <v>30005.73</v>
      </c>
      <c r="O323" s="4">
        <v>3801.54</v>
      </c>
      <c r="R323" t="str">
        <f t="shared" ref="R323:R386" si="5">PROPER(TRIM(E323))</f>
        <v>South</v>
      </c>
    </row>
    <row r="324" spans="1:18" x14ac:dyDescent="0.3">
      <c r="A324" t="s">
        <v>757</v>
      </c>
      <c r="B324" s="2">
        <v>45449</v>
      </c>
      <c r="C324" t="s">
        <v>758</v>
      </c>
      <c r="D324" t="s">
        <v>196</v>
      </c>
      <c r="E324" t="s">
        <v>34</v>
      </c>
      <c r="F324" t="s">
        <v>213</v>
      </c>
      <c r="G324" t="s">
        <v>53</v>
      </c>
      <c r="H324" t="s">
        <v>54</v>
      </c>
      <c r="I324" t="s">
        <v>141</v>
      </c>
      <c r="J324">
        <v>5</v>
      </c>
      <c r="K324" s="4">
        <v>729.29</v>
      </c>
      <c r="L324">
        <v>0.1</v>
      </c>
      <c r="M324" s="4">
        <v>3281.8</v>
      </c>
      <c r="N324" s="4">
        <v>2654.39</v>
      </c>
      <c r="O324" s="4">
        <v>627.41</v>
      </c>
      <c r="R324" t="str">
        <f t="shared" si="5"/>
        <v>North</v>
      </c>
    </row>
    <row r="325" spans="1:18" x14ac:dyDescent="0.3">
      <c r="A325" t="s">
        <v>759</v>
      </c>
      <c r="B325" s="2">
        <v>45759</v>
      </c>
      <c r="C325" t="s">
        <v>760</v>
      </c>
      <c r="D325" t="s">
        <v>135</v>
      </c>
      <c r="E325" t="s">
        <v>45</v>
      </c>
      <c r="F325" t="s">
        <v>52</v>
      </c>
      <c r="G325" t="s">
        <v>53</v>
      </c>
      <c r="H325" t="s">
        <v>76</v>
      </c>
      <c r="I325" t="s">
        <v>267</v>
      </c>
      <c r="J325">
        <v>2</v>
      </c>
      <c r="K325" s="4">
        <v>574.26</v>
      </c>
      <c r="L325">
        <v>0.2</v>
      </c>
      <c r="M325" s="4">
        <v>918.82</v>
      </c>
      <c r="N325" s="4">
        <v>773.05</v>
      </c>
      <c r="O325" s="4">
        <v>145.77000000000001</v>
      </c>
      <c r="R325" t="str">
        <f t="shared" si="5"/>
        <v>South</v>
      </c>
    </row>
    <row r="326" spans="1:18" x14ac:dyDescent="0.3">
      <c r="A326" t="s">
        <v>761</v>
      </c>
      <c r="B326" s="2">
        <v>45530</v>
      </c>
      <c r="C326" t="s">
        <v>441</v>
      </c>
      <c r="D326" t="s">
        <v>642</v>
      </c>
      <c r="E326" t="s">
        <v>26</v>
      </c>
      <c r="F326" t="s">
        <v>166</v>
      </c>
      <c r="G326" t="s">
        <v>28</v>
      </c>
      <c r="H326" t="s">
        <v>91</v>
      </c>
      <c r="I326" t="s">
        <v>92</v>
      </c>
      <c r="J326">
        <v>4</v>
      </c>
      <c r="K326" s="4">
        <v>6182.72</v>
      </c>
      <c r="L326">
        <v>0.1</v>
      </c>
      <c r="M326" s="4">
        <v>22257.79</v>
      </c>
      <c r="N326" s="4">
        <v>17072.63</v>
      </c>
      <c r="O326" s="4">
        <v>5185.16</v>
      </c>
      <c r="R326" t="str">
        <f t="shared" si="5"/>
        <v>East</v>
      </c>
    </row>
    <row r="327" spans="1:18" x14ac:dyDescent="0.3">
      <c r="A327" t="s">
        <v>762</v>
      </c>
      <c r="B327" s="2">
        <v>45799</v>
      </c>
      <c r="C327" t="s">
        <v>763</v>
      </c>
      <c r="D327" t="s">
        <v>122</v>
      </c>
      <c r="E327" t="s">
        <v>34</v>
      </c>
      <c r="F327" t="s">
        <v>144</v>
      </c>
      <c r="G327" t="s">
        <v>28</v>
      </c>
      <c r="H327" t="s">
        <v>47</v>
      </c>
      <c r="I327" t="s">
        <v>123</v>
      </c>
      <c r="J327">
        <v>1</v>
      </c>
      <c r="K327" s="4">
        <v>23577.59</v>
      </c>
      <c r="L327">
        <v>0.05</v>
      </c>
      <c r="M327" s="4">
        <v>22398.71</v>
      </c>
      <c r="N327" s="4">
        <v>19234.82</v>
      </c>
      <c r="O327" s="4">
        <v>3163.89</v>
      </c>
      <c r="R327" t="str">
        <f t="shared" si="5"/>
        <v>North</v>
      </c>
    </row>
    <row r="328" spans="1:18" x14ac:dyDescent="0.3">
      <c r="A328" t="s">
        <v>764</v>
      </c>
      <c r="B328" s="2">
        <v>45437</v>
      </c>
      <c r="C328" t="s">
        <v>765</v>
      </c>
      <c r="D328" t="s">
        <v>221</v>
      </c>
      <c r="E328" t="s">
        <v>18</v>
      </c>
      <c r="F328" t="s">
        <v>19</v>
      </c>
      <c r="G328" t="s">
        <v>53</v>
      </c>
      <c r="H328" t="s">
        <v>63</v>
      </c>
      <c r="I328" t="s">
        <v>72</v>
      </c>
      <c r="J328">
        <v>2</v>
      </c>
      <c r="K328" s="4">
        <v>372.7</v>
      </c>
      <c r="L328">
        <v>0.2</v>
      </c>
      <c r="M328" s="4">
        <v>596.32000000000005</v>
      </c>
      <c r="N328" s="4">
        <v>466.71</v>
      </c>
      <c r="O328" s="4">
        <v>129.61000000000001</v>
      </c>
      <c r="R328" t="str">
        <f t="shared" si="5"/>
        <v>West</v>
      </c>
    </row>
    <row r="329" spans="1:18" x14ac:dyDescent="0.3">
      <c r="A329" t="s">
        <v>766</v>
      </c>
      <c r="B329" s="2">
        <v>45740</v>
      </c>
      <c r="C329" t="s">
        <v>303</v>
      </c>
      <c r="D329" t="s">
        <v>270</v>
      </c>
      <c r="E329" t="s">
        <v>34</v>
      </c>
      <c r="F329" t="s">
        <v>35</v>
      </c>
      <c r="G329" t="s">
        <v>53</v>
      </c>
      <c r="H329" t="s">
        <v>76</v>
      </c>
      <c r="I329" t="s">
        <v>186</v>
      </c>
      <c r="J329">
        <v>4</v>
      </c>
      <c r="K329" s="4">
        <v>420.12</v>
      </c>
      <c r="L329">
        <v>0.1</v>
      </c>
      <c r="M329" s="4">
        <v>1512.43</v>
      </c>
      <c r="N329" s="4">
        <v>1306.44</v>
      </c>
      <c r="O329" s="4">
        <v>205.99</v>
      </c>
      <c r="R329" t="str">
        <f t="shared" si="5"/>
        <v>North</v>
      </c>
    </row>
    <row r="330" spans="1:18" x14ac:dyDescent="0.3">
      <c r="A330" t="s">
        <v>767</v>
      </c>
      <c r="B330" s="2">
        <v>45455</v>
      </c>
      <c r="C330" t="s">
        <v>768</v>
      </c>
      <c r="D330" t="s">
        <v>398</v>
      </c>
      <c r="E330" t="s">
        <v>18</v>
      </c>
      <c r="F330" t="s">
        <v>105</v>
      </c>
      <c r="G330" t="s">
        <v>20</v>
      </c>
      <c r="H330" t="s">
        <v>100</v>
      </c>
      <c r="I330" t="s">
        <v>101</v>
      </c>
      <c r="J330">
        <v>2</v>
      </c>
      <c r="K330" s="4">
        <v>45983.78</v>
      </c>
      <c r="L330">
        <v>0.1</v>
      </c>
      <c r="M330" s="4">
        <v>82770.8</v>
      </c>
      <c r="N330" s="4">
        <v>70014.679999999993</v>
      </c>
      <c r="O330" s="4">
        <v>12756.12</v>
      </c>
      <c r="R330" t="str">
        <f t="shared" si="5"/>
        <v>West</v>
      </c>
    </row>
    <row r="331" spans="1:18" x14ac:dyDescent="0.3">
      <c r="A331" t="s">
        <v>769</v>
      </c>
      <c r="B331" s="2">
        <v>45886</v>
      </c>
      <c r="C331" t="s">
        <v>669</v>
      </c>
      <c r="D331" t="s">
        <v>462</v>
      </c>
      <c r="E331" t="s">
        <v>45</v>
      </c>
      <c r="F331" t="s">
        <v>52</v>
      </c>
      <c r="G331" t="s">
        <v>53</v>
      </c>
      <c r="H331" t="s">
        <v>54</v>
      </c>
      <c r="I331" t="s">
        <v>141</v>
      </c>
      <c r="J331">
        <v>2</v>
      </c>
      <c r="K331" s="4">
        <v>704.09</v>
      </c>
      <c r="L331">
        <v>0.15</v>
      </c>
      <c r="M331" s="4">
        <v>1196.95</v>
      </c>
      <c r="N331" s="4">
        <v>1005.6</v>
      </c>
      <c r="O331" s="4">
        <v>191.35</v>
      </c>
      <c r="R331" t="str">
        <f t="shared" si="5"/>
        <v>South</v>
      </c>
    </row>
    <row r="332" spans="1:18" x14ac:dyDescent="0.3">
      <c r="A332" t="s">
        <v>770</v>
      </c>
      <c r="B332" s="2">
        <v>45553</v>
      </c>
      <c r="C332" t="s">
        <v>509</v>
      </c>
      <c r="D332" t="s">
        <v>533</v>
      </c>
      <c r="E332" t="s">
        <v>18</v>
      </c>
      <c r="F332" t="s">
        <v>127</v>
      </c>
      <c r="G332" t="s">
        <v>28</v>
      </c>
      <c r="H332" t="s">
        <v>29</v>
      </c>
      <c r="I332" t="s">
        <v>41</v>
      </c>
      <c r="J332">
        <v>5</v>
      </c>
      <c r="K332" s="4">
        <v>7843.67</v>
      </c>
      <c r="L332">
        <v>0</v>
      </c>
      <c r="M332" s="4">
        <v>39218.35</v>
      </c>
      <c r="N332" s="4">
        <v>32579.7</v>
      </c>
      <c r="O332" s="4">
        <v>6638.65</v>
      </c>
      <c r="R332" t="str">
        <f t="shared" si="5"/>
        <v>West</v>
      </c>
    </row>
    <row r="333" spans="1:18" x14ac:dyDescent="0.3">
      <c r="A333" t="s">
        <v>771</v>
      </c>
      <c r="B333" s="2">
        <v>45512</v>
      </c>
      <c r="C333" t="s">
        <v>347</v>
      </c>
      <c r="D333" t="s">
        <v>462</v>
      </c>
      <c r="E333" t="s">
        <v>34</v>
      </c>
      <c r="F333" t="s">
        <v>35</v>
      </c>
      <c r="G333" t="s">
        <v>20</v>
      </c>
      <c r="H333" t="s">
        <v>100</v>
      </c>
      <c r="I333" t="s">
        <v>101</v>
      </c>
      <c r="J333">
        <v>3</v>
      </c>
      <c r="K333" s="4">
        <v>53226.45</v>
      </c>
      <c r="L333">
        <v>0.25</v>
      </c>
      <c r="M333" s="4">
        <v>119759.51</v>
      </c>
      <c r="N333" s="4">
        <v>97156.26</v>
      </c>
      <c r="O333" s="4">
        <v>22603.25</v>
      </c>
      <c r="R333" t="str">
        <f t="shared" si="5"/>
        <v>North</v>
      </c>
    </row>
    <row r="334" spans="1:18" x14ac:dyDescent="0.3">
      <c r="A334" t="s">
        <v>772</v>
      </c>
      <c r="B334" s="2">
        <v>45481</v>
      </c>
      <c r="C334" t="s">
        <v>115</v>
      </c>
      <c r="D334" t="s">
        <v>122</v>
      </c>
      <c r="E334" t="s">
        <v>45</v>
      </c>
      <c r="F334" t="s">
        <v>112</v>
      </c>
      <c r="G334" t="s">
        <v>20</v>
      </c>
      <c r="H334" t="s">
        <v>100</v>
      </c>
      <c r="I334" t="s">
        <v>301</v>
      </c>
      <c r="J334">
        <v>5</v>
      </c>
      <c r="K334" s="4">
        <v>75949.48</v>
      </c>
      <c r="L334">
        <v>0.05</v>
      </c>
      <c r="M334" s="4">
        <v>360760.03</v>
      </c>
      <c r="N334" s="4">
        <v>315225.84999999998</v>
      </c>
      <c r="O334" s="4">
        <v>45534.18</v>
      </c>
      <c r="R334" t="str">
        <f t="shared" si="5"/>
        <v>South</v>
      </c>
    </row>
    <row r="335" spans="1:18" x14ac:dyDescent="0.3">
      <c r="A335" t="s">
        <v>773</v>
      </c>
      <c r="B335" s="2">
        <v>45707</v>
      </c>
      <c r="C335" t="s">
        <v>774</v>
      </c>
      <c r="D335" t="s">
        <v>451</v>
      </c>
      <c r="E335" t="s">
        <v>45</v>
      </c>
      <c r="F335" t="s">
        <v>147</v>
      </c>
      <c r="G335" t="s">
        <v>53</v>
      </c>
      <c r="H335" t="s">
        <v>54</v>
      </c>
      <c r="I335" t="s">
        <v>55</v>
      </c>
      <c r="J335">
        <v>2</v>
      </c>
      <c r="K335" s="4">
        <v>596.66999999999996</v>
      </c>
      <c r="L335">
        <v>0.15</v>
      </c>
      <c r="M335" s="4">
        <v>1014.34</v>
      </c>
      <c r="N335" s="4">
        <v>830.25</v>
      </c>
      <c r="O335" s="4">
        <v>184.09</v>
      </c>
      <c r="R335" t="str">
        <f t="shared" si="5"/>
        <v>South</v>
      </c>
    </row>
    <row r="336" spans="1:18" x14ac:dyDescent="0.3">
      <c r="A336" t="s">
        <v>775</v>
      </c>
      <c r="B336" s="2">
        <v>45337</v>
      </c>
      <c r="C336" t="s">
        <v>776</v>
      </c>
      <c r="D336" t="s">
        <v>122</v>
      </c>
      <c r="E336" t="s">
        <v>45</v>
      </c>
      <c r="F336" t="s">
        <v>112</v>
      </c>
      <c r="G336" t="s">
        <v>20</v>
      </c>
      <c r="H336" t="s">
        <v>36</v>
      </c>
      <c r="I336" t="s">
        <v>37</v>
      </c>
      <c r="J336">
        <v>6</v>
      </c>
      <c r="K336" s="4">
        <v>5390.07</v>
      </c>
      <c r="L336">
        <v>0.1</v>
      </c>
      <c r="M336" s="4">
        <v>29106.38</v>
      </c>
      <c r="N336" s="4">
        <v>24951.61</v>
      </c>
      <c r="O336" s="4">
        <v>4154.7700000000004</v>
      </c>
      <c r="R336" t="str">
        <f t="shared" si="5"/>
        <v>South</v>
      </c>
    </row>
    <row r="337" spans="1:18" x14ac:dyDescent="0.3">
      <c r="A337" t="s">
        <v>777</v>
      </c>
      <c r="B337" s="2">
        <v>45802</v>
      </c>
      <c r="C337" t="s">
        <v>778</v>
      </c>
      <c r="D337" t="s">
        <v>247</v>
      </c>
      <c r="E337" t="s">
        <v>45</v>
      </c>
      <c r="F337" t="s">
        <v>52</v>
      </c>
      <c r="G337" t="s">
        <v>53</v>
      </c>
      <c r="H337" t="s">
        <v>63</v>
      </c>
      <c r="I337" t="s">
        <v>159</v>
      </c>
      <c r="J337">
        <v>1</v>
      </c>
      <c r="K337" s="4">
        <v>298.12</v>
      </c>
      <c r="L337">
        <v>0.15</v>
      </c>
      <c r="M337" s="4">
        <v>253.4</v>
      </c>
      <c r="N337" s="4">
        <v>209.98</v>
      </c>
      <c r="O337" s="4">
        <v>43.42</v>
      </c>
      <c r="R337" t="str">
        <f t="shared" si="5"/>
        <v>South</v>
      </c>
    </row>
    <row r="338" spans="1:18" x14ac:dyDescent="0.3">
      <c r="A338" t="s">
        <v>779</v>
      </c>
      <c r="B338" s="2">
        <v>46014</v>
      </c>
      <c r="C338" t="s">
        <v>400</v>
      </c>
      <c r="D338" t="s">
        <v>162</v>
      </c>
      <c r="E338" t="s">
        <v>26</v>
      </c>
      <c r="F338" t="s">
        <v>193</v>
      </c>
      <c r="G338" t="s">
        <v>20</v>
      </c>
      <c r="H338" t="s">
        <v>21</v>
      </c>
      <c r="I338" t="s">
        <v>152</v>
      </c>
      <c r="J338">
        <v>1</v>
      </c>
      <c r="K338" s="4">
        <v>32082.560000000001</v>
      </c>
      <c r="L338">
        <v>0.05</v>
      </c>
      <c r="M338" s="4">
        <v>30478.43</v>
      </c>
      <c r="N338" s="4">
        <v>26015.91</v>
      </c>
      <c r="O338" s="4">
        <v>4462.5200000000004</v>
      </c>
      <c r="R338" t="str">
        <f t="shared" si="5"/>
        <v>East</v>
      </c>
    </row>
    <row r="339" spans="1:18" x14ac:dyDescent="0.3">
      <c r="A339" t="s">
        <v>780</v>
      </c>
      <c r="B339" s="2">
        <v>45434</v>
      </c>
      <c r="C339" t="s">
        <v>397</v>
      </c>
      <c r="D339" t="s">
        <v>551</v>
      </c>
      <c r="E339" t="s">
        <v>34</v>
      </c>
      <c r="F339" t="s">
        <v>176</v>
      </c>
      <c r="G339" t="s">
        <v>20</v>
      </c>
      <c r="H339" t="s">
        <v>21</v>
      </c>
      <c r="I339" t="s">
        <v>138</v>
      </c>
      <c r="J339">
        <v>3</v>
      </c>
      <c r="K339" s="4">
        <v>63089.11</v>
      </c>
      <c r="L339">
        <v>0.25</v>
      </c>
      <c r="M339" s="4">
        <v>141950.5</v>
      </c>
      <c r="N339" s="4">
        <v>120976.06</v>
      </c>
      <c r="O339" s="4">
        <v>20974.44</v>
      </c>
      <c r="R339" t="str">
        <f t="shared" si="5"/>
        <v>North</v>
      </c>
    </row>
    <row r="340" spans="1:18" x14ac:dyDescent="0.3">
      <c r="A340" t="s">
        <v>781</v>
      </c>
      <c r="B340" s="2">
        <v>45859</v>
      </c>
      <c r="C340" t="s">
        <v>782</v>
      </c>
      <c r="D340" t="s">
        <v>199</v>
      </c>
      <c r="E340" t="s">
        <v>18</v>
      </c>
      <c r="F340" t="s">
        <v>99</v>
      </c>
      <c r="G340" t="s">
        <v>53</v>
      </c>
      <c r="H340" t="s">
        <v>54</v>
      </c>
      <c r="I340" t="s">
        <v>113</v>
      </c>
      <c r="J340">
        <v>4</v>
      </c>
      <c r="K340" s="4">
        <v>530.17999999999995</v>
      </c>
      <c r="L340">
        <v>0.05</v>
      </c>
      <c r="M340" s="4">
        <v>2014.68</v>
      </c>
      <c r="N340" s="4">
        <v>1563.57</v>
      </c>
      <c r="O340" s="4">
        <v>451.11</v>
      </c>
      <c r="R340" t="str">
        <f t="shared" si="5"/>
        <v>West</v>
      </c>
    </row>
    <row r="341" spans="1:18" x14ac:dyDescent="0.3">
      <c r="A341" t="s">
        <v>783</v>
      </c>
      <c r="B341" s="2">
        <v>45999</v>
      </c>
      <c r="C341" t="s">
        <v>784</v>
      </c>
      <c r="D341" t="s">
        <v>350</v>
      </c>
      <c r="E341" t="s">
        <v>45</v>
      </c>
      <c r="F341" t="s">
        <v>112</v>
      </c>
      <c r="G341" t="s">
        <v>28</v>
      </c>
      <c r="H341" t="s">
        <v>91</v>
      </c>
      <c r="I341" t="s">
        <v>238</v>
      </c>
      <c r="J341">
        <v>3</v>
      </c>
      <c r="K341" s="4">
        <v>3517.99</v>
      </c>
      <c r="L341">
        <v>0.05</v>
      </c>
      <c r="M341" s="4">
        <v>10026.27</v>
      </c>
      <c r="N341" s="4">
        <v>8533.81</v>
      </c>
      <c r="O341" s="4">
        <v>1492.46</v>
      </c>
      <c r="R341" t="str">
        <f t="shared" si="5"/>
        <v>South</v>
      </c>
    </row>
    <row r="342" spans="1:18" x14ac:dyDescent="0.3">
      <c r="A342" t="s">
        <v>785</v>
      </c>
      <c r="B342" s="2">
        <v>45906</v>
      </c>
      <c r="C342" t="s">
        <v>786</v>
      </c>
      <c r="D342" t="s">
        <v>207</v>
      </c>
      <c r="E342" t="s">
        <v>18</v>
      </c>
      <c r="F342" t="s">
        <v>99</v>
      </c>
      <c r="G342" t="s">
        <v>20</v>
      </c>
      <c r="H342" t="s">
        <v>21</v>
      </c>
      <c r="I342" t="s">
        <v>138</v>
      </c>
      <c r="J342">
        <v>8</v>
      </c>
      <c r="K342" s="4">
        <v>59363.25</v>
      </c>
      <c r="L342">
        <v>0</v>
      </c>
      <c r="M342" s="4">
        <v>474906</v>
      </c>
      <c r="N342" s="4">
        <v>348869.03</v>
      </c>
      <c r="O342" s="4">
        <v>126036.97</v>
      </c>
      <c r="R342" t="str">
        <f t="shared" si="5"/>
        <v>West</v>
      </c>
    </row>
    <row r="343" spans="1:18" x14ac:dyDescent="0.3">
      <c r="A343" t="s">
        <v>787</v>
      </c>
      <c r="B343" s="2">
        <v>45602</v>
      </c>
      <c r="C343" t="s">
        <v>788</v>
      </c>
      <c r="D343" t="s">
        <v>40</v>
      </c>
      <c r="E343" t="s">
        <v>18</v>
      </c>
      <c r="F343" t="s">
        <v>99</v>
      </c>
      <c r="G343" t="s">
        <v>20</v>
      </c>
      <c r="H343" t="s">
        <v>36</v>
      </c>
      <c r="I343" t="s">
        <v>37</v>
      </c>
      <c r="J343">
        <v>1</v>
      </c>
      <c r="K343" s="4">
        <v>2161.4299999999998</v>
      </c>
      <c r="L343">
        <v>0.15</v>
      </c>
      <c r="M343" s="4">
        <v>1837.22</v>
      </c>
      <c r="N343" s="4">
        <v>1331.63</v>
      </c>
      <c r="O343" s="4">
        <v>505.59</v>
      </c>
      <c r="R343" t="str">
        <f t="shared" si="5"/>
        <v>West</v>
      </c>
    </row>
    <row r="344" spans="1:18" x14ac:dyDescent="0.3">
      <c r="A344" t="s">
        <v>789</v>
      </c>
      <c r="B344" s="2">
        <v>45938</v>
      </c>
      <c r="C344" t="s">
        <v>215</v>
      </c>
      <c r="D344" t="s">
        <v>263</v>
      </c>
      <c r="E344" t="s">
        <v>45</v>
      </c>
      <c r="F344" t="s">
        <v>46</v>
      </c>
      <c r="G344" t="s">
        <v>28</v>
      </c>
      <c r="H344" t="s">
        <v>29</v>
      </c>
      <c r="I344" t="s">
        <v>30</v>
      </c>
      <c r="J344">
        <v>4</v>
      </c>
      <c r="K344" s="4">
        <v>9491.81</v>
      </c>
      <c r="L344">
        <v>0.1</v>
      </c>
      <c r="M344" s="4">
        <v>34170.519999999997</v>
      </c>
      <c r="N344" s="4">
        <v>29872.01</v>
      </c>
      <c r="O344" s="4">
        <v>4298.51</v>
      </c>
      <c r="R344" t="str">
        <f t="shared" si="5"/>
        <v>South</v>
      </c>
    </row>
    <row r="345" spans="1:18" x14ac:dyDescent="0.3">
      <c r="A345" t="s">
        <v>790</v>
      </c>
      <c r="B345" s="2">
        <v>45555</v>
      </c>
      <c r="C345" t="s">
        <v>791</v>
      </c>
      <c r="D345" t="s">
        <v>111</v>
      </c>
      <c r="E345" t="s">
        <v>18</v>
      </c>
      <c r="F345" t="s">
        <v>127</v>
      </c>
      <c r="G345" t="s">
        <v>20</v>
      </c>
      <c r="H345" t="s">
        <v>21</v>
      </c>
      <c r="I345" t="s">
        <v>22</v>
      </c>
      <c r="J345">
        <v>4</v>
      </c>
      <c r="K345" s="4">
        <v>33054.94</v>
      </c>
      <c r="L345">
        <v>0</v>
      </c>
      <c r="M345" s="4">
        <v>132219.76</v>
      </c>
      <c r="N345" s="4">
        <v>97808.82</v>
      </c>
      <c r="O345" s="4">
        <v>34410.94</v>
      </c>
      <c r="R345" t="str">
        <f t="shared" si="5"/>
        <v>West</v>
      </c>
    </row>
    <row r="346" spans="1:18" x14ac:dyDescent="0.3">
      <c r="A346" t="s">
        <v>792</v>
      </c>
      <c r="B346" s="2">
        <v>45891</v>
      </c>
      <c r="C346" t="s">
        <v>335</v>
      </c>
      <c r="D346" t="s">
        <v>276</v>
      </c>
      <c r="E346" t="s">
        <v>18</v>
      </c>
      <c r="F346" t="s">
        <v>132</v>
      </c>
      <c r="G346" t="s">
        <v>20</v>
      </c>
      <c r="H346" t="s">
        <v>36</v>
      </c>
      <c r="I346" t="s">
        <v>128</v>
      </c>
      <c r="J346">
        <v>2</v>
      </c>
      <c r="K346" s="4">
        <v>807.22</v>
      </c>
      <c r="L346">
        <v>0</v>
      </c>
      <c r="M346" s="4">
        <v>1614.44</v>
      </c>
      <c r="N346" s="4">
        <v>1408.94</v>
      </c>
      <c r="O346" s="4">
        <v>205.5</v>
      </c>
      <c r="R346" t="str">
        <f t="shared" si="5"/>
        <v>West</v>
      </c>
    </row>
    <row r="347" spans="1:18" x14ac:dyDescent="0.3">
      <c r="A347" t="s">
        <v>793</v>
      </c>
      <c r="B347" s="2">
        <v>45772</v>
      </c>
      <c r="C347" t="s">
        <v>794</v>
      </c>
      <c r="D347" t="s">
        <v>266</v>
      </c>
      <c r="E347" t="s">
        <v>34</v>
      </c>
      <c r="F347" t="s">
        <v>68</v>
      </c>
      <c r="G347" t="s">
        <v>28</v>
      </c>
      <c r="H347" t="s">
        <v>91</v>
      </c>
      <c r="I347" t="s">
        <v>238</v>
      </c>
      <c r="J347">
        <v>4</v>
      </c>
      <c r="K347" s="4">
        <v>7009.82</v>
      </c>
      <c r="L347">
        <v>0.1</v>
      </c>
      <c r="M347" s="4">
        <v>25235.35</v>
      </c>
      <c r="N347" s="4">
        <v>20497.55</v>
      </c>
      <c r="O347" s="4">
        <v>4737.8</v>
      </c>
      <c r="R347" t="str">
        <f t="shared" si="5"/>
        <v>North</v>
      </c>
    </row>
    <row r="348" spans="1:18" x14ac:dyDescent="0.3">
      <c r="A348" t="s">
        <v>795</v>
      </c>
      <c r="B348" s="2">
        <v>45650</v>
      </c>
      <c r="C348" t="s">
        <v>390</v>
      </c>
      <c r="D348" t="s">
        <v>165</v>
      </c>
      <c r="E348" t="s">
        <v>34</v>
      </c>
      <c r="F348" t="s">
        <v>144</v>
      </c>
      <c r="G348" t="s">
        <v>53</v>
      </c>
      <c r="H348" t="s">
        <v>54</v>
      </c>
      <c r="I348" t="s">
        <v>141</v>
      </c>
      <c r="J348">
        <v>4</v>
      </c>
      <c r="K348" s="4">
        <v>346.39</v>
      </c>
      <c r="L348">
        <v>0.05</v>
      </c>
      <c r="M348" s="4">
        <v>1316.28</v>
      </c>
      <c r="N348" s="4">
        <v>1131.4000000000001</v>
      </c>
      <c r="O348" s="4">
        <v>184.88</v>
      </c>
      <c r="R348" t="str">
        <f t="shared" si="5"/>
        <v>North</v>
      </c>
    </row>
    <row r="349" spans="1:18" x14ac:dyDescent="0.3">
      <c r="A349" t="s">
        <v>796</v>
      </c>
      <c r="B349" s="2">
        <v>45759</v>
      </c>
      <c r="C349" t="s">
        <v>262</v>
      </c>
      <c r="D349" t="s">
        <v>25</v>
      </c>
      <c r="E349" t="s">
        <v>45</v>
      </c>
      <c r="F349" t="s">
        <v>46</v>
      </c>
      <c r="G349" t="s">
        <v>28</v>
      </c>
      <c r="H349" t="s">
        <v>91</v>
      </c>
      <c r="I349" t="s">
        <v>169</v>
      </c>
      <c r="J349">
        <v>6</v>
      </c>
      <c r="K349" s="4">
        <v>6183.26</v>
      </c>
      <c r="L349">
        <v>0.1</v>
      </c>
      <c r="M349" s="4">
        <v>33389.599999999999</v>
      </c>
      <c r="N349" s="4">
        <v>24837.15</v>
      </c>
      <c r="O349" s="4">
        <v>8552.4500000000007</v>
      </c>
      <c r="R349" t="str">
        <f t="shared" si="5"/>
        <v>South</v>
      </c>
    </row>
    <row r="350" spans="1:18" x14ac:dyDescent="0.3">
      <c r="A350" t="s">
        <v>797</v>
      </c>
      <c r="B350" s="2">
        <v>45326</v>
      </c>
      <c r="C350" t="s">
        <v>798</v>
      </c>
      <c r="D350" t="s">
        <v>67</v>
      </c>
      <c r="E350" t="s">
        <v>18</v>
      </c>
      <c r="F350" t="s">
        <v>105</v>
      </c>
      <c r="G350" t="s">
        <v>28</v>
      </c>
      <c r="H350" t="s">
        <v>91</v>
      </c>
      <c r="I350" t="s">
        <v>169</v>
      </c>
      <c r="J350">
        <v>2</v>
      </c>
      <c r="K350" s="4">
        <v>5880.87</v>
      </c>
      <c r="L350">
        <v>0.1</v>
      </c>
      <c r="M350" s="4">
        <v>10585.57</v>
      </c>
      <c r="N350" s="4">
        <v>8372.9599999999991</v>
      </c>
      <c r="O350" s="4">
        <v>2212.61</v>
      </c>
      <c r="R350" t="str">
        <f t="shared" si="5"/>
        <v>West</v>
      </c>
    </row>
    <row r="351" spans="1:18" x14ac:dyDescent="0.3">
      <c r="A351" t="s">
        <v>799</v>
      </c>
      <c r="B351" s="2">
        <v>45867</v>
      </c>
      <c r="C351" t="s">
        <v>800</v>
      </c>
      <c r="D351" t="s">
        <v>801</v>
      </c>
      <c r="E351" t="s">
        <v>34</v>
      </c>
      <c r="F351" t="s">
        <v>144</v>
      </c>
      <c r="G351" t="s">
        <v>53</v>
      </c>
      <c r="H351" t="s">
        <v>76</v>
      </c>
      <c r="I351" t="s">
        <v>186</v>
      </c>
      <c r="J351">
        <v>3</v>
      </c>
      <c r="K351" s="4">
        <v>555.71</v>
      </c>
      <c r="L351">
        <v>0.05</v>
      </c>
      <c r="M351" s="4">
        <v>1583.77</v>
      </c>
      <c r="N351" s="4">
        <v>1266.02</v>
      </c>
      <c r="O351" s="4">
        <v>317.75</v>
      </c>
      <c r="R351" t="str">
        <f t="shared" si="5"/>
        <v>North</v>
      </c>
    </row>
    <row r="352" spans="1:18" x14ac:dyDescent="0.3">
      <c r="A352" t="s">
        <v>802</v>
      </c>
      <c r="B352" s="2">
        <v>45678</v>
      </c>
      <c r="C352" t="s">
        <v>803</v>
      </c>
      <c r="D352" t="s">
        <v>25</v>
      </c>
      <c r="E352" t="s">
        <v>18</v>
      </c>
      <c r="F352" t="s">
        <v>99</v>
      </c>
      <c r="G352" t="s">
        <v>28</v>
      </c>
      <c r="H352" t="s">
        <v>47</v>
      </c>
      <c r="I352" t="s">
        <v>177</v>
      </c>
      <c r="J352">
        <v>1</v>
      </c>
      <c r="K352" s="4">
        <v>4346.1000000000004</v>
      </c>
      <c r="L352">
        <v>0.1</v>
      </c>
      <c r="M352" s="4">
        <v>3911.49</v>
      </c>
      <c r="N352" s="4">
        <v>2910.48</v>
      </c>
      <c r="O352" s="4">
        <v>1001.01</v>
      </c>
      <c r="R352" t="str">
        <f t="shared" si="5"/>
        <v>West</v>
      </c>
    </row>
    <row r="353" spans="1:18" x14ac:dyDescent="0.3">
      <c r="A353" t="s">
        <v>804</v>
      </c>
      <c r="B353" s="2">
        <v>45889</v>
      </c>
      <c r="C353" t="s">
        <v>803</v>
      </c>
      <c r="D353" t="s">
        <v>151</v>
      </c>
      <c r="E353" t="s">
        <v>26</v>
      </c>
      <c r="F353" t="s">
        <v>166</v>
      </c>
      <c r="G353" t="s">
        <v>53</v>
      </c>
      <c r="H353" t="s">
        <v>54</v>
      </c>
      <c r="I353" t="s">
        <v>141</v>
      </c>
      <c r="J353">
        <v>1</v>
      </c>
      <c r="K353" s="4">
        <v>649.79999999999995</v>
      </c>
      <c r="L353">
        <v>0.15</v>
      </c>
      <c r="M353" s="4">
        <v>552.33000000000004</v>
      </c>
      <c r="N353" s="4">
        <v>423.11</v>
      </c>
      <c r="O353" s="4">
        <v>129.22</v>
      </c>
      <c r="R353" t="str">
        <f t="shared" si="5"/>
        <v>East</v>
      </c>
    </row>
    <row r="354" spans="1:18" x14ac:dyDescent="0.3">
      <c r="A354" t="s">
        <v>805</v>
      </c>
      <c r="B354" s="2">
        <v>45649</v>
      </c>
      <c r="C354" t="s">
        <v>774</v>
      </c>
      <c r="D354" t="s">
        <v>621</v>
      </c>
      <c r="E354" t="s">
        <v>34</v>
      </c>
      <c r="F354" t="s">
        <v>35</v>
      </c>
      <c r="G354" t="s">
        <v>20</v>
      </c>
      <c r="H354" t="s">
        <v>21</v>
      </c>
      <c r="I354" t="s">
        <v>138</v>
      </c>
      <c r="J354">
        <v>1</v>
      </c>
      <c r="K354" s="4">
        <v>66831.7</v>
      </c>
      <c r="L354">
        <v>0.1</v>
      </c>
      <c r="M354" s="4">
        <v>60148.53</v>
      </c>
      <c r="N354" s="4">
        <v>47972.76</v>
      </c>
      <c r="O354" s="4">
        <v>12175.77</v>
      </c>
      <c r="R354" t="str">
        <f t="shared" si="5"/>
        <v>North</v>
      </c>
    </row>
    <row r="355" spans="1:18" x14ac:dyDescent="0.3">
      <c r="A355" t="s">
        <v>806</v>
      </c>
      <c r="B355" s="2">
        <v>45394</v>
      </c>
      <c r="C355" t="s">
        <v>807</v>
      </c>
      <c r="D355" t="s">
        <v>642</v>
      </c>
      <c r="E355" t="s">
        <v>45</v>
      </c>
      <c r="F355" t="s">
        <v>147</v>
      </c>
      <c r="G355" t="s">
        <v>28</v>
      </c>
      <c r="H355" t="s">
        <v>47</v>
      </c>
      <c r="I355" t="s">
        <v>123</v>
      </c>
      <c r="J355">
        <v>2</v>
      </c>
      <c r="K355" s="4">
        <v>20308.060000000001</v>
      </c>
      <c r="L355">
        <v>0.1</v>
      </c>
      <c r="M355" s="4">
        <v>36554.51</v>
      </c>
      <c r="N355" s="4">
        <v>26642.240000000002</v>
      </c>
      <c r="O355" s="4">
        <v>9912.27</v>
      </c>
      <c r="R355" t="str">
        <f t="shared" si="5"/>
        <v>South</v>
      </c>
    </row>
    <row r="356" spans="1:18" x14ac:dyDescent="0.3">
      <c r="A356" t="s">
        <v>808</v>
      </c>
      <c r="B356" s="2">
        <v>45880</v>
      </c>
      <c r="C356" t="s">
        <v>765</v>
      </c>
      <c r="D356" t="s">
        <v>451</v>
      </c>
      <c r="E356" t="s">
        <v>45</v>
      </c>
      <c r="F356" t="s">
        <v>46</v>
      </c>
      <c r="G356" t="s">
        <v>20</v>
      </c>
      <c r="H356" t="s">
        <v>100</v>
      </c>
      <c r="I356" t="s">
        <v>101</v>
      </c>
      <c r="J356">
        <v>6</v>
      </c>
      <c r="K356" s="4">
        <v>64697.32</v>
      </c>
      <c r="L356">
        <v>0</v>
      </c>
      <c r="M356" s="4">
        <v>388183.92</v>
      </c>
      <c r="N356" s="4">
        <v>295512.33</v>
      </c>
      <c r="O356" s="4">
        <v>92671.59</v>
      </c>
      <c r="R356" t="str">
        <f t="shared" si="5"/>
        <v>South</v>
      </c>
    </row>
    <row r="357" spans="1:18" x14ac:dyDescent="0.3">
      <c r="A357" t="s">
        <v>809</v>
      </c>
      <c r="B357" s="2">
        <v>45692</v>
      </c>
      <c r="C357" t="s">
        <v>288</v>
      </c>
      <c r="D357" t="s">
        <v>331</v>
      </c>
      <c r="E357" t="s">
        <v>34</v>
      </c>
      <c r="F357" t="s">
        <v>68</v>
      </c>
      <c r="G357" t="s">
        <v>28</v>
      </c>
      <c r="H357" t="s">
        <v>29</v>
      </c>
      <c r="I357" t="s">
        <v>290</v>
      </c>
      <c r="J357">
        <v>5</v>
      </c>
      <c r="K357" s="4">
        <v>11424.11</v>
      </c>
      <c r="L357">
        <v>0.1</v>
      </c>
      <c r="M357" s="4">
        <v>51408.5</v>
      </c>
      <c r="N357" s="4">
        <v>37184.300000000003</v>
      </c>
      <c r="O357" s="4">
        <v>14224.2</v>
      </c>
      <c r="R357" t="str">
        <f t="shared" si="5"/>
        <v>North</v>
      </c>
    </row>
    <row r="358" spans="1:18" x14ac:dyDescent="0.3">
      <c r="A358" t="s">
        <v>810</v>
      </c>
      <c r="B358" s="2">
        <v>45460</v>
      </c>
      <c r="C358" t="s">
        <v>811</v>
      </c>
      <c r="D358" t="s">
        <v>135</v>
      </c>
      <c r="E358" t="s">
        <v>45</v>
      </c>
      <c r="F358" t="s">
        <v>46</v>
      </c>
      <c r="G358" t="s">
        <v>20</v>
      </c>
      <c r="H358" t="s">
        <v>21</v>
      </c>
      <c r="I358" t="s">
        <v>138</v>
      </c>
      <c r="J358">
        <v>1</v>
      </c>
      <c r="K358" s="4">
        <v>41055.56</v>
      </c>
      <c r="L358">
        <v>0.05</v>
      </c>
      <c r="M358" s="4">
        <v>39002.78</v>
      </c>
      <c r="N358" s="4">
        <v>34557.79</v>
      </c>
      <c r="O358" s="4">
        <v>4444.99</v>
      </c>
      <c r="R358" t="str">
        <f t="shared" si="5"/>
        <v>South</v>
      </c>
    </row>
    <row r="359" spans="1:18" x14ac:dyDescent="0.3">
      <c r="A359" t="s">
        <v>812</v>
      </c>
      <c r="B359" s="2">
        <v>45986</v>
      </c>
      <c r="C359" t="s">
        <v>813</v>
      </c>
      <c r="D359" t="s">
        <v>17</v>
      </c>
      <c r="E359" t="s">
        <v>34</v>
      </c>
      <c r="F359" t="s">
        <v>144</v>
      </c>
      <c r="G359" t="s">
        <v>53</v>
      </c>
      <c r="H359" t="s">
        <v>63</v>
      </c>
      <c r="I359" t="s">
        <v>64</v>
      </c>
      <c r="J359">
        <v>3</v>
      </c>
      <c r="K359" s="4">
        <v>243.43</v>
      </c>
      <c r="L359">
        <v>0.1</v>
      </c>
      <c r="M359" s="4">
        <v>657.26</v>
      </c>
      <c r="N359" s="4">
        <v>543.38</v>
      </c>
      <c r="O359" s="4">
        <v>113.88</v>
      </c>
      <c r="R359" t="str">
        <f t="shared" si="5"/>
        <v>North</v>
      </c>
    </row>
    <row r="360" spans="1:18" x14ac:dyDescent="0.3">
      <c r="A360" t="s">
        <v>814</v>
      </c>
      <c r="B360" s="2">
        <v>45309</v>
      </c>
      <c r="C360" t="s">
        <v>815</v>
      </c>
      <c r="D360" t="s">
        <v>44</v>
      </c>
      <c r="E360" t="s">
        <v>26</v>
      </c>
      <c r="F360" t="s">
        <v>27</v>
      </c>
      <c r="G360" t="s">
        <v>28</v>
      </c>
      <c r="H360" t="s">
        <v>47</v>
      </c>
      <c r="I360" t="s">
        <v>48</v>
      </c>
      <c r="J360">
        <v>3</v>
      </c>
      <c r="K360" s="4">
        <v>11856.71</v>
      </c>
      <c r="L360">
        <v>0.1</v>
      </c>
      <c r="M360" s="4">
        <v>32013.119999999999</v>
      </c>
      <c r="N360" s="4">
        <v>25969.84</v>
      </c>
      <c r="O360" s="4">
        <v>6043.28</v>
      </c>
      <c r="R360" t="str">
        <f t="shared" si="5"/>
        <v>East</v>
      </c>
    </row>
    <row r="361" spans="1:18" x14ac:dyDescent="0.3">
      <c r="A361" t="s">
        <v>816</v>
      </c>
      <c r="B361" s="2">
        <v>45615</v>
      </c>
      <c r="C361" t="s">
        <v>188</v>
      </c>
      <c r="D361" t="s">
        <v>529</v>
      </c>
      <c r="E361" t="s">
        <v>34</v>
      </c>
      <c r="F361" t="s">
        <v>144</v>
      </c>
      <c r="G361" t="s">
        <v>20</v>
      </c>
      <c r="H361" t="s">
        <v>21</v>
      </c>
      <c r="I361" t="s">
        <v>152</v>
      </c>
      <c r="J361">
        <v>2</v>
      </c>
      <c r="K361" s="4">
        <v>51729.35</v>
      </c>
      <c r="L361">
        <v>0.05</v>
      </c>
      <c r="M361" s="4">
        <v>98285.759999999995</v>
      </c>
      <c r="N361" s="4">
        <v>70796.81</v>
      </c>
      <c r="O361" s="4">
        <v>27488.95</v>
      </c>
      <c r="R361" t="str">
        <f t="shared" si="5"/>
        <v>North</v>
      </c>
    </row>
    <row r="362" spans="1:18" x14ac:dyDescent="0.3">
      <c r="A362" t="s">
        <v>817</v>
      </c>
      <c r="B362" s="2">
        <v>46018</v>
      </c>
      <c r="C362" t="s">
        <v>107</v>
      </c>
      <c r="D362" t="s">
        <v>551</v>
      </c>
      <c r="E362" t="s">
        <v>18</v>
      </c>
      <c r="F362" t="s">
        <v>105</v>
      </c>
      <c r="G362" t="s">
        <v>20</v>
      </c>
      <c r="H362" t="s">
        <v>36</v>
      </c>
      <c r="I362" t="s">
        <v>128</v>
      </c>
      <c r="J362">
        <v>1</v>
      </c>
      <c r="K362" s="4">
        <v>1704.28</v>
      </c>
      <c r="L362">
        <v>0.05</v>
      </c>
      <c r="M362" s="4">
        <v>1619.07</v>
      </c>
      <c r="N362" s="4">
        <v>1233.42</v>
      </c>
      <c r="O362" s="4">
        <v>385.65</v>
      </c>
      <c r="R362" t="str">
        <f t="shared" si="5"/>
        <v>West</v>
      </c>
    </row>
    <row r="363" spans="1:18" x14ac:dyDescent="0.3">
      <c r="A363" t="s">
        <v>818</v>
      </c>
      <c r="B363" s="2">
        <v>45883</v>
      </c>
      <c r="C363" t="s">
        <v>394</v>
      </c>
      <c r="D363" t="s">
        <v>80</v>
      </c>
      <c r="E363" t="s">
        <v>34</v>
      </c>
      <c r="F363" t="s">
        <v>176</v>
      </c>
      <c r="G363" t="s">
        <v>28</v>
      </c>
      <c r="H363" t="s">
        <v>47</v>
      </c>
      <c r="I363" t="s">
        <v>48</v>
      </c>
      <c r="J363">
        <v>3</v>
      </c>
      <c r="K363" s="4">
        <v>10092.68</v>
      </c>
      <c r="L363">
        <v>0.05</v>
      </c>
      <c r="M363" s="4">
        <v>28764.14</v>
      </c>
      <c r="N363" s="4">
        <v>24798.98</v>
      </c>
      <c r="O363" s="4">
        <v>3965.16</v>
      </c>
      <c r="R363" t="str">
        <f t="shared" si="5"/>
        <v>North</v>
      </c>
    </row>
    <row r="364" spans="1:18" x14ac:dyDescent="0.3">
      <c r="A364" t="s">
        <v>819</v>
      </c>
      <c r="B364" s="2">
        <v>45558</v>
      </c>
      <c r="C364" t="s">
        <v>820</v>
      </c>
      <c r="D364" t="s">
        <v>571</v>
      </c>
      <c r="E364" t="s">
        <v>18</v>
      </c>
      <c r="F364" t="s">
        <v>127</v>
      </c>
      <c r="G364" t="s">
        <v>20</v>
      </c>
      <c r="H364" t="s">
        <v>36</v>
      </c>
      <c r="I364" t="s">
        <v>128</v>
      </c>
      <c r="J364">
        <v>1</v>
      </c>
      <c r="K364" s="4">
        <v>1434.41</v>
      </c>
      <c r="L364">
        <v>0.05</v>
      </c>
      <c r="M364" s="4">
        <v>1362.69</v>
      </c>
      <c r="N364" s="4">
        <v>1088.95</v>
      </c>
      <c r="O364" s="4">
        <v>273.74</v>
      </c>
      <c r="R364" t="str">
        <f t="shared" si="5"/>
        <v>West</v>
      </c>
    </row>
    <row r="365" spans="1:18" x14ac:dyDescent="0.3">
      <c r="A365" t="s">
        <v>821</v>
      </c>
      <c r="B365" s="2">
        <v>45619</v>
      </c>
      <c r="C365" t="s">
        <v>822</v>
      </c>
      <c r="D365" t="s">
        <v>621</v>
      </c>
      <c r="E365" t="s">
        <v>18</v>
      </c>
      <c r="F365" t="s">
        <v>105</v>
      </c>
      <c r="G365" t="s">
        <v>53</v>
      </c>
      <c r="H365" t="s">
        <v>63</v>
      </c>
      <c r="I365" t="s">
        <v>72</v>
      </c>
      <c r="J365">
        <v>3</v>
      </c>
      <c r="K365" s="4">
        <v>367.47</v>
      </c>
      <c r="L365">
        <v>0.05</v>
      </c>
      <c r="M365" s="4">
        <v>1047.29</v>
      </c>
      <c r="N365" s="4">
        <v>828.31</v>
      </c>
      <c r="O365" s="4">
        <v>218.98</v>
      </c>
      <c r="R365" t="str">
        <f t="shared" si="5"/>
        <v>West</v>
      </c>
    </row>
    <row r="366" spans="1:18" x14ac:dyDescent="0.3">
      <c r="A366" t="s">
        <v>823</v>
      </c>
      <c r="B366" s="2">
        <v>45410</v>
      </c>
      <c r="C366" t="s">
        <v>824</v>
      </c>
      <c r="D366" t="s">
        <v>162</v>
      </c>
      <c r="E366" t="s">
        <v>26</v>
      </c>
      <c r="F366" t="s">
        <v>27</v>
      </c>
      <c r="G366" t="s">
        <v>20</v>
      </c>
      <c r="H366" t="s">
        <v>36</v>
      </c>
      <c r="I366" t="s">
        <v>128</v>
      </c>
      <c r="J366">
        <v>2</v>
      </c>
      <c r="K366" s="4">
        <v>1029.81</v>
      </c>
      <c r="L366">
        <v>0</v>
      </c>
      <c r="M366" s="4">
        <v>2059.62</v>
      </c>
      <c r="N366" s="4">
        <v>1625.54</v>
      </c>
      <c r="O366" s="4">
        <v>434.08</v>
      </c>
      <c r="R366" t="str">
        <f t="shared" si="5"/>
        <v>East</v>
      </c>
    </row>
    <row r="367" spans="1:18" x14ac:dyDescent="0.3">
      <c r="A367" t="s">
        <v>825</v>
      </c>
      <c r="B367" s="2">
        <v>45856</v>
      </c>
      <c r="C367" t="s">
        <v>826</v>
      </c>
      <c r="D367" t="s">
        <v>33</v>
      </c>
      <c r="E367" t="s">
        <v>18</v>
      </c>
      <c r="F367" t="s">
        <v>105</v>
      </c>
      <c r="G367" t="s">
        <v>28</v>
      </c>
      <c r="H367" t="s">
        <v>29</v>
      </c>
      <c r="I367" t="s">
        <v>41</v>
      </c>
      <c r="J367">
        <v>3</v>
      </c>
      <c r="K367" s="4">
        <v>8540.77</v>
      </c>
      <c r="L367">
        <v>0.15</v>
      </c>
      <c r="M367" s="4">
        <v>21778.959999999999</v>
      </c>
      <c r="N367" s="4">
        <v>19373.099999999999</v>
      </c>
      <c r="O367" s="4">
        <v>2405.86</v>
      </c>
      <c r="R367" t="str">
        <f t="shared" si="5"/>
        <v>West</v>
      </c>
    </row>
    <row r="368" spans="1:18" x14ac:dyDescent="0.3">
      <c r="A368" t="s">
        <v>827</v>
      </c>
      <c r="B368" s="2">
        <v>45812</v>
      </c>
      <c r="C368" t="s">
        <v>383</v>
      </c>
      <c r="D368" t="s">
        <v>212</v>
      </c>
      <c r="E368" t="s">
        <v>26</v>
      </c>
      <c r="F368" t="s">
        <v>27</v>
      </c>
      <c r="G368" t="s">
        <v>20</v>
      </c>
      <c r="H368" t="s">
        <v>21</v>
      </c>
      <c r="I368" t="s">
        <v>152</v>
      </c>
      <c r="J368">
        <v>5</v>
      </c>
      <c r="K368" s="4">
        <v>36606.5</v>
      </c>
      <c r="L368">
        <v>0.1</v>
      </c>
      <c r="M368" s="4">
        <v>164729.25</v>
      </c>
      <c r="N368" s="4">
        <v>136221.48000000001</v>
      </c>
      <c r="O368" s="4">
        <v>28507.77</v>
      </c>
      <c r="R368" t="str">
        <f t="shared" si="5"/>
        <v>East</v>
      </c>
    </row>
    <row r="369" spans="1:18" x14ac:dyDescent="0.3">
      <c r="A369" t="s">
        <v>828</v>
      </c>
      <c r="B369" s="2">
        <v>45582</v>
      </c>
      <c r="C369" t="s">
        <v>74</v>
      </c>
      <c r="D369" t="s">
        <v>116</v>
      </c>
      <c r="E369" t="s">
        <v>26</v>
      </c>
      <c r="F369" t="s">
        <v>193</v>
      </c>
      <c r="G369" t="s">
        <v>53</v>
      </c>
      <c r="H369" t="s">
        <v>76</v>
      </c>
      <c r="I369" t="s">
        <v>267</v>
      </c>
      <c r="J369">
        <v>2</v>
      </c>
      <c r="K369" s="4">
        <v>216.42</v>
      </c>
      <c r="L369">
        <v>0.15</v>
      </c>
      <c r="M369" s="4">
        <v>367.91</v>
      </c>
      <c r="N369" s="4">
        <v>272</v>
      </c>
      <c r="O369" s="4">
        <v>95.91</v>
      </c>
      <c r="R369" t="str">
        <f t="shared" si="5"/>
        <v>East</v>
      </c>
    </row>
    <row r="370" spans="1:18" x14ac:dyDescent="0.3">
      <c r="A370" t="s">
        <v>829</v>
      </c>
      <c r="B370" s="2">
        <v>45524</v>
      </c>
      <c r="C370" t="s">
        <v>830</v>
      </c>
      <c r="D370" t="s">
        <v>58</v>
      </c>
      <c r="E370" t="s">
        <v>45</v>
      </c>
      <c r="F370" t="s">
        <v>112</v>
      </c>
      <c r="G370" t="s">
        <v>53</v>
      </c>
      <c r="H370" t="s">
        <v>76</v>
      </c>
      <c r="I370" t="s">
        <v>267</v>
      </c>
      <c r="J370">
        <v>1</v>
      </c>
      <c r="K370" s="4">
        <v>358.68</v>
      </c>
      <c r="L370">
        <v>0.1</v>
      </c>
      <c r="M370" s="4">
        <v>322.81</v>
      </c>
      <c r="N370" s="4">
        <v>268.69</v>
      </c>
      <c r="O370" s="4">
        <v>54.12</v>
      </c>
      <c r="R370" t="str">
        <f t="shared" si="5"/>
        <v>South</v>
      </c>
    </row>
    <row r="371" spans="1:18" x14ac:dyDescent="0.3">
      <c r="A371" t="s">
        <v>831</v>
      </c>
      <c r="B371" s="2">
        <v>45970</v>
      </c>
      <c r="C371" t="s">
        <v>220</v>
      </c>
      <c r="D371" t="s">
        <v>276</v>
      </c>
      <c r="E371" t="s">
        <v>45</v>
      </c>
      <c r="F371" t="s">
        <v>59</v>
      </c>
      <c r="G371" t="s">
        <v>28</v>
      </c>
      <c r="H371" t="s">
        <v>47</v>
      </c>
      <c r="I371" t="s">
        <v>48</v>
      </c>
      <c r="J371">
        <v>4</v>
      </c>
      <c r="K371" s="4">
        <v>11575.26</v>
      </c>
      <c r="L371">
        <v>0.2</v>
      </c>
      <c r="M371" s="4">
        <v>37040.83</v>
      </c>
      <c r="N371" s="4">
        <v>28585.55</v>
      </c>
      <c r="O371" s="4">
        <v>8455.2800000000007</v>
      </c>
      <c r="R371" t="str">
        <f t="shared" si="5"/>
        <v>South</v>
      </c>
    </row>
    <row r="372" spans="1:18" x14ac:dyDescent="0.3">
      <c r="A372" t="s">
        <v>832</v>
      </c>
      <c r="B372" s="2">
        <v>45600</v>
      </c>
      <c r="C372" t="s">
        <v>509</v>
      </c>
      <c r="D372" t="s">
        <v>571</v>
      </c>
      <c r="E372" t="s">
        <v>45</v>
      </c>
      <c r="F372" t="s">
        <v>46</v>
      </c>
      <c r="G372" t="s">
        <v>53</v>
      </c>
      <c r="H372" t="s">
        <v>63</v>
      </c>
      <c r="I372" t="s">
        <v>72</v>
      </c>
      <c r="J372">
        <v>5</v>
      </c>
      <c r="K372" s="4">
        <v>178.25</v>
      </c>
      <c r="L372">
        <v>0.05</v>
      </c>
      <c r="M372" s="4">
        <v>846.69</v>
      </c>
      <c r="N372" s="4">
        <v>756.96</v>
      </c>
      <c r="O372" s="4">
        <v>89.73</v>
      </c>
      <c r="R372" t="str">
        <f t="shared" si="5"/>
        <v>South</v>
      </c>
    </row>
    <row r="373" spans="1:18" x14ac:dyDescent="0.3">
      <c r="A373" t="s">
        <v>833</v>
      </c>
      <c r="B373" s="2">
        <v>45573</v>
      </c>
      <c r="C373" t="s">
        <v>834</v>
      </c>
      <c r="D373" t="s">
        <v>753</v>
      </c>
      <c r="E373" t="s">
        <v>45</v>
      </c>
      <c r="F373" t="s">
        <v>59</v>
      </c>
      <c r="G373" t="s">
        <v>53</v>
      </c>
      <c r="H373" t="s">
        <v>76</v>
      </c>
      <c r="I373" t="s">
        <v>186</v>
      </c>
      <c r="J373">
        <v>4</v>
      </c>
      <c r="K373" s="4">
        <v>780.11</v>
      </c>
      <c r="L373">
        <v>0.05</v>
      </c>
      <c r="M373" s="4">
        <v>2964.42</v>
      </c>
      <c r="N373" s="4">
        <v>2168.66</v>
      </c>
      <c r="O373" s="4">
        <v>795.76</v>
      </c>
      <c r="R373" t="str">
        <f t="shared" si="5"/>
        <v>South</v>
      </c>
    </row>
    <row r="374" spans="1:18" x14ac:dyDescent="0.3">
      <c r="A374" t="s">
        <v>835</v>
      </c>
      <c r="B374" s="2">
        <v>45335</v>
      </c>
      <c r="C374" t="s">
        <v>836</v>
      </c>
      <c r="D374" t="s">
        <v>837</v>
      </c>
      <c r="E374" t="s">
        <v>45</v>
      </c>
      <c r="F374" t="s">
        <v>147</v>
      </c>
      <c r="G374" t="s">
        <v>20</v>
      </c>
      <c r="H374" t="s">
        <v>21</v>
      </c>
      <c r="I374" t="s">
        <v>138</v>
      </c>
      <c r="J374">
        <v>3</v>
      </c>
      <c r="K374" s="4">
        <v>64967.89</v>
      </c>
      <c r="L374">
        <v>0.1</v>
      </c>
      <c r="M374" s="4">
        <v>175413.3</v>
      </c>
      <c r="N374" s="4">
        <v>137770.42000000001</v>
      </c>
      <c r="O374" s="4">
        <v>37642.879999999997</v>
      </c>
      <c r="R374" t="str">
        <f t="shared" si="5"/>
        <v>South</v>
      </c>
    </row>
    <row r="375" spans="1:18" x14ac:dyDescent="0.3">
      <c r="A375" t="s">
        <v>838</v>
      </c>
      <c r="B375" s="2">
        <v>45505</v>
      </c>
      <c r="C375" t="s">
        <v>839</v>
      </c>
      <c r="D375" t="s">
        <v>207</v>
      </c>
      <c r="E375" t="s">
        <v>34</v>
      </c>
      <c r="F375" t="s">
        <v>35</v>
      </c>
      <c r="G375" t="s">
        <v>53</v>
      </c>
      <c r="H375" t="s">
        <v>54</v>
      </c>
      <c r="I375" t="s">
        <v>55</v>
      </c>
      <c r="J375">
        <v>5</v>
      </c>
      <c r="K375" s="4">
        <v>508.42</v>
      </c>
      <c r="L375">
        <v>0.05</v>
      </c>
      <c r="M375" s="4">
        <v>2415</v>
      </c>
      <c r="N375" s="4">
        <v>2001.39</v>
      </c>
      <c r="O375" s="4">
        <v>413.61</v>
      </c>
      <c r="R375" t="str">
        <f t="shared" si="5"/>
        <v>North</v>
      </c>
    </row>
    <row r="376" spans="1:18" x14ac:dyDescent="0.3">
      <c r="A376" t="s">
        <v>840</v>
      </c>
      <c r="B376" s="2">
        <v>45748</v>
      </c>
      <c r="C376" t="s">
        <v>841</v>
      </c>
      <c r="D376" t="s">
        <v>359</v>
      </c>
      <c r="E376" t="s">
        <v>45</v>
      </c>
      <c r="F376" t="s">
        <v>52</v>
      </c>
      <c r="G376" t="s">
        <v>20</v>
      </c>
      <c r="H376" t="s">
        <v>100</v>
      </c>
      <c r="I376" t="s">
        <v>301</v>
      </c>
      <c r="J376">
        <v>3</v>
      </c>
      <c r="K376" s="4">
        <v>69379.41</v>
      </c>
      <c r="L376">
        <v>0.05</v>
      </c>
      <c r="M376" s="4">
        <v>197731.32</v>
      </c>
      <c r="N376" s="4">
        <v>154803.17000000001</v>
      </c>
      <c r="O376" s="4">
        <v>42928.15</v>
      </c>
      <c r="R376" t="str">
        <f t="shared" si="5"/>
        <v>South</v>
      </c>
    </row>
    <row r="377" spans="1:18" x14ac:dyDescent="0.3">
      <c r="A377" t="s">
        <v>842</v>
      </c>
      <c r="B377" s="2">
        <v>45737</v>
      </c>
      <c r="C377" t="s">
        <v>421</v>
      </c>
      <c r="D377" t="s">
        <v>17</v>
      </c>
      <c r="E377" t="s">
        <v>18</v>
      </c>
      <c r="F377" t="s">
        <v>99</v>
      </c>
      <c r="G377" t="s">
        <v>20</v>
      </c>
      <c r="H377" t="s">
        <v>100</v>
      </c>
      <c r="I377" t="s">
        <v>301</v>
      </c>
      <c r="J377">
        <v>6</v>
      </c>
      <c r="K377" s="4">
        <v>81200.7</v>
      </c>
      <c r="L377">
        <v>0.1</v>
      </c>
      <c r="M377" s="4">
        <v>438483.78</v>
      </c>
      <c r="N377" s="4">
        <v>352296.52</v>
      </c>
      <c r="O377" s="4">
        <v>86187.26</v>
      </c>
      <c r="R377" t="str">
        <f t="shared" si="5"/>
        <v>West</v>
      </c>
    </row>
    <row r="378" spans="1:18" x14ac:dyDescent="0.3">
      <c r="A378" t="s">
        <v>843</v>
      </c>
      <c r="B378" s="2">
        <v>45868</v>
      </c>
      <c r="C378" t="s">
        <v>844</v>
      </c>
      <c r="D378" t="s">
        <v>266</v>
      </c>
      <c r="E378" t="s">
        <v>26</v>
      </c>
      <c r="F378" t="s">
        <v>193</v>
      </c>
      <c r="G378" t="s">
        <v>53</v>
      </c>
      <c r="H378" t="s">
        <v>54</v>
      </c>
      <c r="I378" t="s">
        <v>141</v>
      </c>
      <c r="J378">
        <v>2</v>
      </c>
      <c r="K378" s="4">
        <v>884.58</v>
      </c>
      <c r="L378">
        <v>0.1</v>
      </c>
      <c r="M378" s="4">
        <v>1592.24</v>
      </c>
      <c r="N378" s="4">
        <v>1320.52</v>
      </c>
      <c r="O378" s="4">
        <v>271.72000000000003</v>
      </c>
      <c r="R378" t="str">
        <f t="shared" si="5"/>
        <v>East</v>
      </c>
    </row>
    <row r="379" spans="1:18" x14ac:dyDescent="0.3">
      <c r="A379" t="s">
        <v>845</v>
      </c>
      <c r="B379" s="2">
        <v>45691</v>
      </c>
      <c r="C379" t="s">
        <v>846</v>
      </c>
      <c r="D379" t="s">
        <v>162</v>
      </c>
      <c r="E379" t="s">
        <v>45</v>
      </c>
      <c r="F379" t="s">
        <v>46</v>
      </c>
      <c r="G379" t="s">
        <v>53</v>
      </c>
      <c r="H379" t="s">
        <v>76</v>
      </c>
      <c r="I379" t="s">
        <v>267</v>
      </c>
      <c r="J379">
        <v>3</v>
      </c>
      <c r="K379" s="4">
        <v>248.35</v>
      </c>
      <c r="L379">
        <v>0.05</v>
      </c>
      <c r="M379" s="4">
        <v>707.8</v>
      </c>
      <c r="N379" s="4">
        <v>510.95</v>
      </c>
      <c r="O379" s="4">
        <v>196.85</v>
      </c>
      <c r="R379" t="str">
        <f t="shared" si="5"/>
        <v>South</v>
      </c>
    </row>
    <row r="380" spans="1:18" x14ac:dyDescent="0.3">
      <c r="A380" t="s">
        <v>847</v>
      </c>
      <c r="B380" s="2">
        <v>45339</v>
      </c>
      <c r="C380" t="s">
        <v>848</v>
      </c>
      <c r="D380" t="s">
        <v>571</v>
      </c>
      <c r="E380" t="s">
        <v>26</v>
      </c>
      <c r="F380" t="s">
        <v>27</v>
      </c>
      <c r="G380" t="s">
        <v>20</v>
      </c>
      <c r="H380" t="s">
        <v>21</v>
      </c>
      <c r="I380" t="s">
        <v>138</v>
      </c>
      <c r="J380">
        <v>1</v>
      </c>
      <c r="K380" s="4">
        <v>59615.15</v>
      </c>
      <c r="L380">
        <v>0.1</v>
      </c>
      <c r="M380" s="4">
        <v>53653.64</v>
      </c>
      <c r="N380" s="4">
        <v>39294.83</v>
      </c>
      <c r="O380" s="4">
        <v>14358.81</v>
      </c>
      <c r="R380" t="str">
        <f t="shared" si="5"/>
        <v>East</v>
      </c>
    </row>
    <row r="381" spans="1:18" x14ac:dyDescent="0.3">
      <c r="A381" t="s">
        <v>849</v>
      </c>
      <c r="B381" s="2">
        <v>45892</v>
      </c>
      <c r="C381" t="s">
        <v>850</v>
      </c>
      <c r="D381" t="s">
        <v>377</v>
      </c>
      <c r="E381" t="s">
        <v>45</v>
      </c>
      <c r="F381" t="s">
        <v>147</v>
      </c>
      <c r="G381" t="s">
        <v>28</v>
      </c>
      <c r="H381" t="s">
        <v>91</v>
      </c>
      <c r="I381" t="s">
        <v>169</v>
      </c>
      <c r="J381">
        <v>3</v>
      </c>
      <c r="K381" s="4">
        <v>6343.75</v>
      </c>
      <c r="L381">
        <v>0.05</v>
      </c>
      <c r="M381" s="4">
        <v>18079.689999999999</v>
      </c>
      <c r="N381" s="4">
        <v>15331.27</v>
      </c>
      <c r="O381" s="4">
        <v>2748.42</v>
      </c>
      <c r="R381" t="str">
        <f t="shared" si="5"/>
        <v>South</v>
      </c>
    </row>
    <row r="382" spans="1:18" x14ac:dyDescent="0.3">
      <c r="A382" t="s">
        <v>851</v>
      </c>
      <c r="B382" s="2">
        <v>46014</v>
      </c>
      <c r="C382" t="s">
        <v>852</v>
      </c>
      <c r="D382" t="s">
        <v>304</v>
      </c>
      <c r="E382" t="s">
        <v>45</v>
      </c>
      <c r="F382" t="s">
        <v>147</v>
      </c>
      <c r="G382" t="s">
        <v>53</v>
      </c>
      <c r="H382" t="s">
        <v>63</v>
      </c>
      <c r="I382" t="s">
        <v>72</v>
      </c>
      <c r="J382">
        <v>3</v>
      </c>
      <c r="K382" s="4">
        <v>245.53</v>
      </c>
      <c r="L382">
        <v>0.05</v>
      </c>
      <c r="M382" s="4">
        <v>699.76</v>
      </c>
      <c r="N382" s="4">
        <v>602.94000000000005</v>
      </c>
      <c r="O382" s="4">
        <v>96.82</v>
      </c>
      <c r="R382" t="str">
        <f t="shared" si="5"/>
        <v>South</v>
      </c>
    </row>
    <row r="383" spans="1:18" x14ac:dyDescent="0.3">
      <c r="A383" t="s">
        <v>853</v>
      </c>
      <c r="B383" s="2">
        <v>45828</v>
      </c>
      <c r="C383" t="s">
        <v>854</v>
      </c>
      <c r="D383" t="s">
        <v>226</v>
      </c>
      <c r="E383" t="s">
        <v>34</v>
      </c>
      <c r="F383" t="s">
        <v>68</v>
      </c>
      <c r="G383" t="s">
        <v>20</v>
      </c>
      <c r="H383" t="s">
        <v>36</v>
      </c>
      <c r="I383" t="s">
        <v>128</v>
      </c>
      <c r="J383">
        <v>2</v>
      </c>
      <c r="K383" s="4">
        <v>1210.4100000000001</v>
      </c>
      <c r="L383">
        <v>0.05</v>
      </c>
      <c r="M383" s="4">
        <v>2299.7800000000002</v>
      </c>
      <c r="N383" s="4">
        <v>1930.83</v>
      </c>
      <c r="O383" s="4">
        <v>368.95</v>
      </c>
      <c r="R383" t="str">
        <f t="shared" si="5"/>
        <v>North</v>
      </c>
    </row>
    <row r="384" spans="1:18" x14ac:dyDescent="0.3">
      <c r="A384" t="s">
        <v>855</v>
      </c>
      <c r="B384" s="2">
        <v>45640</v>
      </c>
      <c r="C384" t="s">
        <v>856</v>
      </c>
      <c r="D384" t="s">
        <v>33</v>
      </c>
      <c r="E384" t="s">
        <v>34</v>
      </c>
      <c r="F384" t="s">
        <v>144</v>
      </c>
      <c r="G384" t="s">
        <v>20</v>
      </c>
      <c r="H384" t="s">
        <v>21</v>
      </c>
      <c r="I384" t="s">
        <v>22</v>
      </c>
      <c r="J384">
        <v>5</v>
      </c>
      <c r="K384" s="4">
        <v>27877.64</v>
      </c>
      <c r="L384">
        <v>0</v>
      </c>
      <c r="M384" s="4">
        <v>139388.20000000001</v>
      </c>
      <c r="N384" s="4">
        <v>118715.8</v>
      </c>
      <c r="O384" s="4">
        <v>20672.400000000001</v>
      </c>
      <c r="R384" t="str">
        <f t="shared" si="5"/>
        <v>North</v>
      </c>
    </row>
    <row r="385" spans="1:18" x14ac:dyDescent="0.3">
      <c r="A385" t="s">
        <v>857</v>
      </c>
      <c r="B385" s="2">
        <v>45394</v>
      </c>
      <c r="C385" t="s">
        <v>858</v>
      </c>
      <c r="D385" t="s">
        <v>33</v>
      </c>
      <c r="E385" t="s">
        <v>26</v>
      </c>
      <c r="F385" t="s">
        <v>27</v>
      </c>
      <c r="G385" t="s">
        <v>20</v>
      </c>
      <c r="H385" t="s">
        <v>21</v>
      </c>
      <c r="I385" t="s">
        <v>22</v>
      </c>
      <c r="J385">
        <v>1</v>
      </c>
      <c r="K385" s="4">
        <v>20469.07</v>
      </c>
      <c r="L385">
        <v>0</v>
      </c>
      <c r="M385" s="4">
        <v>20469.07</v>
      </c>
      <c r="N385" s="4">
        <v>14779.69</v>
      </c>
      <c r="O385" s="4">
        <v>5689.38</v>
      </c>
      <c r="R385" t="str">
        <f t="shared" si="5"/>
        <v>East</v>
      </c>
    </row>
    <row r="386" spans="1:18" x14ac:dyDescent="0.3">
      <c r="A386" t="s">
        <v>859</v>
      </c>
      <c r="B386" s="2">
        <v>45909</v>
      </c>
      <c r="C386" t="s">
        <v>693</v>
      </c>
      <c r="D386" t="s">
        <v>742</v>
      </c>
      <c r="E386" t="s">
        <v>34</v>
      </c>
      <c r="F386" t="s">
        <v>176</v>
      </c>
      <c r="G386" t="s">
        <v>53</v>
      </c>
      <c r="H386" t="s">
        <v>76</v>
      </c>
      <c r="I386" t="s">
        <v>77</v>
      </c>
      <c r="J386">
        <v>2</v>
      </c>
      <c r="K386" s="4">
        <v>514.13</v>
      </c>
      <c r="L386">
        <v>0</v>
      </c>
      <c r="M386" s="4">
        <v>1028.26</v>
      </c>
      <c r="N386" s="4">
        <v>801.49</v>
      </c>
      <c r="O386" s="4">
        <v>226.77</v>
      </c>
      <c r="R386" t="str">
        <f t="shared" si="5"/>
        <v>North</v>
      </c>
    </row>
    <row r="387" spans="1:18" x14ac:dyDescent="0.3">
      <c r="A387" t="s">
        <v>860</v>
      </c>
      <c r="B387" s="2">
        <v>45626</v>
      </c>
      <c r="C387" t="s">
        <v>592</v>
      </c>
      <c r="D387" t="s">
        <v>241</v>
      </c>
      <c r="E387" t="s">
        <v>26</v>
      </c>
      <c r="F387" t="s">
        <v>81</v>
      </c>
      <c r="G387" t="s">
        <v>20</v>
      </c>
      <c r="H387" t="s">
        <v>21</v>
      </c>
      <c r="I387" t="s">
        <v>22</v>
      </c>
      <c r="J387">
        <v>1</v>
      </c>
      <c r="K387" s="4">
        <v>27979.59</v>
      </c>
      <c r="L387">
        <v>0.1</v>
      </c>
      <c r="M387" s="4">
        <v>25181.63</v>
      </c>
      <c r="N387" s="4">
        <v>20338.509999999998</v>
      </c>
      <c r="O387" s="4">
        <v>4843.12</v>
      </c>
      <c r="R387" t="str">
        <f t="shared" ref="R387:R450" si="6">PROPER(TRIM(E387))</f>
        <v>East</v>
      </c>
    </row>
    <row r="388" spans="1:18" x14ac:dyDescent="0.3">
      <c r="A388" t="s">
        <v>861</v>
      </c>
      <c r="B388" s="2">
        <v>45786</v>
      </c>
      <c r="C388" t="s">
        <v>862</v>
      </c>
      <c r="D388" t="s">
        <v>17</v>
      </c>
      <c r="E388" t="s">
        <v>45</v>
      </c>
      <c r="F388" t="s">
        <v>147</v>
      </c>
      <c r="G388" t="s">
        <v>53</v>
      </c>
      <c r="H388" t="s">
        <v>63</v>
      </c>
      <c r="I388" t="s">
        <v>72</v>
      </c>
      <c r="J388">
        <v>10</v>
      </c>
      <c r="K388" s="4">
        <v>271.58</v>
      </c>
      <c r="L388">
        <v>0.15</v>
      </c>
      <c r="M388" s="4">
        <v>2308.4299999999998</v>
      </c>
      <c r="N388" s="4">
        <v>1967.6</v>
      </c>
      <c r="O388" s="4">
        <v>340.83</v>
      </c>
      <c r="R388" t="str">
        <f t="shared" si="6"/>
        <v>South</v>
      </c>
    </row>
    <row r="389" spans="1:18" x14ac:dyDescent="0.3">
      <c r="A389" t="s">
        <v>863</v>
      </c>
      <c r="B389" s="2">
        <v>45408</v>
      </c>
      <c r="C389" t="s">
        <v>79</v>
      </c>
      <c r="D389" t="s">
        <v>162</v>
      </c>
      <c r="E389" t="s">
        <v>45</v>
      </c>
      <c r="F389" t="s">
        <v>112</v>
      </c>
      <c r="G389" t="s">
        <v>53</v>
      </c>
      <c r="H389" t="s">
        <v>76</v>
      </c>
      <c r="I389" t="s">
        <v>77</v>
      </c>
      <c r="J389">
        <v>1</v>
      </c>
      <c r="K389" s="4">
        <v>400.82</v>
      </c>
      <c r="L389">
        <v>0.1</v>
      </c>
      <c r="M389" s="4">
        <v>360.74</v>
      </c>
      <c r="N389" s="4">
        <v>280.55</v>
      </c>
      <c r="O389" s="4">
        <v>80.19</v>
      </c>
      <c r="R389" t="str">
        <f t="shared" si="6"/>
        <v>South</v>
      </c>
    </row>
    <row r="390" spans="1:18" x14ac:dyDescent="0.3">
      <c r="A390" t="s">
        <v>864</v>
      </c>
      <c r="B390" s="2">
        <v>45575</v>
      </c>
      <c r="C390" t="s">
        <v>459</v>
      </c>
      <c r="D390" t="s">
        <v>98</v>
      </c>
      <c r="E390" t="s">
        <v>34</v>
      </c>
      <c r="F390" t="s">
        <v>35</v>
      </c>
      <c r="G390" t="s">
        <v>28</v>
      </c>
      <c r="H390" t="s">
        <v>29</v>
      </c>
      <c r="I390" t="s">
        <v>30</v>
      </c>
      <c r="J390">
        <v>6</v>
      </c>
      <c r="K390" s="4">
        <v>7963.92</v>
      </c>
      <c r="L390">
        <v>0.05</v>
      </c>
      <c r="M390" s="4">
        <v>45394.34</v>
      </c>
      <c r="N390" s="4">
        <v>35189.449999999997</v>
      </c>
      <c r="O390" s="4">
        <v>10204.89</v>
      </c>
      <c r="R390" t="str">
        <f t="shared" si="6"/>
        <v>North</v>
      </c>
    </row>
    <row r="391" spans="1:18" x14ac:dyDescent="0.3">
      <c r="A391" t="s">
        <v>865</v>
      </c>
      <c r="B391" s="2">
        <v>45953</v>
      </c>
      <c r="C391" t="s">
        <v>866</v>
      </c>
      <c r="D391" t="s">
        <v>58</v>
      </c>
      <c r="E391" t="s">
        <v>26</v>
      </c>
      <c r="F391" t="s">
        <v>258</v>
      </c>
      <c r="G391" t="s">
        <v>28</v>
      </c>
      <c r="H391" t="s">
        <v>91</v>
      </c>
      <c r="I391" t="s">
        <v>169</v>
      </c>
      <c r="J391">
        <v>6</v>
      </c>
      <c r="K391" s="4">
        <v>9091.27</v>
      </c>
      <c r="L391">
        <v>0.15</v>
      </c>
      <c r="M391" s="4">
        <v>46365.48</v>
      </c>
      <c r="N391" s="4">
        <v>35746.870000000003</v>
      </c>
      <c r="O391" s="4">
        <v>10618.61</v>
      </c>
      <c r="R391" t="str">
        <f t="shared" si="6"/>
        <v>East</v>
      </c>
    </row>
    <row r="392" spans="1:18" x14ac:dyDescent="0.3">
      <c r="A392" t="s">
        <v>867</v>
      </c>
      <c r="B392" s="2">
        <v>45535</v>
      </c>
      <c r="C392" t="s">
        <v>337</v>
      </c>
      <c r="D392" t="s">
        <v>207</v>
      </c>
      <c r="E392" t="s">
        <v>26</v>
      </c>
      <c r="F392" t="s">
        <v>27</v>
      </c>
      <c r="G392" t="s">
        <v>20</v>
      </c>
      <c r="H392" t="s">
        <v>100</v>
      </c>
      <c r="I392" t="s">
        <v>101</v>
      </c>
      <c r="J392">
        <v>2</v>
      </c>
      <c r="K392" s="4">
        <v>55445.01</v>
      </c>
      <c r="L392">
        <v>0</v>
      </c>
      <c r="M392" s="4">
        <v>110890.02</v>
      </c>
      <c r="N392" s="4">
        <v>88763.09</v>
      </c>
      <c r="O392" s="4">
        <v>22126.93</v>
      </c>
      <c r="R392" t="str">
        <f t="shared" si="6"/>
        <v>East</v>
      </c>
    </row>
    <row r="393" spans="1:18" x14ac:dyDescent="0.3">
      <c r="A393" t="s">
        <v>868</v>
      </c>
      <c r="B393" s="2">
        <v>45580</v>
      </c>
      <c r="C393" t="s">
        <v>869</v>
      </c>
      <c r="D393" t="s">
        <v>207</v>
      </c>
      <c r="E393" t="s">
        <v>18</v>
      </c>
      <c r="F393" t="s">
        <v>99</v>
      </c>
      <c r="G393" t="s">
        <v>28</v>
      </c>
      <c r="H393" t="s">
        <v>29</v>
      </c>
      <c r="I393" t="s">
        <v>30</v>
      </c>
      <c r="J393">
        <v>3</v>
      </c>
      <c r="K393" s="4">
        <v>10615.55</v>
      </c>
      <c r="L393">
        <v>0.1</v>
      </c>
      <c r="M393" s="4">
        <v>28661.98</v>
      </c>
      <c r="N393" s="4">
        <v>22582.51</v>
      </c>
      <c r="O393" s="4">
        <v>6079.47</v>
      </c>
      <c r="R393" t="str">
        <f t="shared" si="6"/>
        <v>West</v>
      </c>
    </row>
    <row r="394" spans="1:18" x14ac:dyDescent="0.3">
      <c r="A394" t="s">
        <v>870</v>
      </c>
      <c r="B394" s="2">
        <v>45931</v>
      </c>
      <c r="C394" t="s">
        <v>871</v>
      </c>
      <c r="D394" t="s">
        <v>207</v>
      </c>
      <c r="E394" t="s">
        <v>18</v>
      </c>
      <c r="F394" t="s">
        <v>132</v>
      </c>
      <c r="G394" t="s">
        <v>28</v>
      </c>
      <c r="H394" t="s">
        <v>29</v>
      </c>
      <c r="I394" t="s">
        <v>30</v>
      </c>
      <c r="J394">
        <v>2</v>
      </c>
      <c r="K394" s="4">
        <v>9569.73</v>
      </c>
      <c r="L394">
        <v>0.1</v>
      </c>
      <c r="M394" s="4">
        <v>17225.509999999998</v>
      </c>
      <c r="N394" s="4">
        <v>12851.24</v>
      </c>
      <c r="O394" s="4">
        <v>4374.2700000000004</v>
      </c>
      <c r="R394" t="str">
        <f t="shared" si="6"/>
        <v>West</v>
      </c>
    </row>
    <row r="395" spans="1:18" x14ac:dyDescent="0.3">
      <c r="A395" t="s">
        <v>872</v>
      </c>
      <c r="B395" s="2">
        <v>45763</v>
      </c>
      <c r="C395" t="s">
        <v>873</v>
      </c>
      <c r="D395" t="s">
        <v>252</v>
      </c>
      <c r="E395" t="s">
        <v>34</v>
      </c>
      <c r="F395" t="s">
        <v>144</v>
      </c>
      <c r="G395" t="s">
        <v>20</v>
      </c>
      <c r="H395" t="s">
        <v>36</v>
      </c>
      <c r="I395" t="s">
        <v>128</v>
      </c>
      <c r="J395">
        <v>1</v>
      </c>
      <c r="K395" s="4">
        <v>661.43</v>
      </c>
      <c r="L395">
        <v>0.1</v>
      </c>
      <c r="M395" s="4">
        <v>595.29</v>
      </c>
      <c r="N395" s="4">
        <v>533.54</v>
      </c>
      <c r="O395" s="4">
        <v>61.75</v>
      </c>
      <c r="R395" t="str">
        <f t="shared" si="6"/>
        <v>North</v>
      </c>
    </row>
    <row r="396" spans="1:18" x14ac:dyDescent="0.3">
      <c r="A396" t="s">
        <v>874</v>
      </c>
      <c r="B396" s="2">
        <v>46014</v>
      </c>
      <c r="C396" t="s">
        <v>875</v>
      </c>
      <c r="D396" t="s">
        <v>388</v>
      </c>
      <c r="E396" t="s">
        <v>18</v>
      </c>
      <c r="F396" t="s">
        <v>99</v>
      </c>
      <c r="G396" t="s">
        <v>28</v>
      </c>
      <c r="H396" t="s">
        <v>47</v>
      </c>
      <c r="I396" t="s">
        <v>177</v>
      </c>
      <c r="J396">
        <v>3</v>
      </c>
      <c r="K396" s="4">
        <v>6403.54</v>
      </c>
      <c r="L396">
        <v>0.05</v>
      </c>
      <c r="M396" s="4">
        <v>18250.09</v>
      </c>
      <c r="N396" s="4">
        <v>15366.94</v>
      </c>
      <c r="O396" s="4">
        <v>2883.15</v>
      </c>
      <c r="R396" t="str">
        <f t="shared" si="6"/>
        <v>West</v>
      </c>
    </row>
    <row r="397" spans="1:18" x14ac:dyDescent="0.3">
      <c r="A397" t="s">
        <v>876</v>
      </c>
      <c r="B397" s="2">
        <v>45423</v>
      </c>
      <c r="C397" t="s">
        <v>877</v>
      </c>
      <c r="D397" t="s">
        <v>364</v>
      </c>
      <c r="E397" t="s">
        <v>26</v>
      </c>
      <c r="F397" t="s">
        <v>166</v>
      </c>
      <c r="G397" t="s">
        <v>28</v>
      </c>
      <c r="H397" t="s">
        <v>47</v>
      </c>
      <c r="I397" t="s">
        <v>48</v>
      </c>
      <c r="J397">
        <v>3</v>
      </c>
      <c r="K397" s="4">
        <v>8010.17</v>
      </c>
      <c r="L397">
        <v>0</v>
      </c>
      <c r="M397" s="4">
        <v>24030.51</v>
      </c>
      <c r="N397" s="4">
        <v>21296.19</v>
      </c>
      <c r="O397" s="4">
        <v>2734.32</v>
      </c>
      <c r="R397" t="str">
        <f t="shared" si="6"/>
        <v>East</v>
      </c>
    </row>
    <row r="398" spans="1:18" x14ac:dyDescent="0.3">
      <c r="A398" t="s">
        <v>878</v>
      </c>
      <c r="B398" s="2">
        <v>46012</v>
      </c>
      <c r="C398" t="s">
        <v>292</v>
      </c>
      <c r="D398" t="s">
        <v>158</v>
      </c>
      <c r="E398" t="s">
        <v>26</v>
      </c>
      <c r="F398" t="s">
        <v>193</v>
      </c>
      <c r="G398" t="s">
        <v>28</v>
      </c>
      <c r="H398" t="s">
        <v>91</v>
      </c>
      <c r="I398" t="s">
        <v>92</v>
      </c>
      <c r="J398">
        <v>3</v>
      </c>
      <c r="K398" s="4">
        <v>9874.67</v>
      </c>
      <c r="L398">
        <v>0.15</v>
      </c>
      <c r="M398" s="4">
        <v>25180.41</v>
      </c>
      <c r="N398" s="4">
        <v>20643.97</v>
      </c>
      <c r="O398" s="4">
        <v>4536.4399999999996</v>
      </c>
      <c r="R398" t="str">
        <f t="shared" si="6"/>
        <v>East</v>
      </c>
    </row>
    <row r="399" spans="1:18" x14ac:dyDescent="0.3">
      <c r="A399" t="s">
        <v>879</v>
      </c>
      <c r="B399" s="2">
        <v>45969</v>
      </c>
      <c r="C399" t="s">
        <v>880</v>
      </c>
      <c r="D399" t="s">
        <v>231</v>
      </c>
      <c r="E399" t="s">
        <v>18</v>
      </c>
      <c r="F399" t="s">
        <v>105</v>
      </c>
      <c r="G399" t="s">
        <v>53</v>
      </c>
      <c r="H399" t="s">
        <v>76</v>
      </c>
      <c r="I399" t="s">
        <v>77</v>
      </c>
      <c r="J399">
        <v>1</v>
      </c>
      <c r="K399" s="4">
        <v>550.33000000000004</v>
      </c>
      <c r="L399">
        <v>0.15</v>
      </c>
      <c r="M399" s="4">
        <v>467.78</v>
      </c>
      <c r="N399" s="4">
        <v>407.73</v>
      </c>
      <c r="O399" s="4">
        <v>60.05</v>
      </c>
      <c r="R399" t="str">
        <f t="shared" si="6"/>
        <v>West</v>
      </c>
    </row>
    <row r="400" spans="1:18" x14ac:dyDescent="0.3">
      <c r="A400" t="s">
        <v>881</v>
      </c>
      <c r="B400" s="2">
        <v>45446</v>
      </c>
      <c r="C400" t="s">
        <v>387</v>
      </c>
      <c r="D400" t="s">
        <v>33</v>
      </c>
      <c r="E400" t="s">
        <v>34</v>
      </c>
      <c r="F400" t="s">
        <v>35</v>
      </c>
      <c r="G400" t="s">
        <v>20</v>
      </c>
      <c r="H400" t="s">
        <v>36</v>
      </c>
      <c r="I400" t="s">
        <v>88</v>
      </c>
      <c r="J400">
        <v>8</v>
      </c>
      <c r="K400" s="4">
        <v>1814.4</v>
      </c>
      <c r="L400">
        <v>0.2</v>
      </c>
      <c r="M400" s="4">
        <v>11612.16</v>
      </c>
      <c r="N400" s="4">
        <v>10427.49</v>
      </c>
      <c r="O400" s="4">
        <v>1184.67</v>
      </c>
      <c r="R400" t="str">
        <f t="shared" si="6"/>
        <v>North</v>
      </c>
    </row>
    <row r="401" spans="1:18" x14ac:dyDescent="0.3">
      <c r="A401" t="s">
        <v>882</v>
      </c>
      <c r="B401" s="2">
        <v>45748</v>
      </c>
      <c r="C401" t="s">
        <v>883</v>
      </c>
      <c r="D401" t="s">
        <v>104</v>
      </c>
      <c r="E401" t="s">
        <v>34</v>
      </c>
      <c r="F401" t="s">
        <v>176</v>
      </c>
      <c r="G401" t="s">
        <v>20</v>
      </c>
      <c r="H401" t="s">
        <v>36</v>
      </c>
      <c r="I401" t="s">
        <v>37</v>
      </c>
      <c r="J401">
        <v>3</v>
      </c>
      <c r="K401" s="4">
        <v>5952.36</v>
      </c>
      <c r="L401">
        <v>0.05</v>
      </c>
      <c r="M401" s="4">
        <v>16964.23</v>
      </c>
      <c r="N401" s="4">
        <v>13811.05</v>
      </c>
      <c r="O401" s="4">
        <v>3153.18</v>
      </c>
      <c r="R401" t="str">
        <f t="shared" si="6"/>
        <v>North</v>
      </c>
    </row>
    <row r="402" spans="1:18" x14ac:dyDescent="0.3">
      <c r="A402" t="s">
        <v>884</v>
      </c>
      <c r="B402" s="2">
        <v>45816</v>
      </c>
      <c r="C402" t="s">
        <v>885</v>
      </c>
      <c r="D402" t="s">
        <v>168</v>
      </c>
      <c r="E402" t="s">
        <v>45</v>
      </c>
      <c r="F402" t="s">
        <v>52</v>
      </c>
      <c r="G402" t="s">
        <v>20</v>
      </c>
      <c r="H402" t="s">
        <v>21</v>
      </c>
      <c r="I402" t="s">
        <v>152</v>
      </c>
      <c r="J402">
        <v>4</v>
      </c>
      <c r="K402" s="4">
        <v>47571.17</v>
      </c>
      <c r="L402">
        <v>0.05</v>
      </c>
      <c r="M402" s="4">
        <v>180770.45</v>
      </c>
      <c r="N402" s="4">
        <v>133109.98000000001</v>
      </c>
      <c r="O402" s="4">
        <v>47660.47</v>
      </c>
      <c r="R402" t="str">
        <f t="shared" si="6"/>
        <v>South</v>
      </c>
    </row>
    <row r="403" spans="1:18" x14ac:dyDescent="0.3">
      <c r="A403" t="s">
        <v>886</v>
      </c>
      <c r="B403" s="2">
        <v>45669</v>
      </c>
      <c r="C403" t="s">
        <v>887</v>
      </c>
      <c r="D403" t="s">
        <v>192</v>
      </c>
      <c r="E403" t="s">
        <v>26</v>
      </c>
      <c r="F403" t="s">
        <v>193</v>
      </c>
      <c r="G403" t="s">
        <v>28</v>
      </c>
      <c r="H403" t="s">
        <v>91</v>
      </c>
      <c r="I403" t="s">
        <v>238</v>
      </c>
      <c r="J403">
        <v>6</v>
      </c>
      <c r="K403" s="4">
        <v>6054.87</v>
      </c>
      <c r="L403">
        <v>0.15</v>
      </c>
      <c r="M403" s="4">
        <v>30879.84</v>
      </c>
      <c r="N403" s="4">
        <v>24660.39</v>
      </c>
      <c r="O403" s="4">
        <v>6219.45</v>
      </c>
      <c r="R403" t="str">
        <f t="shared" si="6"/>
        <v>East</v>
      </c>
    </row>
    <row r="404" spans="1:18" x14ac:dyDescent="0.3">
      <c r="A404" t="s">
        <v>888</v>
      </c>
      <c r="B404" s="2">
        <v>45606</v>
      </c>
      <c r="C404" t="s">
        <v>471</v>
      </c>
      <c r="D404" t="s">
        <v>398</v>
      </c>
      <c r="E404" t="s">
        <v>18</v>
      </c>
      <c r="F404" t="s">
        <v>105</v>
      </c>
      <c r="G404" t="s">
        <v>28</v>
      </c>
      <c r="H404" t="s">
        <v>29</v>
      </c>
      <c r="I404" t="s">
        <v>30</v>
      </c>
      <c r="J404">
        <v>1</v>
      </c>
      <c r="K404" s="4">
        <v>8560.0499999999993</v>
      </c>
      <c r="L404">
        <v>0.15</v>
      </c>
      <c r="M404" s="4">
        <v>7276.04</v>
      </c>
      <c r="N404" s="4">
        <v>5832.69</v>
      </c>
      <c r="O404" s="4">
        <v>1443.35</v>
      </c>
      <c r="R404" t="str">
        <f t="shared" si="6"/>
        <v>West</v>
      </c>
    </row>
    <row r="405" spans="1:18" x14ac:dyDescent="0.3">
      <c r="A405" t="s">
        <v>889</v>
      </c>
      <c r="B405" s="2">
        <v>45397</v>
      </c>
      <c r="C405" t="s">
        <v>890</v>
      </c>
      <c r="D405" t="s">
        <v>398</v>
      </c>
      <c r="E405" t="s">
        <v>26</v>
      </c>
      <c r="F405" t="s">
        <v>27</v>
      </c>
      <c r="G405" t="s">
        <v>28</v>
      </c>
      <c r="H405" t="s">
        <v>91</v>
      </c>
      <c r="I405" t="s">
        <v>238</v>
      </c>
      <c r="J405">
        <v>2</v>
      </c>
      <c r="K405" s="4">
        <v>3446.41</v>
      </c>
      <c r="L405">
        <v>0</v>
      </c>
      <c r="M405" s="4">
        <v>6892.82</v>
      </c>
      <c r="N405" s="4">
        <v>5966.87</v>
      </c>
      <c r="O405" s="4">
        <v>925.95</v>
      </c>
      <c r="R405" t="str">
        <f t="shared" si="6"/>
        <v>East</v>
      </c>
    </row>
    <row r="406" spans="1:18" x14ac:dyDescent="0.3">
      <c r="A406" t="s">
        <v>891</v>
      </c>
      <c r="B406" s="2">
        <v>45770</v>
      </c>
      <c r="C406" t="s">
        <v>286</v>
      </c>
      <c r="D406" t="s">
        <v>151</v>
      </c>
      <c r="E406" t="s">
        <v>18</v>
      </c>
      <c r="F406" t="s">
        <v>132</v>
      </c>
      <c r="G406" t="s">
        <v>53</v>
      </c>
      <c r="H406" t="s">
        <v>54</v>
      </c>
      <c r="I406" t="s">
        <v>113</v>
      </c>
      <c r="J406">
        <v>6</v>
      </c>
      <c r="K406" s="4">
        <v>542.20000000000005</v>
      </c>
      <c r="L406">
        <v>0.1</v>
      </c>
      <c r="M406" s="4">
        <v>2927.88</v>
      </c>
      <c r="N406" s="4">
        <v>2263.23</v>
      </c>
      <c r="O406" s="4">
        <v>664.65</v>
      </c>
      <c r="R406" t="str">
        <f t="shared" si="6"/>
        <v>West</v>
      </c>
    </row>
    <row r="407" spans="1:18" x14ac:dyDescent="0.3">
      <c r="A407" t="s">
        <v>892</v>
      </c>
      <c r="B407" s="2">
        <v>45898</v>
      </c>
      <c r="C407" t="s">
        <v>281</v>
      </c>
      <c r="D407" t="s">
        <v>893</v>
      </c>
      <c r="E407" t="s">
        <v>26</v>
      </c>
      <c r="F407" t="s">
        <v>27</v>
      </c>
      <c r="G407" t="s">
        <v>53</v>
      </c>
      <c r="H407" t="s">
        <v>54</v>
      </c>
      <c r="I407" t="s">
        <v>141</v>
      </c>
      <c r="J407">
        <v>1</v>
      </c>
      <c r="K407" s="4">
        <v>575.88</v>
      </c>
      <c r="L407">
        <v>0.05</v>
      </c>
      <c r="M407" s="4">
        <v>547.09</v>
      </c>
      <c r="N407" s="4">
        <v>431.23</v>
      </c>
      <c r="O407" s="4">
        <v>115.86</v>
      </c>
      <c r="R407" t="str">
        <f t="shared" si="6"/>
        <v>East</v>
      </c>
    </row>
    <row r="408" spans="1:18" x14ac:dyDescent="0.3">
      <c r="A408" t="s">
        <v>894</v>
      </c>
      <c r="B408" s="2">
        <v>45852</v>
      </c>
      <c r="C408" t="s">
        <v>895</v>
      </c>
      <c r="D408" t="s">
        <v>377</v>
      </c>
      <c r="E408" t="s">
        <v>18</v>
      </c>
      <c r="F408" t="s">
        <v>105</v>
      </c>
      <c r="G408" t="s">
        <v>53</v>
      </c>
      <c r="H408" t="s">
        <v>76</v>
      </c>
      <c r="I408" t="s">
        <v>77</v>
      </c>
      <c r="J408">
        <v>6</v>
      </c>
      <c r="K408" s="4">
        <v>494.67</v>
      </c>
      <c r="L408">
        <v>0.05</v>
      </c>
      <c r="M408" s="4">
        <v>2819.62</v>
      </c>
      <c r="N408" s="4">
        <v>2208.92</v>
      </c>
      <c r="O408" s="4">
        <v>610.70000000000005</v>
      </c>
      <c r="R408" t="str">
        <f t="shared" si="6"/>
        <v>West</v>
      </c>
    </row>
    <row r="409" spans="1:18" x14ac:dyDescent="0.3">
      <c r="A409" t="s">
        <v>896</v>
      </c>
      <c r="B409" s="2">
        <v>45559</v>
      </c>
      <c r="C409" t="s">
        <v>897</v>
      </c>
      <c r="D409" t="s">
        <v>270</v>
      </c>
      <c r="E409" t="s">
        <v>45</v>
      </c>
      <c r="F409" t="s">
        <v>147</v>
      </c>
      <c r="G409" t="s">
        <v>20</v>
      </c>
      <c r="H409" t="s">
        <v>36</v>
      </c>
      <c r="I409" t="s">
        <v>88</v>
      </c>
      <c r="J409">
        <v>1</v>
      </c>
      <c r="K409" s="4">
        <v>3167.58</v>
      </c>
      <c r="L409">
        <v>0.05</v>
      </c>
      <c r="M409" s="4">
        <v>3009.2</v>
      </c>
      <c r="N409" s="4">
        <v>2361.81</v>
      </c>
      <c r="O409" s="4">
        <v>647.39</v>
      </c>
      <c r="R409" t="str">
        <f t="shared" si="6"/>
        <v>South</v>
      </c>
    </row>
    <row r="410" spans="1:18" x14ac:dyDescent="0.3">
      <c r="A410" t="s">
        <v>898</v>
      </c>
      <c r="B410" s="2">
        <v>45991</v>
      </c>
      <c r="C410" t="s">
        <v>899</v>
      </c>
      <c r="D410" t="s">
        <v>533</v>
      </c>
      <c r="E410" t="s">
        <v>26</v>
      </c>
      <c r="F410" t="s">
        <v>166</v>
      </c>
      <c r="G410" t="s">
        <v>20</v>
      </c>
      <c r="H410" t="s">
        <v>36</v>
      </c>
      <c r="I410" t="s">
        <v>37</v>
      </c>
      <c r="J410">
        <v>5</v>
      </c>
      <c r="K410" s="4">
        <v>3011.98</v>
      </c>
      <c r="L410">
        <v>0.05</v>
      </c>
      <c r="M410" s="4">
        <v>14306.9</v>
      </c>
      <c r="N410" s="4">
        <v>10323.08</v>
      </c>
      <c r="O410" s="4">
        <v>3983.82</v>
      </c>
      <c r="R410" t="str">
        <f t="shared" si="6"/>
        <v>East</v>
      </c>
    </row>
    <row r="411" spans="1:18" x14ac:dyDescent="0.3">
      <c r="A411" t="s">
        <v>900</v>
      </c>
      <c r="B411" s="2">
        <v>45690</v>
      </c>
      <c r="C411" t="s">
        <v>901</v>
      </c>
      <c r="D411" t="s">
        <v>151</v>
      </c>
      <c r="E411" t="s">
        <v>45</v>
      </c>
      <c r="F411" t="s">
        <v>59</v>
      </c>
      <c r="G411" t="s">
        <v>28</v>
      </c>
      <c r="H411" t="s">
        <v>91</v>
      </c>
      <c r="I411" t="s">
        <v>238</v>
      </c>
      <c r="J411">
        <v>5</v>
      </c>
      <c r="K411" s="4">
        <v>7521.55</v>
      </c>
      <c r="L411">
        <v>0.05</v>
      </c>
      <c r="M411" s="4">
        <v>35727.360000000001</v>
      </c>
      <c r="N411" s="4">
        <v>29632.11</v>
      </c>
      <c r="O411" s="4">
        <v>6095.25</v>
      </c>
      <c r="R411" t="str">
        <f t="shared" si="6"/>
        <v>South</v>
      </c>
    </row>
    <row r="412" spans="1:18" x14ac:dyDescent="0.3">
      <c r="A412" t="s">
        <v>902</v>
      </c>
      <c r="B412" s="2">
        <v>45421</v>
      </c>
      <c r="C412" t="s">
        <v>32</v>
      </c>
      <c r="D412" t="s">
        <v>270</v>
      </c>
      <c r="E412" t="s">
        <v>18</v>
      </c>
      <c r="F412" t="s">
        <v>19</v>
      </c>
      <c r="G412" t="s">
        <v>20</v>
      </c>
      <c r="H412" t="s">
        <v>21</v>
      </c>
      <c r="I412" t="s">
        <v>22</v>
      </c>
      <c r="J412">
        <v>3</v>
      </c>
      <c r="K412" s="4">
        <v>21312.19</v>
      </c>
      <c r="L412">
        <v>0.2</v>
      </c>
      <c r="M412" s="4">
        <v>51149.26</v>
      </c>
      <c r="N412" s="4">
        <v>45175.839999999997</v>
      </c>
      <c r="O412" s="4">
        <v>5973.42</v>
      </c>
      <c r="R412" t="str">
        <f t="shared" si="6"/>
        <v>West</v>
      </c>
    </row>
    <row r="413" spans="1:18" x14ac:dyDescent="0.3">
      <c r="A413" t="s">
        <v>903</v>
      </c>
      <c r="B413" s="2">
        <v>45736</v>
      </c>
      <c r="C413" t="s">
        <v>904</v>
      </c>
      <c r="D413" t="s">
        <v>312</v>
      </c>
      <c r="E413" t="s">
        <v>26</v>
      </c>
      <c r="F413" t="s">
        <v>193</v>
      </c>
      <c r="G413" t="s">
        <v>20</v>
      </c>
      <c r="H413" t="s">
        <v>21</v>
      </c>
      <c r="I413" t="s">
        <v>138</v>
      </c>
      <c r="J413">
        <v>3</v>
      </c>
      <c r="K413" s="4">
        <v>59618.31</v>
      </c>
      <c r="L413">
        <v>0.1</v>
      </c>
      <c r="M413" s="4">
        <v>160969.44</v>
      </c>
      <c r="N413" s="4">
        <v>132825.22</v>
      </c>
      <c r="O413" s="4">
        <v>28144.22</v>
      </c>
      <c r="R413" t="str">
        <f t="shared" si="6"/>
        <v>East</v>
      </c>
    </row>
    <row r="414" spans="1:18" x14ac:dyDescent="0.3">
      <c r="A414" t="s">
        <v>905</v>
      </c>
      <c r="B414" s="2">
        <v>45741</v>
      </c>
      <c r="C414" t="s">
        <v>906</v>
      </c>
      <c r="D414" t="s">
        <v>67</v>
      </c>
      <c r="E414" t="s">
        <v>26</v>
      </c>
      <c r="F414" t="s">
        <v>166</v>
      </c>
      <c r="G414" t="s">
        <v>53</v>
      </c>
      <c r="H414" t="s">
        <v>54</v>
      </c>
      <c r="I414" t="s">
        <v>141</v>
      </c>
      <c r="J414">
        <v>4</v>
      </c>
      <c r="K414" s="4">
        <v>747.66</v>
      </c>
      <c r="L414">
        <v>0.1</v>
      </c>
      <c r="M414" s="4">
        <v>2691.58</v>
      </c>
      <c r="N414" s="4">
        <v>2304.34</v>
      </c>
      <c r="O414" s="4">
        <v>387.24</v>
      </c>
      <c r="R414" t="str">
        <f t="shared" si="6"/>
        <v>East</v>
      </c>
    </row>
    <row r="415" spans="1:18" x14ac:dyDescent="0.3">
      <c r="A415" t="s">
        <v>907</v>
      </c>
      <c r="B415" s="2">
        <v>45846</v>
      </c>
      <c r="C415" t="s">
        <v>813</v>
      </c>
      <c r="D415" t="s">
        <v>62</v>
      </c>
      <c r="E415" t="s">
        <v>34</v>
      </c>
      <c r="F415" t="s">
        <v>213</v>
      </c>
      <c r="G415" t="s">
        <v>53</v>
      </c>
      <c r="H415" t="s">
        <v>54</v>
      </c>
      <c r="I415" t="s">
        <v>141</v>
      </c>
      <c r="J415">
        <v>1</v>
      </c>
      <c r="K415" s="4">
        <v>484.1</v>
      </c>
      <c r="L415">
        <v>0</v>
      </c>
      <c r="M415" s="4">
        <v>484.1</v>
      </c>
      <c r="N415" s="4">
        <v>405.29</v>
      </c>
      <c r="O415" s="4">
        <v>78.81</v>
      </c>
      <c r="R415" t="str">
        <f t="shared" si="6"/>
        <v>North</v>
      </c>
    </row>
    <row r="416" spans="1:18" x14ac:dyDescent="0.3">
      <c r="A416" t="s">
        <v>908</v>
      </c>
      <c r="B416" s="2">
        <v>45554</v>
      </c>
      <c r="C416" t="s">
        <v>909</v>
      </c>
      <c r="D416" t="s">
        <v>893</v>
      </c>
      <c r="E416" t="s">
        <v>34</v>
      </c>
      <c r="F416" t="s">
        <v>35</v>
      </c>
      <c r="G416" t="s">
        <v>53</v>
      </c>
      <c r="H416" t="s">
        <v>54</v>
      </c>
      <c r="I416" t="s">
        <v>141</v>
      </c>
      <c r="J416">
        <v>1</v>
      </c>
      <c r="K416" s="4">
        <v>778.92</v>
      </c>
      <c r="L416">
        <v>0.05</v>
      </c>
      <c r="M416" s="4">
        <v>739.97</v>
      </c>
      <c r="N416" s="4">
        <v>600.07000000000005</v>
      </c>
      <c r="O416" s="4">
        <v>139.9</v>
      </c>
      <c r="R416" t="str">
        <f t="shared" si="6"/>
        <v>North</v>
      </c>
    </row>
    <row r="417" spans="1:18" x14ac:dyDescent="0.3">
      <c r="A417" t="s">
        <v>910</v>
      </c>
      <c r="B417" s="2">
        <v>45457</v>
      </c>
      <c r="C417" t="s">
        <v>623</v>
      </c>
      <c r="D417" t="s">
        <v>529</v>
      </c>
      <c r="E417" t="s">
        <v>18</v>
      </c>
      <c r="F417" t="s">
        <v>132</v>
      </c>
      <c r="G417" t="s">
        <v>28</v>
      </c>
      <c r="H417" t="s">
        <v>47</v>
      </c>
      <c r="I417" t="s">
        <v>123</v>
      </c>
      <c r="J417">
        <v>1</v>
      </c>
      <c r="K417" s="4">
        <v>16818.05</v>
      </c>
      <c r="L417">
        <v>0.2</v>
      </c>
      <c r="M417" s="4">
        <v>13454.44</v>
      </c>
      <c r="N417" s="4">
        <v>10321.299999999999</v>
      </c>
      <c r="O417" s="4">
        <v>3133.14</v>
      </c>
      <c r="R417" t="str">
        <f t="shared" si="6"/>
        <v>West</v>
      </c>
    </row>
    <row r="418" spans="1:18" x14ac:dyDescent="0.3">
      <c r="A418" t="s">
        <v>911</v>
      </c>
      <c r="B418" s="2">
        <v>45555</v>
      </c>
      <c r="C418" t="s">
        <v>912</v>
      </c>
      <c r="D418" t="s">
        <v>398</v>
      </c>
      <c r="E418" t="s">
        <v>45</v>
      </c>
      <c r="F418" t="s">
        <v>46</v>
      </c>
      <c r="G418" t="s">
        <v>20</v>
      </c>
      <c r="H418" t="s">
        <v>36</v>
      </c>
      <c r="I418" t="s">
        <v>37</v>
      </c>
      <c r="J418">
        <v>1</v>
      </c>
      <c r="K418" s="4">
        <v>5489.01</v>
      </c>
      <c r="L418">
        <v>0</v>
      </c>
      <c r="M418" s="4">
        <v>5489.01</v>
      </c>
      <c r="N418" s="4">
        <v>4371.43</v>
      </c>
      <c r="O418" s="4">
        <v>1117.58</v>
      </c>
      <c r="R418" t="str">
        <f t="shared" si="6"/>
        <v>South</v>
      </c>
    </row>
    <row r="419" spans="1:18" x14ac:dyDescent="0.3">
      <c r="A419" t="s">
        <v>913</v>
      </c>
      <c r="B419" s="2">
        <v>45380</v>
      </c>
      <c r="C419" t="s">
        <v>727</v>
      </c>
      <c r="D419" t="s">
        <v>676</v>
      </c>
      <c r="E419" t="s">
        <v>18</v>
      </c>
      <c r="F419" t="s">
        <v>19</v>
      </c>
      <c r="G419" t="s">
        <v>28</v>
      </c>
      <c r="H419" t="s">
        <v>47</v>
      </c>
      <c r="I419" t="s">
        <v>123</v>
      </c>
      <c r="J419">
        <v>2</v>
      </c>
      <c r="K419" s="4">
        <v>22493.18</v>
      </c>
      <c r="L419">
        <v>0.2</v>
      </c>
      <c r="M419" s="4">
        <v>35989.089999999997</v>
      </c>
      <c r="N419" s="4">
        <v>29808.73</v>
      </c>
      <c r="O419" s="4">
        <v>6180.36</v>
      </c>
      <c r="R419" t="str">
        <f t="shared" si="6"/>
        <v>West</v>
      </c>
    </row>
    <row r="420" spans="1:18" x14ac:dyDescent="0.3">
      <c r="A420" t="s">
        <v>914</v>
      </c>
      <c r="B420" s="2">
        <v>45335</v>
      </c>
      <c r="C420" t="s">
        <v>915</v>
      </c>
      <c r="D420" t="s">
        <v>75</v>
      </c>
      <c r="E420" t="s">
        <v>34</v>
      </c>
      <c r="F420" t="s">
        <v>68</v>
      </c>
      <c r="G420" t="s">
        <v>20</v>
      </c>
      <c r="H420" t="s">
        <v>21</v>
      </c>
      <c r="I420" t="s">
        <v>152</v>
      </c>
      <c r="J420">
        <v>2</v>
      </c>
      <c r="K420" s="4">
        <v>42595.48</v>
      </c>
      <c r="L420">
        <v>0</v>
      </c>
      <c r="M420" s="4">
        <v>85190.96</v>
      </c>
      <c r="N420" s="4">
        <v>76476.52</v>
      </c>
      <c r="O420" s="4">
        <v>8714.44</v>
      </c>
      <c r="R420" t="str">
        <f t="shared" si="6"/>
        <v>North</v>
      </c>
    </row>
    <row r="421" spans="1:18" x14ac:dyDescent="0.3">
      <c r="A421" t="s">
        <v>916</v>
      </c>
      <c r="B421" s="2">
        <v>45804</v>
      </c>
      <c r="C421" t="s">
        <v>917</v>
      </c>
      <c r="D421" t="s">
        <v>298</v>
      </c>
      <c r="E421" t="s">
        <v>34</v>
      </c>
      <c r="F421" t="s">
        <v>35</v>
      </c>
      <c r="G421" t="s">
        <v>28</v>
      </c>
      <c r="H421" t="s">
        <v>47</v>
      </c>
      <c r="I421" t="s">
        <v>123</v>
      </c>
      <c r="J421">
        <v>3</v>
      </c>
      <c r="K421" s="4">
        <v>25625.38</v>
      </c>
      <c r="L421">
        <v>0</v>
      </c>
      <c r="M421" s="4">
        <v>76876.14</v>
      </c>
      <c r="N421" s="4">
        <v>65160.66</v>
      </c>
      <c r="O421" s="4">
        <v>11715.48</v>
      </c>
      <c r="R421" t="str">
        <f t="shared" si="6"/>
        <v>North</v>
      </c>
    </row>
    <row r="422" spans="1:18" x14ac:dyDescent="0.3">
      <c r="A422" t="s">
        <v>918</v>
      </c>
      <c r="B422" s="2">
        <v>45547</v>
      </c>
      <c r="C422" t="s">
        <v>899</v>
      </c>
      <c r="D422" t="s">
        <v>33</v>
      </c>
      <c r="E422" t="s">
        <v>34</v>
      </c>
      <c r="F422" t="s">
        <v>68</v>
      </c>
      <c r="G422" t="s">
        <v>53</v>
      </c>
      <c r="H422" t="s">
        <v>63</v>
      </c>
      <c r="I422" t="s">
        <v>64</v>
      </c>
      <c r="J422">
        <v>8</v>
      </c>
      <c r="K422" s="4">
        <v>155.09</v>
      </c>
      <c r="L422">
        <v>0.1</v>
      </c>
      <c r="M422" s="4">
        <v>1116.6500000000001</v>
      </c>
      <c r="N422" s="4">
        <v>843.96</v>
      </c>
      <c r="O422" s="4">
        <v>272.69</v>
      </c>
      <c r="R422" t="str">
        <f t="shared" si="6"/>
        <v>North</v>
      </c>
    </row>
    <row r="423" spans="1:18" x14ac:dyDescent="0.3">
      <c r="A423" t="s">
        <v>919</v>
      </c>
      <c r="B423" s="2">
        <v>45789</v>
      </c>
      <c r="C423" t="s">
        <v>920</v>
      </c>
      <c r="D423" t="s">
        <v>84</v>
      </c>
      <c r="E423" t="s">
        <v>34</v>
      </c>
      <c r="F423" t="s">
        <v>68</v>
      </c>
      <c r="G423" t="s">
        <v>28</v>
      </c>
      <c r="H423" t="s">
        <v>47</v>
      </c>
      <c r="I423" t="s">
        <v>48</v>
      </c>
      <c r="J423">
        <v>3</v>
      </c>
      <c r="K423" s="4">
        <v>14490.76</v>
      </c>
      <c r="L423">
        <v>0.1</v>
      </c>
      <c r="M423" s="4">
        <v>39125.050000000003</v>
      </c>
      <c r="N423" s="4">
        <v>30031.39</v>
      </c>
      <c r="O423" s="4">
        <v>9093.66</v>
      </c>
      <c r="R423" t="str">
        <f t="shared" si="6"/>
        <v>North</v>
      </c>
    </row>
    <row r="424" spans="1:18" x14ac:dyDescent="0.3">
      <c r="A424" t="s">
        <v>921</v>
      </c>
      <c r="B424" s="2">
        <v>45493</v>
      </c>
      <c r="C424" t="s">
        <v>625</v>
      </c>
      <c r="D424" t="s">
        <v>328</v>
      </c>
      <c r="E424" t="s">
        <v>45</v>
      </c>
      <c r="F424" t="s">
        <v>52</v>
      </c>
      <c r="G424" t="s">
        <v>20</v>
      </c>
      <c r="H424" t="s">
        <v>21</v>
      </c>
      <c r="I424" t="s">
        <v>22</v>
      </c>
      <c r="J424">
        <v>3</v>
      </c>
      <c r="K424" s="4">
        <v>34706.89</v>
      </c>
      <c r="L424">
        <v>0.1</v>
      </c>
      <c r="M424" s="4">
        <v>93708.6</v>
      </c>
      <c r="N424" s="4">
        <v>76542.990000000005</v>
      </c>
      <c r="O424" s="4">
        <v>17165.61</v>
      </c>
      <c r="R424" t="str">
        <f t="shared" si="6"/>
        <v>South</v>
      </c>
    </row>
    <row r="425" spans="1:18" x14ac:dyDescent="0.3">
      <c r="A425" t="s">
        <v>922</v>
      </c>
      <c r="B425" s="2">
        <v>46006</v>
      </c>
      <c r="C425" t="s">
        <v>923</v>
      </c>
      <c r="D425" t="s">
        <v>44</v>
      </c>
      <c r="E425" t="s">
        <v>18</v>
      </c>
      <c r="F425" t="s">
        <v>99</v>
      </c>
      <c r="G425" t="s">
        <v>20</v>
      </c>
      <c r="H425" t="s">
        <v>21</v>
      </c>
      <c r="I425" t="s">
        <v>152</v>
      </c>
      <c r="J425">
        <v>3</v>
      </c>
      <c r="K425" s="4">
        <v>53169.72</v>
      </c>
      <c r="L425">
        <v>0.15</v>
      </c>
      <c r="M425" s="4">
        <v>135582.79</v>
      </c>
      <c r="N425" s="4">
        <v>110424.77</v>
      </c>
      <c r="O425" s="4">
        <v>25158.02</v>
      </c>
      <c r="R425" t="str">
        <f t="shared" si="6"/>
        <v>West</v>
      </c>
    </row>
    <row r="426" spans="1:18" x14ac:dyDescent="0.3">
      <c r="A426" t="s">
        <v>924</v>
      </c>
      <c r="B426" s="2">
        <v>45561</v>
      </c>
      <c r="C426" t="s">
        <v>66</v>
      </c>
      <c r="D426" t="s">
        <v>108</v>
      </c>
      <c r="E426" t="s">
        <v>45</v>
      </c>
      <c r="F426" t="s">
        <v>147</v>
      </c>
      <c r="G426" t="s">
        <v>20</v>
      </c>
      <c r="H426" t="s">
        <v>21</v>
      </c>
      <c r="I426" t="s">
        <v>22</v>
      </c>
      <c r="J426">
        <v>2</v>
      </c>
      <c r="K426" s="4">
        <v>21627.48</v>
      </c>
      <c r="L426">
        <v>0.1</v>
      </c>
      <c r="M426" s="4">
        <v>38929.46</v>
      </c>
      <c r="N426" s="4">
        <v>28186.07</v>
      </c>
      <c r="O426" s="4">
        <v>10743.39</v>
      </c>
      <c r="R426" t="str">
        <f t="shared" si="6"/>
        <v>South</v>
      </c>
    </row>
    <row r="427" spans="1:18" x14ac:dyDescent="0.3">
      <c r="A427" t="s">
        <v>925</v>
      </c>
      <c r="B427" s="2">
        <v>45787</v>
      </c>
      <c r="C427" t="s">
        <v>584</v>
      </c>
      <c r="D427" t="s">
        <v>289</v>
      </c>
      <c r="E427" t="s">
        <v>18</v>
      </c>
      <c r="F427" t="s">
        <v>19</v>
      </c>
      <c r="G427" t="s">
        <v>28</v>
      </c>
      <c r="H427" t="s">
        <v>29</v>
      </c>
      <c r="I427" t="s">
        <v>41</v>
      </c>
      <c r="J427">
        <v>5</v>
      </c>
      <c r="K427" s="4">
        <v>4480.38</v>
      </c>
      <c r="L427">
        <v>0.15</v>
      </c>
      <c r="M427" s="4">
        <v>19041.62</v>
      </c>
      <c r="N427" s="4">
        <v>15559.07</v>
      </c>
      <c r="O427" s="4">
        <v>3482.55</v>
      </c>
      <c r="R427" t="str">
        <f t="shared" si="6"/>
        <v>West</v>
      </c>
    </row>
    <row r="428" spans="1:18" x14ac:dyDescent="0.3">
      <c r="A428" t="s">
        <v>926</v>
      </c>
      <c r="B428" s="2">
        <v>45572</v>
      </c>
      <c r="C428" t="s">
        <v>927</v>
      </c>
      <c r="D428" t="s">
        <v>284</v>
      </c>
      <c r="E428" t="s">
        <v>18</v>
      </c>
      <c r="F428" t="s">
        <v>132</v>
      </c>
      <c r="G428" t="s">
        <v>28</v>
      </c>
      <c r="H428" t="s">
        <v>91</v>
      </c>
      <c r="I428" t="s">
        <v>92</v>
      </c>
      <c r="J428">
        <v>5</v>
      </c>
      <c r="K428" s="4">
        <v>9635.18</v>
      </c>
      <c r="L428">
        <v>0.15</v>
      </c>
      <c r="M428" s="4">
        <v>40949.519999999997</v>
      </c>
      <c r="N428" s="4">
        <v>35415.81</v>
      </c>
      <c r="O428" s="4">
        <v>5533.71</v>
      </c>
      <c r="R428" t="str">
        <f t="shared" si="6"/>
        <v>West</v>
      </c>
    </row>
    <row r="429" spans="1:18" x14ac:dyDescent="0.3">
      <c r="A429" t="s">
        <v>928</v>
      </c>
      <c r="B429" s="2">
        <v>45464</v>
      </c>
      <c r="C429" t="s">
        <v>618</v>
      </c>
      <c r="D429" t="s">
        <v>518</v>
      </c>
      <c r="E429" t="s">
        <v>26</v>
      </c>
      <c r="F429" t="s">
        <v>27</v>
      </c>
      <c r="G429" t="s">
        <v>28</v>
      </c>
      <c r="H429" t="s">
        <v>47</v>
      </c>
      <c r="I429" t="s">
        <v>177</v>
      </c>
      <c r="J429">
        <v>1</v>
      </c>
      <c r="K429" s="4">
        <v>5195.42</v>
      </c>
      <c r="L429">
        <v>0</v>
      </c>
      <c r="M429" s="4">
        <v>5195.42</v>
      </c>
      <c r="N429" s="4">
        <v>3768.4</v>
      </c>
      <c r="O429" s="4">
        <v>1427.02</v>
      </c>
      <c r="R429" t="str">
        <f t="shared" si="6"/>
        <v>East</v>
      </c>
    </row>
    <row r="430" spans="1:18" x14ac:dyDescent="0.3">
      <c r="A430" t="s">
        <v>929</v>
      </c>
      <c r="B430" s="2">
        <v>45371</v>
      </c>
      <c r="C430" t="s">
        <v>256</v>
      </c>
      <c r="D430" t="s">
        <v>199</v>
      </c>
      <c r="E430" t="s">
        <v>18</v>
      </c>
      <c r="F430" t="s">
        <v>19</v>
      </c>
      <c r="G430" t="s">
        <v>20</v>
      </c>
      <c r="H430" t="s">
        <v>36</v>
      </c>
      <c r="I430" t="s">
        <v>37</v>
      </c>
      <c r="J430">
        <v>2</v>
      </c>
      <c r="K430" s="4">
        <v>4812.7</v>
      </c>
      <c r="L430">
        <v>0.15</v>
      </c>
      <c r="M430" s="4">
        <v>8181.59</v>
      </c>
      <c r="N430" s="4">
        <v>6602.01</v>
      </c>
      <c r="O430" s="4">
        <v>1579.58</v>
      </c>
      <c r="R430" t="str">
        <f t="shared" si="6"/>
        <v>West</v>
      </c>
    </row>
    <row r="431" spans="1:18" x14ac:dyDescent="0.3">
      <c r="A431" t="s">
        <v>930</v>
      </c>
      <c r="B431" s="2">
        <v>45684</v>
      </c>
      <c r="C431" t="s">
        <v>297</v>
      </c>
      <c r="D431" t="s">
        <v>451</v>
      </c>
      <c r="E431" t="s">
        <v>45</v>
      </c>
      <c r="F431" t="s">
        <v>147</v>
      </c>
      <c r="G431" t="s">
        <v>20</v>
      </c>
      <c r="H431" t="s">
        <v>36</v>
      </c>
      <c r="I431" t="s">
        <v>128</v>
      </c>
      <c r="J431">
        <v>3</v>
      </c>
      <c r="K431" s="4">
        <v>572.01</v>
      </c>
      <c r="L431">
        <v>0.1</v>
      </c>
      <c r="M431" s="4">
        <v>1544.43</v>
      </c>
      <c r="N431" s="4">
        <v>1335.01</v>
      </c>
      <c r="O431" s="4">
        <v>209.42</v>
      </c>
      <c r="R431" t="str">
        <f t="shared" si="6"/>
        <v>South</v>
      </c>
    </row>
    <row r="432" spans="1:18" x14ac:dyDescent="0.3">
      <c r="A432" t="s">
        <v>931</v>
      </c>
      <c r="B432" s="2">
        <v>45886</v>
      </c>
      <c r="C432" t="s">
        <v>932</v>
      </c>
      <c r="D432" t="s">
        <v>207</v>
      </c>
      <c r="E432" t="s">
        <v>45</v>
      </c>
      <c r="F432" t="s">
        <v>147</v>
      </c>
      <c r="G432" t="s">
        <v>28</v>
      </c>
      <c r="H432" t="s">
        <v>29</v>
      </c>
      <c r="I432" t="s">
        <v>290</v>
      </c>
      <c r="J432">
        <v>2</v>
      </c>
      <c r="K432" s="4">
        <v>11719.67</v>
      </c>
      <c r="L432">
        <v>0.15</v>
      </c>
      <c r="M432" s="4">
        <v>19923.439999999999</v>
      </c>
      <c r="N432" s="4">
        <v>17919</v>
      </c>
      <c r="O432" s="4">
        <v>2004.44</v>
      </c>
      <c r="R432" t="str">
        <f t="shared" si="6"/>
        <v>South</v>
      </c>
    </row>
    <row r="433" spans="1:18" x14ac:dyDescent="0.3">
      <c r="A433" t="s">
        <v>933</v>
      </c>
      <c r="B433" s="2">
        <v>45844</v>
      </c>
      <c r="C433" t="s">
        <v>934</v>
      </c>
      <c r="D433" t="s">
        <v>518</v>
      </c>
      <c r="E433" t="s">
        <v>34</v>
      </c>
      <c r="F433" t="s">
        <v>144</v>
      </c>
      <c r="G433" t="s">
        <v>20</v>
      </c>
      <c r="H433" t="s">
        <v>21</v>
      </c>
      <c r="I433" t="s">
        <v>22</v>
      </c>
      <c r="J433">
        <v>4</v>
      </c>
      <c r="K433" s="4">
        <v>31421.71</v>
      </c>
      <c r="L433">
        <v>0.2</v>
      </c>
      <c r="M433" s="4">
        <v>100549.47</v>
      </c>
      <c r="N433" s="4">
        <v>88360.55</v>
      </c>
      <c r="O433" s="4">
        <v>12188.92</v>
      </c>
      <c r="R433" t="str">
        <f t="shared" si="6"/>
        <v>North</v>
      </c>
    </row>
    <row r="434" spans="1:18" x14ac:dyDescent="0.3">
      <c r="A434" t="s">
        <v>935</v>
      </c>
      <c r="B434" s="2">
        <v>45574</v>
      </c>
      <c r="C434" t="s">
        <v>936</v>
      </c>
      <c r="D434" t="s">
        <v>75</v>
      </c>
      <c r="E434" t="s">
        <v>34</v>
      </c>
      <c r="F434" t="s">
        <v>68</v>
      </c>
      <c r="G434" t="s">
        <v>53</v>
      </c>
      <c r="H434" t="s">
        <v>63</v>
      </c>
      <c r="I434" t="s">
        <v>72</v>
      </c>
      <c r="J434">
        <v>2</v>
      </c>
      <c r="K434" s="4">
        <v>335.31</v>
      </c>
      <c r="L434">
        <v>0.1</v>
      </c>
      <c r="M434" s="4">
        <v>603.55999999999995</v>
      </c>
      <c r="N434" s="4">
        <v>511.59</v>
      </c>
      <c r="O434" s="4">
        <v>91.97</v>
      </c>
      <c r="R434" t="str">
        <f t="shared" si="6"/>
        <v>North</v>
      </c>
    </row>
    <row r="435" spans="1:18" x14ac:dyDescent="0.3">
      <c r="A435" t="s">
        <v>937</v>
      </c>
      <c r="B435" s="2">
        <v>45516</v>
      </c>
      <c r="C435" t="s">
        <v>70</v>
      </c>
      <c r="D435" t="s">
        <v>343</v>
      </c>
      <c r="E435" t="s">
        <v>45</v>
      </c>
      <c r="F435" t="s">
        <v>59</v>
      </c>
      <c r="G435" t="s">
        <v>53</v>
      </c>
      <c r="H435" t="s">
        <v>54</v>
      </c>
      <c r="I435" t="s">
        <v>55</v>
      </c>
      <c r="J435">
        <v>3</v>
      </c>
      <c r="K435" s="4">
        <v>467.66</v>
      </c>
      <c r="L435">
        <v>0.05</v>
      </c>
      <c r="M435" s="4">
        <v>1332.83</v>
      </c>
      <c r="N435" s="4">
        <v>1170.94</v>
      </c>
      <c r="O435" s="4">
        <v>161.88999999999999</v>
      </c>
      <c r="R435" t="str">
        <f t="shared" si="6"/>
        <v>South</v>
      </c>
    </row>
    <row r="436" spans="1:18" x14ac:dyDescent="0.3">
      <c r="A436" t="s">
        <v>938</v>
      </c>
      <c r="B436" s="2">
        <v>45488</v>
      </c>
      <c r="C436" t="s">
        <v>939</v>
      </c>
      <c r="D436" t="s">
        <v>276</v>
      </c>
      <c r="E436" t="s">
        <v>45</v>
      </c>
      <c r="F436" t="s">
        <v>59</v>
      </c>
      <c r="G436" t="s">
        <v>20</v>
      </c>
      <c r="H436" t="s">
        <v>100</v>
      </c>
      <c r="I436" t="s">
        <v>148</v>
      </c>
      <c r="J436">
        <v>8</v>
      </c>
      <c r="K436" s="4">
        <v>73221.95</v>
      </c>
      <c r="L436">
        <v>0</v>
      </c>
      <c r="M436" s="4">
        <v>585775.6</v>
      </c>
      <c r="N436" s="4">
        <v>478538.1</v>
      </c>
      <c r="O436" s="4">
        <v>107237.5</v>
      </c>
      <c r="R436" t="str">
        <f t="shared" si="6"/>
        <v>South</v>
      </c>
    </row>
    <row r="437" spans="1:18" x14ac:dyDescent="0.3">
      <c r="A437" t="s">
        <v>940</v>
      </c>
      <c r="B437" s="2">
        <v>45823</v>
      </c>
      <c r="C437" t="s">
        <v>941</v>
      </c>
      <c r="D437" t="s">
        <v>87</v>
      </c>
      <c r="E437" t="s">
        <v>34</v>
      </c>
      <c r="F437" t="s">
        <v>144</v>
      </c>
      <c r="G437" t="s">
        <v>28</v>
      </c>
      <c r="H437" t="s">
        <v>47</v>
      </c>
      <c r="I437" t="s">
        <v>123</v>
      </c>
      <c r="J437">
        <v>3</v>
      </c>
      <c r="K437" s="4">
        <v>23938.25</v>
      </c>
      <c r="L437">
        <v>0</v>
      </c>
      <c r="M437" s="4">
        <v>71814.75</v>
      </c>
      <c r="N437" s="4">
        <v>56189.18</v>
      </c>
      <c r="O437" s="4">
        <v>15625.57</v>
      </c>
      <c r="R437" t="str">
        <f t="shared" si="6"/>
        <v>North</v>
      </c>
    </row>
    <row r="438" spans="1:18" x14ac:dyDescent="0.3">
      <c r="A438" t="s">
        <v>942</v>
      </c>
      <c r="B438" s="2">
        <v>45738</v>
      </c>
      <c r="C438" t="s">
        <v>943</v>
      </c>
      <c r="D438" t="s">
        <v>98</v>
      </c>
      <c r="E438" t="s">
        <v>45</v>
      </c>
      <c r="F438" t="s">
        <v>52</v>
      </c>
      <c r="G438" t="s">
        <v>28</v>
      </c>
      <c r="H438" t="s">
        <v>29</v>
      </c>
      <c r="I438" t="s">
        <v>290</v>
      </c>
      <c r="J438">
        <v>1</v>
      </c>
      <c r="K438" s="4">
        <v>12615.71</v>
      </c>
      <c r="L438">
        <v>0.15</v>
      </c>
      <c r="M438" s="4">
        <v>10723.35</v>
      </c>
      <c r="N438" s="4">
        <v>9513.48</v>
      </c>
      <c r="O438" s="4">
        <v>1209.8699999999999</v>
      </c>
      <c r="R438" t="str">
        <f t="shared" si="6"/>
        <v>South</v>
      </c>
    </row>
    <row r="439" spans="1:18" x14ac:dyDescent="0.3">
      <c r="A439" t="s">
        <v>944</v>
      </c>
      <c r="B439" s="2">
        <v>45685</v>
      </c>
      <c r="C439" t="s">
        <v>945</v>
      </c>
      <c r="D439" t="s">
        <v>448</v>
      </c>
      <c r="E439" t="s">
        <v>26</v>
      </c>
      <c r="F439" t="s">
        <v>258</v>
      </c>
      <c r="G439" t="s">
        <v>28</v>
      </c>
      <c r="H439" t="s">
        <v>47</v>
      </c>
      <c r="I439" t="s">
        <v>177</v>
      </c>
      <c r="J439">
        <v>3</v>
      </c>
      <c r="K439" s="4">
        <v>8532.77</v>
      </c>
      <c r="L439">
        <v>0</v>
      </c>
      <c r="M439" s="4">
        <v>25598.31</v>
      </c>
      <c r="N439" s="4">
        <v>21170.78</v>
      </c>
      <c r="O439" s="4">
        <v>4427.53</v>
      </c>
      <c r="R439" t="str">
        <f t="shared" si="6"/>
        <v>East</v>
      </c>
    </row>
    <row r="440" spans="1:18" x14ac:dyDescent="0.3">
      <c r="A440" t="s">
        <v>946</v>
      </c>
      <c r="B440" s="2">
        <v>45386</v>
      </c>
      <c r="C440" t="s">
        <v>947</v>
      </c>
      <c r="D440" t="s">
        <v>231</v>
      </c>
      <c r="E440" t="s">
        <v>34</v>
      </c>
      <c r="F440" t="s">
        <v>35</v>
      </c>
      <c r="G440" t="s">
        <v>53</v>
      </c>
      <c r="H440" t="s">
        <v>63</v>
      </c>
      <c r="I440" t="s">
        <v>159</v>
      </c>
      <c r="J440">
        <v>3</v>
      </c>
      <c r="K440" s="4">
        <v>266.22000000000003</v>
      </c>
      <c r="L440">
        <v>0.1</v>
      </c>
      <c r="M440" s="4">
        <v>718.79</v>
      </c>
      <c r="N440" s="4">
        <v>641.87</v>
      </c>
      <c r="O440" s="4">
        <v>76.92</v>
      </c>
      <c r="R440" t="str">
        <f t="shared" si="6"/>
        <v>North</v>
      </c>
    </row>
    <row r="441" spans="1:18" x14ac:dyDescent="0.3">
      <c r="A441" t="s">
        <v>948</v>
      </c>
      <c r="B441" s="2">
        <v>45448</v>
      </c>
      <c r="C441" t="s">
        <v>949</v>
      </c>
      <c r="D441" t="s">
        <v>950</v>
      </c>
      <c r="E441" t="s">
        <v>45</v>
      </c>
      <c r="F441" t="s">
        <v>59</v>
      </c>
      <c r="G441" t="s">
        <v>28</v>
      </c>
      <c r="H441" t="s">
        <v>47</v>
      </c>
      <c r="I441" t="s">
        <v>123</v>
      </c>
      <c r="J441">
        <v>6</v>
      </c>
      <c r="K441" s="4">
        <v>25689.919999999998</v>
      </c>
      <c r="L441">
        <v>0.1</v>
      </c>
      <c r="M441" s="4">
        <v>138725.57</v>
      </c>
      <c r="N441" s="4">
        <v>113077.31</v>
      </c>
      <c r="O441" s="4">
        <v>25648.26</v>
      </c>
      <c r="R441" t="str">
        <f t="shared" si="6"/>
        <v>South</v>
      </c>
    </row>
    <row r="442" spans="1:18" x14ac:dyDescent="0.3">
      <c r="A442" t="s">
        <v>951</v>
      </c>
      <c r="B442" s="2">
        <v>45683</v>
      </c>
      <c r="C442" t="s">
        <v>952</v>
      </c>
      <c r="D442" t="s">
        <v>518</v>
      </c>
      <c r="E442" t="s">
        <v>45</v>
      </c>
      <c r="F442" t="s">
        <v>52</v>
      </c>
      <c r="G442" t="s">
        <v>53</v>
      </c>
      <c r="H442" t="s">
        <v>76</v>
      </c>
      <c r="I442" t="s">
        <v>267</v>
      </c>
      <c r="J442">
        <v>2</v>
      </c>
      <c r="K442" s="4">
        <v>341.53</v>
      </c>
      <c r="L442">
        <v>0</v>
      </c>
      <c r="M442" s="4">
        <v>683.06</v>
      </c>
      <c r="N442" s="4">
        <v>563.52</v>
      </c>
      <c r="O442" s="4">
        <v>119.54</v>
      </c>
      <c r="R442" t="str">
        <f t="shared" si="6"/>
        <v>South</v>
      </c>
    </row>
    <row r="443" spans="1:18" x14ac:dyDescent="0.3">
      <c r="A443" t="s">
        <v>953</v>
      </c>
      <c r="B443" s="2">
        <v>45883</v>
      </c>
      <c r="C443" t="s">
        <v>856</v>
      </c>
      <c r="D443" t="s">
        <v>954</v>
      </c>
      <c r="E443" t="s">
        <v>26</v>
      </c>
      <c r="F443" t="s">
        <v>27</v>
      </c>
      <c r="G443" t="s">
        <v>20</v>
      </c>
      <c r="H443" t="s">
        <v>36</v>
      </c>
      <c r="I443" t="s">
        <v>88</v>
      </c>
      <c r="J443">
        <v>3</v>
      </c>
      <c r="K443" s="4">
        <v>3092.26</v>
      </c>
      <c r="L443">
        <v>0.05</v>
      </c>
      <c r="M443" s="4">
        <v>8812.94</v>
      </c>
      <c r="N443" s="4">
        <v>7745.98</v>
      </c>
      <c r="O443" s="4">
        <v>1066.96</v>
      </c>
      <c r="R443" t="str">
        <f t="shared" si="6"/>
        <v>East</v>
      </c>
    </row>
    <row r="444" spans="1:18" x14ac:dyDescent="0.3">
      <c r="A444" t="s">
        <v>955</v>
      </c>
      <c r="B444" s="2">
        <v>45302</v>
      </c>
      <c r="C444" t="s">
        <v>956</v>
      </c>
      <c r="D444" t="s">
        <v>95</v>
      </c>
      <c r="E444" t="s">
        <v>18</v>
      </c>
      <c r="F444" t="s">
        <v>19</v>
      </c>
      <c r="G444" t="s">
        <v>28</v>
      </c>
      <c r="H444" t="s">
        <v>29</v>
      </c>
      <c r="I444" t="s">
        <v>30</v>
      </c>
      <c r="J444">
        <v>1</v>
      </c>
      <c r="K444" s="4">
        <v>8862.5300000000007</v>
      </c>
      <c r="L444">
        <v>0</v>
      </c>
      <c r="M444" s="4">
        <v>8862.5300000000007</v>
      </c>
      <c r="N444" s="4">
        <v>7687.41</v>
      </c>
      <c r="O444" s="4">
        <v>1175.1199999999999</v>
      </c>
      <c r="R444" t="str">
        <f t="shared" si="6"/>
        <v>West</v>
      </c>
    </row>
    <row r="445" spans="1:18" x14ac:dyDescent="0.3">
      <c r="A445" t="s">
        <v>957</v>
      </c>
      <c r="B445" s="2">
        <v>45540</v>
      </c>
      <c r="C445" t="s">
        <v>958</v>
      </c>
      <c r="D445" t="s">
        <v>448</v>
      </c>
      <c r="E445" t="s">
        <v>18</v>
      </c>
      <c r="F445" t="s">
        <v>132</v>
      </c>
      <c r="G445" t="s">
        <v>20</v>
      </c>
      <c r="H445" t="s">
        <v>21</v>
      </c>
      <c r="I445" t="s">
        <v>138</v>
      </c>
      <c r="J445">
        <v>1</v>
      </c>
      <c r="K445" s="4">
        <v>53618.2</v>
      </c>
      <c r="L445">
        <v>0.15</v>
      </c>
      <c r="M445" s="4">
        <v>45575.47</v>
      </c>
      <c r="N445" s="4">
        <v>40625.660000000003</v>
      </c>
      <c r="O445" s="4">
        <v>4949.8100000000004</v>
      </c>
      <c r="R445" t="str">
        <f t="shared" si="6"/>
        <v>West</v>
      </c>
    </row>
    <row r="446" spans="1:18" x14ac:dyDescent="0.3">
      <c r="A446" t="s">
        <v>959</v>
      </c>
      <c r="B446" s="2">
        <v>45832</v>
      </c>
      <c r="C446" t="s">
        <v>604</v>
      </c>
      <c r="D446" t="s">
        <v>165</v>
      </c>
      <c r="E446" t="s">
        <v>26</v>
      </c>
      <c r="F446" t="s">
        <v>166</v>
      </c>
      <c r="G446" t="s">
        <v>20</v>
      </c>
      <c r="H446" t="s">
        <v>36</v>
      </c>
      <c r="I446" t="s">
        <v>88</v>
      </c>
      <c r="J446">
        <v>2</v>
      </c>
      <c r="K446" s="4">
        <v>1255.1500000000001</v>
      </c>
      <c r="L446">
        <v>0.1</v>
      </c>
      <c r="M446" s="4">
        <v>2259.27</v>
      </c>
      <c r="N446" s="4">
        <v>1649.99</v>
      </c>
      <c r="O446" s="4">
        <v>609.28</v>
      </c>
      <c r="R446" t="str">
        <f t="shared" si="6"/>
        <v>East</v>
      </c>
    </row>
    <row r="447" spans="1:18" x14ac:dyDescent="0.3">
      <c r="A447" t="s">
        <v>960</v>
      </c>
      <c r="B447" s="2">
        <v>45627</v>
      </c>
      <c r="C447" t="s">
        <v>733</v>
      </c>
      <c r="D447" t="s">
        <v>40</v>
      </c>
      <c r="E447" t="s">
        <v>26</v>
      </c>
      <c r="F447" t="s">
        <v>193</v>
      </c>
      <c r="G447" t="s">
        <v>20</v>
      </c>
      <c r="H447" t="s">
        <v>36</v>
      </c>
      <c r="I447" t="s">
        <v>128</v>
      </c>
      <c r="J447">
        <v>3</v>
      </c>
      <c r="K447" s="4">
        <v>1009.58</v>
      </c>
      <c r="L447">
        <v>0.1</v>
      </c>
      <c r="M447" s="4">
        <v>2725.87</v>
      </c>
      <c r="N447" s="4">
        <v>2330.35</v>
      </c>
      <c r="O447" s="4">
        <v>395.52</v>
      </c>
      <c r="R447" t="str">
        <f t="shared" si="6"/>
        <v>East</v>
      </c>
    </row>
    <row r="448" spans="1:18" x14ac:dyDescent="0.3">
      <c r="A448" t="s">
        <v>961</v>
      </c>
      <c r="B448" s="2">
        <v>45387</v>
      </c>
      <c r="C448" t="s">
        <v>962</v>
      </c>
      <c r="D448" t="s">
        <v>319</v>
      </c>
      <c r="E448" t="s">
        <v>26</v>
      </c>
      <c r="F448" t="s">
        <v>27</v>
      </c>
      <c r="G448" t="s">
        <v>53</v>
      </c>
      <c r="H448" t="s">
        <v>54</v>
      </c>
      <c r="I448" t="s">
        <v>141</v>
      </c>
      <c r="J448">
        <v>2</v>
      </c>
      <c r="K448" s="4">
        <v>779.17</v>
      </c>
      <c r="L448">
        <v>0.05</v>
      </c>
      <c r="M448" s="4">
        <v>1480.42</v>
      </c>
      <c r="N448" s="4">
        <v>1116.26</v>
      </c>
      <c r="O448" s="4">
        <v>364.16</v>
      </c>
      <c r="R448" t="str">
        <f t="shared" si="6"/>
        <v>East</v>
      </c>
    </row>
    <row r="449" spans="1:18" x14ac:dyDescent="0.3">
      <c r="A449" t="s">
        <v>963</v>
      </c>
      <c r="B449" s="2">
        <v>45553</v>
      </c>
      <c r="C449" t="s">
        <v>964</v>
      </c>
      <c r="D449" t="s">
        <v>298</v>
      </c>
      <c r="E449" t="s">
        <v>34</v>
      </c>
      <c r="F449" t="s">
        <v>176</v>
      </c>
      <c r="G449" t="s">
        <v>20</v>
      </c>
      <c r="H449" t="s">
        <v>100</v>
      </c>
      <c r="I449" t="s">
        <v>301</v>
      </c>
      <c r="J449">
        <v>1</v>
      </c>
      <c r="K449" s="4">
        <v>82008.7</v>
      </c>
      <c r="L449">
        <v>0</v>
      </c>
      <c r="M449" s="4">
        <v>82008.7</v>
      </c>
      <c r="N449" s="4">
        <v>66515.990000000005</v>
      </c>
      <c r="O449" s="4">
        <v>15492.71</v>
      </c>
      <c r="R449" t="str">
        <f t="shared" si="6"/>
        <v>North</v>
      </c>
    </row>
    <row r="450" spans="1:18" x14ac:dyDescent="0.3">
      <c r="A450" t="s">
        <v>965</v>
      </c>
      <c r="B450" s="2">
        <v>45792</v>
      </c>
      <c r="C450" t="s">
        <v>150</v>
      </c>
      <c r="D450" t="s">
        <v>231</v>
      </c>
      <c r="E450" t="s">
        <v>18</v>
      </c>
      <c r="F450" t="s">
        <v>19</v>
      </c>
      <c r="G450" t="s">
        <v>53</v>
      </c>
      <c r="H450" t="s">
        <v>54</v>
      </c>
      <c r="I450" t="s">
        <v>141</v>
      </c>
      <c r="J450">
        <v>5</v>
      </c>
      <c r="K450" s="4">
        <v>384.63</v>
      </c>
      <c r="L450">
        <v>0.15</v>
      </c>
      <c r="M450" s="4">
        <v>1634.68</v>
      </c>
      <c r="N450" s="4">
        <v>1402.16</v>
      </c>
      <c r="O450" s="4">
        <v>232.52</v>
      </c>
      <c r="R450" t="str">
        <f t="shared" si="6"/>
        <v>West</v>
      </c>
    </row>
    <row r="451" spans="1:18" x14ac:dyDescent="0.3">
      <c r="A451" t="s">
        <v>966</v>
      </c>
      <c r="B451" s="2">
        <v>45900</v>
      </c>
      <c r="C451" t="s">
        <v>967</v>
      </c>
      <c r="D451" t="s">
        <v>350</v>
      </c>
      <c r="E451" t="s">
        <v>45</v>
      </c>
      <c r="F451" t="s">
        <v>112</v>
      </c>
      <c r="G451" t="s">
        <v>28</v>
      </c>
      <c r="H451" t="s">
        <v>91</v>
      </c>
      <c r="I451" t="s">
        <v>169</v>
      </c>
      <c r="J451">
        <v>2</v>
      </c>
      <c r="K451" s="4">
        <v>10007.469999999999</v>
      </c>
      <c r="L451">
        <v>0.1</v>
      </c>
      <c r="M451" s="4">
        <v>18013.45</v>
      </c>
      <c r="N451" s="4">
        <v>13900.39</v>
      </c>
      <c r="O451" s="4">
        <v>4113.0600000000004</v>
      </c>
      <c r="R451" t="str">
        <f t="shared" ref="R451:R514" si="7">PROPER(TRIM(E451))</f>
        <v>South</v>
      </c>
    </row>
    <row r="452" spans="1:18" x14ac:dyDescent="0.3">
      <c r="A452" t="s">
        <v>968</v>
      </c>
      <c r="B452" s="2">
        <v>45414</v>
      </c>
      <c r="C452" t="s">
        <v>969</v>
      </c>
      <c r="D452" t="s">
        <v>270</v>
      </c>
      <c r="E452" t="s">
        <v>34</v>
      </c>
      <c r="F452" t="s">
        <v>144</v>
      </c>
      <c r="G452" t="s">
        <v>28</v>
      </c>
      <c r="H452" t="s">
        <v>91</v>
      </c>
      <c r="I452" t="s">
        <v>169</v>
      </c>
      <c r="J452">
        <v>5</v>
      </c>
      <c r="K452" s="4">
        <v>5479.68</v>
      </c>
      <c r="L452">
        <v>0.15</v>
      </c>
      <c r="M452" s="4">
        <v>23288.639999999999</v>
      </c>
      <c r="N452" s="4">
        <v>18550.900000000001</v>
      </c>
      <c r="O452" s="4">
        <v>4737.74</v>
      </c>
      <c r="R452" t="str">
        <f t="shared" si="7"/>
        <v>North</v>
      </c>
    </row>
    <row r="453" spans="1:18" x14ac:dyDescent="0.3">
      <c r="A453" t="s">
        <v>970</v>
      </c>
      <c r="B453" s="2">
        <v>45760</v>
      </c>
      <c r="C453" t="s">
        <v>971</v>
      </c>
      <c r="D453" t="s">
        <v>116</v>
      </c>
      <c r="E453" t="s">
        <v>18</v>
      </c>
      <c r="F453" t="s">
        <v>127</v>
      </c>
      <c r="G453" t="s">
        <v>20</v>
      </c>
      <c r="H453" t="s">
        <v>21</v>
      </c>
      <c r="I453" t="s">
        <v>138</v>
      </c>
      <c r="J453">
        <v>1</v>
      </c>
      <c r="K453" s="4">
        <v>47741.32</v>
      </c>
      <c r="L453">
        <v>0.15</v>
      </c>
      <c r="M453" s="4">
        <v>40580.120000000003</v>
      </c>
      <c r="N453" s="4">
        <v>34337.5</v>
      </c>
      <c r="O453" s="4">
        <v>6242.62</v>
      </c>
      <c r="R453" t="str">
        <f t="shared" si="7"/>
        <v>West</v>
      </c>
    </row>
    <row r="454" spans="1:18" x14ac:dyDescent="0.3">
      <c r="A454" t="s">
        <v>972</v>
      </c>
      <c r="B454" s="2">
        <v>45702</v>
      </c>
      <c r="C454" t="s">
        <v>973</v>
      </c>
      <c r="D454" t="s">
        <v>196</v>
      </c>
      <c r="E454" t="s">
        <v>18</v>
      </c>
      <c r="F454" t="s">
        <v>99</v>
      </c>
      <c r="G454" t="s">
        <v>20</v>
      </c>
      <c r="H454" t="s">
        <v>100</v>
      </c>
      <c r="I454" t="s">
        <v>148</v>
      </c>
      <c r="J454">
        <v>6</v>
      </c>
      <c r="K454" s="4">
        <v>86965.96</v>
      </c>
      <c r="L454">
        <v>0.1</v>
      </c>
      <c r="M454" s="4">
        <v>469616.18</v>
      </c>
      <c r="N454" s="4">
        <v>343074.99</v>
      </c>
      <c r="O454" s="4">
        <v>126541.19</v>
      </c>
      <c r="R454" t="str">
        <f t="shared" si="7"/>
        <v>West</v>
      </c>
    </row>
    <row r="455" spans="1:18" x14ac:dyDescent="0.3">
      <c r="A455" t="s">
        <v>974</v>
      </c>
      <c r="B455" s="2">
        <v>45929</v>
      </c>
      <c r="C455" t="s">
        <v>975</v>
      </c>
      <c r="D455" t="s">
        <v>180</v>
      </c>
      <c r="E455" t="s">
        <v>26</v>
      </c>
      <c r="F455" t="s">
        <v>193</v>
      </c>
      <c r="G455" t="s">
        <v>53</v>
      </c>
      <c r="H455" t="s">
        <v>76</v>
      </c>
      <c r="I455" t="s">
        <v>186</v>
      </c>
      <c r="J455">
        <v>3</v>
      </c>
      <c r="K455" s="4">
        <v>477.55</v>
      </c>
      <c r="L455">
        <v>0.05</v>
      </c>
      <c r="M455" s="4">
        <v>1361.02</v>
      </c>
      <c r="N455" s="4">
        <v>1151.82</v>
      </c>
      <c r="O455" s="4">
        <v>209.2</v>
      </c>
      <c r="R455" t="str">
        <f t="shared" si="7"/>
        <v>East</v>
      </c>
    </row>
    <row r="456" spans="1:18" x14ac:dyDescent="0.3">
      <c r="A456" t="s">
        <v>976</v>
      </c>
      <c r="B456" s="2">
        <v>45908</v>
      </c>
      <c r="C456" t="s">
        <v>977</v>
      </c>
      <c r="D456" t="s">
        <v>621</v>
      </c>
      <c r="E456" t="s">
        <v>45</v>
      </c>
      <c r="F456" t="s">
        <v>147</v>
      </c>
      <c r="G456" t="s">
        <v>28</v>
      </c>
      <c r="H456" t="s">
        <v>91</v>
      </c>
      <c r="I456" t="s">
        <v>92</v>
      </c>
      <c r="J456">
        <v>3</v>
      </c>
      <c r="K456" s="4">
        <v>7183.04</v>
      </c>
      <c r="L456">
        <v>0.1</v>
      </c>
      <c r="M456" s="4">
        <v>19394.21</v>
      </c>
      <c r="N456" s="4">
        <v>16023.91</v>
      </c>
      <c r="O456" s="4">
        <v>3370.3</v>
      </c>
      <c r="R456" t="str">
        <f t="shared" si="7"/>
        <v>South</v>
      </c>
    </row>
    <row r="457" spans="1:18" x14ac:dyDescent="0.3">
      <c r="A457" t="s">
        <v>978</v>
      </c>
      <c r="B457" s="2">
        <v>45749</v>
      </c>
      <c r="C457" t="s">
        <v>973</v>
      </c>
      <c r="D457" t="s">
        <v>212</v>
      </c>
      <c r="E457" t="s">
        <v>18</v>
      </c>
      <c r="F457" t="s">
        <v>105</v>
      </c>
      <c r="G457" t="s">
        <v>53</v>
      </c>
      <c r="H457" t="s">
        <v>76</v>
      </c>
      <c r="I457" t="s">
        <v>77</v>
      </c>
      <c r="J457">
        <v>2</v>
      </c>
      <c r="K457" s="4">
        <v>257.63</v>
      </c>
      <c r="L457">
        <v>0.25</v>
      </c>
      <c r="M457" s="4">
        <v>386.44</v>
      </c>
      <c r="N457" s="4">
        <v>325.08999999999997</v>
      </c>
      <c r="O457" s="4">
        <v>61.35</v>
      </c>
      <c r="R457" t="str">
        <f t="shared" si="7"/>
        <v>West</v>
      </c>
    </row>
    <row r="458" spans="1:18" x14ac:dyDescent="0.3">
      <c r="A458" t="s">
        <v>979</v>
      </c>
      <c r="B458" s="2">
        <v>45405</v>
      </c>
      <c r="C458" t="s">
        <v>602</v>
      </c>
      <c r="D458" t="s">
        <v>359</v>
      </c>
      <c r="E458" t="s">
        <v>45</v>
      </c>
      <c r="F458" t="s">
        <v>147</v>
      </c>
      <c r="G458" t="s">
        <v>28</v>
      </c>
      <c r="H458" t="s">
        <v>47</v>
      </c>
      <c r="I458" t="s">
        <v>123</v>
      </c>
      <c r="J458">
        <v>1</v>
      </c>
      <c r="K458" s="4">
        <v>26955.94</v>
      </c>
      <c r="L458">
        <v>0.05</v>
      </c>
      <c r="M458" s="4">
        <v>25608.14</v>
      </c>
      <c r="N458" s="4">
        <v>18558.439999999999</v>
      </c>
      <c r="O458" s="4">
        <v>7049.7</v>
      </c>
      <c r="R458" t="str">
        <f t="shared" si="7"/>
        <v>South</v>
      </c>
    </row>
    <row r="459" spans="1:18" x14ac:dyDescent="0.3">
      <c r="A459" t="s">
        <v>980</v>
      </c>
      <c r="B459" s="2">
        <v>45345</v>
      </c>
      <c r="C459" t="s">
        <v>981</v>
      </c>
      <c r="D459" t="s">
        <v>289</v>
      </c>
      <c r="E459" t="s">
        <v>18</v>
      </c>
      <c r="F459" t="s">
        <v>132</v>
      </c>
      <c r="G459" t="s">
        <v>20</v>
      </c>
      <c r="H459" t="s">
        <v>21</v>
      </c>
      <c r="I459" t="s">
        <v>22</v>
      </c>
      <c r="J459">
        <v>5</v>
      </c>
      <c r="K459" s="4">
        <v>33608.61</v>
      </c>
      <c r="L459">
        <v>0.1</v>
      </c>
      <c r="M459" s="4">
        <v>151238.74</v>
      </c>
      <c r="N459" s="4">
        <v>131671.48000000001</v>
      </c>
      <c r="O459" s="4">
        <v>19567.259999999998</v>
      </c>
      <c r="R459" t="str">
        <f t="shared" si="7"/>
        <v>West</v>
      </c>
    </row>
    <row r="460" spans="1:18" x14ac:dyDescent="0.3">
      <c r="A460" t="s">
        <v>982</v>
      </c>
      <c r="B460" s="2">
        <v>45692</v>
      </c>
      <c r="C460" t="s">
        <v>983</v>
      </c>
      <c r="D460" t="s">
        <v>158</v>
      </c>
      <c r="E460" t="s">
        <v>45</v>
      </c>
      <c r="F460" t="s">
        <v>59</v>
      </c>
      <c r="G460" t="s">
        <v>28</v>
      </c>
      <c r="H460" t="s">
        <v>91</v>
      </c>
      <c r="I460" t="s">
        <v>169</v>
      </c>
      <c r="J460">
        <v>2</v>
      </c>
      <c r="K460" s="4">
        <v>9777.33</v>
      </c>
      <c r="L460">
        <v>0.1</v>
      </c>
      <c r="M460" s="4">
        <v>17599.189999999999</v>
      </c>
      <c r="N460" s="4">
        <v>13034.82</v>
      </c>
      <c r="O460" s="4">
        <v>4564.37</v>
      </c>
      <c r="R460" t="str">
        <f t="shared" si="7"/>
        <v>South</v>
      </c>
    </row>
    <row r="461" spans="1:18" x14ac:dyDescent="0.3">
      <c r="A461" t="s">
        <v>984</v>
      </c>
      <c r="B461" s="2">
        <v>45576</v>
      </c>
      <c r="C461" t="s">
        <v>985</v>
      </c>
      <c r="D461" t="s">
        <v>155</v>
      </c>
      <c r="E461" t="s">
        <v>45</v>
      </c>
      <c r="F461" t="s">
        <v>52</v>
      </c>
      <c r="G461" t="s">
        <v>28</v>
      </c>
      <c r="H461" t="s">
        <v>47</v>
      </c>
      <c r="I461" t="s">
        <v>123</v>
      </c>
      <c r="J461">
        <v>4</v>
      </c>
      <c r="K461" s="4">
        <v>18066.77</v>
      </c>
      <c r="L461">
        <v>0.05</v>
      </c>
      <c r="M461" s="4">
        <v>68653.73</v>
      </c>
      <c r="N461" s="4">
        <v>55463.360000000001</v>
      </c>
      <c r="O461" s="4">
        <v>13190.37</v>
      </c>
      <c r="R461" t="str">
        <f t="shared" si="7"/>
        <v>South</v>
      </c>
    </row>
    <row r="462" spans="1:18" x14ac:dyDescent="0.3">
      <c r="A462" t="s">
        <v>986</v>
      </c>
      <c r="B462" s="2">
        <v>45901</v>
      </c>
      <c r="C462" t="s">
        <v>987</v>
      </c>
      <c r="D462" t="s">
        <v>312</v>
      </c>
      <c r="E462" t="s">
        <v>45</v>
      </c>
      <c r="F462" t="s">
        <v>112</v>
      </c>
      <c r="G462" t="s">
        <v>28</v>
      </c>
      <c r="H462" t="s">
        <v>47</v>
      </c>
      <c r="I462" t="s">
        <v>123</v>
      </c>
      <c r="J462">
        <v>3</v>
      </c>
      <c r="K462" s="4">
        <v>23889.96</v>
      </c>
      <c r="L462">
        <v>0.15</v>
      </c>
      <c r="M462" s="4">
        <v>60919.4</v>
      </c>
      <c r="N462" s="4">
        <v>46743.16</v>
      </c>
      <c r="O462" s="4">
        <v>14176.24</v>
      </c>
      <c r="R462" t="str">
        <f t="shared" si="7"/>
        <v>South</v>
      </c>
    </row>
    <row r="463" spans="1:18" x14ac:dyDescent="0.3">
      <c r="A463" t="s">
        <v>988</v>
      </c>
      <c r="B463" s="2">
        <v>45683</v>
      </c>
      <c r="C463" t="s">
        <v>327</v>
      </c>
      <c r="D463" t="s">
        <v>621</v>
      </c>
      <c r="E463" t="s">
        <v>34</v>
      </c>
      <c r="F463" t="s">
        <v>144</v>
      </c>
      <c r="G463" t="s">
        <v>53</v>
      </c>
      <c r="H463" t="s">
        <v>54</v>
      </c>
      <c r="I463" t="s">
        <v>113</v>
      </c>
      <c r="J463">
        <v>1</v>
      </c>
      <c r="K463" s="4">
        <v>471.66</v>
      </c>
      <c r="L463">
        <v>0.25</v>
      </c>
      <c r="M463" s="4">
        <v>353.74</v>
      </c>
      <c r="N463" s="4">
        <v>294.82</v>
      </c>
      <c r="O463" s="4">
        <v>58.92</v>
      </c>
      <c r="R463" t="str">
        <f t="shared" si="7"/>
        <v>North</v>
      </c>
    </row>
    <row r="464" spans="1:18" x14ac:dyDescent="0.3">
      <c r="A464" t="s">
        <v>989</v>
      </c>
      <c r="B464" s="2">
        <v>45922</v>
      </c>
      <c r="C464" t="s">
        <v>633</v>
      </c>
      <c r="D464" t="s">
        <v>496</v>
      </c>
      <c r="E464" t="s">
        <v>34</v>
      </c>
      <c r="F464" t="s">
        <v>68</v>
      </c>
      <c r="G464" t="s">
        <v>28</v>
      </c>
      <c r="H464" t="s">
        <v>91</v>
      </c>
      <c r="I464" t="s">
        <v>92</v>
      </c>
      <c r="J464">
        <v>2</v>
      </c>
      <c r="K464" s="4">
        <v>7754.62</v>
      </c>
      <c r="L464">
        <v>0.05</v>
      </c>
      <c r="M464" s="4">
        <v>14733.78</v>
      </c>
      <c r="N464" s="4">
        <v>10722.42</v>
      </c>
      <c r="O464" s="4">
        <v>4011.36</v>
      </c>
      <c r="R464" t="str">
        <f t="shared" si="7"/>
        <v>North</v>
      </c>
    </row>
    <row r="465" spans="1:18" x14ac:dyDescent="0.3">
      <c r="A465" t="s">
        <v>990</v>
      </c>
      <c r="B465" s="2">
        <v>45647</v>
      </c>
      <c r="C465" t="s">
        <v>385</v>
      </c>
      <c r="D465" t="s">
        <v>131</v>
      </c>
      <c r="E465" t="s">
        <v>34</v>
      </c>
      <c r="F465" t="s">
        <v>68</v>
      </c>
      <c r="G465" t="s">
        <v>20</v>
      </c>
      <c r="H465" t="s">
        <v>21</v>
      </c>
      <c r="I465" t="s">
        <v>22</v>
      </c>
      <c r="J465">
        <v>1</v>
      </c>
      <c r="K465" s="4">
        <v>24928.51</v>
      </c>
      <c r="L465">
        <v>0.1</v>
      </c>
      <c r="M465" s="4">
        <v>22435.66</v>
      </c>
      <c r="N465" s="4">
        <v>19764.400000000001</v>
      </c>
      <c r="O465" s="4">
        <v>2671.26</v>
      </c>
      <c r="R465" t="str">
        <f t="shared" si="7"/>
        <v>North</v>
      </c>
    </row>
    <row r="466" spans="1:18" x14ac:dyDescent="0.3">
      <c r="A466" t="s">
        <v>991</v>
      </c>
      <c r="B466" s="2">
        <v>45656</v>
      </c>
      <c r="C466" t="s">
        <v>575</v>
      </c>
      <c r="D466" t="s">
        <v>328</v>
      </c>
      <c r="E466" t="s">
        <v>26</v>
      </c>
      <c r="F466" t="s">
        <v>27</v>
      </c>
      <c r="G466" t="s">
        <v>28</v>
      </c>
      <c r="H466" t="s">
        <v>47</v>
      </c>
      <c r="I466" t="s">
        <v>48</v>
      </c>
      <c r="J466">
        <v>2</v>
      </c>
      <c r="K466" s="4">
        <v>10197.33</v>
      </c>
      <c r="L466">
        <v>0.1</v>
      </c>
      <c r="M466" s="4">
        <v>18355.189999999999</v>
      </c>
      <c r="N466" s="4">
        <v>15541.5</v>
      </c>
      <c r="O466" s="4">
        <v>2813.69</v>
      </c>
      <c r="R466" t="str">
        <f t="shared" si="7"/>
        <v>East</v>
      </c>
    </row>
    <row r="467" spans="1:18" x14ac:dyDescent="0.3">
      <c r="A467" t="s">
        <v>992</v>
      </c>
      <c r="B467" s="2">
        <v>45653</v>
      </c>
      <c r="C467" t="s">
        <v>952</v>
      </c>
      <c r="D467" t="s">
        <v>185</v>
      </c>
      <c r="E467" t="s">
        <v>18</v>
      </c>
      <c r="F467" t="s">
        <v>127</v>
      </c>
      <c r="G467" t="s">
        <v>20</v>
      </c>
      <c r="H467" t="s">
        <v>100</v>
      </c>
      <c r="I467" t="s">
        <v>148</v>
      </c>
      <c r="J467">
        <v>2</v>
      </c>
      <c r="K467" s="4">
        <v>79881.62</v>
      </c>
      <c r="L467">
        <v>0</v>
      </c>
      <c r="M467" s="4">
        <v>159763.24</v>
      </c>
      <c r="N467" s="4">
        <v>134386.74</v>
      </c>
      <c r="O467" s="4">
        <v>25376.5</v>
      </c>
      <c r="R467" t="str">
        <f t="shared" si="7"/>
        <v>West</v>
      </c>
    </row>
    <row r="468" spans="1:18" x14ac:dyDescent="0.3">
      <c r="A468" t="s">
        <v>993</v>
      </c>
      <c r="B468" s="2">
        <v>45319</v>
      </c>
      <c r="C468" t="s">
        <v>739</v>
      </c>
      <c r="D468" t="s">
        <v>58</v>
      </c>
      <c r="E468" t="s">
        <v>45</v>
      </c>
      <c r="F468" t="s">
        <v>59</v>
      </c>
      <c r="G468" t="s">
        <v>20</v>
      </c>
      <c r="H468" t="s">
        <v>100</v>
      </c>
      <c r="I468" t="s">
        <v>101</v>
      </c>
      <c r="J468">
        <v>2</v>
      </c>
      <c r="K468" s="4">
        <v>64470.14</v>
      </c>
      <c r="L468">
        <v>0.1</v>
      </c>
      <c r="M468" s="4">
        <v>116046.25</v>
      </c>
      <c r="N468" s="4">
        <v>89730.16</v>
      </c>
      <c r="O468" s="4">
        <v>26316.09</v>
      </c>
      <c r="R468" t="str">
        <f t="shared" si="7"/>
        <v>South</v>
      </c>
    </row>
    <row r="469" spans="1:18" x14ac:dyDescent="0.3">
      <c r="A469" t="s">
        <v>994</v>
      </c>
      <c r="B469" s="2">
        <v>45457</v>
      </c>
      <c r="C469" t="s">
        <v>822</v>
      </c>
      <c r="D469" t="s">
        <v>282</v>
      </c>
      <c r="E469" t="s">
        <v>26</v>
      </c>
      <c r="F469" t="s">
        <v>166</v>
      </c>
      <c r="G469" t="s">
        <v>20</v>
      </c>
      <c r="H469" t="s">
        <v>100</v>
      </c>
      <c r="I469" t="s">
        <v>148</v>
      </c>
      <c r="J469">
        <v>2</v>
      </c>
      <c r="K469" s="4">
        <v>74263.210000000006</v>
      </c>
      <c r="L469">
        <v>0.1</v>
      </c>
      <c r="M469" s="4">
        <v>133673.78</v>
      </c>
      <c r="N469" s="4">
        <v>114591.29</v>
      </c>
      <c r="O469" s="4">
        <v>19082.490000000002</v>
      </c>
      <c r="R469" t="str">
        <f t="shared" si="7"/>
        <v>East</v>
      </c>
    </row>
    <row r="470" spans="1:18" x14ac:dyDescent="0.3">
      <c r="A470" t="s">
        <v>995</v>
      </c>
      <c r="B470" s="2">
        <v>45412</v>
      </c>
      <c r="C470" t="s">
        <v>834</v>
      </c>
      <c r="D470" t="s">
        <v>165</v>
      </c>
      <c r="E470" t="s">
        <v>45</v>
      </c>
      <c r="F470" t="s">
        <v>59</v>
      </c>
      <c r="G470" t="s">
        <v>28</v>
      </c>
      <c r="H470" t="s">
        <v>47</v>
      </c>
      <c r="I470" t="s">
        <v>123</v>
      </c>
      <c r="J470">
        <v>1</v>
      </c>
      <c r="K470" s="4">
        <v>15756.26</v>
      </c>
      <c r="L470">
        <v>0</v>
      </c>
      <c r="M470" s="4">
        <v>15756.26</v>
      </c>
      <c r="N470" s="4">
        <v>13383.05</v>
      </c>
      <c r="O470" s="4">
        <v>2373.21</v>
      </c>
      <c r="R470" t="str">
        <f t="shared" si="7"/>
        <v>South</v>
      </c>
    </row>
    <row r="471" spans="1:18" x14ac:dyDescent="0.3">
      <c r="A471" t="s">
        <v>996</v>
      </c>
      <c r="B471" s="2">
        <v>45677</v>
      </c>
      <c r="C471" t="s">
        <v>997</v>
      </c>
      <c r="D471" t="s">
        <v>388</v>
      </c>
      <c r="E471" t="s">
        <v>26</v>
      </c>
      <c r="F471" t="s">
        <v>193</v>
      </c>
      <c r="G471" t="s">
        <v>53</v>
      </c>
      <c r="H471" t="s">
        <v>54</v>
      </c>
      <c r="I471" t="s">
        <v>55</v>
      </c>
      <c r="J471">
        <v>1</v>
      </c>
      <c r="K471" s="4">
        <v>324.08</v>
      </c>
      <c r="L471">
        <v>0.25</v>
      </c>
      <c r="M471" s="4">
        <v>243.06</v>
      </c>
      <c r="N471" s="4">
        <v>178.57</v>
      </c>
      <c r="O471" s="4">
        <v>64.489999999999995</v>
      </c>
      <c r="R471" t="str">
        <f t="shared" si="7"/>
        <v>East</v>
      </c>
    </row>
    <row r="472" spans="1:18" x14ac:dyDescent="0.3">
      <c r="A472" t="s">
        <v>998</v>
      </c>
      <c r="B472" s="2">
        <v>45505</v>
      </c>
      <c r="C472" t="s">
        <v>646</v>
      </c>
      <c r="D472" t="s">
        <v>621</v>
      </c>
      <c r="E472" t="s">
        <v>45</v>
      </c>
      <c r="F472" t="s">
        <v>112</v>
      </c>
      <c r="G472" t="s">
        <v>53</v>
      </c>
      <c r="H472" t="s">
        <v>76</v>
      </c>
      <c r="I472" t="s">
        <v>186</v>
      </c>
      <c r="J472">
        <v>4</v>
      </c>
      <c r="K472" s="4">
        <v>465.82</v>
      </c>
      <c r="L472">
        <v>0.05</v>
      </c>
      <c r="M472" s="4">
        <v>1770.12</v>
      </c>
      <c r="N472" s="4">
        <v>1494.08</v>
      </c>
      <c r="O472" s="4">
        <v>276.04000000000002</v>
      </c>
      <c r="R472" t="str">
        <f t="shared" si="7"/>
        <v>South</v>
      </c>
    </row>
    <row r="473" spans="1:18" x14ac:dyDescent="0.3">
      <c r="A473" t="s">
        <v>999</v>
      </c>
      <c r="B473" s="2">
        <v>45456</v>
      </c>
      <c r="C473" t="s">
        <v>1000</v>
      </c>
      <c r="D473" t="s">
        <v>279</v>
      </c>
      <c r="E473" t="s">
        <v>26</v>
      </c>
      <c r="F473" t="s">
        <v>81</v>
      </c>
      <c r="G473" t="s">
        <v>28</v>
      </c>
      <c r="H473" t="s">
        <v>91</v>
      </c>
      <c r="I473" t="s">
        <v>169</v>
      </c>
      <c r="J473">
        <v>2</v>
      </c>
      <c r="K473" s="4">
        <v>5240.58</v>
      </c>
      <c r="L473">
        <v>0.2</v>
      </c>
      <c r="M473" s="4">
        <v>8384.93</v>
      </c>
      <c r="N473" s="4">
        <v>7104.05</v>
      </c>
      <c r="O473" s="4">
        <v>1280.8800000000001</v>
      </c>
      <c r="R473" t="str">
        <f t="shared" si="7"/>
        <v>East</v>
      </c>
    </row>
    <row r="474" spans="1:18" x14ac:dyDescent="0.3">
      <c r="A474" t="s">
        <v>1001</v>
      </c>
      <c r="B474" s="2">
        <v>45468</v>
      </c>
      <c r="C474" t="s">
        <v>636</v>
      </c>
      <c r="D474" t="s">
        <v>231</v>
      </c>
      <c r="E474" t="s">
        <v>45</v>
      </c>
      <c r="F474" t="s">
        <v>59</v>
      </c>
      <c r="G474" t="s">
        <v>53</v>
      </c>
      <c r="H474" t="s">
        <v>54</v>
      </c>
      <c r="I474" t="s">
        <v>55</v>
      </c>
      <c r="J474">
        <v>3</v>
      </c>
      <c r="K474" s="4">
        <v>305.70999999999998</v>
      </c>
      <c r="L474">
        <v>0.15</v>
      </c>
      <c r="M474" s="4">
        <v>779.56</v>
      </c>
      <c r="N474" s="4">
        <v>576.38</v>
      </c>
      <c r="O474" s="4">
        <v>203.18</v>
      </c>
      <c r="R474" t="str">
        <f t="shared" si="7"/>
        <v>South</v>
      </c>
    </row>
    <row r="475" spans="1:18" x14ac:dyDescent="0.3">
      <c r="A475" t="s">
        <v>1002</v>
      </c>
      <c r="B475" s="2">
        <v>45684</v>
      </c>
      <c r="C475" t="s">
        <v>1003</v>
      </c>
      <c r="D475" t="s">
        <v>359</v>
      </c>
      <c r="E475" t="s">
        <v>26</v>
      </c>
      <c r="F475" t="s">
        <v>193</v>
      </c>
      <c r="G475" t="s">
        <v>53</v>
      </c>
      <c r="H475" t="s">
        <v>54</v>
      </c>
      <c r="I475" t="s">
        <v>55</v>
      </c>
      <c r="J475">
        <v>2</v>
      </c>
      <c r="K475" s="4">
        <v>593</v>
      </c>
      <c r="L475">
        <v>0.15</v>
      </c>
      <c r="M475" s="4">
        <v>1008.1</v>
      </c>
      <c r="N475" s="4">
        <v>810.76</v>
      </c>
      <c r="O475" s="4">
        <v>197.34</v>
      </c>
      <c r="R475" t="str">
        <f t="shared" si="7"/>
        <v>East</v>
      </c>
    </row>
    <row r="476" spans="1:18" x14ac:dyDescent="0.3">
      <c r="A476" t="s">
        <v>1004</v>
      </c>
      <c r="B476" s="2">
        <v>45422</v>
      </c>
      <c r="C476" t="s">
        <v>397</v>
      </c>
      <c r="D476" t="s">
        <v>119</v>
      </c>
      <c r="E476" t="s">
        <v>18</v>
      </c>
      <c r="F476" t="s">
        <v>127</v>
      </c>
      <c r="G476" t="s">
        <v>28</v>
      </c>
      <c r="H476" t="s">
        <v>29</v>
      </c>
      <c r="I476" t="s">
        <v>30</v>
      </c>
      <c r="J476">
        <v>3</v>
      </c>
      <c r="K476" s="4">
        <v>5746.78</v>
      </c>
      <c r="L476">
        <v>0.1</v>
      </c>
      <c r="M476" s="4">
        <v>15516.31</v>
      </c>
      <c r="N476" s="4">
        <v>11478.09</v>
      </c>
      <c r="O476" s="4">
        <v>4038.22</v>
      </c>
      <c r="R476" t="str">
        <f t="shared" si="7"/>
        <v>West</v>
      </c>
    </row>
    <row r="477" spans="1:18" x14ac:dyDescent="0.3">
      <c r="A477" t="s">
        <v>1005</v>
      </c>
      <c r="B477" s="2">
        <v>45482</v>
      </c>
      <c r="C477" t="s">
        <v>256</v>
      </c>
      <c r="D477" t="s">
        <v>207</v>
      </c>
      <c r="E477" t="s">
        <v>26</v>
      </c>
      <c r="F477" t="s">
        <v>27</v>
      </c>
      <c r="G477" t="s">
        <v>53</v>
      </c>
      <c r="H477" t="s">
        <v>54</v>
      </c>
      <c r="I477" t="s">
        <v>141</v>
      </c>
      <c r="J477">
        <v>4</v>
      </c>
      <c r="K477" s="4">
        <v>435.41</v>
      </c>
      <c r="L477">
        <v>0.1</v>
      </c>
      <c r="M477" s="4">
        <v>1567.48</v>
      </c>
      <c r="N477" s="4">
        <v>1350.18</v>
      </c>
      <c r="O477" s="4">
        <v>217.3</v>
      </c>
      <c r="R477" t="str">
        <f t="shared" si="7"/>
        <v>East</v>
      </c>
    </row>
    <row r="478" spans="1:18" x14ac:dyDescent="0.3">
      <c r="A478" t="s">
        <v>1006</v>
      </c>
      <c r="B478" s="2">
        <v>45992</v>
      </c>
      <c r="C478" t="s">
        <v>1007</v>
      </c>
      <c r="D478" t="s">
        <v>364</v>
      </c>
      <c r="E478" t="s">
        <v>45</v>
      </c>
      <c r="F478" t="s">
        <v>46</v>
      </c>
      <c r="G478" t="s">
        <v>28</v>
      </c>
      <c r="H478" t="s">
        <v>29</v>
      </c>
      <c r="I478" t="s">
        <v>30</v>
      </c>
      <c r="J478">
        <v>1</v>
      </c>
      <c r="K478" s="4">
        <v>7659.69</v>
      </c>
      <c r="L478">
        <v>0.05</v>
      </c>
      <c r="M478" s="4">
        <v>7276.71</v>
      </c>
      <c r="N478" s="4">
        <v>6036.33</v>
      </c>
      <c r="O478" s="4">
        <v>1240.3800000000001</v>
      </c>
      <c r="R478" t="str">
        <f t="shared" si="7"/>
        <v>South</v>
      </c>
    </row>
    <row r="479" spans="1:18" x14ac:dyDescent="0.3">
      <c r="A479" t="s">
        <v>1008</v>
      </c>
      <c r="B479" s="2">
        <v>45970</v>
      </c>
      <c r="C479" t="s">
        <v>256</v>
      </c>
      <c r="D479" t="s">
        <v>67</v>
      </c>
      <c r="E479" t="s">
        <v>18</v>
      </c>
      <c r="F479" t="s">
        <v>19</v>
      </c>
      <c r="G479" t="s">
        <v>53</v>
      </c>
      <c r="H479" t="s">
        <v>63</v>
      </c>
      <c r="I479" t="s">
        <v>72</v>
      </c>
      <c r="J479">
        <v>5</v>
      </c>
      <c r="K479" s="4">
        <v>396.19</v>
      </c>
      <c r="L479">
        <v>0.25</v>
      </c>
      <c r="M479" s="4">
        <v>1485.71</v>
      </c>
      <c r="N479" s="4">
        <v>1078.19</v>
      </c>
      <c r="O479" s="4">
        <v>407.52</v>
      </c>
      <c r="R479" t="str">
        <f t="shared" si="7"/>
        <v>West</v>
      </c>
    </row>
    <row r="480" spans="1:18" x14ac:dyDescent="0.3">
      <c r="A480" t="s">
        <v>1009</v>
      </c>
      <c r="B480" s="2">
        <v>45403</v>
      </c>
      <c r="C480" t="s">
        <v>1010</v>
      </c>
      <c r="D480" t="s">
        <v>742</v>
      </c>
      <c r="E480" t="s">
        <v>26</v>
      </c>
      <c r="F480" t="s">
        <v>81</v>
      </c>
      <c r="G480" t="s">
        <v>53</v>
      </c>
      <c r="H480" t="s">
        <v>63</v>
      </c>
      <c r="I480" t="s">
        <v>72</v>
      </c>
      <c r="J480">
        <v>3</v>
      </c>
      <c r="K480" s="4">
        <v>295.87</v>
      </c>
      <c r="L480">
        <v>0.1</v>
      </c>
      <c r="M480" s="4">
        <v>798.85</v>
      </c>
      <c r="N480" s="4">
        <v>695.46</v>
      </c>
      <c r="O480" s="4">
        <v>103.39</v>
      </c>
      <c r="R480" t="str">
        <f t="shared" si="7"/>
        <v>East</v>
      </c>
    </row>
    <row r="481" spans="1:18" x14ac:dyDescent="0.3">
      <c r="A481" t="s">
        <v>1011</v>
      </c>
      <c r="B481" s="2">
        <v>45596</v>
      </c>
      <c r="C481" t="s">
        <v>1012</v>
      </c>
      <c r="D481" t="s">
        <v>753</v>
      </c>
      <c r="E481" t="s">
        <v>18</v>
      </c>
      <c r="F481" t="s">
        <v>127</v>
      </c>
      <c r="G481" t="s">
        <v>20</v>
      </c>
      <c r="H481" t="s">
        <v>100</v>
      </c>
      <c r="I481" t="s">
        <v>301</v>
      </c>
      <c r="J481">
        <v>5</v>
      </c>
      <c r="K481" s="4">
        <v>65254.63</v>
      </c>
      <c r="L481">
        <v>0.05</v>
      </c>
      <c r="M481" s="4">
        <v>309959.49</v>
      </c>
      <c r="N481" s="4">
        <v>237101.58</v>
      </c>
      <c r="O481" s="4">
        <v>72857.91</v>
      </c>
      <c r="R481" t="str">
        <f t="shared" si="7"/>
        <v>West</v>
      </c>
    </row>
    <row r="482" spans="1:18" x14ac:dyDescent="0.3">
      <c r="A482" t="s">
        <v>1013</v>
      </c>
      <c r="B482" s="2">
        <v>45546</v>
      </c>
      <c r="C482" t="s">
        <v>1014</v>
      </c>
      <c r="D482" t="s">
        <v>95</v>
      </c>
      <c r="E482" t="s">
        <v>34</v>
      </c>
      <c r="F482" t="s">
        <v>35</v>
      </c>
      <c r="G482" t="s">
        <v>28</v>
      </c>
      <c r="H482" t="s">
        <v>91</v>
      </c>
      <c r="I482" t="s">
        <v>238</v>
      </c>
      <c r="J482">
        <v>2</v>
      </c>
      <c r="K482" s="4">
        <v>5922.35</v>
      </c>
      <c r="L482">
        <v>0</v>
      </c>
      <c r="M482" s="4">
        <v>11844.7</v>
      </c>
      <c r="N482" s="4">
        <v>8751.1</v>
      </c>
      <c r="O482" s="4">
        <v>3093.6</v>
      </c>
      <c r="R482" t="str">
        <f t="shared" si="7"/>
        <v>North</v>
      </c>
    </row>
    <row r="483" spans="1:18" x14ac:dyDescent="0.3">
      <c r="A483" t="s">
        <v>1015</v>
      </c>
      <c r="B483" s="2">
        <v>45733</v>
      </c>
      <c r="C483" t="s">
        <v>356</v>
      </c>
      <c r="D483" t="s">
        <v>328</v>
      </c>
      <c r="E483" t="s">
        <v>34</v>
      </c>
      <c r="F483" t="s">
        <v>144</v>
      </c>
      <c r="G483" t="s">
        <v>53</v>
      </c>
      <c r="H483" t="s">
        <v>63</v>
      </c>
      <c r="I483" t="s">
        <v>72</v>
      </c>
      <c r="J483">
        <v>2</v>
      </c>
      <c r="K483" s="4">
        <v>111.17</v>
      </c>
      <c r="L483">
        <v>0.1</v>
      </c>
      <c r="M483" s="4">
        <v>200.11</v>
      </c>
      <c r="N483" s="4">
        <v>170.9</v>
      </c>
      <c r="O483" s="4">
        <v>29.21</v>
      </c>
      <c r="R483" t="str">
        <f t="shared" si="7"/>
        <v>North</v>
      </c>
    </row>
    <row r="484" spans="1:18" x14ac:dyDescent="0.3">
      <c r="A484" t="s">
        <v>1016</v>
      </c>
      <c r="B484" s="2">
        <v>45685</v>
      </c>
      <c r="C484" t="s">
        <v>604</v>
      </c>
      <c r="D484" t="s">
        <v>108</v>
      </c>
      <c r="E484" t="s">
        <v>18</v>
      </c>
      <c r="F484" t="s">
        <v>19</v>
      </c>
      <c r="G484" t="s">
        <v>20</v>
      </c>
      <c r="H484" t="s">
        <v>100</v>
      </c>
      <c r="I484" t="s">
        <v>101</v>
      </c>
      <c r="J484">
        <v>4</v>
      </c>
      <c r="K484" s="4">
        <v>46023.59</v>
      </c>
      <c r="L484">
        <v>0</v>
      </c>
      <c r="M484" s="4">
        <v>184094.36</v>
      </c>
      <c r="N484" s="4">
        <v>159900.68</v>
      </c>
      <c r="O484" s="4">
        <v>24193.68</v>
      </c>
      <c r="R484" t="str">
        <f t="shared" si="7"/>
        <v>West</v>
      </c>
    </row>
    <row r="485" spans="1:18" x14ac:dyDescent="0.3">
      <c r="A485" t="s">
        <v>1017</v>
      </c>
      <c r="B485" s="2">
        <v>45844</v>
      </c>
      <c r="C485" t="s">
        <v>1018</v>
      </c>
      <c r="D485" t="s">
        <v>75</v>
      </c>
      <c r="E485" t="s">
        <v>34</v>
      </c>
      <c r="F485" t="s">
        <v>68</v>
      </c>
      <c r="G485" t="s">
        <v>28</v>
      </c>
      <c r="H485" t="s">
        <v>91</v>
      </c>
      <c r="I485" t="s">
        <v>92</v>
      </c>
      <c r="J485">
        <v>5</v>
      </c>
      <c r="K485" s="4">
        <v>6256.52</v>
      </c>
      <c r="L485">
        <v>0.2</v>
      </c>
      <c r="M485" s="4">
        <v>25026.080000000002</v>
      </c>
      <c r="N485" s="4">
        <v>20561.509999999998</v>
      </c>
      <c r="O485" s="4">
        <v>4464.57</v>
      </c>
      <c r="R485" t="str">
        <f t="shared" si="7"/>
        <v>North</v>
      </c>
    </row>
    <row r="486" spans="1:18" x14ac:dyDescent="0.3">
      <c r="A486" t="s">
        <v>1019</v>
      </c>
      <c r="B486" s="2">
        <v>45438</v>
      </c>
      <c r="C486" t="s">
        <v>588</v>
      </c>
      <c r="D486" t="s">
        <v>165</v>
      </c>
      <c r="E486" t="s">
        <v>34</v>
      </c>
      <c r="F486" t="s">
        <v>213</v>
      </c>
      <c r="G486" t="s">
        <v>20</v>
      </c>
      <c r="H486" t="s">
        <v>100</v>
      </c>
      <c r="I486" t="s">
        <v>301</v>
      </c>
      <c r="J486">
        <v>1</v>
      </c>
      <c r="K486" s="4">
        <v>65082.239999999998</v>
      </c>
      <c r="L486">
        <v>0</v>
      </c>
      <c r="M486" s="4">
        <v>65082.239999999998</v>
      </c>
      <c r="N486" s="4">
        <v>55437.36</v>
      </c>
      <c r="O486" s="4">
        <v>9644.8799999999992</v>
      </c>
      <c r="R486" t="str">
        <f t="shared" si="7"/>
        <v>North</v>
      </c>
    </row>
    <row r="487" spans="1:18" x14ac:dyDescent="0.3">
      <c r="A487" t="s">
        <v>1020</v>
      </c>
      <c r="B487" s="2">
        <v>45824</v>
      </c>
      <c r="C487" t="s">
        <v>969</v>
      </c>
      <c r="D487" t="s">
        <v>398</v>
      </c>
      <c r="E487" t="s">
        <v>26</v>
      </c>
      <c r="F487" t="s">
        <v>166</v>
      </c>
      <c r="G487" t="s">
        <v>28</v>
      </c>
      <c r="H487" t="s">
        <v>29</v>
      </c>
      <c r="I487" t="s">
        <v>290</v>
      </c>
      <c r="J487">
        <v>1</v>
      </c>
      <c r="K487" s="4">
        <v>16883.41</v>
      </c>
      <c r="L487">
        <v>0.05</v>
      </c>
      <c r="M487" s="4">
        <v>16039.24</v>
      </c>
      <c r="N487" s="4">
        <v>14214.76</v>
      </c>
      <c r="O487" s="4">
        <v>1824.48</v>
      </c>
      <c r="R487" t="str">
        <f t="shared" si="7"/>
        <v>East</v>
      </c>
    </row>
    <row r="488" spans="1:18" x14ac:dyDescent="0.3">
      <c r="A488" t="s">
        <v>1021</v>
      </c>
      <c r="B488" s="2">
        <v>45776</v>
      </c>
      <c r="C488" t="s">
        <v>803</v>
      </c>
      <c r="D488" t="s">
        <v>244</v>
      </c>
      <c r="E488" t="s">
        <v>45</v>
      </c>
      <c r="F488" t="s">
        <v>112</v>
      </c>
      <c r="G488" t="s">
        <v>28</v>
      </c>
      <c r="H488" t="s">
        <v>29</v>
      </c>
      <c r="I488" t="s">
        <v>30</v>
      </c>
      <c r="J488">
        <v>6</v>
      </c>
      <c r="K488" s="4">
        <v>6008.14</v>
      </c>
      <c r="L488">
        <v>0.25</v>
      </c>
      <c r="M488" s="4">
        <v>27036.63</v>
      </c>
      <c r="N488" s="4">
        <v>22926.82</v>
      </c>
      <c r="O488" s="4">
        <v>4109.8100000000004</v>
      </c>
      <c r="R488" t="str">
        <f t="shared" si="7"/>
        <v>South</v>
      </c>
    </row>
    <row r="489" spans="1:18" x14ac:dyDescent="0.3">
      <c r="A489" t="s">
        <v>1022</v>
      </c>
      <c r="B489" s="2">
        <v>45987</v>
      </c>
      <c r="C489" t="s">
        <v>1023</v>
      </c>
      <c r="D489" t="s">
        <v>298</v>
      </c>
      <c r="E489" t="s">
        <v>45</v>
      </c>
      <c r="F489" t="s">
        <v>112</v>
      </c>
      <c r="G489" t="s">
        <v>20</v>
      </c>
      <c r="H489" t="s">
        <v>21</v>
      </c>
      <c r="I489" t="s">
        <v>22</v>
      </c>
      <c r="J489">
        <v>8</v>
      </c>
      <c r="K489" s="4">
        <v>29682.36</v>
      </c>
      <c r="L489">
        <v>0.05</v>
      </c>
      <c r="M489" s="4">
        <v>225585.94</v>
      </c>
      <c r="N489" s="4">
        <v>178854.12</v>
      </c>
      <c r="O489" s="4">
        <v>46731.82</v>
      </c>
      <c r="R489" t="str">
        <f t="shared" si="7"/>
        <v>South</v>
      </c>
    </row>
    <row r="490" spans="1:18" x14ac:dyDescent="0.3">
      <c r="A490" t="s">
        <v>1024</v>
      </c>
      <c r="B490" s="2">
        <v>45435</v>
      </c>
      <c r="C490" t="s">
        <v>678</v>
      </c>
      <c r="D490" t="s">
        <v>282</v>
      </c>
      <c r="E490" t="s">
        <v>26</v>
      </c>
      <c r="F490" t="s">
        <v>193</v>
      </c>
      <c r="G490" t="s">
        <v>53</v>
      </c>
      <c r="H490" t="s">
        <v>63</v>
      </c>
      <c r="I490" t="s">
        <v>159</v>
      </c>
      <c r="J490">
        <v>3</v>
      </c>
      <c r="K490" s="4">
        <v>442.93</v>
      </c>
      <c r="L490">
        <v>0.05</v>
      </c>
      <c r="M490" s="4">
        <v>1262.3499999999999</v>
      </c>
      <c r="N490" s="4">
        <v>1028.8800000000001</v>
      </c>
      <c r="O490" s="4">
        <v>233.47</v>
      </c>
      <c r="R490" t="str">
        <f t="shared" si="7"/>
        <v>East</v>
      </c>
    </row>
    <row r="491" spans="1:18" x14ac:dyDescent="0.3">
      <c r="A491" t="s">
        <v>1025</v>
      </c>
      <c r="B491" s="2">
        <v>45321</v>
      </c>
      <c r="C491" t="s">
        <v>1026</v>
      </c>
      <c r="D491" t="s">
        <v>350</v>
      </c>
      <c r="E491" t="s">
        <v>26</v>
      </c>
      <c r="F491" t="s">
        <v>258</v>
      </c>
      <c r="G491" t="s">
        <v>28</v>
      </c>
      <c r="H491" t="s">
        <v>47</v>
      </c>
      <c r="I491" t="s">
        <v>177</v>
      </c>
      <c r="J491">
        <v>3</v>
      </c>
      <c r="K491" s="4">
        <v>4699.29</v>
      </c>
      <c r="L491">
        <v>0</v>
      </c>
      <c r="M491" s="4">
        <v>14097.87</v>
      </c>
      <c r="N491" s="4">
        <v>11003.83</v>
      </c>
      <c r="O491" s="4">
        <v>3094.04</v>
      </c>
      <c r="R491" t="str">
        <f t="shared" si="7"/>
        <v>East</v>
      </c>
    </row>
    <row r="492" spans="1:18" x14ac:dyDescent="0.3">
      <c r="A492" t="s">
        <v>1027</v>
      </c>
      <c r="B492" s="2">
        <v>45603</v>
      </c>
      <c r="C492" t="s">
        <v>1028</v>
      </c>
      <c r="D492" t="s">
        <v>398</v>
      </c>
      <c r="E492" t="s">
        <v>18</v>
      </c>
      <c r="F492" t="s">
        <v>105</v>
      </c>
      <c r="G492" t="s">
        <v>53</v>
      </c>
      <c r="H492" t="s">
        <v>76</v>
      </c>
      <c r="I492" t="s">
        <v>77</v>
      </c>
      <c r="J492">
        <v>2</v>
      </c>
      <c r="K492" s="4">
        <v>279.27</v>
      </c>
      <c r="L492">
        <v>0.05</v>
      </c>
      <c r="M492" s="4">
        <v>530.61</v>
      </c>
      <c r="N492" s="4">
        <v>445.28</v>
      </c>
      <c r="O492" s="4">
        <v>85.33</v>
      </c>
      <c r="R492" t="str">
        <f t="shared" si="7"/>
        <v>West</v>
      </c>
    </row>
    <row r="493" spans="1:18" x14ac:dyDescent="0.3">
      <c r="A493" t="s">
        <v>1029</v>
      </c>
      <c r="B493" s="2">
        <v>45348</v>
      </c>
      <c r="C493" t="s">
        <v>897</v>
      </c>
      <c r="D493" t="s">
        <v>801</v>
      </c>
      <c r="E493" t="s">
        <v>34</v>
      </c>
      <c r="F493" t="s">
        <v>35</v>
      </c>
      <c r="G493" t="s">
        <v>53</v>
      </c>
      <c r="H493" t="s">
        <v>76</v>
      </c>
      <c r="I493" t="s">
        <v>267</v>
      </c>
      <c r="J493">
        <v>2</v>
      </c>
      <c r="K493" s="4">
        <v>568.08000000000004</v>
      </c>
      <c r="L493">
        <v>0.05</v>
      </c>
      <c r="M493" s="4">
        <v>1079.3499999999999</v>
      </c>
      <c r="N493" s="4">
        <v>784.31</v>
      </c>
      <c r="O493" s="4">
        <v>295.04000000000002</v>
      </c>
      <c r="R493" t="str">
        <f t="shared" si="7"/>
        <v>North</v>
      </c>
    </row>
    <row r="494" spans="1:18" x14ac:dyDescent="0.3">
      <c r="A494" t="s">
        <v>1030</v>
      </c>
      <c r="B494" s="2">
        <v>45381</v>
      </c>
      <c r="C494" t="s">
        <v>1031</v>
      </c>
      <c r="D494" t="s">
        <v>401</v>
      </c>
      <c r="E494" t="s">
        <v>45</v>
      </c>
      <c r="F494" t="s">
        <v>46</v>
      </c>
      <c r="G494" t="s">
        <v>53</v>
      </c>
      <c r="H494" t="s">
        <v>76</v>
      </c>
      <c r="I494" t="s">
        <v>267</v>
      </c>
      <c r="J494">
        <v>3</v>
      </c>
      <c r="K494" s="4">
        <v>378.02</v>
      </c>
      <c r="L494">
        <v>0.15</v>
      </c>
      <c r="M494" s="4">
        <v>963.95</v>
      </c>
      <c r="N494" s="4">
        <v>801.52</v>
      </c>
      <c r="O494" s="4">
        <v>162.43</v>
      </c>
      <c r="R494" t="str">
        <f t="shared" si="7"/>
        <v>South</v>
      </c>
    </row>
    <row r="495" spans="1:18" x14ac:dyDescent="0.3">
      <c r="A495" t="s">
        <v>1032</v>
      </c>
      <c r="B495" s="2">
        <v>45642</v>
      </c>
      <c r="C495" t="s">
        <v>598</v>
      </c>
      <c r="D495" t="s">
        <v>168</v>
      </c>
      <c r="E495" t="s">
        <v>45</v>
      </c>
      <c r="F495" t="s">
        <v>52</v>
      </c>
      <c r="G495" t="s">
        <v>53</v>
      </c>
      <c r="H495" t="s">
        <v>54</v>
      </c>
      <c r="I495" t="s">
        <v>141</v>
      </c>
      <c r="J495">
        <v>6</v>
      </c>
      <c r="K495" s="4">
        <v>858.15</v>
      </c>
      <c r="L495">
        <v>0</v>
      </c>
      <c r="M495" s="4">
        <v>5148.8999999999996</v>
      </c>
      <c r="N495" s="4">
        <v>4443.3599999999997</v>
      </c>
      <c r="O495" s="4">
        <v>705.54</v>
      </c>
      <c r="R495" t="str">
        <f t="shared" si="7"/>
        <v>South</v>
      </c>
    </row>
    <row r="496" spans="1:18" x14ac:dyDescent="0.3">
      <c r="A496" t="s">
        <v>1033</v>
      </c>
      <c r="B496" s="2">
        <v>45696</v>
      </c>
      <c r="C496" t="s">
        <v>1034</v>
      </c>
      <c r="D496" t="s">
        <v>126</v>
      </c>
      <c r="E496" t="s">
        <v>18</v>
      </c>
      <c r="F496" t="s">
        <v>132</v>
      </c>
      <c r="G496" t="s">
        <v>20</v>
      </c>
      <c r="H496" t="s">
        <v>36</v>
      </c>
      <c r="I496" t="s">
        <v>128</v>
      </c>
      <c r="J496">
        <v>2</v>
      </c>
      <c r="K496" s="4">
        <v>693.16</v>
      </c>
      <c r="L496">
        <v>0.2</v>
      </c>
      <c r="M496" s="4">
        <v>1109.06</v>
      </c>
      <c r="N496" s="4">
        <v>916.02</v>
      </c>
      <c r="O496" s="4">
        <v>193.04</v>
      </c>
      <c r="R496" t="str">
        <f t="shared" si="7"/>
        <v>West</v>
      </c>
    </row>
    <row r="497" spans="1:18" x14ac:dyDescent="0.3">
      <c r="A497" t="s">
        <v>1035</v>
      </c>
      <c r="B497" s="2">
        <v>45579</v>
      </c>
      <c r="C497" t="s">
        <v>528</v>
      </c>
      <c r="D497" t="s">
        <v>343</v>
      </c>
      <c r="E497" t="s">
        <v>18</v>
      </c>
      <c r="F497" t="s">
        <v>127</v>
      </c>
      <c r="G497" t="s">
        <v>28</v>
      </c>
      <c r="H497" t="s">
        <v>47</v>
      </c>
      <c r="I497" t="s">
        <v>177</v>
      </c>
      <c r="J497">
        <v>1</v>
      </c>
      <c r="K497" s="4">
        <v>6872.21</v>
      </c>
      <c r="L497">
        <v>0.15</v>
      </c>
      <c r="M497" s="4">
        <v>5841.38</v>
      </c>
      <c r="N497" s="4">
        <v>4524.2299999999996</v>
      </c>
      <c r="O497" s="4">
        <v>1317.15</v>
      </c>
      <c r="R497" t="str">
        <f t="shared" si="7"/>
        <v>West</v>
      </c>
    </row>
    <row r="498" spans="1:18" x14ac:dyDescent="0.3">
      <c r="A498" t="s">
        <v>1036</v>
      </c>
      <c r="B498" s="2">
        <v>45786</v>
      </c>
      <c r="C498" t="s">
        <v>1037</v>
      </c>
      <c r="D498" t="s">
        <v>111</v>
      </c>
      <c r="E498" t="s">
        <v>34</v>
      </c>
      <c r="F498" t="s">
        <v>35</v>
      </c>
      <c r="G498" t="s">
        <v>20</v>
      </c>
      <c r="H498" t="s">
        <v>36</v>
      </c>
      <c r="I498" t="s">
        <v>88</v>
      </c>
      <c r="J498">
        <v>1</v>
      </c>
      <c r="K498" s="4">
        <v>1391.45</v>
      </c>
      <c r="L498">
        <v>0.2</v>
      </c>
      <c r="M498" s="4">
        <v>1113.1600000000001</v>
      </c>
      <c r="N498" s="4">
        <v>860.45</v>
      </c>
      <c r="O498" s="4">
        <v>252.71</v>
      </c>
      <c r="R498" t="str">
        <f t="shared" si="7"/>
        <v>North</v>
      </c>
    </row>
    <row r="499" spans="1:18" x14ac:dyDescent="0.3">
      <c r="A499" t="s">
        <v>1038</v>
      </c>
      <c r="B499" s="2">
        <v>45847</v>
      </c>
      <c r="C499" t="s">
        <v>760</v>
      </c>
      <c r="D499" t="s">
        <v>87</v>
      </c>
      <c r="E499" t="s">
        <v>45</v>
      </c>
      <c r="F499" t="s">
        <v>59</v>
      </c>
      <c r="G499" t="s">
        <v>20</v>
      </c>
      <c r="H499" t="s">
        <v>21</v>
      </c>
      <c r="I499" t="s">
        <v>138</v>
      </c>
      <c r="J499">
        <v>2</v>
      </c>
      <c r="K499" s="4">
        <v>42015.56</v>
      </c>
      <c r="L499">
        <v>0.05</v>
      </c>
      <c r="M499" s="4">
        <v>79829.56</v>
      </c>
      <c r="N499" s="4">
        <v>64057.83</v>
      </c>
      <c r="O499" s="4">
        <v>15771.73</v>
      </c>
      <c r="R499" t="str">
        <f t="shared" si="7"/>
        <v>South</v>
      </c>
    </row>
    <row r="500" spans="1:18" x14ac:dyDescent="0.3">
      <c r="A500" t="s">
        <v>1039</v>
      </c>
      <c r="B500" s="2">
        <v>45675</v>
      </c>
      <c r="C500" t="s">
        <v>342</v>
      </c>
      <c r="D500" t="s">
        <v>58</v>
      </c>
      <c r="E500" t="s">
        <v>26</v>
      </c>
      <c r="F500" t="s">
        <v>27</v>
      </c>
      <c r="G500" t="s">
        <v>28</v>
      </c>
      <c r="H500" t="s">
        <v>29</v>
      </c>
      <c r="I500" t="s">
        <v>290</v>
      </c>
      <c r="J500">
        <v>3</v>
      </c>
      <c r="K500" s="4">
        <v>16508.150000000001</v>
      </c>
      <c r="L500">
        <v>0.25</v>
      </c>
      <c r="M500" s="4">
        <v>37143.339999999997</v>
      </c>
      <c r="N500" s="4">
        <v>30489.81</v>
      </c>
      <c r="O500" s="4">
        <v>6653.53</v>
      </c>
      <c r="R500" t="str">
        <f t="shared" si="7"/>
        <v>East</v>
      </c>
    </row>
    <row r="501" spans="1:18" x14ac:dyDescent="0.3">
      <c r="A501" t="s">
        <v>1040</v>
      </c>
      <c r="B501" s="2">
        <v>45915</v>
      </c>
      <c r="C501" t="s">
        <v>1041</v>
      </c>
      <c r="D501" t="s">
        <v>289</v>
      </c>
      <c r="E501" t="s">
        <v>26</v>
      </c>
      <c r="F501" t="s">
        <v>258</v>
      </c>
      <c r="G501" t="s">
        <v>20</v>
      </c>
      <c r="H501" t="s">
        <v>36</v>
      </c>
      <c r="I501" t="s">
        <v>37</v>
      </c>
      <c r="J501">
        <v>8</v>
      </c>
      <c r="K501" s="4">
        <v>5375.99</v>
      </c>
      <c r="L501">
        <v>0.25</v>
      </c>
      <c r="M501" s="4">
        <v>32255.94</v>
      </c>
      <c r="N501" s="4">
        <v>27392</v>
      </c>
      <c r="O501" s="4">
        <v>4863.9399999999996</v>
      </c>
      <c r="R501" t="str">
        <f t="shared" si="7"/>
        <v>East</v>
      </c>
    </row>
    <row r="502" spans="1:18" x14ac:dyDescent="0.3">
      <c r="A502" t="s">
        <v>1042</v>
      </c>
      <c r="B502" s="2">
        <v>45361</v>
      </c>
      <c r="C502" t="s">
        <v>1043</v>
      </c>
      <c r="D502" t="s">
        <v>398</v>
      </c>
      <c r="E502" t="s">
        <v>34</v>
      </c>
      <c r="F502" t="s">
        <v>213</v>
      </c>
      <c r="G502" t="s">
        <v>28</v>
      </c>
      <c r="H502" t="s">
        <v>91</v>
      </c>
      <c r="I502" t="s">
        <v>92</v>
      </c>
      <c r="J502">
        <v>5</v>
      </c>
      <c r="K502" s="4">
        <v>4944.72</v>
      </c>
      <c r="L502">
        <v>0.2</v>
      </c>
      <c r="M502" s="4">
        <v>19778.88</v>
      </c>
      <c r="N502" s="4">
        <v>16200.11</v>
      </c>
      <c r="O502" s="4">
        <v>3578.77</v>
      </c>
      <c r="R502" t="str">
        <f t="shared" si="7"/>
        <v>North</v>
      </c>
    </row>
    <row r="503" spans="1:18" x14ac:dyDescent="0.3">
      <c r="A503" t="s">
        <v>1044</v>
      </c>
      <c r="B503" s="2">
        <v>45845</v>
      </c>
      <c r="C503" t="s">
        <v>1037</v>
      </c>
      <c r="D503" t="s">
        <v>571</v>
      </c>
      <c r="E503" t="s">
        <v>18</v>
      </c>
      <c r="F503" t="s">
        <v>19</v>
      </c>
      <c r="G503" t="s">
        <v>20</v>
      </c>
      <c r="H503" t="s">
        <v>21</v>
      </c>
      <c r="I503" t="s">
        <v>138</v>
      </c>
      <c r="J503">
        <v>1</v>
      </c>
      <c r="K503" s="4">
        <v>48039.85</v>
      </c>
      <c r="L503">
        <v>0.05</v>
      </c>
      <c r="M503" s="4">
        <v>45637.86</v>
      </c>
      <c r="N503" s="4">
        <v>34228.379999999997</v>
      </c>
      <c r="O503" s="4">
        <v>11409.48</v>
      </c>
      <c r="R503" t="str">
        <f t="shared" si="7"/>
        <v>West</v>
      </c>
    </row>
    <row r="504" spans="1:18" x14ac:dyDescent="0.3">
      <c r="A504" t="s">
        <v>1045</v>
      </c>
      <c r="B504" s="2">
        <v>45292</v>
      </c>
      <c r="C504" t="s">
        <v>1046</v>
      </c>
      <c r="D504" t="s">
        <v>304</v>
      </c>
      <c r="E504" t="s">
        <v>18</v>
      </c>
      <c r="F504" t="s">
        <v>105</v>
      </c>
      <c r="G504" t="s">
        <v>28</v>
      </c>
      <c r="H504" t="s">
        <v>47</v>
      </c>
      <c r="I504" t="s">
        <v>123</v>
      </c>
      <c r="J504">
        <v>3</v>
      </c>
      <c r="K504" s="4">
        <v>28978.84</v>
      </c>
      <c r="L504">
        <v>0.25</v>
      </c>
      <c r="M504" s="4">
        <v>65202.39</v>
      </c>
      <c r="N504" s="4">
        <v>52375.51</v>
      </c>
      <c r="O504" s="4">
        <v>12826.88</v>
      </c>
      <c r="R504" t="str">
        <f t="shared" si="7"/>
        <v>West</v>
      </c>
    </row>
    <row r="505" spans="1:18" x14ac:dyDescent="0.3">
      <c r="A505" t="s">
        <v>1047</v>
      </c>
      <c r="B505" s="2">
        <v>45919</v>
      </c>
      <c r="C505" t="s">
        <v>573</v>
      </c>
      <c r="D505" t="s">
        <v>104</v>
      </c>
      <c r="E505" t="s">
        <v>26</v>
      </c>
      <c r="F505" t="s">
        <v>27</v>
      </c>
      <c r="G505" t="s">
        <v>53</v>
      </c>
      <c r="H505" t="s">
        <v>63</v>
      </c>
      <c r="I505" t="s">
        <v>159</v>
      </c>
      <c r="J505">
        <v>5</v>
      </c>
      <c r="K505" s="4">
        <v>304.31</v>
      </c>
      <c r="L505">
        <v>0.05</v>
      </c>
      <c r="M505" s="4">
        <v>1445.47</v>
      </c>
      <c r="N505" s="4">
        <v>1269.3800000000001</v>
      </c>
      <c r="O505" s="4">
        <v>176.09</v>
      </c>
      <c r="R505" t="str">
        <f t="shared" si="7"/>
        <v>East</v>
      </c>
    </row>
    <row r="506" spans="1:18" x14ac:dyDescent="0.3">
      <c r="A506" t="s">
        <v>1048</v>
      </c>
      <c r="B506" s="2">
        <v>45348</v>
      </c>
      <c r="C506" t="s">
        <v>899</v>
      </c>
      <c r="D506" t="s">
        <v>158</v>
      </c>
      <c r="E506" t="s">
        <v>34</v>
      </c>
      <c r="F506" t="s">
        <v>213</v>
      </c>
      <c r="G506" t="s">
        <v>28</v>
      </c>
      <c r="H506" t="s">
        <v>29</v>
      </c>
      <c r="I506" t="s">
        <v>30</v>
      </c>
      <c r="J506">
        <v>4</v>
      </c>
      <c r="K506" s="4">
        <v>7026.14</v>
      </c>
      <c r="L506">
        <v>0.05</v>
      </c>
      <c r="M506" s="4">
        <v>26699.33</v>
      </c>
      <c r="N506" s="4">
        <v>19378.490000000002</v>
      </c>
      <c r="O506" s="4">
        <v>7320.84</v>
      </c>
      <c r="R506" t="str">
        <f t="shared" si="7"/>
        <v>North</v>
      </c>
    </row>
    <row r="507" spans="1:18" x14ac:dyDescent="0.3">
      <c r="A507" t="s">
        <v>1049</v>
      </c>
      <c r="B507" s="2">
        <v>45296</v>
      </c>
      <c r="C507" t="s">
        <v>1050</v>
      </c>
      <c r="D507" t="s">
        <v>742</v>
      </c>
      <c r="E507" t="s">
        <v>45</v>
      </c>
      <c r="F507" t="s">
        <v>46</v>
      </c>
      <c r="G507" t="s">
        <v>28</v>
      </c>
      <c r="H507" t="s">
        <v>29</v>
      </c>
      <c r="I507" t="s">
        <v>30</v>
      </c>
      <c r="J507">
        <v>1</v>
      </c>
      <c r="K507" s="4">
        <v>9518.74</v>
      </c>
      <c r="L507">
        <v>0.1</v>
      </c>
      <c r="M507" s="4">
        <v>8566.8700000000008</v>
      </c>
      <c r="N507" s="4">
        <v>6198.07</v>
      </c>
      <c r="O507" s="4">
        <v>2368.8000000000002</v>
      </c>
      <c r="R507" t="str">
        <f t="shared" si="7"/>
        <v>South</v>
      </c>
    </row>
    <row r="508" spans="1:18" x14ac:dyDescent="0.3">
      <c r="A508" t="s">
        <v>1051</v>
      </c>
      <c r="B508" s="2">
        <v>46021</v>
      </c>
      <c r="C508" t="s">
        <v>1052</v>
      </c>
      <c r="D508" t="s">
        <v>212</v>
      </c>
      <c r="E508" t="s">
        <v>26</v>
      </c>
      <c r="F508" t="s">
        <v>81</v>
      </c>
      <c r="G508" t="s">
        <v>28</v>
      </c>
      <c r="H508" t="s">
        <v>91</v>
      </c>
      <c r="I508" t="s">
        <v>92</v>
      </c>
      <c r="J508">
        <v>3</v>
      </c>
      <c r="K508" s="4">
        <v>5949.32</v>
      </c>
      <c r="L508">
        <v>0</v>
      </c>
      <c r="M508" s="4">
        <v>17847.96</v>
      </c>
      <c r="N508" s="4">
        <v>13026.08</v>
      </c>
      <c r="O508" s="4">
        <v>4821.88</v>
      </c>
      <c r="R508" t="str">
        <f t="shared" si="7"/>
        <v>East</v>
      </c>
    </row>
    <row r="509" spans="1:18" x14ac:dyDescent="0.3">
      <c r="A509" t="s">
        <v>1053</v>
      </c>
      <c r="B509" s="2">
        <v>45759</v>
      </c>
      <c r="C509" t="s">
        <v>830</v>
      </c>
      <c r="D509" t="s">
        <v>398</v>
      </c>
      <c r="E509" t="s">
        <v>26</v>
      </c>
      <c r="F509" t="s">
        <v>166</v>
      </c>
      <c r="G509" t="s">
        <v>20</v>
      </c>
      <c r="H509" t="s">
        <v>100</v>
      </c>
      <c r="I509" t="s">
        <v>148</v>
      </c>
      <c r="J509">
        <v>1</v>
      </c>
      <c r="K509" s="4">
        <v>94678.75</v>
      </c>
      <c r="L509">
        <v>0</v>
      </c>
      <c r="M509" s="4">
        <v>94678.75</v>
      </c>
      <c r="N509" s="4">
        <v>72949.210000000006</v>
      </c>
      <c r="O509" s="4">
        <v>21729.54</v>
      </c>
      <c r="R509" t="str">
        <f t="shared" si="7"/>
        <v>East</v>
      </c>
    </row>
    <row r="510" spans="1:18" x14ac:dyDescent="0.3">
      <c r="A510" t="s">
        <v>1054</v>
      </c>
      <c r="B510" s="2">
        <v>45988</v>
      </c>
      <c r="C510" t="s">
        <v>507</v>
      </c>
      <c r="D510" t="s">
        <v>135</v>
      </c>
      <c r="E510" t="s">
        <v>26</v>
      </c>
      <c r="F510" t="s">
        <v>258</v>
      </c>
      <c r="G510" t="s">
        <v>53</v>
      </c>
      <c r="H510" t="s">
        <v>63</v>
      </c>
      <c r="I510" t="s">
        <v>64</v>
      </c>
      <c r="J510">
        <v>5</v>
      </c>
      <c r="K510" s="4">
        <v>220.57</v>
      </c>
      <c r="L510">
        <v>0.2</v>
      </c>
      <c r="M510" s="4">
        <v>882.28</v>
      </c>
      <c r="N510" s="4">
        <v>657.92</v>
      </c>
      <c r="O510" s="4">
        <v>224.36</v>
      </c>
      <c r="R510" t="str">
        <f t="shared" si="7"/>
        <v>East</v>
      </c>
    </row>
    <row r="511" spans="1:18" x14ac:dyDescent="0.3">
      <c r="A511" t="s">
        <v>1055</v>
      </c>
      <c r="B511" s="2">
        <v>45336</v>
      </c>
      <c r="C511" t="s">
        <v>1056</v>
      </c>
      <c r="D511" t="s">
        <v>212</v>
      </c>
      <c r="E511" t="s">
        <v>34</v>
      </c>
      <c r="F511" t="s">
        <v>176</v>
      </c>
      <c r="G511" t="s">
        <v>20</v>
      </c>
      <c r="H511" t="s">
        <v>21</v>
      </c>
      <c r="I511" t="s">
        <v>138</v>
      </c>
      <c r="J511">
        <v>2</v>
      </c>
      <c r="K511" s="4">
        <v>56277.11</v>
      </c>
      <c r="L511">
        <v>0.05</v>
      </c>
      <c r="M511" s="4">
        <v>106926.51</v>
      </c>
      <c r="N511" s="4">
        <v>83289.11</v>
      </c>
      <c r="O511" s="4">
        <v>23637.4</v>
      </c>
      <c r="R511" t="str">
        <f t="shared" si="7"/>
        <v>North</v>
      </c>
    </row>
    <row r="512" spans="1:18" x14ac:dyDescent="0.3">
      <c r="A512" t="s">
        <v>1057</v>
      </c>
      <c r="B512" s="2">
        <v>45537</v>
      </c>
      <c r="C512" t="s">
        <v>1058</v>
      </c>
      <c r="D512" t="s">
        <v>295</v>
      </c>
      <c r="E512" t="s">
        <v>34</v>
      </c>
      <c r="F512" t="s">
        <v>35</v>
      </c>
      <c r="G512" t="s">
        <v>53</v>
      </c>
      <c r="H512" t="s">
        <v>63</v>
      </c>
      <c r="I512" t="s">
        <v>159</v>
      </c>
      <c r="J512">
        <v>1</v>
      </c>
      <c r="K512" s="4">
        <v>244.12</v>
      </c>
      <c r="L512">
        <v>0.05</v>
      </c>
      <c r="M512" s="4">
        <v>231.91</v>
      </c>
      <c r="N512" s="4">
        <v>206.56</v>
      </c>
      <c r="O512" s="4">
        <v>25.35</v>
      </c>
      <c r="R512" t="str">
        <f t="shared" si="7"/>
        <v>North</v>
      </c>
    </row>
    <row r="513" spans="1:18" x14ac:dyDescent="0.3">
      <c r="A513" t="s">
        <v>1059</v>
      </c>
      <c r="B513" s="2">
        <v>45308</v>
      </c>
      <c r="C513" t="s">
        <v>303</v>
      </c>
      <c r="D513" t="s">
        <v>401</v>
      </c>
      <c r="E513" t="s">
        <v>18</v>
      </c>
      <c r="F513" t="s">
        <v>7985</v>
      </c>
      <c r="G513" t="s">
        <v>20</v>
      </c>
      <c r="H513" t="s">
        <v>36</v>
      </c>
      <c r="I513" t="s">
        <v>88</v>
      </c>
      <c r="J513">
        <v>2</v>
      </c>
      <c r="K513" s="4">
        <v>2798.22</v>
      </c>
      <c r="L513">
        <v>0.15</v>
      </c>
      <c r="M513" s="4">
        <v>4756.97</v>
      </c>
      <c r="N513" s="4">
        <v>3490.54</v>
      </c>
      <c r="O513" s="4">
        <v>1266.43</v>
      </c>
      <c r="R513" t="str">
        <f t="shared" si="7"/>
        <v>West</v>
      </c>
    </row>
    <row r="514" spans="1:18" x14ac:dyDescent="0.3">
      <c r="A514" t="s">
        <v>1060</v>
      </c>
      <c r="B514" s="2">
        <v>45925</v>
      </c>
      <c r="C514" t="s">
        <v>1061</v>
      </c>
      <c r="D514" t="s">
        <v>309</v>
      </c>
      <c r="E514" t="s">
        <v>26</v>
      </c>
      <c r="F514" t="s">
        <v>258</v>
      </c>
      <c r="G514" t="s">
        <v>53</v>
      </c>
      <c r="H514" t="s">
        <v>54</v>
      </c>
      <c r="I514" t="s">
        <v>55</v>
      </c>
      <c r="J514">
        <v>3</v>
      </c>
      <c r="K514" s="4">
        <v>380.66</v>
      </c>
      <c r="L514">
        <v>0</v>
      </c>
      <c r="M514" s="4">
        <v>1141.98</v>
      </c>
      <c r="N514" s="4">
        <v>847.75</v>
      </c>
      <c r="O514" s="4">
        <v>294.23</v>
      </c>
      <c r="R514" t="str">
        <f t="shared" si="7"/>
        <v>East</v>
      </c>
    </row>
    <row r="515" spans="1:18" x14ac:dyDescent="0.3">
      <c r="A515" t="s">
        <v>1062</v>
      </c>
      <c r="B515" s="2">
        <v>45494</v>
      </c>
      <c r="C515" t="s">
        <v>1063</v>
      </c>
      <c r="D515" t="s">
        <v>742</v>
      </c>
      <c r="E515" t="s">
        <v>26</v>
      </c>
      <c r="F515" t="s">
        <v>193</v>
      </c>
      <c r="G515" t="s">
        <v>53</v>
      </c>
      <c r="H515" t="s">
        <v>76</v>
      </c>
      <c r="I515" t="s">
        <v>77</v>
      </c>
      <c r="J515">
        <v>4</v>
      </c>
      <c r="K515" s="4">
        <v>514.49</v>
      </c>
      <c r="L515">
        <v>0</v>
      </c>
      <c r="M515" s="4">
        <v>2057.96</v>
      </c>
      <c r="N515" s="4">
        <v>1773.65</v>
      </c>
      <c r="O515" s="4">
        <v>284.31</v>
      </c>
      <c r="R515" t="str">
        <f t="shared" ref="R515:R578" si="8">PROPER(TRIM(E515))</f>
        <v>East</v>
      </c>
    </row>
    <row r="516" spans="1:18" x14ac:dyDescent="0.3">
      <c r="A516" t="s">
        <v>1064</v>
      </c>
      <c r="B516" s="2">
        <v>45971</v>
      </c>
      <c r="C516" t="s">
        <v>594</v>
      </c>
      <c r="D516" t="s">
        <v>87</v>
      </c>
      <c r="E516" t="s">
        <v>45</v>
      </c>
      <c r="F516" t="s">
        <v>46</v>
      </c>
      <c r="G516" t="s">
        <v>28</v>
      </c>
      <c r="H516" t="s">
        <v>47</v>
      </c>
      <c r="I516" t="s">
        <v>48</v>
      </c>
      <c r="J516">
        <v>6</v>
      </c>
      <c r="K516" s="4">
        <v>13778.78</v>
      </c>
      <c r="L516">
        <v>0.1</v>
      </c>
      <c r="M516" s="4">
        <v>74405.41</v>
      </c>
      <c r="N516" s="4">
        <v>57645.1</v>
      </c>
      <c r="O516" s="4">
        <v>16760.310000000001</v>
      </c>
      <c r="R516" t="str">
        <f t="shared" si="8"/>
        <v>South</v>
      </c>
    </row>
    <row r="517" spans="1:18" x14ac:dyDescent="0.3">
      <c r="A517" t="s">
        <v>1065</v>
      </c>
      <c r="B517" s="2">
        <v>45835</v>
      </c>
      <c r="C517" t="s">
        <v>744</v>
      </c>
      <c r="D517" t="s">
        <v>621</v>
      </c>
      <c r="E517" t="s">
        <v>45</v>
      </c>
      <c r="F517" t="s">
        <v>46</v>
      </c>
      <c r="G517" t="s">
        <v>28</v>
      </c>
      <c r="H517" t="s">
        <v>29</v>
      </c>
      <c r="I517" t="s">
        <v>290</v>
      </c>
      <c r="J517">
        <v>1</v>
      </c>
      <c r="K517" s="4">
        <v>9321.9699999999993</v>
      </c>
      <c r="L517">
        <v>0.05</v>
      </c>
      <c r="M517" s="4">
        <v>8855.8700000000008</v>
      </c>
      <c r="N517" s="4">
        <v>7658.19</v>
      </c>
      <c r="O517" s="4">
        <v>1197.68</v>
      </c>
      <c r="R517" t="str">
        <f t="shared" si="8"/>
        <v>South</v>
      </c>
    </row>
    <row r="518" spans="1:18" x14ac:dyDescent="0.3">
      <c r="A518" t="s">
        <v>1066</v>
      </c>
      <c r="B518" s="2">
        <v>45661</v>
      </c>
      <c r="C518" t="s">
        <v>1067</v>
      </c>
      <c r="D518" t="s">
        <v>753</v>
      </c>
      <c r="E518" t="s">
        <v>18</v>
      </c>
      <c r="F518" t="s">
        <v>99</v>
      </c>
      <c r="G518" t="s">
        <v>20</v>
      </c>
      <c r="H518" t="s">
        <v>100</v>
      </c>
      <c r="I518" t="s">
        <v>101</v>
      </c>
      <c r="J518">
        <v>3</v>
      </c>
      <c r="K518" s="4">
        <v>63167.65</v>
      </c>
      <c r="L518">
        <v>0.1</v>
      </c>
      <c r="M518" s="4">
        <v>170552.66</v>
      </c>
      <c r="N518" s="4">
        <v>140742.31</v>
      </c>
      <c r="O518" s="4">
        <v>29810.35</v>
      </c>
      <c r="R518" t="str">
        <f t="shared" si="8"/>
        <v>West</v>
      </c>
    </row>
    <row r="519" spans="1:18" x14ac:dyDescent="0.3">
      <c r="A519" t="s">
        <v>1068</v>
      </c>
      <c r="B519" s="2">
        <v>46018</v>
      </c>
      <c r="C519" t="s">
        <v>1069</v>
      </c>
      <c r="D519" t="s">
        <v>98</v>
      </c>
      <c r="E519" t="s">
        <v>26</v>
      </c>
      <c r="F519" t="s">
        <v>81</v>
      </c>
      <c r="G519" t="s">
        <v>53</v>
      </c>
      <c r="H519" t="s">
        <v>54</v>
      </c>
      <c r="I519" t="s">
        <v>141</v>
      </c>
      <c r="J519">
        <v>6</v>
      </c>
      <c r="K519" s="4">
        <v>397.56</v>
      </c>
      <c r="L519">
        <v>0.05</v>
      </c>
      <c r="M519" s="4">
        <v>2266.09</v>
      </c>
      <c r="N519" s="4">
        <v>1993.43</v>
      </c>
      <c r="O519" s="4">
        <v>272.66000000000003</v>
      </c>
      <c r="R519" t="str">
        <f t="shared" si="8"/>
        <v>East</v>
      </c>
    </row>
    <row r="520" spans="1:18" x14ac:dyDescent="0.3">
      <c r="A520" t="s">
        <v>1070</v>
      </c>
      <c r="B520" s="2">
        <v>45760</v>
      </c>
      <c r="C520" t="s">
        <v>230</v>
      </c>
      <c r="D520" t="s">
        <v>40</v>
      </c>
      <c r="E520" t="s">
        <v>26</v>
      </c>
      <c r="F520" t="s">
        <v>166</v>
      </c>
      <c r="G520" t="s">
        <v>20</v>
      </c>
      <c r="H520" t="s">
        <v>36</v>
      </c>
      <c r="I520" t="s">
        <v>128</v>
      </c>
      <c r="J520">
        <v>1</v>
      </c>
      <c r="K520" s="4">
        <v>1688.89</v>
      </c>
      <c r="L520">
        <v>0.05</v>
      </c>
      <c r="M520" s="4">
        <v>1604.45</v>
      </c>
      <c r="N520" s="4">
        <v>1388.06</v>
      </c>
      <c r="O520" s="4">
        <v>216.39</v>
      </c>
      <c r="R520" t="str">
        <f t="shared" si="8"/>
        <v>East</v>
      </c>
    </row>
    <row r="521" spans="1:18" x14ac:dyDescent="0.3">
      <c r="A521" t="s">
        <v>1071</v>
      </c>
      <c r="B521" s="2">
        <v>45615</v>
      </c>
      <c r="C521" t="s">
        <v>1072</v>
      </c>
      <c r="D521" t="s">
        <v>33</v>
      </c>
      <c r="E521" t="s">
        <v>45</v>
      </c>
      <c r="F521" t="s">
        <v>147</v>
      </c>
      <c r="G521" t="s">
        <v>28</v>
      </c>
      <c r="H521" t="s">
        <v>91</v>
      </c>
      <c r="I521" t="s">
        <v>238</v>
      </c>
      <c r="J521">
        <v>8</v>
      </c>
      <c r="K521" s="4">
        <v>3064.09</v>
      </c>
      <c r="L521">
        <v>0.15</v>
      </c>
      <c r="M521" s="4">
        <v>20835.810000000001</v>
      </c>
      <c r="N521" s="4">
        <v>18032.11</v>
      </c>
      <c r="O521" s="4">
        <v>2803.7</v>
      </c>
      <c r="R521" t="str">
        <f t="shared" si="8"/>
        <v>South</v>
      </c>
    </row>
    <row r="522" spans="1:18" x14ac:dyDescent="0.3">
      <c r="A522" t="s">
        <v>1073</v>
      </c>
      <c r="B522" s="2">
        <v>45965</v>
      </c>
      <c r="C522" t="s">
        <v>1074</v>
      </c>
      <c r="D522" t="s">
        <v>328</v>
      </c>
      <c r="E522" t="s">
        <v>34</v>
      </c>
      <c r="F522" t="s">
        <v>144</v>
      </c>
      <c r="G522" t="s">
        <v>53</v>
      </c>
      <c r="H522" t="s">
        <v>54</v>
      </c>
      <c r="I522" t="s">
        <v>141</v>
      </c>
      <c r="J522">
        <v>2</v>
      </c>
      <c r="K522" s="4">
        <v>770.23</v>
      </c>
      <c r="L522">
        <v>0.15</v>
      </c>
      <c r="M522" s="4">
        <v>1309.3900000000001</v>
      </c>
      <c r="N522" s="4">
        <v>1012.58</v>
      </c>
      <c r="O522" s="4">
        <v>296.81</v>
      </c>
      <c r="R522" t="str">
        <f t="shared" si="8"/>
        <v>North</v>
      </c>
    </row>
    <row r="523" spans="1:18" x14ac:dyDescent="0.3">
      <c r="A523" t="s">
        <v>1075</v>
      </c>
      <c r="B523" s="2">
        <v>45357</v>
      </c>
      <c r="C523" t="s">
        <v>413</v>
      </c>
      <c r="D523" t="s">
        <v>17</v>
      </c>
      <c r="E523" t="s">
        <v>18</v>
      </c>
      <c r="F523" t="s">
        <v>127</v>
      </c>
      <c r="G523" t="s">
        <v>20</v>
      </c>
      <c r="H523" t="s">
        <v>100</v>
      </c>
      <c r="I523" t="s">
        <v>101</v>
      </c>
      <c r="J523">
        <v>1</v>
      </c>
      <c r="K523" s="4">
        <v>63523.48</v>
      </c>
      <c r="L523">
        <v>0.1</v>
      </c>
      <c r="M523" s="4">
        <v>57171.13</v>
      </c>
      <c r="N523" s="4">
        <v>48344.38</v>
      </c>
      <c r="O523" s="4">
        <v>8826.75</v>
      </c>
      <c r="R523" t="str">
        <f t="shared" si="8"/>
        <v>West</v>
      </c>
    </row>
    <row r="524" spans="1:18" x14ac:dyDescent="0.3">
      <c r="A524" t="s">
        <v>1076</v>
      </c>
      <c r="B524" s="2">
        <v>45661</v>
      </c>
      <c r="C524" t="s">
        <v>1077</v>
      </c>
      <c r="D524" t="s">
        <v>221</v>
      </c>
      <c r="E524" t="s">
        <v>26</v>
      </c>
      <c r="F524" t="s">
        <v>258</v>
      </c>
      <c r="G524" t="s">
        <v>28</v>
      </c>
      <c r="H524" t="s">
        <v>29</v>
      </c>
      <c r="I524" t="s">
        <v>290</v>
      </c>
      <c r="J524">
        <v>4</v>
      </c>
      <c r="K524" s="4">
        <v>15585.95</v>
      </c>
      <c r="L524">
        <v>0.15</v>
      </c>
      <c r="M524" s="4">
        <v>52992.23</v>
      </c>
      <c r="N524" s="4">
        <v>44401.99</v>
      </c>
      <c r="O524" s="4">
        <v>8590.24</v>
      </c>
      <c r="R524" t="str">
        <f t="shared" si="8"/>
        <v>East</v>
      </c>
    </row>
    <row r="525" spans="1:18" x14ac:dyDescent="0.3">
      <c r="A525" t="s">
        <v>1078</v>
      </c>
      <c r="B525" s="2">
        <v>45623</v>
      </c>
      <c r="C525" t="s">
        <v>211</v>
      </c>
      <c r="D525" t="s">
        <v>312</v>
      </c>
      <c r="E525" t="s">
        <v>26</v>
      </c>
      <c r="F525" t="s">
        <v>166</v>
      </c>
      <c r="G525" t="s">
        <v>28</v>
      </c>
      <c r="H525" t="s">
        <v>29</v>
      </c>
      <c r="I525" t="s">
        <v>30</v>
      </c>
      <c r="J525">
        <v>1</v>
      </c>
      <c r="K525" s="4">
        <v>5866.32</v>
      </c>
      <c r="L525">
        <v>0.15</v>
      </c>
      <c r="M525" s="4">
        <v>4986.37</v>
      </c>
      <c r="N525" s="4">
        <v>4479.2</v>
      </c>
      <c r="O525" s="4">
        <v>507.17</v>
      </c>
      <c r="R525" t="str">
        <f t="shared" si="8"/>
        <v>East</v>
      </c>
    </row>
    <row r="526" spans="1:18" x14ac:dyDescent="0.3">
      <c r="A526" t="s">
        <v>1079</v>
      </c>
      <c r="B526" s="2">
        <v>45735</v>
      </c>
      <c r="C526" t="s">
        <v>897</v>
      </c>
      <c r="D526" t="s">
        <v>312</v>
      </c>
      <c r="E526" t="s">
        <v>26</v>
      </c>
      <c r="F526" t="s">
        <v>81</v>
      </c>
      <c r="G526" t="s">
        <v>53</v>
      </c>
      <c r="H526" t="s">
        <v>76</v>
      </c>
      <c r="I526" t="s">
        <v>267</v>
      </c>
      <c r="J526">
        <v>2</v>
      </c>
      <c r="K526" s="4">
        <v>333.06</v>
      </c>
      <c r="L526">
        <v>0</v>
      </c>
      <c r="M526" s="4">
        <v>666.12</v>
      </c>
      <c r="N526" s="4">
        <v>504.39</v>
      </c>
      <c r="O526" s="4">
        <v>161.72999999999999</v>
      </c>
      <c r="R526" t="str">
        <f t="shared" si="8"/>
        <v>East</v>
      </c>
    </row>
    <row r="527" spans="1:18" x14ac:dyDescent="0.3">
      <c r="A527" t="s">
        <v>1080</v>
      </c>
      <c r="B527" s="2">
        <v>45517</v>
      </c>
      <c r="C527" t="s">
        <v>606</v>
      </c>
      <c r="D527" t="s">
        <v>801</v>
      </c>
      <c r="E527" t="s">
        <v>18</v>
      </c>
      <c r="F527" t="s">
        <v>99</v>
      </c>
      <c r="G527" t="s">
        <v>28</v>
      </c>
      <c r="H527" t="s">
        <v>91</v>
      </c>
      <c r="I527" t="s">
        <v>92</v>
      </c>
      <c r="J527">
        <v>1</v>
      </c>
      <c r="K527" s="4">
        <v>6247.92</v>
      </c>
      <c r="L527">
        <v>0.05</v>
      </c>
      <c r="M527" s="4">
        <v>5935.52</v>
      </c>
      <c r="N527" s="4">
        <v>4642.68</v>
      </c>
      <c r="O527" s="4">
        <v>1292.8399999999999</v>
      </c>
      <c r="R527" t="str">
        <f t="shared" si="8"/>
        <v>West</v>
      </c>
    </row>
    <row r="528" spans="1:18" x14ac:dyDescent="0.3">
      <c r="A528" t="s">
        <v>1081</v>
      </c>
      <c r="B528" s="2">
        <v>45608</v>
      </c>
      <c r="C528" t="s">
        <v>733</v>
      </c>
      <c r="D528" t="s">
        <v>17</v>
      </c>
      <c r="E528" t="s">
        <v>18</v>
      </c>
      <c r="F528" t="s">
        <v>19</v>
      </c>
      <c r="G528" t="s">
        <v>53</v>
      </c>
      <c r="H528" t="s">
        <v>76</v>
      </c>
      <c r="I528" t="s">
        <v>267</v>
      </c>
      <c r="J528">
        <v>2</v>
      </c>
      <c r="K528" s="4">
        <v>151.55000000000001</v>
      </c>
      <c r="L528">
        <v>0.05</v>
      </c>
      <c r="M528" s="4">
        <v>287.94</v>
      </c>
      <c r="N528" s="4">
        <v>210.16</v>
      </c>
      <c r="O528" s="4">
        <v>77.78</v>
      </c>
      <c r="R528" t="str">
        <f t="shared" si="8"/>
        <v>West</v>
      </c>
    </row>
    <row r="529" spans="1:18" x14ac:dyDescent="0.3">
      <c r="A529" t="s">
        <v>1082</v>
      </c>
      <c r="B529" s="2">
        <v>45765</v>
      </c>
      <c r="C529" t="s">
        <v>379</v>
      </c>
      <c r="D529" t="s">
        <v>151</v>
      </c>
      <c r="E529" t="s">
        <v>45</v>
      </c>
      <c r="F529" t="s">
        <v>147</v>
      </c>
      <c r="G529" t="s">
        <v>20</v>
      </c>
      <c r="H529" t="s">
        <v>100</v>
      </c>
      <c r="I529" t="s">
        <v>101</v>
      </c>
      <c r="J529">
        <v>6</v>
      </c>
      <c r="K529" s="4">
        <v>60270.79</v>
      </c>
      <c r="L529">
        <v>0.05</v>
      </c>
      <c r="M529" s="4">
        <v>343543.5</v>
      </c>
      <c r="N529" s="4">
        <v>282661.02</v>
      </c>
      <c r="O529" s="4">
        <v>60882.48</v>
      </c>
      <c r="R529" t="str">
        <f t="shared" si="8"/>
        <v>South</v>
      </c>
    </row>
    <row r="530" spans="1:18" x14ac:dyDescent="0.3">
      <c r="A530" t="s">
        <v>1083</v>
      </c>
      <c r="B530" s="2">
        <v>45359</v>
      </c>
      <c r="C530" t="s">
        <v>1072</v>
      </c>
      <c r="D530" t="s">
        <v>350</v>
      </c>
      <c r="E530" t="s">
        <v>45</v>
      </c>
      <c r="F530" t="s">
        <v>59</v>
      </c>
      <c r="G530" t="s">
        <v>20</v>
      </c>
      <c r="H530" t="s">
        <v>21</v>
      </c>
      <c r="I530" t="s">
        <v>138</v>
      </c>
      <c r="J530">
        <v>5</v>
      </c>
      <c r="K530" s="4">
        <v>55486.99</v>
      </c>
      <c r="L530">
        <v>0.05</v>
      </c>
      <c r="M530" s="4">
        <v>263563.2</v>
      </c>
      <c r="N530" s="4">
        <v>235272.54</v>
      </c>
      <c r="O530" s="4">
        <v>28290.66</v>
      </c>
      <c r="R530" t="str">
        <f t="shared" si="8"/>
        <v>South</v>
      </c>
    </row>
    <row r="531" spans="1:18" x14ac:dyDescent="0.3">
      <c r="A531" t="s">
        <v>1084</v>
      </c>
      <c r="B531" s="2">
        <v>45824</v>
      </c>
      <c r="C531" t="s">
        <v>822</v>
      </c>
      <c r="D531" t="s">
        <v>411</v>
      </c>
      <c r="E531" t="s">
        <v>26</v>
      </c>
      <c r="F531" t="s">
        <v>166</v>
      </c>
      <c r="G531" t="s">
        <v>20</v>
      </c>
      <c r="H531" t="s">
        <v>21</v>
      </c>
      <c r="I531" t="s">
        <v>22</v>
      </c>
      <c r="J531">
        <v>2</v>
      </c>
      <c r="K531" s="4">
        <v>23770.61</v>
      </c>
      <c r="L531">
        <v>0.1</v>
      </c>
      <c r="M531" s="4">
        <v>42787.1</v>
      </c>
      <c r="N531" s="4">
        <v>37179.19</v>
      </c>
      <c r="O531" s="4">
        <v>5607.91</v>
      </c>
      <c r="R531" t="str">
        <f t="shared" si="8"/>
        <v>East</v>
      </c>
    </row>
    <row r="532" spans="1:18" x14ac:dyDescent="0.3">
      <c r="A532" t="s">
        <v>1085</v>
      </c>
      <c r="B532" s="2">
        <v>45825</v>
      </c>
      <c r="C532" t="s">
        <v>507</v>
      </c>
      <c r="D532" t="s">
        <v>266</v>
      </c>
      <c r="E532" t="s">
        <v>26</v>
      </c>
      <c r="F532" t="s">
        <v>27</v>
      </c>
      <c r="G532" t="s">
        <v>53</v>
      </c>
      <c r="H532" t="s">
        <v>76</v>
      </c>
      <c r="I532" t="s">
        <v>186</v>
      </c>
      <c r="J532">
        <v>2</v>
      </c>
      <c r="K532" s="4">
        <v>745.16</v>
      </c>
      <c r="L532">
        <v>0.05</v>
      </c>
      <c r="M532" s="4">
        <v>1415.8</v>
      </c>
      <c r="N532" s="4">
        <v>1095.5899999999999</v>
      </c>
      <c r="O532" s="4">
        <v>320.20999999999998</v>
      </c>
      <c r="R532" t="str">
        <f t="shared" si="8"/>
        <v>East</v>
      </c>
    </row>
    <row r="533" spans="1:18" x14ac:dyDescent="0.3">
      <c r="A533" t="s">
        <v>1086</v>
      </c>
      <c r="B533" s="2">
        <v>45475</v>
      </c>
      <c r="C533" t="s">
        <v>612</v>
      </c>
      <c r="D533" t="s">
        <v>954</v>
      </c>
      <c r="E533" t="s">
        <v>26</v>
      </c>
      <c r="F533" t="s">
        <v>81</v>
      </c>
      <c r="G533" t="s">
        <v>20</v>
      </c>
      <c r="H533" t="s">
        <v>36</v>
      </c>
      <c r="I533" t="s">
        <v>37</v>
      </c>
      <c r="J533">
        <v>6</v>
      </c>
      <c r="K533" s="4">
        <v>5493.17</v>
      </c>
      <c r="L533">
        <v>0.05</v>
      </c>
      <c r="M533" s="4">
        <v>31311.07</v>
      </c>
      <c r="N533" s="4">
        <v>27057.040000000001</v>
      </c>
      <c r="O533" s="4">
        <v>4254.03</v>
      </c>
      <c r="R533" t="str">
        <f t="shared" si="8"/>
        <v>East</v>
      </c>
    </row>
    <row r="534" spans="1:18" x14ac:dyDescent="0.3">
      <c r="A534" t="s">
        <v>1087</v>
      </c>
      <c r="B534" s="2">
        <v>45648</v>
      </c>
      <c r="C534" t="s">
        <v>776</v>
      </c>
      <c r="D534" t="s">
        <v>155</v>
      </c>
      <c r="E534" t="s">
        <v>26</v>
      </c>
      <c r="F534" t="s">
        <v>193</v>
      </c>
      <c r="G534" t="s">
        <v>28</v>
      </c>
      <c r="H534" t="s">
        <v>47</v>
      </c>
      <c r="I534" t="s">
        <v>177</v>
      </c>
      <c r="J534">
        <v>4</v>
      </c>
      <c r="K534" s="4">
        <v>7912.09</v>
      </c>
      <c r="L534">
        <v>0.15</v>
      </c>
      <c r="M534" s="4">
        <v>26901.11</v>
      </c>
      <c r="N534" s="4">
        <v>21480.36</v>
      </c>
      <c r="O534" s="4">
        <v>5420.75</v>
      </c>
      <c r="R534" t="str">
        <f t="shared" si="8"/>
        <v>East</v>
      </c>
    </row>
    <row r="535" spans="1:18" x14ac:dyDescent="0.3">
      <c r="A535" t="s">
        <v>1088</v>
      </c>
      <c r="B535" s="2">
        <v>45501</v>
      </c>
      <c r="C535" t="s">
        <v>1089</v>
      </c>
      <c r="D535" t="s">
        <v>496</v>
      </c>
      <c r="E535" t="s">
        <v>18</v>
      </c>
      <c r="F535" t="s">
        <v>127</v>
      </c>
      <c r="G535" t="s">
        <v>20</v>
      </c>
      <c r="H535" t="s">
        <v>21</v>
      </c>
      <c r="I535" t="s">
        <v>152</v>
      </c>
      <c r="J535">
        <v>2</v>
      </c>
      <c r="K535" s="4">
        <v>48214.13</v>
      </c>
      <c r="L535">
        <v>0.1</v>
      </c>
      <c r="M535" s="4">
        <v>86785.43</v>
      </c>
      <c r="N535" s="4">
        <v>74079.73</v>
      </c>
      <c r="O535" s="4">
        <v>12705.7</v>
      </c>
      <c r="R535" t="str">
        <f t="shared" si="8"/>
        <v>West</v>
      </c>
    </row>
    <row r="536" spans="1:18" x14ac:dyDescent="0.3">
      <c r="A536" t="s">
        <v>1090</v>
      </c>
      <c r="B536" s="2">
        <v>45300</v>
      </c>
      <c r="C536" t="s">
        <v>1091</v>
      </c>
      <c r="D536" t="s">
        <v>309</v>
      </c>
      <c r="E536" t="s">
        <v>34</v>
      </c>
      <c r="F536" t="s">
        <v>176</v>
      </c>
      <c r="G536" t="s">
        <v>28</v>
      </c>
      <c r="H536" t="s">
        <v>47</v>
      </c>
      <c r="I536" t="s">
        <v>123</v>
      </c>
      <c r="J536">
        <v>3</v>
      </c>
      <c r="K536" s="4">
        <v>19041.580000000002</v>
      </c>
      <c r="L536">
        <v>0.1</v>
      </c>
      <c r="M536" s="4">
        <v>51412.27</v>
      </c>
      <c r="N536" s="4">
        <v>40746.65</v>
      </c>
      <c r="O536" s="4">
        <v>10665.62</v>
      </c>
      <c r="R536" t="str">
        <f t="shared" si="8"/>
        <v>North</v>
      </c>
    </row>
    <row r="537" spans="1:18" x14ac:dyDescent="0.3">
      <c r="A537" t="s">
        <v>1092</v>
      </c>
      <c r="B537" s="2">
        <v>45394</v>
      </c>
      <c r="C537" t="s">
        <v>233</v>
      </c>
      <c r="D537" t="s">
        <v>676</v>
      </c>
      <c r="E537" t="s">
        <v>26</v>
      </c>
      <c r="F537" t="s">
        <v>193</v>
      </c>
      <c r="G537" t="s">
        <v>28</v>
      </c>
      <c r="H537" t="s">
        <v>47</v>
      </c>
      <c r="I537" t="s">
        <v>48</v>
      </c>
      <c r="J537">
        <v>2</v>
      </c>
      <c r="K537" s="4">
        <v>9859.08</v>
      </c>
      <c r="L537">
        <v>0.1</v>
      </c>
      <c r="M537" s="4">
        <v>17746.34</v>
      </c>
      <c r="N537" s="4">
        <v>13749.77</v>
      </c>
      <c r="O537" s="4">
        <v>3996.57</v>
      </c>
      <c r="R537" t="str">
        <f t="shared" si="8"/>
        <v>East</v>
      </c>
    </row>
    <row r="538" spans="1:18" x14ac:dyDescent="0.3">
      <c r="A538" t="s">
        <v>1093</v>
      </c>
      <c r="B538" s="2">
        <v>45411</v>
      </c>
      <c r="C538" t="s">
        <v>731</v>
      </c>
      <c r="D538" t="s">
        <v>231</v>
      </c>
      <c r="E538" t="s">
        <v>26</v>
      </c>
      <c r="F538" t="s">
        <v>81</v>
      </c>
      <c r="G538" t="s">
        <v>20</v>
      </c>
      <c r="H538" t="s">
        <v>21</v>
      </c>
      <c r="I538" t="s">
        <v>138</v>
      </c>
      <c r="J538">
        <v>2</v>
      </c>
      <c r="K538" s="4">
        <v>51845.61</v>
      </c>
      <c r="L538">
        <v>0</v>
      </c>
      <c r="M538" s="4">
        <v>103691.22</v>
      </c>
      <c r="N538" s="4">
        <v>80395.539999999994</v>
      </c>
      <c r="O538" s="4">
        <v>23295.68</v>
      </c>
      <c r="R538" t="str">
        <f t="shared" si="8"/>
        <v>East</v>
      </c>
    </row>
    <row r="539" spans="1:18" x14ac:dyDescent="0.3">
      <c r="A539" t="s">
        <v>1094</v>
      </c>
      <c r="B539" s="2">
        <v>45346</v>
      </c>
      <c r="C539" t="s">
        <v>1095</v>
      </c>
      <c r="D539" t="s">
        <v>221</v>
      </c>
      <c r="E539" t="s">
        <v>45</v>
      </c>
      <c r="F539" t="s">
        <v>52</v>
      </c>
      <c r="G539" t="s">
        <v>20</v>
      </c>
      <c r="H539" t="s">
        <v>21</v>
      </c>
      <c r="I539" t="s">
        <v>22</v>
      </c>
      <c r="J539">
        <v>2</v>
      </c>
      <c r="K539" s="4">
        <v>22460.33</v>
      </c>
      <c r="L539">
        <v>0.15</v>
      </c>
      <c r="M539" s="4">
        <v>38182.559999999998</v>
      </c>
      <c r="N539" s="4">
        <v>31724.799999999999</v>
      </c>
      <c r="O539" s="4">
        <v>6457.76</v>
      </c>
      <c r="R539" t="str">
        <f t="shared" si="8"/>
        <v>South</v>
      </c>
    </row>
    <row r="540" spans="1:18" x14ac:dyDescent="0.3">
      <c r="A540" t="s">
        <v>1096</v>
      </c>
      <c r="B540" s="2">
        <v>45833</v>
      </c>
      <c r="C540" t="s">
        <v>1097</v>
      </c>
      <c r="D540" t="s">
        <v>486</v>
      </c>
      <c r="E540" t="s">
        <v>18</v>
      </c>
      <c r="F540" t="s">
        <v>132</v>
      </c>
      <c r="G540" t="s">
        <v>28</v>
      </c>
      <c r="H540" t="s">
        <v>47</v>
      </c>
      <c r="I540" t="s">
        <v>177</v>
      </c>
      <c r="J540">
        <v>6</v>
      </c>
      <c r="K540" s="4">
        <v>4936.99</v>
      </c>
      <c r="L540">
        <v>0.1</v>
      </c>
      <c r="M540" s="4">
        <v>26659.75</v>
      </c>
      <c r="N540" s="4">
        <v>22693.53</v>
      </c>
      <c r="O540" s="4">
        <v>3966.22</v>
      </c>
      <c r="R540" t="str">
        <f t="shared" si="8"/>
        <v>West</v>
      </c>
    </row>
    <row r="541" spans="1:18" x14ac:dyDescent="0.3">
      <c r="A541" t="s">
        <v>1098</v>
      </c>
      <c r="B541" s="2">
        <v>45686</v>
      </c>
      <c r="C541" t="s">
        <v>1099</v>
      </c>
      <c r="D541" t="s">
        <v>192</v>
      </c>
      <c r="E541" t="s">
        <v>45</v>
      </c>
      <c r="F541" t="s">
        <v>59</v>
      </c>
      <c r="G541" t="s">
        <v>20</v>
      </c>
      <c r="H541" t="s">
        <v>21</v>
      </c>
      <c r="I541" t="s">
        <v>138</v>
      </c>
      <c r="J541">
        <v>1</v>
      </c>
      <c r="K541" s="4">
        <v>65134.77</v>
      </c>
      <c r="L541">
        <v>0.1</v>
      </c>
      <c r="M541" s="4">
        <v>58621.29</v>
      </c>
      <c r="N541" s="4">
        <v>50390.48</v>
      </c>
      <c r="O541" s="4">
        <v>8230.81</v>
      </c>
      <c r="R541" t="str">
        <f t="shared" si="8"/>
        <v>South</v>
      </c>
    </row>
    <row r="542" spans="1:18" x14ac:dyDescent="0.3">
      <c r="A542" t="s">
        <v>1100</v>
      </c>
      <c r="B542" s="2">
        <v>45373</v>
      </c>
      <c r="C542" t="s">
        <v>1101</v>
      </c>
      <c r="D542" t="s">
        <v>343</v>
      </c>
      <c r="E542" t="s">
        <v>26</v>
      </c>
      <c r="F542" t="s">
        <v>166</v>
      </c>
      <c r="G542" t="s">
        <v>53</v>
      </c>
      <c r="H542" t="s">
        <v>76</v>
      </c>
      <c r="I542" t="s">
        <v>77</v>
      </c>
      <c r="J542">
        <v>4</v>
      </c>
      <c r="K542" s="4">
        <v>608.22</v>
      </c>
      <c r="L542">
        <v>0.05</v>
      </c>
      <c r="M542" s="4">
        <v>2311.2399999999998</v>
      </c>
      <c r="N542" s="4">
        <v>2045.69</v>
      </c>
      <c r="O542" s="4">
        <v>265.55</v>
      </c>
      <c r="R542" t="str">
        <f t="shared" si="8"/>
        <v>East</v>
      </c>
    </row>
    <row r="543" spans="1:18" x14ac:dyDescent="0.3">
      <c r="A543" t="s">
        <v>1102</v>
      </c>
      <c r="B543" s="2">
        <v>45681</v>
      </c>
      <c r="C543" t="s">
        <v>363</v>
      </c>
      <c r="D543" t="s">
        <v>71</v>
      </c>
      <c r="E543" t="s">
        <v>34</v>
      </c>
      <c r="F543" t="s">
        <v>176</v>
      </c>
      <c r="G543" t="s">
        <v>53</v>
      </c>
      <c r="H543" t="s">
        <v>76</v>
      </c>
      <c r="I543" t="s">
        <v>77</v>
      </c>
      <c r="J543">
        <v>1</v>
      </c>
      <c r="K543" s="4">
        <v>289.60000000000002</v>
      </c>
      <c r="L543">
        <v>0.05</v>
      </c>
      <c r="M543" s="4">
        <v>275.12</v>
      </c>
      <c r="N543" s="4">
        <v>226.59</v>
      </c>
      <c r="O543" s="4">
        <v>48.53</v>
      </c>
      <c r="R543" t="str">
        <f t="shared" si="8"/>
        <v>North</v>
      </c>
    </row>
    <row r="544" spans="1:18" x14ac:dyDescent="0.3">
      <c r="A544" t="s">
        <v>1103</v>
      </c>
      <c r="B544" s="2">
        <v>45661</v>
      </c>
      <c r="C544" t="s">
        <v>1104</v>
      </c>
      <c r="D544" t="s">
        <v>395</v>
      </c>
      <c r="E544" t="s">
        <v>45</v>
      </c>
      <c r="F544" t="s">
        <v>46</v>
      </c>
      <c r="G544" t="s">
        <v>20</v>
      </c>
      <c r="H544" t="s">
        <v>21</v>
      </c>
      <c r="I544" t="s">
        <v>22</v>
      </c>
      <c r="J544">
        <v>2</v>
      </c>
      <c r="K544" s="4">
        <v>20589.79</v>
      </c>
      <c r="L544">
        <v>0.05</v>
      </c>
      <c r="M544" s="4">
        <v>39120.6</v>
      </c>
      <c r="N544" s="4">
        <v>30648.48</v>
      </c>
      <c r="O544" s="4">
        <v>8472.1200000000008</v>
      </c>
      <c r="R544" t="str">
        <f t="shared" si="8"/>
        <v>South</v>
      </c>
    </row>
    <row r="545" spans="1:18" x14ac:dyDescent="0.3">
      <c r="A545" t="s">
        <v>1105</v>
      </c>
      <c r="B545" s="2">
        <v>45898</v>
      </c>
      <c r="C545" t="s">
        <v>1106</v>
      </c>
      <c r="D545" t="s">
        <v>199</v>
      </c>
      <c r="E545" t="s">
        <v>34</v>
      </c>
      <c r="F545" t="s">
        <v>176</v>
      </c>
      <c r="G545" t="s">
        <v>28</v>
      </c>
      <c r="H545" t="s">
        <v>29</v>
      </c>
      <c r="I545" t="s">
        <v>41</v>
      </c>
      <c r="J545">
        <v>1</v>
      </c>
      <c r="K545" s="4">
        <v>5061.6099999999997</v>
      </c>
      <c r="L545">
        <v>0.1</v>
      </c>
      <c r="M545" s="4">
        <v>4555.45</v>
      </c>
      <c r="N545" s="4">
        <v>3319.31</v>
      </c>
      <c r="O545" s="4">
        <v>1236.1400000000001</v>
      </c>
      <c r="R545" t="str">
        <f t="shared" si="8"/>
        <v>North</v>
      </c>
    </row>
    <row r="546" spans="1:18" x14ac:dyDescent="0.3">
      <c r="A546" t="s">
        <v>1107</v>
      </c>
      <c r="B546" s="2">
        <v>45514</v>
      </c>
      <c r="C546" t="s">
        <v>763</v>
      </c>
      <c r="D546" t="s">
        <v>270</v>
      </c>
      <c r="E546" t="s">
        <v>34</v>
      </c>
      <c r="F546" t="s">
        <v>35</v>
      </c>
      <c r="G546" t="s">
        <v>20</v>
      </c>
      <c r="H546" t="s">
        <v>100</v>
      </c>
      <c r="I546" t="s">
        <v>148</v>
      </c>
      <c r="J546">
        <v>1</v>
      </c>
      <c r="K546" s="4">
        <v>90193.4</v>
      </c>
      <c r="L546">
        <v>0.1</v>
      </c>
      <c r="M546" s="4">
        <v>81174.06</v>
      </c>
      <c r="N546" s="4">
        <v>67693.09</v>
      </c>
      <c r="O546" s="4">
        <v>13480.97</v>
      </c>
      <c r="R546" t="str">
        <f t="shared" si="8"/>
        <v>North</v>
      </c>
    </row>
    <row r="547" spans="1:18" x14ac:dyDescent="0.3">
      <c r="A547" t="s">
        <v>1108</v>
      </c>
      <c r="B547" s="2">
        <v>45917</v>
      </c>
      <c r="C547" t="s">
        <v>602</v>
      </c>
      <c r="D547" t="s">
        <v>1109</v>
      </c>
      <c r="E547" t="s">
        <v>18</v>
      </c>
      <c r="F547" t="s">
        <v>99</v>
      </c>
      <c r="G547" t="s">
        <v>53</v>
      </c>
      <c r="H547" t="s">
        <v>76</v>
      </c>
      <c r="I547" t="s">
        <v>186</v>
      </c>
      <c r="J547">
        <v>2</v>
      </c>
      <c r="K547" s="4">
        <v>456.31</v>
      </c>
      <c r="L547">
        <v>0.05</v>
      </c>
      <c r="M547" s="4">
        <v>866.99</v>
      </c>
      <c r="N547" s="4">
        <v>687.89</v>
      </c>
      <c r="O547" s="4">
        <v>179.1</v>
      </c>
      <c r="R547" t="str">
        <f t="shared" si="8"/>
        <v>West</v>
      </c>
    </row>
    <row r="548" spans="1:18" x14ac:dyDescent="0.3">
      <c r="A548" t="s">
        <v>1110</v>
      </c>
      <c r="B548" s="2">
        <v>45329</v>
      </c>
      <c r="C548" t="s">
        <v>1111</v>
      </c>
      <c r="D548" t="s">
        <v>279</v>
      </c>
      <c r="E548" t="s">
        <v>45</v>
      </c>
      <c r="F548" t="s">
        <v>112</v>
      </c>
      <c r="G548" t="s">
        <v>53</v>
      </c>
      <c r="H548" t="s">
        <v>54</v>
      </c>
      <c r="I548" t="s">
        <v>55</v>
      </c>
      <c r="J548">
        <v>3</v>
      </c>
      <c r="K548" s="4">
        <v>404.11</v>
      </c>
      <c r="L548">
        <v>0.1</v>
      </c>
      <c r="M548" s="4">
        <v>1091.0999999999999</v>
      </c>
      <c r="N548" s="4">
        <v>810.62</v>
      </c>
      <c r="O548" s="4">
        <v>280.48</v>
      </c>
      <c r="R548" t="str">
        <f t="shared" si="8"/>
        <v>South</v>
      </c>
    </row>
    <row r="549" spans="1:18" x14ac:dyDescent="0.3">
      <c r="A549" t="s">
        <v>1112</v>
      </c>
      <c r="B549" s="2">
        <v>45362</v>
      </c>
      <c r="C549" t="s">
        <v>1113</v>
      </c>
      <c r="D549" t="s">
        <v>189</v>
      </c>
      <c r="E549" t="s">
        <v>34</v>
      </c>
      <c r="F549" t="s">
        <v>213</v>
      </c>
      <c r="G549" t="s">
        <v>20</v>
      </c>
      <c r="H549" t="s">
        <v>100</v>
      </c>
      <c r="I549" t="s">
        <v>101</v>
      </c>
      <c r="J549">
        <v>1</v>
      </c>
      <c r="K549" s="4">
        <v>47231</v>
      </c>
      <c r="L549">
        <v>0.15</v>
      </c>
      <c r="M549" s="4">
        <v>40146.35</v>
      </c>
      <c r="N549" s="4">
        <v>30091.57</v>
      </c>
      <c r="O549" s="4">
        <v>10054.780000000001</v>
      </c>
      <c r="R549" t="str">
        <f t="shared" si="8"/>
        <v>North</v>
      </c>
    </row>
    <row r="550" spans="1:18" x14ac:dyDescent="0.3">
      <c r="A550" t="s">
        <v>1114</v>
      </c>
      <c r="B550" s="2">
        <v>45706</v>
      </c>
      <c r="C550" t="s">
        <v>397</v>
      </c>
      <c r="D550" t="s">
        <v>950</v>
      </c>
      <c r="E550" t="s">
        <v>18</v>
      </c>
      <c r="F550" t="s">
        <v>105</v>
      </c>
      <c r="G550" t="s">
        <v>53</v>
      </c>
      <c r="H550" t="s">
        <v>54</v>
      </c>
      <c r="I550" t="s">
        <v>55</v>
      </c>
      <c r="J550">
        <v>4</v>
      </c>
      <c r="K550" s="4">
        <v>403.69</v>
      </c>
      <c r="L550">
        <v>0</v>
      </c>
      <c r="M550" s="4">
        <v>1614.76</v>
      </c>
      <c r="N550" s="4">
        <v>1173.8800000000001</v>
      </c>
      <c r="O550" s="4">
        <v>440.88</v>
      </c>
      <c r="R550" t="str">
        <f t="shared" si="8"/>
        <v>West</v>
      </c>
    </row>
    <row r="551" spans="1:18" x14ac:dyDescent="0.3">
      <c r="A551" t="s">
        <v>1115</v>
      </c>
      <c r="B551" s="2">
        <v>45618</v>
      </c>
      <c r="C551" t="s">
        <v>852</v>
      </c>
      <c r="D551" t="s">
        <v>252</v>
      </c>
      <c r="E551" t="s">
        <v>34</v>
      </c>
      <c r="F551" t="s">
        <v>35</v>
      </c>
      <c r="G551" t="s">
        <v>53</v>
      </c>
      <c r="H551" t="s">
        <v>54</v>
      </c>
      <c r="I551" t="s">
        <v>113</v>
      </c>
      <c r="J551">
        <v>5</v>
      </c>
      <c r="K551" s="4">
        <v>663.64</v>
      </c>
      <c r="L551">
        <v>0.1</v>
      </c>
      <c r="M551" s="4">
        <v>2986.38</v>
      </c>
      <c r="N551" s="4">
        <v>2678.34</v>
      </c>
      <c r="O551" s="4">
        <v>308.04000000000002</v>
      </c>
      <c r="R551" t="str">
        <f t="shared" si="8"/>
        <v>North</v>
      </c>
    </row>
    <row r="552" spans="1:18" x14ac:dyDescent="0.3">
      <c r="A552" t="s">
        <v>1116</v>
      </c>
      <c r="B552" s="2">
        <v>45671</v>
      </c>
      <c r="C552" t="s">
        <v>311</v>
      </c>
      <c r="D552" t="s">
        <v>196</v>
      </c>
      <c r="E552" t="s">
        <v>18</v>
      </c>
      <c r="F552" t="s">
        <v>127</v>
      </c>
      <c r="G552" t="s">
        <v>20</v>
      </c>
      <c r="H552" t="s">
        <v>36</v>
      </c>
      <c r="I552" t="s">
        <v>128</v>
      </c>
      <c r="J552">
        <v>2</v>
      </c>
      <c r="K552" s="4">
        <v>1013.43</v>
      </c>
      <c r="L552">
        <v>0.05</v>
      </c>
      <c r="M552" s="4">
        <v>1925.52</v>
      </c>
      <c r="N552" s="4">
        <v>1619.52</v>
      </c>
      <c r="O552" s="4">
        <v>306</v>
      </c>
      <c r="R552" t="str">
        <f t="shared" si="8"/>
        <v>West</v>
      </c>
    </row>
    <row r="553" spans="1:18" x14ac:dyDescent="0.3">
      <c r="A553" t="s">
        <v>1117</v>
      </c>
      <c r="B553" s="2">
        <v>45604</v>
      </c>
      <c r="C553" t="s">
        <v>1118</v>
      </c>
      <c r="D553" t="s">
        <v>328</v>
      </c>
      <c r="E553" t="s">
        <v>26</v>
      </c>
      <c r="F553" t="s">
        <v>193</v>
      </c>
      <c r="G553" t="s">
        <v>28</v>
      </c>
      <c r="H553" t="s">
        <v>29</v>
      </c>
      <c r="I553" t="s">
        <v>30</v>
      </c>
      <c r="J553">
        <v>3</v>
      </c>
      <c r="K553" s="4">
        <v>5382.35</v>
      </c>
      <c r="L553">
        <v>0</v>
      </c>
      <c r="M553" s="4">
        <v>16147.05</v>
      </c>
      <c r="N553" s="4">
        <v>14067.93</v>
      </c>
      <c r="O553" s="4">
        <v>2079.12</v>
      </c>
      <c r="R553" t="str">
        <f t="shared" si="8"/>
        <v>East</v>
      </c>
    </row>
    <row r="554" spans="1:18" x14ac:dyDescent="0.3">
      <c r="A554" t="s">
        <v>1119</v>
      </c>
      <c r="B554" s="2">
        <v>45814</v>
      </c>
      <c r="C554" t="s">
        <v>1120</v>
      </c>
      <c r="D554" t="s">
        <v>151</v>
      </c>
      <c r="E554" t="s">
        <v>18</v>
      </c>
      <c r="F554" t="s">
        <v>19</v>
      </c>
      <c r="G554" t="s">
        <v>20</v>
      </c>
      <c r="H554" t="s">
        <v>21</v>
      </c>
      <c r="I554" t="s">
        <v>138</v>
      </c>
      <c r="J554">
        <v>4</v>
      </c>
      <c r="K554" s="4">
        <v>67523.820000000007</v>
      </c>
      <c r="L554">
        <v>0</v>
      </c>
      <c r="M554" s="4">
        <v>270095.28000000003</v>
      </c>
      <c r="N554" s="4">
        <v>223498.12</v>
      </c>
      <c r="O554" s="4">
        <v>46597.16</v>
      </c>
      <c r="R554" t="str">
        <f t="shared" si="8"/>
        <v>West</v>
      </c>
    </row>
    <row r="555" spans="1:18" x14ac:dyDescent="0.3">
      <c r="A555" t="s">
        <v>1121</v>
      </c>
      <c r="B555" s="2">
        <v>45969</v>
      </c>
      <c r="C555" t="s">
        <v>1122</v>
      </c>
      <c r="D555" t="s">
        <v>462</v>
      </c>
      <c r="E555" t="s">
        <v>18</v>
      </c>
      <c r="F555" t="s">
        <v>132</v>
      </c>
      <c r="G555" t="s">
        <v>20</v>
      </c>
      <c r="H555" t="s">
        <v>100</v>
      </c>
      <c r="I555" t="s">
        <v>301</v>
      </c>
      <c r="J555">
        <v>4</v>
      </c>
      <c r="K555" s="4">
        <v>60006.31</v>
      </c>
      <c r="L555">
        <v>0.15</v>
      </c>
      <c r="M555" s="4">
        <v>204021.45</v>
      </c>
      <c r="N555" s="4">
        <v>164900.32</v>
      </c>
      <c r="O555" s="4">
        <v>39121.129999999997</v>
      </c>
      <c r="R555" t="str">
        <f t="shared" si="8"/>
        <v>West</v>
      </c>
    </row>
    <row r="556" spans="1:18" x14ac:dyDescent="0.3">
      <c r="A556" t="s">
        <v>1123</v>
      </c>
      <c r="B556" s="2">
        <v>45585</v>
      </c>
      <c r="C556" t="s">
        <v>1124</v>
      </c>
      <c r="D556" t="s">
        <v>462</v>
      </c>
      <c r="E556" t="s">
        <v>26</v>
      </c>
      <c r="F556" t="s">
        <v>27</v>
      </c>
      <c r="G556" t="s">
        <v>53</v>
      </c>
      <c r="H556" t="s">
        <v>54</v>
      </c>
      <c r="I556" t="s">
        <v>113</v>
      </c>
      <c r="J556">
        <v>1</v>
      </c>
      <c r="K556" s="4">
        <v>713.97</v>
      </c>
      <c r="L556">
        <v>0.05</v>
      </c>
      <c r="M556" s="4">
        <v>678.27</v>
      </c>
      <c r="N556" s="4">
        <v>488.74</v>
      </c>
      <c r="O556" s="4">
        <v>189.53</v>
      </c>
      <c r="R556" t="str">
        <f t="shared" si="8"/>
        <v>East</v>
      </c>
    </row>
    <row r="557" spans="1:18" x14ac:dyDescent="0.3">
      <c r="A557" t="s">
        <v>1125</v>
      </c>
      <c r="B557" s="2">
        <v>45746</v>
      </c>
      <c r="C557" t="s">
        <v>1126</v>
      </c>
      <c r="D557" t="s">
        <v>377</v>
      </c>
      <c r="E557" t="s">
        <v>18</v>
      </c>
      <c r="F557" t="s">
        <v>19</v>
      </c>
      <c r="G557" t="s">
        <v>20</v>
      </c>
      <c r="H557" t="s">
        <v>21</v>
      </c>
      <c r="I557" t="s">
        <v>22</v>
      </c>
      <c r="J557">
        <v>1</v>
      </c>
      <c r="K557" s="4">
        <v>23320.53</v>
      </c>
      <c r="L557">
        <v>0.05</v>
      </c>
      <c r="M557" s="4">
        <v>22154.5</v>
      </c>
      <c r="N557" s="4">
        <v>17050.34</v>
      </c>
      <c r="O557" s="4">
        <v>5104.16</v>
      </c>
      <c r="R557" t="str">
        <f t="shared" si="8"/>
        <v>West</v>
      </c>
    </row>
    <row r="558" spans="1:18" x14ac:dyDescent="0.3">
      <c r="A558" t="s">
        <v>1127</v>
      </c>
      <c r="B558" s="2">
        <v>45740</v>
      </c>
      <c r="C558" t="s">
        <v>469</v>
      </c>
      <c r="D558" t="s">
        <v>207</v>
      </c>
      <c r="E558" t="s">
        <v>45</v>
      </c>
      <c r="F558" t="s">
        <v>59</v>
      </c>
      <c r="G558" t="s">
        <v>28</v>
      </c>
      <c r="H558" t="s">
        <v>91</v>
      </c>
      <c r="I558" t="s">
        <v>169</v>
      </c>
      <c r="J558">
        <v>3</v>
      </c>
      <c r="K558" s="4">
        <v>9890.19</v>
      </c>
      <c r="L558">
        <v>0.1</v>
      </c>
      <c r="M558" s="4">
        <v>26703.51</v>
      </c>
      <c r="N558" s="4">
        <v>20101.939999999999</v>
      </c>
      <c r="O558" s="4">
        <v>6601.57</v>
      </c>
      <c r="R558" t="str">
        <f t="shared" si="8"/>
        <v>South</v>
      </c>
    </row>
    <row r="559" spans="1:18" x14ac:dyDescent="0.3">
      <c r="A559" t="s">
        <v>1128</v>
      </c>
      <c r="B559" s="2">
        <v>45735</v>
      </c>
      <c r="C559" t="s">
        <v>1129</v>
      </c>
      <c r="D559" t="s">
        <v>221</v>
      </c>
      <c r="E559" t="s">
        <v>45</v>
      </c>
      <c r="F559" t="s">
        <v>52</v>
      </c>
      <c r="G559" t="s">
        <v>20</v>
      </c>
      <c r="H559" t="s">
        <v>21</v>
      </c>
      <c r="I559" t="s">
        <v>152</v>
      </c>
      <c r="J559">
        <v>5</v>
      </c>
      <c r="K559" s="4">
        <v>40905.18</v>
      </c>
      <c r="L559">
        <v>0.1</v>
      </c>
      <c r="M559" s="4">
        <v>184073.31</v>
      </c>
      <c r="N559" s="4">
        <v>144470.60999999999</v>
      </c>
      <c r="O559" s="4">
        <v>39602.699999999997</v>
      </c>
      <c r="R559" t="str">
        <f t="shared" si="8"/>
        <v>South</v>
      </c>
    </row>
    <row r="560" spans="1:18" x14ac:dyDescent="0.3">
      <c r="A560" t="s">
        <v>1130</v>
      </c>
      <c r="B560" s="2">
        <v>45800</v>
      </c>
      <c r="C560" t="s">
        <v>1018</v>
      </c>
      <c r="D560" t="s">
        <v>359</v>
      </c>
      <c r="E560" t="s">
        <v>34</v>
      </c>
      <c r="F560" t="s">
        <v>35</v>
      </c>
      <c r="G560" t="s">
        <v>53</v>
      </c>
      <c r="H560" t="s">
        <v>63</v>
      </c>
      <c r="I560" t="s">
        <v>159</v>
      </c>
      <c r="J560">
        <v>3</v>
      </c>
      <c r="K560" s="4">
        <v>252.85</v>
      </c>
      <c r="L560">
        <v>0</v>
      </c>
      <c r="M560" s="4">
        <v>758.55</v>
      </c>
      <c r="N560" s="4">
        <v>658.08</v>
      </c>
      <c r="O560" s="4">
        <v>100.47</v>
      </c>
      <c r="R560" t="str">
        <f t="shared" si="8"/>
        <v>North</v>
      </c>
    </row>
    <row r="561" spans="1:18" x14ac:dyDescent="0.3">
      <c r="A561" t="s">
        <v>1131</v>
      </c>
      <c r="B561" s="2">
        <v>45883</v>
      </c>
      <c r="C561" t="s">
        <v>1132</v>
      </c>
      <c r="D561" t="s">
        <v>331</v>
      </c>
      <c r="E561" t="s">
        <v>34</v>
      </c>
      <c r="F561" t="s">
        <v>68</v>
      </c>
      <c r="G561" t="s">
        <v>20</v>
      </c>
      <c r="H561" t="s">
        <v>100</v>
      </c>
      <c r="I561" t="s">
        <v>101</v>
      </c>
      <c r="J561">
        <v>4</v>
      </c>
      <c r="K561" s="4">
        <v>53060</v>
      </c>
      <c r="L561">
        <v>0.1</v>
      </c>
      <c r="M561" s="4">
        <v>191016</v>
      </c>
      <c r="N561" s="4">
        <v>138790.16</v>
      </c>
      <c r="O561" s="4">
        <v>52225.84</v>
      </c>
      <c r="R561" t="str">
        <f t="shared" si="8"/>
        <v>North</v>
      </c>
    </row>
    <row r="562" spans="1:18" x14ac:dyDescent="0.3">
      <c r="A562" t="s">
        <v>1133</v>
      </c>
      <c r="B562" s="2">
        <v>45891</v>
      </c>
      <c r="C562" t="s">
        <v>1134</v>
      </c>
      <c r="D562" t="s">
        <v>398</v>
      </c>
      <c r="E562" t="s">
        <v>34</v>
      </c>
      <c r="F562" t="s">
        <v>144</v>
      </c>
      <c r="G562" t="s">
        <v>28</v>
      </c>
      <c r="H562" t="s">
        <v>91</v>
      </c>
      <c r="I562" t="s">
        <v>92</v>
      </c>
      <c r="J562">
        <v>1</v>
      </c>
      <c r="K562" s="4">
        <v>5267.53</v>
      </c>
      <c r="L562">
        <v>0.1</v>
      </c>
      <c r="M562" s="4">
        <v>4740.78</v>
      </c>
      <c r="N562" s="4">
        <v>3508.37</v>
      </c>
      <c r="O562" s="4">
        <v>1232.4100000000001</v>
      </c>
      <c r="R562" t="str">
        <f t="shared" si="8"/>
        <v>North</v>
      </c>
    </row>
    <row r="563" spans="1:18" x14ac:dyDescent="0.3">
      <c r="A563" t="s">
        <v>1135</v>
      </c>
      <c r="B563" s="2">
        <v>45771</v>
      </c>
      <c r="C563" t="s">
        <v>1136</v>
      </c>
      <c r="D563" t="s">
        <v>158</v>
      </c>
      <c r="E563" t="s">
        <v>45</v>
      </c>
      <c r="F563" t="s">
        <v>46</v>
      </c>
      <c r="G563" t="s">
        <v>20</v>
      </c>
      <c r="H563" t="s">
        <v>21</v>
      </c>
      <c r="I563" t="s">
        <v>152</v>
      </c>
      <c r="J563">
        <v>2</v>
      </c>
      <c r="K563" s="4">
        <v>36430.339999999997</v>
      </c>
      <c r="L563">
        <v>0.05</v>
      </c>
      <c r="M563" s="4">
        <v>69217.649999999994</v>
      </c>
      <c r="N563" s="4">
        <v>55171.6</v>
      </c>
      <c r="O563" s="4">
        <v>14046.05</v>
      </c>
      <c r="R563" t="str">
        <f t="shared" si="8"/>
        <v>South</v>
      </c>
    </row>
    <row r="564" spans="1:18" x14ac:dyDescent="0.3">
      <c r="A564" t="s">
        <v>1137</v>
      </c>
      <c r="B564" s="2">
        <v>45843</v>
      </c>
      <c r="C564" t="s">
        <v>474</v>
      </c>
      <c r="D564" t="s">
        <v>954</v>
      </c>
      <c r="E564" t="s">
        <v>45</v>
      </c>
      <c r="F564" t="s">
        <v>147</v>
      </c>
      <c r="G564" t="s">
        <v>53</v>
      </c>
      <c r="H564" t="s">
        <v>63</v>
      </c>
      <c r="I564" t="s">
        <v>72</v>
      </c>
      <c r="J564">
        <v>5</v>
      </c>
      <c r="K564" s="4">
        <v>274.33999999999997</v>
      </c>
      <c r="L564">
        <v>0.1</v>
      </c>
      <c r="M564" s="4">
        <v>1234.53</v>
      </c>
      <c r="N564" s="4">
        <v>910.35</v>
      </c>
      <c r="O564" s="4">
        <v>324.18</v>
      </c>
      <c r="R564" t="str">
        <f t="shared" si="8"/>
        <v>South</v>
      </c>
    </row>
    <row r="565" spans="1:18" x14ac:dyDescent="0.3">
      <c r="A565" t="s">
        <v>1138</v>
      </c>
      <c r="B565" s="2">
        <v>45613</v>
      </c>
      <c r="C565" t="s">
        <v>1139</v>
      </c>
      <c r="D565" t="s">
        <v>350</v>
      </c>
      <c r="E565" t="s">
        <v>45</v>
      </c>
      <c r="F565" t="s">
        <v>52</v>
      </c>
      <c r="G565" t="s">
        <v>53</v>
      </c>
      <c r="H565" t="s">
        <v>63</v>
      </c>
      <c r="I565" t="s">
        <v>72</v>
      </c>
      <c r="J565">
        <v>5</v>
      </c>
      <c r="K565" s="4">
        <v>294.43</v>
      </c>
      <c r="L565">
        <v>0.05</v>
      </c>
      <c r="M565" s="4">
        <v>1398.54</v>
      </c>
      <c r="N565" s="4">
        <v>1145.3499999999999</v>
      </c>
      <c r="O565" s="4">
        <v>253.19</v>
      </c>
      <c r="R565" t="str">
        <f t="shared" si="8"/>
        <v>South</v>
      </c>
    </row>
    <row r="566" spans="1:18" x14ac:dyDescent="0.3">
      <c r="A566" t="s">
        <v>1140</v>
      </c>
      <c r="B566" s="2">
        <v>45894</v>
      </c>
      <c r="C566" t="s">
        <v>1141</v>
      </c>
      <c r="D566" t="s">
        <v>241</v>
      </c>
      <c r="E566" t="s">
        <v>18</v>
      </c>
      <c r="F566" t="s">
        <v>127</v>
      </c>
      <c r="G566" t="s">
        <v>53</v>
      </c>
      <c r="H566" t="s">
        <v>76</v>
      </c>
      <c r="I566" t="s">
        <v>267</v>
      </c>
      <c r="J566">
        <v>5</v>
      </c>
      <c r="K566" s="4">
        <v>381.65</v>
      </c>
      <c r="L566">
        <v>0</v>
      </c>
      <c r="M566" s="4">
        <v>1908.25</v>
      </c>
      <c r="N566" s="4">
        <v>1597.72</v>
      </c>
      <c r="O566" s="4">
        <v>310.52999999999997</v>
      </c>
      <c r="R566" t="str">
        <f t="shared" si="8"/>
        <v>West</v>
      </c>
    </row>
    <row r="567" spans="1:18" x14ac:dyDescent="0.3">
      <c r="A567" t="s">
        <v>1142</v>
      </c>
      <c r="B567" s="2">
        <v>45471</v>
      </c>
      <c r="C567" t="s">
        <v>306</v>
      </c>
      <c r="D567" t="s">
        <v>58</v>
      </c>
      <c r="E567" t="s">
        <v>34</v>
      </c>
      <c r="F567" t="s">
        <v>213</v>
      </c>
      <c r="G567" t="s">
        <v>53</v>
      </c>
      <c r="H567" t="s">
        <v>76</v>
      </c>
      <c r="I567" t="s">
        <v>186</v>
      </c>
      <c r="J567">
        <v>3</v>
      </c>
      <c r="K567" s="4">
        <v>485.89</v>
      </c>
      <c r="L567">
        <v>0.1</v>
      </c>
      <c r="M567" s="4">
        <v>1311.9</v>
      </c>
      <c r="N567" s="4">
        <v>977.38</v>
      </c>
      <c r="O567" s="4">
        <v>334.52</v>
      </c>
      <c r="R567" t="str">
        <f t="shared" si="8"/>
        <v>North</v>
      </c>
    </row>
    <row r="568" spans="1:18" x14ac:dyDescent="0.3">
      <c r="A568" t="s">
        <v>1143</v>
      </c>
      <c r="B568" s="2">
        <v>45568</v>
      </c>
      <c r="C568" t="s">
        <v>256</v>
      </c>
      <c r="D568" t="s">
        <v>33</v>
      </c>
      <c r="E568" t="s">
        <v>18</v>
      </c>
      <c r="F568" t="s">
        <v>99</v>
      </c>
      <c r="G568" t="s">
        <v>28</v>
      </c>
      <c r="H568" t="s">
        <v>91</v>
      </c>
      <c r="I568" t="s">
        <v>169</v>
      </c>
      <c r="J568">
        <v>8</v>
      </c>
      <c r="K568" s="4">
        <v>11240.85</v>
      </c>
      <c r="L568">
        <v>0.1</v>
      </c>
      <c r="M568" s="4">
        <v>80934.12</v>
      </c>
      <c r="N568" s="4">
        <v>65536.649999999994</v>
      </c>
      <c r="O568" s="4">
        <v>15397.47</v>
      </c>
      <c r="R568" t="str">
        <f t="shared" si="8"/>
        <v>West</v>
      </c>
    </row>
    <row r="569" spans="1:18" x14ac:dyDescent="0.3">
      <c r="A569" t="s">
        <v>1144</v>
      </c>
      <c r="B569" s="2">
        <v>45462</v>
      </c>
      <c r="C569" t="s">
        <v>1145</v>
      </c>
      <c r="D569" t="s">
        <v>165</v>
      </c>
      <c r="E569" t="s">
        <v>18</v>
      </c>
      <c r="F569" t="s">
        <v>132</v>
      </c>
      <c r="G569" t="s">
        <v>20</v>
      </c>
      <c r="H569" t="s">
        <v>36</v>
      </c>
      <c r="I569" t="s">
        <v>128</v>
      </c>
      <c r="J569">
        <v>1</v>
      </c>
      <c r="K569" s="4">
        <v>1234.79</v>
      </c>
      <c r="L569">
        <v>0.05</v>
      </c>
      <c r="M569" s="4">
        <v>1173.05</v>
      </c>
      <c r="N569" s="4">
        <v>1050.51</v>
      </c>
      <c r="O569" s="4">
        <v>122.54</v>
      </c>
      <c r="R569" t="str">
        <f t="shared" si="8"/>
        <v>West</v>
      </c>
    </row>
    <row r="570" spans="1:18" x14ac:dyDescent="0.3">
      <c r="A570" t="s">
        <v>1146</v>
      </c>
      <c r="B570" s="2">
        <v>45421</v>
      </c>
      <c r="C570" t="s">
        <v>173</v>
      </c>
      <c r="D570" t="s">
        <v>529</v>
      </c>
      <c r="E570" t="s">
        <v>26</v>
      </c>
      <c r="F570" t="s">
        <v>27</v>
      </c>
      <c r="G570" t="s">
        <v>53</v>
      </c>
      <c r="H570" t="s">
        <v>76</v>
      </c>
      <c r="I570" t="s">
        <v>77</v>
      </c>
      <c r="J570">
        <v>2</v>
      </c>
      <c r="K570" s="4">
        <v>521.66</v>
      </c>
      <c r="L570">
        <v>0</v>
      </c>
      <c r="M570" s="4">
        <v>1043.32</v>
      </c>
      <c r="N570" s="4">
        <v>821.12</v>
      </c>
      <c r="O570" s="4">
        <v>222.2</v>
      </c>
      <c r="R570" t="str">
        <f t="shared" si="8"/>
        <v>East</v>
      </c>
    </row>
    <row r="571" spans="1:18" x14ac:dyDescent="0.3">
      <c r="A571" t="s">
        <v>1147</v>
      </c>
      <c r="B571" s="2">
        <v>45495</v>
      </c>
      <c r="C571" t="s">
        <v>137</v>
      </c>
      <c r="D571" t="s">
        <v>373</v>
      </c>
      <c r="E571" t="s">
        <v>18</v>
      </c>
      <c r="F571" t="s">
        <v>99</v>
      </c>
      <c r="G571" t="s">
        <v>53</v>
      </c>
      <c r="H571" t="s">
        <v>54</v>
      </c>
      <c r="I571" t="s">
        <v>55</v>
      </c>
      <c r="J571">
        <v>3</v>
      </c>
      <c r="K571" s="4">
        <v>488.07</v>
      </c>
      <c r="L571">
        <v>0.1</v>
      </c>
      <c r="M571" s="4">
        <v>1317.79</v>
      </c>
      <c r="N571" s="4">
        <v>999.76</v>
      </c>
      <c r="O571" s="4">
        <v>318.02999999999997</v>
      </c>
      <c r="R571" t="str">
        <f t="shared" si="8"/>
        <v>West</v>
      </c>
    </row>
    <row r="572" spans="1:18" x14ac:dyDescent="0.3">
      <c r="A572" t="s">
        <v>1148</v>
      </c>
      <c r="B572" s="2">
        <v>45462</v>
      </c>
      <c r="C572" t="s">
        <v>1149</v>
      </c>
      <c r="D572" t="s">
        <v>753</v>
      </c>
      <c r="E572" t="s">
        <v>18</v>
      </c>
      <c r="F572" t="s">
        <v>19</v>
      </c>
      <c r="G572" t="s">
        <v>20</v>
      </c>
      <c r="H572" t="s">
        <v>100</v>
      </c>
      <c r="I572" t="s">
        <v>301</v>
      </c>
      <c r="J572">
        <v>1</v>
      </c>
      <c r="K572" s="4">
        <v>68540.399999999994</v>
      </c>
      <c r="L572">
        <v>0.05</v>
      </c>
      <c r="M572" s="4">
        <v>65113.38</v>
      </c>
      <c r="N572" s="4">
        <v>47696.43</v>
      </c>
      <c r="O572" s="4">
        <v>17416.95</v>
      </c>
      <c r="R572" t="str">
        <f t="shared" si="8"/>
        <v>West</v>
      </c>
    </row>
    <row r="573" spans="1:18" x14ac:dyDescent="0.3">
      <c r="A573" t="s">
        <v>1150</v>
      </c>
      <c r="B573" s="2">
        <v>45754</v>
      </c>
      <c r="C573" t="s">
        <v>474</v>
      </c>
      <c r="D573" t="s">
        <v>199</v>
      </c>
      <c r="E573" t="s">
        <v>34</v>
      </c>
      <c r="F573" t="s">
        <v>144</v>
      </c>
      <c r="G573" t="s">
        <v>28</v>
      </c>
      <c r="H573" t="s">
        <v>91</v>
      </c>
      <c r="I573" t="s">
        <v>238</v>
      </c>
      <c r="J573">
        <v>2</v>
      </c>
      <c r="K573" s="4">
        <v>3421.95</v>
      </c>
      <c r="L573">
        <v>0.1</v>
      </c>
      <c r="M573" s="4">
        <v>6159.51</v>
      </c>
      <c r="N573" s="4">
        <v>4613.33</v>
      </c>
      <c r="O573" s="4">
        <v>1546.18</v>
      </c>
      <c r="R573" t="str">
        <f t="shared" si="8"/>
        <v>North</v>
      </c>
    </row>
    <row r="574" spans="1:18" x14ac:dyDescent="0.3">
      <c r="A574" t="s">
        <v>1151</v>
      </c>
      <c r="B574" s="2">
        <v>45697</v>
      </c>
      <c r="C574" t="s">
        <v>573</v>
      </c>
      <c r="D574" t="s">
        <v>33</v>
      </c>
      <c r="E574" t="s">
        <v>18</v>
      </c>
      <c r="F574" t="s">
        <v>19</v>
      </c>
      <c r="G574" t="s">
        <v>28</v>
      </c>
      <c r="H574" t="s">
        <v>91</v>
      </c>
      <c r="I574" t="s">
        <v>238</v>
      </c>
      <c r="J574">
        <v>4</v>
      </c>
      <c r="K574" s="4">
        <v>4582.6899999999996</v>
      </c>
      <c r="L574">
        <v>0</v>
      </c>
      <c r="M574" s="4">
        <v>18330.759999999998</v>
      </c>
      <c r="N574" s="4">
        <v>13915.4</v>
      </c>
      <c r="O574" s="4">
        <v>4415.3599999999997</v>
      </c>
      <c r="R574" t="str">
        <f t="shared" si="8"/>
        <v>West</v>
      </c>
    </row>
    <row r="575" spans="1:18" x14ac:dyDescent="0.3">
      <c r="A575" t="s">
        <v>1152</v>
      </c>
      <c r="B575" s="2">
        <v>45422</v>
      </c>
      <c r="C575" t="s">
        <v>1010</v>
      </c>
      <c r="D575" t="s">
        <v>304</v>
      </c>
      <c r="E575" t="s">
        <v>34</v>
      </c>
      <c r="F575" t="s">
        <v>68</v>
      </c>
      <c r="G575" t="s">
        <v>53</v>
      </c>
      <c r="H575" t="s">
        <v>54</v>
      </c>
      <c r="I575" t="s">
        <v>55</v>
      </c>
      <c r="J575">
        <v>2</v>
      </c>
      <c r="K575" s="4">
        <v>351.13</v>
      </c>
      <c r="L575">
        <v>0.05</v>
      </c>
      <c r="M575" s="4">
        <v>667.15</v>
      </c>
      <c r="N575" s="4">
        <v>543.35</v>
      </c>
      <c r="O575" s="4">
        <v>123.8</v>
      </c>
      <c r="R575" t="str">
        <f t="shared" si="8"/>
        <v>North</v>
      </c>
    </row>
    <row r="576" spans="1:18" x14ac:dyDescent="0.3">
      <c r="A576" t="s">
        <v>1153</v>
      </c>
      <c r="B576" s="2">
        <v>45651</v>
      </c>
      <c r="C576" t="s">
        <v>474</v>
      </c>
      <c r="D576" t="s">
        <v>231</v>
      </c>
      <c r="E576" t="s">
        <v>26</v>
      </c>
      <c r="F576" t="s">
        <v>27</v>
      </c>
      <c r="G576" t="s">
        <v>53</v>
      </c>
      <c r="H576" t="s">
        <v>76</v>
      </c>
      <c r="I576" t="s">
        <v>77</v>
      </c>
      <c r="J576">
        <v>6</v>
      </c>
      <c r="K576" s="4">
        <v>238.13</v>
      </c>
      <c r="L576">
        <v>0.25</v>
      </c>
      <c r="M576" s="4">
        <v>1071.58</v>
      </c>
      <c r="N576" s="4">
        <v>847.54</v>
      </c>
      <c r="O576" s="4">
        <v>224.04</v>
      </c>
      <c r="R576" t="str">
        <f t="shared" si="8"/>
        <v>East</v>
      </c>
    </row>
    <row r="577" spans="1:18" x14ac:dyDescent="0.3">
      <c r="A577" t="s">
        <v>1154</v>
      </c>
      <c r="B577" s="2">
        <v>45822</v>
      </c>
      <c r="C577" t="s">
        <v>1155</v>
      </c>
      <c r="D577" t="s">
        <v>801</v>
      </c>
      <c r="E577" t="s">
        <v>26</v>
      </c>
      <c r="F577" t="s">
        <v>81</v>
      </c>
      <c r="G577" t="s">
        <v>28</v>
      </c>
      <c r="H577" t="s">
        <v>91</v>
      </c>
      <c r="I577" t="s">
        <v>169</v>
      </c>
      <c r="J577">
        <v>3</v>
      </c>
      <c r="K577" s="4">
        <v>10610.17</v>
      </c>
      <c r="L577">
        <v>0.05</v>
      </c>
      <c r="M577" s="4">
        <v>30238.98</v>
      </c>
      <c r="N577" s="4">
        <v>22170.54</v>
      </c>
      <c r="O577" s="4">
        <v>8068.44</v>
      </c>
      <c r="R577" t="str">
        <f t="shared" si="8"/>
        <v>East</v>
      </c>
    </row>
    <row r="578" spans="1:18" x14ac:dyDescent="0.3">
      <c r="A578" t="s">
        <v>1156</v>
      </c>
      <c r="B578" s="2">
        <v>45957</v>
      </c>
      <c r="C578" t="s">
        <v>507</v>
      </c>
      <c r="D578" t="s">
        <v>192</v>
      </c>
      <c r="E578" t="s">
        <v>45</v>
      </c>
      <c r="F578" t="s">
        <v>52</v>
      </c>
      <c r="G578" t="s">
        <v>20</v>
      </c>
      <c r="H578" t="s">
        <v>100</v>
      </c>
      <c r="I578" t="s">
        <v>101</v>
      </c>
      <c r="J578">
        <v>5</v>
      </c>
      <c r="K578" s="4">
        <v>58841.5</v>
      </c>
      <c r="L578">
        <v>0.05</v>
      </c>
      <c r="M578" s="4">
        <v>279497.12</v>
      </c>
      <c r="N578" s="4">
        <v>239844.19</v>
      </c>
      <c r="O578" s="4">
        <v>39652.93</v>
      </c>
      <c r="R578" t="str">
        <f t="shared" si="8"/>
        <v>South</v>
      </c>
    </row>
    <row r="579" spans="1:18" x14ac:dyDescent="0.3">
      <c r="A579" t="s">
        <v>1157</v>
      </c>
      <c r="B579" s="2">
        <v>45684</v>
      </c>
      <c r="C579" t="s">
        <v>1158</v>
      </c>
      <c r="D579" t="s">
        <v>221</v>
      </c>
      <c r="E579" t="s">
        <v>26</v>
      </c>
      <c r="F579" t="s">
        <v>166</v>
      </c>
      <c r="G579" t="s">
        <v>20</v>
      </c>
      <c r="H579" t="s">
        <v>21</v>
      </c>
      <c r="I579" t="s">
        <v>138</v>
      </c>
      <c r="J579">
        <v>3</v>
      </c>
      <c r="K579" s="4">
        <v>64090.58</v>
      </c>
      <c r="L579">
        <v>0.15</v>
      </c>
      <c r="M579" s="4">
        <v>163430.98000000001</v>
      </c>
      <c r="N579" s="4">
        <v>132216.09</v>
      </c>
      <c r="O579" s="4">
        <v>31214.89</v>
      </c>
      <c r="R579" t="str">
        <f t="shared" ref="R579:R642" si="9">PROPER(TRIM(E579))</f>
        <v>East</v>
      </c>
    </row>
    <row r="580" spans="1:18" x14ac:dyDescent="0.3">
      <c r="A580" t="s">
        <v>1159</v>
      </c>
      <c r="B580" s="2">
        <v>45784</v>
      </c>
      <c r="C580" t="s">
        <v>342</v>
      </c>
      <c r="D580" t="s">
        <v>80</v>
      </c>
      <c r="E580" t="s">
        <v>18</v>
      </c>
      <c r="F580" t="s">
        <v>19</v>
      </c>
      <c r="G580" t="s">
        <v>28</v>
      </c>
      <c r="H580" t="s">
        <v>29</v>
      </c>
      <c r="I580" t="s">
        <v>41</v>
      </c>
      <c r="J580">
        <v>3</v>
      </c>
      <c r="K580" s="4">
        <v>5276.57</v>
      </c>
      <c r="L580">
        <v>0.15</v>
      </c>
      <c r="M580" s="4">
        <v>13455.25</v>
      </c>
      <c r="N580" s="4">
        <v>9888.84</v>
      </c>
      <c r="O580" s="4">
        <v>3566.41</v>
      </c>
      <c r="R580" t="str">
        <f t="shared" si="9"/>
        <v>West</v>
      </c>
    </row>
    <row r="581" spans="1:18" x14ac:dyDescent="0.3">
      <c r="A581" t="s">
        <v>1160</v>
      </c>
      <c r="B581" s="2">
        <v>45850</v>
      </c>
      <c r="C581" t="s">
        <v>1007</v>
      </c>
      <c r="D581" t="s">
        <v>226</v>
      </c>
      <c r="E581" t="s">
        <v>45</v>
      </c>
      <c r="F581" t="s">
        <v>52</v>
      </c>
      <c r="G581" t="s">
        <v>28</v>
      </c>
      <c r="H581" t="s">
        <v>47</v>
      </c>
      <c r="I581" t="s">
        <v>177</v>
      </c>
      <c r="J581">
        <v>2</v>
      </c>
      <c r="K581" s="4">
        <v>8759.91</v>
      </c>
      <c r="L581">
        <v>0.25</v>
      </c>
      <c r="M581" s="4">
        <v>13139.86</v>
      </c>
      <c r="N581" s="4">
        <v>11359.13</v>
      </c>
      <c r="O581" s="4">
        <v>1780.73</v>
      </c>
      <c r="R581" t="str">
        <f t="shared" si="9"/>
        <v>South</v>
      </c>
    </row>
    <row r="582" spans="1:18" x14ac:dyDescent="0.3">
      <c r="A582" t="s">
        <v>1161</v>
      </c>
      <c r="B582" s="2">
        <v>45976</v>
      </c>
      <c r="C582" t="s">
        <v>1162</v>
      </c>
      <c r="D582" t="s">
        <v>801</v>
      </c>
      <c r="E582" t="s">
        <v>18</v>
      </c>
      <c r="F582" t="s">
        <v>99</v>
      </c>
      <c r="G582" t="s">
        <v>28</v>
      </c>
      <c r="H582" t="s">
        <v>29</v>
      </c>
      <c r="I582" t="s">
        <v>290</v>
      </c>
      <c r="J582">
        <v>1</v>
      </c>
      <c r="K582" s="4">
        <v>12939.99</v>
      </c>
      <c r="L582">
        <v>0.15</v>
      </c>
      <c r="M582" s="4">
        <v>10998.99</v>
      </c>
      <c r="N582" s="4">
        <v>8162.95</v>
      </c>
      <c r="O582" s="4">
        <v>2836.04</v>
      </c>
      <c r="R582" t="str">
        <f t="shared" si="9"/>
        <v>West</v>
      </c>
    </row>
    <row r="583" spans="1:18" x14ac:dyDescent="0.3">
      <c r="A583" t="s">
        <v>1163</v>
      </c>
      <c r="B583" s="2">
        <v>45904</v>
      </c>
      <c r="C583" t="s">
        <v>1164</v>
      </c>
      <c r="D583" t="s">
        <v>44</v>
      </c>
      <c r="E583" t="s">
        <v>26</v>
      </c>
      <c r="F583" t="s">
        <v>27</v>
      </c>
      <c r="G583" t="s">
        <v>53</v>
      </c>
      <c r="H583" t="s">
        <v>76</v>
      </c>
      <c r="I583" t="s">
        <v>77</v>
      </c>
      <c r="J583">
        <v>3</v>
      </c>
      <c r="K583" s="4">
        <v>296.62</v>
      </c>
      <c r="L583">
        <v>0.1</v>
      </c>
      <c r="M583" s="4">
        <v>800.87</v>
      </c>
      <c r="N583" s="4">
        <v>629.41</v>
      </c>
      <c r="O583" s="4">
        <v>171.46</v>
      </c>
      <c r="R583" t="str">
        <f t="shared" si="9"/>
        <v>East</v>
      </c>
    </row>
    <row r="584" spans="1:18" x14ac:dyDescent="0.3">
      <c r="A584" t="s">
        <v>1165</v>
      </c>
      <c r="B584" s="2">
        <v>45889</v>
      </c>
      <c r="C584" t="s">
        <v>741</v>
      </c>
      <c r="D584" t="s">
        <v>25</v>
      </c>
      <c r="E584" t="s">
        <v>18</v>
      </c>
      <c r="F584" t="s">
        <v>99</v>
      </c>
      <c r="G584" t="s">
        <v>20</v>
      </c>
      <c r="H584" t="s">
        <v>36</v>
      </c>
      <c r="I584" t="s">
        <v>88</v>
      </c>
      <c r="J584">
        <v>4</v>
      </c>
      <c r="K584" s="4">
        <v>2195.0500000000002</v>
      </c>
      <c r="L584">
        <v>0.1</v>
      </c>
      <c r="M584" s="4">
        <v>7902.18</v>
      </c>
      <c r="N584" s="4">
        <v>6487.29</v>
      </c>
      <c r="O584" s="4">
        <v>1414.89</v>
      </c>
      <c r="R584" t="str">
        <f t="shared" si="9"/>
        <v>West</v>
      </c>
    </row>
    <row r="585" spans="1:18" x14ac:dyDescent="0.3">
      <c r="A585" t="s">
        <v>1166</v>
      </c>
      <c r="B585" s="2">
        <v>45487</v>
      </c>
      <c r="C585" t="s">
        <v>943</v>
      </c>
      <c r="D585" t="s">
        <v>40</v>
      </c>
      <c r="E585" t="s">
        <v>18</v>
      </c>
      <c r="F585" t="s">
        <v>19</v>
      </c>
      <c r="G585" t="s">
        <v>28</v>
      </c>
      <c r="H585" t="s">
        <v>47</v>
      </c>
      <c r="I585" t="s">
        <v>48</v>
      </c>
      <c r="J585">
        <v>4</v>
      </c>
      <c r="K585" s="4">
        <v>9647.5300000000007</v>
      </c>
      <c r="L585">
        <v>0.1</v>
      </c>
      <c r="M585" s="4">
        <v>34731.11</v>
      </c>
      <c r="N585" s="4">
        <v>25906.78</v>
      </c>
      <c r="O585" s="4">
        <v>8824.33</v>
      </c>
      <c r="R585" t="str">
        <f t="shared" si="9"/>
        <v>West</v>
      </c>
    </row>
    <row r="586" spans="1:18" x14ac:dyDescent="0.3">
      <c r="A586" t="s">
        <v>1167</v>
      </c>
      <c r="B586" s="2">
        <v>45731</v>
      </c>
      <c r="C586" t="s">
        <v>1168</v>
      </c>
      <c r="D586" t="s">
        <v>312</v>
      </c>
      <c r="E586" t="s">
        <v>34</v>
      </c>
      <c r="F586" t="s">
        <v>35</v>
      </c>
      <c r="G586" t="s">
        <v>28</v>
      </c>
      <c r="H586" t="s">
        <v>29</v>
      </c>
      <c r="I586" t="s">
        <v>30</v>
      </c>
      <c r="J586">
        <v>8</v>
      </c>
      <c r="K586" s="4">
        <v>11793.8</v>
      </c>
      <c r="L586">
        <v>0</v>
      </c>
      <c r="M586" s="4">
        <v>94350.399999999994</v>
      </c>
      <c r="N586" s="4">
        <v>83150.22</v>
      </c>
      <c r="O586" s="4">
        <v>11200.18</v>
      </c>
      <c r="R586" t="str">
        <f t="shared" si="9"/>
        <v>North</v>
      </c>
    </row>
    <row r="587" spans="1:18" x14ac:dyDescent="0.3">
      <c r="A587" t="s">
        <v>1169</v>
      </c>
      <c r="B587" s="2">
        <v>45543</v>
      </c>
      <c r="C587" t="s">
        <v>323</v>
      </c>
      <c r="D587" t="s">
        <v>676</v>
      </c>
      <c r="E587" t="s">
        <v>45</v>
      </c>
      <c r="F587" t="s">
        <v>46</v>
      </c>
      <c r="G587" t="s">
        <v>53</v>
      </c>
      <c r="H587" t="s">
        <v>63</v>
      </c>
      <c r="I587" t="s">
        <v>72</v>
      </c>
      <c r="J587">
        <v>2</v>
      </c>
      <c r="K587" s="4">
        <v>216.53</v>
      </c>
      <c r="L587">
        <v>0</v>
      </c>
      <c r="M587" s="4">
        <v>433.06</v>
      </c>
      <c r="N587" s="4">
        <v>350.9</v>
      </c>
      <c r="O587" s="4">
        <v>82.16</v>
      </c>
      <c r="R587" t="str">
        <f t="shared" si="9"/>
        <v>South</v>
      </c>
    </row>
    <row r="588" spans="1:18" x14ac:dyDescent="0.3">
      <c r="A588" t="s">
        <v>1170</v>
      </c>
      <c r="B588" s="2">
        <v>45339</v>
      </c>
      <c r="C588" t="s">
        <v>1171</v>
      </c>
      <c r="D588" t="s">
        <v>33</v>
      </c>
      <c r="E588" t="s">
        <v>45</v>
      </c>
      <c r="F588" t="s">
        <v>52</v>
      </c>
      <c r="G588" t="s">
        <v>20</v>
      </c>
      <c r="H588" t="s">
        <v>36</v>
      </c>
      <c r="I588" t="s">
        <v>88</v>
      </c>
      <c r="J588">
        <v>5</v>
      </c>
      <c r="K588" s="4">
        <v>2371.75</v>
      </c>
      <c r="L588">
        <v>0.1</v>
      </c>
      <c r="M588" s="4">
        <v>10672.88</v>
      </c>
      <c r="N588" s="4">
        <v>8292.51</v>
      </c>
      <c r="O588" s="4">
        <v>2380.37</v>
      </c>
      <c r="R588" t="str">
        <f t="shared" si="9"/>
        <v>South</v>
      </c>
    </row>
    <row r="589" spans="1:18" x14ac:dyDescent="0.3">
      <c r="A589" t="s">
        <v>1172</v>
      </c>
      <c r="B589" s="2">
        <v>45319</v>
      </c>
      <c r="C589" t="s">
        <v>1173</v>
      </c>
      <c r="D589" t="s">
        <v>309</v>
      </c>
      <c r="E589" t="s">
        <v>45</v>
      </c>
      <c r="F589" t="s">
        <v>147</v>
      </c>
      <c r="G589" t="s">
        <v>53</v>
      </c>
      <c r="H589" t="s">
        <v>63</v>
      </c>
      <c r="I589" t="s">
        <v>64</v>
      </c>
      <c r="J589">
        <v>1</v>
      </c>
      <c r="K589" s="4">
        <v>153.91</v>
      </c>
      <c r="L589">
        <v>0</v>
      </c>
      <c r="M589" s="4">
        <v>153.91</v>
      </c>
      <c r="N589" s="4">
        <v>133.87</v>
      </c>
      <c r="O589" s="4">
        <v>20.04</v>
      </c>
      <c r="R589" t="str">
        <f t="shared" si="9"/>
        <v>South</v>
      </c>
    </row>
    <row r="590" spans="1:18" x14ac:dyDescent="0.3">
      <c r="A590" t="s">
        <v>1174</v>
      </c>
      <c r="B590" s="2">
        <v>45735</v>
      </c>
      <c r="C590" t="s">
        <v>1175</v>
      </c>
      <c r="D590" t="s">
        <v>119</v>
      </c>
      <c r="E590" t="s">
        <v>45</v>
      </c>
      <c r="F590" t="s">
        <v>59</v>
      </c>
      <c r="G590" t="s">
        <v>28</v>
      </c>
      <c r="H590" t="s">
        <v>29</v>
      </c>
      <c r="I590" t="s">
        <v>290</v>
      </c>
      <c r="J590">
        <v>3</v>
      </c>
      <c r="K590" s="4">
        <v>9599.99</v>
      </c>
      <c r="L590">
        <v>0.1</v>
      </c>
      <c r="M590" s="4">
        <v>25919.97</v>
      </c>
      <c r="N590" s="4">
        <v>20822.98</v>
      </c>
      <c r="O590" s="4">
        <v>5096.99</v>
      </c>
      <c r="R590" t="str">
        <f t="shared" si="9"/>
        <v>South</v>
      </c>
    </row>
    <row r="591" spans="1:18" x14ac:dyDescent="0.3">
      <c r="A591" t="s">
        <v>1176</v>
      </c>
      <c r="B591" s="2">
        <v>45896</v>
      </c>
      <c r="C591" t="s">
        <v>1177</v>
      </c>
      <c r="D591" t="s">
        <v>1109</v>
      </c>
      <c r="E591" t="s">
        <v>45</v>
      </c>
      <c r="F591" t="s">
        <v>46</v>
      </c>
      <c r="G591" t="s">
        <v>53</v>
      </c>
      <c r="H591" t="s">
        <v>76</v>
      </c>
      <c r="I591" t="s">
        <v>77</v>
      </c>
      <c r="J591">
        <v>8</v>
      </c>
      <c r="K591" s="4">
        <v>475.91</v>
      </c>
      <c r="L591">
        <v>0.1</v>
      </c>
      <c r="M591" s="4">
        <v>3426.55</v>
      </c>
      <c r="N591" s="4">
        <v>2570.79</v>
      </c>
      <c r="O591" s="4">
        <v>855.76</v>
      </c>
      <c r="R591" t="str">
        <f t="shared" si="9"/>
        <v>South</v>
      </c>
    </row>
    <row r="592" spans="1:18" x14ac:dyDescent="0.3">
      <c r="A592" t="s">
        <v>1178</v>
      </c>
      <c r="B592" s="2">
        <v>45596</v>
      </c>
      <c r="C592" t="s">
        <v>537</v>
      </c>
      <c r="D592" t="s">
        <v>276</v>
      </c>
      <c r="E592" t="s">
        <v>45</v>
      </c>
      <c r="F592" t="s">
        <v>147</v>
      </c>
      <c r="G592" t="s">
        <v>20</v>
      </c>
      <c r="H592" t="s">
        <v>36</v>
      </c>
      <c r="I592" t="s">
        <v>88</v>
      </c>
      <c r="J592">
        <v>2</v>
      </c>
      <c r="K592" s="4">
        <v>1030.47</v>
      </c>
      <c r="L592">
        <v>0</v>
      </c>
      <c r="M592" s="4">
        <v>2060.94</v>
      </c>
      <c r="N592" s="4">
        <v>1661.25</v>
      </c>
      <c r="O592" s="4">
        <v>399.69</v>
      </c>
      <c r="R592" t="str">
        <f t="shared" si="9"/>
        <v>South</v>
      </c>
    </row>
    <row r="593" spans="1:18" x14ac:dyDescent="0.3">
      <c r="A593" t="s">
        <v>1179</v>
      </c>
      <c r="B593" s="2">
        <v>45557</v>
      </c>
      <c r="C593" t="s">
        <v>286</v>
      </c>
      <c r="D593" t="s">
        <v>621</v>
      </c>
      <c r="E593" t="s">
        <v>34</v>
      </c>
      <c r="F593" t="s">
        <v>68</v>
      </c>
      <c r="G593" t="s">
        <v>53</v>
      </c>
      <c r="H593" t="s">
        <v>54</v>
      </c>
      <c r="I593" t="s">
        <v>113</v>
      </c>
      <c r="J593">
        <v>3</v>
      </c>
      <c r="K593" s="4">
        <v>354.31</v>
      </c>
      <c r="L593">
        <v>0</v>
      </c>
      <c r="M593" s="4">
        <v>1062.93</v>
      </c>
      <c r="N593" s="4">
        <v>844.26</v>
      </c>
      <c r="O593" s="4">
        <v>218.67</v>
      </c>
      <c r="R593" t="str">
        <f t="shared" si="9"/>
        <v>North</v>
      </c>
    </row>
    <row r="594" spans="1:18" x14ac:dyDescent="0.3">
      <c r="A594" t="s">
        <v>1180</v>
      </c>
      <c r="B594" s="2">
        <v>45492</v>
      </c>
      <c r="C594" t="s">
        <v>752</v>
      </c>
      <c r="D594" t="s">
        <v>241</v>
      </c>
      <c r="E594" t="s">
        <v>45</v>
      </c>
      <c r="F594" t="s">
        <v>59</v>
      </c>
      <c r="G594" t="s">
        <v>28</v>
      </c>
      <c r="H594" t="s">
        <v>47</v>
      </c>
      <c r="I594" t="s">
        <v>177</v>
      </c>
      <c r="J594">
        <v>3</v>
      </c>
      <c r="K594" s="4">
        <v>4173.92</v>
      </c>
      <c r="L594">
        <v>0.15</v>
      </c>
      <c r="M594" s="4">
        <v>10643.5</v>
      </c>
      <c r="N594" s="4">
        <v>8195.31</v>
      </c>
      <c r="O594" s="4">
        <v>2448.19</v>
      </c>
      <c r="R594" t="str">
        <f t="shared" si="9"/>
        <v>South</v>
      </c>
    </row>
    <row r="595" spans="1:18" x14ac:dyDescent="0.3">
      <c r="A595" t="s">
        <v>1181</v>
      </c>
      <c r="B595" s="2">
        <v>45723</v>
      </c>
      <c r="C595" t="s">
        <v>1182</v>
      </c>
      <c r="D595" t="s">
        <v>212</v>
      </c>
      <c r="E595" t="s">
        <v>18</v>
      </c>
      <c r="F595" t="s">
        <v>105</v>
      </c>
      <c r="G595" t="s">
        <v>20</v>
      </c>
      <c r="H595" t="s">
        <v>21</v>
      </c>
      <c r="I595" t="s">
        <v>138</v>
      </c>
      <c r="J595">
        <v>2</v>
      </c>
      <c r="K595" s="4">
        <v>46068.42</v>
      </c>
      <c r="L595">
        <v>0.15</v>
      </c>
      <c r="M595" s="4">
        <v>78316.31</v>
      </c>
      <c r="N595" s="4">
        <v>70136.28</v>
      </c>
      <c r="O595" s="4">
        <v>8180.03</v>
      </c>
      <c r="R595" t="str">
        <f t="shared" si="9"/>
        <v>West</v>
      </c>
    </row>
    <row r="596" spans="1:18" x14ac:dyDescent="0.3">
      <c r="A596" t="s">
        <v>1183</v>
      </c>
      <c r="B596" s="2">
        <v>45801</v>
      </c>
      <c r="C596" t="s">
        <v>744</v>
      </c>
      <c r="D596" t="s">
        <v>364</v>
      </c>
      <c r="E596" t="s">
        <v>26</v>
      </c>
      <c r="F596" t="s">
        <v>27</v>
      </c>
      <c r="G596" t="s">
        <v>28</v>
      </c>
      <c r="H596" t="s">
        <v>47</v>
      </c>
      <c r="I596" t="s">
        <v>177</v>
      </c>
      <c r="J596">
        <v>4</v>
      </c>
      <c r="K596" s="4">
        <v>7800.59</v>
      </c>
      <c r="L596">
        <v>0.15</v>
      </c>
      <c r="M596" s="4">
        <v>26522.01</v>
      </c>
      <c r="N596" s="4">
        <v>20707.07</v>
      </c>
      <c r="O596" s="4">
        <v>5814.94</v>
      </c>
      <c r="R596" t="str">
        <f t="shared" si="9"/>
        <v>East</v>
      </c>
    </row>
    <row r="597" spans="1:18" x14ac:dyDescent="0.3">
      <c r="A597" t="s">
        <v>1184</v>
      </c>
      <c r="B597" s="2">
        <v>46020</v>
      </c>
      <c r="C597" t="s">
        <v>1104</v>
      </c>
      <c r="D597" t="s">
        <v>226</v>
      </c>
      <c r="E597" t="s">
        <v>18</v>
      </c>
      <c r="F597" t="s">
        <v>105</v>
      </c>
      <c r="G597" t="s">
        <v>20</v>
      </c>
      <c r="H597" t="s">
        <v>100</v>
      </c>
      <c r="I597" t="s">
        <v>148</v>
      </c>
      <c r="J597">
        <v>2</v>
      </c>
      <c r="K597" s="4">
        <v>78710.83</v>
      </c>
      <c r="L597">
        <v>0.1</v>
      </c>
      <c r="M597" s="4">
        <v>141679.49</v>
      </c>
      <c r="N597" s="4">
        <v>106295.83</v>
      </c>
      <c r="O597" s="4">
        <v>35383.660000000003</v>
      </c>
      <c r="R597" t="str">
        <f t="shared" si="9"/>
        <v>West</v>
      </c>
    </row>
    <row r="598" spans="1:18" x14ac:dyDescent="0.3">
      <c r="A598" t="s">
        <v>1185</v>
      </c>
      <c r="B598" s="2">
        <v>45649</v>
      </c>
      <c r="C598" t="s">
        <v>1149</v>
      </c>
      <c r="D598" t="s">
        <v>462</v>
      </c>
      <c r="E598" t="s">
        <v>34</v>
      </c>
      <c r="F598" t="s">
        <v>35</v>
      </c>
      <c r="G598" t="s">
        <v>53</v>
      </c>
      <c r="H598" t="s">
        <v>76</v>
      </c>
      <c r="I598" t="s">
        <v>77</v>
      </c>
      <c r="J598">
        <v>5</v>
      </c>
      <c r="K598" s="4">
        <v>217.18</v>
      </c>
      <c r="L598">
        <v>0.05</v>
      </c>
      <c r="M598" s="4">
        <v>1031.5999999999999</v>
      </c>
      <c r="N598" s="4">
        <v>845.61</v>
      </c>
      <c r="O598" s="4">
        <v>185.99</v>
      </c>
      <c r="R598" t="str">
        <f t="shared" si="9"/>
        <v>North</v>
      </c>
    </row>
    <row r="599" spans="1:18" x14ac:dyDescent="0.3">
      <c r="A599" t="s">
        <v>1186</v>
      </c>
      <c r="B599" s="2">
        <v>45778</v>
      </c>
      <c r="C599" t="s">
        <v>392</v>
      </c>
      <c r="D599" t="s">
        <v>529</v>
      </c>
      <c r="E599" t="s">
        <v>45</v>
      </c>
      <c r="F599" t="s">
        <v>147</v>
      </c>
      <c r="G599" t="s">
        <v>28</v>
      </c>
      <c r="H599" t="s">
        <v>91</v>
      </c>
      <c r="I599" t="s">
        <v>238</v>
      </c>
      <c r="J599">
        <v>3</v>
      </c>
      <c r="K599" s="4">
        <v>4893.76</v>
      </c>
      <c r="L599">
        <v>0.15</v>
      </c>
      <c r="M599" s="4">
        <v>12479.09</v>
      </c>
      <c r="N599" s="4">
        <v>10563.85</v>
      </c>
      <c r="O599" s="4">
        <v>1915.24</v>
      </c>
      <c r="R599" t="str">
        <f t="shared" si="9"/>
        <v>South</v>
      </c>
    </row>
    <row r="600" spans="1:18" x14ac:dyDescent="0.3">
      <c r="A600" t="s">
        <v>1187</v>
      </c>
      <c r="B600" s="2">
        <v>45931</v>
      </c>
      <c r="C600" t="s">
        <v>1188</v>
      </c>
      <c r="D600" t="s">
        <v>168</v>
      </c>
      <c r="E600" t="s">
        <v>45</v>
      </c>
      <c r="F600" t="s">
        <v>46</v>
      </c>
      <c r="G600" t="s">
        <v>20</v>
      </c>
      <c r="H600" t="s">
        <v>36</v>
      </c>
      <c r="I600" t="s">
        <v>128</v>
      </c>
      <c r="J600">
        <v>1</v>
      </c>
      <c r="K600" s="4">
        <v>1671.47</v>
      </c>
      <c r="L600">
        <v>0.15</v>
      </c>
      <c r="M600" s="4">
        <v>1420.75</v>
      </c>
      <c r="N600" s="4">
        <v>1145.44</v>
      </c>
      <c r="O600" s="4">
        <v>275.31</v>
      </c>
      <c r="R600" t="str">
        <f t="shared" si="9"/>
        <v>South</v>
      </c>
    </row>
    <row r="601" spans="1:18" x14ac:dyDescent="0.3">
      <c r="A601" t="s">
        <v>1189</v>
      </c>
      <c r="B601" s="2">
        <v>45782</v>
      </c>
      <c r="C601" t="s">
        <v>146</v>
      </c>
      <c r="D601" t="s">
        <v>533</v>
      </c>
      <c r="E601" t="s">
        <v>45</v>
      </c>
      <c r="F601" t="s">
        <v>52</v>
      </c>
      <c r="G601" t="s">
        <v>28</v>
      </c>
      <c r="H601" t="s">
        <v>91</v>
      </c>
      <c r="I601" t="s">
        <v>169</v>
      </c>
      <c r="J601">
        <v>6</v>
      </c>
      <c r="K601" s="4">
        <v>9679.4</v>
      </c>
      <c r="L601">
        <v>0.25</v>
      </c>
      <c r="M601" s="4">
        <v>43557.3</v>
      </c>
      <c r="N601" s="4">
        <v>33217.949999999997</v>
      </c>
      <c r="O601" s="4">
        <v>10339.35</v>
      </c>
      <c r="R601" t="str">
        <f t="shared" si="9"/>
        <v>South</v>
      </c>
    </row>
    <row r="602" spans="1:18" x14ac:dyDescent="0.3">
      <c r="A602" t="s">
        <v>1190</v>
      </c>
      <c r="B602" s="2">
        <v>45338</v>
      </c>
      <c r="C602" t="s">
        <v>1191</v>
      </c>
      <c r="D602" t="s">
        <v>168</v>
      </c>
      <c r="E602" t="s">
        <v>45</v>
      </c>
      <c r="F602" t="s">
        <v>46</v>
      </c>
      <c r="G602" t="s">
        <v>20</v>
      </c>
      <c r="H602" t="s">
        <v>100</v>
      </c>
      <c r="I602" t="s">
        <v>301</v>
      </c>
      <c r="J602">
        <v>5</v>
      </c>
      <c r="K602" s="4">
        <v>76358.73</v>
      </c>
      <c r="L602">
        <v>0.2</v>
      </c>
      <c r="M602" s="4">
        <v>305434.92</v>
      </c>
      <c r="N602" s="4">
        <v>256125.44</v>
      </c>
      <c r="O602" s="4">
        <v>49309.48</v>
      </c>
      <c r="R602" t="str">
        <f t="shared" si="9"/>
        <v>South</v>
      </c>
    </row>
    <row r="603" spans="1:18" x14ac:dyDescent="0.3">
      <c r="A603" t="s">
        <v>1192</v>
      </c>
      <c r="B603" s="2">
        <v>45890</v>
      </c>
      <c r="C603" t="s">
        <v>887</v>
      </c>
      <c r="D603" t="s">
        <v>276</v>
      </c>
      <c r="E603" t="s">
        <v>45</v>
      </c>
      <c r="F603" t="s">
        <v>147</v>
      </c>
      <c r="G603" t="s">
        <v>53</v>
      </c>
      <c r="H603" t="s">
        <v>54</v>
      </c>
      <c r="I603" t="s">
        <v>55</v>
      </c>
      <c r="J603">
        <v>3</v>
      </c>
      <c r="K603" s="4">
        <v>371.66</v>
      </c>
      <c r="L603">
        <v>0.1</v>
      </c>
      <c r="M603" s="4">
        <v>1003.48</v>
      </c>
      <c r="N603" s="4">
        <v>793.58</v>
      </c>
      <c r="O603" s="4">
        <v>209.9</v>
      </c>
      <c r="R603" t="str">
        <f t="shared" si="9"/>
        <v>South</v>
      </c>
    </row>
    <row r="604" spans="1:18" x14ac:dyDescent="0.3">
      <c r="A604" t="s">
        <v>1193</v>
      </c>
      <c r="B604" s="2">
        <v>45468</v>
      </c>
      <c r="C604" t="s">
        <v>1194</v>
      </c>
      <c r="D604" t="s">
        <v>247</v>
      </c>
      <c r="E604" t="s">
        <v>45</v>
      </c>
      <c r="F604" t="s">
        <v>59</v>
      </c>
      <c r="G604" t="s">
        <v>28</v>
      </c>
      <c r="H604" t="s">
        <v>47</v>
      </c>
      <c r="I604" t="s">
        <v>48</v>
      </c>
      <c r="J604">
        <v>1</v>
      </c>
      <c r="K604" s="4">
        <v>10140.969999999999</v>
      </c>
      <c r="L604">
        <v>0.1</v>
      </c>
      <c r="M604" s="4">
        <v>9126.8700000000008</v>
      </c>
      <c r="N604" s="4">
        <v>7629.61</v>
      </c>
      <c r="O604" s="4">
        <v>1497.26</v>
      </c>
      <c r="R604" t="str">
        <f t="shared" si="9"/>
        <v>South</v>
      </c>
    </row>
    <row r="605" spans="1:18" x14ac:dyDescent="0.3">
      <c r="A605" t="s">
        <v>1195</v>
      </c>
      <c r="B605" s="2">
        <v>45443</v>
      </c>
      <c r="C605" t="s">
        <v>387</v>
      </c>
      <c r="D605" t="s">
        <v>111</v>
      </c>
      <c r="E605" t="s">
        <v>45</v>
      </c>
      <c r="F605" t="s">
        <v>46</v>
      </c>
      <c r="G605" t="s">
        <v>20</v>
      </c>
      <c r="H605" t="s">
        <v>100</v>
      </c>
      <c r="I605" t="s">
        <v>148</v>
      </c>
      <c r="J605">
        <v>6</v>
      </c>
      <c r="K605" s="4">
        <v>71866.73</v>
      </c>
      <c r="L605">
        <v>0</v>
      </c>
      <c r="M605" s="4">
        <v>431200.38</v>
      </c>
      <c r="N605" s="4">
        <v>314130.40000000002</v>
      </c>
      <c r="O605" s="4">
        <v>117069.98</v>
      </c>
      <c r="R605" t="str">
        <f t="shared" si="9"/>
        <v>South</v>
      </c>
    </row>
    <row r="606" spans="1:18" x14ac:dyDescent="0.3">
      <c r="A606" t="s">
        <v>1196</v>
      </c>
      <c r="B606" s="2">
        <v>45537</v>
      </c>
      <c r="C606" t="s">
        <v>1197</v>
      </c>
      <c r="D606" t="s">
        <v>298</v>
      </c>
      <c r="E606" t="s">
        <v>45</v>
      </c>
      <c r="F606" t="s">
        <v>46</v>
      </c>
      <c r="G606" t="s">
        <v>53</v>
      </c>
      <c r="H606" t="s">
        <v>63</v>
      </c>
      <c r="I606" t="s">
        <v>64</v>
      </c>
      <c r="J606">
        <v>2</v>
      </c>
      <c r="K606" s="4">
        <v>187.41</v>
      </c>
      <c r="L606">
        <v>0.05</v>
      </c>
      <c r="M606" s="4">
        <v>356.08</v>
      </c>
      <c r="N606" s="4">
        <v>259.08999999999997</v>
      </c>
      <c r="O606" s="4">
        <v>96.99</v>
      </c>
      <c r="R606" t="str">
        <f t="shared" si="9"/>
        <v>South</v>
      </c>
    </row>
    <row r="607" spans="1:18" x14ac:dyDescent="0.3">
      <c r="A607" t="s">
        <v>1198</v>
      </c>
      <c r="B607" s="2">
        <v>45294</v>
      </c>
      <c r="C607" t="s">
        <v>1199</v>
      </c>
      <c r="D607" t="s">
        <v>395</v>
      </c>
      <c r="E607" t="s">
        <v>18</v>
      </c>
      <c r="F607" t="s">
        <v>127</v>
      </c>
      <c r="G607" t="s">
        <v>53</v>
      </c>
      <c r="H607" t="s">
        <v>54</v>
      </c>
      <c r="I607" t="s">
        <v>141</v>
      </c>
      <c r="J607">
        <v>4</v>
      </c>
      <c r="K607" s="4">
        <v>740.59</v>
      </c>
      <c r="L607">
        <v>0.1</v>
      </c>
      <c r="M607" s="4">
        <v>2666.12</v>
      </c>
      <c r="N607" s="4">
        <v>1955.7</v>
      </c>
      <c r="O607" s="4">
        <v>710.42</v>
      </c>
      <c r="R607" t="str">
        <f t="shared" si="9"/>
        <v>West</v>
      </c>
    </row>
    <row r="608" spans="1:18" x14ac:dyDescent="0.3">
      <c r="A608" t="s">
        <v>1200</v>
      </c>
      <c r="B608" s="2">
        <v>45901</v>
      </c>
      <c r="C608" t="s">
        <v>521</v>
      </c>
      <c r="D608" t="s">
        <v>1109</v>
      </c>
      <c r="E608" t="s">
        <v>45</v>
      </c>
      <c r="F608" t="s">
        <v>52</v>
      </c>
      <c r="G608" t="s">
        <v>20</v>
      </c>
      <c r="H608" t="s">
        <v>21</v>
      </c>
      <c r="I608" t="s">
        <v>22</v>
      </c>
      <c r="J608">
        <v>2</v>
      </c>
      <c r="K608" s="4">
        <v>29326.39</v>
      </c>
      <c r="L608">
        <v>0</v>
      </c>
      <c r="M608" s="4">
        <v>58652.78</v>
      </c>
      <c r="N608" s="4">
        <v>52363.64</v>
      </c>
      <c r="O608" s="4">
        <v>6289.14</v>
      </c>
      <c r="R608" t="str">
        <f t="shared" si="9"/>
        <v>South</v>
      </c>
    </row>
    <row r="609" spans="1:18" x14ac:dyDescent="0.3">
      <c r="A609" t="s">
        <v>1201</v>
      </c>
      <c r="B609" s="2">
        <v>45871</v>
      </c>
      <c r="C609" t="s">
        <v>1104</v>
      </c>
      <c r="D609" t="s">
        <v>51</v>
      </c>
      <c r="E609" t="s">
        <v>18</v>
      </c>
      <c r="F609" t="s">
        <v>105</v>
      </c>
      <c r="G609" t="s">
        <v>28</v>
      </c>
      <c r="H609" t="s">
        <v>47</v>
      </c>
      <c r="I609" t="s">
        <v>123</v>
      </c>
      <c r="J609">
        <v>2</v>
      </c>
      <c r="K609" s="4">
        <v>17917.95</v>
      </c>
      <c r="L609">
        <v>0.1</v>
      </c>
      <c r="M609" s="4">
        <v>32252.31</v>
      </c>
      <c r="N609" s="4">
        <v>28219.23</v>
      </c>
      <c r="O609" s="4">
        <v>4033.08</v>
      </c>
      <c r="R609" t="str">
        <f t="shared" si="9"/>
        <v>West</v>
      </c>
    </row>
    <row r="610" spans="1:18" x14ac:dyDescent="0.3">
      <c r="A610" t="s">
        <v>1202</v>
      </c>
      <c r="B610" s="2">
        <v>45524</v>
      </c>
      <c r="C610" t="s">
        <v>1203</v>
      </c>
      <c r="D610" t="s">
        <v>451</v>
      </c>
      <c r="E610" t="s">
        <v>18</v>
      </c>
      <c r="F610" t="s">
        <v>105</v>
      </c>
      <c r="G610" t="s">
        <v>28</v>
      </c>
      <c r="H610" t="s">
        <v>29</v>
      </c>
      <c r="I610" t="s">
        <v>41</v>
      </c>
      <c r="J610">
        <v>4</v>
      </c>
      <c r="K610" s="4">
        <v>4673.29</v>
      </c>
      <c r="L610">
        <v>0.1</v>
      </c>
      <c r="M610" s="4">
        <v>16823.84</v>
      </c>
      <c r="N610" s="4">
        <v>12658.06</v>
      </c>
      <c r="O610" s="4">
        <v>4165.78</v>
      </c>
      <c r="R610" t="str">
        <f t="shared" si="9"/>
        <v>West</v>
      </c>
    </row>
    <row r="611" spans="1:18" x14ac:dyDescent="0.3">
      <c r="A611" t="s">
        <v>1204</v>
      </c>
      <c r="B611" s="2">
        <v>45527</v>
      </c>
      <c r="C611" t="s">
        <v>1197</v>
      </c>
      <c r="D611" t="s">
        <v>373</v>
      </c>
      <c r="E611" t="s">
        <v>34</v>
      </c>
      <c r="F611" t="s">
        <v>68</v>
      </c>
      <c r="G611" t="s">
        <v>28</v>
      </c>
      <c r="H611" t="s">
        <v>47</v>
      </c>
      <c r="I611" t="s">
        <v>177</v>
      </c>
      <c r="J611">
        <v>5</v>
      </c>
      <c r="K611" s="4">
        <v>8707.6200000000008</v>
      </c>
      <c r="L611">
        <v>0.1</v>
      </c>
      <c r="M611" s="4">
        <v>39184.29</v>
      </c>
      <c r="N611" s="4">
        <v>31568.33</v>
      </c>
      <c r="O611" s="4">
        <v>7615.96</v>
      </c>
      <c r="R611" t="str">
        <f t="shared" si="9"/>
        <v>North</v>
      </c>
    </row>
    <row r="612" spans="1:18" x14ac:dyDescent="0.3">
      <c r="A612" t="s">
        <v>1205</v>
      </c>
      <c r="B612" s="2">
        <v>45710</v>
      </c>
      <c r="C612" t="s">
        <v>1206</v>
      </c>
      <c r="D612" t="s">
        <v>401</v>
      </c>
      <c r="E612" t="s">
        <v>45</v>
      </c>
      <c r="F612" t="s">
        <v>147</v>
      </c>
      <c r="G612" t="s">
        <v>28</v>
      </c>
      <c r="H612" t="s">
        <v>47</v>
      </c>
      <c r="I612" t="s">
        <v>123</v>
      </c>
      <c r="J612">
        <v>3</v>
      </c>
      <c r="K612" s="4">
        <v>16188.4</v>
      </c>
      <c r="L612">
        <v>0.1</v>
      </c>
      <c r="M612" s="4">
        <v>43708.68</v>
      </c>
      <c r="N612" s="4">
        <v>34742.589999999997</v>
      </c>
      <c r="O612" s="4">
        <v>8966.09</v>
      </c>
      <c r="R612" t="str">
        <f t="shared" si="9"/>
        <v>South</v>
      </c>
    </row>
    <row r="613" spans="1:18" x14ac:dyDescent="0.3">
      <c r="A613" t="s">
        <v>1207</v>
      </c>
      <c r="B613" s="2">
        <v>45806</v>
      </c>
      <c r="C613" t="s">
        <v>550</v>
      </c>
      <c r="D613" t="s">
        <v>343</v>
      </c>
      <c r="E613" t="s">
        <v>34</v>
      </c>
      <c r="F613" t="s">
        <v>213</v>
      </c>
      <c r="G613" t="s">
        <v>28</v>
      </c>
      <c r="H613" t="s">
        <v>29</v>
      </c>
      <c r="I613" t="s">
        <v>41</v>
      </c>
      <c r="J613">
        <v>2</v>
      </c>
      <c r="K613" s="4">
        <v>7503.12</v>
      </c>
      <c r="L613">
        <v>0.1</v>
      </c>
      <c r="M613" s="4">
        <v>13505.62</v>
      </c>
      <c r="N613" s="4">
        <v>10721.4</v>
      </c>
      <c r="O613" s="4">
        <v>2784.22</v>
      </c>
      <c r="R613" t="str">
        <f t="shared" si="9"/>
        <v>North</v>
      </c>
    </row>
    <row r="614" spans="1:18" x14ac:dyDescent="0.3">
      <c r="A614" t="s">
        <v>1208</v>
      </c>
      <c r="B614" s="2">
        <v>45561</v>
      </c>
      <c r="C614" t="s">
        <v>788</v>
      </c>
      <c r="D614" t="s">
        <v>462</v>
      </c>
      <c r="E614" t="s">
        <v>34</v>
      </c>
      <c r="F614" t="s">
        <v>213</v>
      </c>
      <c r="G614" t="s">
        <v>53</v>
      </c>
      <c r="H614" t="s">
        <v>54</v>
      </c>
      <c r="I614" t="s">
        <v>113</v>
      </c>
      <c r="J614">
        <v>1</v>
      </c>
      <c r="K614" s="4">
        <v>537.20000000000005</v>
      </c>
      <c r="L614">
        <v>0.15</v>
      </c>
      <c r="M614" s="4">
        <v>456.62</v>
      </c>
      <c r="N614" s="4">
        <v>370.3</v>
      </c>
      <c r="O614" s="4">
        <v>86.32</v>
      </c>
      <c r="R614" t="str">
        <f t="shared" si="9"/>
        <v>North</v>
      </c>
    </row>
    <row r="615" spans="1:18" x14ac:dyDescent="0.3">
      <c r="A615" t="s">
        <v>1209</v>
      </c>
      <c r="B615" s="2">
        <v>45959</v>
      </c>
      <c r="C615" t="s">
        <v>345</v>
      </c>
      <c r="D615" t="s">
        <v>67</v>
      </c>
      <c r="E615" t="s">
        <v>45</v>
      </c>
      <c r="F615" t="s">
        <v>46</v>
      </c>
      <c r="G615" t="s">
        <v>53</v>
      </c>
      <c r="H615" t="s">
        <v>76</v>
      </c>
      <c r="I615" t="s">
        <v>267</v>
      </c>
      <c r="J615">
        <v>8</v>
      </c>
      <c r="K615" s="4">
        <v>309.70999999999998</v>
      </c>
      <c r="L615">
        <v>0.15</v>
      </c>
      <c r="M615" s="4">
        <v>2106.0300000000002</v>
      </c>
      <c r="N615" s="4">
        <v>1783.74</v>
      </c>
      <c r="O615" s="4">
        <v>322.29000000000002</v>
      </c>
      <c r="R615" t="str">
        <f t="shared" si="9"/>
        <v>South</v>
      </c>
    </row>
    <row r="616" spans="1:18" x14ac:dyDescent="0.3">
      <c r="A616" t="s">
        <v>1210</v>
      </c>
      <c r="B616" s="2">
        <v>45405</v>
      </c>
      <c r="C616" t="s">
        <v>1211</v>
      </c>
      <c r="D616" t="s">
        <v>950</v>
      </c>
      <c r="E616" t="s">
        <v>26</v>
      </c>
      <c r="F616" t="s">
        <v>166</v>
      </c>
      <c r="G616" t="s">
        <v>20</v>
      </c>
      <c r="H616" t="s">
        <v>36</v>
      </c>
      <c r="I616" t="s">
        <v>128</v>
      </c>
      <c r="J616">
        <v>3</v>
      </c>
      <c r="K616" s="4">
        <v>771.95</v>
      </c>
      <c r="L616">
        <v>0.05</v>
      </c>
      <c r="M616" s="4">
        <v>2200.06</v>
      </c>
      <c r="N616" s="4">
        <v>1632.64</v>
      </c>
      <c r="O616" s="4">
        <v>567.41999999999996</v>
      </c>
      <c r="R616" t="str">
        <f t="shared" si="9"/>
        <v>East</v>
      </c>
    </row>
    <row r="617" spans="1:18" x14ac:dyDescent="0.3">
      <c r="A617" t="s">
        <v>1212</v>
      </c>
      <c r="B617" s="2">
        <v>45590</v>
      </c>
      <c r="C617" t="s">
        <v>445</v>
      </c>
      <c r="D617" t="s">
        <v>954</v>
      </c>
      <c r="E617" t="s">
        <v>26</v>
      </c>
      <c r="F617" t="s">
        <v>258</v>
      </c>
      <c r="G617" t="s">
        <v>28</v>
      </c>
      <c r="H617" t="s">
        <v>29</v>
      </c>
      <c r="I617" t="s">
        <v>41</v>
      </c>
      <c r="J617">
        <v>8</v>
      </c>
      <c r="K617" s="4">
        <v>7256.15</v>
      </c>
      <c r="L617">
        <v>0.05</v>
      </c>
      <c r="M617" s="4">
        <v>55146.74</v>
      </c>
      <c r="N617" s="4">
        <v>47520.94</v>
      </c>
      <c r="O617" s="4">
        <v>7625.8</v>
      </c>
      <c r="R617" t="str">
        <f t="shared" si="9"/>
        <v>East</v>
      </c>
    </row>
    <row r="618" spans="1:18" x14ac:dyDescent="0.3">
      <c r="A618" t="s">
        <v>1213</v>
      </c>
      <c r="B618" s="2">
        <v>45460</v>
      </c>
      <c r="C618" t="s">
        <v>1214</v>
      </c>
      <c r="D618" t="s">
        <v>395</v>
      </c>
      <c r="E618" t="s">
        <v>45</v>
      </c>
      <c r="F618" t="s">
        <v>59</v>
      </c>
      <c r="G618" t="s">
        <v>53</v>
      </c>
      <c r="H618" t="s">
        <v>54</v>
      </c>
      <c r="I618" t="s">
        <v>141</v>
      </c>
      <c r="J618">
        <v>5</v>
      </c>
      <c r="K618" s="4">
        <v>836.33</v>
      </c>
      <c r="L618">
        <v>0.1</v>
      </c>
      <c r="M618" s="4">
        <v>3763.49</v>
      </c>
      <c r="N618" s="4">
        <v>3128.94</v>
      </c>
      <c r="O618" s="4">
        <v>634.54999999999995</v>
      </c>
      <c r="R618" t="str">
        <f t="shared" si="9"/>
        <v>South</v>
      </c>
    </row>
    <row r="619" spans="1:18" x14ac:dyDescent="0.3">
      <c r="A619" t="s">
        <v>1215</v>
      </c>
      <c r="B619" s="2">
        <v>45545</v>
      </c>
      <c r="C619" t="s">
        <v>314</v>
      </c>
      <c r="D619" t="s">
        <v>270</v>
      </c>
      <c r="E619" t="s">
        <v>45</v>
      </c>
      <c r="F619" t="s">
        <v>112</v>
      </c>
      <c r="G619" t="s">
        <v>53</v>
      </c>
      <c r="H619" t="s">
        <v>63</v>
      </c>
      <c r="I619" t="s">
        <v>72</v>
      </c>
      <c r="J619">
        <v>1</v>
      </c>
      <c r="K619" s="4">
        <v>227.65</v>
      </c>
      <c r="L619">
        <v>0.25</v>
      </c>
      <c r="M619" s="4">
        <v>170.74</v>
      </c>
      <c r="N619" s="4">
        <v>137.93</v>
      </c>
      <c r="O619" s="4">
        <v>32.81</v>
      </c>
      <c r="R619" t="str">
        <f t="shared" si="9"/>
        <v>South</v>
      </c>
    </row>
    <row r="620" spans="1:18" x14ac:dyDescent="0.3">
      <c r="A620" t="s">
        <v>1216</v>
      </c>
      <c r="B620" s="2">
        <v>45791</v>
      </c>
      <c r="C620" t="s">
        <v>830</v>
      </c>
      <c r="D620" t="s">
        <v>954</v>
      </c>
      <c r="E620" t="s">
        <v>26</v>
      </c>
      <c r="F620" t="s">
        <v>81</v>
      </c>
      <c r="G620" t="s">
        <v>20</v>
      </c>
      <c r="H620" t="s">
        <v>21</v>
      </c>
      <c r="I620" t="s">
        <v>152</v>
      </c>
      <c r="J620">
        <v>4</v>
      </c>
      <c r="K620" s="4">
        <v>47688.83</v>
      </c>
      <c r="L620">
        <v>0.05</v>
      </c>
      <c r="M620" s="4">
        <v>181217.55</v>
      </c>
      <c r="N620" s="4">
        <v>153385.99</v>
      </c>
      <c r="O620" s="4">
        <v>27831.56</v>
      </c>
      <c r="R620" t="str">
        <f t="shared" si="9"/>
        <v>East</v>
      </c>
    </row>
    <row r="621" spans="1:18" x14ac:dyDescent="0.3">
      <c r="A621" t="s">
        <v>1217</v>
      </c>
      <c r="B621" s="2">
        <v>45843</v>
      </c>
      <c r="C621" t="s">
        <v>1218</v>
      </c>
      <c r="D621" t="s">
        <v>241</v>
      </c>
      <c r="E621" t="s">
        <v>34</v>
      </c>
      <c r="F621" t="s">
        <v>213</v>
      </c>
      <c r="G621" t="s">
        <v>20</v>
      </c>
      <c r="H621" t="s">
        <v>36</v>
      </c>
      <c r="I621" t="s">
        <v>37</v>
      </c>
      <c r="J621">
        <v>5</v>
      </c>
      <c r="K621" s="4">
        <v>4329.28</v>
      </c>
      <c r="L621">
        <v>0.1</v>
      </c>
      <c r="M621" s="4">
        <v>19481.759999999998</v>
      </c>
      <c r="N621" s="4">
        <v>16903.13</v>
      </c>
      <c r="O621" s="4">
        <v>2578.63</v>
      </c>
      <c r="R621" t="str">
        <f t="shared" si="9"/>
        <v>North</v>
      </c>
    </row>
    <row r="622" spans="1:18" x14ac:dyDescent="0.3">
      <c r="A622" t="s">
        <v>1219</v>
      </c>
      <c r="B622" s="2">
        <v>45830</v>
      </c>
      <c r="C622" t="s">
        <v>555</v>
      </c>
      <c r="D622" t="s">
        <v>189</v>
      </c>
      <c r="E622" t="s">
        <v>45</v>
      </c>
      <c r="F622" t="s">
        <v>46</v>
      </c>
      <c r="G622" t="s">
        <v>53</v>
      </c>
      <c r="H622" t="s">
        <v>63</v>
      </c>
      <c r="I622" t="s">
        <v>72</v>
      </c>
      <c r="J622">
        <v>4</v>
      </c>
      <c r="K622" s="4">
        <v>349.8</v>
      </c>
      <c r="L622">
        <v>0</v>
      </c>
      <c r="M622" s="4">
        <v>1399.2</v>
      </c>
      <c r="N622" s="4">
        <v>1198.97</v>
      </c>
      <c r="O622" s="4">
        <v>200.23</v>
      </c>
      <c r="R622" t="str">
        <f t="shared" si="9"/>
        <v>South</v>
      </c>
    </row>
    <row r="623" spans="1:18" x14ac:dyDescent="0.3">
      <c r="A623" t="s">
        <v>1220</v>
      </c>
      <c r="B623" s="2">
        <v>45999</v>
      </c>
      <c r="C623" t="s">
        <v>217</v>
      </c>
      <c r="D623" t="s">
        <v>533</v>
      </c>
      <c r="E623" t="s">
        <v>45</v>
      </c>
      <c r="F623" t="s">
        <v>147</v>
      </c>
      <c r="G623" t="s">
        <v>53</v>
      </c>
      <c r="H623" t="s">
        <v>63</v>
      </c>
      <c r="I623" t="s">
        <v>64</v>
      </c>
      <c r="J623">
        <v>2</v>
      </c>
      <c r="K623" s="4">
        <v>221.03</v>
      </c>
      <c r="L623">
        <v>0.05</v>
      </c>
      <c r="M623" s="4">
        <v>419.96</v>
      </c>
      <c r="N623" s="4">
        <v>320.51</v>
      </c>
      <c r="O623" s="4">
        <v>99.45</v>
      </c>
      <c r="R623" t="str">
        <f t="shared" si="9"/>
        <v>South</v>
      </c>
    </row>
    <row r="624" spans="1:18" x14ac:dyDescent="0.3">
      <c r="A624" t="s">
        <v>1221</v>
      </c>
      <c r="B624" s="2">
        <v>45321</v>
      </c>
      <c r="C624" t="s">
        <v>323</v>
      </c>
      <c r="D624" t="s">
        <v>1109</v>
      </c>
      <c r="E624" t="s">
        <v>18</v>
      </c>
      <c r="F624" t="s">
        <v>19</v>
      </c>
      <c r="G624" t="s">
        <v>20</v>
      </c>
      <c r="H624" t="s">
        <v>100</v>
      </c>
      <c r="I624" t="s">
        <v>101</v>
      </c>
      <c r="J624">
        <v>2</v>
      </c>
      <c r="K624" s="4">
        <v>46821.08</v>
      </c>
      <c r="L624">
        <v>0.05</v>
      </c>
      <c r="M624" s="4">
        <v>88960.05</v>
      </c>
      <c r="N624" s="4">
        <v>69700.41</v>
      </c>
      <c r="O624" s="4">
        <v>19259.64</v>
      </c>
      <c r="R624" t="str">
        <f t="shared" si="9"/>
        <v>West</v>
      </c>
    </row>
    <row r="625" spans="1:18" x14ac:dyDescent="0.3">
      <c r="A625" t="s">
        <v>1222</v>
      </c>
      <c r="B625" s="2">
        <v>45459</v>
      </c>
      <c r="C625" t="s">
        <v>1223</v>
      </c>
      <c r="D625" t="s">
        <v>95</v>
      </c>
      <c r="E625" t="s">
        <v>18</v>
      </c>
      <c r="F625" t="s">
        <v>127</v>
      </c>
      <c r="G625" t="s">
        <v>53</v>
      </c>
      <c r="H625" t="s">
        <v>76</v>
      </c>
      <c r="I625" t="s">
        <v>267</v>
      </c>
      <c r="J625">
        <v>1</v>
      </c>
      <c r="K625" s="4">
        <v>380.98</v>
      </c>
      <c r="L625">
        <v>0.1</v>
      </c>
      <c r="M625" s="4">
        <v>342.88</v>
      </c>
      <c r="N625" s="4">
        <v>251.01</v>
      </c>
      <c r="O625" s="4">
        <v>91.87</v>
      </c>
      <c r="R625" t="str">
        <f t="shared" si="9"/>
        <v>West</v>
      </c>
    </row>
    <row r="626" spans="1:18" x14ac:dyDescent="0.3">
      <c r="A626" t="s">
        <v>1224</v>
      </c>
      <c r="B626" s="2">
        <v>45988</v>
      </c>
      <c r="C626" t="s">
        <v>1225</v>
      </c>
      <c r="D626" t="s">
        <v>71</v>
      </c>
      <c r="E626" t="s">
        <v>34</v>
      </c>
      <c r="F626" t="s">
        <v>68</v>
      </c>
      <c r="G626" t="s">
        <v>53</v>
      </c>
      <c r="H626" t="s">
        <v>54</v>
      </c>
      <c r="I626" t="s">
        <v>113</v>
      </c>
      <c r="J626">
        <v>2</v>
      </c>
      <c r="K626" s="4">
        <v>565.49</v>
      </c>
      <c r="L626">
        <v>0</v>
      </c>
      <c r="M626" s="4">
        <v>1130.98</v>
      </c>
      <c r="N626" s="4">
        <v>829.69</v>
      </c>
      <c r="O626" s="4">
        <v>301.29000000000002</v>
      </c>
      <c r="R626" t="str">
        <f t="shared" si="9"/>
        <v>North</v>
      </c>
    </row>
    <row r="627" spans="1:18" x14ac:dyDescent="0.3">
      <c r="A627" t="s">
        <v>1226</v>
      </c>
      <c r="B627" s="2">
        <v>45631</v>
      </c>
      <c r="C627" t="s">
        <v>1227</v>
      </c>
      <c r="D627" t="s">
        <v>304</v>
      </c>
      <c r="E627" t="s">
        <v>18</v>
      </c>
      <c r="F627" t="s">
        <v>105</v>
      </c>
      <c r="G627" t="s">
        <v>53</v>
      </c>
      <c r="H627" t="s">
        <v>63</v>
      </c>
      <c r="I627" t="s">
        <v>72</v>
      </c>
      <c r="J627">
        <v>4</v>
      </c>
      <c r="K627" s="4">
        <v>387.34</v>
      </c>
      <c r="L627">
        <v>0.15</v>
      </c>
      <c r="M627" s="4">
        <v>1316.96</v>
      </c>
      <c r="N627" s="4">
        <v>1101.3499999999999</v>
      </c>
      <c r="O627" s="4">
        <v>215.61</v>
      </c>
      <c r="R627" t="str">
        <f t="shared" si="9"/>
        <v>West</v>
      </c>
    </row>
    <row r="628" spans="1:18" x14ac:dyDescent="0.3">
      <c r="A628" t="s">
        <v>1228</v>
      </c>
      <c r="B628" s="2">
        <v>45710</v>
      </c>
      <c r="C628" t="s">
        <v>408</v>
      </c>
      <c r="D628" t="s">
        <v>276</v>
      </c>
      <c r="E628" t="s">
        <v>18</v>
      </c>
      <c r="F628" t="s">
        <v>99</v>
      </c>
      <c r="G628" t="s">
        <v>53</v>
      </c>
      <c r="H628" t="s">
        <v>63</v>
      </c>
      <c r="I628" t="s">
        <v>72</v>
      </c>
      <c r="J628">
        <v>4</v>
      </c>
      <c r="K628" s="4">
        <v>351.02</v>
      </c>
      <c r="L628">
        <v>0.05</v>
      </c>
      <c r="M628" s="4">
        <v>1333.88</v>
      </c>
      <c r="N628" s="4">
        <v>1003.31</v>
      </c>
      <c r="O628" s="4">
        <v>330.57</v>
      </c>
      <c r="R628" t="str">
        <f t="shared" si="9"/>
        <v>West</v>
      </c>
    </row>
    <row r="629" spans="1:18" x14ac:dyDescent="0.3">
      <c r="A629" t="s">
        <v>1229</v>
      </c>
      <c r="B629" s="2">
        <v>45631</v>
      </c>
      <c r="C629" t="s">
        <v>32</v>
      </c>
      <c r="D629" t="s">
        <v>398</v>
      </c>
      <c r="E629" t="s">
        <v>34</v>
      </c>
      <c r="F629" t="s">
        <v>144</v>
      </c>
      <c r="G629" t="s">
        <v>20</v>
      </c>
      <c r="H629" t="s">
        <v>100</v>
      </c>
      <c r="I629" t="s">
        <v>101</v>
      </c>
      <c r="J629">
        <v>3</v>
      </c>
      <c r="K629" s="4">
        <v>54154.28</v>
      </c>
      <c r="L629">
        <v>0</v>
      </c>
      <c r="M629" s="4">
        <v>162462.84</v>
      </c>
      <c r="N629" s="4">
        <v>119767.03999999999</v>
      </c>
      <c r="O629" s="4">
        <v>42695.8</v>
      </c>
      <c r="R629" t="str">
        <f t="shared" si="9"/>
        <v>North</v>
      </c>
    </row>
    <row r="630" spans="1:18" x14ac:dyDescent="0.3">
      <c r="A630" t="s">
        <v>1230</v>
      </c>
      <c r="B630" s="2">
        <v>45950</v>
      </c>
      <c r="C630" t="s">
        <v>1231</v>
      </c>
      <c r="D630" t="s">
        <v>40</v>
      </c>
      <c r="E630" t="s">
        <v>45</v>
      </c>
      <c r="F630" t="s">
        <v>52</v>
      </c>
      <c r="G630" t="s">
        <v>28</v>
      </c>
      <c r="H630" t="s">
        <v>47</v>
      </c>
      <c r="I630" t="s">
        <v>123</v>
      </c>
      <c r="J630">
        <v>5</v>
      </c>
      <c r="K630" s="4">
        <v>22880.57</v>
      </c>
      <c r="L630">
        <v>0</v>
      </c>
      <c r="M630" s="4">
        <v>114402.85</v>
      </c>
      <c r="N630" s="4">
        <v>83272.710000000006</v>
      </c>
      <c r="O630" s="4">
        <v>31130.14</v>
      </c>
      <c r="R630" t="str">
        <f t="shared" si="9"/>
        <v>South</v>
      </c>
    </row>
    <row r="631" spans="1:18" x14ac:dyDescent="0.3">
      <c r="A631" t="s">
        <v>1232</v>
      </c>
      <c r="B631" s="2">
        <v>45845</v>
      </c>
      <c r="C631" t="s">
        <v>1233</v>
      </c>
      <c r="D631" t="s">
        <v>25</v>
      </c>
      <c r="E631" t="s">
        <v>45</v>
      </c>
      <c r="F631" t="s">
        <v>59</v>
      </c>
      <c r="G631" t="s">
        <v>28</v>
      </c>
      <c r="H631" t="s">
        <v>91</v>
      </c>
      <c r="I631" t="s">
        <v>238</v>
      </c>
      <c r="J631">
        <v>6</v>
      </c>
      <c r="K631" s="4">
        <v>7307.24</v>
      </c>
      <c r="L631">
        <v>0.15</v>
      </c>
      <c r="M631" s="4">
        <v>37266.92</v>
      </c>
      <c r="N631" s="4">
        <v>31988.47</v>
      </c>
      <c r="O631" s="4">
        <v>5278.45</v>
      </c>
      <c r="R631" t="str">
        <f t="shared" si="9"/>
        <v>South</v>
      </c>
    </row>
    <row r="632" spans="1:18" x14ac:dyDescent="0.3">
      <c r="A632" t="s">
        <v>1234</v>
      </c>
      <c r="B632" s="2">
        <v>45714</v>
      </c>
      <c r="C632" t="s">
        <v>514</v>
      </c>
      <c r="D632" t="s">
        <v>377</v>
      </c>
      <c r="E632" t="s">
        <v>34</v>
      </c>
      <c r="F632" t="s">
        <v>68</v>
      </c>
      <c r="G632" t="s">
        <v>28</v>
      </c>
      <c r="H632" t="s">
        <v>91</v>
      </c>
      <c r="I632" t="s">
        <v>92</v>
      </c>
      <c r="J632">
        <v>1</v>
      </c>
      <c r="K632" s="4">
        <v>4231.9799999999996</v>
      </c>
      <c r="L632">
        <v>0.05</v>
      </c>
      <c r="M632" s="4">
        <v>4020.38</v>
      </c>
      <c r="N632" s="4">
        <v>3435</v>
      </c>
      <c r="O632" s="4">
        <v>585.38</v>
      </c>
      <c r="R632" t="str">
        <f t="shared" si="9"/>
        <v>North</v>
      </c>
    </row>
    <row r="633" spans="1:18" x14ac:dyDescent="0.3">
      <c r="A633" t="s">
        <v>1235</v>
      </c>
      <c r="B633" s="2">
        <v>45501</v>
      </c>
      <c r="C633" t="s">
        <v>675</v>
      </c>
      <c r="D633" t="s">
        <v>331</v>
      </c>
      <c r="E633" t="s">
        <v>26</v>
      </c>
      <c r="F633" t="s">
        <v>81</v>
      </c>
      <c r="G633" t="s">
        <v>28</v>
      </c>
      <c r="H633" t="s">
        <v>91</v>
      </c>
      <c r="I633" t="s">
        <v>169</v>
      </c>
      <c r="J633">
        <v>4</v>
      </c>
      <c r="K633" s="4">
        <v>11388.22</v>
      </c>
      <c r="L633">
        <v>0.15</v>
      </c>
      <c r="M633" s="4">
        <v>38719.949999999997</v>
      </c>
      <c r="N633" s="4">
        <v>29648.959999999999</v>
      </c>
      <c r="O633" s="4">
        <v>9070.99</v>
      </c>
      <c r="R633" t="str">
        <f t="shared" si="9"/>
        <v>East</v>
      </c>
    </row>
    <row r="634" spans="1:18" x14ac:dyDescent="0.3">
      <c r="A634" t="s">
        <v>1236</v>
      </c>
      <c r="B634" s="2">
        <v>45838</v>
      </c>
      <c r="C634" t="s">
        <v>1237</v>
      </c>
      <c r="D634" t="s">
        <v>131</v>
      </c>
      <c r="E634" t="s">
        <v>18</v>
      </c>
      <c r="F634" t="s">
        <v>127</v>
      </c>
      <c r="G634" t="s">
        <v>53</v>
      </c>
      <c r="H634" t="s">
        <v>76</v>
      </c>
      <c r="I634" t="s">
        <v>77</v>
      </c>
      <c r="J634">
        <v>1</v>
      </c>
      <c r="K634" s="4">
        <v>399.18</v>
      </c>
      <c r="L634">
        <v>0.05</v>
      </c>
      <c r="M634" s="4">
        <v>379.22</v>
      </c>
      <c r="N634" s="4">
        <v>304.18</v>
      </c>
      <c r="O634" s="4">
        <v>75.040000000000006</v>
      </c>
      <c r="R634" t="str">
        <f t="shared" si="9"/>
        <v>West</v>
      </c>
    </row>
    <row r="635" spans="1:18" x14ac:dyDescent="0.3">
      <c r="A635" t="s">
        <v>1238</v>
      </c>
      <c r="B635" s="2">
        <v>45426</v>
      </c>
      <c r="C635" t="s">
        <v>528</v>
      </c>
      <c r="D635" t="s">
        <v>266</v>
      </c>
      <c r="E635" t="s">
        <v>18</v>
      </c>
      <c r="F635" t="s">
        <v>127</v>
      </c>
      <c r="G635" t="s">
        <v>20</v>
      </c>
      <c r="H635" t="s">
        <v>21</v>
      </c>
      <c r="I635" t="s">
        <v>22</v>
      </c>
      <c r="J635">
        <v>1</v>
      </c>
      <c r="K635" s="4">
        <v>34914.49</v>
      </c>
      <c r="L635">
        <v>0.15</v>
      </c>
      <c r="M635" s="4">
        <v>29677.32</v>
      </c>
      <c r="N635" s="4">
        <v>22943.3</v>
      </c>
      <c r="O635" s="4">
        <v>6734.02</v>
      </c>
      <c r="R635" t="str">
        <f t="shared" si="9"/>
        <v>West</v>
      </c>
    </row>
    <row r="636" spans="1:18" x14ac:dyDescent="0.3">
      <c r="A636" t="s">
        <v>1239</v>
      </c>
      <c r="B636" s="2">
        <v>45887</v>
      </c>
      <c r="C636" t="s">
        <v>182</v>
      </c>
      <c r="D636" t="s">
        <v>954</v>
      </c>
      <c r="E636" t="s">
        <v>45</v>
      </c>
      <c r="F636" t="s">
        <v>147</v>
      </c>
      <c r="G636" t="s">
        <v>28</v>
      </c>
      <c r="H636" t="s">
        <v>91</v>
      </c>
      <c r="I636" t="s">
        <v>169</v>
      </c>
      <c r="J636">
        <v>2</v>
      </c>
      <c r="K636" s="4">
        <v>10391.120000000001</v>
      </c>
      <c r="L636">
        <v>0.1</v>
      </c>
      <c r="M636" s="4">
        <v>18704.02</v>
      </c>
      <c r="N636" s="4">
        <v>16013.97</v>
      </c>
      <c r="O636" s="4">
        <v>2690.05</v>
      </c>
      <c r="R636" t="str">
        <f t="shared" si="9"/>
        <v>South</v>
      </c>
    </row>
    <row r="637" spans="1:18" x14ac:dyDescent="0.3">
      <c r="A637" t="s">
        <v>1240</v>
      </c>
      <c r="B637" s="2">
        <v>45523</v>
      </c>
      <c r="C637" t="s">
        <v>1241</v>
      </c>
      <c r="D637" t="s">
        <v>270</v>
      </c>
      <c r="E637" t="s">
        <v>18</v>
      </c>
      <c r="F637" t="s">
        <v>99</v>
      </c>
      <c r="G637" t="s">
        <v>53</v>
      </c>
      <c r="H637" t="s">
        <v>63</v>
      </c>
      <c r="I637" t="s">
        <v>64</v>
      </c>
      <c r="J637">
        <v>4</v>
      </c>
      <c r="K637" s="4">
        <v>256.31</v>
      </c>
      <c r="L637">
        <v>0.1</v>
      </c>
      <c r="M637" s="4">
        <v>922.72</v>
      </c>
      <c r="N637" s="4">
        <v>671.24</v>
      </c>
      <c r="O637" s="4">
        <v>251.48</v>
      </c>
      <c r="R637" t="str">
        <f t="shared" si="9"/>
        <v>West</v>
      </c>
    </row>
    <row r="638" spans="1:18" x14ac:dyDescent="0.3">
      <c r="A638" t="s">
        <v>1242</v>
      </c>
      <c r="B638" s="2">
        <v>45313</v>
      </c>
      <c r="C638" t="s">
        <v>1243</v>
      </c>
      <c r="D638" t="s">
        <v>753</v>
      </c>
      <c r="E638" t="s">
        <v>18</v>
      </c>
      <c r="F638" t="s">
        <v>127</v>
      </c>
      <c r="G638" t="s">
        <v>28</v>
      </c>
      <c r="H638" t="s">
        <v>91</v>
      </c>
      <c r="I638" t="s">
        <v>169</v>
      </c>
      <c r="J638">
        <v>2</v>
      </c>
      <c r="K638" s="4">
        <v>7043.33</v>
      </c>
      <c r="L638">
        <v>0</v>
      </c>
      <c r="M638" s="4">
        <v>14086.66</v>
      </c>
      <c r="N638" s="4">
        <v>12586.02</v>
      </c>
      <c r="O638" s="4">
        <v>1500.64</v>
      </c>
      <c r="R638" t="str">
        <f t="shared" si="9"/>
        <v>West</v>
      </c>
    </row>
    <row r="639" spans="1:18" x14ac:dyDescent="0.3">
      <c r="A639" t="s">
        <v>1244</v>
      </c>
      <c r="B639" s="2">
        <v>45626</v>
      </c>
      <c r="C639" t="s">
        <v>1245</v>
      </c>
      <c r="D639" t="s">
        <v>448</v>
      </c>
      <c r="E639" t="s">
        <v>45</v>
      </c>
      <c r="F639" t="s">
        <v>46</v>
      </c>
      <c r="G639" t="s">
        <v>53</v>
      </c>
      <c r="H639" t="s">
        <v>76</v>
      </c>
      <c r="I639" t="s">
        <v>77</v>
      </c>
      <c r="J639">
        <v>4</v>
      </c>
      <c r="K639" s="4">
        <v>505.6</v>
      </c>
      <c r="L639">
        <v>0.05</v>
      </c>
      <c r="M639" s="4">
        <v>1921.28</v>
      </c>
      <c r="N639" s="4">
        <v>1441.58</v>
      </c>
      <c r="O639" s="4">
        <v>479.7</v>
      </c>
      <c r="R639" t="str">
        <f t="shared" si="9"/>
        <v>South</v>
      </c>
    </row>
    <row r="640" spans="1:18" x14ac:dyDescent="0.3">
      <c r="A640" t="s">
        <v>1246</v>
      </c>
      <c r="B640" s="2">
        <v>45956</v>
      </c>
      <c r="C640" t="s">
        <v>1247</v>
      </c>
      <c r="D640" t="s">
        <v>388</v>
      </c>
      <c r="E640" t="s">
        <v>45</v>
      </c>
      <c r="F640" t="s">
        <v>52</v>
      </c>
      <c r="G640" t="s">
        <v>28</v>
      </c>
      <c r="H640" t="s">
        <v>91</v>
      </c>
      <c r="I640" t="s">
        <v>92</v>
      </c>
      <c r="J640">
        <v>3</v>
      </c>
      <c r="K640" s="4">
        <v>7291.83</v>
      </c>
      <c r="L640">
        <v>0.1</v>
      </c>
      <c r="M640" s="4">
        <v>19687.939999999999</v>
      </c>
      <c r="N640" s="4">
        <v>14475.86</v>
      </c>
      <c r="O640" s="4">
        <v>5212.08</v>
      </c>
      <c r="R640" t="str">
        <f t="shared" si="9"/>
        <v>South</v>
      </c>
    </row>
    <row r="641" spans="1:18" x14ac:dyDescent="0.3">
      <c r="A641" t="s">
        <v>1248</v>
      </c>
      <c r="B641" s="2">
        <v>45474</v>
      </c>
      <c r="C641" t="s">
        <v>794</v>
      </c>
      <c r="D641" t="s">
        <v>279</v>
      </c>
      <c r="E641" t="s">
        <v>18</v>
      </c>
      <c r="F641" t="s">
        <v>105</v>
      </c>
      <c r="G641" t="s">
        <v>20</v>
      </c>
      <c r="H641" t="s">
        <v>100</v>
      </c>
      <c r="I641" t="s">
        <v>148</v>
      </c>
      <c r="J641">
        <v>2</v>
      </c>
      <c r="K641" s="4">
        <v>94974.34</v>
      </c>
      <c r="L641">
        <v>0.1</v>
      </c>
      <c r="M641" s="4">
        <v>170953.81</v>
      </c>
      <c r="N641" s="4">
        <v>146522.69</v>
      </c>
      <c r="O641" s="4">
        <v>24431.119999999999</v>
      </c>
      <c r="R641" t="str">
        <f t="shared" si="9"/>
        <v>West</v>
      </c>
    </row>
    <row r="642" spans="1:18" x14ac:dyDescent="0.3">
      <c r="A642" t="s">
        <v>1249</v>
      </c>
      <c r="B642" s="2">
        <v>45668</v>
      </c>
      <c r="C642" t="s">
        <v>1250</v>
      </c>
      <c r="D642" t="s">
        <v>343</v>
      </c>
      <c r="E642" t="s">
        <v>45</v>
      </c>
      <c r="F642" t="s">
        <v>147</v>
      </c>
      <c r="G642" t="s">
        <v>28</v>
      </c>
      <c r="H642" t="s">
        <v>47</v>
      </c>
      <c r="I642" t="s">
        <v>48</v>
      </c>
      <c r="J642">
        <v>5</v>
      </c>
      <c r="K642" s="4">
        <v>14323.5</v>
      </c>
      <c r="L642">
        <v>0.1</v>
      </c>
      <c r="M642" s="4">
        <v>64455.75</v>
      </c>
      <c r="N642" s="4">
        <v>49904.87</v>
      </c>
      <c r="O642" s="4">
        <v>14550.88</v>
      </c>
      <c r="R642" t="str">
        <f t="shared" si="9"/>
        <v>South</v>
      </c>
    </row>
    <row r="643" spans="1:18" x14ac:dyDescent="0.3">
      <c r="A643" t="s">
        <v>1251</v>
      </c>
      <c r="B643" s="2">
        <v>45454</v>
      </c>
      <c r="C643" t="s">
        <v>1252</v>
      </c>
      <c r="D643" t="s">
        <v>893</v>
      </c>
      <c r="E643" t="s">
        <v>18</v>
      </c>
      <c r="F643" t="s">
        <v>127</v>
      </c>
      <c r="G643" t="s">
        <v>53</v>
      </c>
      <c r="H643" t="s">
        <v>76</v>
      </c>
      <c r="I643" t="s">
        <v>77</v>
      </c>
      <c r="J643">
        <v>2</v>
      </c>
      <c r="K643" s="4">
        <v>521.01</v>
      </c>
      <c r="L643">
        <v>0.05</v>
      </c>
      <c r="M643" s="4">
        <v>989.92</v>
      </c>
      <c r="N643" s="4">
        <v>851.31</v>
      </c>
      <c r="O643" s="4">
        <v>138.61000000000001</v>
      </c>
      <c r="R643" t="str">
        <f t="shared" ref="R643:R706" si="10">PROPER(TRIM(E643))</f>
        <v>West</v>
      </c>
    </row>
    <row r="644" spans="1:18" x14ac:dyDescent="0.3">
      <c r="A644" t="s">
        <v>1253</v>
      </c>
      <c r="B644" s="2">
        <v>45414</v>
      </c>
      <c r="C644" t="s">
        <v>1182</v>
      </c>
      <c r="D644" t="s">
        <v>168</v>
      </c>
      <c r="E644" t="s">
        <v>45</v>
      </c>
      <c r="F644" t="s">
        <v>147</v>
      </c>
      <c r="G644" t="s">
        <v>28</v>
      </c>
      <c r="H644" t="s">
        <v>91</v>
      </c>
      <c r="I644" t="s">
        <v>238</v>
      </c>
      <c r="J644">
        <v>1</v>
      </c>
      <c r="K644" s="4">
        <v>3004.27</v>
      </c>
      <c r="L644">
        <v>0.05</v>
      </c>
      <c r="M644" s="4">
        <v>2854.06</v>
      </c>
      <c r="N644" s="4">
        <v>2200.25</v>
      </c>
      <c r="O644" s="4">
        <v>653.80999999999995</v>
      </c>
      <c r="R644" t="str">
        <f t="shared" si="10"/>
        <v>South</v>
      </c>
    </row>
    <row r="645" spans="1:18" x14ac:dyDescent="0.3">
      <c r="A645" t="s">
        <v>1254</v>
      </c>
      <c r="B645" s="2">
        <v>45671</v>
      </c>
      <c r="C645" t="s">
        <v>327</v>
      </c>
      <c r="D645" t="s">
        <v>135</v>
      </c>
      <c r="E645" t="s">
        <v>18</v>
      </c>
      <c r="F645" t="s">
        <v>132</v>
      </c>
      <c r="G645" t="s">
        <v>28</v>
      </c>
      <c r="H645" t="s">
        <v>91</v>
      </c>
      <c r="I645" t="s">
        <v>169</v>
      </c>
      <c r="J645">
        <v>3</v>
      </c>
      <c r="K645" s="4">
        <v>5722.4</v>
      </c>
      <c r="L645">
        <v>0</v>
      </c>
      <c r="M645" s="4">
        <v>17167.2</v>
      </c>
      <c r="N645" s="4">
        <v>13007.73</v>
      </c>
      <c r="O645" s="4">
        <v>4159.47</v>
      </c>
      <c r="R645" t="str">
        <f t="shared" si="10"/>
        <v>West</v>
      </c>
    </row>
    <row r="646" spans="1:18" x14ac:dyDescent="0.3">
      <c r="A646" t="s">
        <v>1255</v>
      </c>
      <c r="B646" s="2">
        <v>45423</v>
      </c>
      <c r="C646" t="s">
        <v>70</v>
      </c>
      <c r="D646" t="s">
        <v>135</v>
      </c>
      <c r="E646" t="s">
        <v>45</v>
      </c>
      <c r="F646" t="s">
        <v>112</v>
      </c>
      <c r="G646" t="s">
        <v>28</v>
      </c>
      <c r="H646" t="s">
        <v>29</v>
      </c>
      <c r="I646" t="s">
        <v>41</v>
      </c>
      <c r="J646">
        <v>3</v>
      </c>
      <c r="K646" s="4">
        <v>4491.04</v>
      </c>
      <c r="L646">
        <v>0.1</v>
      </c>
      <c r="M646" s="4">
        <v>12125.81</v>
      </c>
      <c r="N646" s="4">
        <v>9891.5300000000007</v>
      </c>
      <c r="O646" s="4">
        <v>2234.2800000000002</v>
      </c>
      <c r="R646" t="str">
        <f t="shared" si="10"/>
        <v>South</v>
      </c>
    </row>
    <row r="647" spans="1:18" x14ac:dyDescent="0.3">
      <c r="A647" t="s">
        <v>1256</v>
      </c>
      <c r="B647" s="2">
        <v>45550</v>
      </c>
      <c r="C647" t="s">
        <v>1257</v>
      </c>
      <c r="D647" t="s">
        <v>168</v>
      </c>
      <c r="E647" t="s">
        <v>26</v>
      </c>
      <c r="F647" t="s">
        <v>166</v>
      </c>
      <c r="G647" t="s">
        <v>28</v>
      </c>
      <c r="H647" t="s">
        <v>47</v>
      </c>
      <c r="I647" t="s">
        <v>123</v>
      </c>
      <c r="J647">
        <v>3</v>
      </c>
      <c r="K647" s="4">
        <v>17157.990000000002</v>
      </c>
      <c r="L647">
        <v>0</v>
      </c>
      <c r="M647" s="4">
        <v>51473.97</v>
      </c>
      <c r="N647" s="4">
        <v>39890.68</v>
      </c>
      <c r="O647" s="4">
        <v>11583.29</v>
      </c>
      <c r="R647" t="str">
        <f t="shared" si="10"/>
        <v>East</v>
      </c>
    </row>
    <row r="648" spans="1:18" x14ac:dyDescent="0.3">
      <c r="A648" t="s">
        <v>1258</v>
      </c>
      <c r="B648" s="2">
        <v>45969</v>
      </c>
      <c r="C648" t="s">
        <v>1139</v>
      </c>
      <c r="D648" t="s">
        <v>388</v>
      </c>
      <c r="E648" t="s">
        <v>34</v>
      </c>
      <c r="F648" t="s">
        <v>144</v>
      </c>
      <c r="G648" t="s">
        <v>20</v>
      </c>
      <c r="H648" t="s">
        <v>21</v>
      </c>
      <c r="I648" t="s">
        <v>152</v>
      </c>
      <c r="J648">
        <v>2</v>
      </c>
      <c r="K648" s="4">
        <v>41094.720000000001</v>
      </c>
      <c r="L648">
        <v>0.05</v>
      </c>
      <c r="M648" s="4">
        <v>78079.97</v>
      </c>
      <c r="N648" s="4">
        <v>66891.360000000001</v>
      </c>
      <c r="O648" s="4">
        <v>11188.61</v>
      </c>
      <c r="R648" t="str">
        <f t="shared" si="10"/>
        <v>North</v>
      </c>
    </row>
    <row r="649" spans="1:18" x14ac:dyDescent="0.3">
      <c r="A649" t="s">
        <v>1259</v>
      </c>
      <c r="B649" s="2">
        <v>45654</v>
      </c>
      <c r="C649" t="s">
        <v>1034</v>
      </c>
      <c r="D649" t="s">
        <v>131</v>
      </c>
      <c r="E649" t="s">
        <v>34</v>
      </c>
      <c r="F649" t="s">
        <v>144</v>
      </c>
      <c r="G649" t="s">
        <v>20</v>
      </c>
      <c r="H649" t="s">
        <v>21</v>
      </c>
      <c r="I649" t="s">
        <v>138</v>
      </c>
      <c r="J649">
        <v>3</v>
      </c>
      <c r="K649" s="4">
        <v>44093.53</v>
      </c>
      <c r="L649">
        <v>0.15</v>
      </c>
      <c r="M649" s="4">
        <v>112438.5</v>
      </c>
      <c r="N649" s="4">
        <v>90558.27</v>
      </c>
      <c r="O649" s="4">
        <v>21880.23</v>
      </c>
      <c r="R649" t="str">
        <f t="shared" si="10"/>
        <v>North</v>
      </c>
    </row>
    <row r="650" spans="1:18" x14ac:dyDescent="0.3">
      <c r="A650" t="s">
        <v>1260</v>
      </c>
      <c r="B650" s="2">
        <v>46017</v>
      </c>
      <c r="C650" t="s">
        <v>115</v>
      </c>
      <c r="D650" t="s">
        <v>395</v>
      </c>
      <c r="E650" t="s">
        <v>34</v>
      </c>
      <c r="F650" t="s">
        <v>68</v>
      </c>
      <c r="G650" t="s">
        <v>28</v>
      </c>
      <c r="H650" t="s">
        <v>29</v>
      </c>
      <c r="I650" t="s">
        <v>290</v>
      </c>
      <c r="J650">
        <v>1</v>
      </c>
      <c r="K650" s="4">
        <v>15326.54</v>
      </c>
      <c r="L650">
        <v>0</v>
      </c>
      <c r="M650" s="4">
        <v>15326.54</v>
      </c>
      <c r="N650" s="4">
        <v>13328.87</v>
      </c>
      <c r="O650" s="4">
        <v>1997.67</v>
      </c>
      <c r="R650" t="str">
        <f t="shared" si="10"/>
        <v>North</v>
      </c>
    </row>
    <row r="651" spans="1:18" x14ac:dyDescent="0.3">
      <c r="A651" t="s">
        <v>1261</v>
      </c>
      <c r="B651" s="2">
        <v>45833</v>
      </c>
      <c r="C651" t="s">
        <v>794</v>
      </c>
      <c r="D651" t="s">
        <v>350</v>
      </c>
      <c r="E651" t="s">
        <v>18</v>
      </c>
      <c r="F651" t="s">
        <v>99</v>
      </c>
      <c r="G651" t="s">
        <v>28</v>
      </c>
      <c r="H651" t="s">
        <v>91</v>
      </c>
      <c r="I651" t="s">
        <v>238</v>
      </c>
      <c r="J651">
        <v>1</v>
      </c>
      <c r="K651" s="4">
        <v>7767.13</v>
      </c>
      <c r="L651">
        <v>0.1</v>
      </c>
      <c r="M651" s="4">
        <v>6990.42</v>
      </c>
      <c r="N651" s="4">
        <v>5898.14</v>
      </c>
      <c r="O651" s="4">
        <v>1092.28</v>
      </c>
      <c r="R651" t="str">
        <f t="shared" si="10"/>
        <v>West</v>
      </c>
    </row>
    <row r="652" spans="1:18" x14ac:dyDescent="0.3">
      <c r="A652" t="s">
        <v>1262</v>
      </c>
      <c r="B652" s="2">
        <v>45794</v>
      </c>
      <c r="C652" t="s">
        <v>1263</v>
      </c>
      <c r="D652" t="s">
        <v>67</v>
      </c>
      <c r="E652" t="s">
        <v>45</v>
      </c>
      <c r="F652" t="s">
        <v>112</v>
      </c>
      <c r="G652" t="s">
        <v>20</v>
      </c>
      <c r="H652" t="s">
        <v>100</v>
      </c>
      <c r="I652" t="s">
        <v>301</v>
      </c>
      <c r="J652">
        <v>4</v>
      </c>
      <c r="K652" s="4">
        <v>66362.92</v>
      </c>
      <c r="L652">
        <v>0.1</v>
      </c>
      <c r="M652" s="4">
        <v>238906.51</v>
      </c>
      <c r="N652" s="4">
        <v>176939.09</v>
      </c>
      <c r="O652" s="4">
        <v>61967.42</v>
      </c>
      <c r="R652" t="str">
        <f t="shared" si="10"/>
        <v>South</v>
      </c>
    </row>
    <row r="653" spans="1:18" x14ac:dyDescent="0.3">
      <c r="A653" t="s">
        <v>1264</v>
      </c>
      <c r="B653" s="2">
        <v>45678</v>
      </c>
      <c r="C653" t="s">
        <v>419</v>
      </c>
      <c r="D653" t="s">
        <v>33</v>
      </c>
      <c r="E653" t="s">
        <v>18</v>
      </c>
      <c r="F653" t="s">
        <v>99</v>
      </c>
      <c r="G653" t="s">
        <v>20</v>
      </c>
      <c r="H653" t="s">
        <v>21</v>
      </c>
      <c r="I653" t="s">
        <v>22</v>
      </c>
      <c r="J653">
        <v>2</v>
      </c>
      <c r="K653" s="4">
        <v>26399.38</v>
      </c>
      <c r="L653">
        <v>0.1</v>
      </c>
      <c r="M653" s="4">
        <v>47518.879999999997</v>
      </c>
      <c r="N653" s="4">
        <v>36074.959999999999</v>
      </c>
      <c r="O653" s="4">
        <v>11443.92</v>
      </c>
      <c r="R653" t="str">
        <f t="shared" si="10"/>
        <v>West</v>
      </c>
    </row>
    <row r="654" spans="1:18" x14ac:dyDescent="0.3">
      <c r="A654" t="s">
        <v>1265</v>
      </c>
      <c r="B654" s="2">
        <v>45469</v>
      </c>
      <c r="C654" t="s">
        <v>115</v>
      </c>
      <c r="D654" t="s">
        <v>231</v>
      </c>
      <c r="E654" t="s">
        <v>34</v>
      </c>
      <c r="F654" t="s">
        <v>144</v>
      </c>
      <c r="G654" t="s">
        <v>28</v>
      </c>
      <c r="H654" t="s">
        <v>29</v>
      </c>
      <c r="I654" t="s">
        <v>290</v>
      </c>
      <c r="J654">
        <v>4</v>
      </c>
      <c r="K654" s="4">
        <v>15760.38</v>
      </c>
      <c r="L654">
        <v>0.05</v>
      </c>
      <c r="M654" s="4">
        <v>59889.440000000002</v>
      </c>
      <c r="N654" s="4">
        <v>45797.95</v>
      </c>
      <c r="O654" s="4">
        <v>14091.49</v>
      </c>
      <c r="R654" t="str">
        <f t="shared" si="10"/>
        <v>North</v>
      </c>
    </row>
    <row r="655" spans="1:18" x14ac:dyDescent="0.3">
      <c r="A655" t="s">
        <v>1266</v>
      </c>
      <c r="B655" s="2">
        <v>45755</v>
      </c>
      <c r="C655" t="s">
        <v>1267</v>
      </c>
      <c r="D655" t="s">
        <v>486</v>
      </c>
      <c r="E655" t="s">
        <v>34</v>
      </c>
      <c r="F655" t="s">
        <v>176</v>
      </c>
      <c r="G655" t="s">
        <v>20</v>
      </c>
      <c r="H655" t="s">
        <v>100</v>
      </c>
      <c r="I655" t="s">
        <v>148</v>
      </c>
      <c r="J655">
        <v>3</v>
      </c>
      <c r="K655" s="4">
        <v>78770.42</v>
      </c>
      <c r="L655">
        <v>0.05</v>
      </c>
      <c r="M655" s="4">
        <v>224495.7</v>
      </c>
      <c r="N655" s="4">
        <v>184903.03</v>
      </c>
      <c r="O655" s="4">
        <v>39592.67</v>
      </c>
      <c r="R655" t="str">
        <f t="shared" si="10"/>
        <v>North</v>
      </c>
    </row>
    <row r="656" spans="1:18" x14ac:dyDescent="0.3">
      <c r="A656" t="s">
        <v>1268</v>
      </c>
      <c r="B656" s="2">
        <v>45799</v>
      </c>
      <c r="C656" t="s">
        <v>570</v>
      </c>
      <c r="D656" t="s">
        <v>116</v>
      </c>
      <c r="E656" t="s">
        <v>18</v>
      </c>
      <c r="F656" t="s">
        <v>99</v>
      </c>
      <c r="G656" t="s">
        <v>28</v>
      </c>
      <c r="H656" t="s">
        <v>47</v>
      </c>
      <c r="I656" t="s">
        <v>177</v>
      </c>
      <c r="J656">
        <v>2</v>
      </c>
      <c r="K656" s="4">
        <v>7519.35</v>
      </c>
      <c r="L656">
        <v>0</v>
      </c>
      <c r="M656" s="4">
        <v>15038.7</v>
      </c>
      <c r="N656" s="4">
        <v>12555.82</v>
      </c>
      <c r="O656" s="4">
        <v>2482.88</v>
      </c>
      <c r="R656" t="str">
        <f t="shared" si="10"/>
        <v>West</v>
      </c>
    </row>
    <row r="657" spans="1:18" x14ac:dyDescent="0.3">
      <c r="A657" t="s">
        <v>1269</v>
      </c>
      <c r="B657" s="2">
        <v>45730</v>
      </c>
      <c r="C657" t="s">
        <v>1270</v>
      </c>
      <c r="D657" t="s">
        <v>312</v>
      </c>
      <c r="E657" t="s">
        <v>45</v>
      </c>
      <c r="F657" t="s">
        <v>46</v>
      </c>
      <c r="G657" t="s">
        <v>53</v>
      </c>
      <c r="H657" t="s">
        <v>63</v>
      </c>
      <c r="I657" t="s">
        <v>72</v>
      </c>
      <c r="J657">
        <v>2</v>
      </c>
      <c r="K657" s="4">
        <v>166.48</v>
      </c>
      <c r="L657">
        <v>0.05</v>
      </c>
      <c r="M657" s="4">
        <v>316.31</v>
      </c>
      <c r="N657" s="4">
        <v>262.37</v>
      </c>
      <c r="O657" s="4">
        <v>53.94</v>
      </c>
      <c r="R657" t="str">
        <f t="shared" si="10"/>
        <v>South</v>
      </c>
    </row>
    <row r="658" spans="1:18" x14ac:dyDescent="0.3">
      <c r="A658" t="s">
        <v>1271</v>
      </c>
      <c r="B658" s="2">
        <v>45293</v>
      </c>
      <c r="C658" t="s">
        <v>173</v>
      </c>
      <c r="D658" t="s">
        <v>165</v>
      </c>
      <c r="E658" t="s">
        <v>45</v>
      </c>
      <c r="F658" t="s">
        <v>46</v>
      </c>
      <c r="G658" t="s">
        <v>53</v>
      </c>
      <c r="H658" t="s">
        <v>54</v>
      </c>
      <c r="I658" t="s">
        <v>55</v>
      </c>
      <c r="J658">
        <v>2</v>
      </c>
      <c r="K658" s="4">
        <v>411.34</v>
      </c>
      <c r="L658">
        <v>0.1</v>
      </c>
      <c r="M658" s="4">
        <v>740.41</v>
      </c>
      <c r="N658" s="4">
        <v>534.82000000000005</v>
      </c>
      <c r="O658" s="4">
        <v>205.59</v>
      </c>
      <c r="R658" t="str">
        <f t="shared" si="10"/>
        <v>South</v>
      </c>
    </row>
    <row r="659" spans="1:18" x14ac:dyDescent="0.3">
      <c r="A659" t="s">
        <v>1272</v>
      </c>
      <c r="B659" s="2">
        <v>45643</v>
      </c>
      <c r="C659" t="s">
        <v>744</v>
      </c>
      <c r="D659" t="s">
        <v>95</v>
      </c>
      <c r="E659" t="s">
        <v>18</v>
      </c>
      <c r="F659" t="s">
        <v>132</v>
      </c>
      <c r="G659" t="s">
        <v>28</v>
      </c>
      <c r="H659" t="s">
        <v>91</v>
      </c>
      <c r="I659" t="s">
        <v>238</v>
      </c>
      <c r="J659">
        <v>3</v>
      </c>
      <c r="K659" s="4">
        <v>7415.88</v>
      </c>
      <c r="L659">
        <v>0.1</v>
      </c>
      <c r="M659" s="4">
        <v>20022.88</v>
      </c>
      <c r="N659" s="4">
        <v>14866.78</v>
      </c>
      <c r="O659" s="4">
        <v>5156.1000000000004</v>
      </c>
      <c r="R659" t="str">
        <f t="shared" si="10"/>
        <v>West</v>
      </c>
    </row>
    <row r="660" spans="1:18" x14ac:dyDescent="0.3">
      <c r="A660" t="s">
        <v>1273</v>
      </c>
      <c r="B660" s="2">
        <v>45589</v>
      </c>
      <c r="C660" t="s">
        <v>1274</v>
      </c>
      <c r="D660" t="s">
        <v>377</v>
      </c>
      <c r="E660" t="s">
        <v>34</v>
      </c>
      <c r="F660" t="s">
        <v>68</v>
      </c>
      <c r="G660" t="s">
        <v>28</v>
      </c>
      <c r="H660" t="s">
        <v>91</v>
      </c>
      <c r="I660" t="s">
        <v>92</v>
      </c>
      <c r="J660">
        <v>3</v>
      </c>
      <c r="K660" s="4">
        <v>6599.92</v>
      </c>
      <c r="L660">
        <v>0</v>
      </c>
      <c r="M660" s="4">
        <v>19799.759999999998</v>
      </c>
      <c r="N660" s="4">
        <v>17499.53</v>
      </c>
      <c r="O660" s="4">
        <v>2300.23</v>
      </c>
      <c r="R660" t="str">
        <f t="shared" si="10"/>
        <v>North</v>
      </c>
    </row>
    <row r="661" spans="1:18" x14ac:dyDescent="0.3">
      <c r="A661" t="s">
        <v>1275</v>
      </c>
      <c r="B661" s="2">
        <v>45648</v>
      </c>
      <c r="C661" t="s">
        <v>1276</v>
      </c>
      <c r="D661" t="s">
        <v>270</v>
      </c>
      <c r="E661" t="s">
        <v>34</v>
      </c>
      <c r="F661" t="s">
        <v>68</v>
      </c>
      <c r="G661" t="s">
        <v>20</v>
      </c>
      <c r="H661" t="s">
        <v>100</v>
      </c>
      <c r="I661" t="s">
        <v>148</v>
      </c>
      <c r="J661">
        <v>2</v>
      </c>
      <c r="K661" s="4">
        <v>93027.85</v>
      </c>
      <c r="L661">
        <v>0.15</v>
      </c>
      <c r="M661" s="4">
        <v>158147.34</v>
      </c>
      <c r="N661" s="4">
        <v>131086.71</v>
      </c>
      <c r="O661" s="4">
        <v>27060.63</v>
      </c>
      <c r="R661" t="str">
        <f t="shared" si="10"/>
        <v>North</v>
      </c>
    </row>
    <row r="662" spans="1:18" x14ac:dyDescent="0.3">
      <c r="A662" t="s">
        <v>1277</v>
      </c>
      <c r="B662" s="2">
        <v>45911</v>
      </c>
      <c r="C662" t="s">
        <v>1227</v>
      </c>
      <c r="D662" t="s">
        <v>518</v>
      </c>
      <c r="E662" t="s">
        <v>18</v>
      </c>
      <c r="F662" t="s">
        <v>99</v>
      </c>
      <c r="G662" t="s">
        <v>28</v>
      </c>
      <c r="H662" t="s">
        <v>29</v>
      </c>
      <c r="I662" t="s">
        <v>41</v>
      </c>
      <c r="J662">
        <v>3</v>
      </c>
      <c r="K662" s="4">
        <v>6529.63</v>
      </c>
      <c r="L662">
        <v>0.15</v>
      </c>
      <c r="M662" s="4">
        <v>16650.560000000001</v>
      </c>
      <c r="N662" s="4">
        <v>13491.08</v>
      </c>
      <c r="O662" s="4">
        <v>3159.48</v>
      </c>
      <c r="R662" t="str">
        <f t="shared" si="10"/>
        <v>West</v>
      </c>
    </row>
    <row r="663" spans="1:18" x14ac:dyDescent="0.3">
      <c r="A663" t="s">
        <v>1278</v>
      </c>
      <c r="B663" s="2">
        <v>45901</v>
      </c>
      <c r="C663" t="s">
        <v>1279</v>
      </c>
      <c r="D663" t="s">
        <v>448</v>
      </c>
      <c r="E663" t="s">
        <v>26</v>
      </c>
      <c r="F663" t="s">
        <v>193</v>
      </c>
      <c r="G663" t="s">
        <v>20</v>
      </c>
      <c r="H663" t="s">
        <v>100</v>
      </c>
      <c r="I663" t="s">
        <v>148</v>
      </c>
      <c r="J663">
        <v>1</v>
      </c>
      <c r="K663" s="4">
        <v>74351.3</v>
      </c>
      <c r="L663">
        <v>0.1</v>
      </c>
      <c r="M663" s="4">
        <v>66916.17</v>
      </c>
      <c r="N663" s="4">
        <v>58816.34</v>
      </c>
      <c r="O663" s="4">
        <v>8099.83</v>
      </c>
      <c r="R663" t="str">
        <f t="shared" si="10"/>
        <v>East</v>
      </c>
    </row>
    <row r="664" spans="1:18" x14ac:dyDescent="0.3">
      <c r="A664" t="s">
        <v>1280</v>
      </c>
      <c r="B664" s="2">
        <v>45399</v>
      </c>
      <c r="C664" t="s">
        <v>633</v>
      </c>
      <c r="D664" t="s">
        <v>116</v>
      </c>
      <c r="E664" t="s">
        <v>34</v>
      </c>
      <c r="F664" t="s">
        <v>176</v>
      </c>
      <c r="G664" t="s">
        <v>20</v>
      </c>
      <c r="H664" t="s">
        <v>21</v>
      </c>
      <c r="I664" t="s">
        <v>22</v>
      </c>
      <c r="J664">
        <v>3</v>
      </c>
      <c r="K664" s="4">
        <v>29967.15</v>
      </c>
      <c r="L664">
        <v>0.05</v>
      </c>
      <c r="M664" s="4">
        <v>85406.38</v>
      </c>
      <c r="N664" s="4">
        <v>69318.679999999993</v>
      </c>
      <c r="O664" s="4">
        <v>16087.7</v>
      </c>
      <c r="R664" t="str">
        <f t="shared" si="10"/>
        <v>North</v>
      </c>
    </row>
    <row r="665" spans="1:18" x14ac:dyDescent="0.3">
      <c r="A665" t="s">
        <v>1281</v>
      </c>
      <c r="B665" s="2">
        <v>45598</v>
      </c>
      <c r="C665" t="s">
        <v>958</v>
      </c>
      <c r="D665" t="s">
        <v>364</v>
      </c>
      <c r="E665" t="s">
        <v>45</v>
      </c>
      <c r="F665" t="s">
        <v>112</v>
      </c>
      <c r="G665" t="s">
        <v>28</v>
      </c>
      <c r="H665" t="s">
        <v>91</v>
      </c>
      <c r="I665" t="s">
        <v>169</v>
      </c>
      <c r="J665">
        <v>2</v>
      </c>
      <c r="K665" s="4">
        <v>6521.96</v>
      </c>
      <c r="L665">
        <v>0.15</v>
      </c>
      <c r="M665" s="4">
        <v>11087.33</v>
      </c>
      <c r="N665" s="4">
        <v>9623.69</v>
      </c>
      <c r="O665" s="4">
        <v>1463.64</v>
      </c>
      <c r="R665" t="str">
        <f t="shared" si="10"/>
        <v>South</v>
      </c>
    </row>
    <row r="666" spans="1:18" x14ac:dyDescent="0.3">
      <c r="A666" t="s">
        <v>1282</v>
      </c>
      <c r="B666" s="2">
        <v>45801</v>
      </c>
      <c r="C666" t="s">
        <v>161</v>
      </c>
      <c r="D666" t="s">
        <v>108</v>
      </c>
      <c r="E666" t="s">
        <v>45</v>
      </c>
      <c r="F666" t="s">
        <v>147</v>
      </c>
      <c r="G666" t="s">
        <v>53</v>
      </c>
      <c r="H666" t="s">
        <v>76</v>
      </c>
      <c r="I666" t="s">
        <v>186</v>
      </c>
      <c r="J666">
        <v>5</v>
      </c>
      <c r="K666" s="4">
        <v>616.05999999999995</v>
      </c>
      <c r="L666">
        <v>0.05</v>
      </c>
      <c r="M666" s="4">
        <v>2926.28</v>
      </c>
      <c r="N666" s="4">
        <v>2399.61</v>
      </c>
      <c r="O666" s="4">
        <v>526.66999999999996</v>
      </c>
      <c r="R666" t="str">
        <f t="shared" si="10"/>
        <v>South</v>
      </c>
    </row>
    <row r="667" spans="1:18" x14ac:dyDescent="0.3">
      <c r="A667" t="s">
        <v>1283</v>
      </c>
      <c r="B667" s="2">
        <v>45343</v>
      </c>
      <c r="C667" t="s">
        <v>430</v>
      </c>
      <c r="D667" t="s">
        <v>40</v>
      </c>
      <c r="E667" t="s">
        <v>45</v>
      </c>
      <c r="F667" t="s">
        <v>46</v>
      </c>
      <c r="G667" t="s">
        <v>20</v>
      </c>
      <c r="H667" t="s">
        <v>36</v>
      </c>
      <c r="I667" t="s">
        <v>88</v>
      </c>
      <c r="J667">
        <v>3</v>
      </c>
      <c r="K667" s="4">
        <v>2419.8000000000002</v>
      </c>
      <c r="L667">
        <v>0.1</v>
      </c>
      <c r="M667" s="4">
        <v>6533.46</v>
      </c>
      <c r="N667" s="4">
        <v>5667.28</v>
      </c>
      <c r="O667" s="4">
        <v>866.18</v>
      </c>
      <c r="R667" t="str">
        <f t="shared" si="10"/>
        <v>South</v>
      </c>
    </row>
    <row r="668" spans="1:18" x14ac:dyDescent="0.3">
      <c r="A668" t="s">
        <v>1284</v>
      </c>
      <c r="B668" s="2">
        <v>45372</v>
      </c>
      <c r="C668" t="s">
        <v>1285</v>
      </c>
      <c r="D668" t="s">
        <v>343</v>
      </c>
      <c r="E668" t="s">
        <v>45</v>
      </c>
      <c r="F668" t="s">
        <v>112</v>
      </c>
      <c r="G668" t="s">
        <v>28</v>
      </c>
      <c r="H668" t="s">
        <v>47</v>
      </c>
      <c r="I668" t="s">
        <v>48</v>
      </c>
      <c r="J668">
        <v>2</v>
      </c>
      <c r="K668" s="4">
        <v>11324.95</v>
      </c>
      <c r="L668">
        <v>0.05</v>
      </c>
      <c r="M668" s="4">
        <v>21517.4</v>
      </c>
      <c r="N668" s="4">
        <v>16246.4</v>
      </c>
      <c r="O668" s="4">
        <v>5271</v>
      </c>
      <c r="R668" t="str">
        <f t="shared" si="10"/>
        <v>South</v>
      </c>
    </row>
    <row r="669" spans="1:18" x14ac:dyDescent="0.3">
      <c r="A669" t="s">
        <v>1286</v>
      </c>
      <c r="B669" s="2">
        <v>45512</v>
      </c>
      <c r="C669" t="s">
        <v>1287</v>
      </c>
      <c r="D669" t="s">
        <v>62</v>
      </c>
      <c r="E669" t="s">
        <v>45</v>
      </c>
      <c r="F669" t="s">
        <v>46</v>
      </c>
      <c r="G669" t="s">
        <v>53</v>
      </c>
      <c r="H669" t="s">
        <v>76</v>
      </c>
      <c r="I669" t="s">
        <v>186</v>
      </c>
      <c r="J669">
        <v>2</v>
      </c>
      <c r="K669" s="4">
        <v>491.7</v>
      </c>
      <c r="L669">
        <v>0</v>
      </c>
      <c r="M669" s="4">
        <v>983.4</v>
      </c>
      <c r="N669" s="4">
        <v>871.75</v>
      </c>
      <c r="O669" s="4">
        <v>111.65</v>
      </c>
      <c r="R669" t="str">
        <f t="shared" si="10"/>
        <v>South</v>
      </c>
    </row>
    <row r="670" spans="1:18" x14ac:dyDescent="0.3">
      <c r="A670" t="s">
        <v>1288</v>
      </c>
      <c r="B670" s="2">
        <v>45679</v>
      </c>
      <c r="C670" t="s">
        <v>1289</v>
      </c>
      <c r="D670" t="s">
        <v>837</v>
      </c>
      <c r="E670" t="s">
        <v>45</v>
      </c>
      <c r="F670" t="s">
        <v>59</v>
      </c>
      <c r="G670" t="s">
        <v>20</v>
      </c>
      <c r="H670" t="s">
        <v>100</v>
      </c>
      <c r="I670" t="s">
        <v>301</v>
      </c>
      <c r="J670">
        <v>2</v>
      </c>
      <c r="K670" s="4">
        <v>78316.06</v>
      </c>
      <c r="L670">
        <v>0.05</v>
      </c>
      <c r="M670" s="4">
        <v>148800.51</v>
      </c>
      <c r="N670" s="4">
        <v>111884.75</v>
      </c>
      <c r="O670" s="4">
        <v>36915.760000000002</v>
      </c>
      <c r="R670" t="str">
        <f t="shared" si="10"/>
        <v>South</v>
      </c>
    </row>
    <row r="671" spans="1:18" x14ac:dyDescent="0.3">
      <c r="A671" t="s">
        <v>1290</v>
      </c>
      <c r="B671" s="2">
        <v>45819</v>
      </c>
      <c r="C671" t="s">
        <v>1291</v>
      </c>
      <c r="D671" t="s">
        <v>279</v>
      </c>
      <c r="E671" t="s">
        <v>45</v>
      </c>
      <c r="F671" t="s">
        <v>147</v>
      </c>
      <c r="G671" t="s">
        <v>28</v>
      </c>
      <c r="H671" t="s">
        <v>91</v>
      </c>
      <c r="I671" t="s">
        <v>238</v>
      </c>
      <c r="J671">
        <v>2</v>
      </c>
      <c r="K671" s="4">
        <v>7075.92</v>
      </c>
      <c r="L671">
        <v>0.1</v>
      </c>
      <c r="M671" s="4">
        <v>12736.66</v>
      </c>
      <c r="N671" s="4">
        <v>9249.06</v>
      </c>
      <c r="O671" s="4">
        <v>3487.6</v>
      </c>
      <c r="R671" t="str">
        <f t="shared" si="10"/>
        <v>South</v>
      </c>
    </row>
    <row r="672" spans="1:18" x14ac:dyDescent="0.3">
      <c r="A672" t="s">
        <v>1292</v>
      </c>
      <c r="B672" s="2">
        <v>45933</v>
      </c>
      <c r="C672" t="s">
        <v>410</v>
      </c>
      <c r="D672" t="s">
        <v>119</v>
      </c>
      <c r="E672" t="s">
        <v>45</v>
      </c>
      <c r="F672" t="s">
        <v>59</v>
      </c>
      <c r="G672" t="s">
        <v>53</v>
      </c>
      <c r="H672" t="s">
        <v>63</v>
      </c>
      <c r="I672" t="s">
        <v>72</v>
      </c>
      <c r="J672">
        <v>2</v>
      </c>
      <c r="K672" s="4">
        <v>250.3</v>
      </c>
      <c r="L672">
        <v>0.15</v>
      </c>
      <c r="M672" s="4">
        <v>425.51</v>
      </c>
      <c r="N672" s="4">
        <v>335.28</v>
      </c>
      <c r="O672" s="4">
        <v>90.23</v>
      </c>
      <c r="R672" t="str">
        <f t="shared" si="10"/>
        <v>South</v>
      </c>
    </row>
    <row r="673" spans="1:18" x14ac:dyDescent="0.3">
      <c r="A673" t="s">
        <v>1293</v>
      </c>
      <c r="B673" s="2">
        <v>45760</v>
      </c>
      <c r="C673" t="s">
        <v>1294</v>
      </c>
      <c r="D673" t="s">
        <v>199</v>
      </c>
      <c r="E673" t="s">
        <v>26</v>
      </c>
      <c r="F673" t="s">
        <v>193</v>
      </c>
      <c r="G673" t="s">
        <v>28</v>
      </c>
      <c r="H673" t="s">
        <v>29</v>
      </c>
      <c r="I673" t="s">
        <v>41</v>
      </c>
      <c r="J673">
        <v>5</v>
      </c>
      <c r="K673" s="4">
        <v>7768.11</v>
      </c>
      <c r="L673">
        <v>0.15</v>
      </c>
      <c r="M673" s="4">
        <v>33014.47</v>
      </c>
      <c r="N673" s="4">
        <v>25055.96</v>
      </c>
      <c r="O673" s="4">
        <v>7958.51</v>
      </c>
      <c r="R673" t="str">
        <f t="shared" si="10"/>
        <v>East</v>
      </c>
    </row>
    <row r="674" spans="1:18" x14ac:dyDescent="0.3">
      <c r="A674" t="s">
        <v>1295</v>
      </c>
      <c r="B674" s="2">
        <v>45762</v>
      </c>
      <c r="C674" t="s">
        <v>877</v>
      </c>
      <c r="D674" t="s">
        <v>298</v>
      </c>
      <c r="E674" t="s">
        <v>45</v>
      </c>
      <c r="F674" t="s">
        <v>46</v>
      </c>
      <c r="G674" t="s">
        <v>28</v>
      </c>
      <c r="H674" t="s">
        <v>91</v>
      </c>
      <c r="I674" t="s">
        <v>92</v>
      </c>
      <c r="J674">
        <v>1</v>
      </c>
      <c r="K674" s="4">
        <v>7831.75</v>
      </c>
      <c r="L674">
        <v>0.25</v>
      </c>
      <c r="M674" s="4">
        <v>5873.81</v>
      </c>
      <c r="N674" s="4">
        <v>4542.1099999999997</v>
      </c>
      <c r="O674" s="4">
        <v>1331.7</v>
      </c>
      <c r="R674" t="str">
        <f t="shared" si="10"/>
        <v>South</v>
      </c>
    </row>
    <row r="675" spans="1:18" x14ac:dyDescent="0.3">
      <c r="A675" t="s">
        <v>1296</v>
      </c>
      <c r="B675" s="2">
        <v>45639</v>
      </c>
      <c r="C675" t="s">
        <v>1297</v>
      </c>
      <c r="D675" t="s">
        <v>282</v>
      </c>
      <c r="E675" t="s">
        <v>18</v>
      </c>
      <c r="F675" t="s">
        <v>99</v>
      </c>
      <c r="G675" t="s">
        <v>53</v>
      </c>
      <c r="H675" t="s">
        <v>76</v>
      </c>
      <c r="I675" t="s">
        <v>77</v>
      </c>
      <c r="J675">
        <v>4</v>
      </c>
      <c r="K675" s="4">
        <v>587.36</v>
      </c>
      <c r="L675">
        <v>0.05</v>
      </c>
      <c r="M675" s="4">
        <v>2231.9699999999998</v>
      </c>
      <c r="N675" s="4">
        <v>1812.04</v>
      </c>
      <c r="O675" s="4">
        <v>419.93</v>
      </c>
      <c r="R675" t="str">
        <f t="shared" si="10"/>
        <v>West</v>
      </c>
    </row>
    <row r="676" spans="1:18" x14ac:dyDescent="0.3">
      <c r="A676" t="s">
        <v>1298</v>
      </c>
      <c r="B676" s="2">
        <v>45979</v>
      </c>
      <c r="C676" t="s">
        <v>1299</v>
      </c>
      <c r="D676" t="s">
        <v>116</v>
      </c>
      <c r="E676" t="s">
        <v>18</v>
      </c>
      <c r="F676" t="s">
        <v>19</v>
      </c>
      <c r="G676" t="s">
        <v>28</v>
      </c>
      <c r="H676" t="s">
        <v>29</v>
      </c>
      <c r="I676" t="s">
        <v>290</v>
      </c>
      <c r="J676">
        <v>2</v>
      </c>
      <c r="K676" s="4">
        <v>10463.4</v>
      </c>
      <c r="L676">
        <v>0</v>
      </c>
      <c r="M676" s="4">
        <v>20926.8</v>
      </c>
      <c r="N676" s="4">
        <v>15369.01</v>
      </c>
      <c r="O676" s="4">
        <v>5557.79</v>
      </c>
      <c r="R676" t="str">
        <f t="shared" si="10"/>
        <v>West</v>
      </c>
    </row>
    <row r="677" spans="1:18" x14ac:dyDescent="0.3">
      <c r="A677" t="s">
        <v>1300</v>
      </c>
      <c r="B677" s="2">
        <v>45619</v>
      </c>
      <c r="C677" t="s">
        <v>786</v>
      </c>
      <c r="D677" t="s">
        <v>448</v>
      </c>
      <c r="E677" t="s">
        <v>26</v>
      </c>
      <c r="F677" t="s">
        <v>193</v>
      </c>
      <c r="G677" t="s">
        <v>28</v>
      </c>
      <c r="H677" t="s">
        <v>47</v>
      </c>
      <c r="I677" t="s">
        <v>123</v>
      </c>
      <c r="J677">
        <v>1</v>
      </c>
      <c r="K677" s="4">
        <v>24668.68</v>
      </c>
      <c r="L677">
        <v>0</v>
      </c>
      <c r="M677" s="4">
        <v>24668.68</v>
      </c>
      <c r="N677" s="4">
        <v>18331.849999999999</v>
      </c>
      <c r="O677" s="4">
        <v>6336.83</v>
      </c>
      <c r="R677" t="str">
        <f t="shared" si="10"/>
        <v>East</v>
      </c>
    </row>
    <row r="678" spans="1:18" x14ac:dyDescent="0.3">
      <c r="A678" t="s">
        <v>1301</v>
      </c>
      <c r="B678" s="2">
        <v>45362</v>
      </c>
      <c r="C678" t="s">
        <v>1302</v>
      </c>
      <c r="D678" t="s">
        <v>180</v>
      </c>
      <c r="E678" t="s">
        <v>45</v>
      </c>
      <c r="F678" t="s">
        <v>52</v>
      </c>
      <c r="G678" t="s">
        <v>20</v>
      </c>
      <c r="H678" t="s">
        <v>21</v>
      </c>
      <c r="I678" t="s">
        <v>22</v>
      </c>
      <c r="J678">
        <v>1</v>
      </c>
      <c r="K678" s="4">
        <v>22214.65</v>
      </c>
      <c r="L678">
        <v>0.25</v>
      </c>
      <c r="M678" s="4">
        <v>16660.990000000002</v>
      </c>
      <c r="N678" s="4">
        <v>14158.56</v>
      </c>
      <c r="O678" s="4">
        <v>2502.4299999999998</v>
      </c>
      <c r="R678" t="str">
        <f t="shared" si="10"/>
        <v>South</v>
      </c>
    </row>
    <row r="679" spans="1:18" x14ac:dyDescent="0.3">
      <c r="A679" t="s">
        <v>1303</v>
      </c>
      <c r="B679" s="2">
        <v>45835</v>
      </c>
      <c r="C679" t="s">
        <v>1304</v>
      </c>
      <c r="D679" t="s">
        <v>40</v>
      </c>
      <c r="E679" t="s">
        <v>18</v>
      </c>
      <c r="F679" t="s">
        <v>19</v>
      </c>
      <c r="G679" t="s">
        <v>53</v>
      </c>
      <c r="H679" t="s">
        <v>63</v>
      </c>
      <c r="I679" t="s">
        <v>64</v>
      </c>
      <c r="J679">
        <v>1</v>
      </c>
      <c r="K679" s="4">
        <v>87.3</v>
      </c>
      <c r="L679">
        <v>0.1</v>
      </c>
      <c r="M679" s="4">
        <v>78.569999999999993</v>
      </c>
      <c r="N679" s="4">
        <v>64.97</v>
      </c>
      <c r="O679" s="4">
        <v>13.6</v>
      </c>
      <c r="R679" t="str">
        <f t="shared" si="10"/>
        <v>West</v>
      </c>
    </row>
    <row r="680" spans="1:18" x14ac:dyDescent="0.3">
      <c r="A680" t="s">
        <v>1305</v>
      </c>
      <c r="B680" s="2">
        <v>45739</v>
      </c>
      <c r="C680" t="s">
        <v>501</v>
      </c>
      <c r="D680" t="s">
        <v>753</v>
      </c>
      <c r="E680" t="s">
        <v>26</v>
      </c>
      <c r="F680" t="s">
        <v>193</v>
      </c>
      <c r="G680" t="s">
        <v>53</v>
      </c>
      <c r="H680" t="s">
        <v>54</v>
      </c>
      <c r="I680" t="s">
        <v>113</v>
      </c>
      <c r="J680">
        <v>3</v>
      </c>
      <c r="K680" s="4">
        <v>670.74</v>
      </c>
      <c r="L680">
        <v>0.1</v>
      </c>
      <c r="M680" s="4">
        <v>1811</v>
      </c>
      <c r="N680" s="4">
        <v>1526.02</v>
      </c>
      <c r="O680" s="4">
        <v>284.98</v>
      </c>
      <c r="R680" t="str">
        <f t="shared" si="10"/>
        <v>East</v>
      </c>
    </row>
    <row r="681" spans="1:18" x14ac:dyDescent="0.3">
      <c r="A681" t="s">
        <v>1306</v>
      </c>
      <c r="B681" s="2">
        <v>45971</v>
      </c>
      <c r="C681" t="s">
        <v>1307</v>
      </c>
      <c r="D681" t="s">
        <v>401</v>
      </c>
      <c r="E681" t="s">
        <v>26</v>
      </c>
      <c r="F681" t="s">
        <v>27</v>
      </c>
      <c r="G681" t="s">
        <v>53</v>
      </c>
      <c r="H681" t="s">
        <v>54</v>
      </c>
      <c r="I681" t="s">
        <v>55</v>
      </c>
      <c r="J681">
        <v>1</v>
      </c>
      <c r="K681" s="4">
        <v>396.77</v>
      </c>
      <c r="L681">
        <v>0</v>
      </c>
      <c r="M681" s="4">
        <v>396.77</v>
      </c>
      <c r="N681" s="4">
        <v>319.32</v>
      </c>
      <c r="O681" s="4">
        <v>77.45</v>
      </c>
      <c r="R681" t="str">
        <f t="shared" si="10"/>
        <v>East</v>
      </c>
    </row>
    <row r="682" spans="1:18" x14ac:dyDescent="0.3">
      <c r="A682" t="s">
        <v>1308</v>
      </c>
      <c r="B682" s="2">
        <v>45342</v>
      </c>
      <c r="C682" t="s">
        <v>573</v>
      </c>
      <c r="D682" t="s">
        <v>571</v>
      </c>
      <c r="E682" t="s">
        <v>26</v>
      </c>
      <c r="F682" t="s">
        <v>193</v>
      </c>
      <c r="G682" t="s">
        <v>20</v>
      </c>
      <c r="H682" t="s">
        <v>100</v>
      </c>
      <c r="I682" t="s">
        <v>101</v>
      </c>
      <c r="J682">
        <v>2</v>
      </c>
      <c r="K682" s="4">
        <v>63932.63</v>
      </c>
      <c r="L682">
        <v>0</v>
      </c>
      <c r="M682" s="4">
        <v>127865.26</v>
      </c>
      <c r="N682" s="4">
        <v>106144.91</v>
      </c>
      <c r="O682" s="4">
        <v>21720.35</v>
      </c>
      <c r="R682" t="str">
        <f t="shared" si="10"/>
        <v>East</v>
      </c>
    </row>
    <row r="683" spans="1:18" x14ac:dyDescent="0.3">
      <c r="A683" t="s">
        <v>1309</v>
      </c>
      <c r="B683" s="2">
        <v>45785</v>
      </c>
      <c r="C683" t="s">
        <v>760</v>
      </c>
      <c r="D683" t="s">
        <v>122</v>
      </c>
      <c r="E683" t="s">
        <v>45</v>
      </c>
      <c r="F683" t="s">
        <v>46</v>
      </c>
      <c r="G683" t="s">
        <v>53</v>
      </c>
      <c r="H683" t="s">
        <v>76</v>
      </c>
      <c r="I683" t="s">
        <v>267</v>
      </c>
      <c r="J683">
        <v>4</v>
      </c>
      <c r="K683" s="4">
        <v>210.68</v>
      </c>
      <c r="L683">
        <v>0.05</v>
      </c>
      <c r="M683" s="4">
        <v>800.58</v>
      </c>
      <c r="N683" s="4">
        <v>581.99</v>
      </c>
      <c r="O683" s="4">
        <v>218.59</v>
      </c>
      <c r="R683" t="str">
        <f t="shared" si="10"/>
        <v>South</v>
      </c>
    </row>
    <row r="684" spans="1:18" x14ac:dyDescent="0.3">
      <c r="A684" t="s">
        <v>1310</v>
      </c>
      <c r="B684" s="2">
        <v>45619</v>
      </c>
      <c r="C684" t="s">
        <v>376</v>
      </c>
      <c r="D684" t="s">
        <v>126</v>
      </c>
      <c r="E684" t="s">
        <v>45</v>
      </c>
      <c r="F684" t="s">
        <v>52</v>
      </c>
      <c r="G684" t="s">
        <v>53</v>
      </c>
      <c r="H684" t="s">
        <v>54</v>
      </c>
      <c r="I684" t="s">
        <v>113</v>
      </c>
      <c r="J684">
        <v>3</v>
      </c>
      <c r="K684" s="4">
        <v>446.54</v>
      </c>
      <c r="L684">
        <v>0.05</v>
      </c>
      <c r="M684" s="4">
        <v>1272.6400000000001</v>
      </c>
      <c r="N684" s="4">
        <v>1066.9100000000001</v>
      </c>
      <c r="O684" s="4">
        <v>205.73</v>
      </c>
      <c r="R684" t="str">
        <f t="shared" si="10"/>
        <v>South</v>
      </c>
    </row>
    <row r="685" spans="1:18" x14ac:dyDescent="0.3">
      <c r="A685" t="s">
        <v>1311</v>
      </c>
      <c r="B685" s="2">
        <v>45690</v>
      </c>
      <c r="C685" t="s">
        <v>880</v>
      </c>
      <c r="D685" t="s">
        <v>343</v>
      </c>
      <c r="E685" t="s">
        <v>34</v>
      </c>
      <c r="F685" t="s">
        <v>213</v>
      </c>
      <c r="G685" t="s">
        <v>53</v>
      </c>
      <c r="H685" t="s">
        <v>76</v>
      </c>
      <c r="I685" t="s">
        <v>186</v>
      </c>
      <c r="J685">
        <v>2</v>
      </c>
      <c r="K685" s="4">
        <v>554.1</v>
      </c>
      <c r="L685">
        <v>0.15</v>
      </c>
      <c r="M685" s="4">
        <v>941.97</v>
      </c>
      <c r="N685" s="4">
        <v>743.28</v>
      </c>
      <c r="O685" s="4">
        <v>198.69</v>
      </c>
      <c r="R685" t="str">
        <f t="shared" si="10"/>
        <v>North</v>
      </c>
    </row>
    <row r="686" spans="1:18" x14ac:dyDescent="0.3">
      <c r="A686" t="s">
        <v>1312</v>
      </c>
      <c r="B686" s="2">
        <v>45556</v>
      </c>
      <c r="C686" t="s">
        <v>1313</v>
      </c>
      <c r="D686" t="s">
        <v>742</v>
      </c>
      <c r="E686" t="s">
        <v>26</v>
      </c>
      <c r="F686" t="s">
        <v>166</v>
      </c>
      <c r="G686" t="s">
        <v>28</v>
      </c>
      <c r="H686" t="s">
        <v>91</v>
      </c>
      <c r="I686" t="s">
        <v>238</v>
      </c>
      <c r="J686">
        <v>2</v>
      </c>
      <c r="K686" s="4">
        <v>7339.16</v>
      </c>
      <c r="L686">
        <v>0.1</v>
      </c>
      <c r="M686" s="4">
        <v>13210.49</v>
      </c>
      <c r="N686" s="4">
        <v>10638.33</v>
      </c>
      <c r="O686" s="4">
        <v>2572.16</v>
      </c>
      <c r="R686" t="str">
        <f t="shared" si="10"/>
        <v>East</v>
      </c>
    </row>
    <row r="687" spans="1:18" x14ac:dyDescent="0.3">
      <c r="A687" t="s">
        <v>1314</v>
      </c>
      <c r="B687" s="2">
        <v>45306</v>
      </c>
      <c r="C687" t="s">
        <v>920</v>
      </c>
      <c r="D687" t="s">
        <v>199</v>
      </c>
      <c r="E687" t="s">
        <v>18</v>
      </c>
      <c r="F687" t="s">
        <v>19</v>
      </c>
      <c r="G687" t="s">
        <v>53</v>
      </c>
      <c r="H687" t="s">
        <v>76</v>
      </c>
      <c r="I687" t="s">
        <v>267</v>
      </c>
      <c r="J687">
        <v>1</v>
      </c>
      <c r="K687" s="4">
        <v>188.57</v>
      </c>
      <c r="L687">
        <v>0</v>
      </c>
      <c r="M687" s="4">
        <v>188.57</v>
      </c>
      <c r="N687" s="4">
        <v>169.39</v>
      </c>
      <c r="O687" s="4">
        <v>19.18</v>
      </c>
      <c r="R687" t="str">
        <f t="shared" si="10"/>
        <v>West</v>
      </c>
    </row>
    <row r="688" spans="1:18" x14ac:dyDescent="0.3">
      <c r="A688" t="s">
        <v>1315</v>
      </c>
      <c r="B688" s="2">
        <v>45476</v>
      </c>
      <c r="C688" t="s">
        <v>441</v>
      </c>
      <c r="D688" t="s">
        <v>373</v>
      </c>
      <c r="E688" t="s">
        <v>34</v>
      </c>
      <c r="F688" t="s">
        <v>144</v>
      </c>
      <c r="G688" t="s">
        <v>53</v>
      </c>
      <c r="H688" t="s">
        <v>54</v>
      </c>
      <c r="I688" t="s">
        <v>141</v>
      </c>
      <c r="J688">
        <v>6</v>
      </c>
      <c r="K688" s="4">
        <v>587.66999999999996</v>
      </c>
      <c r="L688">
        <v>0.05</v>
      </c>
      <c r="M688" s="4">
        <v>3349.72</v>
      </c>
      <c r="N688" s="4">
        <v>2849.52</v>
      </c>
      <c r="O688" s="4">
        <v>500.2</v>
      </c>
      <c r="R688" t="str">
        <f t="shared" si="10"/>
        <v>North</v>
      </c>
    </row>
    <row r="689" spans="1:18" x14ac:dyDescent="0.3">
      <c r="A689" t="s">
        <v>1316</v>
      </c>
      <c r="B689" s="2">
        <v>45593</v>
      </c>
      <c r="C689" t="s">
        <v>521</v>
      </c>
      <c r="D689" t="s">
        <v>131</v>
      </c>
      <c r="E689" t="s">
        <v>45</v>
      </c>
      <c r="F689" t="s">
        <v>59</v>
      </c>
      <c r="G689" t="s">
        <v>53</v>
      </c>
      <c r="H689" t="s">
        <v>63</v>
      </c>
      <c r="I689" t="s">
        <v>64</v>
      </c>
      <c r="J689">
        <v>4</v>
      </c>
      <c r="K689" s="4">
        <v>191.22</v>
      </c>
      <c r="L689">
        <v>0</v>
      </c>
      <c r="M689" s="4">
        <v>764.88</v>
      </c>
      <c r="N689" s="4">
        <v>571</v>
      </c>
      <c r="O689" s="4">
        <v>193.88</v>
      </c>
      <c r="R689" t="str">
        <f t="shared" si="10"/>
        <v>South</v>
      </c>
    </row>
    <row r="690" spans="1:18" x14ac:dyDescent="0.3">
      <c r="A690" t="s">
        <v>1317</v>
      </c>
      <c r="B690" s="2">
        <v>45432</v>
      </c>
      <c r="C690" t="s">
        <v>265</v>
      </c>
      <c r="D690" t="s">
        <v>185</v>
      </c>
      <c r="E690" t="s">
        <v>34</v>
      </c>
      <c r="F690" t="s">
        <v>144</v>
      </c>
      <c r="G690" t="s">
        <v>28</v>
      </c>
      <c r="H690" t="s">
        <v>91</v>
      </c>
      <c r="I690" t="s">
        <v>169</v>
      </c>
      <c r="J690">
        <v>2</v>
      </c>
      <c r="K690" s="4">
        <v>6836.22</v>
      </c>
      <c r="L690">
        <v>0.1</v>
      </c>
      <c r="M690" s="4">
        <v>12305.2</v>
      </c>
      <c r="N690" s="4">
        <v>10173.35</v>
      </c>
      <c r="O690" s="4">
        <v>2131.85</v>
      </c>
      <c r="R690" t="str">
        <f t="shared" si="10"/>
        <v>North</v>
      </c>
    </row>
    <row r="691" spans="1:18" x14ac:dyDescent="0.3">
      <c r="A691" t="s">
        <v>1318</v>
      </c>
      <c r="B691" s="2">
        <v>45362</v>
      </c>
      <c r="C691" t="s">
        <v>1319</v>
      </c>
      <c r="D691" t="s">
        <v>289</v>
      </c>
      <c r="E691" t="s">
        <v>45</v>
      </c>
      <c r="F691" t="s">
        <v>52</v>
      </c>
      <c r="G691" t="s">
        <v>28</v>
      </c>
      <c r="H691" t="s">
        <v>91</v>
      </c>
      <c r="I691" t="s">
        <v>238</v>
      </c>
      <c r="J691">
        <v>4</v>
      </c>
      <c r="K691" s="4">
        <v>4966.75</v>
      </c>
      <c r="L691">
        <v>0</v>
      </c>
      <c r="M691" s="4">
        <v>19867</v>
      </c>
      <c r="N691" s="4">
        <v>16683.900000000001</v>
      </c>
      <c r="O691" s="4">
        <v>3183.1</v>
      </c>
      <c r="R691" t="str">
        <f t="shared" si="10"/>
        <v>South</v>
      </c>
    </row>
    <row r="692" spans="1:18" x14ac:dyDescent="0.3">
      <c r="A692" t="s">
        <v>1320</v>
      </c>
      <c r="B692" s="2">
        <v>45935</v>
      </c>
      <c r="C692" t="s">
        <v>419</v>
      </c>
      <c r="D692" t="s">
        <v>158</v>
      </c>
      <c r="E692" t="s">
        <v>18</v>
      </c>
      <c r="F692" t="s">
        <v>132</v>
      </c>
      <c r="G692" t="s">
        <v>28</v>
      </c>
      <c r="H692" t="s">
        <v>47</v>
      </c>
      <c r="I692" t="s">
        <v>177</v>
      </c>
      <c r="J692">
        <v>6</v>
      </c>
      <c r="K692" s="4">
        <v>8333.4</v>
      </c>
      <c r="L692">
        <v>0.15</v>
      </c>
      <c r="M692" s="4">
        <v>42500.34</v>
      </c>
      <c r="N692" s="4">
        <v>34358.410000000003</v>
      </c>
      <c r="O692" s="4">
        <v>8141.93</v>
      </c>
      <c r="R692" t="str">
        <f t="shared" si="10"/>
        <v>West</v>
      </c>
    </row>
    <row r="693" spans="1:18" x14ac:dyDescent="0.3">
      <c r="A693" t="s">
        <v>1321</v>
      </c>
      <c r="B693" s="2">
        <v>45754</v>
      </c>
      <c r="C693" t="s">
        <v>901</v>
      </c>
      <c r="D693" t="s">
        <v>98</v>
      </c>
      <c r="E693" t="s">
        <v>18</v>
      </c>
      <c r="F693" t="s">
        <v>99</v>
      </c>
      <c r="G693" t="s">
        <v>28</v>
      </c>
      <c r="H693" t="s">
        <v>91</v>
      </c>
      <c r="I693" t="s">
        <v>92</v>
      </c>
      <c r="J693">
        <v>3</v>
      </c>
      <c r="K693" s="4">
        <v>7803.42</v>
      </c>
      <c r="L693">
        <v>0.05</v>
      </c>
      <c r="M693" s="4">
        <v>22239.75</v>
      </c>
      <c r="N693" s="4">
        <v>18042.16</v>
      </c>
      <c r="O693" s="4">
        <v>4197.59</v>
      </c>
      <c r="R693" t="str">
        <f t="shared" si="10"/>
        <v>West</v>
      </c>
    </row>
    <row r="694" spans="1:18" x14ac:dyDescent="0.3">
      <c r="A694" t="s">
        <v>1322</v>
      </c>
      <c r="B694" s="2">
        <v>45451</v>
      </c>
      <c r="C694" t="s">
        <v>1323</v>
      </c>
      <c r="D694" t="s">
        <v>343</v>
      </c>
      <c r="E694" t="s">
        <v>18</v>
      </c>
      <c r="F694" t="s">
        <v>127</v>
      </c>
      <c r="G694" t="s">
        <v>20</v>
      </c>
      <c r="H694" t="s">
        <v>36</v>
      </c>
      <c r="I694" t="s">
        <v>88</v>
      </c>
      <c r="J694">
        <v>3</v>
      </c>
      <c r="K694" s="4">
        <v>1615.91</v>
      </c>
      <c r="L694">
        <v>0</v>
      </c>
      <c r="M694" s="4">
        <v>4847.7299999999996</v>
      </c>
      <c r="N694" s="4">
        <v>3854.64</v>
      </c>
      <c r="O694" s="4">
        <v>993.09</v>
      </c>
      <c r="R694" t="str">
        <f t="shared" si="10"/>
        <v>West</v>
      </c>
    </row>
    <row r="695" spans="1:18" x14ac:dyDescent="0.3">
      <c r="A695" t="s">
        <v>1324</v>
      </c>
      <c r="B695" s="2">
        <v>45874</v>
      </c>
      <c r="C695" t="s">
        <v>1325</v>
      </c>
      <c r="D695" t="s">
        <v>51</v>
      </c>
      <c r="E695" t="s">
        <v>45</v>
      </c>
      <c r="F695" t="s">
        <v>46</v>
      </c>
      <c r="G695" t="s">
        <v>53</v>
      </c>
      <c r="H695" t="s">
        <v>76</v>
      </c>
      <c r="I695" t="s">
        <v>267</v>
      </c>
      <c r="J695">
        <v>3</v>
      </c>
      <c r="K695" s="4">
        <v>506.67</v>
      </c>
      <c r="L695">
        <v>0.15</v>
      </c>
      <c r="M695" s="4">
        <v>1292.01</v>
      </c>
      <c r="N695" s="4">
        <v>1035.79</v>
      </c>
      <c r="O695" s="4">
        <v>256.22000000000003</v>
      </c>
      <c r="R695" t="str">
        <f t="shared" si="10"/>
        <v>South</v>
      </c>
    </row>
    <row r="696" spans="1:18" x14ac:dyDescent="0.3">
      <c r="A696" t="s">
        <v>1326</v>
      </c>
      <c r="B696" s="2">
        <v>45440</v>
      </c>
      <c r="C696" t="s">
        <v>1327</v>
      </c>
      <c r="D696" t="s">
        <v>742</v>
      </c>
      <c r="E696" t="s">
        <v>45</v>
      </c>
      <c r="F696" t="s">
        <v>46</v>
      </c>
      <c r="G696" t="s">
        <v>20</v>
      </c>
      <c r="H696" t="s">
        <v>21</v>
      </c>
      <c r="I696" t="s">
        <v>22</v>
      </c>
      <c r="J696">
        <v>2</v>
      </c>
      <c r="K696" s="4">
        <v>25731.63</v>
      </c>
      <c r="L696">
        <v>0</v>
      </c>
      <c r="M696" s="4">
        <v>51463.26</v>
      </c>
      <c r="N696" s="4">
        <v>39179.26</v>
      </c>
      <c r="O696" s="4">
        <v>12284</v>
      </c>
      <c r="R696" t="str">
        <f t="shared" si="10"/>
        <v>South</v>
      </c>
    </row>
    <row r="697" spans="1:18" x14ac:dyDescent="0.3">
      <c r="A697" t="s">
        <v>1328</v>
      </c>
      <c r="B697" s="2">
        <v>45790</v>
      </c>
      <c r="C697" t="s">
        <v>1329</v>
      </c>
      <c r="D697" t="s">
        <v>642</v>
      </c>
      <c r="E697" t="s">
        <v>34</v>
      </c>
      <c r="F697" t="s">
        <v>144</v>
      </c>
      <c r="G697" t="s">
        <v>53</v>
      </c>
      <c r="H697" t="s">
        <v>76</v>
      </c>
      <c r="I697" t="s">
        <v>77</v>
      </c>
      <c r="J697">
        <v>4</v>
      </c>
      <c r="K697" s="4">
        <v>463.91</v>
      </c>
      <c r="L697">
        <v>0.15</v>
      </c>
      <c r="M697" s="4">
        <v>1577.29</v>
      </c>
      <c r="N697" s="4">
        <v>1151.93</v>
      </c>
      <c r="O697" s="4">
        <v>425.36</v>
      </c>
      <c r="R697" t="str">
        <f t="shared" si="10"/>
        <v>North</v>
      </c>
    </row>
    <row r="698" spans="1:18" x14ac:dyDescent="0.3">
      <c r="A698" t="s">
        <v>1330</v>
      </c>
      <c r="B698" s="2">
        <v>45684</v>
      </c>
      <c r="C698" t="s">
        <v>1331</v>
      </c>
      <c r="D698" t="s">
        <v>62</v>
      </c>
      <c r="E698" t="s">
        <v>45</v>
      </c>
      <c r="F698" t="s">
        <v>46</v>
      </c>
      <c r="G698" t="s">
        <v>20</v>
      </c>
      <c r="H698" t="s">
        <v>36</v>
      </c>
      <c r="I698" t="s">
        <v>88</v>
      </c>
      <c r="J698">
        <v>4</v>
      </c>
      <c r="K698" s="4">
        <v>3018.34</v>
      </c>
      <c r="L698">
        <v>0.2</v>
      </c>
      <c r="M698" s="4">
        <v>9658.69</v>
      </c>
      <c r="N698" s="4">
        <v>7132.52</v>
      </c>
      <c r="O698" s="4">
        <v>2526.17</v>
      </c>
      <c r="R698" t="str">
        <f t="shared" si="10"/>
        <v>South</v>
      </c>
    </row>
    <row r="699" spans="1:18" x14ac:dyDescent="0.3">
      <c r="A699" t="s">
        <v>1332</v>
      </c>
      <c r="B699" s="2">
        <v>45443</v>
      </c>
      <c r="C699" t="s">
        <v>1333</v>
      </c>
      <c r="D699" t="s">
        <v>33</v>
      </c>
      <c r="E699" t="s">
        <v>34</v>
      </c>
      <c r="F699" t="s">
        <v>213</v>
      </c>
      <c r="G699" t="s">
        <v>53</v>
      </c>
      <c r="H699" t="s">
        <v>76</v>
      </c>
      <c r="I699" t="s">
        <v>77</v>
      </c>
      <c r="J699">
        <v>4</v>
      </c>
      <c r="K699" s="4">
        <v>429.56</v>
      </c>
      <c r="L699">
        <v>0</v>
      </c>
      <c r="M699" s="4">
        <v>1718.24</v>
      </c>
      <c r="N699" s="4">
        <v>1528.82</v>
      </c>
      <c r="O699" s="4">
        <v>189.42</v>
      </c>
      <c r="R699" t="str">
        <f t="shared" si="10"/>
        <v>North</v>
      </c>
    </row>
    <row r="700" spans="1:18" x14ac:dyDescent="0.3">
      <c r="A700" t="s">
        <v>1334</v>
      </c>
      <c r="B700" s="2">
        <v>45665</v>
      </c>
      <c r="C700" t="s">
        <v>286</v>
      </c>
      <c r="D700" t="s">
        <v>529</v>
      </c>
      <c r="E700" t="s">
        <v>45</v>
      </c>
      <c r="F700" t="s">
        <v>59</v>
      </c>
      <c r="G700" t="s">
        <v>20</v>
      </c>
      <c r="H700" t="s">
        <v>100</v>
      </c>
      <c r="I700" t="s">
        <v>148</v>
      </c>
      <c r="J700">
        <v>5</v>
      </c>
      <c r="K700" s="4">
        <v>95296.19</v>
      </c>
      <c r="L700">
        <v>0.15</v>
      </c>
      <c r="M700" s="4">
        <v>405008.81</v>
      </c>
      <c r="N700" s="4">
        <v>319663.82</v>
      </c>
      <c r="O700" s="4">
        <v>85344.99</v>
      </c>
      <c r="R700" t="str">
        <f t="shared" si="10"/>
        <v>South</v>
      </c>
    </row>
    <row r="701" spans="1:18" x14ac:dyDescent="0.3">
      <c r="A701" t="s">
        <v>1335</v>
      </c>
      <c r="B701" s="2">
        <v>45876</v>
      </c>
      <c r="C701" t="s">
        <v>1285</v>
      </c>
      <c r="D701" t="s">
        <v>226</v>
      </c>
      <c r="E701" t="s">
        <v>18</v>
      </c>
      <c r="F701" t="s">
        <v>132</v>
      </c>
      <c r="G701" t="s">
        <v>53</v>
      </c>
      <c r="H701" t="s">
        <v>63</v>
      </c>
      <c r="I701" t="s">
        <v>159</v>
      </c>
      <c r="J701">
        <v>5</v>
      </c>
      <c r="K701" s="4">
        <v>431.52</v>
      </c>
      <c r="L701">
        <v>0.05</v>
      </c>
      <c r="M701" s="4">
        <v>2049.7199999999998</v>
      </c>
      <c r="N701" s="4">
        <v>1528.12</v>
      </c>
      <c r="O701" s="4">
        <v>521.6</v>
      </c>
      <c r="R701" t="str">
        <f t="shared" si="10"/>
        <v>West</v>
      </c>
    </row>
    <row r="702" spans="1:18" x14ac:dyDescent="0.3">
      <c r="A702" t="s">
        <v>1336</v>
      </c>
      <c r="B702" s="2">
        <v>45477</v>
      </c>
      <c r="C702" t="s">
        <v>1106</v>
      </c>
      <c r="D702" t="s">
        <v>551</v>
      </c>
      <c r="E702" t="s">
        <v>18</v>
      </c>
      <c r="F702" t="s">
        <v>99</v>
      </c>
      <c r="G702" t="s">
        <v>20</v>
      </c>
      <c r="H702" t="s">
        <v>21</v>
      </c>
      <c r="I702" t="s">
        <v>152</v>
      </c>
      <c r="J702">
        <v>2</v>
      </c>
      <c r="K702" s="4">
        <v>30739.57</v>
      </c>
      <c r="L702">
        <v>0.15</v>
      </c>
      <c r="M702" s="4">
        <v>52257.27</v>
      </c>
      <c r="N702" s="4">
        <v>39375.230000000003</v>
      </c>
      <c r="O702" s="4">
        <v>12882.04</v>
      </c>
      <c r="R702" t="str">
        <f t="shared" si="10"/>
        <v>West</v>
      </c>
    </row>
    <row r="703" spans="1:18" x14ac:dyDescent="0.3">
      <c r="A703" t="s">
        <v>1337</v>
      </c>
      <c r="B703" s="2">
        <v>45303</v>
      </c>
      <c r="C703" t="s">
        <v>1338</v>
      </c>
      <c r="D703" t="s">
        <v>44</v>
      </c>
      <c r="E703" t="s">
        <v>45</v>
      </c>
      <c r="F703" t="s">
        <v>46</v>
      </c>
      <c r="G703" t="s">
        <v>28</v>
      </c>
      <c r="H703" t="s">
        <v>91</v>
      </c>
      <c r="I703" t="s">
        <v>238</v>
      </c>
      <c r="J703">
        <v>2</v>
      </c>
      <c r="K703" s="4">
        <v>6925.49</v>
      </c>
      <c r="L703">
        <v>0.15</v>
      </c>
      <c r="M703" s="4">
        <v>11773.33</v>
      </c>
      <c r="N703" s="4">
        <v>9631.76</v>
      </c>
      <c r="O703" s="4">
        <v>2141.5700000000002</v>
      </c>
      <c r="R703" t="str">
        <f t="shared" si="10"/>
        <v>South</v>
      </c>
    </row>
    <row r="704" spans="1:18" x14ac:dyDescent="0.3">
      <c r="A704" t="s">
        <v>1339</v>
      </c>
      <c r="B704" s="2">
        <v>45546</v>
      </c>
      <c r="C704" t="s">
        <v>330</v>
      </c>
      <c r="D704" t="s">
        <v>613</v>
      </c>
      <c r="E704" t="s">
        <v>18</v>
      </c>
      <c r="F704" t="s">
        <v>99</v>
      </c>
      <c r="G704" t="s">
        <v>53</v>
      </c>
      <c r="H704" t="s">
        <v>63</v>
      </c>
      <c r="I704" t="s">
        <v>159</v>
      </c>
      <c r="J704">
        <v>4</v>
      </c>
      <c r="K704" s="4">
        <v>228.86</v>
      </c>
      <c r="L704">
        <v>0.1</v>
      </c>
      <c r="M704" s="4">
        <v>823.9</v>
      </c>
      <c r="N704" s="4">
        <v>738.83</v>
      </c>
      <c r="O704" s="4">
        <v>85.07</v>
      </c>
      <c r="R704" t="str">
        <f t="shared" si="10"/>
        <v>West</v>
      </c>
    </row>
    <row r="705" spans="1:18" x14ac:dyDescent="0.3">
      <c r="A705" t="s">
        <v>1340</v>
      </c>
      <c r="B705" s="2">
        <v>45525</v>
      </c>
      <c r="C705" t="s">
        <v>1341</v>
      </c>
      <c r="D705" t="s">
        <v>58</v>
      </c>
      <c r="E705" t="s">
        <v>45</v>
      </c>
      <c r="F705" t="s">
        <v>52</v>
      </c>
      <c r="G705" t="s">
        <v>20</v>
      </c>
      <c r="H705" t="s">
        <v>21</v>
      </c>
      <c r="I705" t="s">
        <v>22</v>
      </c>
      <c r="J705">
        <v>8</v>
      </c>
      <c r="K705" s="4">
        <v>28458.38</v>
      </c>
      <c r="L705">
        <v>0</v>
      </c>
      <c r="M705" s="4">
        <v>227667.04</v>
      </c>
      <c r="N705" s="4">
        <v>203551.53</v>
      </c>
      <c r="O705" s="4">
        <v>24115.51</v>
      </c>
      <c r="R705" t="str">
        <f t="shared" si="10"/>
        <v>South</v>
      </c>
    </row>
    <row r="706" spans="1:18" x14ac:dyDescent="0.3">
      <c r="A706" t="s">
        <v>1342</v>
      </c>
      <c r="B706" s="2">
        <v>45375</v>
      </c>
      <c r="C706" t="s">
        <v>488</v>
      </c>
      <c r="D706" t="s">
        <v>451</v>
      </c>
      <c r="E706" t="s">
        <v>45</v>
      </c>
      <c r="F706" t="s">
        <v>46</v>
      </c>
      <c r="G706" t="s">
        <v>20</v>
      </c>
      <c r="H706" t="s">
        <v>21</v>
      </c>
      <c r="I706" t="s">
        <v>22</v>
      </c>
      <c r="J706">
        <v>2</v>
      </c>
      <c r="K706" s="4">
        <v>27262.46</v>
      </c>
      <c r="L706">
        <v>0.1</v>
      </c>
      <c r="M706" s="4">
        <v>49072.43</v>
      </c>
      <c r="N706" s="4">
        <v>39257.24</v>
      </c>
      <c r="O706" s="4">
        <v>9815.19</v>
      </c>
      <c r="R706" t="str">
        <f t="shared" si="10"/>
        <v>South</v>
      </c>
    </row>
    <row r="707" spans="1:18" x14ac:dyDescent="0.3">
      <c r="A707" t="s">
        <v>1343</v>
      </c>
      <c r="B707" s="2">
        <v>45694</v>
      </c>
      <c r="C707" t="s">
        <v>848</v>
      </c>
      <c r="D707" t="s">
        <v>87</v>
      </c>
      <c r="E707" t="s">
        <v>26</v>
      </c>
      <c r="F707" t="s">
        <v>81</v>
      </c>
      <c r="G707" t="s">
        <v>20</v>
      </c>
      <c r="H707" t="s">
        <v>21</v>
      </c>
      <c r="I707" t="s">
        <v>22</v>
      </c>
      <c r="J707">
        <v>2</v>
      </c>
      <c r="K707" s="4">
        <v>29101.52</v>
      </c>
      <c r="L707">
        <v>0.1</v>
      </c>
      <c r="M707" s="4">
        <v>52382.74</v>
      </c>
      <c r="N707" s="4">
        <v>45916.69</v>
      </c>
      <c r="O707" s="4">
        <v>6466.05</v>
      </c>
      <c r="R707" t="str">
        <f t="shared" ref="R707:R770" si="11">PROPER(TRIM(E707))</f>
        <v>East</v>
      </c>
    </row>
    <row r="708" spans="1:18" x14ac:dyDescent="0.3">
      <c r="A708" t="s">
        <v>1344</v>
      </c>
      <c r="B708" s="2">
        <v>45753</v>
      </c>
      <c r="C708" t="s">
        <v>1345</v>
      </c>
      <c r="D708" t="s">
        <v>165</v>
      </c>
      <c r="E708" t="s">
        <v>18</v>
      </c>
      <c r="F708" t="s">
        <v>105</v>
      </c>
      <c r="G708" t="s">
        <v>28</v>
      </c>
      <c r="H708" t="s">
        <v>29</v>
      </c>
      <c r="I708" t="s">
        <v>41</v>
      </c>
      <c r="J708">
        <v>1</v>
      </c>
      <c r="K708" s="4">
        <v>8286.2000000000007</v>
      </c>
      <c r="L708">
        <v>0.1</v>
      </c>
      <c r="M708" s="4">
        <v>7457.58</v>
      </c>
      <c r="N708" s="4">
        <v>6511.83</v>
      </c>
      <c r="O708" s="4">
        <v>945.75</v>
      </c>
      <c r="R708" t="str">
        <f t="shared" si="11"/>
        <v>West</v>
      </c>
    </row>
    <row r="709" spans="1:18" x14ac:dyDescent="0.3">
      <c r="A709" t="s">
        <v>1346</v>
      </c>
      <c r="B709" s="2">
        <v>45702</v>
      </c>
      <c r="C709" t="s">
        <v>1347</v>
      </c>
      <c r="D709" t="s">
        <v>226</v>
      </c>
      <c r="E709" t="s">
        <v>26</v>
      </c>
      <c r="F709" t="s">
        <v>81</v>
      </c>
      <c r="G709" t="s">
        <v>28</v>
      </c>
      <c r="H709" t="s">
        <v>29</v>
      </c>
      <c r="I709" t="s">
        <v>41</v>
      </c>
      <c r="J709">
        <v>5</v>
      </c>
      <c r="K709" s="4">
        <v>4229.8100000000004</v>
      </c>
      <c r="L709">
        <v>0</v>
      </c>
      <c r="M709" s="4">
        <v>21149.05</v>
      </c>
      <c r="N709" s="4">
        <v>18800.71</v>
      </c>
      <c r="O709" s="4">
        <v>2348.34</v>
      </c>
      <c r="R709" t="str">
        <f t="shared" si="11"/>
        <v>East</v>
      </c>
    </row>
    <row r="710" spans="1:18" x14ac:dyDescent="0.3">
      <c r="A710" t="s">
        <v>1348</v>
      </c>
      <c r="B710" s="2">
        <v>45969</v>
      </c>
      <c r="C710" t="s">
        <v>1349</v>
      </c>
      <c r="D710" t="s">
        <v>151</v>
      </c>
      <c r="E710" t="s">
        <v>45</v>
      </c>
      <c r="F710" t="s">
        <v>147</v>
      </c>
      <c r="G710" t="s">
        <v>20</v>
      </c>
      <c r="H710" t="s">
        <v>21</v>
      </c>
      <c r="I710" t="s">
        <v>22</v>
      </c>
      <c r="J710">
        <v>1</v>
      </c>
      <c r="K710" s="4">
        <v>32526.89</v>
      </c>
      <c r="L710">
        <v>0.1</v>
      </c>
      <c r="M710" s="4">
        <v>29274.2</v>
      </c>
      <c r="N710" s="4">
        <v>26023.21</v>
      </c>
      <c r="O710" s="4">
        <v>3250.99</v>
      </c>
      <c r="R710" t="str">
        <f t="shared" si="11"/>
        <v>South</v>
      </c>
    </row>
    <row r="711" spans="1:18" x14ac:dyDescent="0.3">
      <c r="A711" t="s">
        <v>1350</v>
      </c>
      <c r="B711" s="2">
        <v>46010</v>
      </c>
      <c r="C711" t="s">
        <v>379</v>
      </c>
      <c r="D711" t="s">
        <v>276</v>
      </c>
      <c r="E711" t="s">
        <v>34</v>
      </c>
      <c r="F711" t="s">
        <v>35</v>
      </c>
      <c r="G711" t="s">
        <v>28</v>
      </c>
      <c r="H711" t="s">
        <v>91</v>
      </c>
      <c r="I711" t="s">
        <v>238</v>
      </c>
      <c r="J711">
        <v>6</v>
      </c>
      <c r="K711" s="4">
        <v>3996.13</v>
      </c>
      <c r="L711">
        <v>0</v>
      </c>
      <c r="M711" s="4">
        <v>23976.78</v>
      </c>
      <c r="N711" s="4">
        <v>17881.07</v>
      </c>
      <c r="O711" s="4">
        <v>6095.71</v>
      </c>
      <c r="R711" t="str">
        <f t="shared" si="11"/>
        <v>North</v>
      </c>
    </row>
    <row r="712" spans="1:18" x14ac:dyDescent="0.3">
      <c r="A712" t="s">
        <v>1351</v>
      </c>
      <c r="B712" s="2">
        <v>45720</v>
      </c>
      <c r="C712" t="s">
        <v>1352</v>
      </c>
      <c r="D712" t="s">
        <v>950</v>
      </c>
      <c r="E712" t="s">
        <v>34</v>
      </c>
      <c r="F712" t="s">
        <v>35</v>
      </c>
      <c r="G712" t="s">
        <v>28</v>
      </c>
      <c r="H712" t="s">
        <v>91</v>
      </c>
      <c r="I712" t="s">
        <v>92</v>
      </c>
      <c r="J712">
        <v>3</v>
      </c>
      <c r="K712" s="4">
        <v>7174.98</v>
      </c>
      <c r="L712">
        <v>0.1</v>
      </c>
      <c r="M712" s="4">
        <v>19372.45</v>
      </c>
      <c r="N712" s="4">
        <v>17369.91</v>
      </c>
      <c r="O712" s="4">
        <v>2002.54</v>
      </c>
      <c r="R712" t="str">
        <f t="shared" si="11"/>
        <v>North</v>
      </c>
    </row>
    <row r="713" spans="1:18" x14ac:dyDescent="0.3">
      <c r="A713" t="s">
        <v>1353</v>
      </c>
      <c r="B713" s="2">
        <v>45617</v>
      </c>
      <c r="C713" t="s">
        <v>1354</v>
      </c>
      <c r="D713" t="s">
        <v>126</v>
      </c>
      <c r="E713" t="s">
        <v>34</v>
      </c>
      <c r="F713" t="s">
        <v>213</v>
      </c>
      <c r="G713" t="s">
        <v>53</v>
      </c>
      <c r="H713" t="s">
        <v>76</v>
      </c>
      <c r="I713" t="s">
        <v>267</v>
      </c>
      <c r="J713">
        <v>3</v>
      </c>
      <c r="K713" s="4">
        <v>406.61</v>
      </c>
      <c r="L713">
        <v>0.1</v>
      </c>
      <c r="M713" s="4">
        <v>1097.8499999999999</v>
      </c>
      <c r="N713" s="4">
        <v>971.19</v>
      </c>
      <c r="O713" s="4">
        <v>126.66</v>
      </c>
      <c r="R713" t="str">
        <f t="shared" si="11"/>
        <v>North</v>
      </c>
    </row>
    <row r="714" spans="1:18" x14ac:dyDescent="0.3">
      <c r="A714" t="s">
        <v>1355</v>
      </c>
      <c r="B714" s="2">
        <v>45631</v>
      </c>
      <c r="C714" t="s">
        <v>240</v>
      </c>
      <c r="D714" t="s">
        <v>753</v>
      </c>
      <c r="E714" t="s">
        <v>18</v>
      </c>
      <c r="F714" t="s">
        <v>99</v>
      </c>
      <c r="G714" t="s">
        <v>20</v>
      </c>
      <c r="H714" t="s">
        <v>100</v>
      </c>
      <c r="I714" t="s">
        <v>101</v>
      </c>
      <c r="J714">
        <v>4</v>
      </c>
      <c r="K714" s="4">
        <v>60466.47</v>
      </c>
      <c r="L714">
        <v>0</v>
      </c>
      <c r="M714" s="4">
        <v>241865.88</v>
      </c>
      <c r="N714" s="4">
        <v>191941.55</v>
      </c>
      <c r="O714" s="4">
        <v>49924.33</v>
      </c>
      <c r="R714" t="str">
        <f t="shared" si="11"/>
        <v>West</v>
      </c>
    </row>
    <row r="715" spans="1:18" x14ac:dyDescent="0.3">
      <c r="A715" t="s">
        <v>1356</v>
      </c>
      <c r="B715" s="2">
        <v>45320</v>
      </c>
      <c r="C715" t="s">
        <v>1357</v>
      </c>
      <c r="D715" t="s">
        <v>270</v>
      </c>
      <c r="E715" t="s">
        <v>18</v>
      </c>
      <c r="F715" t="s">
        <v>132</v>
      </c>
      <c r="G715" t="s">
        <v>28</v>
      </c>
      <c r="H715" t="s">
        <v>91</v>
      </c>
      <c r="I715" t="s">
        <v>92</v>
      </c>
      <c r="J715">
        <v>4</v>
      </c>
      <c r="K715" s="4">
        <v>8215.2900000000009</v>
      </c>
      <c r="L715">
        <v>0.05</v>
      </c>
      <c r="M715" s="4">
        <v>31218.1</v>
      </c>
      <c r="N715" s="4">
        <v>26478.57</v>
      </c>
      <c r="O715" s="4">
        <v>4739.53</v>
      </c>
      <c r="R715" t="str">
        <f t="shared" si="11"/>
        <v>West</v>
      </c>
    </row>
    <row r="716" spans="1:18" x14ac:dyDescent="0.3">
      <c r="A716" t="s">
        <v>1358</v>
      </c>
      <c r="B716" s="2">
        <v>45523</v>
      </c>
      <c r="C716" t="s">
        <v>1359</v>
      </c>
      <c r="D716" t="s">
        <v>180</v>
      </c>
      <c r="E716" t="s">
        <v>18</v>
      </c>
      <c r="F716" t="s">
        <v>105</v>
      </c>
      <c r="G716" t="s">
        <v>53</v>
      </c>
      <c r="H716" t="s">
        <v>54</v>
      </c>
      <c r="I716" t="s">
        <v>55</v>
      </c>
      <c r="J716">
        <v>1</v>
      </c>
      <c r="K716" s="4">
        <v>460.21</v>
      </c>
      <c r="L716">
        <v>0.15</v>
      </c>
      <c r="M716" s="4">
        <v>391.18</v>
      </c>
      <c r="N716" s="4">
        <v>306.88</v>
      </c>
      <c r="O716" s="4">
        <v>84.3</v>
      </c>
      <c r="R716" t="str">
        <f t="shared" si="11"/>
        <v>West</v>
      </c>
    </row>
    <row r="717" spans="1:18" x14ac:dyDescent="0.3">
      <c r="A717" t="s">
        <v>1360</v>
      </c>
      <c r="B717" s="2">
        <v>45395</v>
      </c>
      <c r="C717" t="s">
        <v>1361</v>
      </c>
      <c r="D717" t="s">
        <v>95</v>
      </c>
      <c r="E717" t="s">
        <v>26</v>
      </c>
      <c r="F717" t="s">
        <v>166</v>
      </c>
      <c r="G717" t="s">
        <v>20</v>
      </c>
      <c r="H717" t="s">
        <v>21</v>
      </c>
      <c r="I717" t="s">
        <v>152</v>
      </c>
      <c r="J717">
        <v>4</v>
      </c>
      <c r="K717" s="4">
        <v>39526.769999999997</v>
      </c>
      <c r="L717">
        <v>0.05</v>
      </c>
      <c r="M717" s="4">
        <v>150201.73000000001</v>
      </c>
      <c r="N717" s="4">
        <v>108892.38</v>
      </c>
      <c r="O717" s="4">
        <v>41309.35</v>
      </c>
      <c r="R717" t="str">
        <f t="shared" si="11"/>
        <v>East</v>
      </c>
    </row>
    <row r="718" spans="1:18" x14ac:dyDescent="0.3">
      <c r="A718" t="s">
        <v>1362</v>
      </c>
      <c r="B718" s="2">
        <v>45486</v>
      </c>
      <c r="C718" t="s">
        <v>1363</v>
      </c>
      <c r="D718" t="s">
        <v>67</v>
      </c>
      <c r="E718" t="s">
        <v>26</v>
      </c>
      <c r="F718" t="s">
        <v>166</v>
      </c>
      <c r="G718" t="s">
        <v>20</v>
      </c>
      <c r="H718" t="s">
        <v>100</v>
      </c>
      <c r="I718" t="s">
        <v>101</v>
      </c>
      <c r="J718">
        <v>1</v>
      </c>
      <c r="K718" s="4">
        <v>48876.08</v>
      </c>
      <c r="L718">
        <v>0.25</v>
      </c>
      <c r="M718" s="4">
        <v>36657.06</v>
      </c>
      <c r="N718" s="4">
        <v>31386.12</v>
      </c>
      <c r="O718" s="4">
        <v>5270.94</v>
      </c>
      <c r="R718" t="str">
        <f t="shared" si="11"/>
        <v>East</v>
      </c>
    </row>
    <row r="719" spans="1:18" x14ac:dyDescent="0.3">
      <c r="A719" t="s">
        <v>1364</v>
      </c>
      <c r="B719" s="2">
        <v>46021</v>
      </c>
      <c r="C719" t="s">
        <v>1365</v>
      </c>
      <c r="D719" t="s">
        <v>1109</v>
      </c>
      <c r="E719" t="s">
        <v>26</v>
      </c>
      <c r="F719" t="s">
        <v>27</v>
      </c>
      <c r="G719" t="s">
        <v>53</v>
      </c>
      <c r="H719" t="s">
        <v>76</v>
      </c>
      <c r="I719" t="s">
        <v>267</v>
      </c>
      <c r="J719">
        <v>2</v>
      </c>
      <c r="K719" s="4">
        <v>308.08999999999997</v>
      </c>
      <c r="L719">
        <v>0.05</v>
      </c>
      <c r="M719" s="4">
        <v>585.37</v>
      </c>
      <c r="N719" s="4">
        <v>501.24</v>
      </c>
      <c r="O719" s="4">
        <v>84.13</v>
      </c>
      <c r="R719" t="str">
        <f t="shared" si="11"/>
        <v>East</v>
      </c>
    </row>
    <row r="720" spans="1:18" x14ac:dyDescent="0.3">
      <c r="A720" t="s">
        <v>1366</v>
      </c>
      <c r="B720" s="2">
        <v>45580</v>
      </c>
      <c r="C720" t="s">
        <v>507</v>
      </c>
      <c r="D720" t="s">
        <v>189</v>
      </c>
      <c r="E720" t="s">
        <v>45</v>
      </c>
      <c r="F720" t="s">
        <v>46</v>
      </c>
      <c r="G720" t="s">
        <v>28</v>
      </c>
      <c r="H720" t="s">
        <v>29</v>
      </c>
      <c r="I720" t="s">
        <v>30</v>
      </c>
      <c r="J720">
        <v>1</v>
      </c>
      <c r="K720" s="4">
        <v>8050.79</v>
      </c>
      <c r="L720">
        <v>0.05</v>
      </c>
      <c r="M720" s="4">
        <v>7648.25</v>
      </c>
      <c r="N720" s="4">
        <v>6175.48</v>
      </c>
      <c r="O720" s="4">
        <v>1472.77</v>
      </c>
      <c r="R720" t="str">
        <f t="shared" si="11"/>
        <v>South</v>
      </c>
    </row>
    <row r="721" spans="1:18" x14ac:dyDescent="0.3">
      <c r="A721" t="s">
        <v>1367</v>
      </c>
      <c r="B721" s="2">
        <v>45561</v>
      </c>
      <c r="C721" t="s">
        <v>1368</v>
      </c>
      <c r="D721" t="s">
        <v>151</v>
      </c>
      <c r="E721" t="s">
        <v>34</v>
      </c>
      <c r="F721" t="s">
        <v>35</v>
      </c>
      <c r="G721" t="s">
        <v>28</v>
      </c>
      <c r="H721" t="s">
        <v>29</v>
      </c>
      <c r="I721" t="s">
        <v>41</v>
      </c>
      <c r="J721">
        <v>3</v>
      </c>
      <c r="K721" s="4">
        <v>6400.87</v>
      </c>
      <c r="L721">
        <v>0.05</v>
      </c>
      <c r="M721" s="4">
        <v>18242.48</v>
      </c>
      <c r="N721" s="4">
        <v>14843.35</v>
      </c>
      <c r="O721" s="4">
        <v>3399.13</v>
      </c>
      <c r="R721" t="str">
        <f t="shared" si="11"/>
        <v>North</v>
      </c>
    </row>
    <row r="722" spans="1:18" x14ac:dyDescent="0.3">
      <c r="A722" t="s">
        <v>1369</v>
      </c>
      <c r="B722" s="2">
        <v>45981</v>
      </c>
      <c r="C722" t="s">
        <v>871</v>
      </c>
      <c r="D722" t="s">
        <v>837</v>
      </c>
      <c r="E722" t="s">
        <v>26</v>
      </c>
      <c r="F722" t="s">
        <v>166</v>
      </c>
      <c r="G722" t="s">
        <v>53</v>
      </c>
      <c r="H722" t="s">
        <v>54</v>
      </c>
      <c r="I722" t="s">
        <v>113</v>
      </c>
      <c r="J722">
        <v>2</v>
      </c>
      <c r="K722" s="4">
        <v>503.04</v>
      </c>
      <c r="L722">
        <v>0.05</v>
      </c>
      <c r="M722" s="4">
        <v>955.78</v>
      </c>
      <c r="N722" s="4">
        <v>789.51</v>
      </c>
      <c r="O722" s="4">
        <v>166.27</v>
      </c>
      <c r="R722" t="str">
        <f t="shared" si="11"/>
        <v>East</v>
      </c>
    </row>
    <row r="723" spans="1:18" x14ac:dyDescent="0.3">
      <c r="A723" t="s">
        <v>1370</v>
      </c>
      <c r="B723" s="2">
        <v>45779</v>
      </c>
      <c r="C723" t="s">
        <v>1325</v>
      </c>
      <c r="D723" t="s">
        <v>108</v>
      </c>
      <c r="E723" t="s">
        <v>45</v>
      </c>
      <c r="F723" t="s">
        <v>147</v>
      </c>
      <c r="G723" t="s">
        <v>28</v>
      </c>
      <c r="H723" t="s">
        <v>29</v>
      </c>
      <c r="I723" t="s">
        <v>290</v>
      </c>
      <c r="J723">
        <v>1</v>
      </c>
      <c r="K723" s="4">
        <v>12191.64</v>
      </c>
      <c r="L723">
        <v>0.25</v>
      </c>
      <c r="M723" s="4">
        <v>9143.73</v>
      </c>
      <c r="N723" s="4">
        <v>7795.34</v>
      </c>
      <c r="O723" s="4">
        <v>1348.39</v>
      </c>
      <c r="R723" t="str">
        <f t="shared" si="11"/>
        <v>South</v>
      </c>
    </row>
    <row r="724" spans="1:18" x14ac:dyDescent="0.3">
      <c r="A724" t="s">
        <v>1371</v>
      </c>
      <c r="B724" s="2">
        <v>45556</v>
      </c>
      <c r="C724" t="s">
        <v>1372</v>
      </c>
      <c r="D724" t="s">
        <v>122</v>
      </c>
      <c r="E724" t="s">
        <v>45</v>
      </c>
      <c r="F724" t="s">
        <v>112</v>
      </c>
      <c r="G724" t="s">
        <v>20</v>
      </c>
      <c r="H724" t="s">
        <v>21</v>
      </c>
      <c r="I724" t="s">
        <v>138</v>
      </c>
      <c r="J724">
        <v>2</v>
      </c>
      <c r="K724" s="4">
        <v>57241.1</v>
      </c>
      <c r="L724">
        <v>0</v>
      </c>
      <c r="M724" s="4">
        <v>114482.2</v>
      </c>
      <c r="N724" s="4">
        <v>96227.82</v>
      </c>
      <c r="O724" s="4">
        <v>18254.38</v>
      </c>
      <c r="R724" t="str">
        <f t="shared" si="11"/>
        <v>South</v>
      </c>
    </row>
    <row r="725" spans="1:18" x14ac:dyDescent="0.3">
      <c r="A725" t="s">
        <v>1373</v>
      </c>
      <c r="B725" s="2">
        <v>45557</v>
      </c>
      <c r="C725" t="s">
        <v>1374</v>
      </c>
      <c r="D725" t="s">
        <v>71</v>
      </c>
      <c r="E725" t="s">
        <v>34</v>
      </c>
      <c r="F725" t="s">
        <v>35</v>
      </c>
      <c r="G725" t="s">
        <v>20</v>
      </c>
      <c r="H725" t="s">
        <v>36</v>
      </c>
      <c r="I725" t="s">
        <v>88</v>
      </c>
      <c r="J725">
        <v>4</v>
      </c>
      <c r="K725" s="4">
        <v>1028.73</v>
      </c>
      <c r="L725">
        <v>0.15</v>
      </c>
      <c r="M725" s="4">
        <v>3497.68</v>
      </c>
      <c r="N725" s="4">
        <v>2625.15</v>
      </c>
      <c r="O725" s="4">
        <v>872.53</v>
      </c>
      <c r="R725" t="str">
        <f t="shared" si="11"/>
        <v>North</v>
      </c>
    </row>
    <row r="726" spans="1:18" x14ac:dyDescent="0.3">
      <c r="A726" t="s">
        <v>1375</v>
      </c>
      <c r="B726" s="2">
        <v>46016</v>
      </c>
      <c r="C726" t="s">
        <v>985</v>
      </c>
      <c r="D726" t="s">
        <v>84</v>
      </c>
      <c r="E726" t="s">
        <v>34</v>
      </c>
      <c r="F726" t="s">
        <v>68</v>
      </c>
      <c r="G726" t="s">
        <v>20</v>
      </c>
      <c r="H726" t="s">
        <v>36</v>
      </c>
      <c r="I726" t="s">
        <v>37</v>
      </c>
      <c r="J726">
        <v>4</v>
      </c>
      <c r="K726" s="4">
        <v>1885.13</v>
      </c>
      <c r="L726">
        <v>0.05</v>
      </c>
      <c r="M726" s="4">
        <v>7163.49</v>
      </c>
      <c r="N726" s="4">
        <v>5394.81</v>
      </c>
      <c r="O726" s="4">
        <v>1768.68</v>
      </c>
      <c r="R726" t="str">
        <f t="shared" si="11"/>
        <v>North</v>
      </c>
    </row>
    <row r="727" spans="1:18" x14ac:dyDescent="0.3">
      <c r="A727" t="s">
        <v>1376</v>
      </c>
      <c r="B727" s="2">
        <v>45809</v>
      </c>
      <c r="C727" t="s">
        <v>573</v>
      </c>
      <c r="D727" t="s">
        <v>126</v>
      </c>
      <c r="E727" t="s">
        <v>26</v>
      </c>
      <c r="F727" t="s">
        <v>27</v>
      </c>
      <c r="G727" t="s">
        <v>20</v>
      </c>
      <c r="H727" t="s">
        <v>100</v>
      </c>
      <c r="I727" t="s">
        <v>148</v>
      </c>
      <c r="J727">
        <v>2</v>
      </c>
      <c r="K727" s="4">
        <v>88447.52</v>
      </c>
      <c r="L727">
        <v>0.1</v>
      </c>
      <c r="M727" s="4">
        <v>159205.54</v>
      </c>
      <c r="N727" s="4">
        <v>120133.19</v>
      </c>
      <c r="O727" s="4">
        <v>39072.35</v>
      </c>
      <c r="R727" t="str">
        <f t="shared" si="11"/>
        <v>East</v>
      </c>
    </row>
    <row r="728" spans="1:18" x14ac:dyDescent="0.3">
      <c r="A728" t="s">
        <v>1377</v>
      </c>
      <c r="B728" s="2">
        <v>45886</v>
      </c>
      <c r="C728" t="s">
        <v>495</v>
      </c>
      <c r="D728" t="s">
        <v>196</v>
      </c>
      <c r="E728" t="s">
        <v>45</v>
      </c>
      <c r="F728" t="s">
        <v>52</v>
      </c>
      <c r="G728" t="s">
        <v>20</v>
      </c>
      <c r="H728" t="s">
        <v>21</v>
      </c>
      <c r="I728" t="s">
        <v>138</v>
      </c>
      <c r="J728">
        <v>1</v>
      </c>
      <c r="K728" s="4">
        <v>62284.5</v>
      </c>
      <c r="L728">
        <v>0.1</v>
      </c>
      <c r="M728" s="4">
        <v>56056.05</v>
      </c>
      <c r="N728" s="4">
        <v>46121.06</v>
      </c>
      <c r="O728" s="4">
        <v>9934.99</v>
      </c>
      <c r="R728" t="str">
        <f t="shared" si="11"/>
        <v>South</v>
      </c>
    </row>
    <row r="729" spans="1:18" x14ac:dyDescent="0.3">
      <c r="A729" t="s">
        <v>1378</v>
      </c>
      <c r="B729" s="2">
        <v>45881</v>
      </c>
      <c r="C729" t="s">
        <v>703</v>
      </c>
      <c r="D729" t="s">
        <v>122</v>
      </c>
      <c r="E729" t="s">
        <v>34</v>
      </c>
      <c r="F729" t="s">
        <v>176</v>
      </c>
      <c r="G729" t="s">
        <v>28</v>
      </c>
      <c r="H729" t="s">
        <v>29</v>
      </c>
      <c r="I729" t="s">
        <v>41</v>
      </c>
      <c r="J729">
        <v>3</v>
      </c>
      <c r="K729" s="4">
        <v>4559.3</v>
      </c>
      <c r="L729">
        <v>0.05</v>
      </c>
      <c r="M729" s="4">
        <v>12994</v>
      </c>
      <c r="N729" s="4">
        <v>11045.27</v>
      </c>
      <c r="O729" s="4">
        <v>1948.73</v>
      </c>
      <c r="R729" t="str">
        <f t="shared" si="11"/>
        <v>North</v>
      </c>
    </row>
    <row r="730" spans="1:18" x14ac:dyDescent="0.3">
      <c r="A730" t="s">
        <v>1379</v>
      </c>
      <c r="B730" s="2">
        <v>45984</v>
      </c>
      <c r="C730" t="s">
        <v>130</v>
      </c>
      <c r="D730" t="s">
        <v>75</v>
      </c>
      <c r="E730" t="s">
        <v>45</v>
      </c>
      <c r="F730" t="s">
        <v>59</v>
      </c>
      <c r="G730" t="s">
        <v>20</v>
      </c>
      <c r="H730" t="s">
        <v>21</v>
      </c>
      <c r="I730" t="s">
        <v>152</v>
      </c>
      <c r="J730">
        <v>6</v>
      </c>
      <c r="K730" s="4">
        <v>48096.78</v>
      </c>
      <c r="L730">
        <v>0</v>
      </c>
      <c r="M730" s="4">
        <v>288580.68</v>
      </c>
      <c r="N730" s="4">
        <v>236439.06</v>
      </c>
      <c r="O730" s="4">
        <v>52141.62</v>
      </c>
      <c r="R730" t="str">
        <f t="shared" si="11"/>
        <v>South</v>
      </c>
    </row>
    <row r="731" spans="1:18" x14ac:dyDescent="0.3">
      <c r="A731" t="s">
        <v>1380</v>
      </c>
      <c r="B731" s="2">
        <v>45997</v>
      </c>
      <c r="C731" t="s">
        <v>1381</v>
      </c>
      <c r="D731" t="s">
        <v>199</v>
      </c>
      <c r="E731" t="s">
        <v>45</v>
      </c>
      <c r="F731" t="s">
        <v>46</v>
      </c>
      <c r="G731" t="s">
        <v>28</v>
      </c>
      <c r="H731" t="s">
        <v>91</v>
      </c>
      <c r="I731" t="s">
        <v>169</v>
      </c>
      <c r="J731">
        <v>1</v>
      </c>
      <c r="K731" s="4">
        <v>8871.26</v>
      </c>
      <c r="L731">
        <v>0.1</v>
      </c>
      <c r="M731" s="4">
        <v>7984.13</v>
      </c>
      <c r="N731" s="4">
        <v>7008.59</v>
      </c>
      <c r="O731" s="4">
        <v>975.54</v>
      </c>
      <c r="R731" t="str">
        <f t="shared" si="11"/>
        <v>South</v>
      </c>
    </row>
    <row r="732" spans="1:18" x14ac:dyDescent="0.3">
      <c r="A732" t="s">
        <v>1382</v>
      </c>
      <c r="B732" s="2">
        <v>45417</v>
      </c>
      <c r="C732" t="s">
        <v>146</v>
      </c>
      <c r="D732" t="s">
        <v>742</v>
      </c>
      <c r="E732" t="s">
        <v>45</v>
      </c>
      <c r="F732" t="s">
        <v>147</v>
      </c>
      <c r="G732" t="s">
        <v>28</v>
      </c>
      <c r="H732" t="s">
        <v>91</v>
      </c>
      <c r="I732" t="s">
        <v>169</v>
      </c>
      <c r="J732">
        <v>1</v>
      </c>
      <c r="K732" s="4">
        <v>5980</v>
      </c>
      <c r="L732">
        <v>0.1</v>
      </c>
      <c r="M732" s="4">
        <v>5382</v>
      </c>
      <c r="N732" s="4">
        <v>4060.16</v>
      </c>
      <c r="O732" s="4">
        <v>1321.84</v>
      </c>
      <c r="R732" t="str">
        <f t="shared" si="11"/>
        <v>South</v>
      </c>
    </row>
    <row r="733" spans="1:18" x14ac:dyDescent="0.3">
      <c r="A733" t="s">
        <v>1383</v>
      </c>
      <c r="B733" s="2">
        <v>45593</v>
      </c>
      <c r="C733" t="s">
        <v>1384</v>
      </c>
      <c r="D733" t="s">
        <v>364</v>
      </c>
      <c r="E733" t="s">
        <v>26</v>
      </c>
      <c r="F733" t="s">
        <v>193</v>
      </c>
      <c r="G733" t="s">
        <v>20</v>
      </c>
      <c r="H733" t="s">
        <v>21</v>
      </c>
      <c r="I733" t="s">
        <v>138</v>
      </c>
      <c r="J733">
        <v>2</v>
      </c>
      <c r="K733" s="4">
        <v>52247.55</v>
      </c>
      <c r="L733">
        <v>0</v>
      </c>
      <c r="M733" s="4">
        <v>104495.1</v>
      </c>
      <c r="N733" s="4">
        <v>85583.45</v>
      </c>
      <c r="O733" s="4">
        <v>18911.650000000001</v>
      </c>
      <c r="R733" t="str">
        <f t="shared" si="11"/>
        <v>East</v>
      </c>
    </row>
    <row r="734" spans="1:18" x14ac:dyDescent="0.3">
      <c r="A734" t="s">
        <v>1385</v>
      </c>
      <c r="B734" s="2">
        <v>45916</v>
      </c>
      <c r="C734" t="s">
        <v>1386</v>
      </c>
      <c r="D734" t="s">
        <v>518</v>
      </c>
      <c r="E734" t="s">
        <v>34</v>
      </c>
      <c r="F734" t="s">
        <v>35</v>
      </c>
      <c r="G734" t="s">
        <v>28</v>
      </c>
      <c r="H734" t="s">
        <v>91</v>
      </c>
      <c r="I734" t="s">
        <v>92</v>
      </c>
      <c r="J734">
        <v>3</v>
      </c>
      <c r="K734" s="4">
        <v>7081.55</v>
      </c>
      <c r="L734">
        <v>0.1</v>
      </c>
      <c r="M734" s="4">
        <v>19120.189999999999</v>
      </c>
      <c r="N734" s="4">
        <v>16265.09</v>
      </c>
      <c r="O734" s="4">
        <v>2855.1</v>
      </c>
      <c r="R734" t="str">
        <f t="shared" si="11"/>
        <v>North</v>
      </c>
    </row>
    <row r="735" spans="1:18" x14ac:dyDescent="0.3">
      <c r="A735" t="s">
        <v>1387</v>
      </c>
      <c r="B735" s="2">
        <v>45638</v>
      </c>
      <c r="C735" t="s">
        <v>596</v>
      </c>
      <c r="D735" t="s">
        <v>131</v>
      </c>
      <c r="E735" t="s">
        <v>18</v>
      </c>
      <c r="F735" t="s">
        <v>132</v>
      </c>
      <c r="G735" t="s">
        <v>20</v>
      </c>
      <c r="H735" t="s">
        <v>21</v>
      </c>
      <c r="I735" t="s">
        <v>152</v>
      </c>
      <c r="J735">
        <v>2</v>
      </c>
      <c r="K735" s="4">
        <v>34415.589999999997</v>
      </c>
      <c r="L735">
        <v>0.1</v>
      </c>
      <c r="M735" s="4">
        <v>61948.06</v>
      </c>
      <c r="N735" s="4">
        <v>53144.04</v>
      </c>
      <c r="O735" s="4">
        <v>8804.02</v>
      </c>
      <c r="R735" t="str">
        <f t="shared" si="11"/>
        <v>West</v>
      </c>
    </row>
    <row r="736" spans="1:18" x14ac:dyDescent="0.3">
      <c r="A736" t="s">
        <v>1388</v>
      </c>
      <c r="B736" s="2">
        <v>46008</v>
      </c>
      <c r="C736" t="s">
        <v>306</v>
      </c>
      <c r="D736" t="s">
        <v>244</v>
      </c>
      <c r="E736" t="s">
        <v>18</v>
      </c>
      <c r="F736" t="s">
        <v>132</v>
      </c>
      <c r="G736" t="s">
        <v>53</v>
      </c>
      <c r="H736" t="s">
        <v>63</v>
      </c>
      <c r="I736" t="s">
        <v>64</v>
      </c>
      <c r="J736">
        <v>2</v>
      </c>
      <c r="K736" s="4">
        <v>282.37</v>
      </c>
      <c r="L736">
        <v>0.05</v>
      </c>
      <c r="M736" s="4">
        <v>536.5</v>
      </c>
      <c r="N736" s="4">
        <v>429.19</v>
      </c>
      <c r="O736" s="4">
        <v>107.31</v>
      </c>
      <c r="R736" t="str">
        <f t="shared" si="11"/>
        <v>West</v>
      </c>
    </row>
    <row r="737" spans="1:18" x14ac:dyDescent="0.3">
      <c r="A737" t="s">
        <v>1389</v>
      </c>
      <c r="B737" s="2">
        <v>45302</v>
      </c>
      <c r="C737" t="s">
        <v>623</v>
      </c>
      <c r="D737" t="s">
        <v>496</v>
      </c>
      <c r="E737" t="s">
        <v>26</v>
      </c>
      <c r="F737" t="s">
        <v>27</v>
      </c>
      <c r="G737" t="s">
        <v>28</v>
      </c>
      <c r="H737" t="s">
        <v>91</v>
      </c>
      <c r="I737" t="s">
        <v>238</v>
      </c>
      <c r="J737">
        <v>10</v>
      </c>
      <c r="K737" s="4">
        <v>5864.97</v>
      </c>
      <c r="L737">
        <v>0.15</v>
      </c>
      <c r="M737" s="4">
        <v>49852.24</v>
      </c>
      <c r="N737" s="4">
        <v>44798.18</v>
      </c>
      <c r="O737" s="4">
        <v>5054.0600000000004</v>
      </c>
      <c r="R737" t="str">
        <f t="shared" si="11"/>
        <v>East</v>
      </c>
    </row>
    <row r="738" spans="1:18" x14ac:dyDescent="0.3">
      <c r="A738" t="s">
        <v>1390</v>
      </c>
      <c r="B738" s="2">
        <v>46002</v>
      </c>
      <c r="C738" t="s">
        <v>1391</v>
      </c>
      <c r="D738" t="s">
        <v>426</v>
      </c>
      <c r="E738" t="s">
        <v>18</v>
      </c>
      <c r="F738" t="s">
        <v>99</v>
      </c>
      <c r="G738" t="s">
        <v>53</v>
      </c>
      <c r="H738" t="s">
        <v>54</v>
      </c>
      <c r="I738" t="s">
        <v>113</v>
      </c>
      <c r="J738">
        <v>3</v>
      </c>
      <c r="K738" s="4">
        <v>695.19</v>
      </c>
      <c r="L738">
        <v>0.05</v>
      </c>
      <c r="M738" s="4">
        <v>1981.29</v>
      </c>
      <c r="N738" s="4">
        <v>1616.07</v>
      </c>
      <c r="O738" s="4">
        <v>365.22</v>
      </c>
      <c r="R738" t="str">
        <f t="shared" si="11"/>
        <v>West</v>
      </c>
    </row>
    <row r="739" spans="1:18" x14ac:dyDescent="0.3">
      <c r="A739" t="s">
        <v>1392</v>
      </c>
      <c r="B739" s="2">
        <v>45471</v>
      </c>
      <c r="C739" t="s">
        <v>1393</v>
      </c>
      <c r="D739" t="s">
        <v>401</v>
      </c>
      <c r="E739" t="s">
        <v>26</v>
      </c>
      <c r="F739" t="s">
        <v>81</v>
      </c>
      <c r="G739" t="s">
        <v>53</v>
      </c>
      <c r="H739" t="s">
        <v>54</v>
      </c>
      <c r="I739" t="s">
        <v>113</v>
      </c>
      <c r="J739">
        <v>3</v>
      </c>
      <c r="K739" s="4">
        <v>748.45</v>
      </c>
      <c r="L739">
        <v>0.1</v>
      </c>
      <c r="M739" s="4">
        <v>2020.82</v>
      </c>
      <c r="N739" s="4">
        <v>1670.79</v>
      </c>
      <c r="O739" s="4">
        <v>350.03</v>
      </c>
      <c r="R739" t="str">
        <f t="shared" si="11"/>
        <v>East</v>
      </c>
    </row>
    <row r="740" spans="1:18" x14ac:dyDescent="0.3">
      <c r="A740" t="s">
        <v>1394</v>
      </c>
      <c r="B740" s="2">
        <v>45352</v>
      </c>
      <c r="C740" t="s">
        <v>1395</v>
      </c>
      <c r="D740" t="s">
        <v>126</v>
      </c>
      <c r="E740" t="s">
        <v>18</v>
      </c>
      <c r="F740" t="s">
        <v>19</v>
      </c>
      <c r="G740" t="s">
        <v>53</v>
      </c>
      <c r="H740" t="s">
        <v>76</v>
      </c>
      <c r="I740" t="s">
        <v>77</v>
      </c>
      <c r="J740">
        <v>1</v>
      </c>
      <c r="K740" s="4">
        <v>699.15</v>
      </c>
      <c r="L740">
        <v>0.1</v>
      </c>
      <c r="M740" s="4">
        <v>629.24</v>
      </c>
      <c r="N740" s="4">
        <v>465.85</v>
      </c>
      <c r="O740" s="4">
        <v>163.38999999999999</v>
      </c>
      <c r="R740" t="str">
        <f t="shared" si="11"/>
        <v>West</v>
      </c>
    </row>
    <row r="741" spans="1:18" x14ac:dyDescent="0.3">
      <c r="A741" t="s">
        <v>1396</v>
      </c>
      <c r="B741" s="2">
        <v>45894</v>
      </c>
      <c r="C741" t="s">
        <v>1397</v>
      </c>
      <c r="D741" t="s">
        <v>462</v>
      </c>
      <c r="E741" t="s">
        <v>18</v>
      </c>
      <c r="F741" t="s">
        <v>132</v>
      </c>
      <c r="G741" t="s">
        <v>20</v>
      </c>
      <c r="H741" t="s">
        <v>21</v>
      </c>
      <c r="I741" t="s">
        <v>138</v>
      </c>
      <c r="J741">
        <v>2</v>
      </c>
      <c r="K741" s="4">
        <v>60242.83</v>
      </c>
      <c r="L741">
        <v>0.1</v>
      </c>
      <c r="M741" s="4">
        <v>108437.09</v>
      </c>
      <c r="N741" s="4">
        <v>95584.68</v>
      </c>
      <c r="O741" s="4">
        <v>12852.41</v>
      </c>
      <c r="R741" t="str">
        <f t="shared" si="11"/>
        <v>West</v>
      </c>
    </row>
    <row r="742" spans="1:18" x14ac:dyDescent="0.3">
      <c r="A742" t="s">
        <v>1398</v>
      </c>
      <c r="B742" s="2">
        <v>45910</v>
      </c>
      <c r="C742" t="s">
        <v>1399</v>
      </c>
      <c r="D742" t="s">
        <v>151</v>
      </c>
      <c r="E742" t="s">
        <v>18</v>
      </c>
      <c r="F742" t="s">
        <v>127</v>
      </c>
      <c r="G742" t="s">
        <v>20</v>
      </c>
      <c r="H742" t="s">
        <v>36</v>
      </c>
      <c r="I742" t="s">
        <v>88</v>
      </c>
      <c r="J742">
        <v>1</v>
      </c>
      <c r="K742" s="4">
        <v>1052.49</v>
      </c>
      <c r="L742">
        <v>0.15</v>
      </c>
      <c r="M742" s="4">
        <v>894.62</v>
      </c>
      <c r="N742" s="4">
        <v>682.43</v>
      </c>
      <c r="O742" s="4">
        <v>212.19</v>
      </c>
      <c r="R742" t="str">
        <f t="shared" si="11"/>
        <v>West</v>
      </c>
    </row>
    <row r="743" spans="1:18" x14ac:dyDescent="0.3">
      <c r="A743" t="s">
        <v>1400</v>
      </c>
      <c r="B743" s="2">
        <v>45507</v>
      </c>
      <c r="C743" t="s">
        <v>97</v>
      </c>
      <c r="D743" t="s">
        <v>401</v>
      </c>
      <c r="E743" t="s">
        <v>18</v>
      </c>
      <c r="F743" t="s">
        <v>19</v>
      </c>
      <c r="G743" t="s">
        <v>28</v>
      </c>
      <c r="H743" t="s">
        <v>29</v>
      </c>
      <c r="I743" t="s">
        <v>290</v>
      </c>
      <c r="J743">
        <v>4</v>
      </c>
      <c r="K743" s="4">
        <v>16027.43</v>
      </c>
      <c r="L743">
        <v>0.05</v>
      </c>
      <c r="M743" s="4">
        <v>60904.23</v>
      </c>
      <c r="N743" s="4">
        <v>47202.61</v>
      </c>
      <c r="O743" s="4">
        <v>13701.62</v>
      </c>
      <c r="R743" t="str">
        <f t="shared" si="11"/>
        <v>West</v>
      </c>
    </row>
    <row r="744" spans="1:18" x14ac:dyDescent="0.3">
      <c r="A744" t="s">
        <v>1401</v>
      </c>
      <c r="B744" s="2">
        <v>45594</v>
      </c>
      <c r="C744" t="s">
        <v>1247</v>
      </c>
      <c r="D744" t="s">
        <v>518</v>
      </c>
      <c r="E744" t="s">
        <v>34</v>
      </c>
      <c r="F744" t="s">
        <v>35</v>
      </c>
      <c r="G744" t="s">
        <v>20</v>
      </c>
      <c r="H744" t="s">
        <v>100</v>
      </c>
      <c r="I744" t="s">
        <v>101</v>
      </c>
      <c r="J744">
        <v>6</v>
      </c>
      <c r="K744" s="4">
        <v>56452.34</v>
      </c>
      <c r="L744">
        <v>0.05</v>
      </c>
      <c r="M744" s="4">
        <v>321778.34000000003</v>
      </c>
      <c r="N744" s="4">
        <v>252916.73</v>
      </c>
      <c r="O744" s="4">
        <v>68861.61</v>
      </c>
      <c r="R744" t="str">
        <f t="shared" si="11"/>
        <v>North</v>
      </c>
    </row>
    <row r="745" spans="1:18" x14ac:dyDescent="0.3">
      <c r="A745" t="s">
        <v>1402</v>
      </c>
      <c r="B745" s="2">
        <v>45473</v>
      </c>
      <c r="C745" t="s">
        <v>541</v>
      </c>
      <c r="D745" t="s">
        <v>199</v>
      </c>
      <c r="E745" t="s">
        <v>18</v>
      </c>
      <c r="F745" t="s">
        <v>132</v>
      </c>
      <c r="G745" t="s">
        <v>28</v>
      </c>
      <c r="H745" t="s">
        <v>47</v>
      </c>
      <c r="I745" t="s">
        <v>48</v>
      </c>
      <c r="J745">
        <v>1</v>
      </c>
      <c r="K745" s="4">
        <v>16935.27</v>
      </c>
      <c r="L745">
        <v>0.1</v>
      </c>
      <c r="M745" s="4">
        <v>15241.74</v>
      </c>
      <c r="N745" s="4">
        <v>11162.92</v>
      </c>
      <c r="O745" s="4">
        <v>4078.82</v>
      </c>
      <c r="R745" t="str">
        <f t="shared" si="11"/>
        <v>West</v>
      </c>
    </row>
    <row r="746" spans="1:18" x14ac:dyDescent="0.3">
      <c r="A746" t="s">
        <v>1403</v>
      </c>
      <c r="B746" s="2">
        <v>45809</v>
      </c>
      <c r="C746" t="s">
        <v>1404</v>
      </c>
      <c r="D746" t="s">
        <v>1109</v>
      </c>
      <c r="E746" t="s">
        <v>45</v>
      </c>
      <c r="F746" t="s">
        <v>46</v>
      </c>
      <c r="G746" t="s">
        <v>20</v>
      </c>
      <c r="H746" t="s">
        <v>21</v>
      </c>
      <c r="I746" t="s">
        <v>138</v>
      </c>
      <c r="J746">
        <v>1</v>
      </c>
      <c r="K746" s="4">
        <v>45058.05</v>
      </c>
      <c r="L746">
        <v>0.1</v>
      </c>
      <c r="M746" s="4">
        <v>40552.25</v>
      </c>
      <c r="N746" s="4">
        <v>29775.68</v>
      </c>
      <c r="O746" s="4">
        <v>10776.57</v>
      </c>
      <c r="R746" t="str">
        <f t="shared" si="11"/>
        <v>South</v>
      </c>
    </row>
    <row r="747" spans="1:18" x14ac:dyDescent="0.3">
      <c r="A747" t="s">
        <v>1405</v>
      </c>
      <c r="B747" s="2">
        <v>45396</v>
      </c>
      <c r="C747" t="s">
        <v>1406</v>
      </c>
      <c r="D747" t="s">
        <v>185</v>
      </c>
      <c r="E747" t="s">
        <v>26</v>
      </c>
      <c r="F747" t="s">
        <v>258</v>
      </c>
      <c r="G747" t="s">
        <v>28</v>
      </c>
      <c r="H747" t="s">
        <v>91</v>
      </c>
      <c r="I747" t="s">
        <v>238</v>
      </c>
      <c r="J747">
        <v>2</v>
      </c>
      <c r="K747" s="4">
        <v>7043.71</v>
      </c>
      <c r="L747">
        <v>0.15</v>
      </c>
      <c r="M747" s="4">
        <v>11974.31</v>
      </c>
      <c r="N747" s="4">
        <v>10658.42</v>
      </c>
      <c r="O747" s="4">
        <v>1315.89</v>
      </c>
      <c r="R747" t="str">
        <f t="shared" si="11"/>
        <v>East</v>
      </c>
    </row>
    <row r="748" spans="1:18" x14ac:dyDescent="0.3">
      <c r="A748" t="s">
        <v>1407</v>
      </c>
      <c r="B748" s="2">
        <v>45994</v>
      </c>
      <c r="C748" t="s">
        <v>455</v>
      </c>
      <c r="D748" t="s">
        <v>135</v>
      </c>
      <c r="E748" t="s">
        <v>18</v>
      </c>
      <c r="F748" t="s">
        <v>127</v>
      </c>
      <c r="G748" t="s">
        <v>28</v>
      </c>
      <c r="H748" t="s">
        <v>91</v>
      </c>
      <c r="I748" t="s">
        <v>92</v>
      </c>
      <c r="J748">
        <v>2</v>
      </c>
      <c r="K748" s="4">
        <v>5582.41</v>
      </c>
      <c r="L748">
        <v>0.05</v>
      </c>
      <c r="M748" s="4">
        <v>10606.58</v>
      </c>
      <c r="N748" s="4">
        <v>8309.14</v>
      </c>
      <c r="O748" s="4">
        <v>2297.44</v>
      </c>
      <c r="R748" t="str">
        <f t="shared" si="11"/>
        <v>West</v>
      </c>
    </row>
    <row r="749" spans="1:18" x14ac:dyDescent="0.3">
      <c r="A749" t="s">
        <v>1408</v>
      </c>
      <c r="B749" s="2">
        <v>45534</v>
      </c>
      <c r="C749" t="s">
        <v>1409</v>
      </c>
      <c r="D749" t="s">
        <v>98</v>
      </c>
      <c r="E749" t="s">
        <v>18</v>
      </c>
      <c r="F749" t="s">
        <v>105</v>
      </c>
      <c r="G749" t="s">
        <v>53</v>
      </c>
      <c r="H749" t="s">
        <v>63</v>
      </c>
      <c r="I749" t="s">
        <v>64</v>
      </c>
      <c r="J749">
        <v>3</v>
      </c>
      <c r="K749" s="4">
        <v>246.08</v>
      </c>
      <c r="L749">
        <v>0.1</v>
      </c>
      <c r="M749" s="4">
        <v>664.42</v>
      </c>
      <c r="N749" s="4">
        <v>582.44000000000005</v>
      </c>
      <c r="O749" s="4">
        <v>81.98</v>
      </c>
      <c r="R749" t="str">
        <f t="shared" si="11"/>
        <v>West</v>
      </c>
    </row>
    <row r="750" spans="1:18" x14ac:dyDescent="0.3">
      <c r="A750" t="s">
        <v>1410</v>
      </c>
      <c r="B750" s="2">
        <v>45616</v>
      </c>
      <c r="C750" t="s">
        <v>528</v>
      </c>
      <c r="D750" t="s">
        <v>270</v>
      </c>
      <c r="E750" t="s">
        <v>26</v>
      </c>
      <c r="F750" t="s">
        <v>27</v>
      </c>
      <c r="G750" t="s">
        <v>53</v>
      </c>
      <c r="H750" t="s">
        <v>76</v>
      </c>
      <c r="I750" t="s">
        <v>267</v>
      </c>
      <c r="J750">
        <v>5</v>
      </c>
      <c r="K750" s="4">
        <v>584.01</v>
      </c>
      <c r="L750">
        <v>0.1</v>
      </c>
      <c r="M750" s="4">
        <v>2628.04</v>
      </c>
      <c r="N750" s="4">
        <v>2189.36</v>
      </c>
      <c r="O750" s="4">
        <v>438.68</v>
      </c>
      <c r="R750" t="str">
        <f t="shared" si="11"/>
        <v>East</v>
      </c>
    </row>
    <row r="751" spans="1:18" x14ac:dyDescent="0.3">
      <c r="A751" t="s">
        <v>1411</v>
      </c>
      <c r="B751" s="2">
        <v>45548</v>
      </c>
      <c r="C751" t="s">
        <v>1412</v>
      </c>
      <c r="D751" t="s">
        <v>25</v>
      </c>
      <c r="E751" t="s">
        <v>34</v>
      </c>
      <c r="F751" t="s">
        <v>144</v>
      </c>
      <c r="G751" t="s">
        <v>20</v>
      </c>
      <c r="H751" t="s">
        <v>36</v>
      </c>
      <c r="I751" t="s">
        <v>128</v>
      </c>
      <c r="J751">
        <v>4</v>
      </c>
      <c r="K751" s="4">
        <v>1656.23</v>
      </c>
      <c r="L751">
        <v>0.15</v>
      </c>
      <c r="M751" s="4">
        <v>5631.18</v>
      </c>
      <c r="N751" s="4">
        <v>4063.48</v>
      </c>
      <c r="O751" s="4">
        <v>1567.7</v>
      </c>
      <c r="R751" t="str">
        <f t="shared" si="11"/>
        <v>North</v>
      </c>
    </row>
    <row r="752" spans="1:18" x14ac:dyDescent="0.3">
      <c r="A752" t="s">
        <v>1413</v>
      </c>
      <c r="B752" s="2">
        <v>45916</v>
      </c>
      <c r="C752" t="s">
        <v>671</v>
      </c>
      <c r="D752" t="s">
        <v>241</v>
      </c>
      <c r="E752" t="s">
        <v>45</v>
      </c>
      <c r="F752" t="s">
        <v>59</v>
      </c>
      <c r="G752" t="s">
        <v>28</v>
      </c>
      <c r="H752" t="s">
        <v>47</v>
      </c>
      <c r="I752" t="s">
        <v>48</v>
      </c>
      <c r="J752">
        <v>1</v>
      </c>
      <c r="K752" s="4">
        <v>12846.14</v>
      </c>
      <c r="L752">
        <v>0.05</v>
      </c>
      <c r="M752" s="4">
        <v>12203.83</v>
      </c>
      <c r="N752" s="4">
        <v>9039.57</v>
      </c>
      <c r="O752" s="4">
        <v>3164.26</v>
      </c>
      <c r="R752" t="str">
        <f t="shared" si="11"/>
        <v>South</v>
      </c>
    </row>
    <row r="753" spans="1:18" x14ac:dyDescent="0.3">
      <c r="A753" t="s">
        <v>1414</v>
      </c>
      <c r="B753" s="2">
        <v>45404</v>
      </c>
      <c r="C753" t="s">
        <v>1415</v>
      </c>
      <c r="D753" t="s">
        <v>196</v>
      </c>
      <c r="E753" t="s">
        <v>26</v>
      </c>
      <c r="F753" t="s">
        <v>27</v>
      </c>
      <c r="G753" t="s">
        <v>53</v>
      </c>
      <c r="H753" t="s">
        <v>76</v>
      </c>
      <c r="I753" t="s">
        <v>186</v>
      </c>
      <c r="J753">
        <v>8</v>
      </c>
      <c r="K753" s="4">
        <v>245.96</v>
      </c>
      <c r="L753">
        <v>0.05</v>
      </c>
      <c r="M753" s="4">
        <v>1869.3</v>
      </c>
      <c r="N753" s="4">
        <v>1679.31</v>
      </c>
      <c r="O753" s="4">
        <v>189.99</v>
      </c>
      <c r="R753" t="str">
        <f t="shared" si="11"/>
        <v>East</v>
      </c>
    </row>
    <row r="754" spans="1:18" x14ac:dyDescent="0.3">
      <c r="A754" t="s">
        <v>1416</v>
      </c>
      <c r="B754" s="2">
        <v>45446</v>
      </c>
      <c r="C754" t="s">
        <v>157</v>
      </c>
      <c r="D754" t="s">
        <v>954</v>
      </c>
      <c r="E754" t="s">
        <v>34</v>
      </c>
      <c r="F754" t="s">
        <v>176</v>
      </c>
      <c r="G754" t="s">
        <v>53</v>
      </c>
      <c r="H754" t="s">
        <v>54</v>
      </c>
      <c r="I754" t="s">
        <v>141</v>
      </c>
      <c r="J754">
        <v>2</v>
      </c>
      <c r="K754" s="4">
        <v>805.46</v>
      </c>
      <c r="L754">
        <v>0.1</v>
      </c>
      <c r="M754" s="4">
        <v>1449.83</v>
      </c>
      <c r="N754" s="4">
        <v>1266.18</v>
      </c>
      <c r="O754" s="4">
        <v>183.65</v>
      </c>
      <c r="R754" t="str">
        <f t="shared" si="11"/>
        <v>North</v>
      </c>
    </row>
    <row r="755" spans="1:18" x14ac:dyDescent="0.3">
      <c r="A755" t="s">
        <v>1417</v>
      </c>
      <c r="B755" s="2">
        <v>45326</v>
      </c>
      <c r="C755" t="s">
        <v>1418</v>
      </c>
      <c r="D755" t="s">
        <v>33</v>
      </c>
      <c r="E755" t="s">
        <v>18</v>
      </c>
      <c r="F755" t="s">
        <v>105</v>
      </c>
      <c r="G755" t="s">
        <v>20</v>
      </c>
      <c r="H755" t="s">
        <v>36</v>
      </c>
      <c r="I755" t="s">
        <v>128</v>
      </c>
      <c r="J755">
        <v>2</v>
      </c>
      <c r="K755" s="4">
        <v>976.73</v>
      </c>
      <c r="L755">
        <v>0</v>
      </c>
      <c r="M755" s="4">
        <v>1953.46</v>
      </c>
      <c r="N755" s="4">
        <v>1518.26</v>
      </c>
      <c r="O755" s="4">
        <v>435.2</v>
      </c>
      <c r="R755" t="str">
        <f t="shared" si="11"/>
        <v>West</v>
      </c>
    </row>
    <row r="756" spans="1:18" x14ac:dyDescent="0.3">
      <c r="A756" t="s">
        <v>1419</v>
      </c>
      <c r="B756" s="2">
        <v>45521</v>
      </c>
      <c r="C756" t="s">
        <v>379</v>
      </c>
      <c r="D756" t="s">
        <v>111</v>
      </c>
      <c r="E756" t="s">
        <v>45</v>
      </c>
      <c r="F756" t="s">
        <v>52</v>
      </c>
      <c r="G756" t="s">
        <v>53</v>
      </c>
      <c r="H756" t="s">
        <v>54</v>
      </c>
      <c r="I756" t="s">
        <v>113</v>
      </c>
      <c r="J756">
        <v>1</v>
      </c>
      <c r="K756" s="4">
        <v>507.86</v>
      </c>
      <c r="L756">
        <v>0.15</v>
      </c>
      <c r="M756" s="4">
        <v>431.68</v>
      </c>
      <c r="N756" s="4">
        <v>374</v>
      </c>
      <c r="O756" s="4">
        <v>57.68</v>
      </c>
      <c r="R756" t="str">
        <f t="shared" si="11"/>
        <v>South</v>
      </c>
    </row>
    <row r="757" spans="1:18" x14ac:dyDescent="0.3">
      <c r="A757" t="s">
        <v>1420</v>
      </c>
      <c r="B757" s="2">
        <v>45814</v>
      </c>
      <c r="C757" t="s">
        <v>273</v>
      </c>
      <c r="D757" t="s">
        <v>87</v>
      </c>
      <c r="E757" t="s">
        <v>34</v>
      </c>
      <c r="F757" t="s">
        <v>213</v>
      </c>
      <c r="G757" t="s">
        <v>20</v>
      </c>
      <c r="H757" t="s">
        <v>21</v>
      </c>
      <c r="I757" t="s">
        <v>138</v>
      </c>
      <c r="J757">
        <v>1</v>
      </c>
      <c r="K757" s="4">
        <v>61258.11</v>
      </c>
      <c r="L757">
        <v>0.05</v>
      </c>
      <c r="M757" s="4">
        <v>58195.199999999997</v>
      </c>
      <c r="N757" s="4">
        <v>43252.67</v>
      </c>
      <c r="O757" s="4">
        <v>14942.53</v>
      </c>
      <c r="R757" t="str">
        <f t="shared" si="11"/>
        <v>North</v>
      </c>
    </row>
    <row r="758" spans="1:18" x14ac:dyDescent="0.3">
      <c r="A758" t="s">
        <v>1421</v>
      </c>
      <c r="B758" s="2">
        <v>45643</v>
      </c>
      <c r="C758" t="s">
        <v>1359</v>
      </c>
      <c r="D758" t="s">
        <v>131</v>
      </c>
      <c r="E758" t="s">
        <v>34</v>
      </c>
      <c r="F758" t="s">
        <v>68</v>
      </c>
      <c r="G758" t="s">
        <v>53</v>
      </c>
      <c r="H758" t="s">
        <v>76</v>
      </c>
      <c r="I758" t="s">
        <v>267</v>
      </c>
      <c r="J758">
        <v>6</v>
      </c>
      <c r="K758" s="4">
        <v>463.47</v>
      </c>
      <c r="L758">
        <v>0.05</v>
      </c>
      <c r="M758" s="4">
        <v>2641.78</v>
      </c>
      <c r="N758" s="4">
        <v>2287.5100000000002</v>
      </c>
      <c r="O758" s="4">
        <v>354.27</v>
      </c>
      <c r="R758" t="str">
        <f t="shared" si="11"/>
        <v>North</v>
      </c>
    </row>
    <row r="759" spans="1:18" x14ac:dyDescent="0.3">
      <c r="A759" t="s">
        <v>1422</v>
      </c>
      <c r="B759" s="2">
        <v>45588</v>
      </c>
      <c r="C759" t="s">
        <v>1247</v>
      </c>
      <c r="D759" t="s">
        <v>837</v>
      </c>
      <c r="E759" t="s">
        <v>18</v>
      </c>
      <c r="F759" t="s">
        <v>19</v>
      </c>
      <c r="G759" t="s">
        <v>53</v>
      </c>
      <c r="H759" t="s">
        <v>76</v>
      </c>
      <c r="I759" t="s">
        <v>77</v>
      </c>
      <c r="J759">
        <v>5</v>
      </c>
      <c r="K759" s="4">
        <v>558.36</v>
      </c>
      <c r="L759">
        <v>0.05</v>
      </c>
      <c r="M759" s="4">
        <v>2652.21</v>
      </c>
      <c r="N759" s="4">
        <v>2223.6799999999998</v>
      </c>
      <c r="O759" s="4">
        <v>428.53</v>
      </c>
      <c r="R759" t="str">
        <f t="shared" si="11"/>
        <v>West</v>
      </c>
    </row>
    <row r="760" spans="1:18" x14ac:dyDescent="0.3">
      <c r="A760" t="s">
        <v>1423</v>
      </c>
      <c r="B760" s="2">
        <v>45916</v>
      </c>
      <c r="C760" t="s">
        <v>1424</v>
      </c>
      <c r="D760" t="s">
        <v>168</v>
      </c>
      <c r="E760" t="s">
        <v>26</v>
      </c>
      <c r="F760" t="s">
        <v>27</v>
      </c>
      <c r="G760" t="s">
        <v>28</v>
      </c>
      <c r="H760" t="s">
        <v>29</v>
      </c>
      <c r="I760" t="s">
        <v>290</v>
      </c>
      <c r="J760">
        <v>5</v>
      </c>
      <c r="K760" s="4">
        <v>17916.86</v>
      </c>
      <c r="L760">
        <v>0.15</v>
      </c>
      <c r="M760" s="4">
        <v>76146.66</v>
      </c>
      <c r="N760" s="4">
        <v>65680.42</v>
      </c>
      <c r="O760" s="4">
        <v>10466.24</v>
      </c>
      <c r="R760" t="str">
        <f t="shared" si="11"/>
        <v>East</v>
      </c>
    </row>
    <row r="761" spans="1:18" x14ac:dyDescent="0.3">
      <c r="A761" t="s">
        <v>1425</v>
      </c>
      <c r="B761" s="2">
        <v>45958</v>
      </c>
      <c r="C761" t="s">
        <v>912</v>
      </c>
      <c r="D761" t="s">
        <v>104</v>
      </c>
      <c r="E761" t="s">
        <v>34</v>
      </c>
      <c r="F761" t="s">
        <v>144</v>
      </c>
      <c r="G761" t="s">
        <v>28</v>
      </c>
      <c r="H761" t="s">
        <v>91</v>
      </c>
      <c r="I761" t="s">
        <v>92</v>
      </c>
      <c r="J761">
        <v>6</v>
      </c>
      <c r="K761" s="4">
        <v>5773.41</v>
      </c>
      <c r="L761">
        <v>0.05</v>
      </c>
      <c r="M761" s="4">
        <v>32908.44</v>
      </c>
      <c r="N761" s="4">
        <v>29048.28</v>
      </c>
      <c r="O761" s="4">
        <v>3860.16</v>
      </c>
      <c r="R761" t="str">
        <f t="shared" si="11"/>
        <v>North</v>
      </c>
    </row>
    <row r="762" spans="1:18" x14ac:dyDescent="0.3">
      <c r="A762" t="s">
        <v>1426</v>
      </c>
      <c r="B762" s="2">
        <v>45745</v>
      </c>
      <c r="C762" t="s">
        <v>1063</v>
      </c>
      <c r="D762" t="s">
        <v>207</v>
      </c>
      <c r="E762" t="s">
        <v>45</v>
      </c>
      <c r="F762" t="s">
        <v>147</v>
      </c>
      <c r="G762" t="s">
        <v>20</v>
      </c>
      <c r="H762" t="s">
        <v>21</v>
      </c>
      <c r="I762" t="s">
        <v>138</v>
      </c>
      <c r="J762">
        <v>6</v>
      </c>
      <c r="K762" s="4">
        <v>60729.22</v>
      </c>
      <c r="L762">
        <v>0.1</v>
      </c>
      <c r="M762" s="4">
        <v>327937.78999999998</v>
      </c>
      <c r="N762" s="4">
        <v>249594.98</v>
      </c>
      <c r="O762" s="4">
        <v>78342.81</v>
      </c>
      <c r="R762" t="str">
        <f t="shared" si="11"/>
        <v>South</v>
      </c>
    </row>
    <row r="763" spans="1:18" x14ac:dyDescent="0.3">
      <c r="A763" t="s">
        <v>1427</v>
      </c>
      <c r="B763" s="2">
        <v>45313</v>
      </c>
      <c r="C763" t="s">
        <v>1428</v>
      </c>
      <c r="D763" t="s">
        <v>448</v>
      </c>
      <c r="E763" t="s">
        <v>18</v>
      </c>
      <c r="F763" t="s">
        <v>105</v>
      </c>
      <c r="G763" t="s">
        <v>20</v>
      </c>
      <c r="H763" t="s">
        <v>21</v>
      </c>
      <c r="I763" t="s">
        <v>152</v>
      </c>
      <c r="J763">
        <v>4</v>
      </c>
      <c r="K763" s="4">
        <v>45646.65</v>
      </c>
      <c r="L763">
        <v>0.05</v>
      </c>
      <c r="M763" s="4">
        <v>173457.27</v>
      </c>
      <c r="N763" s="4">
        <v>130834.61</v>
      </c>
      <c r="O763" s="4">
        <v>42622.66</v>
      </c>
      <c r="R763" t="str">
        <f t="shared" si="11"/>
        <v>West</v>
      </c>
    </row>
    <row r="764" spans="1:18" x14ac:dyDescent="0.3">
      <c r="A764" t="s">
        <v>1429</v>
      </c>
      <c r="B764" s="2">
        <v>45961</v>
      </c>
      <c r="C764" t="s">
        <v>306</v>
      </c>
      <c r="D764" t="s">
        <v>533</v>
      </c>
      <c r="E764" t="s">
        <v>45</v>
      </c>
      <c r="F764" t="s">
        <v>52</v>
      </c>
      <c r="G764" t="s">
        <v>20</v>
      </c>
      <c r="H764" t="s">
        <v>21</v>
      </c>
      <c r="I764" t="s">
        <v>152</v>
      </c>
      <c r="J764">
        <v>3</v>
      </c>
      <c r="K764" s="4">
        <v>42309.19</v>
      </c>
      <c r="L764">
        <v>0.05</v>
      </c>
      <c r="M764" s="4">
        <v>120581.19</v>
      </c>
      <c r="N764" s="4">
        <v>91282.16</v>
      </c>
      <c r="O764" s="4">
        <v>29299.03</v>
      </c>
      <c r="R764" t="str">
        <f t="shared" si="11"/>
        <v>South</v>
      </c>
    </row>
    <row r="765" spans="1:18" x14ac:dyDescent="0.3">
      <c r="A765" t="s">
        <v>1430</v>
      </c>
      <c r="B765" s="2">
        <v>45736</v>
      </c>
      <c r="C765" t="s">
        <v>557</v>
      </c>
      <c r="D765" t="s">
        <v>67</v>
      </c>
      <c r="E765" t="s">
        <v>34</v>
      </c>
      <c r="F765" t="s">
        <v>35</v>
      </c>
      <c r="G765" t="s">
        <v>53</v>
      </c>
      <c r="H765" t="s">
        <v>63</v>
      </c>
      <c r="I765" t="s">
        <v>64</v>
      </c>
      <c r="J765">
        <v>5</v>
      </c>
      <c r="K765" s="4">
        <v>228.28</v>
      </c>
      <c r="L765">
        <v>0</v>
      </c>
      <c r="M765" s="4">
        <v>1141.4000000000001</v>
      </c>
      <c r="N765" s="4">
        <v>1020.94</v>
      </c>
      <c r="O765" s="4">
        <v>120.46</v>
      </c>
      <c r="R765" t="str">
        <f t="shared" si="11"/>
        <v>North</v>
      </c>
    </row>
    <row r="766" spans="1:18" x14ac:dyDescent="0.3">
      <c r="A766" t="s">
        <v>1431</v>
      </c>
      <c r="B766" s="2">
        <v>45742</v>
      </c>
      <c r="C766" t="s">
        <v>1432</v>
      </c>
      <c r="D766" t="s">
        <v>131</v>
      </c>
      <c r="E766" t="s">
        <v>45</v>
      </c>
      <c r="F766" t="s">
        <v>112</v>
      </c>
      <c r="G766" t="s">
        <v>53</v>
      </c>
      <c r="H766" t="s">
        <v>54</v>
      </c>
      <c r="I766" t="s">
        <v>113</v>
      </c>
      <c r="J766">
        <v>5</v>
      </c>
      <c r="K766" s="4">
        <v>347.92</v>
      </c>
      <c r="L766">
        <v>0.15</v>
      </c>
      <c r="M766" s="4">
        <v>1478.66</v>
      </c>
      <c r="N766" s="4">
        <v>1315.12</v>
      </c>
      <c r="O766" s="4">
        <v>163.54</v>
      </c>
      <c r="R766" t="str">
        <f t="shared" si="11"/>
        <v>South</v>
      </c>
    </row>
    <row r="767" spans="1:18" x14ac:dyDescent="0.3">
      <c r="A767" t="s">
        <v>1433</v>
      </c>
      <c r="B767" s="2">
        <v>45331</v>
      </c>
      <c r="C767" t="s">
        <v>1120</v>
      </c>
      <c r="D767" t="s">
        <v>411</v>
      </c>
      <c r="E767" t="s">
        <v>18</v>
      </c>
      <c r="F767" t="s">
        <v>105</v>
      </c>
      <c r="G767" t="s">
        <v>53</v>
      </c>
      <c r="H767" t="s">
        <v>54</v>
      </c>
      <c r="I767" t="s">
        <v>141</v>
      </c>
      <c r="J767">
        <v>1</v>
      </c>
      <c r="K767" s="4">
        <v>565.71</v>
      </c>
      <c r="L767">
        <v>0.15</v>
      </c>
      <c r="M767" s="4">
        <v>480.85</v>
      </c>
      <c r="N767" s="4">
        <v>357.53</v>
      </c>
      <c r="O767" s="4">
        <v>123.32</v>
      </c>
      <c r="R767" t="str">
        <f t="shared" si="11"/>
        <v>West</v>
      </c>
    </row>
    <row r="768" spans="1:18" x14ac:dyDescent="0.3">
      <c r="A768" t="s">
        <v>1434</v>
      </c>
      <c r="B768" s="2">
        <v>45484</v>
      </c>
      <c r="C768" t="s">
        <v>1435</v>
      </c>
      <c r="D768" t="s">
        <v>676</v>
      </c>
      <c r="E768" t="s">
        <v>34</v>
      </c>
      <c r="F768" t="s">
        <v>213</v>
      </c>
      <c r="G768" t="s">
        <v>53</v>
      </c>
      <c r="H768" t="s">
        <v>76</v>
      </c>
      <c r="I768" t="s">
        <v>186</v>
      </c>
      <c r="J768">
        <v>5</v>
      </c>
      <c r="K768" s="4">
        <v>642.26</v>
      </c>
      <c r="L768">
        <v>0.05</v>
      </c>
      <c r="M768" s="4">
        <v>3050.74</v>
      </c>
      <c r="N768" s="4">
        <v>2324.38</v>
      </c>
      <c r="O768" s="4">
        <v>726.36</v>
      </c>
      <c r="R768" t="str">
        <f t="shared" si="11"/>
        <v>North</v>
      </c>
    </row>
    <row r="769" spans="1:18" x14ac:dyDescent="0.3">
      <c r="A769" t="s">
        <v>1436</v>
      </c>
      <c r="B769" s="2">
        <v>45324</v>
      </c>
      <c r="C769" t="s">
        <v>1437</v>
      </c>
      <c r="D769" t="s">
        <v>75</v>
      </c>
      <c r="E769" t="s">
        <v>26</v>
      </c>
      <c r="F769" t="s">
        <v>27</v>
      </c>
      <c r="G769" t="s">
        <v>53</v>
      </c>
      <c r="H769" t="s">
        <v>76</v>
      </c>
      <c r="I769" t="s">
        <v>267</v>
      </c>
      <c r="J769">
        <v>5</v>
      </c>
      <c r="K769" s="4">
        <v>540.98</v>
      </c>
      <c r="L769">
        <v>0</v>
      </c>
      <c r="M769" s="4">
        <v>2704.9</v>
      </c>
      <c r="N769" s="4">
        <v>2022.53</v>
      </c>
      <c r="O769" s="4">
        <v>682.37</v>
      </c>
      <c r="R769" t="str">
        <f t="shared" si="11"/>
        <v>East</v>
      </c>
    </row>
    <row r="770" spans="1:18" x14ac:dyDescent="0.3">
      <c r="A770" t="s">
        <v>1438</v>
      </c>
      <c r="B770" s="2">
        <v>45937</v>
      </c>
      <c r="C770" t="s">
        <v>596</v>
      </c>
      <c r="D770" t="s">
        <v>753</v>
      </c>
      <c r="E770" t="s">
        <v>18</v>
      </c>
      <c r="F770" t="s">
        <v>19</v>
      </c>
      <c r="G770" t="s">
        <v>28</v>
      </c>
      <c r="H770" t="s">
        <v>47</v>
      </c>
      <c r="I770" t="s">
        <v>48</v>
      </c>
      <c r="J770">
        <v>2</v>
      </c>
      <c r="K770" s="4">
        <v>14454.41</v>
      </c>
      <c r="L770">
        <v>0.1</v>
      </c>
      <c r="M770" s="4">
        <v>26017.94</v>
      </c>
      <c r="N770" s="4">
        <v>20223.46</v>
      </c>
      <c r="O770" s="4">
        <v>5794.48</v>
      </c>
      <c r="R770" t="str">
        <f t="shared" si="11"/>
        <v>West</v>
      </c>
    </row>
    <row r="771" spans="1:18" x14ac:dyDescent="0.3">
      <c r="A771" t="s">
        <v>1439</v>
      </c>
      <c r="B771" s="2">
        <v>45456</v>
      </c>
      <c r="C771" t="s">
        <v>501</v>
      </c>
      <c r="D771" t="s">
        <v>276</v>
      </c>
      <c r="E771" t="s">
        <v>26</v>
      </c>
      <c r="F771" t="s">
        <v>166</v>
      </c>
      <c r="G771" t="s">
        <v>20</v>
      </c>
      <c r="H771" t="s">
        <v>100</v>
      </c>
      <c r="I771" t="s">
        <v>148</v>
      </c>
      <c r="J771">
        <v>2</v>
      </c>
      <c r="K771" s="4">
        <v>97348.24</v>
      </c>
      <c r="L771">
        <v>0.15</v>
      </c>
      <c r="M771" s="4">
        <v>165492.01</v>
      </c>
      <c r="N771" s="4">
        <v>137347.32</v>
      </c>
      <c r="O771" s="4">
        <v>28144.69</v>
      </c>
      <c r="R771" t="str">
        <f t="shared" ref="R771:R834" si="12">PROPER(TRIM(E771))</f>
        <v>East</v>
      </c>
    </row>
    <row r="772" spans="1:18" x14ac:dyDescent="0.3">
      <c r="A772" t="s">
        <v>1440</v>
      </c>
      <c r="B772" s="2">
        <v>45699</v>
      </c>
      <c r="C772" t="s">
        <v>883</v>
      </c>
      <c r="D772" t="s">
        <v>40</v>
      </c>
      <c r="E772" t="s">
        <v>45</v>
      </c>
      <c r="F772" t="s">
        <v>59</v>
      </c>
      <c r="G772" t="s">
        <v>28</v>
      </c>
      <c r="H772" t="s">
        <v>47</v>
      </c>
      <c r="I772" t="s">
        <v>48</v>
      </c>
      <c r="J772">
        <v>10</v>
      </c>
      <c r="K772" s="4">
        <v>17872.59</v>
      </c>
      <c r="L772">
        <v>0.1</v>
      </c>
      <c r="M772" s="4">
        <v>160853.31</v>
      </c>
      <c r="N772" s="4">
        <v>130703.45</v>
      </c>
      <c r="O772" s="4">
        <v>30149.86</v>
      </c>
      <c r="R772" t="str">
        <f t="shared" si="12"/>
        <v>South</v>
      </c>
    </row>
    <row r="773" spans="1:18" x14ac:dyDescent="0.3">
      <c r="A773" t="s">
        <v>1441</v>
      </c>
      <c r="B773" s="2">
        <v>45437</v>
      </c>
      <c r="C773" t="s">
        <v>1442</v>
      </c>
      <c r="D773" t="s">
        <v>359</v>
      </c>
      <c r="E773" t="s">
        <v>26</v>
      </c>
      <c r="F773" t="s">
        <v>193</v>
      </c>
      <c r="G773" t="s">
        <v>53</v>
      </c>
      <c r="H773" t="s">
        <v>63</v>
      </c>
      <c r="I773" t="s">
        <v>159</v>
      </c>
      <c r="J773">
        <v>4</v>
      </c>
      <c r="K773" s="4">
        <v>170.18</v>
      </c>
      <c r="L773">
        <v>0.1</v>
      </c>
      <c r="M773" s="4">
        <v>612.65</v>
      </c>
      <c r="N773" s="4">
        <v>452.35</v>
      </c>
      <c r="O773" s="4">
        <v>160.30000000000001</v>
      </c>
      <c r="R773" t="str">
        <f t="shared" si="12"/>
        <v>East</v>
      </c>
    </row>
    <row r="774" spans="1:18" x14ac:dyDescent="0.3">
      <c r="A774" t="s">
        <v>1443</v>
      </c>
      <c r="B774" s="2">
        <v>45901</v>
      </c>
      <c r="C774" t="s">
        <v>748</v>
      </c>
      <c r="D774" t="s">
        <v>837</v>
      </c>
      <c r="E774" t="s">
        <v>45</v>
      </c>
      <c r="F774" t="s">
        <v>46</v>
      </c>
      <c r="G774" t="s">
        <v>20</v>
      </c>
      <c r="H774" t="s">
        <v>36</v>
      </c>
      <c r="I774" t="s">
        <v>37</v>
      </c>
      <c r="J774">
        <v>1</v>
      </c>
      <c r="K774" s="4">
        <v>4952.16</v>
      </c>
      <c r="L774">
        <v>0</v>
      </c>
      <c r="M774" s="4">
        <v>4952.16</v>
      </c>
      <c r="N774" s="4">
        <v>3697.21</v>
      </c>
      <c r="O774" s="4">
        <v>1254.95</v>
      </c>
      <c r="R774" t="str">
        <f t="shared" si="12"/>
        <v>South</v>
      </c>
    </row>
    <row r="775" spans="1:18" x14ac:dyDescent="0.3">
      <c r="A775" t="s">
        <v>1444</v>
      </c>
      <c r="B775" s="2">
        <v>45834</v>
      </c>
      <c r="C775" t="s">
        <v>1445</v>
      </c>
      <c r="D775" t="s">
        <v>742</v>
      </c>
      <c r="E775" t="s">
        <v>18</v>
      </c>
      <c r="F775" t="s">
        <v>99</v>
      </c>
      <c r="G775" t="s">
        <v>28</v>
      </c>
      <c r="H775" t="s">
        <v>91</v>
      </c>
      <c r="I775" t="s">
        <v>238</v>
      </c>
      <c r="J775">
        <v>5</v>
      </c>
      <c r="K775" s="4">
        <v>5303.5</v>
      </c>
      <c r="L775">
        <v>0.05</v>
      </c>
      <c r="M775" s="4">
        <v>25191.62</v>
      </c>
      <c r="N775" s="4">
        <v>18780.66</v>
      </c>
      <c r="O775" s="4">
        <v>6410.96</v>
      </c>
      <c r="R775" t="str">
        <f t="shared" si="12"/>
        <v>West</v>
      </c>
    </row>
    <row r="776" spans="1:18" x14ac:dyDescent="0.3">
      <c r="A776" t="s">
        <v>1446</v>
      </c>
      <c r="B776" s="2">
        <v>45967</v>
      </c>
      <c r="C776" t="s">
        <v>590</v>
      </c>
      <c r="D776" t="s">
        <v>401</v>
      </c>
      <c r="E776" t="s">
        <v>34</v>
      </c>
      <c r="F776" t="s">
        <v>68</v>
      </c>
      <c r="G776" t="s">
        <v>53</v>
      </c>
      <c r="H776" t="s">
        <v>54</v>
      </c>
      <c r="I776" t="s">
        <v>113</v>
      </c>
      <c r="J776">
        <v>4</v>
      </c>
      <c r="K776" s="4">
        <v>737.68</v>
      </c>
      <c r="L776">
        <v>0.1</v>
      </c>
      <c r="M776" s="4">
        <v>2655.65</v>
      </c>
      <c r="N776" s="4">
        <v>2215.41</v>
      </c>
      <c r="O776" s="4">
        <v>440.24</v>
      </c>
      <c r="R776" t="str">
        <f t="shared" si="12"/>
        <v>North</v>
      </c>
    </row>
    <row r="777" spans="1:18" x14ac:dyDescent="0.3">
      <c r="A777" t="s">
        <v>1447</v>
      </c>
      <c r="B777" s="2">
        <v>45401</v>
      </c>
      <c r="C777" t="s">
        <v>1448</v>
      </c>
      <c r="D777" t="s">
        <v>451</v>
      </c>
      <c r="E777" t="s">
        <v>45</v>
      </c>
      <c r="F777" t="s">
        <v>59</v>
      </c>
      <c r="G777" t="s">
        <v>53</v>
      </c>
      <c r="H777" t="s">
        <v>76</v>
      </c>
      <c r="I777" t="s">
        <v>267</v>
      </c>
      <c r="J777">
        <v>3</v>
      </c>
      <c r="K777" s="4">
        <v>514.78</v>
      </c>
      <c r="L777">
        <v>0.15</v>
      </c>
      <c r="M777" s="4">
        <v>1312.69</v>
      </c>
      <c r="N777" s="4">
        <v>1008.67</v>
      </c>
      <c r="O777" s="4">
        <v>304.02</v>
      </c>
      <c r="R777" t="str">
        <f t="shared" si="12"/>
        <v>South</v>
      </c>
    </row>
    <row r="778" spans="1:18" x14ac:dyDescent="0.3">
      <c r="A778" t="s">
        <v>1449</v>
      </c>
      <c r="B778" s="2">
        <v>45997</v>
      </c>
      <c r="C778" t="s">
        <v>909</v>
      </c>
      <c r="D778" t="s">
        <v>742</v>
      </c>
      <c r="E778" t="s">
        <v>45</v>
      </c>
      <c r="F778" t="s">
        <v>112</v>
      </c>
      <c r="G778" t="s">
        <v>20</v>
      </c>
      <c r="H778" t="s">
        <v>36</v>
      </c>
      <c r="I778" t="s">
        <v>88</v>
      </c>
      <c r="J778">
        <v>6</v>
      </c>
      <c r="K778" s="4">
        <v>3185.68</v>
      </c>
      <c r="L778">
        <v>0.05</v>
      </c>
      <c r="M778" s="4">
        <v>18158.38</v>
      </c>
      <c r="N778" s="4">
        <v>13414.26</v>
      </c>
      <c r="O778" s="4">
        <v>4744.12</v>
      </c>
      <c r="R778" t="str">
        <f t="shared" si="12"/>
        <v>South</v>
      </c>
    </row>
    <row r="779" spans="1:18" x14ac:dyDescent="0.3">
      <c r="A779" t="s">
        <v>1450</v>
      </c>
      <c r="B779" s="2">
        <v>45763</v>
      </c>
      <c r="C779" t="s">
        <v>739</v>
      </c>
      <c r="D779" t="s">
        <v>289</v>
      </c>
      <c r="E779" t="s">
        <v>34</v>
      </c>
      <c r="F779" t="s">
        <v>213</v>
      </c>
      <c r="G779" t="s">
        <v>20</v>
      </c>
      <c r="H779" t="s">
        <v>21</v>
      </c>
      <c r="I779" t="s">
        <v>152</v>
      </c>
      <c r="J779">
        <v>3</v>
      </c>
      <c r="K779" s="4">
        <v>50855.72</v>
      </c>
      <c r="L779">
        <v>0.1</v>
      </c>
      <c r="M779" s="4">
        <v>137310.44</v>
      </c>
      <c r="N779" s="4">
        <v>110235.02</v>
      </c>
      <c r="O779" s="4">
        <v>27075.42</v>
      </c>
      <c r="R779" t="str">
        <f t="shared" si="12"/>
        <v>North</v>
      </c>
    </row>
    <row r="780" spans="1:18" x14ac:dyDescent="0.3">
      <c r="A780" t="s">
        <v>1451</v>
      </c>
      <c r="B780" s="2">
        <v>45777</v>
      </c>
      <c r="C780" t="s">
        <v>932</v>
      </c>
      <c r="D780" t="s">
        <v>950</v>
      </c>
      <c r="E780" t="s">
        <v>34</v>
      </c>
      <c r="F780" t="s">
        <v>68</v>
      </c>
      <c r="G780" t="s">
        <v>53</v>
      </c>
      <c r="H780" t="s">
        <v>76</v>
      </c>
      <c r="I780" t="s">
        <v>77</v>
      </c>
      <c r="J780">
        <v>2</v>
      </c>
      <c r="K780" s="4">
        <v>208.81</v>
      </c>
      <c r="L780">
        <v>0.2</v>
      </c>
      <c r="M780" s="4">
        <v>334.1</v>
      </c>
      <c r="N780" s="4">
        <v>282.33</v>
      </c>
      <c r="O780" s="4">
        <v>51.77</v>
      </c>
      <c r="R780" t="str">
        <f t="shared" si="12"/>
        <v>North</v>
      </c>
    </row>
    <row r="781" spans="1:18" x14ac:dyDescent="0.3">
      <c r="A781" t="s">
        <v>1452</v>
      </c>
      <c r="B781" s="2">
        <v>45848</v>
      </c>
      <c r="C781" t="s">
        <v>909</v>
      </c>
      <c r="D781" t="s">
        <v>116</v>
      </c>
      <c r="E781" t="s">
        <v>34</v>
      </c>
      <c r="F781" t="s">
        <v>144</v>
      </c>
      <c r="G781" t="s">
        <v>28</v>
      </c>
      <c r="H781" t="s">
        <v>91</v>
      </c>
      <c r="I781" t="s">
        <v>92</v>
      </c>
      <c r="J781">
        <v>2</v>
      </c>
      <c r="K781" s="4">
        <v>4078.73</v>
      </c>
      <c r="L781">
        <v>0.15</v>
      </c>
      <c r="M781" s="4">
        <v>6933.84</v>
      </c>
      <c r="N781" s="4">
        <v>5403.16</v>
      </c>
      <c r="O781" s="4">
        <v>1530.68</v>
      </c>
      <c r="R781" t="str">
        <f t="shared" si="12"/>
        <v>North</v>
      </c>
    </row>
    <row r="782" spans="1:18" x14ac:dyDescent="0.3">
      <c r="A782" t="s">
        <v>1453</v>
      </c>
      <c r="B782" s="2">
        <v>45999</v>
      </c>
      <c r="C782" t="s">
        <v>1197</v>
      </c>
      <c r="D782" t="s">
        <v>411</v>
      </c>
      <c r="E782" t="s">
        <v>34</v>
      </c>
      <c r="F782" t="s">
        <v>213</v>
      </c>
      <c r="G782" t="s">
        <v>28</v>
      </c>
      <c r="H782" t="s">
        <v>47</v>
      </c>
      <c r="I782" t="s">
        <v>123</v>
      </c>
      <c r="J782">
        <v>2</v>
      </c>
      <c r="K782" s="4">
        <v>25232.75</v>
      </c>
      <c r="L782">
        <v>0.25</v>
      </c>
      <c r="M782" s="4">
        <v>37849.120000000003</v>
      </c>
      <c r="N782" s="4">
        <v>30187.200000000001</v>
      </c>
      <c r="O782" s="4">
        <v>7661.92</v>
      </c>
      <c r="R782" t="str">
        <f t="shared" si="12"/>
        <v>North</v>
      </c>
    </row>
    <row r="783" spans="1:18" x14ac:dyDescent="0.3">
      <c r="A783" t="s">
        <v>1454</v>
      </c>
      <c r="B783" s="2">
        <v>45361</v>
      </c>
      <c r="C783" t="s">
        <v>370</v>
      </c>
      <c r="D783" t="s">
        <v>496</v>
      </c>
      <c r="E783" t="s">
        <v>18</v>
      </c>
      <c r="F783" t="s">
        <v>127</v>
      </c>
      <c r="G783" t="s">
        <v>20</v>
      </c>
      <c r="H783" t="s">
        <v>36</v>
      </c>
      <c r="I783" t="s">
        <v>37</v>
      </c>
      <c r="J783">
        <v>2</v>
      </c>
      <c r="K783" s="4">
        <v>2079.12</v>
      </c>
      <c r="L783">
        <v>0.1</v>
      </c>
      <c r="M783" s="4">
        <v>3742.42</v>
      </c>
      <c r="N783" s="4">
        <v>2985.71</v>
      </c>
      <c r="O783" s="4">
        <v>756.71</v>
      </c>
      <c r="R783" t="str">
        <f t="shared" si="12"/>
        <v>West</v>
      </c>
    </row>
    <row r="784" spans="1:18" x14ac:dyDescent="0.3">
      <c r="A784" t="s">
        <v>1455</v>
      </c>
      <c r="B784" s="2">
        <v>45510</v>
      </c>
      <c r="C784" t="s">
        <v>1122</v>
      </c>
      <c r="D784" t="s">
        <v>189</v>
      </c>
      <c r="E784" t="s">
        <v>45</v>
      </c>
      <c r="F784" t="s">
        <v>46</v>
      </c>
      <c r="G784" t="s">
        <v>28</v>
      </c>
      <c r="H784" t="s">
        <v>91</v>
      </c>
      <c r="I784" t="s">
        <v>169</v>
      </c>
      <c r="J784">
        <v>1</v>
      </c>
      <c r="K784" s="4">
        <v>10123.59</v>
      </c>
      <c r="L784">
        <v>0.15</v>
      </c>
      <c r="M784" s="4">
        <v>8605.0499999999993</v>
      </c>
      <c r="N784" s="4">
        <v>6320.45</v>
      </c>
      <c r="O784" s="4">
        <v>2284.6</v>
      </c>
      <c r="R784" t="str">
        <f t="shared" si="12"/>
        <v>South</v>
      </c>
    </row>
    <row r="785" spans="1:18" x14ac:dyDescent="0.3">
      <c r="A785" t="s">
        <v>1456</v>
      </c>
      <c r="B785" s="2">
        <v>45607</v>
      </c>
      <c r="C785" t="s">
        <v>1457</v>
      </c>
      <c r="D785" t="s">
        <v>180</v>
      </c>
      <c r="E785" t="s">
        <v>18</v>
      </c>
      <c r="F785" t="s">
        <v>105</v>
      </c>
      <c r="G785" t="s">
        <v>20</v>
      </c>
      <c r="H785" t="s">
        <v>100</v>
      </c>
      <c r="I785" t="s">
        <v>101</v>
      </c>
      <c r="J785">
        <v>3</v>
      </c>
      <c r="K785" s="4">
        <v>48548.92</v>
      </c>
      <c r="L785">
        <v>0.1</v>
      </c>
      <c r="M785" s="4">
        <v>131082.07999999999</v>
      </c>
      <c r="N785" s="4">
        <v>114966.88</v>
      </c>
      <c r="O785" s="4">
        <v>16115.2</v>
      </c>
      <c r="R785" t="str">
        <f t="shared" si="12"/>
        <v>West</v>
      </c>
    </row>
    <row r="786" spans="1:18" x14ac:dyDescent="0.3">
      <c r="A786" t="s">
        <v>1458</v>
      </c>
      <c r="B786" s="2">
        <v>45688</v>
      </c>
      <c r="C786" t="s">
        <v>1459</v>
      </c>
      <c r="D786" t="s">
        <v>151</v>
      </c>
      <c r="E786" t="s">
        <v>45</v>
      </c>
      <c r="F786" t="s">
        <v>59</v>
      </c>
      <c r="G786" t="s">
        <v>20</v>
      </c>
      <c r="H786" t="s">
        <v>100</v>
      </c>
      <c r="I786" t="s">
        <v>101</v>
      </c>
      <c r="J786">
        <v>3</v>
      </c>
      <c r="K786" s="4">
        <v>49806.46</v>
      </c>
      <c r="L786">
        <v>0.1</v>
      </c>
      <c r="M786" s="4">
        <v>134477.44</v>
      </c>
      <c r="N786" s="4">
        <v>102421.88</v>
      </c>
      <c r="O786" s="4">
        <v>32055.56</v>
      </c>
      <c r="R786" t="str">
        <f t="shared" si="12"/>
        <v>South</v>
      </c>
    </row>
    <row r="787" spans="1:18" x14ac:dyDescent="0.3">
      <c r="A787" t="s">
        <v>1460</v>
      </c>
      <c r="B787" s="2">
        <v>45398</v>
      </c>
      <c r="C787" t="s">
        <v>1197</v>
      </c>
      <c r="D787" t="s">
        <v>571</v>
      </c>
      <c r="E787" t="s">
        <v>26</v>
      </c>
      <c r="F787" t="s">
        <v>166</v>
      </c>
      <c r="G787" t="s">
        <v>53</v>
      </c>
      <c r="H787" t="s">
        <v>76</v>
      </c>
      <c r="I787" t="s">
        <v>77</v>
      </c>
      <c r="J787">
        <v>1</v>
      </c>
      <c r="K787" s="4">
        <v>264.79000000000002</v>
      </c>
      <c r="L787">
        <v>0.1</v>
      </c>
      <c r="M787" s="4">
        <v>238.31</v>
      </c>
      <c r="N787" s="4">
        <v>186.22</v>
      </c>
      <c r="O787" s="4">
        <v>52.09</v>
      </c>
      <c r="R787" t="str">
        <f t="shared" si="12"/>
        <v>East</v>
      </c>
    </row>
    <row r="788" spans="1:18" x14ac:dyDescent="0.3">
      <c r="A788" t="s">
        <v>1461</v>
      </c>
      <c r="B788" s="2">
        <v>46013</v>
      </c>
      <c r="C788" t="s">
        <v>746</v>
      </c>
      <c r="D788" t="s">
        <v>551</v>
      </c>
      <c r="E788" t="s">
        <v>34</v>
      </c>
      <c r="F788" t="s">
        <v>144</v>
      </c>
      <c r="G788" t="s">
        <v>28</v>
      </c>
      <c r="H788" t="s">
        <v>29</v>
      </c>
      <c r="I788" t="s">
        <v>41</v>
      </c>
      <c r="J788">
        <v>2</v>
      </c>
      <c r="K788" s="4">
        <v>4971.6000000000004</v>
      </c>
      <c r="L788">
        <v>0.05</v>
      </c>
      <c r="M788" s="4">
        <v>9446.0400000000009</v>
      </c>
      <c r="N788" s="4">
        <v>7618.23</v>
      </c>
      <c r="O788" s="4">
        <v>1827.81</v>
      </c>
      <c r="R788" t="str">
        <f t="shared" si="12"/>
        <v>North</v>
      </c>
    </row>
    <row r="789" spans="1:18" x14ac:dyDescent="0.3">
      <c r="A789" t="s">
        <v>1462</v>
      </c>
      <c r="B789" s="2">
        <v>45398</v>
      </c>
      <c r="C789" t="s">
        <v>1463</v>
      </c>
      <c r="D789" t="s">
        <v>486</v>
      </c>
      <c r="E789" t="s">
        <v>18</v>
      </c>
      <c r="F789" t="s">
        <v>19</v>
      </c>
      <c r="G789" t="s">
        <v>53</v>
      </c>
      <c r="H789" t="s">
        <v>76</v>
      </c>
      <c r="I789" t="s">
        <v>77</v>
      </c>
      <c r="J789">
        <v>3</v>
      </c>
      <c r="K789" s="4">
        <v>363.07</v>
      </c>
      <c r="L789">
        <v>0</v>
      </c>
      <c r="M789" s="4">
        <v>1089.21</v>
      </c>
      <c r="N789" s="4">
        <v>960.82</v>
      </c>
      <c r="O789" s="4">
        <v>128.38999999999999</v>
      </c>
      <c r="R789" t="str">
        <f t="shared" si="12"/>
        <v>West</v>
      </c>
    </row>
    <row r="790" spans="1:18" x14ac:dyDescent="0.3">
      <c r="A790" t="s">
        <v>1464</v>
      </c>
      <c r="B790" s="2">
        <v>45704</v>
      </c>
      <c r="C790" t="s">
        <v>1465</v>
      </c>
      <c r="D790" t="s">
        <v>241</v>
      </c>
      <c r="E790" t="s">
        <v>18</v>
      </c>
      <c r="F790" t="s">
        <v>132</v>
      </c>
      <c r="G790" t="s">
        <v>53</v>
      </c>
      <c r="H790" t="s">
        <v>63</v>
      </c>
      <c r="I790" t="s">
        <v>72</v>
      </c>
      <c r="J790">
        <v>2</v>
      </c>
      <c r="K790" s="4">
        <v>128.08000000000001</v>
      </c>
      <c r="L790">
        <v>0.05</v>
      </c>
      <c r="M790" s="4">
        <v>243.35</v>
      </c>
      <c r="N790" s="4">
        <v>189.22</v>
      </c>
      <c r="O790" s="4">
        <v>54.13</v>
      </c>
      <c r="R790" t="str">
        <f t="shared" si="12"/>
        <v>West</v>
      </c>
    </row>
    <row r="791" spans="1:18" x14ac:dyDescent="0.3">
      <c r="A791" t="s">
        <v>1466</v>
      </c>
      <c r="B791" s="2">
        <v>45516</v>
      </c>
      <c r="C791" t="s">
        <v>1467</v>
      </c>
      <c r="D791" t="s">
        <v>533</v>
      </c>
      <c r="E791" t="s">
        <v>26</v>
      </c>
      <c r="F791" t="s">
        <v>166</v>
      </c>
      <c r="G791" t="s">
        <v>20</v>
      </c>
      <c r="H791" t="s">
        <v>21</v>
      </c>
      <c r="I791" t="s">
        <v>138</v>
      </c>
      <c r="J791">
        <v>5</v>
      </c>
      <c r="K791" s="4">
        <v>46731.35</v>
      </c>
      <c r="L791">
        <v>0.25</v>
      </c>
      <c r="M791" s="4">
        <v>175242.56</v>
      </c>
      <c r="N791" s="4">
        <v>156914.21</v>
      </c>
      <c r="O791" s="4">
        <v>18328.349999999999</v>
      </c>
      <c r="R791" t="str">
        <f t="shared" si="12"/>
        <v>East</v>
      </c>
    </row>
    <row r="792" spans="1:18" x14ac:dyDescent="0.3">
      <c r="A792" t="s">
        <v>1468</v>
      </c>
      <c r="B792" s="2">
        <v>45322</v>
      </c>
      <c r="C792" t="s">
        <v>383</v>
      </c>
      <c r="D792" t="s">
        <v>613</v>
      </c>
      <c r="E792" t="s">
        <v>45</v>
      </c>
      <c r="F792" t="s">
        <v>147</v>
      </c>
      <c r="G792" t="s">
        <v>20</v>
      </c>
      <c r="H792" t="s">
        <v>21</v>
      </c>
      <c r="I792" t="s">
        <v>152</v>
      </c>
      <c r="J792">
        <v>1</v>
      </c>
      <c r="K792" s="4">
        <v>34159.07</v>
      </c>
      <c r="L792">
        <v>0.05</v>
      </c>
      <c r="M792" s="4">
        <v>32451.119999999999</v>
      </c>
      <c r="N792" s="4">
        <v>25744.06</v>
      </c>
      <c r="O792" s="4">
        <v>6707.06</v>
      </c>
      <c r="R792" t="str">
        <f t="shared" si="12"/>
        <v>South</v>
      </c>
    </row>
    <row r="793" spans="1:18" x14ac:dyDescent="0.3">
      <c r="A793" t="s">
        <v>1469</v>
      </c>
      <c r="B793" s="2">
        <v>45990</v>
      </c>
      <c r="C793" t="s">
        <v>1470</v>
      </c>
      <c r="D793" t="s">
        <v>331</v>
      </c>
      <c r="E793" t="s">
        <v>34</v>
      </c>
      <c r="F793" t="s">
        <v>144</v>
      </c>
      <c r="G793" t="s">
        <v>20</v>
      </c>
      <c r="H793" t="s">
        <v>100</v>
      </c>
      <c r="I793" t="s">
        <v>301</v>
      </c>
      <c r="J793">
        <v>3</v>
      </c>
      <c r="K793" s="4">
        <v>67262.58</v>
      </c>
      <c r="L793">
        <v>0</v>
      </c>
      <c r="M793" s="4">
        <v>201787.74</v>
      </c>
      <c r="N793" s="4">
        <v>161244.9</v>
      </c>
      <c r="O793" s="4">
        <v>40542.839999999997</v>
      </c>
      <c r="R793" t="str">
        <f t="shared" si="12"/>
        <v>North</v>
      </c>
    </row>
    <row r="794" spans="1:18" x14ac:dyDescent="0.3">
      <c r="A794" t="s">
        <v>1471</v>
      </c>
      <c r="B794" s="2">
        <v>45957</v>
      </c>
      <c r="C794" t="s">
        <v>387</v>
      </c>
      <c r="D794" t="s">
        <v>406</v>
      </c>
      <c r="E794" t="s">
        <v>18</v>
      </c>
      <c r="F794" t="s">
        <v>127</v>
      </c>
      <c r="G794" t="s">
        <v>20</v>
      </c>
      <c r="H794" t="s">
        <v>21</v>
      </c>
      <c r="I794" t="s">
        <v>152</v>
      </c>
      <c r="J794">
        <v>5</v>
      </c>
      <c r="K794" s="4">
        <v>48071.35</v>
      </c>
      <c r="L794">
        <v>0.05</v>
      </c>
      <c r="M794" s="4">
        <v>228338.91</v>
      </c>
      <c r="N794" s="4">
        <v>177399.21</v>
      </c>
      <c r="O794" s="4">
        <v>50939.7</v>
      </c>
      <c r="R794" t="str">
        <f t="shared" si="12"/>
        <v>West</v>
      </c>
    </row>
    <row r="795" spans="1:18" x14ac:dyDescent="0.3">
      <c r="A795" t="s">
        <v>1472</v>
      </c>
      <c r="B795" s="2">
        <v>45360</v>
      </c>
      <c r="C795" t="s">
        <v>559</v>
      </c>
      <c r="D795" t="s">
        <v>44</v>
      </c>
      <c r="E795" t="s">
        <v>34</v>
      </c>
      <c r="F795" t="s">
        <v>35</v>
      </c>
      <c r="G795" t="s">
        <v>20</v>
      </c>
      <c r="H795" t="s">
        <v>21</v>
      </c>
      <c r="I795" t="s">
        <v>138</v>
      </c>
      <c r="J795">
        <v>10</v>
      </c>
      <c r="K795" s="4">
        <v>56797.35</v>
      </c>
      <c r="L795">
        <v>0.1</v>
      </c>
      <c r="M795" s="4">
        <v>511176.15</v>
      </c>
      <c r="N795" s="4">
        <v>443869.69</v>
      </c>
      <c r="O795" s="4">
        <v>67306.460000000006</v>
      </c>
      <c r="R795" t="str">
        <f t="shared" si="12"/>
        <v>North</v>
      </c>
    </row>
    <row r="796" spans="1:18" x14ac:dyDescent="0.3">
      <c r="A796" t="s">
        <v>1473</v>
      </c>
      <c r="B796" s="2">
        <v>45873</v>
      </c>
      <c r="C796" t="s">
        <v>1474</v>
      </c>
      <c r="D796" t="s">
        <v>279</v>
      </c>
      <c r="E796" t="s">
        <v>45</v>
      </c>
      <c r="F796" t="s">
        <v>46</v>
      </c>
      <c r="G796" t="s">
        <v>20</v>
      </c>
      <c r="H796" t="s">
        <v>36</v>
      </c>
      <c r="I796" t="s">
        <v>37</v>
      </c>
      <c r="J796">
        <v>1</v>
      </c>
      <c r="K796" s="4">
        <v>3959.87</v>
      </c>
      <c r="L796">
        <v>0.1</v>
      </c>
      <c r="M796" s="4">
        <v>3563.88</v>
      </c>
      <c r="N796" s="4">
        <v>3107.82</v>
      </c>
      <c r="O796" s="4">
        <v>456.06</v>
      </c>
      <c r="R796" t="str">
        <f t="shared" si="12"/>
        <v>South</v>
      </c>
    </row>
    <row r="797" spans="1:18" x14ac:dyDescent="0.3">
      <c r="A797" t="s">
        <v>1475</v>
      </c>
      <c r="B797" s="2">
        <v>45401</v>
      </c>
      <c r="C797" t="s">
        <v>1391</v>
      </c>
      <c r="D797" t="s">
        <v>212</v>
      </c>
      <c r="E797" t="s">
        <v>26</v>
      </c>
      <c r="F797" t="s">
        <v>166</v>
      </c>
      <c r="G797" t="s">
        <v>20</v>
      </c>
      <c r="H797" t="s">
        <v>100</v>
      </c>
      <c r="I797" t="s">
        <v>148</v>
      </c>
      <c r="J797">
        <v>4</v>
      </c>
      <c r="K797" s="4">
        <v>90551.360000000001</v>
      </c>
      <c r="L797">
        <v>0</v>
      </c>
      <c r="M797" s="4">
        <v>362205.44</v>
      </c>
      <c r="N797" s="4">
        <v>303418.36</v>
      </c>
      <c r="O797" s="4">
        <v>58787.08</v>
      </c>
      <c r="R797" t="str">
        <f t="shared" si="12"/>
        <v>East</v>
      </c>
    </row>
    <row r="798" spans="1:18" x14ac:dyDescent="0.3">
      <c r="A798" t="s">
        <v>1476</v>
      </c>
      <c r="B798" s="2">
        <v>45903</v>
      </c>
      <c r="C798" t="s">
        <v>1477</v>
      </c>
      <c r="D798" t="s">
        <v>252</v>
      </c>
      <c r="E798" t="s">
        <v>26</v>
      </c>
      <c r="F798" t="s">
        <v>166</v>
      </c>
      <c r="G798" t="s">
        <v>20</v>
      </c>
      <c r="H798" t="s">
        <v>100</v>
      </c>
      <c r="I798" t="s">
        <v>101</v>
      </c>
      <c r="J798">
        <v>1</v>
      </c>
      <c r="K798" s="4">
        <v>55220.58</v>
      </c>
      <c r="L798">
        <v>0.05</v>
      </c>
      <c r="M798" s="4">
        <v>52459.55</v>
      </c>
      <c r="N798" s="4">
        <v>46365.46</v>
      </c>
      <c r="O798" s="4">
        <v>6094.09</v>
      </c>
      <c r="R798" t="str">
        <f t="shared" si="12"/>
        <v>East</v>
      </c>
    </row>
    <row r="799" spans="1:18" x14ac:dyDescent="0.3">
      <c r="A799" t="s">
        <v>1478</v>
      </c>
      <c r="B799" s="2">
        <v>45547</v>
      </c>
      <c r="C799" t="s">
        <v>1479</v>
      </c>
      <c r="D799" t="s">
        <v>131</v>
      </c>
      <c r="E799" t="s">
        <v>18</v>
      </c>
      <c r="F799" t="s">
        <v>132</v>
      </c>
      <c r="G799" t="s">
        <v>28</v>
      </c>
      <c r="H799" t="s">
        <v>47</v>
      </c>
      <c r="I799" t="s">
        <v>48</v>
      </c>
      <c r="J799">
        <v>1</v>
      </c>
      <c r="K799" s="4">
        <v>16115.15</v>
      </c>
      <c r="L799">
        <v>0.2</v>
      </c>
      <c r="M799" s="4">
        <v>12892.12</v>
      </c>
      <c r="N799" s="4">
        <v>10557.05</v>
      </c>
      <c r="O799" s="4">
        <v>2335.0700000000002</v>
      </c>
      <c r="R799" t="str">
        <f t="shared" si="12"/>
        <v>West</v>
      </c>
    </row>
    <row r="800" spans="1:18" x14ac:dyDescent="0.3">
      <c r="A800" t="s">
        <v>1480</v>
      </c>
      <c r="B800" s="2">
        <v>45950</v>
      </c>
      <c r="C800" t="s">
        <v>945</v>
      </c>
      <c r="D800" t="s">
        <v>270</v>
      </c>
      <c r="E800" t="s">
        <v>34</v>
      </c>
      <c r="F800" t="s">
        <v>144</v>
      </c>
      <c r="G800" t="s">
        <v>53</v>
      </c>
      <c r="H800" t="s">
        <v>54</v>
      </c>
      <c r="I800" t="s">
        <v>113</v>
      </c>
      <c r="J800">
        <v>1</v>
      </c>
      <c r="K800" s="4">
        <v>596.77</v>
      </c>
      <c r="L800">
        <v>0.2</v>
      </c>
      <c r="M800" s="4">
        <v>477.42</v>
      </c>
      <c r="N800" s="4">
        <v>416.98</v>
      </c>
      <c r="O800" s="4">
        <v>60.44</v>
      </c>
      <c r="R800" t="str">
        <f t="shared" si="12"/>
        <v>North</v>
      </c>
    </row>
    <row r="801" spans="1:18" x14ac:dyDescent="0.3">
      <c r="A801" t="s">
        <v>1481</v>
      </c>
      <c r="B801" s="2">
        <v>45493</v>
      </c>
      <c r="C801" t="s">
        <v>1482</v>
      </c>
      <c r="D801" t="s">
        <v>17</v>
      </c>
      <c r="E801" t="s">
        <v>26</v>
      </c>
      <c r="F801" t="s">
        <v>258</v>
      </c>
      <c r="G801" t="s">
        <v>53</v>
      </c>
      <c r="H801" t="s">
        <v>76</v>
      </c>
      <c r="I801" t="s">
        <v>77</v>
      </c>
      <c r="J801">
        <v>2</v>
      </c>
      <c r="K801" s="4">
        <v>376.31</v>
      </c>
      <c r="L801">
        <v>0</v>
      </c>
      <c r="M801" s="4">
        <v>752.62</v>
      </c>
      <c r="N801" s="4">
        <v>604.92999999999995</v>
      </c>
      <c r="O801" s="4">
        <v>147.69</v>
      </c>
      <c r="R801" t="str">
        <f t="shared" si="12"/>
        <v>East</v>
      </c>
    </row>
    <row r="802" spans="1:18" x14ac:dyDescent="0.3">
      <c r="A802" t="s">
        <v>1483</v>
      </c>
      <c r="B802" s="2">
        <v>45683</v>
      </c>
      <c r="C802" t="s">
        <v>596</v>
      </c>
      <c r="D802" t="s">
        <v>1109</v>
      </c>
      <c r="E802" t="s">
        <v>34</v>
      </c>
      <c r="F802" t="s">
        <v>35</v>
      </c>
      <c r="G802" t="s">
        <v>20</v>
      </c>
      <c r="H802" t="s">
        <v>21</v>
      </c>
      <c r="I802" t="s">
        <v>152</v>
      </c>
      <c r="J802">
        <v>2</v>
      </c>
      <c r="K802" s="4">
        <v>37184.5</v>
      </c>
      <c r="L802">
        <v>0.15</v>
      </c>
      <c r="M802" s="4">
        <v>63213.65</v>
      </c>
      <c r="N802" s="4">
        <v>51566.77</v>
      </c>
      <c r="O802" s="4">
        <v>11646.88</v>
      </c>
      <c r="R802" t="str">
        <f t="shared" si="12"/>
        <v>North</v>
      </c>
    </row>
    <row r="803" spans="1:18" x14ac:dyDescent="0.3">
      <c r="A803" t="s">
        <v>1484</v>
      </c>
      <c r="B803" s="2">
        <v>45774</v>
      </c>
      <c r="C803" t="s">
        <v>1485</v>
      </c>
      <c r="D803" t="s">
        <v>571</v>
      </c>
      <c r="E803" t="s">
        <v>45</v>
      </c>
      <c r="F803" t="s">
        <v>46</v>
      </c>
      <c r="G803" t="s">
        <v>53</v>
      </c>
      <c r="H803" t="s">
        <v>76</v>
      </c>
      <c r="I803" t="s">
        <v>267</v>
      </c>
      <c r="J803">
        <v>4</v>
      </c>
      <c r="K803" s="4">
        <v>442.58</v>
      </c>
      <c r="L803">
        <v>0.05</v>
      </c>
      <c r="M803" s="4">
        <v>1681.8</v>
      </c>
      <c r="N803" s="4">
        <v>1272.19</v>
      </c>
      <c r="O803" s="4">
        <v>409.61</v>
      </c>
      <c r="R803" t="str">
        <f t="shared" si="12"/>
        <v>South</v>
      </c>
    </row>
    <row r="804" spans="1:18" x14ac:dyDescent="0.3">
      <c r="A804" t="s">
        <v>1486</v>
      </c>
      <c r="B804" s="2">
        <v>45668</v>
      </c>
      <c r="C804" t="s">
        <v>1313</v>
      </c>
      <c r="D804" t="s">
        <v>276</v>
      </c>
      <c r="E804" t="s">
        <v>34</v>
      </c>
      <c r="F804" t="s">
        <v>144</v>
      </c>
      <c r="G804" t="s">
        <v>53</v>
      </c>
      <c r="H804" t="s">
        <v>54</v>
      </c>
      <c r="I804" t="s">
        <v>113</v>
      </c>
      <c r="J804">
        <v>3</v>
      </c>
      <c r="K804" s="4">
        <v>438.2</v>
      </c>
      <c r="L804">
        <v>0</v>
      </c>
      <c r="M804" s="4">
        <v>1314.6</v>
      </c>
      <c r="N804" s="4">
        <v>1158.47</v>
      </c>
      <c r="O804" s="4">
        <v>156.13</v>
      </c>
      <c r="R804" t="str">
        <f t="shared" si="12"/>
        <v>North</v>
      </c>
    </row>
    <row r="805" spans="1:18" x14ac:dyDescent="0.3">
      <c r="A805" t="s">
        <v>1487</v>
      </c>
      <c r="B805" s="2">
        <v>45867</v>
      </c>
      <c r="C805" t="s">
        <v>1488</v>
      </c>
      <c r="D805" t="s">
        <v>75</v>
      </c>
      <c r="E805" t="s">
        <v>34</v>
      </c>
      <c r="F805" t="s">
        <v>213</v>
      </c>
      <c r="G805" t="s">
        <v>20</v>
      </c>
      <c r="H805" t="s">
        <v>100</v>
      </c>
      <c r="I805" t="s">
        <v>148</v>
      </c>
      <c r="J805">
        <v>2</v>
      </c>
      <c r="K805" s="4">
        <v>80914.98</v>
      </c>
      <c r="L805">
        <v>0.05</v>
      </c>
      <c r="M805" s="4">
        <v>153738.46</v>
      </c>
      <c r="N805" s="4">
        <v>111799.03</v>
      </c>
      <c r="O805" s="4">
        <v>41939.43</v>
      </c>
      <c r="R805" t="str">
        <f t="shared" si="12"/>
        <v>North</v>
      </c>
    </row>
    <row r="806" spans="1:18" x14ac:dyDescent="0.3">
      <c r="A806" t="s">
        <v>1489</v>
      </c>
      <c r="B806" s="2">
        <v>45556</v>
      </c>
      <c r="C806" t="s">
        <v>198</v>
      </c>
      <c r="D806" t="s">
        <v>84</v>
      </c>
      <c r="E806" t="s">
        <v>18</v>
      </c>
      <c r="F806" t="s">
        <v>132</v>
      </c>
      <c r="G806" t="s">
        <v>20</v>
      </c>
      <c r="H806" t="s">
        <v>100</v>
      </c>
      <c r="I806" t="s">
        <v>301</v>
      </c>
      <c r="J806">
        <v>3</v>
      </c>
      <c r="K806" s="4">
        <v>73600.31</v>
      </c>
      <c r="L806">
        <v>0.1</v>
      </c>
      <c r="M806" s="4">
        <v>198720.84</v>
      </c>
      <c r="N806" s="4">
        <v>149870.73000000001</v>
      </c>
      <c r="O806" s="4">
        <v>48850.11</v>
      </c>
      <c r="R806" t="str">
        <f t="shared" si="12"/>
        <v>West</v>
      </c>
    </row>
    <row r="807" spans="1:18" x14ac:dyDescent="0.3">
      <c r="A807" t="s">
        <v>1490</v>
      </c>
      <c r="B807" s="2">
        <v>45843</v>
      </c>
      <c r="C807" t="s">
        <v>230</v>
      </c>
      <c r="D807" t="s">
        <v>533</v>
      </c>
      <c r="E807" t="s">
        <v>34</v>
      </c>
      <c r="F807" t="s">
        <v>144</v>
      </c>
      <c r="G807" t="s">
        <v>28</v>
      </c>
      <c r="H807" t="s">
        <v>47</v>
      </c>
      <c r="I807" t="s">
        <v>123</v>
      </c>
      <c r="J807">
        <v>5</v>
      </c>
      <c r="K807" s="4">
        <v>19508.46</v>
      </c>
      <c r="L807">
        <v>0.1</v>
      </c>
      <c r="M807" s="4">
        <v>87788.07</v>
      </c>
      <c r="N807" s="4">
        <v>72116.36</v>
      </c>
      <c r="O807" s="4">
        <v>15671.71</v>
      </c>
      <c r="R807" t="str">
        <f t="shared" si="12"/>
        <v>North</v>
      </c>
    </row>
    <row r="808" spans="1:18" x14ac:dyDescent="0.3">
      <c r="A808" t="s">
        <v>1491</v>
      </c>
      <c r="B808" s="2">
        <v>45354</v>
      </c>
      <c r="C808" t="s">
        <v>1492</v>
      </c>
      <c r="D808" t="s">
        <v>364</v>
      </c>
      <c r="E808" t="s">
        <v>26</v>
      </c>
      <c r="F808" t="s">
        <v>27</v>
      </c>
      <c r="G808" t="s">
        <v>20</v>
      </c>
      <c r="H808" t="s">
        <v>36</v>
      </c>
      <c r="I808" t="s">
        <v>128</v>
      </c>
      <c r="J808">
        <v>1</v>
      </c>
      <c r="K808" s="4">
        <v>1704.51</v>
      </c>
      <c r="L808">
        <v>0.1</v>
      </c>
      <c r="M808" s="4">
        <v>1534.06</v>
      </c>
      <c r="N808" s="4">
        <v>1340.72</v>
      </c>
      <c r="O808" s="4">
        <v>193.34</v>
      </c>
      <c r="R808" t="str">
        <f t="shared" si="12"/>
        <v>East</v>
      </c>
    </row>
    <row r="809" spans="1:18" x14ac:dyDescent="0.3">
      <c r="A809" t="s">
        <v>1493</v>
      </c>
      <c r="B809" s="2">
        <v>45968</v>
      </c>
      <c r="C809" t="s">
        <v>663</v>
      </c>
      <c r="D809" t="s">
        <v>331</v>
      </c>
      <c r="E809" t="s">
        <v>26</v>
      </c>
      <c r="F809" t="s">
        <v>193</v>
      </c>
      <c r="G809" t="s">
        <v>28</v>
      </c>
      <c r="H809" t="s">
        <v>47</v>
      </c>
      <c r="I809" t="s">
        <v>48</v>
      </c>
      <c r="J809">
        <v>4</v>
      </c>
      <c r="K809" s="4">
        <v>12297.36</v>
      </c>
      <c r="L809">
        <v>0.1</v>
      </c>
      <c r="M809" s="4">
        <v>44270.5</v>
      </c>
      <c r="N809" s="4">
        <v>32569.96</v>
      </c>
      <c r="O809" s="4">
        <v>11700.54</v>
      </c>
      <c r="R809" t="str">
        <f t="shared" si="12"/>
        <v>East</v>
      </c>
    </row>
    <row r="810" spans="1:18" x14ac:dyDescent="0.3">
      <c r="A810" t="s">
        <v>1494</v>
      </c>
      <c r="B810" s="2">
        <v>45719</v>
      </c>
      <c r="C810" t="s">
        <v>584</v>
      </c>
      <c r="D810" t="s">
        <v>252</v>
      </c>
      <c r="E810" t="s">
        <v>18</v>
      </c>
      <c r="F810" t="s">
        <v>99</v>
      </c>
      <c r="G810" t="s">
        <v>53</v>
      </c>
      <c r="H810" t="s">
        <v>63</v>
      </c>
      <c r="I810" t="s">
        <v>64</v>
      </c>
      <c r="J810">
        <v>1</v>
      </c>
      <c r="K810" s="4">
        <v>113.77</v>
      </c>
      <c r="L810">
        <v>0.1</v>
      </c>
      <c r="M810" s="4">
        <v>102.39</v>
      </c>
      <c r="N810" s="4">
        <v>80.430000000000007</v>
      </c>
      <c r="O810" s="4">
        <v>21.96</v>
      </c>
      <c r="R810" t="str">
        <f t="shared" si="12"/>
        <v>West</v>
      </c>
    </row>
    <row r="811" spans="1:18" x14ac:dyDescent="0.3">
      <c r="A811" t="s">
        <v>1495</v>
      </c>
      <c r="B811" s="2">
        <v>45815</v>
      </c>
      <c r="C811" t="s">
        <v>1496</v>
      </c>
      <c r="D811" t="s">
        <v>893</v>
      </c>
      <c r="E811" t="s">
        <v>45</v>
      </c>
      <c r="F811" t="s">
        <v>52</v>
      </c>
      <c r="G811" t="s">
        <v>28</v>
      </c>
      <c r="H811" t="s">
        <v>29</v>
      </c>
      <c r="I811" t="s">
        <v>41</v>
      </c>
      <c r="J811">
        <v>3</v>
      </c>
      <c r="K811" s="4">
        <v>8154.78</v>
      </c>
      <c r="L811">
        <v>0.1</v>
      </c>
      <c r="M811" s="4">
        <v>22017.91</v>
      </c>
      <c r="N811" s="4">
        <v>17244.68</v>
      </c>
      <c r="O811" s="4">
        <v>4773.2299999999996</v>
      </c>
      <c r="R811" t="str">
        <f t="shared" si="12"/>
        <v>South</v>
      </c>
    </row>
    <row r="812" spans="1:18" x14ac:dyDescent="0.3">
      <c r="A812" t="s">
        <v>1497</v>
      </c>
      <c r="B812" s="2">
        <v>45976</v>
      </c>
      <c r="C812" t="s">
        <v>625</v>
      </c>
      <c r="D812" t="s">
        <v>451</v>
      </c>
      <c r="E812" t="s">
        <v>26</v>
      </c>
      <c r="F812" t="s">
        <v>258</v>
      </c>
      <c r="G812" t="s">
        <v>53</v>
      </c>
      <c r="H812" t="s">
        <v>54</v>
      </c>
      <c r="I812" t="s">
        <v>55</v>
      </c>
      <c r="J812">
        <v>3</v>
      </c>
      <c r="K812" s="4">
        <v>480.67</v>
      </c>
      <c r="L812">
        <v>0</v>
      </c>
      <c r="M812" s="4">
        <v>1442.01</v>
      </c>
      <c r="N812" s="4">
        <v>1244.68</v>
      </c>
      <c r="O812" s="4">
        <v>197.33</v>
      </c>
      <c r="R812" t="str">
        <f t="shared" si="12"/>
        <v>East</v>
      </c>
    </row>
    <row r="813" spans="1:18" x14ac:dyDescent="0.3">
      <c r="A813" t="s">
        <v>1498</v>
      </c>
      <c r="B813" s="2">
        <v>45467</v>
      </c>
      <c r="C813" t="s">
        <v>1499</v>
      </c>
      <c r="D813" t="s">
        <v>801</v>
      </c>
      <c r="E813" t="s">
        <v>26</v>
      </c>
      <c r="F813" t="s">
        <v>81</v>
      </c>
      <c r="G813" t="s">
        <v>53</v>
      </c>
      <c r="H813" t="s">
        <v>63</v>
      </c>
      <c r="I813" t="s">
        <v>159</v>
      </c>
      <c r="J813">
        <v>6</v>
      </c>
      <c r="K813" s="4">
        <v>209.2</v>
      </c>
      <c r="L813">
        <v>0.1</v>
      </c>
      <c r="M813" s="4">
        <v>1129.68</v>
      </c>
      <c r="N813" s="4">
        <v>875.15</v>
      </c>
      <c r="O813" s="4">
        <v>254.53</v>
      </c>
      <c r="R813" t="str">
        <f t="shared" si="12"/>
        <v>East</v>
      </c>
    </row>
    <row r="814" spans="1:18" x14ac:dyDescent="0.3">
      <c r="A814" t="s">
        <v>1500</v>
      </c>
      <c r="B814" s="2">
        <v>45617</v>
      </c>
      <c r="C814" t="s">
        <v>376</v>
      </c>
      <c r="D814" t="s">
        <v>252</v>
      </c>
      <c r="E814" t="s">
        <v>45</v>
      </c>
      <c r="F814" t="s">
        <v>52</v>
      </c>
      <c r="G814" t="s">
        <v>28</v>
      </c>
      <c r="H814" t="s">
        <v>91</v>
      </c>
      <c r="I814" t="s">
        <v>169</v>
      </c>
      <c r="J814">
        <v>2</v>
      </c>
      <c r="K814" s="4">
        <v>7628.16</v>
      </c>
      <c r="L814">
        <v>0.15</v>
      </c>
      <c r="M814" s="4">
        <v>12967.87</v>
      </c>
      <c r="N814" s="4">
        <v>11648.76</v>
      </c>
      <c r="O814" s="4">
        <v>1319.11</v>
      </c>
      <c r="R814" t="str">
        <f t="shared" si="12"/>
        <v>South</v>
      </c>
    </row>
    <row r="815" spans="1:18" x14ac:dyDescent="0.3">
      <c r="A815" t="s">
        <v>1501</v>
      </c>
      <c r="B815" s="2">
        <v>45688</v>
      </c>
      <c r="C815" t="s">
        <v>1502</v>
      </c>
      <c r="D815" t="s">
        <v>395</v>
      </c>
      <c r="E815" t="s">
        <v>26</v>
      </c>
      <c r="F815" t="s">
        <v>27</v>
      </c>
      <c r="G815" t="s">
        <v>28</v>
      </c>
      <c r="H815" t="s">
        <v>91</v>
      </c>
      <c r="I815" t="s">
        <v>169</v>
      </c>
      <c r="J815">
        <v>5</v>
      </c>
      <c r="K815" s="4">
        <v>5444.43</v>
      </c>
      <c r="L815">
        <v>0.1</v>
      </c>
      <c r="M815" s="4">
        <v>24499.94</v>
      </c>
      <c r="N815" s="4">
        <v>19187.439999999999</v>
      </c>
      <c r="O815" s="4">
        <v>5312.5</v>
      </c>
      <c r="R815" t="str">
        <f t="shared" si="12"/>
        <v>East</v>
      </c>
    </row>
    <row r="816" spans="1:18" x14ac:dyDescent="0.3">
      <c r="A816" t="s">
        <v>1503</v>
      </c>
      <c r="B816" s="2">
        <v>45899</v>
      </c>
      <c r="C816" t="s">
        <v>612</v>
      </c>
      <c r="D816" t="s">
        <v>185</v>
      </c>
      <c r="E816" t="s">
        <v>26</v>
      </c>
      <c r="F816" t="s">
        <v>193</v>
      </c>
      <c r="G816" t="s">
        <v>28</v>
      </c>
      <c r="H816" t="s">
        <v>91</v>
      </c>
      <c r="I816" t="s">
        <v>169</v>
      </c>
      <c r="J816">
        <v>3</v>
      </c>
      <c r="K816" s="4">
        <v>10998.92</v>
      </c>
      <c r="L816">
        <v>0</v>
      </c>
      <c r="M816" s="4">
        <v>32996.76</v>
      </c>
      <c r="N816" s="4">
        <v>24918.65</v>
      </c>
      <c r="O816" s="4">
        <v>8078.11</v>
      </c>
      <c r="R816" t="str">
        <f t="shared" si="12"/>
        <v>East</v>
      </c>
    </row>
    <row r="817" spans="1:18" x14ac:dyDescent="0.3">
      <c r="A817" t="s">
        <v>1504</v>
      </c>
      <c r="B817" s="2">
        <v>45843</v>
      </c>
      <c r="C817" t="s">
        <v>107</v>
      </c>
      <c r="D817" t="s">
        <v>411</v>
      </c>
      <c r="E817" t="s">
        <v>18</v>
      </c>
      <c r="F817" t="s">
        <v>19</v>
      </c>
      <c r="G817" t="s">
        <v>20</v>
      </c>
      <c r="H817" t="s">
        <v>21</v>
      </c>
      <c r="I817" t="s">
        <v>138</v>
      </c>
      <c r="J817">
        <v>4</v>
      </c>
      <c r="K817" s="4">
        <v>64930.2</v>
      </c>
      <c r="L817">
        <v>0.2</v>
      </c>
      <c r="M817" s="4">
        <v>207776.64000000001</v>
      </c>
      <c r="N817" s="4">
        <v>165633.9</v>
      </c>
      <c r="O817" s="4">
        <v>42142.74</v>
      </c>
      <c r="R817" t="str">
        <f t="shared" si="12"/>
        <v>West</v>
      </c>
    </row>
    <row r="818" spans="1:18" x14ac:dyDescent="0.3">
      <c r="A818" t="s">
        <v>1505</v>
      </c>
      <c r="B818" s="2">
        <v>45436</v>
      </c>
      <c r="C818" t="s">
        <v>1506</v>
      </c>
      <c r="D818" t="s">
        <v>25</v>
      </c>
      <c r="E818" t="s">
        <v>34</v>
      </c>
      <c r="F818" t="s">
        <v>68</v>
      </c>
      <c r="G818" t="s">
        <v>28</v>
      </c>
      <c r="H818" t="s">
        <v>47</v>
      </c>
      <c r="I818" t="s">
        <v>177</v>
      </c>
      <c r="J818">
        <v>6</v>
      </c>
      <c r="K818" s="4">
        <v>9426.43</v>
      </c>
      <c r="L818">
        <v>0.1</v>
      </c>
      <c r="M818" s="4">
        <v>50902.720000000001</v>
      </c>
      <c r="N818" s="4">
        <v>44947.64</v>
      </c>
      <c r="O818" s="4">
        <v>5955.08</v>
      </c>
      <c r="R818" t="str">
        <f t="shared" si="12"/>
        <v>North</v>
      </c>
    </row>
    <row r="819" spans="1:18" x14ac:dyDescent="0.3">
      <c r="A819" t="s">
        <v>1507</v>
      </c>
      <c r="B819" s="2">
        <v>45627</v>
      </c>
      <c r="C819" t="s">
        <v>1465</v>
      </c>
      <c r="D819" t="s">
        <v>571</v>
      </c>
      <c r="E819" t="s">
        <v>18</v>
      </c>
      <c r="F819" t="s">
        <v>19</v>
      </c>
      <c r="G819" t="s">
        <v>20</v>
      </c>
      <c r="H819" t="s">
        <v>100</v>
      </c>
      <c r="I819" t="s">
        <v>301</v>
      </c>
      <c r="J819">
        <v>3</v>
      </c>
      <c r="K819" s="4">
        <v>64092.26</v>
      </c>
      <c r="L819">
        <v>0.1</v>
      </c>
      <c r="M819" s="4">
        <v>173049.1</v>
      </c>
      <c r="N819" s="4">
        <v>152619.51</v>
      </c>
      <c r="O819" s="4">
        <v>20429.59</v>
      </c>
      <c r="R819" t="str">
        <f t="shared" si="12"/>
        <v>West</v>
      </c>
    </row>
    <row r="820" spans="1:18" x14ac:dyDescent="0.3">
      <c r="A820" t="s">
        <v>1508</v>
      </c>
      <c r="B820" s="2">
        <v>45591</v>
      </c>
      <c r="C820" t="s">
        <v>1509</v>
      </c>
      <c r="D820" t="s">
        <v>398</v>
      </c>
      <c r="E820" t="s">
        <v>45</v>
      </c>
      <c r="F820" t="s">
        <v>112</v>
      </c>
      <c r="G820" t="s">
        <v>28</v>
      </c>
      <c r="H820" t="s">
        <v>91</v>
      </c>
      <c r="I820" t="s">
        <v>238</v>
      </c>
      <c r="J820">
        <v>2</v>
      </c>
      <c r="K820" s="4">
        <v>6889.93</v>
      </c>
      <c r="L820">
        <v>0</v>
      </c>
      <c r="M820" s="4">
        <v>13779.86</v>
      </c>
      <c r="N820" s="4">
        <v>9980</v>
      </c>
      <c r="O820" s="4">
        <v>3799.86</v>
      </c>
      <c r="R820" t="str">
        <f t="shared" si="12"/>
        <v>South</v>
      </c>
    </row>
    <row r="821" spans="1:18" x14ac:dyDescent="0.3">
      <c r="A821" t="s">
        <v>1510</v>
      </c>
      <c r="B821" s="2">
        <v>45325</v>
      </c>
      <c r="C821" t="s">
        <v>871</v>
      </c>
      <c r="D821" t="s">
        <v>270</v>
      </c>
      <c r="E821" t="s">
        <v>18</v>
      </c>
      <c r="F821" t="s">
        <v>127</v>
      </c>
      <c r="G821" t="s">
        <v>28</v>
      </c>
      <c r="H821" t="s">
        <v>29</v>
      </c>
      <c r="I821" t="s">
        <v>290</v>
      </c>
      <c r="J821">
        <v>3</v>
      </c>
      <c r="K821" s="4">
        <v>17103.7</v>
      </c>
      <c r="L821">
        <v>0.05</v>
      </c>
      <c r="M821" s="4">
        <v>48745.55</v>
      </c>
      <c r="N821" s="4">
        <v>36004.85</v>
      </c>
      <c r="O821" s="4">
        <v>12740.7</v>
      </c>
      <c r="R821" t="str">
        <f t="shared" si="12"/>
        <v>West</v>
      </c>
    </row>
    <row r="822" spans="1:18" x14ac:dyDescent="0.3">
      <c r="A822" t="s">
        <v>1511</v>
      </c>
      <c r="B822" s="2">
        <v>45826</v>
      </c>
      <c r="C822" t="s">
        <v>308</v>
      </c>
      <c r="D822" t="s">
        <v>533</v>
      </c>
      <c r="E822" t="s">
        <v>26</v>
      </c>
      <c r="F822" t="s">
        <v>166</v>
      </c>
      <c r="G822" t="s">
        <v>20</v>
      </c>
      <c r="H822" t="s">
        <v>21</v>
      </c>
      <c r="I822" t="s">
        <v>152</v>
      </c>
      <c r="J822">
        <v>1</v>
      </c>
      <c r="K822" s="4">
        <v>46592.83</v>
      </c>
      <c r="L822">
        <v>0.15</v>
      </c>
      <c r="M822" s="4">
        <v>39603.910000000003</v>
      </c>
      <c r="N822" s="4">
        <v>34323.699999999997</v>
      </c>
      <c r="O822" s="4">
        <v>5280.21</v>
      </c>
      <c r="R822" t="str">
        <f t="shared" si="12"/>
        <v>East</v>
      </c>
    </row>
    <row r="823" spans="1:18" x14ac:dyDescent="0.3">
      <c r="A823" t="s">
        <v>1512</v>
      </c>
      <c r="B823" s="2">
        <v>45747</v>
      </c>
      <c r="C823" t="s">
        <v>873</v>
      </c>
      <c r="D823" t="s">
        <v>218</v>
      </c>
      <c r="E823" t="s">
        <v>45</v>
      </c>
      <c r="F823" t="s">
        <v>59</v>
      </c>
      <c r="G823" t="s">
        <v>28</v>
      </c>
      <c r="H823" t="s">
        <v>29</v>
      </c>
      <c r="I823" t="s">
        <v>290</v>
      </c>
      <c r="J823">
        <v>4</v>
      </c>
      <c r="K823" s="4">
        <v>11961.88</v>
      </c>
      <c r="L823">
        <v>0.15</v>
      </c>
      <c r="M823" s="4">
        <v>40670.39</v>
      </c>
      <c r="N823" s="4">
        <v>33818.1</v>
      </c>
      <c r="O823" s="4">
        <v>6852.29</v>
      </c>
      <c r="R823" t="str">
        <f t="shared" si="12"/>
        <v>South</v>
      </c>
    </row>
    <row r="824" spans="1:18" x14ac:dyDescent="0.3">
      <c r="A824" t="s">
        <v>1513</v>
      </c>
      <c r="B824" s="2">
        <v>45944</v>
      </c>
      <c r="C824" t="s">
        <v>478</v>
      </c>
      <c r="D824" t="s">
        <v>621</v>
      </c>
      <c r="E824" t="s">
        <v>18</v>
      </c>
      <c r="F824" t="s">
        <v>99</v>
      </c>
      <c r="G824" t="s">
        <v>53</v>
      </c>
      <c r="H824" t="s">
        <v>76</v>
      </c>
      <c r="I824" t="s">
        <v>186</v>
      </c>
      <c r="J824">
        <v>1</v>
      </c>
      <c r="K824" s="4">
        <v>541.01</v>
      </c>
      <c r="L824">
        <v>0.05</v>
      </c>
      <c r="M824" s="4">
        <v>513.96</v>
      </c>
      <c r="N824" s="4">
        <v>440.11</v>
      </c>
      <c r="O824" s="4">
        <v>73.849999999999994</v>
      </c>
      <c r="R824" t="str">
        <f t="shared" si="12"/>
        <v>West</v>
      </c>
    </row>
    <row r="825" spans="1:18" x14ac:dyDescent="0.3">
      <c r="A825" t="s">
        <v>1514</v>
      </c>
      <c r="B825" s="2">
        <v>45884</v>
      </c>
      <c r="C825" t="s">
        <v>1515</v>
      </c>
      <c r="D825" t="s">
        <v>252</v>
      </c>
      <c r="E825" t="s">
        <v>18</v>
      </c>
      <c r="F825" t="s">
        <v>105</v>
      </c>
      <c r="G825" t="s">
        <v>20</v>
      </c>
      <c r="H825" t="s">
        <v>36</v>
      </c>
      <c r="I825" t="s">
        <v>128</v>
      </c>
      <c r="J825">
        <v>3</v>
      </c>
      <c r="K825" s="4">
        <v>1249.04</v>
      </c>
      <c r="L825">
        <v>0.05</v>
      </c>
      <c r="M825" s="4">
        <v>3559.76</v>
      </c>
      <c r="N825" s="4">
        <v>2814.38</v>
      </c>
      <c r="O825" s="4">
        <v>745.38</v>
      </c>
      <c r="R825" t="str">
        <f t="shared" si="12"/>
        <v>West</v>
      </c>
    </row>
    <row r="826" spans="1:18" x14ac:dyDescent="0.3">
      <c r="A826" t="s">
        <v>1516</v>
      </c>
      <c r="B826" s="2">
        <v>45328</v>
      </c>
      <c r="C826" t="s">
        <v>1517</v>
      </c>
      <c r="D826" t="s">
        <v>742</v>
      </c>
      <c r="E826" t="s">
        <v>18</v>
      </c>
      <c r="F826" t="s">
        <v>127</v>
      </c>
      <c r="G826" t="s">
        <v>28</v>
      </c>
      <c r="H826" t="s">
        <v>29</v>
      </c>
      <c r="I826" t="s">
        <v>290</v>
      </c>
      <c r="J826">
        <v>3</v>
      </c>
      <c r="K826" s="4">
        <v>17951.96</v>
      </c>
      <c r="L826">
        <v>0.15</v>
      </c>
      <c r="M826" s="4">
        <v>45777.5</v>
      </c>
      <c r="N826" s="4">
        <v>40972.199999999997</v>
      </c>
      <c r="O826" s="4">
        <v>4805.3</v>
      </c>
      <c r="R826" t="str">
        <f t="shared" si="12"/>
        <v>West</v>
      </c>
    </row>
    <row r="827" spans="1:18" x14ac:dyDescent="0.3">
      <c r="A827" t="s">
        <v>1518</v>
      </c>
      <c r="B827" s="2">
        <v>45857</v>
      </c>
      <c r="C827" t="s">
        <v>1519</v>
      </c>
      <c r="D827" t="s">
        <v>388</v>
      </c>
      <c r="E827" t="s">
        <v>26</v>
      </c>
      <c r="F827" t="s">
        <v>27</v>
      </c>
      <c r="G827" t="s">
        <v>28</v>
      </c>
      <c r="H827" t="s">
        <v>29</v>
      </c>
      <c r="I827" t="s">
        <v>41</v>
      </c>
      <c r="J827">
        <v>1</v>
      </c>
      <c r="K827" s="4">
        <v>8411.35</v>
      </c>
      <c r="L827">
        <v>0.1</v>
      </c>
      <c r="M827" s="4">
        <v>7570.22</v>
      </c>
      <c r="N827" s="4">
        <v>5931.62</v>
      </c>
      <c r="O827" s="4">
        <v>1638.6</v>
      </c>
      <c r="R827" t="str">
        <f t="shared" si="12"/>
        <v>East</v>
      </c>
    </row>
    <row r="828" spans="1:18" x14ac:dyDescent="0.3">
      <c r="A828" t="s">
        <v>1520</v>
      </c>
      <c r="B828" s="2">
        <v>45352</v>
      </c>
      <c r="C828" t="s">
        <v>1289</v>
      </c>
      <c r="D828" t="s">
        <v>496</v>
      </c>
      <c r="E828" t="s">
        <v>18</v>
      </c>
      <c r="F828" t="s">
        <v>99</v>
      </c>
      <c r="G828" t="s">
        <v>20</v>
      </c>
      <c r="H828" t="s">
        <v>100</v>
      </c>
      <c r="I828" t="s">
        <v>301</v>
      </c>
      <c r="J828">
        <v>2</v>
      </c>
      <c r="K828" s="4">
        <v>84191.56</v>
      </c>
      <c r="L828">
        <v>0.05</v>
      </c>
      <c r="M828" s="4">
        <v>159963.96</v>
      </c>
      <c r="N828" s="4">
        <v>120432.83</v>
      </c>
      <c r="O828" s="4">
        <v>39531.129999999997</v>
      </c>
      <c r="R828" t="str">
        <f t="shared" si="12"/>
        <v>West</v>
      </c>
    </row>
    <row r="829" spans="1:18" x14ac:dyDescent="0.3">
      <c r="A829" t="s">
        <v>1521</v>
      </c>
      <c r="B829" s="2">
        <v>45816</v>
      </c>
      <c r="C829" t="s">
        <v>397</v>
      </c>
      <c r="D829" t="s">
        <v>247</v>
      </c>
      <c r="E829" t="s">
        <v>18</v>
      </c>
      <c r="F829" t="s">
        <v>127</v>
      </c>
      <c r="G829" t="s">
        <v>53</v>
      </c>
      <c r="H829" t="s">
        <v>54</v>
      </c>
      <c r="I829" t="s">
        <v>141</v>
      </c>
      <c r="J829">
        <v>3</v>
      </c>
      <c r="K829" s="4">
        <v>761.91</v>
      </c>
      <c r="L829">
        <v>0.1</v>
      </c>
      <c r="M829" s="4">
        <v>2057.16</v>
      </c>
      <c r="N829" s="4">
        <v>1818.77</v>
      </c>
      <c r="O829" s="4">
        <v>238.39</v>
      </c>
      <c r="R829" t="str">
        <f t="shared" si="12"/>
        <v>West</v>
      </c>
    </row>
    <row r="830" spans="1:18" x14ac:dyDescent="0.3">
      <c r="A830" t="s">
        <v>1522</v>
      </c>
      <c r="B830" s="2">
        <v>46017</v>
      </c>
      <c r="C830" t="s">
        <v>1523</v>
      </c>
      <c r="D830" t="s">
        <v>270</v>
      </c>
      <c r="E830" t="s">
        <v>34</v>
      </c>
      <c r="F830" t="s">
        <v>68</v>
      </c>
      <c r="G830" t="s">
        <v>28</v>
      </c>
      <c r="H830" t="s">
        <v>91</v>
      </c>
      <c r="I830" t="s">
        <v>92</v>
      </c>
      <c r="J830">
        <v>3</v>
      </c>
      <c r="K830" s="4">
        <v>8803.06</v>
      </c>
      <c r="L830">
        <v>0.15</v>
      </c>
      <c r="M830" s="4">
        <v>22447.8</v>
      </c>
      <c r="N830" s="4">
        <v>18480.37</v>
      </c>
      <c r="O830" s="4">
        <v>3967.43</v>
      </c>
      <c r="R830" t="str">
        <f t="shared" si="12"/>
        <v>North</v>
      </c>
    </row>
    <row r="831" spans="1:18" x14ac:dyDescent="0.3">
      <c r="A831" t="s">
        <v>1524</v>
      </c>
      <c r="B831" s="2">
        <v>45631</v>
      </c>
      <c r="C831" t="s">
        <v>590</v>
      </c>
      <c r="D831" t="s">
        <v>71</v>
      </c>
      <c r="E831" t="s">
        <v>18</v>
      </c>
      <c r="F831" t="s">
        <v>105</v>
      </c>
      <c r="G831" t="s">
        <v>28</v>
      </c>
      <c r="H831" t="s">
        <v>47</v>
      </c>
      <c r="I831" t="s">
        <v>48</v>
      </c>
      <c r="J831">
        <v>1</v>
      </c>
      <c r="K831" s="4">
        <v>10771.93</v>
      </c>
      <c r="L831">
        <v>0.05</v>
      </c>
      <c r="M831" s="4">
        <v>10233.33</v>
      </c>
      <c r="N831" s="4">
        <v>8361.31</v>
      </c>
      <c r="O831" s="4">
        <v>1872.02</v>
      </c>
      <c r="R831" t="str">
        <f t="shared" si="12"/>
        <v>West</v>
      </c>
    </row>
    <row r="832" spans="1:18" x14ac:dyDescent="0.3">
      <c r="A832" t="s">
        <v>1525</v>
      </c>
      <c r="B832" s="2">
        <v>45589</v>
      </c>
      <c r="C832" t="s">
        <v>1526</v>
      </c>
      <c r="D832" t="s">
        <v>284</v>
      </c>
      <c r="E832" t="s">
        <v>45</v>
      </c>
      <c r="F832" t="s">
        <v>147</v>
      </c>
      <c r="G832" t="s">
        <v>53</v>
      </c>
      <c r="H832" t="s">
        <v>76</v>
      </c>
      <c r="I832" t="s">
        <v>77</v>
      </c>
      <c r="J832">
        <v>1</v>
      </c>
      <c r="K832" s="4">
        <v>314.43</v>
      </c>
      <c r="L832">
        <v>0.1</v>
      </c>
      <c r="M832" s="4">
        <v>282.99</v>
      </c>
      <c r="N832" s="4">
        <v>220.43</v>
      </c>
      <c r="O832" s="4">
        <v>62.56</v>
      </c>
      <c r="R832" t="str">
        <f t="shared" si="12"/>
        <v>South</v>
      </c>
    </row>
    <row r="833" spans="1:18" x14ac:dyDescent="0.3">
      <c r="A833" t="s">
        <v>1527</v>
      </c>
      <c r="B833" s="2">
        <v>46011</v>
      </c>
      <c r="C833" t="s">
        <v>1528</v>
      </c>
      <c r="D833" t="s">
        <v>742</v>
      </c>
      <c r="E833" t="s">
        <v>18</v>
      </c>
      <c r="F833" t="s">
        <v>105</v>
      </c>
      <c r="G833" t="s">
        <v>28</v>
      </c>
      <c r="H833" t="s">
        <v>47</v>
      </c>
      <c r="I833" t="s">
        <v>177</v>
      </c>
      <c r="J833">
        <v>4</v>
      </c>
      <c r="K833" s="4">
        <v>5986.03</v>
      </c>
      <c r="L833">
        <v>0.1</v>
      </c>
      <c r="M833" s="4">
        <v>21549.71</v>
      </c>
      <c r="N833" s="4">
        <v>18772.71</v>
      </c>
      <c r="O833" s="4">
        <v>2777</v>
      </c>
      <c r="R833" t="str">
        <f t="shared" si="12"/>
        <v>West</v>
      </c>
    </row>
    <row r="834" spans="1:18" x14ac:dyDescent="0.3">
      <c r="A834" t="s">
        <v>1529</v>
      </c>
      <c r="B834" s="2">
        <v>45479</v>
      </c>
      <c r="C834" t="s">
        <v>897</v>
      </c>
      <c r="D834" t="s">
        <v>451</v>
      </c>
      <c r="E834" t="s">
        <v>45</v>
      </c>
      <c r="F834" t="s">
        <v>46</v>
      </c>
      <c r="G834" t="s">
        <v>28</v>
      </c>
      <c r="H834" t="s">
        <v>91</v>
      </c>
      <c r="I834" t="s">
        <v>238</v>
      </c>
      <c r="J834">
        <v>8</v>
      </c>
      <c r="K834" s="4">
        <v>6899.58</v>
      </c>
      <c r="L834">
        <v>0.1</v>
      </c>
      <c r="M834" s="4">
        <v>49676.98</v>
      </c>
      <c r="N834" s="4">
        <v>39202.57</v>
      </c>
      <c r="O834" s="4">
        <v>10474.41</v>
      </c>
      <c r="R834" t="str">
        <f t="shared" si="12"/>
        <v>South</v>
      </c>
    </row>
    <row r="835" spans="1:18" x14ac:dyDescent="0.3">
      <c r="A835" t="s">
        <v>1530</v>
      </c>
      <c r="B835" s="2">
        <v>45301</v>
      </c>
      <c r="C835" t="s">
        <v>1531</v>
      </c>
      <c r="D835" t="s">
        <v>837</v>
      </c>
      <c r="E835" t="s">
        <v>45</v>
      </c>
      <c r="F835" t="s">
        <v>147</v>
      </c>
      <c r="G835" t="s">
        <v>20</v>
      </c>
      <c r="H835" t="s">
        <v>21</v>
      </c>
      <c r="I835" t="s">
        <v>22</v>
      </c>
      <c r="J835">
        <v>5</v>
      </c>
      <c r="K835" s="4">
        <v>26564.79</v>
      </c>
      <c r="L835">
        <v>0</v>
      </c>
      <c r="M835" s="4">
        <v>132823.95000000001</v>
      </c>
      <c r="N835" s="4">
        <v>98455.32</v>
      </c>
      <c r="O835" s="4">
        <v>34368.629999999997</v>
      </c>
      <c r="R835" t="str">
        <f t="shared" ref="R835:R898" si="13">PROPER(TRIM(E835))</f>
        <v>South</v>
      </c>
    </row>
    <row r="836" spans="1:18" x14ac:dyDescent="0.3">
      <c r="A836" t="s">
        <v>1532</v>
      </c>
      <c r="B836" s="2">
        <v>45398</v>
      </c>
      <c r="C836" t="s">
        <v>1101</v>
      </c>
      <c r="D836" t="s">
        <v>282</v>
      </c>
      <c r="E836" t="s">
        <v>18</v>
      </c>
      <c r="F836" t="s">
        <v>99</v>
      </c>
      <c r="G836" t="s">
        <v>53</v>
      </c>
      <c r="H836" t="s">
        <v>54</v>
      </c>
      <c r="I836" t="s">
        <v>55</v>
      </c>
      <c r="J836">
        <v>10</v>
      </c>
      <c r="K836" s="4">
        <v>376.63</v>
      </c>
      <c r="L836">
        <v>0</v>
      </c>
      <c r="M836" s="4">
        <v>3766.3</v>
      </c>
      <c r="N836" s="4">
        <v>2989.54</v>
      </c>
      <c r="O836" s="4">
        <v>776.76</v>
      </c>
      <c r="R836" t="str">
        <f t="shared" si="13"/>
        <v>West</v>
      </c>
    </row>
    <row r="837" spans="1:18" x14ac:dyDescent="0.3">
      <c r="A837" t="s">
        <v>1533</v>
      </c>
      <c r="B837" s="2">
        <v>45382</v>
      </c>
      <c r="C837" t="s">
        <v>1488</v>
      </c>
      <c r="D837" t="s">
        <v>426</v>
      </c>
      <c r="E837" t="s">
        <v>18</v>
      </c>
      <c r="F837" t="s">
        <v>99</v>
      </c>
      <c r="G837" t="s">
        <v>28</v>
      </c>
      <c r="H837" t="s">
        <v>91</v>
      </c>
      <c r="I837" t="s">
        <v>169</v>
      </c>
      <c r="J837">
        <v>1</v>
      </c>
      <c r="K837" s="4">
        <v>9506.93</v>
      </c>
      <c r="L837">
        <v>0.05</v>
      </c>
      <c r="M837" s="4">
        <v>9031.58</v>
      </c>
      <c r="N837" s="4">
        <v>7902.71</v>
      </c>
      <c r="O837" s="4">
        <v>1128.8699999999999</v>
      </c>
      <c r="R837" t="str">
        <f t="shared" si="13"/>
        <v>West</v>
      </c>
    </row>
    <row r="838" spans="1:18" x14ac:dyDescent="0.3">
      <c r="A838" t="s">
        <v>1534</v>
      </c>
      <c r="B838" s="2">
        <v>45767</v>
      </c>
      <c r="C838" t="s">
        <v>1535</v>
      </c>
      <c r="D838" t="s">
        <v>231</v>
      </c>
      <c r="E838" t="s">
        <v>26</v>
      </c>
      <c r="F838" t="s">
        <v>166</v>
      </c>
      <c r="G838" t="s">
        <v>28</v>
      </c>
      <c r="H838" t="s">
        <v>47</v>
      </c>
      <c r="I838" t="s">
        <v>48</v>
      </c>
      <c r="J838">
        <v>3</v>
      </c>
      <c r="K838" s="4">
        <v>14174.82</v>
      </c>
      <c r="L838">
        <v>0</v>
      </c>
      <c r="M838" s="4">
        <v>42524.46</v>
      </c>
      <c r="N838" s="4">
        <v>35748.400000000001</v>
      </c>
      <c r="O838" s="4">
        <v>6776.06</v>
      </c>
      <c r="R838" t="str">
        <f t="shared" si="13"/>
        <v>East</v>
      </c>
    </row>
    <row r="839" spans="1:18" x14ac:dyDescent="0.3">
      <c r="A839" t="s">
        <v>1536</v>
      </c>
      <c r="B839" s="2">
        <v>45560</v>
      </c>
      <c r="C839" t="s">
        <v>1537</v>
      </c>
      <c r="D839" t="s">
        <v>244</v>
      </c>
      <c r="E839" t="s">
        <v>18</v>
      </c>
      <c r="F839" t="s">
        <v>19</v>
      </c>
      <c r="G839" t="s">
        <v>53</v>
      </c>
      <c r="H839" t="s">
        <v>54</v>
      </c>
      <c r="I839" t="s">
        <v>55</v>
      </c>
      <c r="J839">
        <v>3</v>
      </c>
      <c r="K839" s="4">
        <v>347.26</v>
      </c>
      <c r="L839">
        <v>0.1</v>
      </c>
      <c r="M839" s="4">
        <v>937.6</v>
      </c>
      <c r="N839" s="4">
        <v>737.44</v>
      </c>
      <c r="O839" s="4">
        <v>200.16</v>
      </c>
      <c r="R839" t="str">
        <f t="shared" si="13"/>
        <v>West</v>
      </c>
    </row>
    <row r="840" spans="1:18" x14ac:dyDescent="0.3">
      <c r="A840" t="s">
        <v>1538</v>
      </c>
      <c r="B840" s="2">
        <v>45343</v>
      </c>
      <c r="C840" t="s">
        <v>1539</v>
      </c>
      <c r="D840" t="s">
        <v>486</v>
      </c>
      <c r="E840" t="s">
        <v>34</v>
      </c>
      <c r="F840" t="s">
        <v>35</v>
      </c>
      <c r="G840" t="s">
        <v>28</v>
      </c>
      <c r="H840" t="s">
        <v>29</v>
      </c>
      <c r="I840" t="s">
        <v>290</v>
      </c>
      <c r="J840">
        <v>1</v>
      </c>
      <c r="K840" s="4">
        <v>15303.47</v>
      </c>
      <c r="L840">
        <v>0.15</v>
      </c>
      <c r="M840" s="4">
        <v>13007.95</v>
      </c>
      <c r="N840" s="4">
        <v>9925.31</v>
      </c>
      <c r="O840" s="4">
        <v>3082.64</v>
      </c>
      <c r="R840" t="str">
        <f t="shared" si="13"/>
        <v>North</v>
      </c>
    </row>
    <row r="841" spans="1:18" x14ac:dyDescent="0.3">
      <c r="A841" t="s">
        <v>1540</v>
      </c>
      <c r="B841" s="2">
        <v>45490</v>
      </c>
      <c r="C841" t="s">
        <v>1097</v>
      </c>
      <c r="D841" t="s">
        <v>1109</v>
      </c>
      <c r="E841" t="s">
        <v>34</v>
      </c>
      <c r="F841" t="s">
        <v>68</v>
      </c>
      <c r="G841" t="s">
        <v>28</v>
      </c>
      <c r="H841" t="s">
        <v>29</v>
      </c>
      <c r="I841" t="s">
        <v>290</v>
      </c>
      <c r="J841">
        <v>1</v>
      </c>
      <c r="K841" s="4">
        <v>10700.36</v>
      </c>
      <c r="L841">
        <v>0.05</v>
      </c>
      <c r="M841" s="4">
        <v>10165.34</v>
      </c>
      <c r="N841" s="4">
        <v>8479.35</v>
      </c>
      <c r="O841" s="4">
        <v>1685.99</v>
      </c>
      <c r="R841" t="str">
        <f t="shared" si="13"/>
        <v>North</v>
      </c>
    </row>
    <row r="842" spans="1:18" x14ac:dyDescent="0.3">
      <c r="A842" t="s">
        <v>1541</v>
      </c>
      <c r="B842" s="2">
        <v>45997</v>
      </c>
      <c r="C842" t="s">
        <v>1542</v>
      </c>
      <c r="D842" t="s">
        <v>312</v>
      </c>
      <c r="E842" t="s">
        <v>45</v>
      </c>
      <c r="F842" t="s">
        <v>59</v>
      </c>
      <c r="G842" t="s">
        <v>28</v>
      </c>
      <c r="H842" t="s">
        <v>29</v>
      </c>
      <c r="I842" t="s">
        <v>41</v>
      </c>
      <c r="J842">
        <v>2</v>
      </c>
      <c r="K842" s="4">
        <v>7909.27</v>
      </c>
      <c r="L842">
        <v>0</v>
      </c>
      <c r="M842" s="4">
        <v>15818.54</v>
      </c>
      <c r="N842" s="4">
        <v>13293.37</v>
      </c>
      <c r="O842" s="4">
        <v>2525.17</v>
      </c>
      <c r="R842" t="str">
        <f t="shared" si="13"/>
        <v>South</v>
      </c>
    </row>
    <row r="843" spans="1:18" x14ac:dyDescent="0.3">
      <c r="A843" t="s">
        <v>1543</v>
      </c>
      <c r="B843" s="2">
        <v>45687</v>
      </c>
      <c r="C843" t="s">
        <v>729</v>
      </c>
      <c r="D843" t="s">
        <v>319</v>
      </c>
      <c r="E843" t="s">
        <v>34</v>
      </c>
      <c r="F843" t="s">
        <v>144</v>
      </c>
      <c r="G843" t="s">
        <v>28</v>
      </c>
      <c r="H843" t="s">
        <v>91</v>
      </c>
      <c r="I843" t="s">
        <v>92</v>
      </c>
      <c r="J843">
        <v>3</v>
      </c>
      <c r="K843" s="4">
        <v>5950.88</v>
      </c>
      <c r="L843">
        <v>0.15</v>
      </c>
      <c r="M843" s="4">
        <v>15174.74</v>
      </c>
      <c r="N843" s="4">
        <v>13189.88</v>
      </c>
      <c r="O843" s="4">
        <v>1984.86</v>
      </c>
      <c r="R843" t="str">
        <f t="shared" si="13"/>
        <v>North</v>
      </c>
    </row>
    <row r="844" spans="1:18" x14ac:dyDescent="0.3">
      <c r="A844" t="s">
        <v>1544</v>
      </c>
      <c r="B844" s="2">
        <v>45920</v>
      </c>
      <c r="C844" t="s">
        <v>1509</v>
      </c>
      <c r="D844" t="s">
        <v>7984</v>
      </c>
      <c r="E844" t="s">
        <v>45</v>
      </c>
      <c r="F844" t="s">
        <v>46</v>
      </c>
      <c r="G844" t="s">
        <v>20</v>
      </c>
      <c r="H844" t="s">
        <v>100</v>
      </c>
      <c r="I844" t="s">
        <v>301</v>
      </c>
      <c r="J844">
        <v>2</v>
      </c>
      <c r="K844" s="4">
        <v>76759.399999999994</v>
      </c>
      <c r="L844">
        <v>0.05</v>
      </c>
      <c r="M844" s="4">
        <v>145842.85999999999</v>
      </c>
      <c r="N844" s="4">
        <v>119074.06</v>
      </c>
      <c r="O844" s="4">
        <v>26768.799999999999</v>
      </c>
      <c r="R844" t="str">
        <f t="shared" si="13"/>
        <v>South</v>
      </c>
    </row>
    <row r="845" spans="1:18" x14ac:dyDescent="0.3">
      <c r="A845" t="s">
        <v>1545</v>
      </c>
      <c r="B845" s="2">
        <v>45641</v>
      </c>
      <c r="C845" t="s">
        <v>794</v>
      </c>
      <c r="D845" t="s">
        <v>162</v>
      </c>
      <c r="E845" t="s">
        <v>26</v>
      </c>
      <c r="F845" t="s">
        <v>81</v>
      </c>
      <c r="G845" t="s">
        <v>53</v>
      </c>
      <c r="H845" t="s">
        <v>54</v>
      </c>
      <c r="I845" t="s">
        <v>141</v>
      </c>
      <c r="J845">
        <v>1</v>
      </c>
      <c r="K845" s="4">
        <v>526.27</v>
      </c>
      <c r="L845">
        <v>0.1</v>
      </c>
      <c r="M845" s="4">
        <v>473.64</v>
      </c>
      <c r="N845" s="4">
        <v>373.07</v>
      </c>
      <c r="O845" s="4">
        <v>100.57</v>
      </c>
      <c r="R845" t="str">
        <f t="shared" si="13"/>
        <v>East</v>
      </c>
    </row>
    <row r="846" spans="1:18" x14ac:dyDescent="0.3">
      <c r="A846" t="s">
        <v>1546</v>
      </c>
      <c r="B846" s="2">
        <v>45690</v>
      </c>
      <c r="C846" t="s">
        <v>1206</v>
      </c>
      <c r="D846" t="s">
        <v>155</v>
      </c>
      <c r="E846" t="s">
        <v>45</v>
      </c>
      <c r="F846" t="s">
        <v>147</v>
      </c>
      <c r="G846" t="s">
        <v>28</v>
      </c>
      <c r="H846" t="s">
        <v>29</v>
      </c>
      <c r="I846" t="s">
        <v>41</v>
      </c>
      <c r="J846">
        <v>1</v>
      </c>
      <c r="K846" s="4">
        <v>7663.43</v>
      </c>
      <c r="L846">
        <v>0.05</v>
      </c>
      <c r="M846" s="4">
        <v>7280.26</v>
      </c>
      <c r="N846" s="4">
        <v>5273.79</v>
      </c>
      <c r="O846" s="4">
        <v>2006.47</v>
      </c>
      <c r="R846" t="str">
        <f t="shared" si="13"/>
        <v>South</v>
      </c>
    </row>
    <row r="847" spans="1:18" x14ac:dyDescent="0.3">
      <c r="A847" t="s">
        <v>1547</v>
      </c>
      <c r="B847" s="2">
        <v>45998</v>
      </c>
      <c r="C847" t="s">
        <v>390</v>
      </c>
      <c r="D847" t="s">
        <v>104</v>
      </c>
      <c r="E847" t="s">
        <v>18</v>
      </c>
      <c r="F847" t="s">
        <v>127</v>
      </c>
      <c r="G847" t="s">
        <v>53</v>
      </c>
      <c r="H847" t="s">
        <v>63</v>
      </c>
      <c r="I847" t="s">
        <v>72</v>
      </c>
      <c r="J847">
        <v>2</v>
      </c>
      <c r="K847" s="4">
        <v>197</v>
      </c>
      <c r="L847">
        <v>0.05</v>
      </c>
      <c r="M847" s="4">
        <v>374.3</v>
      </c>
      <c r="N847" s="4">
        <v>315.98</v>
      </c>
      <c r="O847" s="4">
        <v>58.32</v>
      </c>
      <c r="R847" t="str">
        <f t="shared" si="13"/>
        <v>West</v>
      </c>
    </row>
    <row r="848" spans="1:18" x14ac:dyDescent="0.3">
      <c r="A848" t="s">
        <v>1548</v>
      </c>
      <c r="B848" s="2">
        <v>45910</v>
      </c>
      <c r="C848" t="s">
        <v>811</v>
      </c>
      <c r="D848" t="s">
        <v>25</v>
      </c>
      <c r="E848" t="s">
        <v>45</v>
      </c>
      <c r="F848" t="s">
        <v>52</v>
      </c>
      <c r="G848" t="s">
        <v>28</v>
      </c>
      <c r="H848" t="s">
        <v>47</v>
      </c>
      <c r="I848" t="s">
        <v>123</v>
      </c>
      <c r="J848">
        <v>3</v>
      </c>
      <c r="K848" s="4">
        <v>24864.25</v>
      </c>
      <c r="L848">
        <v>0</v>
      </c>
      <c r="M848" s="4">
        <v>74592.75</v>
      </c>
      <c r="N848" s="4">
        <v>66247.23</v>
      </c>
      <c r="O848" s="4">
        <v>8345.52</v>
      </c>
      <c r="R848" t="str">
        <f t="shared" si="13"/>
        <v>South</v>
      </c>
    </row>
    <row r="849" spans="1:18" x14ac:dyDescent="0.3">
      <c r="A849" t="s">
        <v>1549</v>
      </c>
      <c r="B849" s="2">
        <v>45612</v>
      </c>
      <c r="C849" t="s">
        <v>987</v>
      </c>
      <c r="D849" t="s">
        <v>122</v>
      </c>
      <c r="E849" t="s">
        <v>26</v>
      </c>
      <c r="F849" t="s">
        <v>166</v>
      </c>
      <c r="G849" t="s">
        <v>20</v>
      </c>
      <c r="H849" t="s">
        <v>21</v>
      </c>
      <c r="I849" t="s">
        <v>152</v>
      </c>
      <c r="J849">
        <v>2</v>
      </c>
      <c r="K849" s="4">
        <v>42255.040000000001</v>
      </c>
      <c r="L849">
        <v>0.1</v>
      </c>
      <c r="M849" s="4">
        <v>76059.070000000007</v>
      </c>
      <c r="N849" s="4">
        <v>66511.149999999994</v>
      </c>
      <c r="O849" s="4">
        <v>9547.92</v>
      </c>
      <c r="R849" t="str">
        <f t="shared" si="13"/>
        <v>East</v>
      </c>
    </row>
    <row r="850" spans="1:18" x14ac:dyDescent="0.3">
      <c r="A850" t="s">
        <v>1550</v>
      </c>
      <c r="B850" s="2">
        <v>45528</v>
      </c>
      <c r="C850" t="s">
        <v>1551</v>
      </c>
      <c r="D850" t="s">
        <v>252</v>
      </c>
      <c r="E850" t="s">
        <v>18</v>
      </c>
      <c r="F850" t="s">
        <v>105</v>
      </c>
      <c r="G850" t="s">
        <v>20</v>
      </c>
      <c r="H850" t="s">
        <v>100</v>
      </c>
      <c r="I850" t="s">
        <v>148</v>
      </c>
      <c r="J850">
        <v>4</v>
      </c>
      <c r="K850" s="4">
        <v>93306.43</v>
      </c>
      <c r="L850">
        <v>0.1</v>
      </c>
      <c r="M850" s="4">
        <v>335903.15</v>
      </c>
      <c r="N850" s="4">
        <v>251574.29</v>
      </c>
      <c r="O850" s="4">
        <v>84328.86</v>
      </c>
      <c r="R850" t="str">
        <f t="shared" si="13"/>
        <v>West</v>
      </c>
    </row>
    <row r="851" spans="1:18" x14ac:dyDescent="0.3">
      <c r="A851" t="s">
        <v>1552</v>
      </c>
      <c r="B851" s="2">
        <v>45660</v>
      </c>
      <c r="C851" t="s">
        <v>173</v>
      </c>
      <c r="D851" t="s">
        <v>304</v>
      </c>
      <c r="E851" t="s">
        <v>34</v>
      </c>
      <c r="F851" t="s">
        <v>35</v>
      </c>
      <c r="G851" t="s">
        <v>20</v>
      </c>
      <c r="H851" t="s">
        <v>100</v>
      </c>
      <c r="I851" t="s">
        <v>148</v>
      </c>
      <c r="J851">
        <v>2</v>
      </c>
      <c r="K851" s="4">
        <v>98301.39</v>
      </c>
      <c r="L851">
        <v>0.1</v>
      </c>
      <c r="M851" s="4">
        <v>176942.5</v>
      </c>
      <c r="N851" s="4">
        <v>155339.04999999999</v>
      </c>
      <c r="O851" s="4">
        <v>21603.45</v>
      </c>
      <c r="R851" t="str">
        <f t="shared" si="13"/>
        <v>North</v>
      </c>
    </row>
    <row r="852" spans="1:18" x14ac:dyDescent="0.3">
      <c r="A852" t="s">
        <v>1553</v>
      </c>
      <c r="B852" s="2">
        <v>45546</v>
      </c>
      <c r="C852" t="s">
        <v>1535</v>
      </c>
      <c r="D852" t="s">
        <v>119</v>
      </c>
      <c r="E852" t="s">
        <v>45</v>
      </c>
      <c r="F852" t="s">
        <v>52</v>
      </c>
      <c r="G852" t="s">
        <v>20</v>
      </c>
      <c r="H852" t="s">
        <v>100</v>
      </c>
      <c r="I852" t="s">
        <v>148</v>
      </c>
      <c r="J852">
        <v>5</v>
      </c>
      <c r="K852" s="4">
        <v>93305.87</v>
      </c>
      <c r="L852">
        <v>0.15</v>
      </c>
      <c r="M852" s="4">
        <v>396549.95</v>
      </c>
      <c r="N852" s="4">
        <v>335190.42</v>
      </c>
      <c r="O852" s="4">
        <v>61359.53</v>
      </c>
      <c r="R852" t="str">
        <f t="shared" si="13"/>
        <v>South</v>
      </c>
    </row>
    <row r="853" spans="1:18" x14ac:dyDescent="0.3">
      <c r="A853" t="s">
        <v>1554</v>
      </c>
      <c r="B853" s="2">
        <v>45976</v>
      </c>
      <c r="C853" t="s">
        <v>671</v>
      </c>
      <c r="D853" t="s">
        <v>304</v>
      </c>
      <c r="E853" t="s">
        <v>34</v>
      </c>
      <c r="F853" t="s">
        <v>68</v>
      </c>
      <c r="G853" t="s">
        <v>20</v>
      </c>
      <c r="H853" t="s">
        <v>21</v>
      </c>
      <c r="I853" t="s">
        <v>22</v>
      </c>
      <c r="J853">
        <v>4</v>
      </c>
      <c r="K853" s="4">
        <v>21807.88</v>
      </c>
      <c r="L853">
        <v>0.1</v>
      </c>
      <c r="M853" s="4">
        <v>78508.37</v>
      </c>
      <c r="N853" s="4">
        <v>58567.33</v>
      </c>
      <c r="O853" s="4">
        <v>19941.04</v>
      </c>
      <c r="R853" t="str">
        <f t="shared" si="13"/>
        <v>North</v>
      </c>
    </row>
    <row r="854" spans="1:18" x14ac:dyDescent="0.3">
      <c r="A854" t="s">
        <v>1555</v>
      </c>
      <c r="B854" s="2">
        <v>45503</v>
      </c>
      <c r="C854" t="s">
        <v>1515</v>
      </c>
      <c r="D854" t="s">
        <v>231</v>
      </c>
      <c r="E854" t="s">
        <v>45</v>
      </c>
      <c r="F854" t="s">
        <v>46</v>
      </c>
      <c r="G854" t="s">
        <v>53</v>
      </c>
      <c r="H854" t="s">
        <v>76</v>
      </c>
      <c r="I854" t="s">
        <v>77</v>
      </c>
      <c r="J854">
        <v>1</v>
      </c>
      <c r="K854" s="4">
        <v>509.03</v>
      </c>
      <c r="L854">
        <v>0</v>
      </c>
      <c r="M854" s="4">
        <v>509.03</v>
      </c>
      <c r="N854" s="4">
        <v>448.19</v>
      </c>
      <c r="O854" s="4">
        <v>60.84</v>
      </c>
      <c r="R854" t="str">
        <f t="shared" si="13"/>
        <v>South</v>
      </c>
    </row>
    <row r="855" spans="1:18" x14ac:dyDescent="0.3">
      <c r="A855" t="s">
        <v>1556</v>
      </c>
      <c r="B855" s="2">
        <v>45786</v>
      </c>
      <c r="C855" t="s">
        <v>1557</v>
      </c>
      <c r="D855" t="s">
        <v>279</v>
      </c>
      <c r="E855" t="s">
        <v>26</v>
      </c>
      <c r="F855" t="s">
        <v>27</v>
      </c>
      <c r="G855" t="s">
        <v>20</v>
      </c>
      <c r="H855" t="s">
        <v>100</v>
      </c>
      <c r="I855" t="s">
        <v>101</v>
      </c>
      <c r="J855">
        <v>6</v>
      </c>
      <c r="K855" s="4">
        <v>59825.29</v>
      </c>
      <c r="L855">
        <v>0</v>
      </c>
      <c r="M855" s="4">
        <v>358951.74</v>
      </c>
      <c r="N855" s="4">
        <v>323055.96999999997</v>
      </c>
      <c r="O855" s="4">
        <v>35895.769999999997</v>
      </c>
      <c r="R855" t="str">
        <f t="shared" si="13"/>
        <v>East</v>
      </c>
    </row>
    <row r="856" spans="1:18" x14ac:dyDescent="0.3">
      <c r="A856" t="s">
        <v>1558</v>
      </c>
      <c r="B856" s="2">
        <v>45421</v>
      </c>
      <c r="C856" t="s">
        <v>1559</v>
      </c>
      <c r="D856" t="s">
        <v>199</v>
      </c>
      <c r="E856" t="s">
        <v>45</v>
      </c>
      <c r="F856" t="s">
        <v>46</v>
      </c>
      <c r="G856" t="s">
        <v>20</v>
      </c>
      <c r="H856" t="s">
        <v>36</v>
      </c>
      <c r="I856" t="s">
        <v>128</v>
      </c>
      <c r="J856">
        <v>5</v>
      </c>
      <c r="K856" s="4">
        <v>1017.16</v>
      </c>
      <c r="L856">
        <v>0.05</v>
      </c>
      <c r="M856" s="4">
        <v>4831.51</v>
      </c>
      <c r="N856" s="4">
        <v>4122.8</v>
      </c>
      <c r="O856" s="4">
        <v>708.71</v>
      </c>
      <c r="R856" t="str">
        <f t="shared" si="13"/>
        <v>South</v>
      </c>
    </row>
    <row r="857" spans="1:18" x14ac:dyDescent="0.3">
      <c r="A857" t="s">
        <v>1560</v>
      </c>
      <c r="B857" s="2">
        <v>45878</v>
      </c>
      <c r="C857" t="s">
        <v>858</v>
      </c>
      <c r="D857" t="s">
        <v>1109</v>
      </c>
      <c r="E857" t="s">
        <v>45</v>
      </c>
      <c r="F857" t="s">
        <v>59</v>
      </c>
      <c r="G857" t="s">
        <v>28</v>
      </c>
      <c r="H857" t="s">
        <v>47</v>
      </c>
      <c r="I857" t="s">
        <v>123</v>
      </c>
      <c r="J857">
        <v>5</v>
      </c>
      <c r="K857" s="4">
        <v>25179.03</v>
      </c>
      <c r="L857">
        <v>0.1</v>
      </c>
      <c r="M857" s="4">
        <v>113305.64</v>
      </c>
      <c r="N857" s="4">
        <v>95123.26</v>
      </c>
      <c r="O857" s="4">
        <v>18182.38</v>
      </c>
      <c r="R857" t="str">
        <f t="shared" si="13"/>
        <v>South</v>
      </c>
    </row>
    <row r="858" spans="1:18" x14ac:dyDescent="0.3">
      <c r="A858" t="s">
        <v>1561</v>
      </c>
      <c r="B858" s="2">
        <v>45312</v>
      </c>
      <c r="C858" t="s">
        <v>1562</v>
      </c>
      <c r="D858" t="s">
        <v>950</v>
      </c>
      <c r="E858" t="s">
        <v>45</v>
      </c>
      <c r="F858" t="s">
        <v>52</v>
      </c>
      <c r="G858" t="s">
        <v>20</v>
      </c>
      <c r="H858" t="s">
        <v>36</v>
      </c>
      <c r="I858" t="s">
        <v>88</v>
      </c>
      <c r="J858">
        <v>5</v>
      </c>
      <c r="K858" s="4">
        <v>1178.57</v>
      </c>
      <c r="L858">
        <v>0</v>
      </c>
      <c r="M858" s="4">
        <v>5892.85</v>
      </c>
      <c r="N858" s="4">
        <v>5244.02</v>
      </c>
      <c r="O858" s="4">
        <v>648.83000000000004</v>
      </c>
      <c r="R858" t="str">
        <f t="shared" si="13"/>
        <v>South</v>
      </c>
    </row>
    <row r="859" spans="1:18" x14ac:dyDescent="0.3">
      <c r="A859" t="s">
        <v>1563</v>
      </c>
      <c r="B859" s="2">
        <v>45768</v>
      </c>
      <c r="C859" t="s">
        <v>1564</v>
      </c>
      <c r="D859" t="s">
        <v>642</v>
      </c>
      <c r="E859" t="s">
        <v>18</v>
      </c>
      <c r="F859" t="s">
        <v>99</v>
      </c>
      <c r="G859" t="s">
        <v>53</v>
      </c>
      <c r="H859" t="s">
        <v>76</v>
      </c>
      <c r="I859" t="s">
        <v>77</v>
      </c>
      <c r="J859">
        <v>1</v>
      </c>
      <c r="K859" s="4">
        <v>301.04000000000002</v>
      </c>
      <c r="L859">
        <v>0.05</v>
      </c>
      <c r="M859" s="4">
        <v>285.99</v>
      </c>
      <c r="N859" s="4">
        <v>240.04</v>
      </c>
      <c r="O859" s="4">
        <v>45.95</v>
      </c>
      <c r="R859" t="str">
        <f t="shared" si="13"/>
        <v>West</v>
      </c>
    </row>
    <row r="860" spans="1:18" x14ac:dyDescent="0.3">
      <c r="A860" t="s">
        <v>1565</v>
      </c>
      <c r="B860" s="2">
        <v>45726</v>
      </c>
      <c r="C860" t="s">
        <v>1010</v>
      </c>
      <c r="D860" t="s">
        <v>893</v>
      </c>
      <c r="E860" t="s">
        <v>18</v>
      </c>
      <c r="F860" t="s">
        <v>99</v>
      </c>
      <c r="G860" t="s">
        <v>28</v>
      </c>
      <c r="H860" t="s">
        <v>47</v>
      </c>
      <c r="I860" t="s">
        <v>48</v>
      </c>
      <c r="J860">
        <v>1</v>
      </c>
      <c r="K860" s="4">
        <v>15872</v>
      </c>
      <c r="L860">
        <v>0.05</v>
      </c>
      <c r="M860" s="4">
        <v>15078.4</v>
      </c>
      <c r="N860" s="4">
        <v>13487.44</v>
      </c>
      <c r="O860" s="4">
        <v>1590.96</v>
      </c>
      <c r="R860" t="str">
        <f t="shared" si="13"/>
        <v>West</v>
      </c>
    </row>
    <row r="861" spans="1:18" x14ac:dyDescent="0.3">
      <c r="A861" t="s">
        <v>1566</v>
      </c>
      <c r="B861" s="2">
        <v>45737</v>
      </c>
      <c r="C861" t="s">
        <v>756</v>
      </c>
      <c r="D861" t="s">
        <v>151</v>
      </c>
      <c r="E861" t="s">
        <v>45</v>
      </c>
      <c r="F861" t="s">
        <v>52</v>
      </c>
      <c r="G861" t="s">
        <v>53</v>
      </c>
      <c r="H861" t="s">
        <v>63</v>
      </c>
      <c r="I861" t="s">
        <v>72</v>
      </c>
      <c r="J861">
        <v>5</v>
      </c>
      <c r="K861" s="4">
        <v>354.26</v>
      </c>
      <c r="L861">
        <v>0.1</v>
      </c>
      <c r="M861" s="4">
        <v>1594.17</v>
      </c>
      <c r="N861" s="4">
        <v>1168.4100000000001</v>
      </c>
      <c r="O861" s="4">
        <v>425.76</v>
      </c>
      <c r="R861" t="str">
        <f t="shared" si="13"/>
        <v>South</v>
      </c>
    </row>
    <row r="862" spans="1:18" x14ac:dyDescent="0.3">
      <c r="A862" t="s">
        <v>1567</v>
      </c>
      <c r="B862" s="2">
        <v>45770</v>
      </c>
      <c r="C862" t="s">
        <v>215</v>
      </c>
      <c r="D862" t="s">
        <v>62</v>
      </c>
      <c r="E862" t="s">
        <v>34</v>
      </c>
      <c r="F862" t="s">
        <v>68</v>
      </c>
      <c r="G862" t="s">
        <v>53</v>
      </c>
      <c r="H862" t="s">
        <v>63</v>
      </c>
      <c r="I862" t="s">
        <v>159</v>
      </c>
      <c r="J862">
        <v>3</v>
      </c>
      <c r="K862" s="4">
        <v>124.02</v>
      </c>
      <c r="L862">
        <v>0.15</v>
      </c>
      <c r="M862" s="4">
        <v>316.25</v>
      </c>
      <c r="N862" s="4">
        <v>257.92</v>
      </c>
      <c r="O862" s="4">
        <v>58.33</v>
      </c>
      <c r="R862" t="str">
        <f t="shared" si="13"/>
        <v>North</v>
      </c>
    </row>
    <row r="863" spans="1:18" x14ac:dyDescent="0.3">
      <c r="A863" t="s">
        <v>1568</v>
      </c>
      <c r="B863" s="2">
        <v>45550</v>
      </c>
      <c r="C863" t="s">
        <v>1569</v>
      </c>
      <c r="D863" t="s">
        <v>212</v>
      </c>
      <c r="E863" t="s">
        <v>18</v>
      </c>
      <c r="F863" t="s">
        <v>127</v>
      </c>
      <c r="G863" t="s">
        <v>53</v>
      </c>
      <c r="H863" t="s">
        <v>76</v>
      </c>
      <c r="I863" t="s">
        <v>186</v>
      </c>
      <c r="J863">
        <v>6</v>
      </c>
      <c r="K863" s="4">
        <v>537.11</v>
      </c>
      <c r="L863">
        <v>0.1</v>
      </c>
      <c r="M863" s="4">
        <v>2900.39</v>
      </c>
      <c r="N863" s="4">
        <v>2254.46</v>
      </c>
      <c r="O863" s="4">
        <v>645.92999999999995</v>
      </c>
      <c r="R863" t="str">
        <f t="shared" si="13"/>
        <v>West</v>
      </c>
    </row>
    <row r="864" spans="1:18" x14ac:dyDescent="0.3">
      <c r="A864" t="s">
        <v>1570</v>
      </c>
      <c r="B864" s="2">
        <v>45978</v>
      </c>
      <c r="C864" t="s">
        <v>1354</v>
      </c>
      <c r="D864" t="s">
        <v>40</v>
      </c>
      <c r="E864" t="s">
        <v>18</v>
      </c>
      <c r="F864" t="s">
        <v>127</v>
      </c>
      <c r="G864" t="s">
        <v>20</v>
      </c>
      <c r="H864" t="s">
        <v>100</v>
      </c>
      <c r="I864" t="s">
        <v>101</v>
      </c>
      <c r="J864">
        <v>3</v>
      </c>
      <c r="K864" s="4">
        <v>64045.48</v>
      </c>
      <c r="L864">
        <v>0</v>
      </c>
      <c r="M864" s="4">
        <v>192136.44</v>
      </c>
      <c r="N864" s="4">
        <v>143268.66</v>
      </c>
      <c r="O864" s="4">
        <v>48867.78</v>
      </c>
      <c r="R864" t="str">
        <f t="shared" si="13"/>
        <v>West</v>
      </c>
    </row>
    <row r="865" spans="1:18" x14ac:dyDescent="0.3">
      <c r="A865" t="s">
        <v>1571</v>
      </c>
      <c r="B865" s="2">
        <v>45646</v>
      </c>
      <c r="C865" t="s">
        <v>1559</v>
      </c>
      <c r="D865" t="s">
        <v>122</v>
      </c>
      <c r="E865" t="s">
        <v>18</v>
      </c>
      <c r="F865" t="s">
        <v>19</v>
      </c>
      <c r="G865" t="s">
        <v>53</v>
      </c>
      <c r="H865" t="s">
        <v>54</v>
      </c>
      <c r="I865" t="s">
        <v>55</v>
      </c>
      <c r="J865">
        <v>4</v>
      </c>
      <c r="K865" s="4">
        <v>456.69</v>
      </c>
      <c r="L865">
        <v>0</v>
      </c>
      <c r="M865" s="4">
        <v>1826.76</v>
      </c>
      <c r="N865" s="4">
        <v>1540.41</v>
      </c>
      <c r="O865" s="4">
        <v>286.35000000000002</v>
      </c>
      <c r="R865" t="str">
        <f t="shared" si="13"/>
        <v>West</v>
      </c>
    </row>
    <row r="866" spans="1:18" x14ac:dyDescent="0.3">
      <c r="A866" t="s">
        <v>1572</v>
      </c>
      <c r="B866" s="2">
        <v>45345</v>
      </c>
      <c r="C866" t="s">
        <v>791</v>
      </c>
      <c r="D866" t="s">
        <v>207</v>
      </c>
      <c r="E866" t="s">
        <v>18</v>
      </c>
      <c r="F866" t="s">
        <v>99</v>
      </c>
      <c r="G866" t="s">
        <v>53</v>
      </c>
      <c r="H866" t="s">
        <v>63</v>
      </c>
      <c r="I866" t="s">
        <v>72</v>
      </c>
      <c r="J866">
        <v>1</v>
      </c>
      <c r="K866" s="4">
        <v>312.12</v>
      </c>
      <c r="L866">
        <v>0.05</v>
      </c>
      <c r="M866" s="4">
        <v>296.51</v>
      </c>
      <c r="N866" s="4">
        <v>248.79</v>
      </c>
      <c r="O866" s="4">
        <v>47.72</v>
      </c>
      <c r="R866" t="str">
        <f t="shared" si="13"/>
        <v>West</v>
      </c>
    </row>
    <row r="867" spans="1:18" x14ac:dyDescent="0.3">
      <c r="A867" t="s">
        <v>1573</v>
      </c>
      <c r="B867" s="2">
        <v>45650</v>
      </c>
      <c r="C867" t="s">
        <v>1506</v>
      </c>
      <c r="D867" t="s">
        <v>40</v>
      </c>
      <c r="E867" t="s">
        <v>18</v>
      </c>
      <c r="F867" t="s">
        <v>132</v>
      </c>
      <c r="G867" t="s">
        <v>28</v>
      </c>
      <c r="H867" t="s">
        <v>47</v>
      </c>
      <c r="I867" t="s">
        <v>48</v>
      </c>
      <c r="J867">
        <v>2</v>
      </c>
      <c r="K867" s="4">
        <v>16128.54</v>
      </c>
      <c r="L867">
        <v>0.15</v>
      </c>
      <c r="M867" s="4">
        <v>27418.52</v>
      </c>
      <c r="N867" s="4">
        <v>24236.01</v>
      </c>
      <c r="O867" s="4">
        <v>3182.51</v>
      </c>
      <c r="R867" t="str">
        <f t="shared" si="13"/>
        <v>West</v>
      </c>
    </row>
    <row r="868" spans="1:18" x14ac:dyDescent="0.3">
      <c r="A868" t="s">
        <v>1574</v>
      </c>
      <c r="B868" s="2">
        <v>45491</v>
      </c>
      <c r="C868" t="s">
        <v>1575</v>
      </c>
      <c r="D868" t="s">
        <v>126</v>
      </c>
      <c r="E868" t="s">
        <v>45</v>
      </c>
      <c r="F868" t="s">
        <v>112</v>
      </c>
      <c r="G868" t="s">
        <v>20</v>
      </c>
      <c r="H868" t="s">
        <v>36</v>
      </c>
      <c r="I868" t="s">
        <v>88</v>
      </c>
      <c r="J868">
        <v>1</v>
      </c>
      <c r="K868" s="4">
        <v>1072.1199999999999</v>
      </c>
      <c r="L868">
        <v>0.1</v>
      </c>
      <c r="M868" s="4">
        <v>964.91</v>
      </c>
      <c r="N868" s="4">
        <v>726.29</v>
      </c>
      <c r="O868" s="4">
        <v>238.62</v>
      </c>
      <c r="R868" t="str">
        <f t="shared" si="13"/>
        <v>South</v>
      </c>
    </row>
    <row r="869" spans="1:18" x14ac:dyDescent="0.3">
      <c r="A869" t="s">
        <v>1576</v>
      </c>
      <c r="B869" s="2">
        <v>45897</v>
      </c>
      <c r="C869" t="s">
        <v>1577</v>
      </c>
      <c r="D869" t="s">
        <v>621</v>
      </c>
      <c r="E869" t="s">
        <v>45</v>
      </c>
      <c r="F869" t="s">
        <v>112</v>
      </c>
      <c r="G869" t="s">
        <v>28</v>
      </c>
      <c r="H869" t="s">
        <v>91</v>
      </c>
      <c r="I869" t="s">
        <v>169</v>
      </c>
      <c r="J869">
        <v>6</v>
      </c>
      <c r="K869" s="4">
        <v>7724.84</v>
      </c>
      <c r="L869">
        <v>0</v>
      </c>
      <c r="M869" s="4">
        <v>46349.04</v>
      </c>
      <c r="N869" s="4">
        <v>37184.699999999997</v>
      </c>
      <c r="O869" s="4">
        <v>9164.34</v>
      </c>
      <c r="R869" t="str">
        <f t="shared" si="13"/>
        <v>South</v>
      </c>
    </row>
    <row r="870" spans="1:18" x14ac:dyDescent="0.3">
      <c r="A870" t="s">
        <v>1578</v>
      </c>
      <c r="B870" s="2">
        <v>45941</v>
      </c>
      <c r="C870" t="s">
        <v>273</v>
      </c>
      <c r="D870" t="s">
        <v>462</v>
      </c>
      <c r="E870" t="s">
        <v>26</v>
      </c>
      <c r="F870" t="s">
        <v>27</v>
      </c>
      <c r="G870" t="s">
        <v>53</v>
      </c>
      <c r="H870" t="s">
        <v>63</v>
      </c>
      <c r="I870" t="s">
        <v>72</v>
      </c>
      <c r="J870">
        <v>1</v>
      </c>
      <c r="K870" s="4">
        <v>124.1</v>
      </c>
      <c r="L870">
        <v>0.05</v>
      </c>
      <c r="M870" s="4">
        <v>117.9</v>
      </c>
      <c r="N870" s="4">
        <v>100.25</v>
      </c>
      <c r="O870" s="4">
        <v>17.649999999999999</v>
      </c>
      <c r="R870" t="str">
        <f t="shared" si="13"/>
        <v>East</v>
      </c>
    </row>
    <row r="871" spans="1:18" x14ac:dyDescent="0.3">
      <c r="A871" t="s">
        <v>1579</v>
      </c>
      <c r="B871" s="2">
        <v>45793</v>
      </c>
      <c r="C871" t="s">
        <v>1580</v>
      </c>
      <c r="D871" t="s">
        <v>25</v>
      </c>
      <c r="E871" t="s">
        <v>26</v>
      </c>
      <c r="F871" t="s">
        <v>166</v>
      </c>
      <c r="G871" t="s">
        <v>28</v>
      </c>
      <c r="H871" t="s">
        <v>47</v>
      </c>
      <c r="I871" t="s">
        <v>177</v>
      </c>
      <c r="J871">
        <v>5</v>
      </c>
      <c r="K871" s="4">
        <v>5132.24</v>
      </c>
      <c r="L871">
        <v>0.1</v>
      </c>
      <c r="M871" s="4">
        <v>23095.08</v>
      </c>
      <c r="N871" s="4">
        <v>17749.34</v>
      </c>
      <c r="O871" s="4">
        <v>5345.74</v>
      </c>
      <c r="R871" t="str">
        <f t="shared" si="13"/>
        <v>East</v>
      </c>
    </row>
    <row r="872" spans="1:18" x14ac:dyDescent="0.3">
      <c r="A872" t="s">
        <v>1581</v>
      </c>
      <c r="B872" s="2">
        <v>45903</v>
      </c>
      <c r="C872" t="s">
        <v>659</v>
      </c>
      <c r="D872" t="s">
        <v>122</v>
      </c>
      <c r="E872" t="s">
        <v>18</v>
      </c>
      <c r="F872" t="s">
        <v>127</v>
      </c>
      <c r="G872" t="s">
        <v>53</v>
      </c>
      <c r="H872" t="s">
        <v>76</v>
      </c>
      <c r="I872" t="s">
        <v>186</v>
      </c>
      <c r="J872">
        <v>6</v>
      </c>
      <c r="K872" s="4">
        <v>544.57000000000005</v>
      </c>
      <c r="L872">
        <v>0.15</v>
      </c>
      <c r="M872" s="4">
        <v>2777.31</v>
      </c>
      <c r="N872" s="4">
        <v>2287.27</v>
      </c>
      <c r="O872" s="4">
        <v>490.04</v>
      </c>
      <c r="R872" t="str">
        <f t="shared" si="13"/>
        <v>West</v>
      </c>
    </row>
    <row r="873" spans="1:18" x14ac:dyDescent="0.3">
      <c r="A873" t="s">
        <v>1582</v>
      </c>
      <c r="B873" s="2">
        <v>45406</v>
      </c>
      <c r="C873" t="s">
        <v>1014</v>
      </c>
      <c r="D873" t="s">
        <v>448</v>
      </c>
      <c r="E873" t="s">
        <v>45</v>
      </c>
      <c r="F873" t="s">
        <v>52</v>
      </c>
      <c r="G873" t="s">
        <v>20</v>
      </c>
      <c r="H873" t="s">
        <v>36</v>
      </c>
      <c r="I873" t="s">
        <v>88</v>
      </c>
      <c r="J873">
        <v>8</v>
      </c>
      <c r="K873" s="4">
        <v>1265.3599999999999</v>
      </c>
      <c r="L873">
        <v>0.05</v>
      </c>
      <c r="M873" s="4">
        <v>9616.74</v>
      </c>
      <c r="N873" s="4">
        <v>7886.67</v>
      </c>
      <c r="O873" s="4">
        <v>1730.07</v>
      </c>
      <c r="R873" t="str">
        <f t="shared" si="13"/>
        <v>South</v>
      </c>
    </row>
    <row r="874" spans="1:18" x14ac:dyDescent="0.3">
      <c r="A874" t="s">
        <v>1583</v>
      </c>
      <c r="B874" s="2">
        <v>45359</v>
      </c>
      <c r="C874" t="s">
        <v>1584</v>
      </c>
      <c r="D874" t="s">
        <v>613</v>
      </c>
      <c r="E874" t="s">
        <v>34</v>
      </c>
      <c r="F874" t="s">
        <v>144</v>
      </c>
      <c r="G874" t="s">
        <v>28</v>
      </c>
      <c r="H874" t="s">
        <v>47</v>
      </c>
      <c r="I874" t="s">
        <v>123</v>
      </c>
      <c r="J874">
        <v>5</v>
      </c>
      <c r="K874" s="4">
        <v>25583.45</v>
      </c>
      <c r="L874">
        <v>0.15</v>
      </c>
      <c r="M874" s="4">
        <v>108729.66</v>
      </c>
      <c r="N874" s="4">
        <v>85279.38</v>
      </c>
      <c r="O874" s="4">
        <v>23450.28</v>
      </c>
      <c r="R874" t="str">
        <f t="shared" si="13"/>
        <v>North</v>
      </c>
    </row>
    <row r="875" spans="1:18" x14ac:dyDescent="0.3">
      <c r="A875" t="s">
        <v>1585</v>
      </c>
      <c r="B875" s="2">
        <v>45976</v>
      </c>
      <c r="C875" t="s">
        <v>1325</v>
      </c>
      <c r="D875" t="s">
        <v>401</v>
      </c>
      <c r="E875" t="s">
        <v>18</v>
      </c>
      <c r="F875" t="s">
        <v>19</v>
      </c>
      <c r="G875" t="s">
        <v>20</v>
      </c>
      <c r="H875" t="s">
        <v>100</v>
      </c>
      <c r="I875" t="s">
        <v>148</v>
      </c>
      <c r="J875">
        <v>2</v>
      </c>
      <c r="K875" s="4">
        <v>91705.67</v>
      </c>
      <c r="L875">
        <v>0.1</v>
      </c>
      <c r="M875" s="4">
        <v>165070.21</v>
      </c>
      <c r="N875" s="4">
        <v>140877.26999999999</v>
      </c>
      <c r="O875" s="4">
        <v>24192.94</v>
      </c>
      <c r="R875" t="str">
        <f t="shared" si="13"/>
        <v>West</v>
      </c>
    </row>
    <row r="876" spans="1:18" x14ac:dyDescent="0.3">
      <c r="A876" t="s">
        <v>1586</v>
      </c>
      <c r="B876" s="2">
        <v>45830</v>
      </c>
      <c r="C876" t="s">
        <v>1587</v>
      </c>
      <c r="D876" t="s">
        <v>199</v>
      </c>
      <c r="E876" t="s">
        <v>45</v>
      </c>
      <c r="F876" t="s">
        <v>59</v>
      </c>
      <c r="G876" t="s">
        <v>28</v>
      </c>
      <c r="H876" t="s">
        <v>47</v>
      </c>
      <c r="I876" t="s">
        <v>177</v>
      </c>
      <c r="J876">
        <v>4</v>
      </c>
      <c r="K876" s="4">
        <v>5470.05</v>
      </c>
      <c r="L876">
        <v>0</v>
      </c>
      <c r="M876" s="4">
        <v>21880.2</v>
      </c>
      <c r="N876" s="4">
        <v>18951.53</v>
      </c>
      <c r="O876" s="4">
        <v>2928.67</v>
      </c>
      <c r="R876" t="str">
        <f t="shared" si="13"/>
        <v>South</v>
      </c>
    </row>
    <row r="877" spans="1:18" x14ac:dyDescent="0.3">
      <c r="A877" t="s">
        <v>1588</v>
      </c>
      <c r="B877" s="2">
        <v>46006</v>
      </c>
      <c r="C877" t="s">
        <v>1589</v>
      </c>
      <c r="D877" t="s">
        <v>168</v>
      </c>
      <c r="E877" t="s">
        <v>45</v>
      </c>
      <c r="F877" t="s">
        <v>147</v>
      </c>
      <c r="G877" t="s">
        <v>53</v>
      </c>
      <c r="H877" t="s">
        <v>76</v>
      </c>
      <c r="I877" t="s">
        <v>77</v>
      </c>
      <c r="J877">
        <v>6</v>
      </c>
      <c r="K877" s="4">
        <v>480.05</v>
      </c>
      <c r="L877">
        <v>0</v>
      </c>
      <c r="M877" s="4">
        <v>2880.3</v>
      </c>
      <c r="N877" s="4">
        <v>2451.5700000000002</v>
      </c>
      <c r="O877" s="4">
        <v>428.73</v>
      </c>
      <c r="R877" t="str">
        <f t="shared" si="13"/>
        <v>South</v>
      </c>
    </row>
    <row r="878" spans="1:18" x14ac:dyDescent="0.3">
      <c r="A878" t="s">
        <v>1590</v>
      </c>
      <c r="B878" s="2">
        <v>45325</v>
      </c>
      <c r="C878" t="s">
        <v>794</v>
      </c>
      <c r="D878" t="s">
        <v>282</v>
      </c>
      <c r="E878" t="s">
        <v>34</v>
      </c>
      <c r="F878" t="s">
        <v>35</v>
      </c>
      <c r="G878" t="s">
        <v>20</v>
      </c>
      <c r="H878" t="s">
        <v>21</v>
      </c>
      <c r="I878" t="s">
        <v>152</v>
      </c>
      <c r="J878">
        <v>4</v>
      </c>
      <c r="K878" s="4">
        <v>39621.99</v>
      </c>
      <c r="L878">
        <v>0</v>
      </c>
      <c r="M878" s="4">
        <v>158487.96</v>
      </c>
      <c r="N878" s="4">
        <v>114793.28</v>
      </c>
      <c r="O878" s="4">
        <v>43694.68</v>
      </c>
      <c r="R878" t="str">
        <f t="shared" si="13"/>
        <v>North</v>
      </c>
    </row>
    <row r="879" spans="1:18" x14ac:dyDescent="0.3">
      <c r="A879" t="s">
        <v>1591</v>
      </c>
      <c r="B879" s="2">
        <v>45587</v>
      </c>
      <c r="C879" t="s">
        <v>1592</v>
      </c>
      <c r="D879" t="s">
        <v>51</v>
      </c>
      <c r="E879" t="s">
        <v>34</v>
      </c>
      <c r="F879" t="s">
        <v>35</v>
      </c>
      <c r="G879" t="s">
        <v>53</v>
      </c>
      <c r="H879" t="s">
        <v>76</v>
      </c>
      <c r="I879" t="s">
        <v>267</v>
      </c>
      <c r="J879">
        <v>2</v>
      </c>
      <c r="K879" s="4">
        <v>165.02</v>
      </c>
      <c r="L879">
        <v>0.2</v>
      </c>
      <c r="M879" s="4">
        <v>264.02999999999997</v>
      </c>
      <c r="N879" s="4">
        <v>202.92</v>
      </c>
      <c r="O879" s="4">
        <v>61.11</v>
      </c>
      <c r="R879" t="str">
        <f t="shared" si="13"/>
        <v>North</v>
      </c>
    </row>
    <row r="880" spans="1:18" x14ac:dyDescent="0.3">
      <c r="A880" t="s">
        <v>1593</v>
      </c>
      <c r="B880" s="2">
        <v>45965</v>
      </c>
      <c r="C880" t="s">
        <v>1594</v>
      </c>
      <c r="D880" t="s">
        <v>304</v>
      </c>
      <c r="E880" t="s">
        <v>45</v>
      </c>
      <c r="F880" t="s">
        <v>52</v>
      </c>
      <c r="G880" t="s">
        <v>20</v>
      </c>
      <c r="H880" t="s">
        <v>21</v>
      </c>
      <c r="I880" t="s">
        <v>152</v>
      </c>
      <c r="J880">
        <v>1</v>
      </c>
      <c r="K880" s="4">
        <v>49824.56</v>
      </c>
      <c r="L880">
        <v>0.1</v>
      </c>
      <c r="M880" s="4">
        <v>44842.1</v>
      </c>
      <c r="N880" s="4">
        <v>40171.730000000003</v>
      </c>
      <c r="O880" s="4">
        <v>4670.37</v>
      </c>
      <c r="R880" t="str">
        <f t="shared" si="13"/>
        <v>South</v>
      </c>
    </row>
    <row r="881" spans="1:18" x14ac:dyDescent="0.3">
      <c r="A881" t="s">
        <v>1595</v>
      </c>
      <c r="B881" s="2">
        <v>45693</v>
      </c>
      <c r="C881" t="s">
        <v>559</v>
      </c>
      <c r="D881" t="s">
        <v>75</v>
      </c>
      <c r="E881" t="s">
        <v>45</v>
      </c>
      <c r="F881" t="s">
        <v>112</v>
      </c>
      <c r="G881" t="s">
        <v>53</v>
      </c>
      <c r="H881" t="s">
        <v>76</v>
      </c>
      <c r="I881" t="s">
        <v>77</v>
      </c>
      <c r="J881">
        <v>6</v>
      </c>
      <c r="K881" s="4">
        <v>644.16999999999996</v>
      </c>
      <c r="L881">
        <v>0</v>
      </c>
      <c r="M881" s="4">
        <v>3865.02</v>
      </c>
      <c r="N881" s="4">
        <v>2789.26</v>
      </c>
      <c r="O881" s="4">
        <v>1075.76</v>
      </c>
      <c r="R881" t="str">
        <f t="shared" si="13"/>
        <v>South</v>
      </c>
    </row>
    <row r="882" spans="1:18" x14ac:dyDescent="0.3">
      <c r="A882" t="s">
        <v>1596</v>
      </c>
      <c r="B882" s="2">
        <v>45891</v>
      </c>
      <c r="C882" t="s">
        <v>1285</v>
      </c>
      <c r="D882" t="s">
        <v>837</v>
      </c>
      <c r="E882" t="s">
        <v>45</v>
      </c>
      <c r="F882" t="s">
        <v>59</v>
      </c>
      <c r="G882" t="s">
        <v>20</v>
      </c>
      <c r="H882" t="s">
        <v>36</v>
      </c>
      <c r="I882" t="s">
        <v>128</v>
      </c>
      <c r="J882">
        <v>3</v>
      </c>
      <c r="K882" s="4">
        <v>1031.08</v>
      </c>
      <c r="L882">
        <v>0.05</v>
      </c>
      <c r="M882" s="4">
        <v>2938.58</v>
      </c>
      <c r="N882" s="4">
        <v>2202.15</v>
      </c>
      <c r="O882" s="4">
        <v>736.43</v>
      </c>
      <c r="R882" t="str">
        <f t="shared" si="13"/>
        <v>South</v>
      </c>
    </row>
    <row r="883" spans="1:18" x14ac:dyDescent="0.3">
      <c r="A883" t="s">
        <v>1597</v>
      </c>
      <c r="B883" s="2">
        <v>45525</v>
      </c>
      <c r="C883" t="s">
        <v>1291</v>
      </c>
      <c r="D883" t="s">
        <v>185</v>
      </c>
      <c r="E883" t="s">
        <v>34</v>
      </c>
      <c r="F883" t="s">
        <v>35</v>
      </c>
      <c r="G883" t="s">
        <v>53</v>
      </c>
      <c r="H883" t="s">
        <v>63</v>
      </c>
      <c r="I883" t="s">
        <v>72</v>
      </c>
      <c r="J883">
        <v>2</v>
      </c>
      <c r="K883" s="4">
        <v>180.36</v>
      </c>
      <c r="L883">
        <v>0</v>
      </c>
      <c r="M883" s="4">
        <v>360.72</v>
      </c>
      <c r="N883" s="4">
        <v>268.05</v>
      </c>
      <c r="O883" s="4">
        <v>92.67</v>
      </c>
      <c r="R883" t="str">
        <f t="shared" si="13"/>
        <v>North</v>
      </c>
    </row>
    <row r="884" spans="1:18" x14ac:dyDescent="0.3">
      <c r="A884" t="s">
        <v>1598</v>
      </c>
      <c r="B884" s="2">
        <v>45634</v>
      </c>
      <c r="C884" t="s">
        <v>474</v>
      </c>
      <c r="D884" t="s">
        <v>71</v>
      </c>
      <c r="E884" t="s">
        <v>45</v>
      </c>
      <c r="F884" t="s">
        <v>46</v>
      </c>
      <c r="G884" t="s">
        <v>28</v>
      </c>
      <c r="H884" t="s">
        <v>47</v>
      </c>
      <c r="I884" t="s">
        <v>123</v>
      </c>
      <c r="J884">
        <v>3</v>
      </c>
      <c r="K884" s="4">
        <v>25008.89</v>
      </c>
      <c r="L884">
        <v>0.1</v>
      </c>
      <c r="M884" s="4">
        <v>67524</v>
      </c>
      <c r="N884" s="4">
        <v>59388.9</v>
      </c>
      <c r="O884" s="4">
        <v>8135.1</v>
      </c>
      <c r="R884" t="str">
        <f t="shared" si="13"/>
        <v>South</v>
      </c>
    </row>
    <row r="885" spans="1:18" x14ac:dyDescent="0.3">
      <c r="A885" t="s">
        <v>1599</v>
      </c>
      <c r="B885" s="2">
        <v>45482</v>
      </c>
      <c r="C885" t="s">
        <v>1600</v>
      </c>
      <c r="D885" t="s">
        <v>67</v>
      </c>
      <c r="E885" t="s">
        <v>45</v>
      </c>
      <c r="F885" t="s">
        <v>147</v>
      </c>
      <c r="G885" t="s">
        <v>28</v>
      </c>
      <c r="H885" t="s">
        <v>91</v>
      </c>
      <c r="I885" t="s">
        <v>238</v>
      </c>
      <c r="J885">
        <v>3</v>
      </c>
      <c r="K885" s="4">
        <v>7609.33</v>
      </c>
      <c r="L885">
        <v>0</v>
      </c>
      <c r="M885" s="4">
        <v>22827.99</v>
      </c>
      <c r="N885" s="4">
        <v>18741.990000000002</v>
      </c>
      <c r="O885" s="4">
        <v>4086</v>
      </c>
      <c r="R885" t="str">
        <f t="shared" si="13"/>
        <v>South</v>
      </c>
    </row>
    <row r="886" spans="1:18" x14ac:dyDescent="0.3">
      <c r="A886" t="s">
        <v>1601</v>
      </c>
      <c r="B886" s="2">
        <v>45456</v>
      </c>
      <c r="C886" t="s">
        <v>531</v>
      </c>
      <c r="D886" t="s">
        <v>350</v>
      </c>
      <c r="E886" t="s">
        <v>34</v>
      </c>
      <c r="F886" t="s">
        <v>144</v>
      </c>
      <c r="G886" t="s">
        <v>28</v>
      </c>
      <c r="H886" t="s">
        <v>47</v>
      </c>
      <c r="I886" t="s">
        <v>48</v>
      </c>
      <c r="J886">
        <v>3</v>
      </c>
      <c r="K886" s="4">
        <v>11738.58</v>
      </c>
      <c r="L886">
        <v>0</v>
      </c>
      <c r="M886" s="4">
        <v>35215.74</v>
      </c>
      <c r="N886" s="4">
        <v>27020.880000000001</v>
      </c>
      <c r="O886" s="4">
        <v>8194.86</v>
      </c>
      <c r="R886" t="str">
        <f t="shared" si="13"/>
        <v>North</v>
      </c>
    </row>
    <row r="887" spans="1:18" x14ac:dyDescent="0.3">
      <c r="A887" t="s">
        <v>1602</v>
      </c>
      <c r="B887" s="2">
        <v>45510</v>
      </c>
      <c r="C887" t="s">
        <v>297</v>
      </c>
      <c r="D887" t="s">
        <v>837</v>
      </c>
      <c r="E887" t="s">
        <v>45</v>
      </c>
      <c r="F887" t="s">
        <v>52</v>
      </c>
      <c r="G887" t="s">
        <v>53</v>
      </c>
      <c r="H887" t="s">
        <v>63</v>
      </c>
      <c r="I887" t="s">
        <v>159</v>
      </c>
      <c r="J887">
        <v>2</v>
      </c>
      <c r="K887" s="4">
        <v>137.02000000000001</v>
      </c>
      <c r="L887">
        <v>0</v>
      </c>
      <c r="M887" s="4">
        <v>274.04000000000002</v>
      </c>
      <c r="N887" s="4">
        <v>231.45</v>
      </c>
      <c r="O887" s="4">
        <v>42.59</v>
      </c>
      <c r="R887" t="str">
        <f t="shared" si="13"/>
        <v>South</v>
      </c>
    </row>
    <row r="888" spans="1:18" x14ac:dyDescent="0.3">
      <c r="A888" t="s">
        <v>1603</v>
      </c>
      <c r="B888" s="2">
        <v>45358</v>
      </c>
      <c r="C888" t="s">
        <v>437</v>
      </c>
      <c r="D888" t="s">
        <v>451</v>
      </c>
      <c r="E888" t="s">
        <v>34</v>
      </c>
      <c r="F888" t="s">
        <v>213</v>
      </c>
      <c r="G888" t="s">
        <v>28</v>
      </c>
      <c r="H888" t="s">
        <v>47</v>
      </c>
      <c r="I888" t="s">
        <v>177</v>
      </c>
      <c r="J888">
        <v>3</v>
      </c>
      <c r="K888" s="4">
        <v>5165.42</v>
      </c>
      <c r="L888">
        <v>0.15</v>
      </c>
      <c r="M888" s="4">
        <v>13171.82</v>
      </c>
      <c r="N888" s="4">
        <v>11526.49</v>
      </c>
      <c r="O888" s="4">
        <v>1645.33</v>
      </c>
      <c r="R888" t="str">
        <f t="shared" si="13"/>
        <v>North</v>
      </c>
    </row>
    <row r="889" spans="1:18" x14ac:dyDescent="0.3">
      <c r="A889" t="s">
        <v>1604</v>
      </c>
      <c r="B889" s="2">
        <v>45821</v>
      </c>
      <c r="C889" t="s">
        <v>1605</v>
      </c>
      <c r="D889" t="s">
        <v>395</v>
      </c>
      <c r="E889" t="s">
        <v>45</v>
      </c>
      <c r="F889" t="s">
        <v>147</v>
      </c>
      <c r="G889" t="s">
        <v>53</v>
      </c>
      <c r="H889" t="s">
        <v>54</v>
      </c>
      <c r="I889" t="s">
        <v>113</v>
      </c>
      <c r="J889">
        <v>2</v>
      </c>
      <c r="K889" s="4">
        <v>533.9</v>
      </c>
      <c r="L889">
        <v>0.05</v>
      </c>
      <c r="M889" s="4">
        <v>1014.41</v>
      </c>
      <c r="N889" s="4">
        <v>772.14</v>
      </c>
      <c r="O889" s="4">
        <v>242.27</v>
      </c>
      <c r="R889" t="str">
        <f t="shared" si="13"/>
        <v>South</v>
      </c>
    </row>
    <row r="890" spans="1:18" x14ac:dyDescent="0.3">
      <c r="A890" t="s">
        <v>1606</v>
      </c>
      <c r="B890" s="2">
        <v>45329</v>
      </c>
      <c r="C890" t="s">
        <v>1607</v>
      </c>
      <c r="D890" t="s">
        <v>40</v>
      </c>
      <c r="E890" t="s">
        <v>45</v>
      </c>
      <c r="F890" t="s">
        <v>46</v>
      </c>
      <c r="G890" t="s">
        <v>20</v>
      </c>
      <c r="H890" t="s">
        <v>100</v>
      </c>
      <c r="I890" t="s">
        <v>301</v>
      </c>
      <c r="J890">
        <v>1</v>
      </c>
      <c r="K890" s="4">
        <v>82815.73</v>
      </c>
      <c r="L890">
        <v>0.1</v>
      </c>
      <c r="M890" s="4">
        <v>74534.16</v>
      </c>
      <c r="N890" s="4">
        <v>67076.899999999994</v>
      </c>
      <c r="O890" s="4">
        <v>7457.26</v>
      </c>
      <c r="R890" t="str">
        <f t="shared" si="13"/>
        <v>South</v>
      </c>
    </row>
    <row r="891" spans="1:18" x14ac:dyDescent="0.3">
      <c r="A891" t="s">
        <v>1608</v>
      </c>
      <c r="B891" s="2">
        <v>45491</v>
      </c>
      <c r="C891" t="s">
        <v>97</v>
      </c>
      <c r="D891" t="s">
        <v>247</v>
      </c>
      <c r="E891" t="s">
        <v>45</v>
      </c>
      <c r="F891" t="s">
        <v>59</v>
      </c>
      <c r="G891" t="s">
        <v>20</v>
      </c>
      <c r="H891" t="s">
        <v>21</v>
      </c>
      <c r="I891" t="s">
        <v>152</v>
      </c>
      <c r="J891">
        <v>3</v>
      </c>
      <c r="K891" s="4">
        <v>45994.67</v>
      </c>
      <c r="L891">
        <v>0</v>
      </c>
      <c r="M891" s="4">
        <v>137984.01</v>
      </c>
      <c r="N891" s="4">
        <v>118261.27</v>
      </c>
      <c r="O891" s="4">
        <v>19722.740000000002</v>
      </c>
      <c r="R891" t="str">
        <f t="shared" si="13"/>
        <v>South</v>
      </c>
    </row>
    <row r="892" spans="1:18" x14ac:dyDescent="0.3">
      <c r="A892" t="s">
        <v>1609</v>
      </c>
      <c r="B892" s="2">
        <v>45301</v>
      </c>
      <c r="C892" t="s">
        <v>1610</v>
      </c>
      <c r="D892" t="s">
        <v>218</v>
      </c>
      <c r="E892" t="s">
        <v>34</v>
      </c>
      <c r="F892" t="s">
        <v>35</v>
      </c>
      <c r="G892" t="s">
        <v>53</v>
      </c>
      <c r="H892" t="s">
        <v>54</v>
      </c>
      <c r="I892" t="s">
        <v>55</v>
      </c>
      <c r="J892">
        <v>1</v>
      </c>
      <c r="K892" s="4">
        <v>431.72</v>
      </c>
      <c r="L892">
        <v>0.1</v>
      </c>
      <c r="M892" s="4">
        <v>388.55</v>
      </c>
      <c r="N892" s="4">
        <v>346.23</v>
      </c>
      <c r="O892" s="4">
        <v>42.32</v>
      </c>
      <c r="R892" t="str">
        <f t="shared" si="13"/>
        <v>North</v>
      </c>
    </row>
    <row r="893" spans="1:18" x14ac:dyDescent="0.3">
      <c r="A893" t="s">
        <v>1611</v>
      </c>
      <c r="B893" s="2">
        <v>45754</v>
      </c>
      <c r="C893" t="s">
        <v>1612</v>
      </c>
      <c r="D893" t="s">
        <v>613</v>
      </c>
      <c r="E893" t="s">
        <v>26</v>
      </c>
      <c r="F893" t="s">
        <v>81</v>
      </c>
      <c r="G893" t="s">
        <v>53</v>
      </c>
      <c r="H893" t="s">
        <v>54</v>
      </c>
      <c r="I893" t="s">
        <v>113</v>
      </c>
      <c r="J893">
        <v>3</v>
      </c>
      <c r="K893" s="4">
        <v>363.47</v>
      </c>
      <c r="L893">
        <v>0.05</v>
      </c>
      <c r="M893" s="4">
        <v>1035.8900000000001</v>
      </c>
      <c r="N893" s="4">
        <v>855.49</v>
      </c>
      <c r="O893" s="4">
        <v>180.4</v>
      </c>
      <c r="R893" t="str">
        <f t="shared" si="13"/>
        <v>East</v>
      </c>
    </row>
    <row r="894" spans="1:18" x14ac:dyDescent="0.3">
      <c r="A894" t="s">
        <v>1613</v>
      </c>
      <c r="B894" s="2">
        <v>45719</v>
      </c>
      <c r="C894" t="s">
        <v>1594</v>
      </c>
      <c r="D894" t="s">
        <v>155</v>
      </c>
      <c r="E894" t="s">
        <v>26</v>
      </c>
      <c r="F894" t="s">
        <v>258</v>
      </c>
      <c r="G894" t="s">
        <v>28</v>
      </c>
      <c r="H894" t="s">
        <v>29</v>
      </c>
      <c r="I894" t="s">
        <v>290</v>
      </c>
      <c r="J894">
        <v>2</v>
      </c>
      <c r="K894" s="4">
        <v>17268.8</v>
      </c>
      <c r="L894">
        <v>0.25</v>
      </c>
      <c r="M894" s="4">
        <v>25903.200000000001</v>
      </c>
      <c r="N894" s="4">
        <v>19762.560000000001</v>
      </c>
      <c r="O894" s="4">
        <v>6140.64</v>
      </c>
      <c r="R894" t="str">
        <f t="shared" si="13"/>
        <v>East</v>
      </c>
    </row>
    <row r="895" spans="1:18" x14ac:dyDescent="0.3">
      <c r="A895" t="s">
        <v>1614</v>
      </c>
      <c r="B895" s="2">
        <v>45777</v>
      </c>
      <c r="C895" t="s">
        <v>1615</v>
      </c>
      <c r="D895" t="s">
        <v>108</v>
      </c>
      <c r="E895" t="s">
        <v>18</v>
      </c>
      <c r="F895" t="s">
        <v>105</v>
      </c>
      <c r="G895" t="s">
        <v>20</v>
      </c>
      <c r="H895" t="s">
        <v>100</v>
      </c>
      <c r="I895" t="s">
        <v>148</v>
      </c>
      <c r="J895">
        <v>6</v>
      </c>
      <c r="K895" s="4">
        <v>80739.03</v>
      </c>
      <c r="L895">
        <v>0.1</v>
      </c>
      <c r="M895" s="4">
        <v>435990.76</v>
      </c>
      <c r="N895" s="4">
        <v>336433.55</v>
      </c>
      <c r="O895" s="4">
        <v>99557.21</v>
      </c>
      <c r="R895" t="str">
        <f t="shared" si="13"/>
        <v>West</v>
      </c>
    </row>
    <row r="896" spans="1:18" x14ac:dyDescent="0.3">
      <c r="A896" t="s">
        <v>1616</v>
      </c>
      <c r="B896" s="2">
        <v>45460</v>
      </c>
      <c r="C896" t="s">
        <v>580</v>
      </c>
      <c r="D896" t="s">
        <v>51</v>
      </c>
      <c r="E896" t="s">
        <v>34</v>
      </c>
      <c r="F896" t="s">
        <v>144</v>
      </c>
      <c r="G896" t="s">
        <v>28</v>
      </c>
      <c r="H896" t="s">
        <v>29</v>
      </c>
      <c r="I896" t="s">
        <v>290</v>
      </c>
      <c r="J896">
        <v>1</v>
      </c>
      <c r="K896" s="4">
        <v>16401.82</v>
      </c>
      <c r="L896">
        <v>0.05</v>
      </c>
      <c r="M896" s="4">
        <v>15581.73</v>
      </c>
      <c r="N896" s="4">
        <v>12168.69</v>
      </c>
      <c r="O896" s="4">
        <v>3413.04</v>
      </c>
      <c r="R896" t="str">
        <f t="shared" si="13"/>
        <v>North</v>
      </c>
    </row>
    <row r="897" spans="1:18" x14ac:dyDescent="0.3">
      <c r="A897" t="s">
        <v>1617</v>
      </c>
      <c r="B897" s="2">
        <v>45456</v>
      </c>
      <c r="C897" t="s">
        <v>1031</v>
      </c>
      <c r="D897" t="s">
        <v>247</v>
      </c>
      <c r="E897" t="s">
        <v>45</v>
      </c>
      <c r="F897" t="s">
        <v>59</v>
      </c>
      <c r="G897" t="s">
        <v>28</v>
      </c>
      <c r="H897" t="s">
        <v>47</v>
      </c>
      <c r="I897" t="s">
        <v>48</v>
      </c>
      <c r="J897">
        <v>3</v>
      </c>
      <c r="K897" s="4">
        <v>8370.73</v>
      </c>
      <c r="L897">
        <v>0</v>
      </c>
      <c r="M897" s="4">
        <v>25112.19</v>
      </c>
      <c r="N897" s="4">
        <v>22498.52</v>
      </c>
      <c r="O897" s="4">
        <v>2613.67</v>
      </c>
      <c r="R897" t="str">
        <f t="shared" si="13"/>
        <v>South</v>
      </c>
    </row>
    <row r="898" spans="1:18" x14ac:dyDescent="0.3">
      <c r="A898" t="s">
        <v>1618</v>
      </c>
      <c r="B898" s="2">
        <v>45625</v>
      </c>
      <c r="C898" t="s">
        <v>269</v>
      </c>
      <c r="D898" t="s">
        <v>199</v>
      </c>
      <c r="E898" t="s">
        <v>45</v>
      </c>
      <c r="F898" t="s">
        <v>59</v>
      </c>
      <c r="G898" t="s">
        <v>53</v>
      </c>
      <c r="H898" t="s">
        <v>54</v>
      </c>
      <c r="I898" t="s">
        <v>141</v>
      </c>
      <c r="J898">
        <v>5</v>
      </c>
      <c r="K898" s="4">
        <v>819.11</v>
      </c>
      <c r="L898">
        <v>0.1</v>
      </c>
      <c r="M898" s="4">
        <v>3686</v>
      </c>
      <c r="N898" s="4">
        <v>2755.21</v>
      </c>
      <c r="O898" s="4">
        <v>930.79</v>
      </c>
      <c r="R898" t="str">
        <f t="shared" si="13"/>
        <v>South</v>
      </c>
    </row>
    <row r="899" spans="1:18" x14ac:dyDescent="0.3">
      <c r="A899" t="s">
        <v>1619</v>
      </c>
      <c r="B899" s="2">
        <v>45707</v>
      </c>
      <c r="C899" t="s">
        <v>517</v>
      </c>
      <c r="D899" t="s">
        <v>247</v>
      </c>
      <c r="E899" t="s">
        <v>26</v>
      </c>
      <c r="F899" t="s">
        <v>166</v>
      </c>
      <c r="G899" t="s">
        <v>20</v>
      </c>
      <c r="H899" t="s">
        <v>100</v>
      </c>
      <c r="I899" t="s">
        <v>301</v>
      </c>
      <c r="J899">
        <v>1</v>
      </c>
      <c r="K899" s="4">
        <v>61624.76</v>
      </c>
      <c r="L899">
        <v>0.15</v>
      </c>
      <c r="M899" s="4">
        <v>52381.05</v>
      </c>
      <c r="N899" s="4">
        <v>42949.08</v>
      </c>
      <c r="O899" s="4">
        <v>9431.9699999999993</v>
      </c>
      <c r="R899" t="str">
        <f t="shared" ref="R899:R962" si="14">PROPER(TRIM(E899))</f>
        <v>East</v>
      </c>
    </row>
    <row r="900" spans="1:18" x14ac:dyDescent="0.3">
      <c r="A900" t="s">
        <v>1620</v>
      </c>
      <c r="B900" s="2">
        <v>45826</v>
      </c>
      <c r="C900" t="s">
        <v>1474</v>
      </c>
      <c r="D900" t="s">
        <v>388</v>
      </c>
      <c r="E900" t="s">
        <v>45</v>
      </c>
      <c r="F900" t="s">
        <v>112</v>
      </c>
      <c r="G900" t="s">
        <v>20</v>
      </c>
      <c r="H900" t="s">
        <v>36</v>
      </c>
      <c r="I900" t="s">
        <v>128</v>
      </c>
      <c r="J900">
        <v>6</v>
      </c>
      <c r="K900" s="4">
        <v>596.13</v>
      </c>
      <c r="L900">
        <v>0</v>
      </c>
      <c r="M900" s="4">
        <v>3576.78</v>
      </c>
      <c r="N900" s="4">
        <v>2813.46</v>
      </c>
      <c r="O900" s="4">
        <v>763.32</v>
      </c>
      <c r="R900" t="str">
        <f t="shared" si="14"/>
        <v>South</v>
      </c>
    </row>
    <row r="901" spans="1:18" x14ac:dyDescent="0.3">
      <c r="A901" t="s">
        <v>1621</v>
      </c>
      <c r="B901" s="2">
        <v>45931</v>
      </c>
      <c r="C901" t="s">
        <v>1622</v>
      </c>
      <c r="D901" t="s">
        <v>496</v>
      </c>
      <c r="E901" t="s">
        <v>45</v>
      </c>
      <c r="F901" t="s">
        <v>147</v>
      </c>
      <c r="G901" t="s">
        <v>53</v>
      </c>
      <c r="H901" t="s">
        <v>54</v>
      </c>
      <c r="I901" t="s">
        <v>113</v>
      </c>
      <c r="J901">
        <v>2</v>
      </c>
      <c r="K901" s="4">
        <v>304.14999999999998</v>
      </c>
      <c r="L901">
        <v>0.05</v>
      </c>
      <c r="M901" s="4">
        <v>577.88</v>
      </c>
      <c r="N901" s="4">
        <v>507.46</v>
      </c>
      <c r="O901" s="4">
        <v>70.42</v>
      </c>
      <c r="R901" t="str">
        <f t="shared" si="14"/>
        <v>South</v>
      </c>
    </row>
    <row r="902" spans="1:18" x14ac:dyDescent="0.3">
      <c r="A902" t="s">
        <v>1623</v>
      </c>
      <c r="B902" s="2">
        <v>45567</v>
      </c>
      <c r="C902" t="s">
        <v>671</v>
      </c>
      <c r="D902" t="s">
        <v>40</v>
      </c>
      <c r="E902" t="s">
        <v>45</v>
      </c>
      <c r="F902" t="s">
        <v>46</v>
      </c>
      <c r="G902" t="s">
        <v>28</v>
      </c>
      <c r="H902" t="s">
        <v>47</v>
      </c>
      <c r="I902" t="s">
        <v>123</v>
      </c>
      <c r="J902">
        <v>2</v>
      </c>
      <c r="K902" s="4">
        <v>29016.84</v>
      </c>
      <c r="L902">
        <v>0.1</v>
      </c>
      <c r="M902" s="4">
        <v>52230.31</v>
      </c>
      <c r="N902" s="4">
        <v>45082.879999999997</v>
      </c>
      <c r="O902" s="4">
        <v>7147.43</v>
      </c>
      <c r="R902" t="str">
        <f t="shared" si="14"/>
        <v>South</v>
      </c>
    </row>
    <row r="903" spans="1:18" x14ac:dyDescent="0.3">
      <c r="A903" t="s">
        <v>1624</v>
      </c>
      <c r="B903" s="2">
        <v>45386</v>
      </c>
      <c r="C903" t="s">
        <v>561</v>
      </c>
      <c r="D903" t="s">
        <v>231</v>
      </c>
      <c r="E903" t="s">
        <v>45</v>
      </c>
      <c r="F903" t="s">
        <v>147</v>
      </c>
      <c r="G903" t="s">
        <v>20</v>
      </c>
      <c r="H903" t="s">
        <v>21</v>
      </c>
      <c r="I903" t="s">
        <v>152</v>
      </c>
      <c r="J903">
        <v>8</v>
      </c>
      <c r="K903" s="4">
        <v>46575.72</v>
      </c>
      <c r="L903">
        <v>0.1</v>
      </c>
      <c r="M903" s="4">
        <v>335345.18</v>
      </c>
      <c r="N903" s="4">
        <v>256574.1</v>
      </c>
      <c r="O903" s="4">
        <v>78771.08</v>
      </c>
      <c r="R903" t="str">
        <f t="shared" si="14"/>
        <v>South</v>
      </c>
    </row>
    <row r="904" spans="1:18" x14ac:dyDescent="0.3">
      <c r="A904" t="s">
        <v>1625</v>
      </c>
      <c r="B904" s="2">
        <v>45333</v>
      </c>
      <c r="C904" t="s">
        <v>1233</v>
      </c>
      <c r="D904" t="s">
        <v>218</v>
      </c>
      <c r="E904" t="s">
        <v>45</v>
      </c>
      <c r="F904" t="s">
        <v>52</v>
      </c>
      <c r="G904" t="s">
        <v>53</v>
      </c>
      <c r="H904" t="s">
        <v>76</v>
      </c>
      <c r="I904" t="s">
        <v>267</v>
      </c>
      <c r="J904">
        <v>3</v>
      </c>
      <c r="K904" s="4">
        <v>467.72</v>
      </c>
      <c r="L904">
        <v>0.2</v>
      </c>
      <c r="M904" s="4">
        <v>1122.53</v>
      </c>
      <c r="N904" s="4">
        <v>1005.14</v>
      </c>
      <c r="O904" s="4">
        <v>117.39</v>
      </c>
      <c r="R904" t="str">
        <f t="shared" si="14"/>
        <v>South</v>
      </c>
    </row>
    <row r="905" spans="1:18" x14ac:dyDescent="0.3">
      <c r="A905" t="s">
        <v>1626</v>
      </c>
      <c r="B905" s="2">
        <v>45976</v>
      </c>
      <c r="C905" t="s">
        <v>541</v>
      </c>
      <c r="D905" t="s">
        <v>95</v>
      </c>
      <c r="E905" t="s">
        <v>34</v>
      </c>
      <c r="F905" t="s">
        <v>144</v>
      </c>
      <c r="G905" t="s">
        <v>53</v>
      </c>
      <c r="H905" t="s">
        <v>76</v>
      </c>
      <c r="I905" t="s">
        <v>77</v>
      </c>
      <c r="J905">
        <v>5</v>
      </c>
      <c r="K905" s="4">
        <v>328.11</v>
      </c>
      <c r="L905">
        <v>0.1</v>
      </c>
      <c r="M905" s="4">
        <v>1476.5</v>
      </c>
      <c r="N905" s="4">
        <v>1068</v>
      </c>
      <c r="O905" s="4">
        <v>408.5</v>
      </c>
      <c r="R905" t="str">
        <f t="shared" si="14"/>
        <v>North</v>
      </c>
    </row>
    <row r="906" spans="1:18" x14ac:dyDescent="0.3">
      <c r="A906" t="s">
        <v>1627</v>
      </c>
      <c r="B906" s="2">
        <v>45785</v>
      </c>
      <c r="C906" t="s">
        <v>1628</v>
      </c>
      <c r="D906" t="s">
        <v>426</v>
      </c>
      <c r="E906" t="s">
        <v>18</v>
      </c>
      <c r="F906" t="s">
        <v>127</v>
      </c>
      <c r="G906" t="s">
        <v>53</v>
      </c>
      <c r="H906" t="s">
        <v>54</v>
      </c>
      <c r="I906" t="s">
        <v>55</v>
      </c>
      <c r="J906">
        <v>4</v>
      </c>
      <c r="K906" s="4">
        <v>252.68</v>
      </c>
      <c r="L906">
        <v>0.05</v>
      </c>
      <c r="M906" s="4">
        <v>960.18</v>
      </c>
      <c r="N906" s="4">
        <v>742.31</v>
      </c>
      <c r="O906" s="4">
        <v>217.87</v>
      </c>
      <c r="R906" t="str">
        <f t="shared" si="14"/>
        <v>West</v>
      </c>
    </row>
    <row r="907" spans="1:18" x14ac:dyDescent="0.3">
      <c r="A907" t="s">
        <v>1629</v>
      </c>
      <c r="B907" s="2">
        <v>45783</v>
      </c>
      <c r="C907" t="s">
        <v>537</v>
      </c>
      <c r="D907" t="s">
        <v>116</v>
      </c>
      <c r="E907" t="s">
        <v>26</v>
      </c>
      <c r="F907" t="s">
        <v>166</v>
      </c>
      <c r="G907" t="s">
        <v>20</v>
      </c>
      <c r="H907" t="s">
        <v>100</v>
      </c>
      <c r="I907" t="s">
        <v>101</v>
      </c>
      <c r="J907">
        <v>1</v>
      </c>
      <c r="K907" s="4">
        <v>58473.09</v>
      </c>
      <c r="L907">
        <v>0</v>
      </c>
      <c r="M907" s="4">
        <v>58473.09</v>
      </c>
      <c r="N907" s="4">
        <v>42983.57</v>
      </c>
      <c r="O907" s="4">
        <v>15489.52</v>
      </c>
      <c r="R907" t="str">
        <f t="shared" si="14"/>
        <v>East</v>
      </c>
    </row>
    <row r="908" spans="1:18" x14ac:dyDescent="0.3">
      <c r="A908" t="s">
        <v>1630</v>
      </c>
      <c r="B908" s="2">
        <v>45671</v>
      </c>
      <c r="C908" t="s">
        <v>246</v>
      </c>
      <c r="D908" t="s">
        <v>529</v>
      </c>
      <c r="E908" t="s">
        <v>26</v>
      </c>
      <c r="F908" t="s">
        <v>258</v>
      </c>
      <c r="G908" t="s">
        <v>28</v>
      </c>
      <c r="H908" t="s">
        <v>91</v>
      </c>
      <c r="I908" t="s">
        <v>169</v>
      </c>
      <c r="J908">
        <v>8</v>
      </c>
      <c r="K908" s="4">
        <v>5210.51</v>
      </c>
      <c r="L908">
        <v>0.1</v>
      </c>
      <c r="M908" s="4">
        <v>37515.67</v>
      </c>
      <c r="N908" s="4">
        <v>30283.24</v>
      </c>
      <c r="O908" s="4">
        <v>7232.43</v>
      </c>
      <c r="R908" t="str">
        <f t="shared" si="14"/>
        <v>East</v>
      </c>
    </row>
    <row r="909" spans="1:18" x14ac:dyDescent="0.3">
      <c r="A909" t="s">
        <v>1631</v>
      </c>
      <c r="B909" s="2">
        <v>45810</v>
      </c>
      <c r="C909" t="s">
        <v>1341</v>
      </c>
      <c r="D909" t="s">
        <v>1109</v>
      </c>
      <c r="E909" t="s">
        <v>18</v>
      </c>
      <c r="F909" t="s">
        <v>132</v>
      </c>
      <c r="G909" t="s">
        <v>28</v>
      </c>
      <c r="H909" t="s">
        <v>91</v>
      </c>
      <c r="I909" t="s">
        <v>169</v>
      </c>
      <c r="J909">
        <v>2</v>
      </c>
      <c r="K909" s="4">
        <v>8120.75</v>
      </c>
      <c r="L909">
        <v>0.1</v>
      </c>
      <c r="M909" s="4">
        <v>14617.35</v>
      </c>
      <c r="N909" s="4">
        <v>12026.41</v>
      </c>
      <c r="O909" s="4">
        <v>2590.94</v>
      </c>
      <c r="R909" t="str">
        <f t="shared" si="14"/>
        <v>West</v>
      </c>
    </row>
    <row r="910" spans="1:18" x14ac:dyDescent="0.3">
      <c r="A910" t="s">
        <v>1632</v>
      </c>
      <c r="B910" s="2">
        <v>45753</v>
      </c>
      <c r="C910" t="s">
        <v>1633</v>
      </c>
      <c r="D910" t="s">
        <v>462</v>
      </c>
      <c r="E910" t="s">
        <v>45</v>
      </c>
      <c r="F910" t="s">
        <v>147</v>
      </c>
      <c r="G910" t="s">
        <v>28</v>
      </c>
      <c r="H910" t="s">
        <v>47</v>
      </c>
      <c r="I910" t="s">
        <v>48</v>
      </c>
      <c r="J910">
        <v>3</v>
      </c>
      <c r="K910" s="4">
        <v>14933.43</v>
      </c>
      <c r="L910">
        <v>0</v>
      </c>
      <c r="M910" s="4">
        <v>44800.29</v>
      </c>
      <c r="N910" s="4">
        <v>32327.63</v>
      </c>
      <c r="O910" s="4">
        <v>12472.66</v>
      </c>
      <c r="R910" t="str">
        <f t="shared" si="14"/>
        <v>South</v>
      </c>
    </row>
    <row r="911" spans="1:18" x14ac:dyDescent="0.3">
      <c r="A911" t="s">
        <v>1634</v>
      </c>
      <c r="B911" s="2">
        <v>45676</v>
      </c>
      <c r="C911" t="s">
        <v>195</v>
      </c>
      <c r="D911" t="s">
        <v>111</v>
      </c>
      <c r="E911" t="s">
        <v>18</v>
      </c>
      <c r="F911" t="s">
        <v>19</v>
      </c>
      <c r="G911" t="s">
        <v>20</v>
      </c>
      <c r="H911" t="s">
        <v>21</v>
      </c>
      <c r="I911" t="s">
        <v>138</v>
      </c>
      <c r="J911">
        <v>4</v>
      </c>
      <c r="K911" s="4">
        <v>55877.15</v>
      </c>
      <c r="L911">
        <v>0.15</v>
      </c>
      <c r="M911" s="4">
        <v>189982.31</v>
      </c>
      <c r="N911" s="4">
        <v>162930.92000000001</v>
      </c>
      <c r="O911" s="4">
        <v>27051.39</v>
      </c>
      <c r="R911" t="str">
        <f t="shared" si="14"/>
        <v>West</v>
      </c>
    </row>
    <row r="912" spans="1:18" x14ac:dyDescent="0.3">
      <c r="A912" t="s">
        <v>1635</v>
      </c>
      <c r="B912" s="2">
        <v>45711</v>
      </c>
      <c r="C912" t="s">
        <v>899</v>
      </c>
      <c r="D912" t="s">
        <v>71</v>
      </c>
      <c r="E912" t="s">
        <v>34</v>
      </c>
      <c r="F912" t="s">
        <v>176</v>
      </c>
      <c r="G912" t="s">
        <v>28</v>
      </c>
      <c r="H912" t="s">
        <v>91</v>
      </c>
      <c r="I912" t="s">
        <v>92</v>
      </c>
      <c r="J912">
        <v>2</v>
      </c>
      <c r="K912" s="4">
        <v>4827.71</v>
      </c>
      <c r="L912">
        <v>0.1</v>
      </c>
      <c r="M912" s="4">
        <v>8689.8799999999992</v>
      </c>
      <c r="N912" s="4">
        <v>7406.41</v>
      </c>
      <c r="O912" s="4">
        <v>1283.47</v>
      </c>
      <c r="R912" t="str">
        <f t="shared" si="14"/>
        <v>North</v>
      </c>
    </row>
    <row r="913" spans="1:18" x14ac:dyDescent="0.3">
      <c r="A913" t="s">
        <v>1636</v>
      </c>
      <c r="B913" s="2">
        <v>45607</v>
      </c>
      <c r="C913" t="s">
        <v>633</v>
      </c>
      <c r="D913" t="s">
        <v>207</v>
      </c>
      <c r="E913" t="s">
        <v>45</v>
      </c>
      <c r="F913" t="s">
        <v>59</v>
      </c>
      <c r="G913" t="s">
        <v>28</v>
      </c>
      <c r="H913" t="s">
        <v>47</v>
      </c>
      <c r="I913" t="s">
        <v>177</v>
      </c>
      <c r="J913">
        <v>2</v>
      </c>
      <c r="K913" s="4">
        <v>5976.72</v>
      </c>
      <c r="L913">
        <v>0.15</v>
      </c>
      <c r="M913" s="4">
        <v>10160.42</v>
      </c>
      <c r="N913" s="4">
        <v>8353.69</v>
      </c>
      <c r="O913" s="4">
        <v>1806.73</v>
      </c>
      <c r="R913" t="str">
        <f t="shared" si="14"/>
        <v>South</v>
      </c>
    </row>
    <row r="914" spans="1:18" x14ac:dyDescent="0.3">
      <c r="A914" t="s">
        <v>1637</v>
      </c>
      <c r="B914" s="2">
        <v>45319</v>
      </c>
      <c r="C914" t="s">
        <v>1638</v>
      </c>
      <c r="D914" t="s">
        <v>116</v>
      </c>
      <c r="E914" t="s">
        <v>34</v>
      </c>
      <c r="F914" t="s">
        <v>144</v>
      </c>
      <c r="G914" t="s">
        <v>53</v>
      </c>
      <c r="H914" t="s">
        <v>76</v>
      </c>
      <c r="I914" t="s">
        <v>267</v>
      </c>
      <c r="J914">
        <v>2</v>
      </c>
      <c r="K914" s="4">
        <v>587.21</v>
      </c>
      <c r="L914">
        <v>0.05</v>
      </c>
      <c r="M914" s="4">
        <v>1115.7</v>
      </c>
      <c r="N914" s="4">
        <v>968.44</v>
      </c>
      <c r="O914" s="4">
        <v>147.26</v>
      </c>
      <c r="R914" t="str">
        <f t="shared" si="14"/>
        <v>North</v>
      </c>
    </row>
    <row r="915" spans="1:18" x14ac:dyDescent="0.3">
      <c r="A915" t="s">
        <v>1639</v>
      </c>
      <c r="B915" s="2">
        <v>45589</v>
      </c>
      <c r="C915" t="s">
        <v>1640</v>
      </c>
      <c r="D915" t="s">
        <v>613</v>
      </c>
      <c r="E915" t="s">
        <v>18</v>
      </c>
      <c r="F915" t="s">
        <v>127</v>
      </c>
      <c r="G915" t="s">
        <v>28</v>
      </c>
      <c r="H915" t="s">
        <v>29</v>
      </c>
      <c r="I915" t="s">
        <v>290</v>
      </c>
      <c r="J915">
        <v>2</v>
      </c>
      <c r="K915" s="4">
        <v>13854.37</v>
      </c>
      <c r="L915">
        <v>0.05</v>
      </c>
      <c r="M915" s="4">
        <v>26323.3</v>
      </c>
      <c r="N915" s="4">
        <v>21492.7</v>
      </c>
      <c r="O915" s="4">
        <v>4830.6000000000004</v>
      </c>
      <c r="R915" t="str">
        <f t="shared" si="14"/>
        <v>West</v>
      </c>
    </row>
    <row r="916" spans="1:18" x14ac:dyDescent="0.3">
      <c r="A916" t="s">
        <v>1641</v>
      </c>
      <c r="B916" s="2">
        <v>45500</v>
      </c>
      <c r="C916" t="s">
        <v>1642</v>
      </c>
      <c r="D916" t="s">
        <v>51</v>
      </c>
      <c r="E916" t="s">
        <v>18</v>
      </c>
      <c r="F916" t="s">
        <v>127</v>
      </c>
      <c r="G916" t="s">
        <v>53</v>
      </c>
      <c r="H916" t="s">
        <v>54</v>
      </c>
      <c r="I916" t="s">
        <v>113</v>
      </c>
      <c r="J916">
        <v>1</v>
      </c>
      <c r="K916" s="4">
        <v>679.24</v>
      </c>
      <c r="L916">
        <v>0</v>
      </c>
      <c r="M916" s="4">
        <v>679.24</v>
      </c>
      <c r="N916" s="4">
        <v>581.14</v>
      </c>
      <c r="O916" s="4">
        <v>98.1</v>
      </c>
      <c r="R916" t="str">
        <f t="shared" si="14"/>
        <v>West</v>
      </c>
    </row>
    <row r="917" spans="1:18" x14ac:dyDescent="0.3">
      <c r="A917" t="s">
        <v>1643</v>
      </c>
      <c r="B917" s="2">
        <v>45758</v>
      </c>
      <c r="C917" t="s">
        <v>866</v>
      </c>
      <c r="D917" t="s">
        <v>533</v>
      </c>
      <c r="E917" t="s">
        <v>18</v>
      </c>
      <c r="F917" t="s">
        <v>132</v>
      </c>
      <c r="G917" t="s">
        <v>20</v>
      </c>
      <c r="H917" t="s">
        <v>21</v>
      </c>
      <c r="I917" t="s">
        <v>138</v>
      </c>
      <c r="J917">
        <v>1</v>
      </c>
      <c r="K917" s="4">
        <v>66908.039999999994</v>
      </c>
      <c r="L917">
        <v>0.05</v>
      </c>
      <c r="M917" s="4">
        <v>63562.64</v>
      </c>
      <c r="N917" s="4">
        <v>51896.36</v>
      </c>
      <c r="O917" s="4">
        <v>11666.28</v>
      </c>
      <c r="R917" t="str">
        <f t="shared" si="14"/>
        <v>West</v>
      </c>
    </row>
    <row r="918" spans="1:18" x14ac:dyDescent="0.3">
      <c r="A918" t="s">
        <v>1644</v>
      </c>
      <c r="B918" s="2">
        <v>45659</v>
      </c>
      <c r="C918" t="s">
        <v>488</v>
      </c>
      <c r="D918" t="s">
        <v>84</v>
      </c>
      <c r="E918" t="s">
        <v>45</v>
      </c>
      <c r="F918" t="s">
        <v>112</v>
      </c>
      <c r="G918" t="s">
        <v>28</v>
      </c>
      <c r="H918" t="s">
        <v>91</v>
      </c>
      <c r="I918" t="s">
        <v>238</v>
      </c>
      <c r="J918">
        <v>2</v>
      </c>
      <c r="K918" s="4">
        <v>6131.83</v>
      </c>
      <c r="L918">
        <v>0.1</v>
      </c>
      <c r="M918" s="4">
        <v>11037.29</v>
      </c>
      <c r="N918" s="4">
        <v>9385.73</v>
      </c>
      <c r="O918" s="4">
        <v>1651.56</v>
      </c>
      <c r="R918" t="str">
        <f t="shared" si="14"/>
        <v>South</v>
      </c>
    </row>
    <row r="919" spans="1:18" x14ac:dyDescent="0.3">
      <c r="A919" t="s">
        <v>1645</v>
      </c>
      <c r="B919" s="2">
        <v>45703</v>
      </c>
      <c r="C919" t="s">
        <v>150</v>
      </c>
      <c r="D919" t="s">
        <v>226</v>
      </c>
      <c r="E919" t="s">
        <v>26</v>
      </c>
      <c r="F919" t="s">
        <v>166</v>
      </c>
      <c r="G919" t="s">
        <v>20</v>
      </c>
      <c r="H919" t="s">
        <v>21</v>
      </c>
      <c r="I919" t="s">
        <v>22</v>
      </c>
      <c r="J919">
        <v>8</v>
      </c>
      <c r="K919" s="4">
        <v>28298.560000000001</v>
      </c>
      <c r="L919">
        <v>0.1</v>
      </c>
      <c r="M919" s="4">
        <v>203749.63</v>
      </c>
      <c r="N919" s="4">
        <v>171157.64</v>
      </c>
      <c r="O919" s="4">
        <v>32591.99</v>
      </c>
      <c r="R919" t="str">
        <f t="shared" si="14"/>
        <v>East</v>
      </c>
    </row>
    <row r="920" spans="1:18" x14ac:dyDescent="0.3">
      <c r="A920" t="s">
        <v>1646</v>
      </c>
      <c r="B920" s="2">
        <v>45609</v>
      </c>
      <c r="C920" t="s">
        <v>768</v>
      </c>
      <c r="D920" t="s">
        <v>168</v>
      </c>
      <c r="E920" t="s">
        <v>34</v>
      </c>
      <c r="F920" t="s">
        <v>35</v>
      </c>
      <c r="G920" t="s">
        <v>53</v>
      </c>
      <c r="H920" t="s">
        <v>76</v>
      </c>
      <c r="I920" t="s">
        <v>267</v>
      </c>
      <c r="J920">
        <v>6</v>
      </c>
      <c r="K920" s="4">
        <v>280.26</v>
      </c>
      <c r="L920">
        <v>0</v>
      </c>
      <c r="M920" s="4">
        <v>1681.56</v>
      </c>
      <c r="N920" s="4">
        <v>1234.07</v>
      </c>
      <c r="O920" s="4">
        <v>447.49</v>
      </c>
      <c r="R920" t="str">
        <f t="shared" si="14"/>
        <v>North</v>
      </c>
    </row>
    <row r="921" spans="1:18" x14ac:dyDescent="0.3">
      <c r="A921" t="s">
        <v>1647</v>
      </c>
      <c r="B921" s="2">
        <v>45494</v>
      </c>
      <c r="C921" t="s">
        <v>713</v>
      </c>
      <c r="D921" t="s">
        <v>51</v>
      </c>
      <c r="E921" t="s">
        <v>45</v>
      </c>
      <c r="F921" t="s">
        <v>112</v>
      </c>
      <c r="G921" t="s">
        <v>28</v>
      </c>
      <c r="H921" t="s">
        <v>91</v>
      </c>
      <c r="I921" t="s">
        <v>92</v>
      </c>
      <c r="J921">
        <v>5</v>
      </c>
      <c r="K921" s="4">
        <v>8034.88</v>
      </c>
      <c r="L921">
        <v>0.05</v>
      </c>
      <c r="M921" s="4">
        <v>38165.68</v>
      </c>
      <c r="N921" s="4">
        <v>30134.13</v>
      </c>
      <c r="O921" s="4">
        <v>8031.55</v>
      </c>
      <c r="R921" t="str">
        <f t="shared" si="14"/>
        <v>South</v>
      </c>
    </row>
    <row r="922" spans="1:18" x14ac:dyDescent="0.3">
      <c r="A922" t="s">
        <v>1648</v>
      </c>
      <c r="B922" s="2">
        <v>45854</v>
      </c>
      <c r="C922" t="s">
        <v>1126</v>
      </c>
      <c r="D922" t="s">
        <v>266</v>
      </c>
      <c r="E922" t="s">
        <v>26</v>
      </c>
      <c r="F922" t="s">
        <v>193</v>
      </c>
      <c r="G922" t="s">
        <v>20</v>
      </c>
      <c r="H922" t="s">
        <v>36</v>
      </c>
      <c r="I922" t="s">
        <v>88</v>
      </c>
      <c r="J922">
        <v>3</v>
      </c>
      <c r="K922" s="4">
        <v>2138.42</v>
      </c>
      <c r="L922">
        <v>0</v>
      </c>
      <c r="M922" s="4">
        <v>6415.26</v>
      </c>
      <c r="N922" s="4">
        <v>4847.49</v>
      </c>
      <c r="O922" s="4">
        <v>1567.77</v>
      </c>
      <c r="R922" t="str">
        <f t="shared" si="14"/>
        <v>East</v>
      </c>
    </row>
    <row r="923" spans="1:18" x14ac:dyDescent="0.3">
      <c r="A923" t="s">
        <v>1649</v>
      </c>
      <c r="B923" s="2">
        <v>45538</v>
      </c>
      <c r="C923" t="s">
        <v>435</v>
      </c>
      <c r="D923" t="s">
        <v>241</v>
      </c>
      <c r="E923" t="s">
        <v>18</v>
      </c>
      <c r="F923" t="s">
        <v>127</v>
      </c>
      <c r="G923" t="s">
        <v>53</v>
      </c>
      <c r="H923" t="s">
        <v>76</v>
      </c>
      <c r="I923" t="s">
        <v>77</v>
      </c>
      <c r="J923">
        <v>8</v>
      </c>
      <c r="K923" s="4">
        <v>519.44000000000005</v>
      </c>
      <c r="L923">
        <v>0</v>
      </c>
      <c r="M923" s="4">
        <v>4155.5200000000004</v>
      </c>
      <c r="N923" s="4">
        <v>3147.25</v>
      </c>
      <c r="O923" s="4">
        <v>1008.27</v>
      </c>
      <c r="R923" t="str">
        <f t="shared" si="14"/>
        <v>West</v>
      </c>
    </row>
    <row r="924" spans="1:18" x14ac:dyDescent="0.3">
      <c r="A924" t="s">
        <v>1650</v>
      </c>
      <c r="B924" s="2">
        <v>45545</v>
      </c>
      <c r="C924" t="s">
        <v>1651</v>
      </c>
      <c r="D924" t="s">
        <v>155</v>
      </c>
      <c r="E924" t="s">
        <v>26</v>
      </c>
      <c r="F924" t="s">
        <v>166</v>
      </c>
      <c r="G924" t="s">
        <v>53</v>
      </c>
      <c r="H924" t="s">
        <v>54</v>
      </c>
      <c r="I924" t="s">
        <v>55</v>
      </c>
      <c r="J924">
        <v>2</v>
      </c>
      <c r="K924" s="4">
        <v>314.57</v>
      </c>
      <c r="L924">
        <v>0.1</v>
      </c>
      <c r="M924" s="4">
        <v>566.23</v>
      </c>
      <c r="N924" s="4">
        <v>504.17</v>
      </c>
      <c r="O924" s="4">
        <v>62.06</v>
      </c>
      <c r="R924" t="str">
        <f t="shared" si="14"/>
        <v>East</v>
      </c>
    </row>
    <row r="925" spans="1:18" x14ac:dyDescent="0.3">
      <c r="A925" t="s">
        <v>1652</v>
      </c>
      <c r="B925" s="2">
        <v>45825</v>
      </c>
      <c r="C925" t="s">
        <v>1653</v>
      </c>
      <c r="D925" t="s">
        <v>244</v>
      </c>
      <c r="E925" t="s">
        <v>34</v>
      </c>
      <c r="F925" t="s">
        <v>68</v>
      </c>
      <c r="G925" t="s">
        <v>28</v>
      </c>
      <c r="H925" t="s">
        <v>29</v>
      </c>
      <c r="I925" t="s">
        <v>290</v>
      </c>
      <c r="J925">
        <v>6</v>
      </c>
      <c r="K925" s="4">
        <v>11446.02</v>
      </c>
      <c r="L925">
        <v>0.25</v>
      </c>
      <c r="M925" s="4">
        <v>51507.09</v>
      </c>
      <c r="N925" s="4">
        <v>37833.31</v>
      </c>
      <c r="O925" s="4">
        <v>13673.78</v>
      </c>
      <c r="R925" t="str">
        <f t="shared" si="14"/>
        <v>North</v>
      </c>
    </row>
    <row r="926" spans="1:18" x14ac:dyDescent="0.3">
      <c r="A926" t="s">
        <v>1654</v>
      </c>
      <c r="B926" s="2">
        <v>45817</v>
      </c>
      <c r="C926" t="s">
        <v>1214</v>
      </c>
      <c r="D926" t="s">
        <v>231</v>
      </c>
      <c r="E926" t="s">
        <v>18</v>
      </c>
      <c r="F926" t="s">
        <v>19</v>
      </c>
      <c r="G926" t="s">
        <v>28</v>
      </c>
      <c r="H926" t="s">
        <v>47</v>
      </c>
      <c r="I926" t="s">
        <v>177</v>
      </c>
      <c r="J926">
        <v>2</v>
      </c>
      <c r="K926" s="4">
        <v>8124.49</v>
      </c>
      <c r="L926">
        <v>0.1</v>
      </c>
      <c r="M926" s="4">
        <v>14624.08</v>
      </c>
      <c r="N926" s="4">
        <v>11683.19</v>
      </c>
      <c r="O926" s="4">
        <v>2940.89</v>
      </c>
      <c r="R926" t="str">
        <f t="shared" si="14"/>
        <v>West</v>
      </c>
    </row>
    <row r="927" spans="1:18" x14ac:dyDescent="0.3">
      <c r="A927" t="s">
        <v>1655</v>
      </c>
      <c r="B927" s="2">
        <v>45582</v>
      </c>
      <c r="C927" t="s">
        <v>580</v>
      </c>
      <c r="D927" t="s">
        <v>753</v>
      </c>
      <c r="E927" t="s">
        <v>45</v>
      </c>
      <c r="F927" t="s">
        <v>112</v>
      </c>
      <c r="G927" t="s">
        <v>53</v>
      </c>
      <c r="H927" t="s">
        <v>54</v>
      </c>
      <c r="I927" t="s">
        <v>55</v>
      </c>
      <c r="J927">
        <v>2</v>
      </c>
      <c r="K927" s="4">
        <v>447.37</v>
      </c>
      <c r="L927">
        <v>0</v>
      </c>
      <c r="M927" s="4">
        <v>894.74</v>
      </c>
      <c r="N927" s="4">
        <v>650.88</v>
      </c>
      <c r="O927" s="4">
        <v>243.86</v>
      </c>
      <c r="R927" t="str">
        <f t="shared" si="14"/>
        <v>South</v>
      </c>
    </row>
    <row r="928" spans="1:18" x14ac:dyDescent="0.3">
      <c r="A928" t="s">
        <v>1656</v>
      </c>
      <c r="B928" s="2">
        <v>45872</v>
      </c>
      <c r="C928" t="s">
        <v>1043</v>
      </c>
      <c r="D928" t="s">
        <v>155</v>
      </c>
      <c r="E928" t="s">
        <v>45</v>
      </c>
      <c r="F928" t="s">
        <v>147</v>
      </c>
      <c r="G928" t="s">
        <v>53</v>
      </c>
      <c r="H928" t="s">
        <v>76</v>
      </c>
      <c r="I928" t="s">
        <v>186</v>
      </c>
      <c r="J928">
        <v>1</v>
      </c>
      <c r="K928" s="4">
        <v>719.22</v>
      </c>
      <c r="L928">
        <v>0.1</v>
      </c>
      <c r="M928" s="4">
        <v>647.29999999999995</v>
      </c>
      <c r="N928" s="4">
        <v>493.76</v>
      </c>
      <c r="O928" s="4">
        <v>153.54</v>
      </c>
      <c r="R928" t="str">
        <f t="shared" si="14"/>
        <v>South</v>
      </c>
    </row>
    <row r="929" spans="1:18" x14ac:dyDescent="0.3">
      <c r="A929" t="s">
        <v>1657</v>
      </c>
      <c r="B929" s="2">
        <v>45738</v>
      </c>
      <c r="C929" t="s">
        <v>498</v>
      </c>
      <c r="D929" t="s">
        <v>350</v>
      </c>
      <c r="E929" t="s">
        <v>18</v>
      </c>
      <c r="F929" t="s">
        <v>19</v>
      </c>
      <c r="G929" t="s">
        <v>20</v>
      </c>
      <c r="H929" t="s">
        <v>36</v>
      </c>
      <c r="I929" t="s">
        <v>128</v>
      </c>
      <c r="J929">
        <v>4</v>
      </c>
      <c r="K929" s="4">
        <v>1216.1300000000001</v>
      </c>
      <c r="L929">
        <v>0</v>
      </c>
      <c r="M929" s="4">
        <v>4864.5200000000004</v>
      </c>
      <c r="N929" s="4">
        <v>3769.62</v>
      </c>
      <c r="O929" s="4">
        <v>1094.9000000000001</v>
      </c>
      <c r="R929" t="str">
        <f t="shared" si="14"/>
        <v>West</v>
      </c>
    </row>
    <row r="930" spans="1:18" x14ac:dyDescent="0.3">
      <c r="A930" t="s">
        <v>1658</v>
      </c>
      <c r="B930" s="2">
        <v>45309</v>
      </c>
      <c r="C930" t="s">
        <v>195</v>
      </c>
      <c r="D930" t="s">
        <v>331</v>
      </c>
      <c r="E930" t="s">
        <v>34</v>
      </c>
      <c r="F930" t="s">
        <v>144</v>
      </c>
      <c r="G930" t="s">
        <v>20</v>
      </c>
      <c r="H930" t="s">
        <v>100</v>
      </c>
      <c r="I930" t="s">
        <v>148</v>
      </c>
      <c r="J930">
        <v>5</v>
      </c>
      <c r="K930" s="4">
        <v>73886.61</v>
      </c>
      <c r="L930">
        <v>0.05</v>
      </c>
      <c r="M930" s="4">
        <v>350961.4</v>
      </c>
      <c r="N930" s="4">
        <v>276316.12</v>
      </c>
      <c r="O930" s="4">
        <v>74645.279999999999</v>
      </c>
      <c r="R930" t="str">
        <f t="shared" si="14"/>
        <v>North</v>
      </c>
    </row>
    <row r="931" spans="1:18" x14ac:dyDescent="0.3">
      <c r="A931" t="s">
        <v>1659</v>
      </c>
      <c r="B931" s="2">
        <v>45325</v>
      </c>
      <c r="C931" t="s">
        <v>912</v>
      </c>
      <c r="D931" t="s">
        <v>62</v>
      </c>
      <c r="E931" t="s">
        <v>45</v>
      </c>
      <c r="F931" t="s">
        <v>52</v>
      </c>
      <c r="G931" t="s">
        <v>28</v>
      </c>
      <c r="H931" t="s">
        <v>29</v>
      </c>
      <c r="I931" t="s">
        <v>30</v>
      </c>
      <c r="J931">
        <v>5</v>
      </c>
      <c r="K931" s="4">
        <v>7550.27</v>
      </c>
      <c r="L931">
        <v>0.15</v>
      </c>
      <c r="M931" s="4">
        <v>32088.65</v>
      </c>
      <c r="N931" s="4">
        <v>27603.8</v>
      </c>
      <c r="O931" s="4">
        <v>4484.8500000000004</v>
      </c>
      <c r="R931" t="str">
        <f t="shared" si="14"/>
        <v>South</v>
      </c>
    </row>
    <row r="932" spans="1:18" x14ac:dyDescent="0.3">
      <c r="A932" t="s">
        <v>1660</v>
      </c>
      <c r="B932" s="2">
        <v>45549</v>
      </c>
      <c r="C932" t="s">
        <v>1661</v>
      </c>
      <c r="D932" t="s">
        <v>122</v>
      </c>
      <c r="E932" t="s">
        <v>45</v>
      </c>
      <c r="F932" t="s">
        <v>112</v>
      </c>
      <c r="G932" t="s">
        <v>28</v>
      </c>
      <c r="H932" t="s">
        <v>29</v>
      </c>
      <c r="I932" t="s">
        <v>41</v>
      </c>
      <c r="J932">
        <v>4</v>
      </c>
      <c r="K932" s="4">
        <v>4874.7299999999996</v>
      </c>
      <c r="L932">
        <v>0.05</v>
      </c>
      <c r="M932" s="4">
        <v>18523.97</v>
      </c>
      <c r="N932" s="4">
        <v>16050.17</v>
      </c>
      <c r="O932" s="4">
        <v>2473.8000000000002</v>
      </c>
      <c r="R932" t="str">
        <f t="shared" si="14"/>
        <v>South</v>
      </c>
    </row>
    <row r="933" spans="1:18" x14ac:dyDescent="0.3">
      <c r="A933" t="s">
        <v>1662</v>
      </c>
      <c r="B933" s="2">
        <v>45910</v>
      </c>
      <c r="C933" t="s">
        <v>1663</v>
      </c>
      <c r="D933" t="s">
        <v>462</v>
      </c>
      <c r="E933" t="s">
        <v>26</v>
      </c>
      <c r="F933" t="s">
        <v>258</v>
      </c>
      <c r="G933" t="s">
        <v>53</v>
      </c>
      <c r="H933" t="s">
        <v>54</v>
      </c>
      <c r="I933" t="s">
        <v>141</v>
      </c>
      <c r="J933">
        <v>3</v>
      </c>
      <c r="K933" s="4">
        <v>589.13</v>
      </c>
      <c r="L933">
        <v>0</v>
      </c>
      <c r="M933" s="4">
        <v>1767.39</v>
      </c>
      <c r="N933" s="4">
        <v>1299.6600000000001</v>
      </c>
      <c r="O933" s="4">
        <v>467.73</v>
      </c>
      <c r="R933" t="str">
        <f t="shared" si="14"/>
        <v>East</v>
      </c>
    </row>
    <row r="934" spans="1:18" x14ac:dyDescent="0.3">
      <c r="A934" t="s">
        <v>1664</v>
      </c>
      <c r="B934" s="2">
        <v>45879</v>
      </c>
      <c r="C934" t="s">
        <v>1665</v>
      </c>
      <c r="D934" t="s">
        <v>116</v>
      </c>
      <c r="E934" t="s">
        <v>26</v>
      </c>
      <c r="F934" t="s">
        <v>27</v>
      </c>
      <c r="G934" t="s">
        <v>53</v>
      </c>
      <c r="H934" t="s">
        <v>63</v>
      </c>
      <c r="I934" t="s">
        <v>159</v>
      </c>
      <c r="J934">
        <v>10</v>
      </c>
      <c r="K934" s="4">
        <v>320.23</v>
      </c>
      <c r="L934">
        <v>0.25</v>
      </c>
      <c r="M934" s="4">
        <v>2401.73</v>
      </c>
      <c r="N934" s="4">
        <v>1790.8</v>
      </c>
      <c r="O934" s="4">
        <v>610.92999999999995</v>
      </c>
      <c r="R934" t="str">
        <f t="shared" si="14"/>
        <v>East</v>
      </c>
    </row>
    <row r="935" spans="1:18" x14ac:dyDescent="0.3">
      <c r="A935" t="s">
        <v>1666</v>
      </c>
      <c r="B935" s="2">
        <v>45349</v>
      </c>
      <c r="C935" t="s">
        <v>1667</v>
      </c>
      <c r="D935" t="s">
        <v>84</v>
      </c>
      <c r="E935" t="s">
        <v>18</v>
      </c>
      <c r="F935" t="s">
        <v>19</v>
      </c>
      <c r="G935" t="s">
        <v>20</v>
      </c>
      <c r="H935" t="s">
        <v>36</v>
      </c>
      <c r="I935" t="s">
        <v>88</v>
      </c>
      <c r="J935">
        <v>1</v>
      </c>
      <c r="K935" s="4">
        <v>2797.43</v>
      </c>
      <c r="L935">
        <v>0</v>
      </c>
      <c r="M935" s="4">
        <v>2797.43</v>
      </c>
      <c r="N935" s="4">
        <v>2157.08</v>
      </c>
      <c r="O935" s="4">
        <v>640.35</v>
      </c>
      <c r="R935" t="str">
        <f t="shared" si="14"/>
        <v>West</v>
      </c>
    </row>
    <row r="936" spans="1:18" x14ac:dyDescent="0.3">
      <c r="A936" t="s">
        <v>1668</v>
      </c>
      <c r="B936" s="2">
        <v>45771</v>
      </c>
      <c r="C936" t="s">
        <v>1669</v>
      </c>
      <c r="D936" t="s">
        <v>496</v>
      </c>
      <c r="E936" t="s">
        <v>45</v>
      </c>
      <c r="F936" t="s">
        <v>59</v>
      </c>
      <c r="G936" t="s">
        <v>53</v>
      </c>
      <c r="H936" t="s">
        <v>54</v>
      </c>
      <c r="I936" t="s">
        <v>141</v>
      </c>
      <c r="J936">
        <v>3</v>
      </c>
      <c r="K936" s="4">
        <v>325.45999999999998</v>
      </c>
      <c r="L936">
        <v>0.1</v>
      </c>
      <c r="M936" s="4">
        <v>878.74</v>
      </c>
      <c r="N936" s="4">
        <v>703.3</v>
      </c>
      <c r="O936" s="4">
        <v>175.44</v>
      </c>
      <c r="R936" t="str">
        <f t="shared" si="14"/>
        <v>South</v>
      </c>
    </row>
    <row r="937" spans="1:18" x14ac:dyDescent="0.3">
      <c r="A937" t="s">
        <v>1670</v>
      </c>
      <c r="B937" s="2">
        <v>45910</v>
      </c>
      <c r="C937" t="s">
        <v>140</v>
      </c>
      <c r="D937" t="s">
        <v>533</v>
      </c>
      <c r="E937" t="s">
        <v>45</v>
      </c>
      <c r="F937" t="s">
        <v>147</v>
      </c>
      <c r="G937" t="s">
        <v>53</v>
      </c>
      <c r="H937" t="s">
        <v>76</v>
      </c>
      <c r="I937" t="s">
        <v>267</v>
      </c>
      <c r="J937">
        <v>1</v>
      </c>
      <c r="K937" s="4">
        <v>315.77999999999997</v>
      </c>
      <c r="L937">
        <v>0</v>
      </c>
      <c r="M937" s="4">
        <v>315.77999999999997</v>
      </c>
      <c r="N937" s="4">
        <v>270.89999999999998</v>
      </c>
      <c r="O937" s="4">
        <v>44.88</v>
      </c>
      <c r="R937" t="str">
        <f t="shared" si="14"/>
        <v>South</v>
      </c>
    </row>
    <row r="938" spans="1:18" x14ac:dyDescent="0.3">
      <c r="A938" t="s">
        <v>1671</v>
      </c>
      <c r="B938" s="2">
        <v>45531</v>
      </c>
      <c r="C938" t="s">
        <v>1672</v>
      </c>
      <c r="D938" t="s">
        <v>71</v>
      </c>
      <c r="E938" t="s">
        <v>45</v>
      </c>
      <c r="F938" t="s">
        <v>147</v>
      </c>
      <c r="G938" t="s">
        <v>53</v>
      </c>
      <c r="H938" t="s">
        <v>54</v>
      </c>
      <c r="I938" t="s">
        <v>113</v>
      </c>
      <c r="J938">
        <v>2</v>
      </c>
      <c r="K938" s="4">
        <v>478.45</v>
      </c>
      <c r="L938">
        <v>0.2</v>
      </c>
      <c r="M938" s="4">
        <v>765.52</v>
      </c>
      <c r="N938" s="4">
        <v>611.79999999999995</v>
      </c>
      <c r="O938" s="4">
        <v>153.72</v>
      </c>
      <c r="R938" t="str">
        <f t="shared" si="14"/>
        <v>South</v>
      </c>
    </row>
    <row r="939" spans="1:18" x14ac:dyDescent="0.3">
      <c r="A939" t="s">
        <v>1673</v>
      </c>
      <c r="B939" s="2">
        <v>45594</v>
      </c>
      <c r="C939" t="s">
        <v>1496</v>
      </c>
      <c r="D939" t="s">
        <v>192</v>
      </c>
      <c r="E939" t="s">
        <v>26</v>
      </c>
      <c r="F939" t="s">
        <v>258</v>
      </c>
      <c r="G939" t="s">
        <v>20</v>
      </c>
      <c r="H939" t="s">
        <v>21</v>
      </c>
      <c r="I939" t="s">
        <v>152</v>
      </c>
      <c r="J939">
        <v>3</v>
      </c>
      <c r="K939" s="4">
        <v>54137.27</v>
      </c>
      <c r="L939">
        <v>0.1</v>
      </c>
      <c r="M939" s="4">
        <v>146170.63</v>
      </c>
      <c r="N939" s="4">
        <v>112787.37</v>
      </c>
      <c r="O939" s="4">
        <v>33383.26</v>
      </c>
      <c r="R939" t="str">
        <f t="shared" si="14"/>
        <v>East</v>
      </c>
    </row>
    <row r="940" spans="1:18" x14ac:dyDescent="0.3">
      <c r="A940" t="s">
        <v>1674</v>
      </c>
      <c r="B940" s="2">
        <v>45549</v>
      </c>
      <c r="C940" t="s">
        <v>1675</v>
      </c>
      <c r="D940" t="s">
        <v>263</v>
      </c>
      <c r="E940" t="s">
        <v>45</v>
      </c>
      <c r="F940" t="s">
        <v>46</v>
      </c>
      <c r="G940" t="s">
        <v>53</v>
      </c>
      <c r="H940" t="s">
        <v>54</v>
      </c>
      <c r="I940" t="s">
        <v>141</v>
      </c>
      <c r="J940">
        <v>4</v>
      </c>
      <c r="K940" s="4">
        <v>824.43</v>
      </c>
      <c r="L940">
        <v>0.15</v>
      </c>
      <c r="M940" s="4">
        <v>2803.06</v>
      </c>
      <c r="N940" s="4">
        <v>2019.94</v>
      </c>
      <c r="O940" s="4">
        <v>783.12</v>
      </c>
      <c r="R940" t="str">
        <f t="shared" si="14"/>
        <v>South</v>
      </c>
    </row>
    <row r="941" spans="1:18" x14ac:dyDescent="0.3">
      <c r="A941" t="s">
        <v>1676</v>
      </c>
      <c r="B941" s="2">
        <v>45753</v>
      </c>
      <c r="C941" t="s">
        <v>1437</v>
      </c>
      <c r="D941" t="s">
        <v>364</v>
      </c>
      <c r="E941" t="s">
        <v>34</v>
      </c>
      <c r="F941" t="s">
        <v>213</v>
      </c>
      <c r="G941" t="s">
        <v>53</v>
      </c>
      <c r="H941" t="s">
        <v>63</v>
      </c>
      <c r="I941" t="s">
        <v>159</v>
      </c>
      <c r="J941">
        <v>3</v>
      </c>
      <c r="K941" s="4">
        <v>152.9</v>
      </c>
      <c r="L941">
        <v>0.1</v>
      </c>
      <c r="M941" s="4">
        <v>412.83</v>
      </c>
      <c r="N941" s="4">
        <v>347.08</v>
      </c>
      <c r="O941" s="4">
        <v>65.75</v>
      </c>
      <c r="R941" t="str">
        <f t="shared" si="14"/>
        <v>North</v>
      </c>
    </row>
    <row r="942" spans="1:18" x14ac:dyDescent="0.3">
      <c r="A942" t="s">
        <v>1677</v>
      </c>
      <c r="B942" s="2">
        <v>45375</v>
      </c>
      <c r="C942" t="s">
        <v>457</v>
      </c>
      <c r="D942" t="s">
        <v>44</v>
      </c>
      <c r="E942" t="s">
        <v>45</v>
      </c>
      <c r="F942" t="s">
        <v>112</v>
      </c>
      <c r="G942" t="s">
        <v>20</v>
      </c>
      <c r="H942" t="s">
        <v>36</v>
      </c>
      <c r="I942" t="s">
        <v>128</v>
      </c>
      <c r="J942">
        <v>3</v>
      </c>
      <c r="K942" s="4">
        <v>865.06</v>
      </c>
      <c r="L942">
        <v>0.05</v>
      </c>
      <c r="M942" s="4">
        <v>2465.42</v>
      </c>
      <c r="N942" s="4">
        <v>1850.14</v>
      </c>
      <c r="O942" s="4">
        <v>615.28</v>
      </c>
      <c r="R942" t="str">
        <f t="shared" si="14"/>
        <v>South</v>
      </c>
    </row>
    <row r="943" spans="1:18" x14ac:dyDescent="0.3">
      <c r="A943" t="s">
        <v>1678</v>
      </c>
      <c r="B943" s="2">
        <v>45638</v>
      </c>
      <c r="C943" t="s">
        <v>323</v>
      </c>
      <c r="D943" t="s">
        <v>350</v>
      </c>
      <c r="E943" t="s">
        <v>18</v>
      </c>
      <c r="F943" t="s">
        <v>127</v>
      </c>
      <c r="G943" t="s">
        <v>20</v>
      </c>
      <c r="H943" t="s">
        <v>36</v>
      </c>
      <c r="I943" t="s">
        <v>88</v>
      </c>
      <c r="J943">
        <v>5</v>
      </c>
      <c r="K943" s="4">
        <v>2488.64</v>
      </c>
      <c r="L943">
        <v>0.1</v>
      </c>
      <c r="M943" s="4">
        <v>11198.88</v>
      </c>
      <c r="N943" s="4">
        <v>9635.56</v>
      </c>
      <c r="O943" s="4">
        <v>1563.32</v>
      </c>
      <c r="R943" t="str">
        <f t="shared" si="14"/>
        <v>West</v>
      </c>
    </row>
    <row r="944" spans="1:18" x14ac:dyDescent="0.3">
      <c r="A944" t="s">
        <v>1679</v>
      </c>
      <c r="B944" s="2">
        <v>45835</v>
      </c>
      <c r="C944" t="s">
        <v>1479</v>
      </c>
      <c r="D944" t="s">
        <v>343</v>
      </c>
      <c r="E944" t="s">
        <v>34</v>
      </c>
      <c r="F944" t="s">
        <v>68</v>
      </c>
      <c r="G944" t="s">
        <v>53</v>
      </c>
      <c r="H944" t="s">
        <v>54</v>
      </c>
      <c r="I944" t="s">
        <v>113</v>
      </c>
      <c r="J944">
        <v>5</v>
      </c>
      <c r="K944" s="4">
        <v>311.86</v>
      </c>
      <c r="L944">
        <v>0</v>
      </c>
      <c r="M944" s="4">
        <v>1559.3</v>
      </c>
      <c r="N944" s="4">
        <v>1387.76</v>
      </c>
      <c r="O944" s="4">
        <v>171.54</v>
      </c>
      <c r="R944" t="str">
        <f t="shared" si="14"/>
        <v>North</v>
      </c>
    </row>
    <row r="945" spans="1:18" x14ac:dyDescent="0.3">
      <c r="A945" t="s">
        <v>1680</v>
      </c>
      <c r="B945" s="2">
        <v>45605</v>
      </c>
      <c r="C945" t="s">
        <v>1395</v>
      </c>
      <c r="D945" t="s">
        <v>84</v>
      </c>
      <c r="E945" t="s">
        <v>26</v>
      </c>
      <c r="F945" t="s">
        <v>193</v>
      </c>
      <c r="G945" t="s">
        <v>28</v>
      </c>
      <c r="H945" t="s">
        <v>47</v>
      </c>
      <c r="I945" t="s">
        <v>123</v>
      </c>
      <c r="J945">
        <v>1</v>
      </c>
      <c r="K945" s="4">
        <v>20933.990000000002</v>
      </c>
      <c r="L945">
        <v>0.05</v>
      </c>
      <c r="M945" s="4">
        <v>19887.29</v>
      </c>
      <c r="N945" s="4">
        <v>14514.67</v>
      </c>
      <c r="O945" s="4">
        <v>5372.62</v>
      </c>
      <c r="R945" t="str">
        <f t="shared" si="14"/>
        <v>East</v>
      </c>
    </row>
    <row r="946" spans="1:18" x14ac:dyDescent="0.3">
      <c r="A946" t="s">
        <v>1681</v>
      </c>
      <c r="B946" s="2">
        <v>45993</v>
      </c>
      <c r="C946" t="s">
        <v>1669</v>
      </c>
      <c r="D946" t="s">
        <v>284</v>
      </c>
      <c r="E946" t="s">
        <v>45</v>
      </c>
      <c r="F946" t="s">
        <v>59</v>
      </c>
      <c r="G946" t="s">
        <v>28</v>
      </c>
      <c r="H946" t="s">
        <v>47</v>
      </c>
      <c r="I946" t="s">
        <v>177</v>
      </c>
      <c r="J946">
        <v>1</v>
      </c>
      <c r="K946" s="4">
        <v>5718.38</v>
      </c>
      <c r="L946">
        <v>0.15</v>
      </c>
      <c r="M946" s="4">
        <v>4860.62</v>
      </c>
      <c r="N946" s="4">
        <v>3857.42</v>
      </c>
      <c r="O946" s="4">
        <v>1003.2</v>
      </c>
      <c r="R946" t="str">
        <f t="shared" si="14"/>
        <v>South</v>
      </c>
    </row>
    <row r="947" spans="1:18" x14ac:dyDescent="0.3">
      <c r="A947" t="s">
        <v>1682</v>
      </c>
      <c r="B947" s="2">
        <v>45966</v>
      </c>
      <c r="C947" t="s">
        <v>1683</v>
      </c>
      <c r="D947" t="s">
        <v>742</v>
      </c>
      <c r="E947" t="s">
        <v>45</v>
      </c>
      <c r="F947" t="s">
        <v>59</v>
      </c>
      <c r="G947" t="s">
        <v>20</v>
      </c>
      <c r="H947" t="s">
        <v>21</v>
      </c>
      <c r="I947" t="s">
        <v>22</v>
      </c>
      <c r="J947">
        <v>3</v>
      </c>
      <c r="K947" s="4">
        <v>27648.16</v>
      </c>
      <c r="L947">
        <v>0.1</v>
      </c>
      <c r="M947" s="4">
        <v>74650.03</v>
      </c>
      <c r="N947" s="4">
        <v>60678.02</v>
      </c>
      <c r="O947" s="4">
        <v>13972.01</v>
      </c>
      <c r="R947" t="str">
        <f t="shared" si="14"/>
        <v>South</v>
      </c>
    </row>
    <row r="948" spans="1:18" x14ac:dyDescent="0.3">
      <c r="A948" t="s">
        <v>1684</v>
      </c>
      <c r="B948" s="2">
        <v>45365</v>
      </c>
      <c r="C948" t="s">
        <v>347</v>
      </c>
      <c r="D948" t="s">
        <v>218</v>
      </c>
      <c r="E948" t="s">
        <v>45</v>
      </c>
      <c r="F948" t="s">
        <v>147</v>
      </c>
      <c r="G948" t="s">
        <v>20</v>
      </c>
      <c r="H948" t="s">
        <v>36</v>
      </c>
      <c r="I948" t="s">
        <v>128</v>
      </c>
      <c r="J948">
        <v>1</v>
      </c>
      <c r="K948" s="4">
        <v>1031.1099999999999</v>
      </c>
      <c r="L948">
        <v>0.1</v>
      </c>
      <c r="M948" s="4">
        <v>928</v>
      </c>
      <c r="N948" s="4">
        <v>787.47</v>
      </c>
      <c r="O948" s="4">
        <v>140.53</v>
      </c>
      <c r="R948" t="str">
        <f t="shared" si="14"/>
        <v>South</v>
      </c>
    </row>
    <row r="949" spans="1:18" x14ac:dyDescent="0.3">
      <c r="A949" t="s">
        <v>1685</v>
      </c>
      <c r="B949" s="2">
        <v>45754</v>
      </c>
      <c r="C949" t="s">
        <v>1686</v>
      </c>
      <c r="D949" t="s">
        <v>398</v>
      </c>
      <c r="E949" t="s">
        <v>26</v>
      </c>
      <c r="F949" t="s">
        <v>81</v>
      </c>
      <c r="G949" t="s">
        <v>20</v>
      </c>
      <c r="H949" t="s">
        <v>21</v>
      </c>
      <c r="I949" t="s">
        <v>152</v>
      </c>
      <c r="J949">
        <v>1</v>
      </c>
      <c r="K949" s="4">
        <v>50880.61</v>
      </c>
      <c r="L949">
        <v>0.15</v>
      </c>
      <c r="M949" s="4">
        <v>43248.52</v>
      </c>
      <c r="N949" s="4">
        <v>37134.199999999997</v>
      </c>
      <c r="O949" s="4">
        <v>6114.32</v>
      </c>
      <c r="R949" t="str">
        <f t="shared" si="14"/>
        <v>East</v>
      </c>
    </row>
    <row r="950" spans="1:18" x14ac:dyDescent="0.3">
      <c r="A950" t="s">
        <v>1687</v>
      </c>
      <c r="B950" s="2">
        <v>45556</v>
      </c>
      <c r="C950" t="s">
        <v>1688</v>
      </c>
      <c r="D950" t="s">
        <v>25</v>
      </c>
      <c r="E950" t="s">
        <v>26</v>
      </c>
      <c r="F950" t="s">
        <v>166</v>
      </c>
      <c r="G950" t="s">
        <v>20</v>
      </c>
      <c r="H950" t="s">
        <v>21</v>
      </c>
      <c r="I950" t="s">
        <v>138</v>
      </c>
      <c r="J950">
        <v>1</v>
      </c>
      <c r="K950" s="4">
        <v>49685.8</v>
      </c>
      <c r="L950">
        <v>0</v>
      </c>
      <c r="M950" s="4">
        <v>49685.8</v>
      </c>
      <c r="N950" s="4">
        <v>37096.22</v>
      </c>
      <c r="O950" s="4">
        <v>12589.58</v>
      </c>
      <c r="R950" t="str">
        <f t="shared" si="14"/>
        <v>East</v>
      </c>
    </row>
    <row r="951" spans="1:18" x14ac:dyDescent="0.3">
      <c r="A951" t="s">
        <v>1689</v>
      </c>
      <c r="B951" s="2">
        <v>45870</v>
      </c>
      <c r="C951" t="s">
        <v>1690</v>
      </c>
      <c r="D951" t="s">
        <v>496</v>
      </c>
      <c r="E951" t="s">
        <v>34</v>
      </c>
      <c r="F951" t="s">
        <v>213</v>
      </c>
      <c r="G951" t="s">
        <v>53</v>
      </c>
      <c r="H951" t="s">
        <v>63</v>
      </c>
      <c r="I951" t="s">
        <v>159</v>
      </c>
      <c r="J951">
        <v>1</v>
      </c>
      <c r="K951" s="4">
        <v>435.34</v>
      </c>
      <c r="L951">
        <v>0.15</v>
      </c>
      <c r="M951" s="4">
        <v>370.04</v>
      </c>
      <c r="N951" s="4">
        <v>312.41000000000003</v>
      </c>
      <c r="O951" s="4">
        <v>57.63</v>
      </c>
      <c r="R951" t="str">
        <f t="shared" si="14"/>
        <v>North</v>
      </c>
    </row>
    <row r="952" spans="1:18" x14ac:dyDescent="0.3">
      <c r="A952" t="s">
        <v>1691</v>
      </c>
      <c r="B952" s="2">
        <v>45404</v>
      </c>
      <c r="C952" t="s">
        <v>143</v>
      </c>
      <c r="D952" t="s">
        <v>279</v>
      </c>
      <c r="E952" t="s">
        <v>34</v>
      </c>
      <c r="F952" t="s">
        <v>35</v>
      </c>
      <c r="G952" t="s">
        <v>53</v>
      </c>
      <c r="H952" t="s">
        <v>76</v>
      </c>
      <c r="I952" t="s">
        <v>77</v>
      </c>
      <c r="J952">
        <v>3</v>
      </c>
      <c r="K952" s="4">
        <v>553.83000000000004</v>
      </c>
      <c r="L952">
        <v>0.15</v>
      </c>
      <c r="M952" s="4">
        <v>1412.27</v>
      </c>
      <c r="N952" s="4">
        <v>1123.3399999999999</v>
      </c>
      <c r="O952" s="4">
        <v>288.93</v>
      </c>
      <c r="R952" t="str">
        <f t="shared" si="14"/>
        <v>North</v>
      </c>
    </row>
    <row r="953" spans="1:18" x14ac:dyDescent="0.3">
      <c r="A953" t="s">
        <v>1692</v>
      </c>
      <c r="B953" s="2">
        <v>45716</v>
      </c>
      <c r="C953" t="s">
        <v>1693</v>
      </c>
      <c r="D953" t="s">
        <v>276</v>
      </c>
      <c r="E953" t="s">
        <v>34</v>
      </c>
      <c r="F953" t="s">
        <v>213</v>
      </c>
      <c r="G953" t="s">
        <v>28</v>
      </c>
      <c r="H953" t="s">
        <v>47</v>
      </c>
      <c r="I953" t="s">
        <v>123</v>
      </c>
      <c r="J953">
        <v>1</v>
      </c>
      <c r="K953" s="4">
        <v>27480.560000000001</v>
      </c>
      <c r="L953">
        <v>0.15</v>
      </c>
      <c r="M953" s="4">
        <v>23358.48</v>
      </c>
      <c r="N953" s="4">
        <v>20806.03</v>
      </c>
      <c r="O953" s="4">
        <v>2552.4499999999998</v>
      </c>
      <c r="R953" t="str">
        <f t="shared" si="14"/>
        <v>North</v>
      </c>
    </row>
    <row r="954" spans="1:18" x14ac:dyDescent="0.3">
      <c r="A954" t="s">
        <v>1694</v>
      </c>
      <c r="B954" s="2">
        <v>45938</v>
      </c>
      <c r="C954" t="s">
        <v>1381</v>
      </c>
      <c r="D954" t="s">
        <v>551</v>
      </c>
      <c r="E954" t="s">
        <v>45</v>
      </c>
      <c r="F954" t="s">
        <v>46</v>
      </c>
      <c r="G954" t="s">
        <v>28</v>
      </c>
      <c r="H954" t="s">
        <v>91</v>
      </c>
      <c r="I954" t="s">
        <v>238</v>
      </c>
      <c r="J954">
        <v>5</v>
      </c>
      <c r="K954" s="4">
        <v>4599.25</v>
      </c>
      <c r="L954">
        <v>0.2</v>
      </c>
      <c r="M954" s="4">
        <v>18397</v>
      </c>
      <c r="N954" s="4">
        <v>13604.89</v>
      </c>
      <c r="O954" s="4">
        <v>4792.1099999999997</v>
      </c>
      <c r="R954" t="str">
        <f t="shared" si="14"/>
        <v>South</v>
      </c>
    </row>
    <row r="955" spans="1:18" x14ac:dyDescent="0.3">
      <c r="A955" t="s">
        <v>1695</v>
      </c>
      <c r="B955" s="2">
        <v>45337</v>
      </c>
      <c r="C955" t="s">
        <v>1227</v>
      </c>
      <c r="D955" t="s">
        <v>80</v>
      </c>
      <c r="E955" t="s">
        <v>26</v>
      </c>
      <c r="F955" t="s">
        <v>193</v>
      </c>
      <c r="G955" t="s">
        <v>28</v>
      </c>
      <c r="H955" t="s">
        <v>29</v>
      </c>
      <c r="I955" t="s">
        <v>41</v>
      </c>
      <c r="J955">
        <v>1</v>
      </c>
      <c r="K955" s="4">
        <v>4141.16</v>
      </c>
      <c r="L955">
        <v>0.1</v>
      </c>
      <c r="M955" s="4">
        <v>3727.04</v>
      </c>
      <c r="N955" s="4">
        <v>3085.21</v>
      </c>
      <c r="O955" s="4">
        <v>641.83000000000004</v>
      </c>
      <c r="R955" t="str">
        <f t="shared" si="14"/>
        <v>East</v>
      </c>
    </row>
    <row r="956" spans="1:18" x14ac:dyDescent="0.3">
      <c r="A956" t="s">
        <v>1696</v>
      </c>
      <c r="B956" s="2">
        <v>45948</v>
      </c>
      <c r="C956" t="s">
        <v>1697</v>
      </c>
      <c r="D956" t="s">
        <v>319</v>
      </c>
      <c r="E956" t="s">
        <v>18</v>
      </c>
      <c r="F956" t="s">
        <v>105</v>
      </c>
      <c r="G956" t="s">
        <v>53</v>
      </c>
      <c r="H956" t="s">
        <v>63</v>
      </c>
      <c r="I956" t="s">
        <v>64</v>
      </c>
      <c r="J956">
        <v>4</v>
      </c>
      <c r="K956" s="4">
        <v>205.53</v>
      </c>
      <c r="L956">
        <v>0.15</v>
      </c>
      <c r="M956" s="4">
        <v>698.8</v>
      </c>
      <c r="N956" s="4">
        <v>594.77</v>
      </c>
      <c r="O956" s="4">
        <v>104.03</v>
      </c>
      <c r="R956" t="str">
        <f t="shared" si="14"/>
        <v>West</v>
      </c>
    </row>
    <row r="957" spans="1:18" x14ac:dyDescent="0.3">
      <c r="A957" t="s">
        <v>1698</v>
      </c>
      <c r="B957" s="2">
        <v>45880</v>
      </c>
      <c r="C957" t="s">
        <v>1199</v>
      </c>
      <c r="D957" t="s">
        <v>426</v>
      </c>
      <c r="E957" t="s">
        <v>18</v>
      </c>
      <c r="F957" t="s">
        <v>132</v>
      </c>
      <c r="G957" t="s">
        <v>28</v>
      </c>
      <c r="H957" t="s">
        <v>29</v>
      </c>
      <c r="I957" t="s">
        <v>30</v>
      </c>
      <c r="J957">
        <v>2</v>
      </c>
      <c r="K957" s="4">
        <v>11067.49</v>
      </c>
      <c r="L957">
        <v>0</v>
      </c>
      <c r="M957" s="4">
        <v>22134.98</v>
      </c>
      <c r="N957" s="4">
        <v>19849.7</v>
      </c>
      <c r="O957" s="4">
        <v>2285.2800000000002</v>
      </c>
      <c r="R957" t="str">
        <f t="shared" si="14"/>
        <v>West</v>
      </c>
    </row>
    <row r="958" spans="1:18" x14ac:dyDescent="0.3">
      <c r="A958" t="s">
        <v>1699</v>
      </c>
      <c r="B958" s="2">
        <v>45820</v>
      </c>
      <c r="C958" t="s">
        <v>1359</v>
      </c>
      <c r="D958" t="s">
        <v>289</v>
      </c>
      <c r="E958" t="s">
        <v>18</v>
      </c>
      <c r="F958" t="s">
        <v>132</v>
      </c>
      <c r="G958" t="s">
        <v>20</v>
      </c>
      <c r="H958" t="s">
        <v>100</v>
      </c>
      <c r="I958" t="s">
        <v>301</v>
      </c>
      <c r="J958">
        <v>6</v>
      </c>
      <c r="K958" s="4">
        <v>82421.98</v>
      </c>
      <c r="L958">
        <v>0.2</v>
      </c>
      <c r="M958" s="4">
        <v>395625.5</v>
      </c>
      <c r="N958" s="4">
        <v>287708.77</v>
      </c>
      <c r="O958" s="4">
        <v>107916.73</v>
      </c>
      <c r="R958" t="str">
        <f t="shared" si="14"/>
        <v>West</v>
      </c>
    </row>
    <row r="959" spans="1:18" x14ac:dyDescent="0.3">
      <c r="A959" t="s">
        <v>1700</v>
      </c>
      <c r="B959" s="2">
        <v>45345</v>
      </c>
      <c r="C959" t="s">
        <v>294</v>
      </c>
      <c r="D959" t="s">
        <v>350</v>
      </c>
      <c r="E959" t="s">
        <v>45</v>
      </c>
      <c r="F959" t="s">
        <v>52</v>
      </c>
      <c r="G959" t="s">
        <v>20</v>
      </c>
      <c r="H959" t="s">
        <v>100</v>
      </c>
      <c r="I959" t="s">
        <v>148</v>
      </c>
      <c r="J959">
        <v>1</v>
      </c>
      <c r="K959" s="4">
        <v>96292.25</v>
      </c>
      <c r="L959">
        <v>0.1</v>
      </c>
      <c r="M959" s="4">
        <v>86663.02</v>
      </c>
      <c r="N959" s="4">
        <v>70867.42</v>
      </c>
      <c r="O959" s="4">
        <v>15795.6</v>
      </c>
      <c r="R959" t="str">
        <f t="shared" si="14"/>
        <v>South</v>
      </c>
    </row>
    <row r="960" spans="1:18" x14ac:dyDescent="0.3">
      <c r="A960" t="s">
        <v>1701</v>
      </c>
      <c r="B960" s="2">
        <v>45703</v>
      </c>
      <c r="C960" t="s">
        <v>841</v>
      </c>
      <c r="D960" t="s">
        <v>98</v>
      </c>
      <c r="E960" t="s">
        <v>45</v>
      </c>
      <c r="F960" t="s">
        <v>112</v>
      </c>
      <c r="G960" t="s">
        <v>53</v>
      </c>
      <c r="H960" t="s">
        <v>54</v>
      </c>
      <c r="I960" t="s">
        <v>113</v>
      </c>
      <c r="J960">
        <v>8</v>
      </c>
      <c r="K960" s="4">
        <v>747.88</v>
      </c>
      <c r="L960">
        <v>0.1</v>
      </c>
      <c r="M960" s="4">
        <v>5384.74</v>
      </c>
      <c r="N960" s="4">
        <v>4712.54</v>
      </c>
      <c r="O960" s="4">
        <v>672.2</v>
      </c>
      <c r="R960" t="str">
        <f t="shared" si="14"/>
        <v>South</v>
      </c>
    </row>
    <row r="961" spans="1:18" x14ac:dyDescent="0.3">
      <c r="A961" t="s">
        <v>1702</v>
      </c>
      <c r="B961" s="2">
        <v>45363</v>
      </c>
      <c r="C961" t="s">
        <v>1703</v>
      </c>
      <c r="D961" t="s">
        <v>151</v>
      </c>
      <c r="E961" t="s">
        <v>34</v>
      </c>
      <c r="F961" t="s">
        <v>213</v>
      </c>
      <c r="G961" t="s">
        <v>20</v>
      </c>
      <c r="H961" t="s">
        <v>100</v>
      </c>
      <c r="I961" t="s">
        <v>101</v>
      </c>
      <c r="J961">
        <v>4</v>
      </c>
      <c r="K961" s="4">
        <v>45543.23</v>
      </c>
      <c r="L961">
        <v>0.15</v>
      </c>
      <c r="M961" s="4">
        <v>154846.98000000001</v>
      </c>
      <c r="N961" s="4">
        <v>125038.5</v>
      </c>
      <c r="O961" s="4">
        <v>29808.48</v>
      </c>
      <c r="R961" t="str">
        <f t="shared" si="14"/>
        <v>North</v>
      </c>
    </row>
    <row r="962" spans="1:18" x14ac:dyDescent="0.3">
      <c r="A962" t="s">
        <v>1704</v>
      </c>
      <c r="B962" s="2">
        <v>45869</v>
      </c>
      <c r="C962" t="s">
        <v>1705</v>
      </c>
      <c r="D962" t="s">
        <v>676</v>
      </c>
      <c r="E962" t="s">
        <v>45</v>
      </c>
      <c r="F962" t="s">
        <v>46</v>
      </c>
      <c r="G962" t="s">
        <v>20</v>
      </c>
      <c r="H962" t="s">
        <v>21</v>
      </c>
      <c r="I962" t="s">
        <v>152</v>
      </c>
      <c r="J962">
        <v>6</v>
      </c>
      <c r="K962" s="4">
        <v>40768.550000000003</v>
      </c>
      <c r="L962">
        <v>0.1</v>
      </c>
      <c r="M962" s="4">
        <v>220150.17</v>
      </c>
      <c r="N962" s="4">
        <v>190522.89</v>
      </c>
      <c r="O962" s="4">
        <v>29627.279999999999</v>
      </c>
      <c r="R962" t="str">
        <f t="shared" si="14"/>
        <v>South</v>
      </c>
    </row>
    <row r="963" spans="1:18" x14ac:dyDescent="0.3">
      <c r="A963" t="s">
        <v>1706</v>
      </c>
      <c r="B963" s="2">
        <v>45580</v>
      </c>
      <c r="C963" t="s">
        <v>586</v>
      </c>
      <c r="D963" t="s">
        <v>58</v>
      </c>
      <c r="E963" t="s">
        <v>34</v>
      </c>
      <c r="F963" t="s">
        <v>176</v>
      </c>
      <c r="G963" t="s">
        <v>53</v>
      </c>
      <c r="H963" t="s">
        <v>63</v>
      </c>
      <c r="I963" t="s">
        <v>64</v>
      </c>
      <c r="J963">
        <v>2</v>
      </c>
      <c r="K963" s="4">
        <v>176.81</v>
      </c>
      <c r="L963">
        <v>0.1</v>
      </c>
      <c r="M963" s="4">
        <v>318.26</v>
      </c>
      <c r="N963" s="4">
        <v>272.58</v>
      </c>
      <c r="O963" s="4">
        <v>45.68</v>
      </c>
      <c r="R963" t="str">
        <f t="shared" ref="R963:R1026" si="15">PROPER(TRIM(E963))</f>
        <v>North</v>
      </c>
    </row>
    <row r="964" spans="1:18" x14ac:dyDescent="0.3">
      <c r="A964" t="s">
        <v>1707</v>
      </c>
      <c r="B964" s="2">
        <v>45474</v>
      </c>
      <c r="C964" t="s">
        <v>1708</v>
      </c>
      <c r="D964" t="s">
        <v>621</v>
      </c>
      <c r="E964" t="s">
        <v>45</v>
      </c>
      <c r="F964" t="s">
        <v>46</v>
      </c>
      <c r="G964" t="s">
        <v>53</v>
      </c>
      <c r="H964" t="s">
        <v>76</v>
      </c>
      <c r="I964" t="s">
        <v>77</v>
      </c>
      <c r="J964">
        <v>2</v>
      </c>
      <c r="K964" s="4">
        <v>245.8</v>
      </c>
      <c r="L964">
        <v>0.15</v>
      </c>
      <c r="M964" s="4">
        <v>417.86</v>
      </c>
      <c r="N964" s="4">
        <v>322.2</v>
      </c>
      <c r="O964" s="4">
        <v>95.66</v>
      </c>
      <c r="R964" t="str">
        <f t="shared" si="15"/>
        <v>South</v>
      </c>
    </row>
    <row r="965" spans="1:18" x14ac:dyDescent="0.3">
      <c r="A965" t="s">
        <v>1709</v>
      </c>
      <c r="B965" s="2">
        <v>45328</v>
      </c>
      <c r="C965" t="s">
        <v>1710</v>
      </c>
      <c r="D965" t="s">
        <v>199</v>
      </c>
      <c r="E965" t="s">
        <v>18</v>
      </c>
      <c r="F965" t="s">
        <v>132</v>
      </c>
      <c r="G965" t="s">
        <v>53</v>
      </c>
      <c r="H965" t="s">
        <v>63</v>
      </c>
      <c r="I965" t="s">
        <v>72</v>
      </c>
      <c r="J965">
        <v>6</v>
      </c>
      <c r="K965" s="4">
        <v>312.61</v>
      </c>
      <c r="L965">
        <v>0.05</v>
      </c>
      <c r="M965" s="4">
        <v>1781.88</v>
      </c>
      <c r="N965" s="4">
        <v>1492.03</v>
      </c>
      <c r="O965" s="4">
        <v>289.85000000000002</v>
      </c>
      <c r="R965" t="str">
        <f t="shared" si="15"/>
        <v>West</v>
      </c>
    </row>
    <row r="966" spans="1:18" x14ac:dyDescent="0.3">
      <c r="A966" t="s">
        <v>1711</v>
      </c>
      <c r="B966" s="2">
        <v>45778</v>
      </c>
      <c r="C966" t="s">
        <v>594</v>
      </c>
      <c r="D966" t="s">
        <v>350</v>
      </c>
      <c r="E966" t="s">
        <v>45</v>
      </c>
      <c r="F966" t="s">
        <v>46</v>
      </c>
      <c r="G966" t="s">
        <v>28</v>
      </c>
      <c r="H966" t="s">
        <v>29</v>
      </c>
      <c r="I966" t="s">
        <v>290</v>
      </c>
      <c r="J966">
        <v>2</v>
      </c>
      <c r="K966" s="4">
        <v>9290.64</v>
      </c>
      <c r="L966">
        <v>0.1</v>
      </c>
      <c r="M966" s="4">
        <v>16723.150000000001</v>
      </c>
      <c r="N966" s="4">
        <v>12639.73</v>
      </c>
      <c r="O966" s="4">
        <v>4083.42</v>
      </c>
      <c r="R966" t="str">
        <f t="shared" si="15"/>
        <v>South</v>
      </c>
    </row>
    <row r="967" spans="1:18" x14ac:dyDescent="0.3">
      <c r="A967" t="s">
        <v>1712</v>
      </c>
      <c r="B967" s="2">
        <v>45902</v>
      </c>
      <c r="C967" t="s">
        <v>1713</v>
      </c>
      <c r="D967" t="s">
        <v>244</v>
      </c>
      <c r="E967" t="s">
        <v>18</v>
      </c>
      <c r="F967" t="s">
        <v>132</v>
      </c>
      <c r="G967" t="s">
        <v>28</v>
      </c>
      <c r="H967" t="s">
        <v>29</v>
      </c>
      <c r="I967" t="s">
        <v>290</v>
      </c>
      <c r="J967">
        <v>1</v>
      </c>
      <c r="K967" s="4">
        <v>12054.98</v>
      </c>
      <c r="L967">
        <v>0.1</v>
      </c>
      <c r="M967" s="4">
        <v>10849.48</v>
      </c>
      <c r="N967" s="4">
        <v>7818.26</v>
      </c>
      <c r="O967" s="4">
        <v>3031.22</v>
      </c>
      <c r="R967" t="str">
        <f t="shared" si="15"/>
        <v>West</v>
      </c>
    </row>
    <row r="968" spans="1:18" x14ac:dyDescent="0.3">
      <c r="A968" t="s">
        <v>1714</v>
      </c>
      <c r="B968" s="2">
        <v>45373</v>
      </c>
      <c r="C968" t="s">
        <v>175</v>
      </c>
      <c r="D968" t="s">
        <v>180</v>
      </c>
      <c r="E968" t="s">
        <v>34</v>
      </c>
      <c r="F968" t="s">
        <v>144</v>
      </c>
      <c r="G968" t="s">
        <v>53</v>
      </c>
      <c r="H968" t="s">
        <v>76</v>
      </c>
      <c r="I968" t="s">
        <v>267</v>
      </c>
      <c r="J968">
        <v>1</v>
      </c>
      <c r="K968" s="4">
        <v>415.08</v>
      </c>
      <c r="L968">
        <v>0.1</v>
      </c>
      <c r="M968" s="4">
        <v>373.57</v>
      </c>
      <c r="N968" s="4">
        <v>282.17</v>
      </c>
      <c r="O968" s="4">
        <v>91.4</v>
      </c>
      <c r="R968" t="str">
        <f t="shared" si="15"/>
        <v>North</v>
      </c>
    </row>
    <row r="969" spans="1:18" x14ac:dyDescent="0.3">
      <c r="A969" t="s">
        <v>1715</v>
      </c>
      <c r="B969" s="2">
        <v>45705</v>
      </c>
      <c r="C969" t="s">
        <v>834</v>
      </c>
      <c r="D969" t="s">
        <v>241</v>
      </c>
      <c r="E969" t="s">
        <v>45</v>
      </c>
      <c r="F969" t="s">
        <v>147</v>
      </c>
      <c r="G969" t="s">
        <v>20</v>
      </c>
      <c r="H969" t="s">
        <v>36</v>
      </c>
      <c r="I969" t="s">
        <v>37</v>
      </c>
      <c r="J969">
        <v>1</v>
      </c>
      <c r="K969" s="4">
        <v>4192.18</v>
      </c>
      <c r="L969">
        <v>0.05</v>
      </c>
      <c r="M969" s="4">
        <v>3982.57</v>
      </c>
      <c r="N969" s="4">
        <v>3204.49</v>
      </c>
      <c r="O969" s="4">
        <v>778.08</v>
      </c>
      <c r="R969" t="str">
        <f t="shared" si="15"/>
        <v>South</v>
      </c>
    </row>
    <row r="970" spans="1:18" x14ac:dyDescent="0.3">
      <c r="A970" t="s">
        <v>1716</v>
      </c>
      <c r="B970" s="2">
        <v>45356</v>
      </c>
      <c r="C970" t="s">
        <v>327</v>
      </c>
      <c r="D970" t="s">
        <v>95</v>
      </c>
      <c r="E970" t="s">
        <v>18</v>
      </c>
      <c r="F970" t="s">
        <v>105</v>
      </c>
      <c r="G970" t="s">
        <v>28</v>
      </c>
      <c r="H970" t="s">
        <v>29</v>
      </c>
      <c r="I970" t="s">
        <v>290</v>
      </c>
      <c r="J970">
        <v>3</v>
      </c>
      <c r="K970" s="4">
        <v>12914.42</v>
      </c>
      <c r="L970">
        <v>0.05</v>
      </c>
      <c r="M970" s="4">
        <v>36806.1</v>
      </c>
      <c r="N970" s="4">
        <v>30756.36</v>
      </c>
      <c r="O970" s="4">
        <v>6049.74</v>
      </c>
      <c r="R970" t="str">
        <f t="shared" si="15"/>
        <v>West</v>
      </c>
    </row>
    <row r="971" spans="1:18" x14ac:dyDescent="0.3">
      <c r="A971" t="s">
        <v>1717</v>
      </c>
      <c r="B971" s="2">
        <v>45644</v>
      </c>
      <c r="C971" t="s">
        <v>450</v>
      </c>
      <c r="D971" t="s">
        <v>51</v>
      </c>
      <c r="E971" t="s">
        <v>18</v>
      </c>
      <c r="F971" t="s">
        <v>99</v>
      </c>
      <c r="G971" t="s">
        <v>53</v>
      </c>
      <c r="H971" t="s">
        <v>54</v>
      </c>
      <c r="I971" t="s">
        <v>113</v>
      </c>
      <c r="J971">
        <v>2</v>
      </c>
      <c r="K971" s="4">
        <v>619.71</v>
      </c>
      <c r="L971">
        <v>0</v>
      </c>
      <c r="M971" s="4">
        <v>1239.42</v>
      </c>
      <c r="N971" s="4">
        <v>1046.28</v>
      </c>
      <c r="O971" s="4">
        <v>193.14</v>
      </c>
      <c r="R971" t="str">
        <f t="shared" si="15"/>
        <v>West</v>
      </c>
    </row>
    <row r="972" spans="1:18" x14ac:dyDescent="0.3">
      <c r="A972" t="s">
        <v>1718</v>
      </c>
      <c r="B972" s="2">
        <v>45646</v>
      </c>
      <c r="C972" t="s">
        <v>673</v>
      </c>
      <c r="D972" t="s">
        <v>676</v>
      </c>
      <c r="E972" t="s">
        <v>34</v>
      </c>
      <c r="F972" t="s">
        <v>68</v>
      </c>
      <c r="G972" t="s">
        <v>53</v>
      </c>
      <c r="H972" t="s">
        <v>63</v>
      </c>
      <c r="I972" t="s">
        <v>72</v>
      </c>
      <c r="J972">
        <v>5</v>
      </c>
      <c r="K972" s="4">
        <v>304.72000000000003</v>
      </c>
      <c r="L972">
        <v>0</v>
      </c>
      <c r="M972" s="4">
        <v>1523.6</v>
      </c>
      <c r="N972" s="4">
        <v>1310.84</v>
      </c>
      <c r="O972" s="4">
        <v>212.76</v>
      </c>
      <c r="R972" t="str">
        <f t="shared" si="15"/>
        <v>North</v>
      </c>
    </row>
    <row r="973" spans="1:18" x14ac:dyDescent="0.3">
      <c r="A973" t="s">
        <v>1719</v>
      </c>
      <c r="B973" s="2">
        <v>45880</v>
      </c>
      <c r="C973" t="s">
        <v>455</v>
      </c>
      <c r="D973" t="s">
        <v>331</v>
      </c>
      <c r="E973" t="s">
        <v>26</v>
      </c>
      <c r="F973" t="s">
        <v>27</v>
      </c>
      <c r="G973" t="s">
        <v>53</v>
      </c>
      <c r="H973" t="s">
        <v>76</v>
      </c>
      <c r="I973" t="s">
        <v>267</v>
      </c>
      <c r="J973">
        <v>1</v>
      </c>
      <c r="K973" s="4">
        <v>461.43</v>
      </c>
      <c r="L973">
        <v>0</v>
      </c>
      <c r="M973" s="4">
        <v>461.43</v>
      </c>
      <c r="N973" s="4">
        <v>363.98</v>
      </c>
      <c r="O973" s="4">
        <v>97.45</v>
      </c>
      <c r="R973" t="str">
        <f t="shared" si="15"/>
        <v>East</v>
      </c>
    </row>
    <row r="974" spans="1:18" x14ac:dyDescent="0.3">
      <c r="A974" t="s">
        <v>1720</v>
      </c>
      <c r="B974" s="2">
        <v>45672</v>
      </c>
      <c r="C974" t="s">
        <v>220</v>
      </c>
      <c r="D974" t="s">
        <v>518</v>
      </c>
      <c r="E974" t="s">
        <v>34</v>
      </c>
      <c r="F974" t="s">
        <v>68</v>
      </c>
      <c r="G974" t="s">
        <v>53</v>
      </c>
      <c r="H974" t="s">
        <v>76</v>
      </c>
      <c r="I974" t="s">
        <v>186</v>
      </c>
      <c r="J974">
        <v>5</v>
      </c>
      <c r="K974" s="4">
        <v>531.13</v>
      </c>
      <c r="L974">
        <v>0.05</v>
      </c>
      <c r="M974" s="4">
        <v>2522.87</v>
      </c>
      <c r="N974" s="4">
        <v>2114.35</v>
      </c>
      <c r="O974" s="4">
        <v>408.52</v>
      </c>
      <c r="R974" t="str">
        <f t="shared" si="15"/>
        <v>North</v>
      </c>
    </row>
    <row r="975" spans="1:18" x14ac:dyDescent="0.3">
      <c r="A975" t="s">
        <v>1721</v>
      </c>
      <c r="B975" s="2">
        <v>45687</v>
      </c>
      <c r="C975" t="s">
        <v>1722</v>
      </c>
      <c r="D975" t="s">
        <v>377</v>
      </c>
      <c r="E975" t="s">
        <v>45</v>
      </c>
      <c r="F975" t="s">
        <v>112</v>
      </c>
      <c r="G975" t="s">
        <v>53</v>
      </c>
      <c r="H975" t="s">
        <v>63</v>
      </c>
      <c r="I975" t="s">
        <v>159</v>
      </c>
      <c r="J975">
        <v>1</v>
      </c>
      <c r="K975" s="4">
        <v>124.43</v>
      </c>
      <c r="L975">
        <v>0.1</v>
      </c>
      <c r="M975" s="4">
        <v>111.99</v>
      </c>
      <c r="N975" s="4">
        <v>98.57</v>
      </c>
      <c r="O975" s="4">
        <v>13.42</v>
      </c>
      <c r="R975" t="str">
        <f t="shared" si="15"/>
        <v>South</v>
      </c>
    </row>
    <row r="976" spans="1:18" x14ac:dyDescent="0.3">
      <c r="A976" t="s">
        <v>1723</v>
      </c>
      <c r="B976" s="2">
        <v>45821</v>
      </c>
      <c r="C976" t="s">
        <v>733</v>
      </c>
      <c r="D976" t="s">
        <v>298</v>
      </c>
      <c r="E976" t="s">
        <v>45</v>
      </c>
      <c r="F976" t="s">
        <v>112</v>
      </c>
      <c r="G976" t="s">
        <v>53</v>
      </c>
      <c r="H976" t="s">
        <v>76</v>
      </c>
      <c r="I976" t="s">
        <v>77</v>
      </c>
      <c r="J976">
        <v>10</v>
      </c>
      <c r="K976" s="4">
        <v>296.52</v>
      </c>
      <c r="L976">
        <v>0.05</v>
      </c>
      <c r="M976" s="4">
        <v>2816.94</v>
      </c>
      <c r="N976" s="4">
        <v>2225.6999999999998</v>
      </c>
      <c r="O976" s="4">
        <v>591.24</v>
      </c>
      <c r="R976" t="str">
        <f t="shared" si="15"/>
        <v>South</v>
      </c>
    </row>
    <row r="977" spans="1:18" x14ac:dyDescent="0.3">
      <c r="A977" t="s">
        <v>1724</v>
      </c>
      <c r="B977" s="2">
        <v>45560</v>
      </c>
      <c r="C977" t="s">
        <v>956</v>
      </c>
      <c r="D977" t="s">
        <v>518</v>
      </c>
      <c r="E977" t="s">
        <v>45</v>
      </c>
      <c r="F977" t="s">
        <v>147</v>
      </c>
      <c r="G977" t="s">
        <v>20</v>
      </c>
      <c r="H977" t="s">
        <v>100</v>
      </c>
      <c r="I977" t="s">
        <v>148</v>
      </c>
      <c r="J977">
        <v>5</v>
      </c>
      <c r="K977" s="4">
        <v>70322.17</v>
      </c>
      <c r="L977">
        <v>0.1</v>
      </c>
      <c r="M977" s="4">
        <v>316449.76</v>
      </c>
      <c r="N977" s="4">
        <v>231741.23</v>
      </c>
      <c r="O977" s="4">
        <v>84708.53</v>
      </c>
      <c r="R977" t="str">
        <f t="shared" si="15"/>
        <v>South</v>
      </c>
    </row>
    <row r="978" spans="1:18" x14ac:dyDescent="0.3">
      <c r="A978" t="s">
        <v>1725</v>
      </c>
      <c r="B978" s="2">
        <v>45842</v>
      </c>
      <c r="C978" t="s">
        <v>1297</v>
      </c>
      <c r="D978" t="s">
        <v>950</v>
      </c>
      <c r="E978" t="s">
        <v>34</v>
      </c>
      <c r="F978" t="s">
        <v>68</v>
      </c>
      <c r="G978" t="s">
        <v>53</v>
      </c>
      <c r="H978" t="s">
        <v>54</v>
      </c>
      <c r="I978" t="s">
        <v>55</v>
      </c>
      <c r="J978">
        <v>8</v>
      </c>
      <c r="K978" s="4">
        <v>592.48</v>
      </c>
      <c r="L978">
        <v>0.05</v>
      </c>
      <c r="M978" s="4">
        <v>4502.8500000000004</v>
      </c>
      <c r="N978" s="4">
        <v>3553.34</v>
      </c>
      <c r="O978" s="4">
        <v>949.51</v>
      </c>
      <c r="R978" t="str">
        <f t="shared" si="15"/>
        <v>North</v>
      </c>
    </row>
    <row r="979" spans="1:18" x14ac:dyDescent="0.3">
      <c r="A979" t="s">
        <v>1726</v>
      </c>
      <c r="B979" s="2">
        <v>45347</v>
      </c>
      <c r="C979" t="s">
        <v>813</v>
      </c>
      <c r="D979" t="s">
        <v>359</v>
      </c>
      <c r="E979" t="s">
        <v>45</v>
      </c>
      <c r="F979" t="s">
        <v>59</v>
      </c>
      <c r="G979" t="s">
        <v>53</v>
      </c>
      <c r="H979" t="s">
        <v>76</v>
      </c>
      <c r="I979" t="s">
        <v>77</v>
      </c>
      <c r="J979">
        <v>2</v>
      </c>
      <c r="K979" s="4">
        <v>645.98</v>
      </c>
      <c r="L979">
        <v>0.15</v>
      </c>
      <c r="M979" s="4">
        <v>1098.17</v>
      </c>
      <c r="N979" s="4">
        <v>972</v>
      </c>
      <c r="O979" s="4">
        <v>126.17</v>
      </c>
      <c r="R979" t="str">
        <f t="shared" si="15"/>
        <v>South</v>
      </c>
    </row>
    <row r="980" spans="1:18" x14ac:dyDescent="0.3">
      <c r="A980" t="s">
        <v>1727</v>
      </c>
      <c r="B980" s="2">
        <v>45829</v>
      </c>
      <c r="C980" t="s">
        <v>387</v>
      </c>
      <c r="D980" t="s">
        <v>87</v>
      </c>
      <c r="E980" t="s">
        <v>18</v>
      </c>
      <c r="F980" t="s">
        <v>132</v>
      </c>
      <c r="G980" t="s">
        <v>20</v>
      </c>
      <c r="H980" t="s">
        <v>21</v>
      </c>
      <c r="I980" t="s">
        <v>152</v>
      </c>
      <c r="J980">
        <v>2</v>
      </c>
      <c r="K980" s="4">
        <v>51155.19</v>
      </c>
      <c r="L980">
        <v>0.15</v>
      </c>
      <c r="M980" s="4">
        <v>86963.82</v>
      </c>
      <c r="N980" s="4">
        <v>75245.710000000006</v>
      </c>
      <c r="O980" s="4">
        <v>11718.11</v>
      </c>
      <c r="R980" t="str">
        <f t="shared" si="15"/>
        <v>West</v>
      </c>
    </row>
    <row r="981" spans="1:18" x14ac:dyDescent="0.3">
      <c r="A981" t="s">
        <v>1728</v>
      </c>
      <c r="B981" s="2">
        <v>46020</v>
      </c>
      <c r="C981" t="s">
        <v>1729</v>
      </c>
      <c r="D981" t="s">
        <v>377</v>
      </c>
      <c r="E981" t="s">
        <v>34</v>
      </c>
      <c r="F981" t="s">
        <v>68</v>
      </c>
      <c r="G981" t="s">
        <v>20</v>
      </c>
      <c r="H981" t="s">
        <v>36</v>
      </c>
      <c r="I981" t="s">
        <v>88</v>
      </c>
      <c r="J981">
        <v>4</v>
      </c>
      <c r="K981" s="4">
        <v>1564.66</v>
      </c>
      <c r="L981">
        <v>0.1</v>
      </c>
      <c r="M981" s="4">
        <v>5632.78</v>
      </c>
      <c r="N981" s="4">
        <v>4307.99</v>
      </c>
      <c r="O981" s="4">
        <v>1324.79</v>
      </c>
      <c r="R981" t="str">
        <f t="shared" si="15"/>
        <v>North</v>
      </c>
    </row>
    <row r="982" spans="1:18" x14ac:dyDescent="0.3">
      <c r="A982" t="s">
        <v>1730</v>
      </c>
      <c r="B982" s="2">
        <v>45709</v>
      </c>
      <c r="C982" t="s">
        <v>901</v>
      </c>
      <c r="D982" t="s">
        <v>95</v>
      </c>
      <c r="E982" t="s">
        <v>18</v>
      </c>
      <c r="F982" t="s">
        <v>105</v>
      </c>
      <c r="G982" t="s">
        <v>53</v>
      </c>
      <c r="H982" t="s">
        <v>54</v>
      </c>
      <c r="I982" t="s">
        <v>113</v>
      </c>
      <c r="J982">
        <v>2</v>
      </c>
      <c r="K982" s="4">
        <v>622</v>
      </c>
      <c r="L982">
        <v>0.05</v>
      </c>
      <c r="M982" s="4">
        <v>1181.8</v>
      </c>
      <c r="N982" s="4">
        <v>906.42</v>
      </c>
      <c r="O982" s="4">
        <v>275.38</v>
      </c>
      <c r="R982" t="str">
        <f t="shared" si="15"/>
        <v>West</v>
      </c>
    </row>
    <row r="983" spans="1:18" x14ac:dyDescent="0.3">
      <c r="A983" t="s">
        <v>1731</v>
      </c>
      <c r="B983" s="2">
        <v>45968</v>
      </c>
      <c r="C983" t="s">
        <v>1327</v>
      </c>
      <c r="D983" t="s">
        <v>155</v>
      </c>
      <c r="E983" t="s">
        <v>34</v>
      </c>
      <c r="F983" t="s">
        <v>144</v>
      </c>
      <c r="G983" t="s">
        <v>53</v>
      </c>
      <c r="H983" t="s">
        <v>54</v>
      </c>
      <c r="I983" t="s">
        <v>113</v>
      </c>
      <c r="J983">
        <v>2</v>
      </c>
      <c r="K983" s="4">
        <v>542.02</v>
      </c>
      <c r="L983">
        <v>0.15</v>
      </c>
      <c r="M983" s="4">
        <v>921.43</v>
      </c>
      <c r="N983" s="4">
        <v>734.29</v>
      </c>
      <c r="O983" s="4">
        <v>187.14</v>
      </c>
      <c r="R983" t="str">
        <f t="shared" si="15"/>
        <v>North</v>
      </c>
    </row>
    <row r="984" spans="1:18" x14ac:dyDescent="0.3">
      <c r="A984" t="s">
        <v>1732</v>
      </c>
      <c r="B984" s="2">
        <v>45440</v>
      </c>
      <c r="C984" t="s">
        <v>450</v>
      </c>
      <c r="D984" t="s">
        <v>135</v>
      </c>
      <c r="E984" t="s">
        <v>45</v>
      </c>
      <c r="F984" t="s">
        <v>112</v>
      </c>
      <c r="G984" t="s">
        <v>28</v>
      </c>
      <c r="H984" t="s">
        <v>29</v>
      </c>
      <c r="I984" t="s">
        <v>290</v>
      </c>
      <c r="J984">
        <v>6</v>
      </c>
      <c r="K984" s="4">
        <v>16016.78</v>
      </c>
      <c r="L984">
        <v>0.1</v>
      </c>
      <c r="M984" s="4">
        <v>86490.61</v>
      </c>
      <c r="N984" s="4">
        <v>69961.75</v>
      </c>
      <c r="O984" s="4">
        <v>16528.86</v>
      </c>
      <c r="R984" t="str">
        <f t="shared" si="15"/>
        <v>South</v>
      </c>
    </row>
    <row r="985" spans="1:18" x14ac:dyDescent="0.3">
      <c r="A985" t="s">
        <v>1733</v>
      </c>
      <c r="B985" s="2">
        <v>45553</v>
      </c>
      <c r="C985" t="s">
        <v>206</v>
      </c>
      <c r="D985" t="s">
        <v>551</v>
      </c>
      <c r="E985" t="s">
        <v>45</v>
      </c>
      <c r="F985" t="s">
        <v>59</v>
      </c>
      <c r="G985" t="s">
        <v>28</v>
      </c>
      <c r="H985" t="s">
        <v>29</v>
      </c>
      <c r="I985" t="s">
        <v>290</v>
      </c>
      <c r="J985">
        <v>4</v>
      </c>
      <c r="K985" s="4">
        <v>12437.39</v>
      </c>
      <c r="L985">
        <v>0.1</v>
      </c>
      <c r="M985" s="4">
        <v>44774.6</v>
      </c>
      <c r="N985" s="4">
        <v>39870.160000000003</v>
      </c>
      <c r="O985" s="4">
        <v>4904.4399999999996</v>
      </c>
      <c r="R985" t="str">
        <f t="shared" si="15"/>
        <v>South</v>
      </c>
    </row>
    <row r="986" spans="1:18" x14ac:dyDescent="0.3">
      <c r="A986" t="s">
        <v>1734</v>
      </c>
      <c r="B986" s="2">
        <v>45491</v>
      </c>
      <c r="C986" t="s">
        <v>1735</v>
      </c>
      <c r="D986" t="s">
        <v>742</v>
      </c>
      <c r="E986" t="s">
        <v>34</v>
      </c>
      <c r="F986" t="s">
        <v>144</v>
      </c>
      <c r="G986" t="s">
        <v>20</v>
      </c>
      <c r="H986" t="s">
        <v>21</v>
      </c>
      <c r="I986" t="s">
        <v>138</v>
      </c>
      <c r="J986">
        <v>2</v>
      </c>
      <c r="K986" s="4">
        <v>58175.59</v>
      </c>
      <c r="L986">
        <v>0.15</v>
      </c>
      <c r="M986" s="4">
        <v>98898.5</v>
      </c>
      <c r="N986" s="4">
        <v>74795.820000000007</v>
      </c>
      <c r="O986" s="4">
        <v>24102.68</v>
      </c>
      <c r="R986" t="str">
        <f t="shared" si="15"/>
        <v>North</v>
      </c>
    </row>
    <row r="987" spans="1:18" x14ac:dyDescent="0.3">
      <c r="A987" t="s">
        <v>1736</v>
      </c>
      <c r="B987" s="2">
        <v>45424</v>
      </c>
      <c r="C987" t="s">
        <v>482</v>
      </c>
      <c r="D987" t="s">
        <v>104</v>
      </c>
      <c r="E987" t="s">
        <v>18</v>
      </c>
      <c r="F987" t="s">
        <v>127</v>
      </c>
      <c r="G987" t="s">
        <v>53</v>
      </c>
      <c r="H987" t="s">
        <v>54</v>
      </c>
      <c r="I987" t="s">
        <v>113</v>
      </c>
      <c r="J987">
        <v>3</v>
      </c>
      <c r="K987" s="4">
        <v>431.11</v>
      </c>
      <c r="L987">
        <v>0.1</v>
      </c>
      <c r="M987" s="4">
        <v>1164</v>
      </c>
      <c r="N987" s="4">
        <v>953.22</v>
      </c>
      <c r="O987" s="4">
        <v>210.78</v>
      </c>
      <c r="R987" t="str">
        <f t="shared" si="15"/>
        <v>West</v>
      </c>
    </row>
    <row r="988" spans="1:18" x14ac:dyDescent="0.3">
      <c r="A988" t="s">
        <v>1737</v>
      </c>
      <c r="B988" s="2">
        <v>45380</v>
      </c>
      <c r="C988" t="s">
        <v>943</v>
      </c>
      <c r="D988" t="s">
        <v>231</v>
      </c>
      <c r="E988" t="s">
        <v>34</v>
      </c>
      <c r="F988" t="s">
        <v>68</v>
      </c>
      <c r="G988" t="s">
        <v>20</v>
      </c>
      <c r="H988" t="s">
        <v>36</v>
      </c>
      <c r="I988" t="s">
        <v>128</v>
      </c>
      <c r="J988">
        <v>10</v>
      </c>
      <c r="K988" s="4">
        <v>1326.86</v>
      </c>
      <c r="L988">
        <v>0.1</v>
      </c>
      <c r="M988" s="4">
        <v>11941.74</v>
      </c>
      <c r="N988" s="4">
        <v>9834.08</v>
      </c>
      <c r="O988" s="4">
        <v>2107.66</v>
      </c>
      <c r="R988" t="str">
        <f t="shared" si="15"/>
        <v>North</v>
      </c>
    </row>
    <row r="989" spans="1:18" x14ac:dyDescent="0.3">
      <c r="A989" t="s">
        <v>1738</v>
      </c>
      <c r="B989" s="2">
        <v>45816</v>
      </c>
      <c r="C989" t="s">
        <v>184</v>
      </c>
      <c r="D989" t="s">
        <v>359</v>
      </c>
      <c r="E989" t="s">
        <v>18</v>
      </c>
      <c r="F989" t="s">
        <v>105</v>
      </c>
      <c r="G989" t="s">
        <v>53</v>
      </c>
      <c r="H989" t="s">
        <v>63</v>
      </c>
      <c r="I989" t="s">
        <v>64</v>
      </c>
      <c r="J989">
        <v>2</v>
      </c>
      <c r="K989" s="4">
        <v>109.16</v>
      </c>
      <c r="L989">
        <v>0.05</v>
      </c>
      <c r="M989" s="4">
        <v>207.4</v>
      </c>
      <c r="N989" s="4">
        <v>177.54</v>
      </c>
      <c r="O989" s="4">
        <v>29.86</v>
      </c>
      <c r="R989" t="str">
        <f t="shared" si="15"/>
        <v>West</v>
      </c>
    </row>
    <row r="990" spans="1:18" x14ac:dyDescent="0.3">
      <c r="A990" t="s">
        <v>1739</v>
      </c>
      <c r="B990" s="2">
        <v>45686</v>
      </c>
      <c r="C990" t="s">
        <v>381</v>
      </c>
      <c r="D990" t="s">
        <v>126</v>
      </c>
      <c r="E990" t="s">
        <v>45</v>
      </c>
      <c r="F990" t="s">
        <v>52</v>
      </c>
      <c r="G990" t="s">
        <v>53</v>
      </c>
      <c r="H990" t="s">
        <v>54</v>
      </c>
      <c r="I990" t="s">
        <v>141</v>
      </c>
      <c r="J990">
        <v>3</v>
      </c>
      <c r="K990" s="4">
        <v>523.05999999999995</v>
      </c>
      <c r="L990">
        <v>0.2</v>
      </c>
      <c r="M990" s="4">
        <v>1255.3399999999999</v>
      </c>
      <c r="N990" s="4">
        <v>1037.5899999999999</v>
      </c>
      <c r="O990" s="4">
        <v>217.75</v>
      </c>
      <c r="R990" t="str">
        <f t="shared" si="15"/>
        <v>South</v>
      </c>
    </row>
    <row r="991" spans="1:18" x14ac:dyDescent="0.3">
      <c r="A991" t="s">
        <v>1740</v>
      </c>
      <c r="B991" s="2">
        <v>45301</v>
      </c>
      <c r="C991" t="s">
        <v>43</v>
      </c>
      <c r="D991" t="s">
        <v>282</v>
      </c>
      <c r="E991" t="s">
        <v>26</v>
      </c>
      <c r="F991" t="s">
        <v>166</v>
      </c>
      <c r="G991" t="s">
        <v>20</v>
      </c>
      <c r="H991" t="s">
        <v>36</v>
      </c>
      <c r="I991" t="s">
        <v>128</v>
      </c>
      <c r="J991">
        <v>2</v>
      </c>
      <c r="K991" s="4">
        <v>1296.05</v>
      </c>
      <c r="L991">
        <v>0.05</v>
      </c>
      <c r="M991" s="4">
        <v>2462.5</v>
      </c>
      <c r="N991" s="4">
        <v>2198.62</v>
      </c>
      <c r="O991" s="4">
        <v>263.88</v>
      </c>
      <c r="R991" t="str">
        <f t="shared" si="15"/>
        <v>East</v>
      </c>
    </row>
    <row r="992" spans="1:18" x14ac:dyDescent="0.3">
      <c r="A992" t="s">
        <v>1741</v>
      </c>
      <c r="B992" s="2">
        <v>45820</v>
      </c>
      <c r="C992" t="s">
        <v>1191</v>
      </c>
      <c r="D992" t="s">
        <v>837</v>
      </c>
      <c r="E992" t="s">
        <v>34</v>
      </c>
      <c r="F992" t="s">
        <v>213</v>
      </c>
      <c r="G992" t="s">
        <v>53</v>
      </c>
      <c r="H992" t="s">
        <v>54</v>
      </c>
      <c r="I992" t="s">
        <v>141</v>
      </c>
      <c r="J992">
        <v>3</v>
      </c>
      <c r="K992" s="4">
        <v>767.51</v>
      </c>
      <c r="L992">
        <v>0.15</v>
      </c>
      <c r="M992" s="4">
        <v>1957.15</v>
      </c>
      <c r="N992" s="4">
        <v>1553.54</v>
      </c>
      <c r="O992" s="4">
        <v>403.61</v>
      </c>
      <c r="R992" t="str">
        <f t="shared" si="15"/>
        <v>North</v>
      </c>
    </row>
    <row r="993" spans="1:18" x14ac:dyDescent="0.3">
      <c r="A993" t="s">
        <v>1742</v>
      </c>
      <c r="B993" s="2">
        <v>45940</v>
      </c>
      <c r="C993" t="s">
        <v>1023</v>
      </c>
      <c r="D993" t="s">
        <v>279</v>
      </c>
      <c r="E993" t="s">
        <v>34</v>
      </c>
      <c r="F993" t="s">
        <v>35</v>
      </c>
      <c r="G993" t="s">
        <v>28</v>
      </c>
      <c r="H993" t="s">
        <v>47</v>
      </c>
      <c r="I993" t="s">
        <v>123</v>
      </c>
      <c r="J993">
        <v>1</v>
      </c>
      <c r="K993" s="4">
        <v>19685.96</v>
      </c>
      <c r="L993">
        <v>0.1</v>
      </c>
      <c r="M993" s="4">
        <v>17717.36</v>
      </c>
      <c r="N993" s="4">
        <v>15511.78</v>
      </c>
      <c r="O993" s="4">
        <v>2205.58</v>
      </c>
      <c r="R993" t="str">
        <f t="shared" si="15"/>
        <v>North</v>
      </c>
    </row>
    <row r="994" spans="1:18" x14ac:dyDescent="0.3">
      <c r="A994" t="s">
        <v>1743</v>
      </c>
      <c r="B994" s="2">
        <v>45458</v>
      </c>
      <c r="C994" t="s">
        <v>739</v>
      </c>
      <c r="D994" t="s">
        <v>304</v>
      </c>
      <c r="E994" t="s">
        <v>45</v>
      </c>
      <c r="F994" t="s">
        <v>112</v>
      </c>
      <c r="G994" t="s">
        <v>20</v>
      </c>
      <c r="H994" t="s">
        <v>100</v>
      </c>
      <c r="I994" t="s">
        <v>301</v>
      </c>
      <c r="J994">
        <v>8</v>
      </c>
      <c r="K994" s="4">
        <v>60464.51</v>
      </c>
      <c r="L994">
        <v>0.15</v>
      </c>
      <c r="M994" s="4">
        <v>411158.67</v>
      </c>
      <c r="N994" s="4">
        <v>350760.24</v>
      </c>
      <c r="O994" s="4">
        <v>60398.43</v>
      </c>
      <c r="R994" t="str">
        <f t="shared" si="15"/>
        <v>South</v>
      </c>
    </row>
    <row r="995" spans="1:18" x14ac:dyDescent="0.3">
      <c r="A995" t="s">
        <v>1744</v>
      </c>
      <c r="B995" s="2">
        <v>45839</v>
      </c>
      <c r="C995" t="s">
        <v>523</v>
      </c>
      <c r="D995" t="s">
        <v>241</v>
      </c>
      <c r="E995" t="s">
        <v>34</v>
      </c>
      <c r="F995" t="s">
        <v>35</v>
      </c>
      <c r="G995" t="s">
        <v>28</v>
      </c>
      <c r="H995" t="s">
        <v>91</v>
      </c>
      <c r="I995" t="s">
        <v>238</v>
      </c>
      <c r="J995">
        <v>2</v>
      </c>
      <c r="K995" s="4">
        <v>3147.76</v>
      </c>
      <c r="L995">
        <v>0.15</v>
      </c>
      <c r="M995" s="4">
        <v>5351.19</v>
      </c>
      <c r="N995" s="4">
        <v>4210.8900000000003</v>
      </c>
      <c r="O995" s="4">
        <v>1140.3</v>
      </c>
      <c r="R995" t="str">
        <f t="shared" si="15"/>
        <v>North</v>
      </c>
    </row>
    <row r="996" spans="1:18" x14ac:dyDescent="0.3">
      <c r="A996" t="s">
        <v>1745</v>
      </c>
      <c r="B996" s="2">
        <v>45815</v>
      </c>
      <c r="C996" t="s">
        <v>1746</v>
      </c>
      <c r="D996" t="s">
        <v>231</v>
      </c>
      <c r="E996" t="s">
        <v>18</v>
      </c>
      <c r="F996" t="s">
        <v>127</v>
      </c>
      <c r="G996" t="s">
        <v>28</v>
      </c>
      <c r="H996" t="s">
        <v>91</v>
      </c>
      <c r="I996" t="s">
        <v>92</v>
      </c>
      <c r="J996">
        <v>2</v>
      </c>
      <c r="K996" s="4">
        <v>4256.47</v>
      </c>
      <c r="L996">
        <v>0.1</v>
      </c>
      <c r="M996" s="4">
        <v>7661.65</v>
      </c>
      <c r="N996" s="4">
        <v>6614.53</v>
      </c>
      <c r="O996" s="4">
        <v>1047.1199999999999</v>
      </c>
      <c r="R996" t="str">
        <f t="shared" si="15"/>
        <v>West</v>
      </c>
    </row>
    <row r="997" spans="1:18" x14ac:dyDescent="0.3">
      <c r="A997" t="s">
        <v>1747</v>
      </c>
      <c r="B997" s="2">
        <v>45969</v>
      </c>
      <c r="C997" t="s">
        <v>1661</v>
      </c>
      <c r="D997" t="s">
        <v>309</v>
      </c>
      <c r="E997" t="s">
        <v>45</v>
      </c>
      <c r="F997" t="s">
        <v>59</v>
      </c>
      <c r="G997" t="s">
        <v>53</v>
      </c>
      <c r="H997" t="s">
        <v>54</v>
      </c>
      <c r="I997" t="s">
        <v>141</v>
      </c>
      <c r="J997">
        <v>4</v>
      </c>
      <c r="K997" s="4">
        <v>660.33</v>
      </c>
      <c r="L997">
        <v>0.1</v>
      </c>
      <c r="M997" s="4">
        <v>2377.19</v>
      </c>
      <c r="N997" s="4">
        <v>1995.39</v>
      </c>
      <c r="O997" s="4">
        <v>381.8</v>
      </c>
      <c r="R997" t="str">
        <f t="shared" si="15"/>
        <v>South</v>
      </c>
    </row>
    <row r="998" spans="1:18" x14ac:dyDescent="0.3">
      <c r="A998" t="s">
        <v>1748</v>
      </c>
      <c r="B998" s="2">
        <v>45831</v>
      </c>
      <c r="C998" t="s">
        <v>598</v>
      </c>
      <c r="D998" t="s">
        <v>289</v>
      </c>
      <c r="E998" t="s">
        <v>26</v>
      </c>
      <c r="F998" t="s">
        <v>166</v>
      </c>
      <c r="G998" t="s">
        <v>28</v>
      </c>
      <c r="H998" t="s">
        <v>47</v>
      </c>
      <c r="I998" t="s">
        <v>123</v>
      </c>
      <c r="J998">
        <v>5</v>
      </c>
      <c r="K998" s="4">
        <v>24018.75</v>
      </c>
      <c r="L998">
        <v>0.1</v>
      </c>
      <c r="M998" s="4">
        <v>108084.38</v>
      </c>
      <c r="N998" s="4">
        <v>85398.11</v>
      </c>
      <c r="O998" s="4">
        <v>22686.27</v>
      </c>
      <c r="R998" t="str">
        <f t="shared" si="15"/>
        <v>East</v>
      </c>
    </row>
    <row r="999" spans="1:18" x14ac:dyDescent="0.3">
      <c r="A999" t="s">
        <v>1749</v>
      </c>
      <c r="B999" s="2">
        <v>45810</v>
      </c>
      <c r="C999" t="s">
        <v>895</v>
      </c>
      <c r="D999" t="s">
        <v>244</v>
      </c>
      <c r="E999" t="s">
        <v>45</v>
      </c>
      <c r="F999" t="s">
        <v>52</v>
      </c>
      <c r="G999" t="s">
        <v>20</v>
      </c>
      <c r="H999" t="s">
        <v>21</v>
      </c>
      <c r="I999" t="s">
        <v>152</v>
      </c>
      <c r="J999">
        <v>2</v>
      </c>
      <c r="K999" s="4">
        <v>30084.6</v>
      </c>
      <c r="L999">
        <v>0</v>
      </c>
      <c r="M999" s="4">
        <v>60169.2</v>
      </c>
      <c r="N999" s="4">
        <v>53889.18</v>
      </c>
      <c r="O999" s="4">
        <v>6280.02</v>
      </c>
      <c r="R999" t="str">
        <f t="shared" si="15"/>
        <v>South</v>
      </c>
    </row>
    <row r="1000" spans="1:18" x14ac:dyDescent="0.3">
      <c r="A1000" t="s">
        <v>1750</v>
      </c>
      <c r="B1000" s="2">
        <v>45600</v>
      </c>
      <c r="C1000" t="s">
        <v>880</v>
      </c>
      <c r="D1000" t="s">
        <v>180</v>
      </c>
      <c r="E1000" t="s">
        <v>26</v>
      </c>
      <c r="F1000" t="s">
        <v>193</v>
      </c>
      <c r="G1000" t="s">
        <v>53</v>
      </c>
      <c r="H1000" t="s">
        <v>63</v>
      </c>
      <c r="I1000" t="s">
        <v>64</v>
      </c>
      <c r="J1000">
        <v>2</v>
      </c>
      <c r="K1000" s="4">
        <v>198.65</v>
      </c>
      <c r="L1000">
        <v>0.1</v>
      </c>
      <c r="M1000" s="4">
        <v>357.57</v>
      </c>
      <c r="N1000" s="4">
        <v>293.70999999999998</v>
      </c>
      <c r="O1000" s="4">
        <v>63.86</v>
      </c>
      <c r="R1000" t="str">
        <f t="shared" si="15"/>
        <v>East</v>
      </c>
    </row>
    <row r="1001" spans="1:18" x14ac:dyDescent="0.3">
      <c r="A1001" t="s">
        <v>1751</v>
      </c>
      <c r="B1001" s="2">
        <v>45820</v>
      </c>
      <c r="C1001" t="s">
        <v>175</v>
      </c>
      <c r="D1001" t="s">
        <v>893</v>
      </c>
      <c r="E1001" t="s">
        <v>18</v>
      </c>
      <c r="F1001" t="s">
        <v>99</v>
      </c>
      <c r="G1001" t="s">
        <v>28</v>
      </c>
      <c r="H1001" t="s">
        <v>29</v>
      </c>
      <c r="I1001" t="s">
        <v>290</v>
      </c>
      <c r="J1001">
        <v>4</v>
      </c>
      <c r="K1001" s="4">
        <v>9477.66</v>
      </c>
      <c r="L1001">
        <v>0.1</v>
      </c>
      <c r="M1001" s="4">
        <v>34119.58</v>
      </c>
      <c r="N1001" s="4">
        <v>27645.91</v>
      </c>
      <c r="O1001" s="4">
        <v>6473.67</v>
      </c>
      <c r="R1001" t="str">
        <f t="shared" si="15"/>
        <v>West</v>
      </c>
    </row>
    <row r="1002" spans="1:18" x14ac:dyDescent="0.3">
      <c r="A1002" t="s">
        <v>1752</v>
      </c>
      <c r="B1002" s="2">
        <v>45344</v>
      </c>
      <c r="C1002" t="s">
        <v>939</v>
      </c>
      <c r="D1002" t="s">
        <v>226</v>
      </c>
      <c r="E1002" t="s">
        <v>45</v>
      </c>
      <c r="F1002" t="s">
        <v>147</v>
      </c>
      <c r="G1002" t="s">
        <v>53</v>
      </c>
      <c r="H1002" t="s">
        <v>54</v>
      </c>
      <c r="I1002" t="s">
        <v>141</v>
      </c>
      <c r="J1002">
        <v>3</v>
      </c>
      <c r="K1002" s="4">
        <v>535.74</v>
      </c>
      <c r="L1002">
        <v>0.1</v>
      </c>
      <c r="M1002" s="4">
        <v>1446.5</v>
      </c>
      <c r="N1002" s="4">
        <v>1121.7</v>
      </c>
      <c r="O1002" s="4">
        <v>324.8</v>
      </c>
      <c r="R1002" t="str">
        <f t="shared" si="15"/>
        <v>South</v>
      </c>
    </row>
    <row r="1003" spans="1:18" x14ac:dyDescent="0.3">
      <c r="A1003" t="s">
        <v>1753</v>
      </c>
      <c r="B1003" s="2">
        <v>45389</v>
      </c>
      <c r="C1003" t="s">
        <v>1754</v>
      </c>
      <c r="D1003" t="s">
        <v>104</v>
      </c>
      <c r="E1003" t="s">
        <v>18</v>
      </c>
      <c r="F1003" t="s">
        <v>105</v>
      </c>
      <c r="G1003" t="s">
        <v>28</v>
      </c>
      <c r="H1003" t="s">
        <v>47</v>
      </c>
      <c r="I1003" t="s">
        <v>48</v>
      </c>
      <c r="J1003">
        <v>3</v>
      </c>
      <c r="K1003" s="4">
        <v>11110.67</v>
      </c>
      <c r="L1003">
        <v>0.1</v>
      </c>
      <c r="M1003" s="4">
        <v>29998.81</v>
      </c>
      <c r="N1003" s="4">
        <v>22195.3</v>
      </c>
      <c r="O1003" s="4">
        <v>7803.51</v>
      </c>
      <c r="R1003" t="str">
        <f t="shared" si="15"/>
        <v>West</v>
      </c>
    </row>
    <row r="1004" spans="1:18" x14ac:dyDescent="0.3">
      <c r="A1004" t="s">
        <v>1755</v>
      </c>
      <c r="B1004" s="2">
        <v>45659</v>
      </c>
      <c r="C1004" t="s">
        <v>474</v>
      </c>
      <c r="D1004" t="s">
        <v>950</v>
      </c>
      <c r="E1004" t="s">
        <v>26</v>
      </c>
      <c r="F1004" t="s">
        <v>81</v>
      </c>
      <c r="G1004" t="s">
        <v>28</v>
      </c>
      <c r="H1004" t="s">
        <v>91</v>
      </c>
      <c r="I1004" t="s">
        <v>169</v>
      </c>
      <c r="J1004">
        <v>3</v>
      </c>
      <c r="K1004" s="4">
        <v>11796.95</v>
      </c>
      <c r="L1004">
        <v>0.2</v>
      </c>
      <c r="M1004" s="4">
        <v>28312.68</v>
      </c>
      <c r="N1004" s="4">
        <v>24675.33</v>
      </c>
      <c r="O1004" s="4">
        <v>3637.35</v>
      </c>
      <c r="R1004" t="str">
        <f t="shared" si="15"/>
        <v>East</v>
      </c>
    </row>
    <row r="1005" spans="1:18" x14ac:dyDescent="0.3">
      <c r="A1005" t="s">
        <v>1756</v>
      </c>
      <c r="B1005" s="2">
        <v>45888</v>
      </c>
      <c r="C1005" t="s">
        <v>1327</v>
      </c>
      <c r="D1005" t="s">
        <v>950</v>
      </c>
      <c r="E1005" t="s">
        <v>34</v>
      </c>
      <c r="F1005" t="s">
        <v>176</v>
      </c>
      <c r="G1005" t="s">
        <v>28</v>
      </c>
      <c r="H1005" t="s">
        <v>47</v>
      </c>
      <c r="I1005" t="s">
        <v>123</v>
      </c>
      <c r="J1005">
        <v>2</v>
      </c>
      <c r="K1005" s="4">
        <v>22407.09</v>
      </c>
      <c r="L1005">
        <v>0.05</v>
      </c>
      <c r="M1005" s="4">
        <v>42573.47</v>
      </c>
      <c r="N1005" s="4">
        <v>35860.03</v>
      </c>
      <c r="O1005" s="4">
        <v>6713.44</v>
      </c>
      <c r="R1005" t="str">
        <f t="shared" si="15"/>
        <v>North</v>
      </c>
    </row>
    <row r="1006" spans="1:18" x14ac:dyDescent="0.3">
      <c r="A1006" t="s">
        <v>1757</v>
      </c>
      <c r="B1006" s="2">
        <v>45795</v>
      </c>
      <c r="C1006" t="s">
        <v>230</v>
      </c>
      <c r="D1006" t="s">
        <v>359</v>
      </c>
      <c r="E1006" t="s">
        <v>26</v>
      </c>
      <c r="F1006" t="s">
        <v>258</v>
      </c>
      <c r="G1006" t="s">
        <v>53</v>
      </c>
      <c r="H1006" t="s">
        <v>76</v>
      </c>
      <c r="I1006" t="s">
        <v>186</v>
      </c>
      <c r="J1006">
        <v>2</v>
      </c>
      <c r="K1006" s="4">
        <v>377.47</v>
      </c>
      <c r="L1006">
        <v>0.1</v>
      </c>
      <c r="M1006" s="4">
        <v>679.45</v>
      </c>
      <c r="N1006" s="4">
        <v>611.02</v>
      </c>
      <c r="O1006" s="4">
        <v>68.430000000000007</v>
      </c>
      <c r="R1006" t="str">
        <f t="shared" si="15"/>
        <v>East</v>
      </c>
    </row>
    <row r="1007" spans="1:18" x14ac:dyDescent="0.3">
      <c r="A1007" t="s">
        <v>1758</v>
      </c>
      <c r="B1007" s="2">
        <v>45956</v>
      </c>
      <c r="C1007" t="s">
        <v>934</v>
      </c>
      <c r="D1007" t="s">
        <v>165</v>
      </c>
      <c r="E1007" t="s">
        <v>34</v>
      </c>
      <c r="F1007" t="s">
        <v>68</v>
      </c>
      <c r="G1007" t="s">
        <v>20</v>
      </c>
      <c r="H1007" t="s">
        <v>36</v>
      </c>
      <c r="I1007" t="s">
        <v>128</v>
      </c>
      <c r="J1007">
        <v>2</v>
      </c>
      <c r="K1007" s="4">
        <v>1684.33</v>
      </c>
      <c r="L1007">
        <v>0.1</v>
      </c>
      <c r="M1007" s="4">
        <v>3031.79</v>
      </c>
      <c r="N1007" s="4">
        <v>2277.11</v>
      </c>
      <c r="O1007" s="4">
        <v>754.68</v>
      </c>
      <c r="R1007" t="str">
        <f t="shared" si="15"/>
        <v>North</v>
      </c>
    </row>
    <row r="1008" spans="1:18" x14ac:dyDescent="0.3">
      <c r="A1008" t="s">
        <v>1759</v>
      </c>
      <c r="B1008" s="2">
        <v>45323</v>
      </c>
      <c r="C1008" t="s">
        <v>1760</v>
      </c>
      <c r="D1008" t="s">
        <v>837</v>
      </c>
      <c r="E1008" t="s">
        <v>34</v>
      </c>
      <c r="F1008" t="s">
        <v>68</v>
      </c>
      <c r="G1008" t="s">
        <v>53</v>
      </c>
      <c r="H1008" t="s">
        <v>54</v>
      </c>
      <c r="I1008" t="s">
        <v>141</v>
      </c>
      <c r="J1008">
        <v>4</v>
      </c>
      <c r="K1008" s="4">
        <v>653.41999999999996</v>
      </c>
      <c r="L1008">
        <v>0.2</v>
      </c>
      <c r="M1008" s="4">
        <v>2090.94</v>
      </c>
      <c r="N1008" s="4">
        <v>1653.15</v>
      </c>
      <c r="O1008" s="4">
        <v>437.79</v>
      </c>
      <c r="R1008" t="str">
        <f t="shared" si="15"/>
        <v>North</v>
      </c>
    </row>
    <row r="1009" spans="1:18" x14ac:dyDescent="0.3">
      <c r="A1009" t="s">
        <v>1761</v>
      </c>
      <c r="B1009" s="2">
        <v>45970</v>
      </c>
      <c r="C1009" t="s">
        <v>1672</v>
      </c>
      <c r="D1009" t="s">
        <v>1109</v>
      </c>
      <c r="E1009" t="s">
        <v>26</v>
      </c>
      <c r="F1009" t="s">
        <v>166</v>
      </c>
      <c r="G1009" t="s">
        <v>53</v>
      </c>
      <c r="H1009" t="s">
        <v>76</v>
      </c>
      <c r="I1009" t="s">
        <v>77</v>
      </c>
      <c r="J1009">
        <v>3</v>
      </c>
      <c r="K1009" s="4">
        <v>476.35</v>
      </c>
      <c r="L1009">
        <v>0.1</v>
      </c>
      <c r="M1009" s="4">
        <v>1286.1500000000001</v>
      </c>
      <c r="N1009" s="4">
        <v>1140.8</v>
      </c>
      <c r="O1009" s="4">
        <v>145.35</v>
      </c>
      <c r="R1009" t="str">
        <f t="shared" si="15"/>
        <v>East</v>
      </c>
    </row>
    <row r="1010" spans="1:18" x14ac:dyDescent="0.3">
      <c r="A1010" t="s">
        <v>1762</v>
      </c>
      <c r="B1010" s="2">
        <v>45928</v>
      </c>
      <c r="C1010" t="s">
        <v>265</v>
      </c>
      <c r="D1010" t="s">
        <v>218</v>
      </c>
      <c r="E1010" t="s">
        <v>45</v>
      </c>
      <c r="F1010" t="s">
        <v>46</v>
      </c>
      <c r="G1010" t="s">
        <v>53</v>
      </c>
      <c r="H1010" t="s">
        <v>63</v>
      </c>
      <c r="I1010" t="s">
        <v>64</v>
      </c>
      <c r="J1010">
        <v>3</v>
      </c>
      <c r="K1010" s="4">
        <v>114.36</v>
      </c>
      <c r="L1010">
        <v>0.1</v>
      </c>
      <c r="M1010" s="4">
        <v>308.77</v>
      </c>
      <c r="N1010" s="4">
        <v>242.75</v>
      </c>
      <c r="O1010" s="4">
        <v>66.02</v>
      </c>
      <c r="R1010" t="str">
        <f t="shared" si="15"/>
        <v>South</v>
      </c>
    </row>
    <row r="1011" spans="1:18" x14ac:dyDescent="0.3">
      <c r="A1011" t="s">
        <v>1763</v>
      </c>
      <c r="B1011" s="2">
        <v>45353</v>
      </c>
      <c r="C1011" t="s">
        <v>612</v>
      </c>
      <c r="D1011" t="s">
        <v>207</v>
      </c>
      <c r="E1011" t="s">
        <v>18</v>
      </c>
      <c r="F1011" t="s">
        <v>19</v>
      </c>
      <c r="G1011" t="s">
        <v>53</v>
      </c>
      <c r="H1011" t="s">
        <v>76</v>
      </c>
      <c r="I1011" t="s">
        <v>77</v>
      </c>
      <c r="J1011">
        <v>2</v>
      </c>
      <c r="K1011" s="4">
        <v>631.15</v>
      </c>
      <c r="L1011">
        <v>0.2</v>
      </c>
      <c r="M1011" s="4">
        <v>1009.84</v>
      </c>
      <c r="N1011" s="4">
        <v>895.81</v>
      </c>
      <c r="O1011" s="4">
        <v>114.03</v>
      </c>
      <c r="R1011" t="str">
        <f t="shared" si="15"/>
        <v>West</v>
      </c>
    </row>
    <row r="1012" spans="1:18" x14ac:dyDescent="0.3">
      <c r="A1012" t="s">
        <v>1764</v>
      </c>
      <c r="B1012" s="2">
        <v>45520</v>
      </c>
      <c r="C1012" t="s">
        <v>511</v>
      </c>
      <c r="D1012" t="s">
        <v>116</v>
      </c>
      <c r="E1012" t="s">
        <v>45</v>
      </c>
      <c r="F1012" t="s">
        <v>59</v>
      </c>
      <c r="G1012" t="s">
        <v>20</v>
      </c>
      <c r="H1012" t="s">
        <v>36</v>
      </c>
      <c r="I1012" t="s">
        <v>88</v>
      </c>
      <c r="J1012">
        <v>2</v>
      </c>
      <c r="K1012" s="4">
        <v>2390.59</v>
      </c>
      <c r="L1012">
        <v>0.15</v>
      </c>
      <c r="M1012" s="4">
        <v>4064</v>
      </c>
      <c r="N1012" s="4">
        <v>3271.25</v>
      </c>
      <c r="O1012" s="4">
        <v>792.75</v>
      </c>
      <c r="R1012" t="str">
        <f t="shared" si="15"/>
        <v>South</v>
      </c>
    </row>
    <row r="1013" spans="1:18" x14ac:dyDescent="0.3">
      <c r="A1013" t="s">
        <v>1765</v>
      </c>
      <c r="B1013" s="2">
        <v>45502</v>
      </c>
      <c r="C1013" t="s">
        <v>464</v>
      </c>
      <c r="D1013" t="s">
        <v>252</v>
      </c>
      <c r="E1013" t="s">
        <v>26</v>
      </c>
      <c r="F1013" t="s">
        <v>166</v>
      </c>
      <c r="G1013" t="s">
        <v>53</v>
      </c>
      <c r="H1013" t="s">
        <v>54</v>
      </c>
      <c r="I1013" t="s">
        <v>113</v>
      </c>
      <c r="J1013">
        <v>6</v>
      </c>
      <c r="K1013" s="4">
        <v>748.09</v>
      </c>
      <c r="L1013">
        <v>0.05</v>
      </c>
      <c r="M1013" s="4">
        <v>4264.1099999999997</v>
      </c>
      <c r="N1013" s="4">
        <v>3422.41</v>
      </c>
      <c r="O1013" s="4">
        <v>841.7</v>
      </c>
      <c r="R1013" t="str">
        <f t="shared" si="15"/>
        <v>East</v>
      </c>
    </row>
    <row r="1014" spans="1:18" x14ac:dyDescent="0.3">
      <c r="A1014" t="s">
        <v>1766</v>
      </c>
      <c r="B1014" s="2">
        <v>45683</v>
      </c>
      <c r="C1014" t="s">
        <v>1499</v>
      </c>
      <c r="D1014" t="s">
        <v>162</v>
      </c>
      <c r="E1014" t="s">
        <v>26</v>
      </c>
      <c r="F1014" t="s">
        <v>81</v>
      </c>
      <c r="G1014" t="s">
        <v>53</v>
      </c>
      <c r="H1014" t="s">
        <v>54</v>
      </c>
      <c r="I1014" t="s">
        <v>55</v>
      </c>
      <c r="J1014">
        <v>2</v>
      </c>
      <c r="K1014" s="4">
        <v>337.71</v>
      </c>
      <c r="L1014">
        <v>0.1</v>
      </c>
      <c r="M1014" s="4">
        <v>607.88</v>
      </c>
      <c r="N1014" s="4">
        <v>546.98</v>
      </c>
      <c r="O1014" s="4">
        <v>60.9</v>
      </c>
      <c r="R1014" t="str">
        <f t="shared" si="15"/>
        <v>East</v>
      </c>
    </row>
    <row r="1015" spans="1:18" x14ac:dyDescent="0.3">
      <c r="A1015" t="s">
        <v>1767</v>
      </c>
      <c r="B1015" s="2">
        <v>45897</v>
      </c>
      <c r="C1015" t="s">
        <v>1014</v>
      </c>
      <c r="D1015" t="s">
        <v>231</v>
      </c>
      <c r="E1015" t="s">
        <v>45</v>
      </c>
      <c r="F1015" t="s">
        <v>46</v>
      </c>
      <c r="G1015" t="s">
        <v>53</v>
      </c>
      <c r="H1015" t="s">
        <v>76</v>
      </c>
      <c r="I1015" t="s">
        <v>186</v>
      </c>
      <c r="J1015">
        <v>4</v>
      </c>
      <c r="K1015" s="4">
        <v>480.45</v>
      </c>
      <c r="L1015">
        <v>0.05</v>
      </c>
      <c r="M1015" s="4">
        <v>1825.71</v>
      </c>
      <c r="N1015" s="4">
        <v>1536.4</v>
      </c>
      <c r="O1015" s="4">
        <v>289.31</v>
      </c>
      <c r="R1015" t="str">
        <f t="shared" si="15"/>
        <v>South</v>
      </c>
    </row>
    <row r="1016" spans="1:18" x14ac:dyDescent="0.3">
      <c r="A1016" t="s">
        <v>1768</v>
      </c>
      <c r="B1016" s="2">
        <v>45945</v>
      </c>
      <c r="C1016" t="s">
        <v>1769</v>
      </c>
      <c r="D1016" t="s">
        <v>295</v>
      </c>
      <c r="E1016" t="s">
        <v>34</v>
      </c>
      <c r="F1016" t="s">
        <v>176</v>
      </c>
      <c r="G1016" t="s">
        <v>20</v>
      </c>
      <c r="H1016" t="s">
        <v>21</v>
      </c>
      <c r="I1016" t="s">
        <v>22</v>
      </c>
      <c r="J1016">
        <v>4</v>
      </c>
      <c r="K1016" s="4">
        <v>32813.370000000003</v>
      </c>
      <c r="L1016">
        <v>0.15</v>
      </c>
      <c r="M1016" s="4">
        <v>111565.46</v>
      </c>
      <c r="N1016" s="4">
        <v>81471.55</v>
      </c>
      <c r="O1016" s="4">
        <v>30093.91</v>
      </c>
      <c r="R1016" t="str">
        <f t="shared" si="15"/>
        <v>North</v>
      </c>
    </row>
    <row r="1017" spans="1:18" x14ac:dyDescent="0.3">
      <c r="A1017" t="s">
        <v>1770</v>
      </c>
      <c r="B1017" s="2">
        <v>45821</v>
      </c>
      <c r="C1017" t="s">
        <v>650</v>
      </c>
      <c r="D1017" t="s">
        <v>135</v>
      </c>
      <c r="E1017" t="s">
        <v>26</v>
      </c>
      <c r="F1017" t="s">
        <v>193</v>
      </c>
      <c r="G1017" t="s">
        <v>20</v>
      </c>
      <c r="H1017" t="s">
        <v>36</v>
      </c>
      <c r="I1017" t="s">
        <v>128</v>
      </c>
      <c r="J1017">
        <v>1</v>
      </c>
      <c r="K1017" s="4">
        <v>1004.17</v>
      </c>
      <c r="L1017">
        <v>0.15</v>
      </c>
      <c r="M1017" s="4">
        <v>853.54</v>
      </c>
      <c r="N1017" s="4">
        <v>615.97</v>
      </c>
      <c r="O1017" s="4">
        <v>237.57</v>
      </c>
      <c r="R1017" t="str">
        <f t="shared" si="15"/>
        <v>East</v>
      </c>
    </row>
    <row r="1018" spans="1:18" x14ac:dyDescent="0.3">
      <c r="A1018" t="s">
        <v>1771</v>
      </c>
      <c r="B1018" s="2">
        <v>45374</v>
      </c>
      <c r="C1018" t="s">
        <v>437</v>
      </c>
      <c r="D1018" t="s">
        <v>122</v>
      </c>
      <c r="E1018" t="s">
        <v>45</v>
      </c>
      <c r="F1018" t="s">
        <v>59</v>
      </c>
      <c r="G1018" t="s">
        <v>20</v>
      </c>
      <c r="H1018" t="s">
        <v>21</v>
      </c>
      <c r="I1018" t="s">
        <v>152</v>
      </c>
      <c r="J1018">
        <v>1</v>
      </c>
      <c r="K1018" s="4">
        <v>47524.55</v>
      </c>
      <c r="L1018">
        <v>0</v>
      </c>
      <c r="M1018" s="4">
        <v>47524.55</v>
      </c>
      <c r="N1018" s="4">
        <v>42164.82</v>
      </c>
      <c r="O1018" s="4">
        <v>5359.73</v>
      </c>
      <c r="R1018" t="str">
        <f t="shared" si="15"/>
        <v>South</v>
      </c>
    </row>
    <row r="1019" spans="1:18" x14ac:dyDescent="0.3">
      <c r="A1019" t="s">
        <v>1772</v>
      </c>
      <c r="B1019" s="2">
        <v>45929</v>
      </c>
      <c r="C1019" t="s">
        <v>1773</v>
      </c>
      <c r="D1019" t="s">
        <v>189</v>
      </c>
      <c r="E1019" t="s">
        <v>18</v>
      </c>
      <c r="F1019" t="s">
        <v>19</v>
      </c>
      <c r="G1019" t="s">
        <v>28</v>
      </c>
      <c r="H1019" t="s">
        <v>91</v>
      </c>
      <c r="I1019" t="s">
        <v>238</v>
      </c>
      <c r="J1019">
        <v>1</v>
      </c>
      <c r="K1019" s="4">
        <v>5915.46</v>
      </c>
      <c r="L1019">
        <v>0</v>
      </c>
      <c r="M1019" s="4">
        <v>5915.46</v>
      </c>
      <c r="N1019" s="4">
        <v>5107.6000000000004</v>
      </c>
      <c r="O1019" s="4">
        <v>807.86</v>
      </c>
      <c r="R1019" t="str">
        <f t="shared" si="15"/>
        <v>West</v>
      </c>
    </row>
    <row r="1020" spans="1:18" x14ac:dyDescent="0.3">
      <c r="A1020" t="s">
        <v>1774</v>
      </c>
      <c r="B1020" s="2">
        <v>45319</v>
      </c>
      <c r="C1020" t="s">
        <v>735</v>
      </c>
      <c r="D1020" t="s">
        <v>95</v>
      </c>
      <c r="E1020" t="s">
        <v>26</v>
      </c>
      <c r="F1020" t="s">
        <v>81</v>
      </c>
      <c r="G1020" t="s">
        <v>20</v>
      </c>
      <c r="H1020" t="s">
        <v>100</v>
      </c>
      <c r="I1020" t="s">
        <v>301</v>
      </c>
      <c r="J1020">
        <v>3</v>
      </c>
      <c r="K1020" s="4">
        <v>75059.06</v>
      </c>
      <c r="L1020">
        <v>0</v>
      </c>
      <c r="M1020" s="4">
        <v>225177.18</v>
      </c>
      <c r="N1020" s="4">
        <v>178331.19</v>
      </c>
      <c r="O1020" s="4">
        <v>46845.99</v>
      </c>
      <c r="R1020" t="str">
        <f t="shared" si="15"/>
        <v>East</v>
      </c>
    </row>
    <row r="1021" spans="1:18" x14ac:dyDescent="0.3">
      <c r="A1021" t="s">
        <v>1775</v>
      </c>
      <c r="B1021" s="2">
        <v>45398</v>
      </c>
      <c r="C1021" t="s">
        <v>608</v>
      </c>
      <c r="D1021" t="s">
        <v>168</v>
      </c>
      <c r="E1021" t="s">
        <v>45</v>
      </c>
      <c r="F1021" t="s">
        <v>46</v>
      </c>
      <c r="G1021" t="s">
        <v>20</v>
      </c>
      <c r="H1021" t="s">
        <v>21</v>
      </c>
      <c r="I1021" t="s">
        <v>138</v>
      </c>
      <c r="J1021">
        <v>4</v>
      </c>
      <c r="K1021" s="4">
        <v>63204.44</v>
      </c>
      <c r="L1021">
        <v>0.05</v>
      </c>
      <c r="M1021" s="4">
        <v>240176.87</v>
      </c>
      <c r="N1021" s="4">
        <v>192564.22</v>
      </c>
      <c r="O1021" s="4">
        <v>47612.65</v>
      </c>
      <c r="R1021" t="str">
        <f t="shared" si="15"/>
        <v>South</v>
      </c>
    </row>
    <row r="1022" spans="1:18" x14ac:dyDescent="0.3">
      <c r="A1022" t="s">
        <v>1776</v>
      </c>
      <c r="B1022" s="2">
        <v>45563</v>
      </c>
      <c r="C1022" t="s">
        <v>1777</v>
      </c>
      <c r="D1022" t="s">
        <v>395</v>
      </c>
      <c r="E1022" t="s">
        <v>34</v>
      </c>
      <c r="F1022" t="s">
        <v>35</v>
      </c>
      <c r="G1022" t="s">
        <v>20</v>
      </c>
      <c r="H1022" t="s">
        <v>36</v>
      </c>
      <c r="I1022" t="s">
        <v>128</v>
      </c>
      <c r="J1022">
        <v>2</v>
      </c>
      <c r="K1022" s="4">
        <v>607.1</v>
      </c>
      <c r="L1022">
        <v>0.1</v>
      </c>
      <c r="M1022" s="4">
        <v>1092.78</v>
      </c>
      <c r="N1022" s="4">
        <v>932.24</v>
      </c>
      <c r="O1022" s="4">
        <v>160.54</v>
      </c>
      <c r="R1022" t="str">
        <f t="shared" si="15"/>
        <v>North</v>
      </c>
    </row>
    <row r="1023" spans="1:18" x14ac:dyDescent="0.3">
      <c r="A1023" t="s">
        <v>1778</v>
      </c>
      <c r="B1023" s="2">
        <v>45821</v>
      </c>
      <c r="C1023" t="s">
        <v>1779</v>
      </c>
      <c r="D1023" t="s">
        <v>893</v>
      </c>
      <c r="E1023" t="s">
        <v>45</v>
      </c>
      <c r="F1023" t="s">
        <v>147</v>
      </c>
      <c r="G1023" t="s">
        <v>20</v>
      </c>
      <c r="H1023" t="s">
        <v>21</v>
      </c>
      <c r="I1023" t="s">
        <v>22</v>
      </c>
      <c r="J1023">
        <v>1</v>
      </c>
      <c r="K1023" s="4">
        <v>27401.63</v>
      </c>
      <c r="L1023">
        <v>0.2</v>
      </c>
      <c r="M1023" s="4">
        <v>21921.3</v>
      </c>
      <c r="N1023" s="4">
        <v>16709.650000000001</v>
      </c>
      <c r="O1023" s="4">
        <v>5211.6499999999996</v>
      </c>
      <c r="R1023" t="str">
        <f t="shared" si="15"/>
        <v>South</v>
      </c>
    </row>
    <row r="1024" spans="1:18" x14ac:dyDescent="0.3">
      <c r="A1024" t="s">
        <v>1780</v>
      </c>
      <c r="B1024" s="2">
        <v>45501</v>
      </c>
      <c r="C1024" t="s">
        <v>752</v>
      </c>
      <c r="D1024" t="s">
        <v>231</v>
      </c>
      <c r="E1024" t="s">
        <v>26</v>
      </c>
      <c r="F1024" t="s">
        <v>27</v>
      </c>
      <c r="G1024" t="s">
        <v>28</v>
      </c>
      <c r="H1024" t="s">
        <v>91</v>
      </c>
      <c r="I1024" t="s">
        <v>238</v>
      </c>
      <c r="J1024">
        <v>5</v>
      </c>
      <c r="K1024" s="4">
        <v>4236.26</v>
      </c>
      <c r="L1024">
        <v>0.05</v>
      </c>
      <c r="M1024" s="4">
        <v>20122.240000000002</v>
      </c>
      <c r="N1024" s="4">
        <v>17132.45</v>
      </c>
      <c r="O1024" s="4">
        <v>2989.79</v>
      </c>
      <c r="R1024" t="str">
        <f t="shared" si="15"/>
        <v>East</v>
      </c>
    </row>
    <row r="1025" spans="1:18" x14ac:dyDescent="0.3">
      <c r="A1025" t="s">
        <v>1781</v>
      </c>
      <c r="B1025" s="2">
        <v>45586</v>
      </c>
      <c r="C1025" t="s">
        <v>39</v>
      </c>
      <c r="D1025" t="s">
        <v>131</v>
      </c>
      <c r="E1025" t="s">
        <v>26</v>
      </c>
      <c r="F1025" t="s">
        <v>81</v>
      </c>
      <c r="G1025" t="s">
        <v>28</v>
      </c>
      <c r="H1025" t="s">
        <v>47</v>
      </c>
      <c r="I1025" t="s">
        <v>123</v>
      </c>
      <c r="J1025">
        <v>5</v>
      </c>
      <c r="K1025" s="4">
        <v>15647.51</v>
      </c>
      <c r="L1025">
        <v>0.15</v>
      </c>
      <c r="M1025" s="4">
        <v>66501.919999999998</v>
      </c>
      <c r="N1025" s="4">
        <v>49157.94</v>
      </c>
      <c r="O1025" s="4">
        <v>17343.98</v>
      </c>
      <c r="R1025" t="str">
        <f t="shared" si="15"/>
        <v>East</v>
      </c>
    </row>
    <row r="1026" spans="1:18" x14ac:dyDescent="0.3">
      <c r="A1026" t="s">
        <v>1782</v>
      </c>
      <c r="B1026" s="2">
        <v>45490</v>
      </c>
      <c r="C1026" t="s">
        <v>390</v>
      </c>
      <c r="D1026" t="s">
        <v>401</v>
      </c>
      <c r="E1026" t="s">
        <v>26</v>
      </c>
      <c r="F1026" t="s">
        <v>27</v>
      </c>
      <c r="G1026" t="s">
        <v>53</v>
      </c>
      <c r="H1026" t="s">
        <v>76</v>
      </c>
      <c r="I1026" t="s">
        <v>186</v>
      </c>
      <c r="J1026">
        <v>3</v>
      </c>
      <c r="K1026" s="4">
        <v>362.98</v>
      </c>
      <c r="L1026">
        <v>0.1</v>
      </c>
      <c r="M1026" s="4">
        <v>980.05</v>
      </c>
      <c r="N1026" s="4">
        <v>856.49</v>
      </c>
      <c r="O1026" s="4">
        <v>123.56</v>
      </c>
      <c r="R1026" t="str">
        <f t="shared" si="15"/>
        <v>East</v>
      </c>
    </row>
    <row r="1027" spans="1:18" x14ac:dyDescent="0.3">
      <c r="A1027" t="s">
        <v>1783</v>
      </c>
      <c r="B1027" s="2">
        <v>45702</v>
      </c>
      <c r="C1027" t="s">
        <v>90</v>
      </c>
      <c r="D1027" t="s">
        <v>406</v>
      </c>
      <c r="E1027" t="s">
        <v>18</v>
      </c>
      <c r="F1027" t="s">
        <v>127</v>
      </c>
      <c r="G1027" t="s">
        <v>28</v>
      </c>
      <c r="H1027" t="s">
        <v>91</v>
      </c>
      <c r="I1027" t="s">
        <v>238</v>
      </c>
      <c r="J1027">
        <v>4</v>
      </c>
      <c r="K1027" s="4">
        <v>4604.33</v>
      </c>
      <c r="L1027">
        <v>0.15</v>
      </c>
      <c r="M1027" s="4">
        <v>15654.72</v>
      </c>
      <c r="N1027" s="4">
        <v>11877.88</v>
      </c>
      <c r="O1027" s="4">
        <v>3776.84</v>
      </c>
      <c r="R1027" t="str">
        <f t="shared" ref="R1027:R1090" si="16">PROPER(TRIM(E1027))</f>
        <v>West</v>
      </c>
    </row>
    <row r="1028" spans="1:18" x14ac:dyDescent="0.3">
      <c r="A1028" t="s">
        <v>1784</v>
      </c>
      <c r="B1028" s="2">
        <v>45999</v>
      </c>
      <c r="C1028" t="s">
        <v>1014</v>
      </c>
      <c r="D1028" t="s">
        <v>496</v>
      </c>
      <c r="E1028" t="s">
        <v>26</v>
      </c>
      <c r="F1028" t="s">
        <v>27</v>
      </c>
      <c r="G1028" t="s">
        <v>53</v>
      </c>
      <c r="H1028" t="s">
        <v>76</v>
      </c>
      <c r="I1028" t="s">
        <v>77</v>
      </c>
      <c r="J1028">
        <v>5</v>
      </c>
      <c r="K1028" s="4">
        <v>242.83</v>
      </c>
      <c r="L1028">
        <v>0.05</v>
      </c>
      <c r="M1028" s="4">
        <v>1153.44</v>
      </c>
      <c r="N1028" s="4">
        <v>992.78</v>
      </c>
      <c r="O1028" s="4">
        <v>160.66</v>
      </c>
      <c r="R1028" t="str">
        <f t="shared" si="16"/>
        <v>East</v>
      </c>
    </row>
    <row r="1029" spans="1:18" x14ac:dyDescent="0.3">
      <c r="A1029" t="s">
        <v>1785</v>
      </c>
      <c r="B1029" s="2">
        <v>45796</v>
      </c>
      <c r="C1029" t="s">
        <v>606</v>
      </c>
      <c r="D1029" t="s">
        <v>17</v>
      </c>
      <c r="E1029" t="s">
        <v>26</v>
      </c>
      <c r="F1029" t="s">
        <v>193</v>
      </c>
      <c r="G1029" t="s">
        <v>53</v>
      </c>
      <c r="H1029" t="s">
        <v>63</v>
      </c>
      <c r="I1029" t="s">
        <v>72</v>
      </c>
      <c r="J1029">
        <v>4</v>
      </c>
      <c r="K1029" s="4">
        <v>273.89</v>
      </c>
      <c r="L1029">
        <v>0</v>
      </c>
      <c r="M1029" s="4">
        <v>1095.56</v>
      </c>
      <c r="N1029" s="4">
        <v>869</v>
      </c>
      <c r="O1029" s="4">
        <v>226.56</v>
      </c>
      <c r="R1029" t="str">
        <f t="shared" si="16"/>
        <v>East</v>
      </c>
    </row>
    <row r="1030" spans="1:18" x14ac:dyDescent="0.3">
      <c r="A1030" t="s">
        <v>1786</v>
      </c>
      <c r="B1030" s="2">
        <v>45809</v>
      </c>
      <c r="C1030" t="s">
        <v>182</v>
      </c>
      <c r="D1030" t="s">
        <v>180</v>
      </c>
      <c r="E1030" t="s">
        <v>18</v>
      </c>
      <c r="F1030" t="s">
        <v>127</v>
      </c>
      <c r="G1030" t="s">
        <v>53</v>
      </c>
      <c r="H1030" t="s">
        <v>63</v>
      </c>
      <c r="I1030" t="s">
        <v>159</v>
      </c>
      <c r="J1030">
        <v>6</v>
      </c>
      <c r="K1030" s="4">
        <v>160.91999999999999</v>
      </c>
      <c r="L1030">
        <v>0</v>
      </c>
      <c r="M1030" s="4">
        <v>965.52</v>
      </c>
      <c r="N1030" s="4">
        <v>821.15</v>
      </c>
      <c r="O1030" s="4">
        <v>144.37</v>
      </c>
      <c r="R1030" t="str">
        <f t="shared" si="16"/>
        <v>West</v>
      </c>
    </row>
    <row r="1031" spans="1:18" x14ac:dyDescent="0.3">
      <c r="A1031" t="s">
        <v>1787</v>
      </c>
      <c r="B1031" s="2">
        <v>45966</v>
      </c>
      <c r="C1031" t="s">
        <v>1325</v>
      </c>
      <c r="D1031" t="s">
        <v>486</v>
      </c>
      <c r="E1031" t="s">
        <v>26</v>
      </c>
      <c r="F1031" t="s">
        <v>81</v>
      </c>
      <c r="G1031" t="s">
        <v>28</v>
      </c>
      <c r="H1031" t="s">
        <v>47</v>
      </c>
      <c r="I1031" t="s">
        <v>123</v>
      </c>
      <c r="J1031">
        <v>3</v>
      </c>
      <c r="K1031" s="4">
        <v>22844.880000000001</v>
      </c>
      <c r="L1031">
        <v>0.05</v>
      </c>
      <c r="M1031" s="4">
        <v>65107.91</v>
      </c>
      <c r="N1031" s="4">
        <v>46979.7</v>
      </c>
      <c r="O1031" s="4">
        <v>18128.21</v>
      </c>
      <c r="R1031" t="str">
        <f t="shared" si="16"/>
        <v>East</v>
      </c>
    </row>
    <row r="1032" spans="1:18" x14ac:dyDescent="0.3">
      <c r="A1032" t="s">
        <v>1788</v>
      </c>
      <c r="B1032" s="2">
        <v>45682</v>
      </c>
      <c r="C1032" t="s">
        <v>912</v>
      </c>
      <c r="D1032" t="s">
        <v>331</v>
      </c>
      <c r="E1032" t="s">
        <v>45</v>
      </c>
      <c r="F1032" t="s">
        <v>52</v>
      </c>
      <c r="G1032" t="s">
        <v>53</v>
      </c>
      <c r="H1032" t="s">
        <v>63</v>
      </c>
      <c r="I1032" t="s">
        <v>72</v>
      </c>
      <c r="J1032">
        <v>1</v>
      </c>
      <c r="K1032" s="4">
        <v>183.86</v>
      </c>
      <c r="L1032">
        <v>0.1</v>
      </c>
      <c r="M1032" s="4">
        <v>165.47</v>
      </c>
      <c r="N1032" s="4">
        <v>135.12</v>
      </c>
      <c r="O1032" s="4">
        <v>30.35</v>
      </c>
      <c r="R1032" t="str">
        <f t="shared" si="16"/>
        <v>South</v>
      </c>
    </row>
    <row r="1033" spans="1:18" x14ac:dyDescent="0.3">
      <c r="A1033" t="s">
        <v>1789</v>
      </c>
      <c r="B1033" s="2">
        <v>45803</v>
      </c>
      <c r="C1033" t="s">
        <v>1790</v>
      </c>
      <c r="D1033" t="s">
        <v>295</v>
      </c>
      <c r="E1033" t="s">
        <v>34</v>
      </c>
      <c r="F1033" t="s">
        <v>68</v>
      </c>
      <c r="G1033" t="s">
        <v>20</v>
      </c>
      <c r="H1033" t="s">
        <v>36</v>
      </c>
      <c r="I1033" t="s">
        <v>88</v>
      </c>
      <c r="J1033">
        <v>1</v>
      </c>
      <c r="K1033" s="4">
        <v>2514.4299999999998</v>
      </c>
      <c r="L1033">
        <v>0.25</v>
      </c>
      <c r="M1033" s="4">
        <v>1885.82</v>
      </c>
      <c r="N1033" s="4">
        <v>1434.9</v>
      </c>
      <c r="O1033" s="4">
        <v>450.92</v>
      </c>
      <c r="R1033" t="str">
        <f t="shared" si="16"/>
        <v>North</v>
      </c>
    </row>
    <row r="1034" spans="1:18" x14ac:dyDescent="0.3">
      <c r="A1034" t="s">
        <v>1791</v>
      </c>
      <c r="B1034" s="2">
        <v>45439</v>
      </c>
      <c r="C1034" t="s">
        <v>1792</v>
      </c>
      <c r="D1034" t="s">
        <v>319</v>
      </c>
      <c r="E1034" t="s">
        <v>45</v>
      </c>
      <c r="F1034" t="s">
        <v>147</v>
      </c>
      <c r="G1034" t="s">
        <v>28</v>
      </c>
      <c r="H1034" t="s">
        <v>47</v>
      </c>
      <c r="I1034" t="s">
        <v>48</v>
      </c>
      <c r="J1034">
        <v>4</v>
      </c>
      <c r="K1034" s="4">
        <v>8994.44</v>
      </c>
      <c r="L1034">
        <v>0</v>
      </c>
      <c r="M1034" s="4">
        <v>35977.760000000002</v>
      </c>
      <c r="N1034" s="4">
        <v>32102.55</v>
      </c>
      <c r="O1034" s="4">
        <v>3875.21</v>
      </c>
      <c r="R1034" t="str">
        <f t="shared" si="16"/>
        <v>South</v>
      </c>
    </row>
    <row r="1035" spans="1:18" x14ac:dyDescent="0.3">
      <c r="A1035" t="s">
        <v>1793</v>
      </c>
      <c r="B1035" s="2">
        <v>45895</v>
      </c>
      <c r="C1035" t="s">
        <v>318</v>
      </c>
      <c r="D1035" t="s">
        <v>252</v>
      </c>
      <c r="E1035" t="s">
        <v>45</v>
      </c>
      <c r="F1035" t="s">
        <v>147</v>
      </c>
      <c r="G1035" t="s">
        <v>53</v>
      </c>
      <c r="H1035" t="s">
        <v>63</v>
      </c>
      <c r="I1035" t="s">
        <v>64</v>
      </c>
      <c r="J1035">
        <v>1</v>
      </c>
      <c r="K1035" s="4">
        <v>139.02000000000001</v>
      </c>
      <c r="L1035">
        <v>0.2</v>
      </c>
      <c r="M1035" s="4">
        <v>111.22</v>
      </c>
      <c r="N1035" s="4">
        <v>92.84</v>
      </c>
      <c r="O1035" s="4">
        <v>18.38</v>
      </c>
      <c r="R1035" t="str">
        <f t="shared" si="16"/>
        <v>South</v>
      </c>
    </row>
    <row r="1036" spans="1:18" x14ac:dyDescent="0.3">
      <c r="A1036" t="s">
        <v>1794</v>
      </c>
      <c r="B1036" s="2">
        <v>45592</v>
      </c>
      <c r="C1036" t="s">
        <v>1795</v>
      </c>
      <c r="D1036" t="s">
        <v>266</v>
      </c>
      <c r="E1036" t="s">
        <v>45</v>
      </c>
      <c r="F1036" t="s">
        <v>112</v>
      </c>
      <c r="G1036" t="s">
        <v>20</v>
      </c>
      <c r="H1036" t="s">
        <v>36</v>
      </c>
      <c r="I1036" t="s">
        <v>37</v>
      </c>
      <c r="J1036">
        <v>4</v>
      </c>
      <c r="K1036" s="4">
        <v>5449.8</v>
      </c>
      <c r="L1036">
        <v>0.15</v>
      </c>
      <c r="M1036" s="4">
        <v>18529.32</v>
      </c>
      <c r="N1036" s="4">
        <v>16609.14</v>
      </c>
      <c r="O1036" s="4">
        <v>1920.18</v>
      </c>
      <c r="R1036" t="str">
        <f t="shared" si="16"/>
        <v>South</v>
      </c>
    </row>
    <row r="1037" spans="1:18" x14ac:dyDescent="0.3">
      <c r="A1037" t="s">
        <v>1796</v>
      </c>
      <c r="B1037" s="2">
        <v>45419</v>
      </c>
      <c r="C1037" t="s">
        <v>782</v>
      </c>
      <c r="D1037" t="s">
        <v>893</v>
      </c>
      <c r="E1037" t="s">
        <v>34</v>
      </c>
      <c r="F1037" t="s">
        <v>176</v>
      </c>
      <c r="G1037" t="s">
        <v>28</v>
      </c>
      <c r="H1037" t="s">
        <v>91</v>
      </c>
      <c r="I1037" t="s">
        <v>92</v>
      </c>
      <c r="J1037">
        <v>2</v>
      </c>
      <c r="K1037" s="4">
        <v>9339.76</v>
      </c>
      <c r="L1037">
        <v>0.15</v>
      </c>
      <c r="M1037" s="4">
        <v>15877.59</v>
      </c>
      <c r="N1037" s="4">
        <v>13354.77</v>
      </c>
      <c r="O1037" s="4">
        <v>2522.8200000000002</v>
      </c>
      <c r="R1037" t="str">
        <f t="shared" si="16"/>
        <v>North</v>
      </c>
    </row>
    <row r="1038" spans="1:18" x14ac:dyDescent="0.3">
      <c r="A1038" t="s">
        <v>1797</v>
      </c>
      <c r="B1038" s="2">
        <v>45432</v>
      </c>
      <c r="C1038" t="s">
        <v>1798</v>
      </c>
      <c r="D1038" t="s">
        <v>319</v>
      </c>
      <c r="E1038" t="s">
        <v>18</v>
      </c>
      <c r="F1038" t="s">
        <v>19</v>
      </c>
      <c r="G1038" t="s">
        <v>20</v>
      </c>
      <c r="H1038" t="s">
        <v>21</v>
      </c>
      <c r="I1038" t="s">
        <v>152</v>
      </c>
      <c r="J1038">
        <v>2</v>
      </c>
      <c r="K1038" s="4">
        <v>53706.09</v>
      </c>
      <c r="L1038">
        <v>0.05</v>
      </c>
      <c r="M1038" s="4">
        <v>102041.57</v>
      </c>
      <c r="N1038" s="4">
        <v>79276.86</v>
      </c>
      <c r="O1038" s="4">
        <v>22764.71</v>
      </c>
      <c r="R1038" t="str">
        <f t="shared" si="16"/>
        <v>West</v>
      </c>
    </row>
    <row r="1039" spans="1:18" x14ac:dyDescent="0.3">
      <c r="A1039" t="s">
        <v>1799</v>
      </c>
      <c r="B1039" s="2">
        <v>45657</v>
      </c>
      <c r="C1039" t="s">
        <v>869</v>
      </c>
      <c r="D1039" t="s">
        <v>221</v>
      </c>
      <c r="E1039" t="s">
        <v>34</v>
      </c>
      <c r="F1039" t="s">
        <v>35</v>
      </c>
      <c r="G1039" t="s">
        <v>53</v>
      </c>
      <c r="H1039" t="s">
        <v>54</v>
      </c>
      <c r="I1039" t="s">
        <v>141</v>
      </c>
      <c r="J1039">
        <v>1</v>
      </c>
      <c r="K1039" s="4">
        <v>334.71</v>
      </c>
      <c r="L1039">
        <v>0</v>
      </c>
      <c r="M1039" s="4">
        <v>334.71</v>
      </c>
      <c r="N1039" s="4">
        <v>242.28</v>
      </c>
      <c r="O1039" s="4">
        <v>92.43</v>
      </c>
      <c r="R1039" t="str">
        <f t="shared" si="16"/>
        <v>North</v>
      </c>
    </row>
    <row r="1040" spans="1:18" x14ac:dyDescent="0.3">
      <c r="A1040" t="s">
        <v>1800</v>
      </c>
      <c r="B1040" s="2">
        <v>45526</v>
      </c>
      <c r="C1040" t="s">
        <v>973</v>
      </c>
      <c r="D1040" t="s">
        <v>131</v>
      </c>
      <c r="E1040" t="s">
        <v>45</v>
      </c>
      <c r="F1040" t="s">
        <v>112</v>
      </c>
      <c r="G1040" t="s">
        <v>28</v>
      </c>
      <c r="H1040" t="s">
        <v>47</v>
      </c>
      <c r="I1040" t="s">
        <v>48</v>
      </c>
      <c r="J1040">
        <v>1</v>
      </c>
      <c r="K1040" s="4">
        <v>9342.35</v>
      </c>
      <c r="L1040">
        <v>0.1</v>
      </c>
      <c r="M1040" s="4">
        <v>8408.1200000000008</v>
      </c>
      <c r="N1040" s="4">
        <v>6398.65</v>
      </c>
      <c r="O1040" s="4">
        <v>2009.47</v>
      </c>
      <c r="R1040" t="str">
        <f t="shared" si="16"/>
        <v>South</v>
      </c>
    </row>
    <row r="1041" spans="1:18" x14ac:dyDescent="0.3">
      <c r="A1041" t="s">
        <v>1801</v>
      </c>
      <c r="B1041" s="2">
        <v>45731</v>
      </c>
      <c r="C1041" t="s">
        <v>220</v>
      </c>
      <c r="D1041" t="s">
        <v>98</v>
      </c>
      <c r="E1041" t="s">
        <v>18</v>
      </c>
      <c r="F1041" t="s">
        <v>105</v>
      </c>
      <c r="G1041" t="s">
        <v>20</v>
      </c>
      <c r="H1041" t="s">
        <v>100</v>
      </c>
      <c r="I1041" t="s">
        <v>101</v>
      </c>
      <c r="J1041">
        <v>1</v>
      </c>
      <c r="K1041" s="4">
        <v>53289.53</v>
      </c>
      <c r="L1041">
        <v>0</v>
      </c>
      <c r="M1041" s="4">
        <v>53289.53</v>
      </c>
      <c r="N1041" s="4">
        <v>44893.24</v>
      </c>
      <c r="O1041" s="4">
        <v>8396.2900000000009</v>
      </c>
      <c r="R1041" t="str">
        <f t="shared" si="16"/>
        <v>West</v>
      </c>
    </row>
    <row r="1042" spans="1:18" x14ac:dyDescent="0.3">
      <c r="A1042" t="s">
        <v>1802</v>
      </c>
      <c r="B1042" s="2">
        <v>45768</v>
      </c>
      <c r="C1042" t="s">
        <v>1754</v>
      </c>
      <c r="D1042" t="s">
        <v>388</v>
      </c>
      <c r="E1042" t="s">
        <v>18</v>
      </c>
      <c r="F1042" t="s">
        <v>105</v>
      </c>
      <c r="G1042" t="s">
        <v>20</v>
      </c>
      <c r="H1042" t="s">
        <v>36</v>
      </c>
      <c r="I1042" t="s">
        <v>37</v>
      </c>
      <c r="J1042">
        <v>1</v>
      </c>
      <c r="K1042" s="4">
        <v>2987.85</v>
      </c>
      <c r="L1042">
        <v>0</v>
      </c>
      <c r="M1042" s="4">
        <v>2987.85</v>
      </c>
      <c r="N1042" s="4">
        <v>2179.38</v>
      </c>
      <c r="O1042" s="4">
        <v>808.47</v>
      </c>
      <c r="R1042" t="str">
        <f t="shared" si="16"/>
        <v>West</v>
      </c>
    </row>
    <row r="1043" spans="1:18" x14ac:dyDescent="0.3">
      <c r="A1043" t="s">
        <v>1803</v>
      </c>
      <c r="B1043" s="2">
        <v>45683</v>
      </c>
      <c r="C1043" t="s">
        <v>1773</v>
      </c>
      <c r="D1043" t="s">
        <v>111</v>
      </c>
      <c r="E1043" t="s">
        <v>34</v>
      </c>
      <c r="F1043" t="s">
        <v>35</v>
      </c>
      <c r="G1043" t="s">
        <v>28</v>
      </c>
      <c r="H1043" t="s">
        <v>91</v>
      </c>
      <c r="I1043" t="s">
        <v>92</v>
      </c>
      <c r="J1043">
        <v>3</v>
      </c>
      <c r="K1043" s="4">
        <v>8037.79</v>
      </c>
      <c r="L1043">
        <v>0.05</v>
      </c>
      <c r="M1043" s="4">
        <v>22907.7</v>
      </c>
      <c r="N1043" s="4">
        <v>20002.18</v>
      </c>
      <c r="O1043" s="4">
        <v>2905.52</v>
      </c>
      <c r="R1043" t="str">
        <f t="shared" si="16"/>
        <v>North</v>
      </c>
    </row>
    <row r="1044" spans="1:18" x14ac:dyDescent="0.3">
      <c r="A1044" t="s">
        <v>1804</v>
      </c>
      <c r="B1044" s="2">
        <v>45566</v>
      </c>
      <c r="C1044" t="s">
        <v>1805</v>
      </c>
      <c r="D1044" t="s">
        <v>25</v>
      </c>
      <c r="E1044" t="s">
        <v>18</v>
      </c>
      <c r="F1044" t="s">
        <v>132</v>
      </c>
      <c r="G1044" t="s">
        <v>20</v>
      </c>
      <c r="H1044" t="s">
        <v>36</v>
      </c>
      <c r="I1044" t="s">
        <v>37</v>
      </c>
      <c r="J1044">
        <v>1</v>
      </c>
      <c r="K1044" s="4">
        <v>5098.87</v>
      </c>
      <c r="L1044">
        <v>0.15</v>
      </c>
      <c r="M1044" s="4">
        <v>4334.04</v>
      </c>
      <c r="N1044" s="4">
        <v>3599.77</v>
      </c>
      <c r="O1044" s="4">
        <v>734.27</v>
      </c>
      <c r="R1044" t="str">
        <f t="shared" si="16"/>
        <v>West</v>
      </c>
    </row>
    <row r="1045" spans="1:18" x14ac:dyDescent="0.3">
      <c r="A1045" t="s">
        <v>1806</v>
      </c>
      <c r="B1045" s="2">
        <v>45601</v>
      </c>
      <c r="C1045" t="s">
        <v>1807</v>
      </c>
      <c r="D1045" t="s">
        <v>279</v>
      </c>
      <c r="E1045" t="s">
        <v>34</v>
      </c>
      <c r="F1045" t="s">
        <v>213</v>
      </c>
      <c r="G1045" t="s">
        <v>53</v>
      </c>
      <c r="H1045" t="s">
        <v>76</v>
      </c>
      <c r="I1045" t="s">
        <v>77</v>
      </c>
      <c r="J1045">
        <v>3</v>
      </c>
      <c r="K1045" s="4">
        <v>503.2</v>
      </c>
      <c r="L1045">
        <v>0</v>
      </c>
      <c r="M1045" s="4">
        <v>1509.6</v>
      </c>
      <c r="N1045" s="4">
        <v>1283.06</v>
      </c>
      <c r="O1045" s="4">
        <v>226.54</v>
      </c>
      <c r="R1045" t="str">
        <f t="shared" si="16"/>
        <v>North</v>
      </c>
    </row>
    <row r="1046" spans="1:18" x14ac:dyDescent="0.3">
      <c r="A1046" t="s">
        <v>1808</v>
      </c>
      <c r="B1046" s="2">
        <v>45750</v>
      </c>
      <c r="C1046" t="s">
        <v>294</v>
      </c>
      <c r="D1046" t="s">
        <v>116</v>
      </c>
      <c r="E1046" t="s">
        <v>26</v>
      </c>
      <c r="F1046" t="s">
        <v>27</v>
      </c>
      <c r="G1046" t="s">
        <v>20</v>
      </c>
      <c r="H1046" t="s">
        <v>100</v>
      </c>
      <c r="I1046" t="s">
        <v>101</v>
      </c>
      <c r="J1046">
        <v>2</v>
      </c>
      <c r="K1046" s="4">
        <v>61986.68</v>
      </c>
      <c r="L1046">
        <v>0.05</v>
      </c>
      <c r="M1046" s="4">
        <v>117774.69</v>
      </c>
      <c r="N1046" s="4">
        <v>87112.9</v>
      </c>
      <c r="O1046" s="4">
        <v>30661.79</v>
      </c>
      <c r="R1046" t="str">
        <f t="shared" si="16"/>
        <v>East</v>
      </c>
    </row>
    <row r="1047" spans="1:18" x14ac:dyDescent="0.3">
      <c r="A1047" t="s">
        <v>1809</v>
      </c>
      <c r="B1047" s="2">
        <v>45544</v>
      </c>
      <c r="C1047" t="s">
        <v>1810</v>
      </c>
      <c r="D1047" t="s">
        <v>40</v>
      </c>
      <c r="E1047" t="s">
        <v>34</v>
      </c>
      <c r="F1047" t="s">
        <v>144</v>
      </c>
      <c r="G1047" t="s">
        <v>20</v>
      </c>
      <c r="H1047" t="s">
        <v>36</v>
      </c>
      <c r="I1047" t="s">
        <v>128</v>
      </c>
      <c r="J1047">
        <v>3</v>
      </c>
      <c r="K1047" s="4">
        <v>1495.55</v>
      </c>
      <c r="L1047">
        <v>0.1</v>
      </c>
      <c r="M1047" s="4">
        <v>4037.98</v>
      </c>
      <c r="N1047" s="4">
        <v>3093.36</v>
      </c>
      <c r="O1047" s="4">
        <v>944.62</v>
      </c>
      <c r="R1047" t="str">
        <f t="shared" si="16"/>
        <v>North</v>
      </c>
    </row>
    <row r="1048" spans="1:18" x14ac:dyDescent="0.3">
      <c r="A1048" t="s">
        <v>1811</v>
      </c>
      <c r="B1048" s="2">
        <v>45693</v>
      </c>
      <c r="C1048" t="s">
        <v>1319</v>
      </c>
      <c r="D1048" t="s">
        <v>411</v>
      </c>
      <c r="E1048" t="s">
        <v>45</v>
      </c>
      <c r="F1048" t="s">
        <v>52</v>
      </c>
      <c r="G1048" t="s">
        <v>20</v>
      </c>
      <c r="H1048" t="s">
        <v>21</v>
      </c>
      <c r="I1048" t="s">
        <v>138</v>
      </c>
      <c r="J1048">
        <v>3</v>
      </c>
      <c r="K1048" s="4">
        <v>67386.45</v>
      </c>
      <c r="L1048">
        <v>0.1</v>
      </c>
      <c r="M1048" s="4">
        <v>181943.41</v>
      </c>
      <c r="N1048" s="4">
        <v>144974.92000000001</v>
      </c>
      <c r="O1048" s="4">
        <v>36968.49</v>
      </c>
      <c r="R1048" t="str">
        <f t="shared" si="16"/>
        <v>South</v>
      </c>
    </row>
    <row r="1049" spans="1:18" x14ac:dyDescent="0.3">
      <c r="A1049" t="s">
        <v>1812</v>
      </c>
      <c r="B1049" s="2">
        <v>45863</v>
      </c>
      <c r="C1049" t="s">
        <v>1129</v>
      </c>
      <c r="D1049" t="s">
        <v>207</v>
      </c>
      <c r="E1049" t="s">
        <v>45</v>
      </c>
      <c r="F1049" t="s">
        <v>59</v>
      </c>
      <c r="G1049" t="s">
        <v>28</v>
      </c>
      <c r="H1049" t="s">
        <v>91</v>
      </c>
      <c r="I1049" t="s">
        <v>238</v>
      </c>
      <c r="J1049">
        <v>2</v>
      </c>
      <c r="K1049" s="4">
        <v>7749.71</v>
      </c>
      <c r="L1049">
        <v>0.1</v>
      </c>
      <c r="M1049" s="4">
        <v>13949.48</v>
      </c>
      <c r="N1049" s="4">
        <v>11120</v>
      </c>
      <c r="O1049" s="4">
        <v>2829.48</v>
      </c>
      <c r="R1049" t="str">
        <f t="shared" si="16"/>
        <v>South</v>
      </c>
    </row>
    <row r="1050" spans="1:18" x14ac:dyDescent="0.3">
      <c r="A1050" t="s">
        <v>1813</v>
      </c>
      <c r="B1050" s="2">
        <v>45703</v>
      </c>
      <c r="C1050" t="s">
        <v>981</v>
      </c>
      <c r="D1050" t="s">
        <v>373</v>
      </c>
      <c r="E1050" t="s">
        <v>26</v>
      </c>
      <c r="F1050" t="s">
        <v>81</v>
      </c>
      <c r="G1050" t="s">
        <v>28</v>
      </c>
      <c r="H1050" t="s">
        <v>29</v>
      </c>
      <c r="I1050" t="s">
        <v>290</v>
      </c>
      <c r="J1050">
        <v>2</v>
      </c>
      <c r="K1050" s="4">
        <v>10376.959999999999</v>
      </c>
      <c r="L1050">
        <v>0.1</v>
      </c>
      <c r="M1050" s="4">
        <v>18678.53</v>
      </c>
      <c r="N1050" s="4">
        <v>14123.38</v>
      </c>
      <c r="O1050" s="4">
        <v>4555.1499999999996</v>
      </c>
      <c r="R1050" t="str">
        <f t="shared" si="16"/>
        <v>East</v>
      </c>
    </row>
    <row r="1051" spans="1:18" x14ac:dyDescent="0.3">
      <c r="A1051" t="s">
        <v>1814</v>
      </c>
      <c r="B1051" s="2">
        <v>45408</v>
      </c>
      <c r="C1051" t="s">
        <v>800</v>
      </c>
      <c r="D1051" t="s">
        <v>373</v>
      </c>
      <c r="E1051" t="s">
        <v>45</v>
      </c>
      <c r="F1051" t="s">
        <v>112</v>
      </c>
      <c r="G1051" t="s">
        <v>20</v>
      </c>
      <c r="H1051" t="s">
        <v>36</v>
      </c>
      <c r="I1051" t="s">
        <v>37</v>
      </c>
      <c r="J1051">
        <v>3</v>
      </c>
      <c r="K1051" s="4">
        <v>2718.42</v>
      </c>
      <c r="L1051">
        <v>0.05</v>
      </c>
      <c r="M1051" s="4">
        <v>7747.5</v>
      </c>
      <c r="N1051" s="4">
        <v>6136.58</v>
      </c>
      <c r="O1051" s="4">
        <v>1610.92</v>
      </c>
      <c r="R1051" t="str">
        <f t="shared" si="16"/>
        <v>South</v>
      </c>
    </row>
    <row r="1052" spans="1:18" x14ac:dyDescent="0.3">
      <c r="A1052" t="s">
        <v>1815</v>
      </c>
      <c r="B1052" s="2">
        <v>45301</v>
      </c>
      <c r="C1052" t="s">
        <v>1393</v>
      </c>
      <c r="D1052" t="s">
        <v>241</v>
      </c>
      <c r="E1052" t="s">
        <v>26</v>
      </c>
      <c r="F1052" t="s">
        <v>27</v>
      </c>
      <c r="G1052" t="s">
        <v>28</v>
      </c>
      <c r="H1052" t="s">
        <v>47</v>
      </c>
      <c r="I1052" t="s">
        <v>177</v>
      </c>
      <c r="J1052">
        <v>1</v>
      </c>
      <c r="K1052" s="4">
        <v>6834.4</v>
      </c>
      <c r="L1052">
        <v>0</v>
      </c>
      <c r="M1052" s="4">
        <v>6834.4</v>
      </c>
      <c r="N1052" s="4">
        <v>5794.55</v>
      </c>
      <c r="O1052" s="4">
        <v>1039.8499999999999</v>
      </c>
      <c r="R1052" t="str">
        <f t="shared" si="16"/>
        <v>East</v>
      </c>
    </row>
    <row r="1053" spans="1:18" x14ac:dyDescent="0.3">
      <c r="A1053" t="s">
        <v>1816</v>
      </c>
      <c r="B1053" s="2">
        <v>45326</v>
      </c>
      <c r="C1053" t="s">
        <v>1319</v>
      </c>
      <c r="D1053" t="s">
        <v>180</v>
      </c>
      <c r="E1053" t="s">
        <v>18</v>
      </c>
      <c r="F1053" t="s">
        <v>127</v>
      </c>
      <c r="G1053" t="s">
        <v>28</v>
      </c>
      <c r="H1053" t="s">
        <v>29</v>
      </c>
      <c r="I1053" t="s">
        <v>41</v>
      </c>
      <c r="J1053">
        <v>4</v>
      </c>
      <c r="K1053" s="4">
        <v>7723.75</v>
      </c>
      <c r="L1053">
        <v>0.05</v>
      </c>
      <c r="M1053" s="4">
        <v>29350.25</v>
      </c>
      <c r="N1053" s="4">
        <v>23077.98</v>
      </c>
      <c r="O1053" s="4">
        <v>6272.27</v>
      </c>
      <c r="R1053" t="str">
        <f t="shared" si="16"/>
        <v>West</v>
      </c>
    </row>
    <row r="1054" spans="1:18" x14ac:dyDescent="0.3">
      <c r="A1054" t="s">
        <v>1817</v>
      </c>
      <c r="B1054" s="2">
        <v>45405</v>
      </c>
      <c r="C1054" t="s">
        <v>1482</v>
      </c>
      <c r="D1054" t="s">
        <v>893</v>
      </c>
      <c r="E1054" t="s">
        <v>26</v>
      </c>
      <c r="F1054" t="s">
        <v>258</v>
      </c>
      <c r="G1054" t="s">
        <v>53</v>
      </c>
      <c r="H1054" t="s">
        <v>76</v>
      </c>
      <c r="I1054" t="s">
        <v>77</v>
      </c>
      <c r="J1054">
        <v>1</v>
      </c>
      <c r="K1054" s="4">
        <v>673.62</v>
      </c>
      <c r="L1054">
        <v>0.2</v>
      </c>
      <c r="M1054" s="4">
        <v>538.9</v>
      </c>
      <c r="N1054" s="4">
        <v>479.82</v>
      </c>
      <c r="O1054" s="4">
        <v>59.08</v>
      </c>
      <c r="R1054" t="str">
        <f t="shared" si="16"/>
        <v>East</v>
      </c>
    </row>
    <row r="1055" spans="1:18" x14ac:dyDescent="0.3">
      <c r="A1055" t="s">
        <v>1818</v>
      </c>
      <c r="B1055" s="2">
        <v>45574</v>
      </c>
      <c r="C1055" t="s">
        <v>788</v>
      </c>
      <c r="D1055" t="s">
        <v>218</v>
      </c>
      <c r="E1055" t="s">
        <v>34</v>
      </c>
      <c r="F1055" t="s">
        <v>35</v>
      </c>
      <c r="G1055" t="s">
        <v>53</v>
      </c>
      <c r="H1055" t="s">
        <v>76</v>
      </c>
      <c r="I1055" t="s">
        <v>267</v>
      </c>
      <c r="J1055">
        <v>6</v>
      </c>
      <c r="K1055" s="4">
        <v>209.05</v>
      </c>
      <c r="L1055">
        <v>0.15</v>
      </c>
      <c r="M1055" s="4">
        <v>1066.1600000000001</v>
      </c>
      <c r="N1055" s="4">
        <v>834.41</v>
      </c>
      <c r="O1055" s="4">
        <v>231.75</v>
      </c>
      <c r="R1055" t="str">
        <f t="shared" si="16"/>
        <v>North</v>
      </c>
    </row>
    <row r="1056" spans="1:18" x14ac:dyDescent="0.3">
      <c r="A1056" t="s">
        <v>1819</v>
      </c>
      <c r="B1056" s="2">
        <v>45330</v>
      </c>
      <c r="C1056" t="s">
        <v>184</v>
      </c>
      <c r="D1056" t="s">
        <v>295</v>
      </c>
      <c r="E1056" t="s">
        <v>26</v>
      </c>
      <c r="F1056" t="s">
        <v>193</v>
      </c>
      <c r="G1056" t="s">
        <v>53</v>
      </c>
      <c r="H1056" t="s">
        <v>54</v>
      </c>
      <c r="I1056" t="s">
        <v>113</v>
      </c>
      <c r="J1056">
        <v>1</v>
      </c>
      <c r="K1056" s="4">
        <v>740.37</v>
      </c>
      <c r="L1056">
        <v>0.1</v>
      </c>
      <c r="M1056" s="4">
        <v>666.33</v>
      </c>
      <c r="N1056" s="4">
        <v>592.23</v>
      </c>
      <c r="O1056" s="4">
        <v>74.099999999999994</v>
      </c>
      <c r="R1056" t="str">
        <f t="shared" si="16"/>
        <v>East</v>
      </c>
    </row>
    <row r="1057" spans="1:18" x14ac:dyDescent="0.3">
      <c r="A1057" t="s">
        <v>1820</v>
      </c>
      <c r="B1057" s="2">
        <v>45434</v>
      </c>
      <c r="C1057" t="s">
        <v>134</v>
      </c>
      <c r="D1057" t="s">
        <v>451</v>
      </c>
      <c r="E1057" t="s">
        <v>18</v>
      </c>
      <c r="F1057" t="s">
        <v>105</v>
      </c>
      <c r="G1057" t="s">
        <v>28</v>
      </c>
      <c r="H1057" t="s">
        <v>29</v>
      </c>
      <c r="I1057" t="s">
        <v>30</v>
      </c>
      <c r="J1057">
        <v>8</v>
      </c>
      <c r="K1057" s="4">
        <v>9870.7999999999993</v>
      </c>
      <c r="L1057">
        <v>0.2</v>
      </c>
      <c r="M1057" s="4">
        <v>63173.120000000003</v>
      </c>
      <c r="N1057" s="4">
        <v>50536.59</v>
      </c>
      <c r="O1057" s="4">
        <v>12636.53</v>
      </c>
      <c r="R1057" t="str">
        <f t="shared" si="16"/>
        <v>West</v>
      </c>
    </row>
    <row r="1058" spans="1:18" x14ac:dyDescent="0.3">
      <c r="A1058" t="s">
        <v>1821</v>
      </c>
      <c r="B1058" s="2">
        <v>45364</v>
      </c>
      <c r="C1058" t="s">
        <v>173</v>
      </c>
      <c r="D1058" t="s">
        <v>359</v>
      </c>
      <c r="E1058" t="s">
        <v>34</v>
      </c>
      <c r="F1058" t="s">
        <v>213</v>
      </c>
      <c r="G1058" t="s">
        <v>28</v>
      </c>
      <c r="H1058" t="s">
        <v>47</v>
      </c>
      <c r="I1058" t="s">
        <v>177</v>
      </c>
      <c r="J1058">
        <v>2</v>
      </c>
      <c r="K1058" s="4">
        <v>4423.95</v>
      </c>
      <c r="L1058">
        <v>0.1</v>
      </c>
      <c r="M1058" s="4">
        <v>7963.11</v>
      </c>
      <c r="N1058" s="4">
        <v>6722.01</v>
      </c>
      <c r="O1058" s="4">
        <v>1241.0999999999999</v>
      </c>
      <c r="R1058" t="str">
        <f t="shared" si="16"/>
        <v>North</v>
      </c>
    </row>
    <row r="1059" spans="1:18" x14ac:dyDescent="0.3">
      <c r="A1059" t="s">
        <v>1822</v>
      </c>
      <c r="B1059" s="2">
        <v>45378</v>
      </c>
      <c r="C1059" t="s">
        <v>1823</v>
      </c>
      <c r="D1059" t="s">
        <v>116</v>
      </c>
      <c r="E1059" t="s">
        <v>18</v>
      </c>
      <c r="F1059" t="s">
        <v>99</v>
      </c>
      <c r="G1059" t="s">
        <v>53</v>
      </c>
      <c r="H1059" t="s">
        <v>54</v>
      </c>
      <c r="I1059" t="s">
        <v>55</v>
      </c>
      <c r="J1059">
        <v>1</v>
      </c>
      <c r="K1059" s="4">
        <v>272.08999999999997</v>
      </c>
      <c r="L1059">
        <v>0.05</v>
      </c>
      <c r="M1059" s="4">
        <v>258.49</v>
      </c>
      <c r="N1059" s="4">
        <v>224.36</v>
      </c>
      <c r="O1059" s="4">
        <v>34.130000000000003</v>
      </c>
      <c r="R1059" t="str">
        <f t="shared" si="16"/>
        <v>West</v>
      </c>
    </row>
    <row r="1060" spans="1:18" x14ac:dyDescent="0.3">
      <c r="A1060" t="s">
        <v>1824</v>
      </c>
      <c r="B1060" s="2">
        <v>45753</v>
      </c>
      <c r="C1060" t="s">
        <v>349</v>
      </c>
      <c r="D1060" t="s">
        <v>165</v>
      </c>
      <c r="E1060" t="s">
        <v>18</v>
      </c>
      <c r="F1060" t="s">
        <v>127</v>
      </c>
      <c r="G1060" t="s">
        <v>53</v>
      </c>
      <c r="H1060" t="s">
        <v>76</v>
      </c>
      <c r="I1060" t="s">
        <v>267</v>
      </c>
      <c r="J1060">
        <v>5</v>
      </c>
      <c r="K1060" s="4">
        <v>599.65</v>
      </c>
      <c r="L1060">
        <v>0.1</v>
      </c>
      <c r="M1060" s="4">
        <v>2698.42</v>
      </c>
      <c r="N1060" s="4">
        <v>2018.08</v>
      </c>
      <c r="O1060" s="4">
        <v>680.34</v>
      </c>
      <c r="R1060" t="str">
        <f t="shared" si="16"/>
        <v>West</v>
      </c>
    </row>
    <row r="1061" spans="1:18" x14ac:dyDescent="0.3">
      <c r="A1061" t="s">
        <v>1825</v>
      </c>
      <c r="B1061" s="2">
        <v>45683</v>
      </c>
      <c r="C1061" t="s">
        <v>1406</v>
      </c>
      <c r="D1061" t="s">
        <v>218</v>
      </c>
      <c r="E1061" t="s">
        <v>34</v>
      </c>
      <c r="F1061" t="s">
        <v>35</v>
      </c>
      <c r="G1061" t="s">
        <v>53</v>
      </c>
      <c r="H1061" t="s">
        <v>54</v>
      </c>
      <c r="I1061" t="s">
        <v>141</v>
      </c>
      <c r="J1061">
        <v>3</v>
      </c>
      <c r="K1061" s="4">
        <v>437.12</v>
      </c>
      <c r="L1061">
        <v>0.15</v>
      </c>
      <c r="M1061" s="4">
        <v>1114.6600000000001</v>
      </c>
      <c r="N1061" s="4">
        <v>987.57</v>
      </c>
      <c r="O1061" s="4">
        <v>127.09</v>
      </c>
      <c r="R1061" t="str">
        <f t="shared" si="16"/>
        <v>North</v>
      </c>
    </row>
    <row r="1062" spans="1:18" x14ac:dyDescent="0.3">
      <c r="A1062" t="s">
        <v>1826</v>
      </c>
      <c r="B1062" s="2">
        <v>45510</v>
      </c>
      <c r="C1062" t="s">
        <v>1827</v>
      </c>
      <c r="D1062" t="s">
        <v>462</v>
      </c>
      <c r="E1062" t="s">
        <v>26</v>
      </c>
      <c r="F1062" t="s">
        <v>81</v>
      </c>
      <c r="G1062" t="s">
        <v>28</v>
      </c>
      <c r="H1062" t="s">
        <v>47</v>
      </c>
      <c r="I1062" t="s">
        <v>123</v>
      </c>
      <c r="J1062">
        <v>1</v>
      </c>
      <c r="K1062" s="4">
        <v>27932.73</v>
      </c>
      <c r="L1062">
        <v>0.25</v>
      </c>
      <c r="M1062" s="4">
        <v>20949.55</v>
      </c>
      <c r="N1062" s="4">
        <v>17464.900000000001</v>
      </c>
      <c r="O1062" s="4">
        <v>3484.65</v>
      </c>
      <c r="R1062" t="str">
        <f t="shared" si="16"/>
        <v>East</v>
      </c>
    </row>
    <row r="1063" spans="1:18" x14ac:dyDescent="0.3">
      <c r="A1063" t="s">
        <v>1828</v>
      </c>
      <c r="B1063" s="2">
        <v>45324</v>
      </c>
      <c r="C1063" t="s">
        <v>671</v>
      </c>
      <c r="D1063" t="s">
        <v>71</v>
      </c>
      <c r="E1063" t="s">
        <v>26</v>
      </c>
      <c r="F1063" t="s">
        <v>258</v>
      </c>
      <c r="G1063" t="s">
        <v>28</v>
      </c>
      <c r="H1063" t="s">
        <v>91</v>
      </c>
      <c r="I1063" t="s">
        <v>169</v>
      </c>
      <c r="J1063">
        <v>8</v>
      </c>
      <c r="K1063" s="4">
        <v>9294.92</v>
      </c>
      <c r="L1063">
        <v>0.1</v>
      </c>
      <c r="M1063" s="4">
        <v>66923.42</v>
      </c>
      <c r="N1063" s="4">
        <v>50800.05</v>
      </c>
      <c r="O1063" s="4">
        <v>16123.37</v>
      </c>
      <c r="R1063" t="str">
        <f t="shared" si="16"/>
        <v>East</v>
      </c>
    </row>
    <row r="1064" spans="1:18" x14ac:dyDescent="0.3">
      <c r="A1064" t="s">
        <v>1829</v>
      </c>
      <c r="B1064" s="2">
        <v>45505</v>
      </c>
      <c r="C1064" t="s">
        <v>1830</v>
      </c>
      <c r="D1064" t="s">
        <v>571</v>
      </c>
      <c r="E1064" t="s">
        <v>34</v>
      </c>
      <c r="F1064" t="s">
        <v>35</v>
      </c>
      <c r="G1064" t="s">
        <v>20</v>
      </c>
      <c r="H1064" t="s">
        <v>100</v>
      </c>
      <c r="I1064" t="s">
        <v>301</v>
      </c>
      <c r="J1064">
        <v>2</v>
      </c>
      <c r="K1064" s="4">
        <v>69908.59</v>
      </c>
      <c r="L1064">
        <v>0.05</v>
      </c>
      <c r="M1064" s="4">
        <v>132826.32</v>
      </c>
      <c r="N1064" s="4">
        <v>105015.63</v>
      </c>
      <c r="O1064" s="4">
        <v>27810.69</v>
      </c>
      <c r="R1064" t="str">
        <f t="shared" si="16"/>
        <v>North</v>
      </c>
    </row>
    <row r="1065" spans="1:18" x14ac:dyDescent="0.3">
      <c r="A1065" t="s">
        <v>1831</v>
      </c>
      <c r="B1065" s="2">
        <v>45875</v>
      </c>
      <c r="C1065" t="s">
        <v>1457</v>
      </c>
      <c r="D1065" t="s">
        <v>295</v>
      </c>
      <c r="E1065" t="s">
        <v>18</v>
      </c>
      <c r="F1065" t="s">
        <v>127</v>
      </c>
      <c r="G1065" t="s">
        <v>28</v>
      </c>
      <c r="H1065" t="s">
        <v>47</v>
      </c>
      <c r="I1065" t="s">
        <v>123</v>
      </c>
      <c r="J1065">
        <v>3</v>
      </c>
      <c r="K1065" s="4">
        <v>15858.4</v>
      </c>
      <c r="L1065">
        <v>0.1</v>
      </c>
      <c r="M1065" s="4">
        <v>42817.68</v>
      </c>
      <c r="N1065" s="4">
        <v>38256.17</v>
      </c>
      <c r="O1065" s="4">
        <v>4561.51</v>
      </c>
      <c r="R1065" t="str">
        <f t="shared" si="16"/>
        <v>West</v>
      </c>
    </row>
    <row r="1066" spans="1:18" x14ac:dyDescent="0.3">
      <c r="A1066" t="s">
        <v>1832</v>
      </c>
      <c r="B1066" s="2">
        <v>45421</v>
      </c>
      <c r="C1066" t="s">
        <v>217</v>
      </c>
      <c r="D1066" t="s">
        <v>350</v>
      </c>
      <c r="E1066" t="s">
        <v>18</v>
      </c>
      <c r="F1066" t="s">
        <v>132</v>
      </c>
      <c r="G1066" t="s">
        <v>28</v>
      </c>
      <c r="H1066" t="s">
        <v>91</v>
      </c>
      <c r="I1066" t="s">
        <v>169</v>
      </c>
      <c r="J1066">
        <v>3</v>
      </c>
      <c r="K1066" s="4">
        <v>11520.78</v>
      </c>
      <c r="L1066">
        <v>0.2</v>
      </c>
      <c r="M1066" s="4">
        <v>27649.87</v>
      </c>
      <c r="N1066" s="4">
        <v>20045.63</v>
      </c>
      <c r="O1066" s="4">
        <v>7604.24</v>
      </c>
      <c r="R1066" t="str">
        <f t="shared" si="16"/>
        <v>West</v>
      </c>
    </row>
    <row r="1067" spans="1:18" x14ac:dyDescent="0.3">
      <c r="A1067" t="s">
        <v>1833</v>
      </c>
      <c r="B1067" s="2">
        <v>45746</v>
      </c>
      <c r="C1067" t="s">
        <v>164</v>
      </c>
      <c r="D1067" t="s">
        <v>192</v>
      </c>
      <c r="E1067" t="s">
        <v>34</v>
      </c>
      <c r="F1067" t="s">
        <v>144</v>
      </c>
      <c r="G1067" t="s">
        <v>20</v>
      </c>
      <c r="H1067" t="s">
        <v>36</v>
      </c>
      <c r="I1067" t="s">
        <v>88</v>
      </c>
      <c r="J1067">
        <v>1</v>
      </c>
      <c r="K1067" s="4">
        <v>2328.7600000000002</v>
      </c>
      <c r="L1067">
        <v>0.15</v>
      </c>
      <c r="M1067" s="4">
        <v>1979.45</v>
      </c>
      <c r="N1067" s="4">
        <v>1519.28</v>
      </c>
      <c r="O1067" s="4">
        <v>460.17</v>
      </c>
      <c r="R1067" t="str">
        <f t="shared" si="16"/>
        <v>North</v>
      </c>
    </row>
    <row r="1068" spans="1:18" x14ac:dyDescent="0.3">
      <c r="A1068" t="s">
        <v>1834</v>
      </c>
      <c r="B1068" s="2">
        <v>45414</v>
      </c>
      <c r="C1068" t="s">
        <v>1835</v>
      </c>
      <c r="D1068" t="s">
        <v>377</v>
      </c>
      <c r="E1068" t="s">
        <v>45</v>
      </c>
      <c r="F1068" t="s">
        <v>147</v>
      </c>
      <c r="G1068" t="s">
        <v>20</v>
      </c>
      <c r="H1068" t="s">
        <v>21</v>
      </c>
      <c r="I1068" t="s">
        <v>138</v>
      </c>
      <c r="J1068">
        <v>5</v>
      </c>
      <c r="K1068" s="4">
        <v>51156.42</v>
      </c>
      <c r="L1068">
        <v>0.1</v>
      </c>
      <c r="M1068" s="4">
        <v>230203.89</v>
      </c>
      <c r="N1068" s="4">
        <v>202813.35</v>
      </c>
      <c r="O1068" s="4">
        <v>27390.54</v>
      </c>
      <c r="R1068" t="str">
        <f t="shared" si="16"/>
        <v>South</v>
      </c>
    </row>
    <row r="1069" spans="1:18" x14ac:dyDescent="0.3">
      <c r="A1069" t="s">
        <v>1836</v>
      </c>
      <c r="B1069" s="2">
        <v>45956</v>
      </c>
      <c r="C1069" t="s">
        <v>1837</v>
      </c>
      <c r="D1069" t="s">
        <v>486</v>
      </c>
      <c r="E1069" t="s">
        <v>45</v>
      </c>
      <c r="F1069" t="s">
        <v>46</v>
      </c>
      <c r="G1069" t="s">
        <v>53</v>
      </c>
      <c r="H1069" t="s">
        <v>76</v>
      </c>
      <c r="I1069" t="s">
        <v>77</v>
      </c>
      <c r="J1069">
        <v>3</v>
      </c>
      <c r="K1069" s="4">
        <v>395.68</v>
      </c>
      <c r="L1069">
        <v>0</v>
      </c>
      <c r="M1069" s="4">
        <v>1187.04</v>
      </c>
      <c r="N1069" s="4">
        <v>882.94</v>
      </c>
      <c r="O1069" s="4">
        <v>304.10000000000002</v>
      </c>
      <c r="R1069" t="str">
        <f t="shared" si="16"/>
        <v>South</v>
      </c>
    </row>
    <row r="1070" spans="1:18" x14ac:dyDescent="0.3">
      <c r="A1070" t="s">
        <v>1838</v>
      </c>
      <c r="B1070" s="2">
        <v>45810</v>
      </c>
      <c r="C1070" t="s">
        <v>1381</v>
      </c>
      <c r="D1070" t="s">
        <v>192</v>
      </c>
      <c r="E1070" t="s">
        <v>18</v>
      </c>
      <c r="F1070" t="s">
        <v>132</v>
      </c>
      <c r="G1070" t="s">
        <v>53</v>
      </c>
      <c r="H1070" t="s">
        <v>76</v>
      </c>
      <c r="I1070" t="s">
        <v>77</v>
      </c>
      <c r="J1070">
        <v>2</v>
      </c>
      <c r="K1070" s="4">
        <v>296.07</v>
      </c>
      <c r="L1070">
        <v>0</v>
      </c>
      <c r="M1070" s="4">
        <v>592.14</v>
      </c>
      <c r="N1070" s="4">
        <v>507.27</v>
      </c>
      <c r="O1070" s="4">
        <v>84.87</v>
      </c>
      <c r="R1070" t="str">
        <f t="shared" si="16"/>
        <v>West</v>
      </c>
    </row>
    <row r="1071" spans="1:18" x14ac:dyDescent="0.3">
      <c r="A1071" t="s">
        <v>1839</v>
      </c>
      <c r="B1071" s="2">
        <v>45735</v>
      </c>
      <c r="C1071" t="s">
        <v>1252</v>
      </c>
      <c r="D1071" t="s">
        <v>218</v>
      </c>
      <c r="E1071" t="s">
        <v>45</v>
      </c>
      <c r="F1071" t="s">
        <v>112</v>
      </c>
      <c r="G1071" t="s">
        <v>53</v>
      </c>
      <c r="H1071" t="s">
        <v>63</v>
      </c>
      <c r="I1071" t="s">
        <v>159</v>
      </c>
      <c r="J1071">
        <v>2</v>
      </c>
      <c r="K1071" s="4">
        <v>364.12</v>
      </c>
      <c r="L1071">
        <v>0.15</v>
      </c>
      <c r="M1071" s="4">
        <v>619</v>
      </c>
      <c r="N1071" s="4">
        <v>448.32</v>
      </c>
      <c r="O1071" s="4">
        <v>170.68</v>
      </c>
      <c r="R1071" t="str">
        <f t="shared" si="16"/>
        <v>South</v>
      </c>
    </row>
    <row r="1072" spans="1:18" x14ac:dyDescent="0.3">
      <c r="A1072" t="s">
        <v>1840</v>
      </c>
      <c r="B1072" s="2">
        <v>45756</v>
      </c>
      <c r="C1072" t="s">
        <v>648</v>
      </c>
      <c r="D1072" t="s">
        <v>801</v>
      </c>
      <c r="E1072" t="s">
        <v>45</v>
      </c>
      <c r="F1072" t="s">
        <v>147</v>
      </c>
      <c r="G1072" t="s">
        <v>20</v>
      </c>
      <c r="H1072" t="s">
        <v>100</v>
      </c>
      <c r="I1072" t="s">
        <v>301</v>
      </c>
      <c r="J1072">
        <v>6</v>
      </c>
      <c r="K1072" s="4">
        <v>61990.92</v>
      </c>
      <c r="L1072">
        <v>0.05</v>
      </c>
      <c r="M1072" s="4">
        <v>353348.24</v>
      </c>
      <c r="N1072" s="4">
        <v>276477.31</v>
      </c>
      <c r="O1072" s="4">
        <v>76870.929999999993</v>
      </c>
      <c r="R1072" t="str">
        <f t="shared" si="16"/>
        <v>South</v>
      </c>
    </row>
    <row r="1073" spans="1:18" x14ac:dyDescent="0.3">
      <c r="A1073" t="s">
        <v>1841</v>
      </c>
      <c r="B1073" s="2">
        <v>45994</v>
      </c>
      <c r="C1073" t="s">
        <v>1842</v>
      </c>
      <c r="D1073" t="s">
        <v>126</v>
      </c>
      <c r="E1073" t="s">
        <v>45</v>
      </c>
      <c r="F1073" t="s">
        <v>52</v>
      </c>
      <c r="G1073" t="s">
        <v>20</v>
      </c>
      <c r="H1073" t="s">
        <v>36</v>
      </c>
      <c r="I1073" t="s">
        <v>88</v>
      </c>
      <c r="J1073">
        <v>4</v>
      </c>
      <c r="K1073" s="4">
        <v>3475.82</v>
      </c>
      <c r="L1073">
        <v>0.05</v>
      </c>
      <c r="M1073" s="4">
        <v>13208.12</v>
      </c>
      <c r="N1073" s="4">
        <v>9920.66</v>
      </c>
      <c r="O1073" s="4">
        <v>3287.46</v>
      </c>
      <c r="R1073" t="str">
        <f t="shared" si="16"/>
        <v>South</v>
      </c>
    </row>
    <row r="1074" spans="1:18" x14ac:dyDescent="0.3">
      <c r="A1074" t="s">
        <v>1843</v>
      </c>
      <c r="B1074" s="2">
        <v>45495</v>
      </c>
      <c r="C1074" t="s">
        <v>883</v>
      </c>
      <c r="D1074" t="s">
        <v>33</v>
      </c>
      <c r="E1074" t="s">
        <v>45</v>
      </c>
      <c r="F1074" t="s">
        <v>46</v>
      </c>
      <c r="G1074" t="s">
        <v>53</v>
      </c>
      <c r="H1074" t="s">
        <v>63</v>
      </c>
      <c r="I1074" t="s">
        <v>64</v>
      </c>
      <c r="J1074">
        <v>5</v>
      </c>
      <c r="K1074" s="4">
        <v>250.18</v>
      </c>
      <c r="L1074">
        <v>0.1</v>
      </c>
      <c r="M1074" s="4">
        <v>1125.81</v>
      </c>
      <c r="N1074" s="4">
        <v>825.29</v>
      </c>
      <c r="O1074" s="4">
        <v>300.52</v>
      </c>
      <c r="R1074" t="str">
        <f t="shared" si="16"/>
        <v>South</v>
      </c>
    </row>
    <row r="1075" spans="1:18" x14ac:dyDescent="0.3">
      <c r="A1075" t="s">
        <v>1844</v>
      </c>
      <c r="B1075" s="2">
        <v>45875</v>
      </c>
      <c r="C1075" t="s">
        <v>531</v>
      </c>
      <c r="D1075" t="s">
        <v>122</v>
      </c>
      <c r="E1075" t="s">
        <v>45</v>
      </c>
      <c r="F1075" t="s">
        <v>59</v>
      </c>
      <c r="G1075" t="s">
        <v>28</v>
      </c>
      <c r="H1075" t="s">
        <v>29</v>
      </c>
      <c r="I1075" t="s">
        <v>30</v>
      </c>
      <c r="J1075">
        <v>4</v>
      </c>
      <c r="K1075" s="4">
        <v>11564.16</v>
      </c>
      <c r="L1075">
        <v>0.1</v>
      </c>
      <c r="M1075" s="4">
        <v>41630.980000000003</v>
      </c>
      <c r="N1075" s="4">
        <v>35649.410000000003</v>
      </c>
      <c r="O1075" s="4">
        <v>5981.57</v>
      </c>
      <c r="R1075" t="str">
        <f t="shared" si="16"/>
        <v>South</v>
      </c>
    </row>
    <row r="1076" spans="1:18" x14ac:dyDescent="0.3">
      <c r="A1076" t="s">
        <v>1845</v>
      </c>
      <c r="B1076" s="2">
        <v>45764</v>
      </c>
      <c r="C1076" t="s">
        <v>125</v>
      </c>
      <c r="D1076" t="s">
        <v>551</v>
      </c>
      <c r="E1076" t="s">
        <v>26</v>
      </c>
      <c r="F1076" t="s">
        <v>166</v>
      </c>
      <c r="G1076" t="s">
        <v>20</v>
      </c>
      <c r="H1076" t="s">
        <v>36</v>
      </c>
      <c r="I1076" t="s">
        <v>37</v>
      </c>
      <c r="J1076">
        <v>2</v>
      </c>
      <c r="K1076" s="4">
        <v>5652.65</v>
      </c>
      <c r="L1076">
        <v>0.05</v>
      </c>
      <c r="M1076" s="4">
        <v>10740.03</v>
      </c>
      <c r="N1076" s="4">
        <v>8315.7199999999993</v>
      </c>
      <c r="O1076" s="4">
        <v>2424.31</v>
      </c>
      <c r="R1076" t="str">
        <f t="shared" si="16"/>
        <v>East</v>
      </c>
    </row>
    <row r="1077" spans="1:18" x14ac:dyDescent="0.3">
      <c r="A1077" t="s">
        <v>1846</v>
      </c>
      <c r="B1077" s="2">
        <v>45803</v>
      </c>
      <c r="C1077" t="s">
        <v>327</v>
      </c>
      <c r="D1077" t="s">
        <v>67</v>
      </c>
      <c r="E1077" t="s">
        <v>18</v>
      </c>
      <c r="F1077" t="s">
        <v>105</v>
      </c>
      <c r="G1077" t="s">
        <v>20</v>
      </c>
      <c r="H1077" t="s">
        <v>21</v>
      </c>
      <c r="I1077" t="s">
        <v>138</v>
      </c>
      <c r="J1077">
        <v>8</v>
      </c>
      <c r="K1077" s="4">
        <v>42108.63</v>
      </c>
      <c r="L1077">
        <v>0.1</v>
      </c>
      <c r="M1077" s="4">
        <v>303182.14</v>
      </c>
      <c r="N1077" s="4">
        <v>245150.77</v>
      </c>
      <c r="O1077" s="4">
        <v>58031.37</v>
      </c>
      <c r="R1077" t="str">
        <f t="shared" si="16"/>
        <v>West</v>
      </c>
    </row>
    <row r="1078" spans="1:18" x14ac:dyDescent="0.3">
      <c r="A1078" t="s">
        <v>1847</v>
      </c>
      <c r="B1078" s="2">
        <v>45657</v>
      </c>
      <c r="C1078" t="s">
        <v>973</v>
      </c>
      <c r="D1078" t="s">
        <v>104</v>
      </c>
      <c r="E1078" t="s">
        <v>18</v>
      </c>
      <c r="F1078" t="s">
        <v>105</v>
      </c>
      <c r="G1078" t="s">
        <v>20</v>
      </c>
      <c r="H1078" t="s">
        <v>36</v>
      </c>
      <c r="I1078" t="s">
        <v>88</v>
      </c>
      <c r="J1078">
        <v>3</v>
      </c>
      <c r="K1078" s="4">
        <v>3300.61</v>
      </c>
      <c r="L1078">
        <v>0.15</v>
      </c>
      <c r="M1078" s="4">
        <v>8416.56</v>
      </c>
      <c r="N1078" s="4">
        <v>6685.67</v>
      </c>
      <c r="O1078" s="4">
        <v>1730.89</v>
      </c>
      <c r="R1078" t="str">
        <f t="shared" si="16"/>
        <v>West</v>
      </c>
    </row>
    <row r="1079" spans="1:18" x14ac:dyDescent="0.3">
      <c r="A1079" t="s">
        <v>1848</v>
      </c>
      <c r="B1079" s="2">
        <v>45877</v>
      </c>
      <c r="C1079" t="s">
        <v>1849</v>
      </c>
      <c r="D1079" t="s">
        <v>218</v>
      </c>
      <c r="E1079" t="s">
        <v>34</v>
      </c>
      <c r="F1079" t="s">
        <v>35</v>
      </c>
      <c r="G1079" t="s">
        <v>53</v>
      </c>
      <c r="H1079" t="s">
        <v>54</v>
      </c>
      <c r="I1079" t="s">
        <v>141</v>
      </c>
      <c r="J1079">
        <v>5</v>
      </c>
      <c r="K1079" s="4">
        <v>542.84</v>
      </c>
      <c r="L1079">
        <v>0.1</v>
      </c>
      <c r="M1079" s="4">
        <v>2442.7800000000002</v>
      </c>
      <c r="N1079" s="4">
        <v>1759.97</v>
      </c>
      <c r="O1079" s="4">
        <v>682.81</v>
      </c>
      <c r="R1079" t="str">
        <f t="shared" si="16"/>
        <v>North</v>
      </c>
    </row>
    <row r="1080" spans="1:18" x14ac:dyDescent="0.3">
      <c r="A1080" t="s">
        <v>1850</v>
      </c>
      <c r="B1080" s="2">
        <v>45669</v>
      </c>
      <c r="C1080" t="s">
        <v>1851</v>
      </c>
      <c r="D1080" t="s">
        <v>75</v>
      </c>
      <c r="E1080" t="s">
        <v>45</v>
      </c>
      <c r="F1080" t="s">
        <v>112</v>
      </c>
      <c r="G1080" t="s">
        <v>53</v>
      </c>
      <c r="H1080" t="s">
        <v>76</v>
      </c>
      <c r="I1080" t="s">
        <v>77</v>
      </c>
      <c r="J1080">
        <v>3</v>
      </c>
      <c r="K1080" s="4">
        <v>527.12</v>
      </c>
      <c r="L1080">
        <v>0.1</v>
      </c>
      <c r="M1080" s="4">
        <v>1423.22</v>
      </c>
      <c r="N1080" s="4">
        <v>1209.6199999999999</v>
      </c>
      <c r="O1080" s="4">
        <v>213.6</v>
      </c>
      <c r="R1080" t="str">
        <f t="shared" si="16"/>
        <v>South</v>
      </c>
    </row>
    <row r="1081" spans="1:18" x14ac:dyDescent="0.3">
      <c r="A1081" t="s">
        <v>1852</v>
      </c>
      <c r="B1081" s="2">
        <v>45561</v>
      </c>
      <c r="C1081" t="s">
        <v>1000</v>
      </c>
      <c r="D1081" t="s">
        <v>276</v>
      </c>
      <c r="E1081" t="s">
        <v>26</v>
      </c>
      <c r="F1081" t="s">
        <v>166</v>
      </c>
      <c r="G1081" t="s">
        <v>20</v>
      </c>
      <c r="H1081" t="s">
        <v>100</v>
      </c>
      <c r="I1081" t="s">
        <v>101</v>
      </c>
      <c r="J1081">
        <v>5</v>
      </c>
      <c r="K1081" s="4">
        <v>49382.9</v>
      </c>
      <c r="L1081">
        <v>0.15</v>
      </c>
      <c r="M1081" s="4">
        <v>209877.32</v>
      </c>
      <c r="N1081" s="4">
        <v>179213.49</v>
      </c>
      <c r="O1081" s="4">
        <v>30663.83</v>
      </c>
      <c r="R1081" t="str">
        <f t="shared" si="16"/>
        <v>East</v>
      </c>
    </row>
    <row r="1082" spans="1:18" x14ac:dyDescent="0.3">
      <c r="A1082" t="s">
        <v>1853</v>
      </c>
      <c r="B1082" s="2">
        <v>45840</v>
      </c>
      <c r="C1082" t="s">
        <v>1854</v>
      </c>
      <c r="D1082" t="s">
        <v>642</v>
      </c>
      <c r="E1082" t="s">
        <v>34</v>
      </c>
      <c r="F1082" t="s">
        <v>35</v>
      </c>
      <c r="G1082" t="s">
        <v>53</v>
      </c>
      <c r="H1082" t="s">
        <v>76</v>
      </c>
      <c r="I1082" t="s">
        <v>186</v>
      </c>
      <c r="J1082">
        <v>3</v>
      </c>
      <c r="K1082" s="4">
        <v>688.35</v>
      </c>
      <c r="L1082">
        <v>0.2</v>
      </c>
      <c r="M1082" s="4">
        <v>1652.04</v>
      </c>
      <c r="N1082" s="4">
        <v>1389.91</v>
      </c>
      <c r="O1082" s="4">
        <v>262.13</v>
      </c>
      <c r="R1082" t="str">
        <f t="shared" si="16"/>
        <v>North</v>
      </c>
    </row>
    <row r="1083" spans="1:18" x14ac:dyDescent="0.3">
      <c r="A1083" t="s">
        <v>1855</v>
      </c>
      <c r="B1083" s="2">
        <v>45619</v>
      </c>
      <c r="C1083" t="s">
        <v>1842</v>
      </c>
      <c r="D1083" t="s">
        <v>533</v>
      </c>
      <c r="E1083" t="s">
        <v>45</v>
      </c>
      <c r="F1083" t="s">
        <v>59</v>
      </c>
      <c r="G1083" t="s">
        <v>28</v>
      </c>
      <c r="H1083" t="s">
        <v>29</v>
      </c>
      <c r="I1083" t="s">
        <v>41</v>
      </c>
      <c r="J1083">
        <v>1</v>
      </c>
      <c r="K1083" s="4">
        <v>5353.71</v>
      </c>
      <c r="L1083">
        <v>0.1</v>
      </c>
      <c r="M1083" s="4">
        <v>4818.34</v>
      </c>
      <c r="N1083" s="4">
        <v>3479.41</v>
      </c>
      <c r="O1083" s="4">
        <v>1338.93</v>
      </c>
      <c r="R1083" t="str">
        <f t="shared" si="16"/>
        <v>South</v>
      </c>
    </row>
    <row r="1084" spans="1:18" x14ac:dyDescent="0.3">
      <c r="A1084" t="s">
        <v>1856</v>
      </c>
      <c r="B1084" s="2">
        <v>45437</v>
      </c>
      <c r="C1084" t="s">
        <v>1830</v>
      </c>
      <c r="D1084" t="s">
        <v>241</v>
      </c>
      <c r="E1084" t="s">
        <v>18</v>
      </c>
      <c r="F1084" t="s">
        <v>99</v>
      </c>
      <c r="G1084" t="s">
        <v>28</v>
      </c>
      <c r="H1084" t="s">
        <v>47</v>
      </c>
      <c r="I1084" t="s">
        <v>177</v>
      </c>
      <c r="J1084">
        <v>1</v>
      </c>
      <c r="K1084" s="4">
        <v>6212.5</v>
      </c>
      <c r="L1084">
        <v>0.1</v>
      </c>
      <c r="M1084" s="4">
        <v>5591.25</v>
      </c>
      <c r="N1084" s="4">
        <v>4193.58</v>
      </c>
      <c r="O1084" s="4">
        <v>1397.67</v>
      </c>
      <c r="R1084" t="str">
        <f t="shared" si="16"/>
        <v>West</v>
      </c>
    </row>
    <row r="1085" spans="1:18" x14ac:dyDescent="0.3">
      <c r="A1085" t="s">
        <v>1857</v>
      </c>
      <c r="B1085" s="2">
        <v>45706</v>
      </c>
      <c r="C1085" t="s">
        <v>118</v>
      </c>
      <c r="D1085" t="s">
        <v>207</v>
      </c>
      <c r="E1085" t="s">
        <v>26</v>
      </c>
      <c r="F1085" t="s">
        <v>166</v>
      </c>
      <c r="G1085" t="s">
        <v>20</v>
      </c>
      <c r="H1085" t="s">
        <v>100</v>
      </c>
      <c r="I1085" t="s">
        <v>148</v>
      </c>
      <c r="J1085">
        <v>1</v>
      </c>
      <c r="K1085" s="4">
        <v>80778.31</v>
      </c>
      <c r="L1085">
        <v>0.15</v>
      </c>
      <c r="M1085" s="4">
        <v>68661.56</v>
      </c>
      <c r="N1085" s="4">
        <v>53153.01</v>
      </c>
      <c r="O1085" s="4">
        <v>15508.55</v>
      </c>
      <c r="R1085" t="str">
        <f t="shared" si="16"/>
        <v>East</v>
      </c>
    </row>
    <row r="1086" spans="1:18" x14ac:dyDescent="0.3">
      <c r="A1086" t="s">
        <v>1858</v>
      </c>
      <c r="B1086" s="2">
        <v>45656</v>
      </c>
      <c r="C1086" t="s">
        <v>687</v>
      </c>
      <c r="D1086" t="s">
        <v>158</v>
      </c>
      <c r="E1086" t="s">
        <v>26</v>
      </c>
      <c r="F1086" t="s">
        <v>258</v>
      </c>
      <c r="G1086" t="s">
        <v>53</v>
      </c>
      <c r="H1086" t="s">
        <v>54</v>
      </c>
      <c r="I1086" t="s">
        <v>141</v>
      </c>
      <c r="J1086">
        <v>3</v>
      </c>
      <c r="K1086" s="4">
        <v>549.67999999999995</v>
      </c>
      <c r="L1086">
        <v>0.1</v>
      </c>
      <c r="M1086" s="4">
        <v>1484.14</v>
      </c>
      <c r="N1086" s="4">
        <v>1210.9000000000001</v>
      </c>
      <c r="O1086" s="4">
        <v>273.24</v>
      </c>
      <c r="R1086" t="str">
        <f t="shared" si="16"/>
        <v>East</v>
      </c>
    </row>
    <row r="1087" spans="1:18" x14ac:dyDescent="0.3">
      <c r="A1087" t="s">
        <v>1859</v>
      </c>
      <c r="B1087" s="2">
        <v>45950</v>
      </c>
      <c r="C1087" t="s">
        <v>1860</v>
      </c>
      <c r="D1087" t="s">
        <v>244</v>
      </c>
      <c r="E1087" t="s">
        <v>18</v>
      </c>
      <c r="F1087" t="s">
        <v>99</v>
      </c>
      <c r="G1087" t="s">
        <v>20</v>
      </c>
      <c r="H1087" t="s">
        <v>36</v>
      </c>
      <c r="I1087" t="s">
        <v>88</v>
      </c>
      <c r="J1087">
        <v>2</v>
      </c>
      <c r="K1087" s="4">
        <v>1726.84</v>
      </c>
      <c r="L1087">
        <v>0.1</v>
      </c>
      <c r="M1087" s="4">
        <v>3108.31</v>
      </c>
      <c r="N1087" s="4">
        <v>2301.42</v>
      </c>
      <c r="O1087" s="4">
        <v>806.89</v>
      </c>
      <c r="R1087" t="str">
        <f t="shared" si="16"/>
        <v>West</v>
      </c>
    </row>
    <row r="1088" spans="1:18" x14ac:dyDescent="0.3">
      <c r="A1088" t="s">
        <v>1861</v>
      </c>
      <c r="B1088" s="2">
        <v>45428</v>
      </c>
      <c r="C1088" t="s">
        <v>1470</v>
      </c>
      <c r="D1088" t="s">
        <v>165</v>
      </c>
      <c r="E1088" t="s">
        <v>34</v>
      </c>
      <c r="F1088" t="s">
        <v>68</v>
      </c>
      <c r="G1088" t="s">
        <v>28</v>
      </c>
      <c r="H1088" t="s">
        <v>29</v>
      </c>
      <c r="I1088" t="s">
        <v>290</v>
      </c>
      <c r="J1088">
        <v>2</v>
      </c>
      <c r="K1088" s="4">
        <v>9016.4699999999993</v>
      </c>
      <c r="L1088">
        <v>0.15</v>
      </c>
      <c r="M1088" s="4">
        <v>15328</v>
      </c>
      <c r="N1088" s="4">
        <v>12724.22</v>
      </c>
      <c r="O1088" s="4">
        <v>2603.7800000000002</v>
      </c>
      <c r="R1088" t="str">
        <f t="shared" si="16"/>
        <v>North</v>
      </c>
    </row>
    <row r="1089" spans="1:18" x14ac:dyDescent="0.3">
      <c r="A1089" t="s">
        <v>1862</v>
      </c>
      <c r="B1089" s="2">
        <v>45636</v>
      </c>
      <c r="C1089" t="s">
        <v>1830</v>
      </c>
      <c r="D1089" t="s">
        <v>304</v>
      </c>
      <c r="E1089" t="s">
        <v>45</v>
      </c>
      <c r="F1089" t="s">
        <v>147</v>
      </c>
      <c r="G1089" t="s">
        <v>53</v>
      </c>
      <c r="H1089" t="s">
        <v>76</v>
      </c>
      <c r="I1089" t="s">
        <v>267</v>
      </c>
      <c r="J1089">
        <v>1</v>
      </c>
      <c r="K1089" s="4">
        <v>348.63</v>
      </c>
      <c r="L1089">
        <v>0.15</v>
      </c>
      <c r="M1089" s="4">
        <v>296.33999999999997</v>
      </c>
      <c r="N1089" s="4">
        <v>236.38</v>
      </c>
      <c r="O1089" s="4">
        <v>59.96</v>
      </c>
      <c r="R1089" t="str">
        <f t="shared" si="16"/>
        <v>South</v>
      </c>
    </row>
    <row r="1090" spans="1:18" x14ac:dyDescent="0.3">
      <c r="A1090" t="s">
        <v>1863</v>
      </c>
      <c r="B1090" s="2">
        <v>45820</v>
      </c>
      <c r="C1090" t="s">
        <v>323</v>
      </c>
      <c r="D1090" t="s">
        <v>613</v>
      </c>
      <c r="E1090" t="s">
        <v>26</v>
      </c>
      <c r="F1090" t="s">
        <v>27</v>
      </c>
      <c r="G1090" t="s">
        <v>28</v>
      </c>
      <c r="H1090" t="s">
        <v>91</v>
      </c>
      <c r="I1090" t="s">
        <v>238</v>
      </c>
      <c r="J1090">
        <v>8</v>
      </c>
      <c r="K1090" s="4">
        <v>3020.6</v>
      </c>
      <c r="L1090">
        <v>0.15</v>
      </c>
      <c r="M1090" s="4">
        <v>20540.080000000002</v>
      </c>
      <c r="N1090" s="4">
        <v>18199.63</v>
      </c>
      <c r="O1090" s="4">
        <v>2340.4499999999998</v>
      </c>
      <c r="R1090" t="str">
        <f t="shared" si="16"/>
        <v>East</v>
      </c>
    </row>
    <row r="1091" spans="1:18" x14ac:dyDescent="0.3">
      <c r="A1091" t="s">
        <v>1864</v>
      </c>
      <c r="B1091" s="2">
        <v>45999</v>
      </c>
      <c r="C1091" t="s">
        <v>225</v>
      </c>
      <c r="D1091" t="s">
        <v>158</v>
      </c>
      <c r="E1091" t="s">
        <v>45</v>
      </c>
      <c r="F1091" t="s">
        <v>112</v>
      </c>
      <c r="G1091" t="s">
        <v>28</v>
      </c>
      <c r="H1091" t="s">
        <v>29</v>
      </c>
      <c r="I1091" t="s">
        <v>30</v>
      </c>
      <c r="J1091">
        <v>1</v>
      </c>
      <c r="K1091" s="4">
        <v>11119.19</v>
      </c>
      <c r="L1091">
        <v>0.1</v>
      </c>
      <c r="M1091" s="4">
        <v>10007.27</v>
      </c>
      <c r="N1091" s="4">
        <v>8283.76</v>
      </c>
      <c r="O1091" s="4">
        <v>1723.51</v>
      </c>
      <c r="R1091" t="str">
        <f t="shared" ref="R1091:R1154" si="17">PROPER(TRIM(E1091))</f>
        <v>South</v>
      </c>
    </row>
    <row r="1092" spans="1:18" x14ac:dyDescent="0.3">
      <c r="A1092" t="s">
        <v>1865</v>
      </c>
      <c r="B1092" s="2">
        <v>45521</v>
      </c>
      <c r="C1092" t="s">
        <v>1866</v>
      </c>
      <c r="D1092" t="s">
        <v>373</v>
      </c>
      <c r="E1092" t="s">
        <v>26</v>
      </c>
      <c r="F1092" t="s">
        <v>27</v>
      </c>
      <c r="G1092" t="s">
        <v>53</v>
      </c>
      <c r="H1092" t="s">
        <v>76</v>
      </c>
      <c r="I1092" t="s">
        <v>267</v>
      </c>
      <c r="J1092">
        <v>6</v>
      </c>
      <c r="K1092" s="4">
        <v>532.24</v>
      </c>
      <c r="L1092">
        <v>0.05</v>
      </c>
      <c r="M1092" s="4">
        <v>3033.77</v>
      </c>
      <c r="N1092" s="4">
        <v>2548.3200000000002</v>
      </c>
      <c r="O1092" s="4">
        <v>485.45</v>
      </c>
      <c r="R1092" t="str">
        <f t="shared" si="17"/>
        <v>East</v>
      </c>
    </row>
    <row r="1093" spans="1:18" x14ac:dyDescent="0.3">
      <c r="A1093" t="s">
        <v>1867</v>
      </c>
      <c r="B1093" s="2">
        <v>45643</v>
      </c>
      <c r="C1093" t="s">
        <v>782</v>
      </c>
      <c r="D1093" t="s">
        <v>241</v>
      </c>
      <c r="E1093" t="s">
        <v>34</v>
      </c>
      <c r="F1093" t="s">
        <v>176</v>
      </c>
      <c r="G1093" t="s">
        <v>20</v>
      </c>
      <c r="H1093" t="s">
        <v>100</v>
      </c>
      <c r="I1093" t="s">
        <v>148</v>
      </c>
      <c r="J1093">
        <v>5</v>
      </c>
      <c r="K1093" s="4">
        <v>82485.63</v>
      </c>
      <c r="L1093">
        <v>0.1</v>
      </c>
      <c r="M1093" s="4">
        <v>371185.34</v>
      </c>
      <c r="N1093" s="4">
        <v>305208.44</v>
      </c>
      <c r="O1093" s="4">
        <v>65976.899999999994</v>
      </c>
      <c r="R1093" t="str">
        <f t="shared" si="17"/>
        <v>North</v>
      </c>
    </row>
    <row r="1094" spans="1:18" x14ac:dyDescent="0.3">
      <c r="A1094" t="s">
        <v>1868</v>
      </c>
      <c r="B1094" s="2">
        <v>45647</v>
      </c>
      <c r="C1094" t="s">
        <v>1869</v>
      </c>
      <c r="D1094" t="s">
        <v>621</v>
      </c>
      <c r="E1094" t="s">
        <v>34</v>
      </c>
      <c r="F1094" t="s">
        <v>35</v>
      </c>
      <c r="G1094" t="s">
        <v>20</v>
      </c>
      <c r="H1094" t="s">
        <v>21</v>
      </c>
      <c r="I1094" t="s">
        <v>22</v>
      </c>
      <c r="J1094">
        <v>5</v>
      </c>
      <c r="K1094" s="4">
        <v>24625.33</v>
      </c>
      <c r="L1094">
        <v>0.1</v>
      </c>
      <c r="M1094" s="4">
        <v>110813.99</v>
      </c>
      <c r="N1094" s="4">
        <v>93738.07</v>
      </c>
      <c r="O1094" s="4">
        <v>17075.919999999998</v>
      </c>
      <c r="R1094" t="str">
        <f t="shared" si="17"/>
        <v>North</v>
      </c>
    </row>
    <row r="1095" spans="1:18" x14ac:dyDescent="0.3">
      <c r="A1095" t="s">
        <v>1870</v>
      </c>
      <c r="B1095" s="2">
        <v>45526</v>
      </c>
      <c r="C1095" t="s">
        <v>1531</v>
      </c>
      <c r="D1095" t="s">
        <v>518</v>
      </c>
      <c r="E1095" t="s">
        <v>18</v>
      </c>
      <c r="F1095" t="s">
        <v>19</v>
      </c>
      <c r="G1095" t="s">
        <v>53</v>
      </c>
      <c r="H1095" t="s">
        <v>63</v>
      </c>
      <c r="I1095" t="s">
        <v>72</v>
      </c>
      <c r="J1095">
        <v>1</v>
      </c>
      <c r="K1095" s="4">
        <v>179.62</v>
      </c>
      <c r="L1095">
        <v>0.1</v>
      </c>
      <c r="M1095" s="4">
        <v>161.66</v>
      </c>
      <c r="N1095" s="4">
        <v>120.85</v>
      </c>
      <c r="O1095" s="4">
        <v>40.81</v>
      </c>
      <c r="R1095" t="str">
        <f t="shared" si="17"/>
        <v>West</v>
      </c>
    </row>
    <row r="1096" spans="1:18" x14ac:dyDescent="0.3">
      <c r="A1096" t="s">
        <v>1871</v>
      </c>
      <c r="B1096" s="2">
        <v>45355</v>
      </c>
      <c r="C1096" t="s">
        <v>1830</v>
      </c>
      <c r="D1096" t="s">
        <v>108</v>
      </c>
      <c r="E1096" t="s">
        <v>45</v>
      </c>
      <c r="F1096" t="s">
        <v>52</v>
      </c>
      <c r="G1096" t="s">
        <v>20</v>
      </c>
      <c r="H1096" t="s">
        <v>21</v>
      </c>
      <c r="I1096" t="s">
        <v>152</v>
      </c>
      <c r="J1096">
        <v>5</v>
      </c>
      <c r="K1096" s="4">
        <v>36806.300000000003</v>
      </c>
      <c r="L1096">
        <v>0</v>
      </c>
      <c r="M1096" s="4">
        <v>184031.5</v>
      </c>
      <c r="N1096" s="4">
        <v>151180.69</v>
      </c>
      <c r="O1096" s="4">
        <v>32850.81</v>
      </c>
      <c r="R1096" t="str">
        <f t="shared" si="17"/>
        <v>South</v>
      </c>
    </row>
    <row r="1097" spans="1:18" x14ac:dyDescent="0.3">
      <c r="A1097" t="s">
        <v>1872</v>
      </c>
      <c r="B1097" s="2">
        <v>45779</v>
      </c>
      <c r="C1097" t="s">
        <v>1873</v>
      </c>
      <c r="D1097" t="s">
        <v>212</v>
      </c>
      <c r="E1097" t="s">
        <v>45</v>
      </c>
      <c r="F1097" t="s">
        <v>112</v>
      </c>
      <c r="G1097" t="s">
        <v>53</v>
      </c>
      <c r="H1097" t="s">
        <v>76</v>
      </c>
      <c r="I1097" t="s">
        <v>77</v>
      </c>
      <c r="J1097">
        <v>4</v>
      </c>
      <c r="K1097" s="4">
        <v>511.54</v>
      </c>
      <c r="L1097">
        <v>0.05</v>
      </c>
      <c r="M1097" s="4">
        <v>1943.85</v>
      </c>
      <c r="N1097" s="4">
        <v>1419.03</v>
      </c>
      <c r="O1097" s="4">
        <v>524.82000000000005</v>
      </c>
      <c r="R1097" t="str">
        <f t="shared" si="17"/>
        <v>South</v>
      </c>
    </row>
    <row r="1098" spans="1:18" x14ac:dyDescent="0.3">
      <c r="A1098" t="s">
        <v>1874</v>
      </c>
      <c r="B1098" s="2">
        <v>45668</v>
      </c>
      <c r="C1098" t="s">
        <v>1175</v>
      </c>
      <c r="D1098" t="s">
        <v>95</v>
      </c>
      <c r="E1098" t="s">
        <v>45</v>
      </c>
      <c r="F1098" t="s">
        <v>112</v>
      </c>
      <c r="G1098" t="s">
        <v>28</v>
      </c>
      <c r="H1098" t="s">
        <v>47</v>
      </c>
      <c r="I1098" t="s">
        <v>48</v>
      </c>
      <c r="J1098">
        <v>2</v>
      </c>
      <c r="K1098" s="4">
        <v>8244.07</v>
      </c>
      <c r="L1098">
        <v>0.1</v>
      </c>
      <c r="M1098" s="4">
        <v>14839.33</v>
      </c>
      <c r="N1098" s="4">
        <v>12473.6</v>
      </c>
      <c r="O1098" s="4">
        <v>2365.73</v>
      </c>
      <c r="R1098" t="str">
        <f t="shared" si="17"/>
        <v>South</v>
      </c>
    </row>
    <row r="1099" spans="1:18" x14ac:dyDescent="0.3">
      <c r="A1099" t="s">
        <v>1875</v>
      </c>
      <c r="B1099" s="2">
        <v>45353</v>
      </c>
      <c r="C1099" t="s">
        <v>1876</v>
      </c>
      <c r="D1099" t="s">
        <v>529</v>
      </c>
      <c r="E1099" t="s">
        <v>45</v>
      </c>
      <c r="F1099" t="s">
        <v>52</v>
      </c>
      <c r="G1099" t="s">
        <v>20</v>
      </c>
      <c r="H1099" t="s">
        <v>21</v>
      </c>
      <c r="I1099" t="s">
        <v>152</v>
      </c>
      <c r="J1099">
        <v>3</v>
      </c>
      <c r="K1099" s="4">
        <v>42533.57</v>
      </c>
      <c r="L1099">
        <v>0.05</v>
      </c>
      <c r="M1099" s="4">
        <v>121220.67</v>
      </c>
      <c r="N1099" s="4">
        <v>91775.08</v>
      </c>
      <c r="O1099" s="4">
        <v>29445.59</v>
      </c>
      <c r="R1099" t="str">
        <f t="shared" si="17"/>
        <v>South</v>
      </c>
    </row>
    <row r="1100" spans="1:18" x14ac:dyDescent="0.3">
      <c r="A1100" t="s">
        <v>1877</v>
      </c>
      <c r="B1100" s="2">
        <v>45395</v>
      </c>
      <c r="C1100" t="s">
        <v>385</v>
      </c>
      <c r="D1100" t="s">
        <v>295</v>
      </c>
      <c r="E1100" t="s">
        <v>34</v>
      </c>
      <c r="F1100" t="s">
        <v>144</v>
      </c>
      <c r="G1100" t="s">
        <v>53</v>
      </c>
      <c r="H1100" t="s">
        <v>76</v>
      </c>
      <c r="I1100" t="s">
        <v>186</v>
      </c>
      <c r="J1100">
        <v>2</v>
      </c>
      <c r="K1100" s="4">
        <v>459.86</v>
      </c>
      <c r="L1100">
        <v>0.25</v>
      </c>
      <c r="M1100" s="4">
        <v>689.79</v>
      </c>
      <c r="N1100" s="4">
        <v>596.83000000000004</v>
      </c>
      <c r="O1100" s="4">
        <v>92.96</v>
      </c>
      <c r="R1100" t="str">
        <f t="shared" si="17"/>
        <v>North</v>
      </c>
    </row>
    <row r="1101" spans="1:18" x14ac:dyDescent="0.3">
      <c r="A1101" t="s">
        <v>1878</v>
      </c>
      <c r="B1101" s="2">
        <v>45747</v>
      </c>
      <c r="C1101" t="s">
        <v>1879</v>
      </c>
      <c r="D1101" t="s">
        <v>328</v>
      </c>
      <c r="E1101" t="s">
        <v>18</v>
      </c>
      <c r="F1101" t="s">
        <v>19</v>
      </c>
      <c r="G1101" t="s">
        <v>20</v>
      </c>
      <c r="H1101" t="s">
        <v>100</v>
      </c>
      <c r="I1101" t="s">
        <v>101</v>
      </c>
      <c r="J1101">
        <v>1</v>
      </c>
      <c r="K1101" s="4">
        <v>45840.37</v>
      </c>
      <c r="L1101">
        <v>0</v>
      </c>
      <c r="M1101" s="4">
        <v>45840.37</v>
      </c>
      <c r="N1101" s="4">
        <v>33720.910000000003</v>
      </c>
      <c r="O1101" s="4">
        <v>12119.46</v>
      </c>
      <c r="R1101" t="str">
        <f t="shared" si="17"/>
        <v>West</v>
      </c>
    </row>
    <row r="1102" spans="1:18" x14ac:dyDescent="0.3">
      <c r="A1102" t="s">
        <v>1880</v>
      </c>
      <c r="B1102" s="2">
        <v>45587</v>
      </c>
      <c r="C1102" t="s">
        <v>1881</v>
      </c>
      <c r="D1102" t="s">
        <v>350</v>
      </c>
      <c r="E1102" t="s">
        <v>45</v>
      </c>
      <c r="F1102" t="s">
        <v>59</v>
      </c>
      <c r="G1102" t="s">
        <v>53</v>
      </c>
      <c r="H1102" t="s">
        <v>76</v>
      </c>
      <c r="I1102" t="s">
        <v>267</v>
      </c>
      <c r="J1102">
        <v>5</v>
      </c>
      <c r="K1102" s="4">
        <v>283.44</v>
      </c>
      <c r="L1102">
        <v>0</v>
      </c>
      <c r="M1102" s="4">
        <v>1417.2</v>
      </c>
      <c r="N1102" s="4">
        <v>1261.92</v>
      </c>
      <c r="O1102" s="4">
        <v>155.28</v>
      </c>
      <c r="R1102" t="str">
        <f t="shared" si="17"/>
        <v>South</v>
      </c>
    </row>
    <row r="1103" spans="1:18" x14ac:dyDescent="0.3">
      <c r="A1103" t="s">
        <v>1882</v>
      </c>
      <c r="B1103" s="2">
        <v>45437</v>
      </c>
      <c r="C1103" t="s">
        <v>725</v>
      </c>
      <c r="D1103" t="s">
        <v>199</v>
      </c>
      <c r="E1103" t="s">
        <v>26</v>
      </c>
      <c r="F1103" t="s">
        <v>193</v>
      </c>
      <c r="G1103" t="s">
        <v>28</v>
      </c>
      <c r="H1103" t="s">
        <v>91</v>
      </c>
      <c r="I1103" t="s">
        <v>238</v>
      </c>
      <c r="J1103">
        <v>4</v>
      </c>
      <c r="K1103" s="4">
        <v>4089.12</v>
      </c>
      <c r="L1103">
        <v>0</v>
      </c>
      <c r="M1103" s="4">
        <v>16356.48</v>
      </c>
      <c r="N1103" s="4">
        <v>14287.44</v>
      </c>
      <c r="O1103" s="4">
        <v>2069.04</v>
      </c>
      <c r="R1103" t="str">
        <f t="shared" si="17"/>
        <v>East</v>
      </c>
    </row>
    <row r="1104" spans="1:18" x14ac:dyDescent="0.3">
      <c r="A1104" t="s">
        <v>1883</v>
      </c>
      <c r="B1104" s="2">
        <v>45764</v>
      </c>
      <c r="C1104" t="s">
        <v>625</v>
      </c>
      <c r="D1104" t="s">
        <v>282</v>
      </c>
      <c r="E1104" t="s">
        <v>26</v>
      </c>
      <c r="F1104" t="s">
        <v>193</v>
      </c>
      <c r="G1104" t="s">
        <v>20</v>
      </c>
      <c r="H1104" t="s">
        <v>21</v>
      </c>
      <c r="I1104" t="s">
        <v>152</v>
      </c>
      <c r="J1104">
        <v>2</v>
      </c>
      <c r="K1104" s="4">
        <v>30921.3</v>
      </c>
      <c r="L1104">
        <v>0.2</v>
      </c>
      <c r="M1104" s="4">
        <v>49474.080000000002</v>
      </c>
      <c r="N1104" s="4">
        <v>36829.51</v>
      </c>
      <c r="O1104" s="4">
        <v>12644.57</v>
      </c>
      <c r="R1104" t="str">
        <f t="shared" si="17"/>
        <v>East</v>
      </c>
    </row>
    <row r="1105" spans="1:18" x14ac:dyDescent="0.3">
      <c r="A1105" t="s">
        <v>1884</v>
      </c>
      <c r="B1105" s="2">
        <v>45739</v>
      </c>
      <c r="C1105" t="s">
        <v>1697</v>
      </c>
      <c r="D1105" t="s">
        <v>189</v>
      </c>
      <c r="E1105" t="s">
        <v>26</v>
      </c>
      <c r="F1105" t="s">
        <v>166</v>
      </c>
      <c r="G1105" t="s">
        <v>28</v>
      </c>
      <c r="H1105" t="s">
        <v>47</v>
      </c>
      <c r="I1105" t="s">
        <v>123</v>
      </c>
      <c r="J1105">
        <v>3</v>
      </c>
      <c r="K1105" s="4">
        <v>28223.19</v>
      </c>
      <c r="L1105">
        <v>0.05</v>
      </c>
      <c r="M1105" s="4">
        <v>80436.09</v>
      </c>
      <c r="N1105" s="4">
        <v>65686.100000000006</v>
      </c>
      <c r="O1105" s="4">
        <v>14749.99</v>
      </c>
      <c r="R1105" t="str">
        <f t="shared" si="17"/>
        <v>East</v>
      </c>
    </row>
    <row r="1106" spans="1:18" x14ac:dyDescent="0.3">
      <c r="A1106" t="s">
        <v>1885</v>
      </c>
      <c r="B1106" s="2">
        <v>45873</v>
      </c>
      <c r="C1106" t="s">
        <v>854</v>
      </c>
      <c r="D1106" t="s">
        <v>151</v>
      </c>
      <c r="E1106" t="s">
        <v>26</v>
      </c>
      <c r="F1106" t="s">
        <v>81</v>
      </c>
      <c r="G1106" t="s">
        <v>28</v>
      </c>
      <c r="H1106" t="s">
        <v>91</v>
      </c>
      <c r="I1106" t="s">
        <v>92</v>
      </c>
      <c r="J1106">
        <v>3</v>
      </c>
      <c r="K1106" s="4">
        <v>9347.76</v>
      </c>
      <c r="L1106">
        <v>0</v>
      </c>
      <c r="M1106" s="4">
        <v>28043.279999999999</v>
      </c>
      <c r="N1106" s="4">
        <v>23299.439999999999</v>
      </c>
      <c r="O1106" s="4">
        <v>4743.84</v>
      </c>
      <c r="R1106" t="str">
        <f t="shared" si="17"/>
        <v>East</v>
      </c>
    </row>
    <row r="1107" spans="1:18" x14ac:dyDescent="0.3">
      <c r="A1107" t="s">
        <v>1886</v>
      </c>
      <c r="B1107" s="2">
        <v>45685</v>
      </c>
      <c r="C1107" t="s">
        <v>1887</v>
      </c>
      <c r="D1107" t="s">
        <v>104</v>
      </c>
      <c r="E1107" t="s">
        <v>45</v>
      </c>
      <c r="F1107" t="s">
        <v>46</v>
      </c>
      <c r="G1107" t="s">
        <v>20</v>
      </c>
      <c r="H1107" t="s">
        <v>21</v>
      </c>
      <c r="I1107" t="s">
        <v>152</v>
      </c>
      <c r="J1107">
        <v>5</v>
      </c>
      <c r="K1107" s="4">
        <v>40955.69</v>
      </c>
      <c r="L1107">
        <v>0.1</v>
      </c>
      <c r="M1107" s="4">
        <v>184300.6</v>
      </c>
      <c r="N1107" s="4">
        <v>145755.57999999999</v>
      </c>
      <c r="O1107" s="4">
        <v>38545.019999999997</v>
      </c>
      <c r="R1107" t="str">
        <f t="shared" si="17"/>
        <v>South</v>
      </c>
    </row>
    <row r="1108" spans="1:18" x14ac:dyDescent="0.3">
      <c r="A1108" t="s">
        <v>1888</v>
      </c>
      <c r="B1108" s="2">
        <v>45927</v>
      </c>
      <c r="C1108" t="s">
        <v>1889</v>
      </c>
      <c r="D1108" t="s">
        <v>108</v>
      </c>
      <c r="E1108" t="s">
        <v>18</v>
      </c>
      <c r="F1108" t="s">
        <v>132</v>
      </c>
      <c r="G1108" t="s">
        <v>53</v>
      </c>
      <c r="H1108" t="s">
        <v>54</v>
      </c>
      <c r="I1108" t="s">
        <v>141</v>
      </c>
      <c r="J1108">
        <v>5</v>
      </c>
      <c r="K1108" s="4">
        <v>352.71</v>
      </c>
      <c r="L1108">
        <v>0.1</v>
      </c>
      <c r="M1108" s="4">
        <v>1587.2</v>
      </c>
      <c r="N1108" s="4">
        <v>1189.31</v>
      </c>
      <c r="O1108" s="4">
        <v>397.89</v>
      </c>
      <c r="R1108" t="str">
        <f t="shared" si="17"/>
        <v>West</v>
      </c>
    </row>
    <row r="1109" spans="1:18" x14ac:dyDescent="0.3">
      <c r="A1109" t="s">
        <v>1890</v>
      </c>
      <c r="B1109" s="2">
        <v>45570</v>
      </c>
      <c r="C1109" t="s">
        <v>1891</v>
      </c>
      <c r="D1109" t="s">
        <v>613</v>
      </c>
      <c r="E1109" t="s">
        <v>34</v>
      </c>
      <c r="F1109" t="s">
        <v>176</v>
      </c>
      <c r="G1109" t="s">
        <v>28</v>
      </c>
      <c r="H1109" t="s">
        <v>47</v>
      </c>
      <c r="I1109" t="s">
        <v>123</v>
      </c>
      <c r="J1109">
        <v>2</v>
      </c>
      <c r="K1109" s="4">
        <v>26774.94</v>
      </c>
      <c r="L1109">
        <v>0.25</v>
      </c>
      <c r="M1109" s="4">
        <v>40162.410000000003</v>
      </c>
      <c r="N1109" s="4">
        <v>35535.370000000003</v>
      </c>
      <c r="O1109" s="4">
        <v>4627.04</v>
      </c>
      <c r="R1109" t="str">
        <f t="shared" si="17"/>
        <v>North</v>
      </c>
    </row>
    <row r="1110" spans="1:18" x14ac:dyDescent="0.3">
      <c r="A1110" t="s">
        <v>1892</v>
      </c>
      <c r="B1110" s="2">
        <v>45617</v>
      </c>
      <c r="C1110" t="s">
        <v>1893</v>
      </c>
      <c r="D1110" t="s">
        <v>621</v>
      </c>
      <c r="E1110" t="s">
        <v>34</v>
      </c>
      <c r="F1110" t="s">
        <v>213</v>
      </c>
      <c r="G1110" t="s">
        <v>28</v>
      </c>
      <c r="H1110" t="s">
        <v>29</v>
      </c>
      <c r="I1110" t="s">
        <v>290</v>
      </c>
      <c r="J1110">
        <v>1</v>
      </c>
      <c r="K1110" s="4">
        <v>16049.54</v>
      </c>
      <c r="L1110">
        <v>0.1</v>
      </c>
      <c r="M1110" s="4">
        <v>14444.59</v>
      </c>
      <c r="N1110" s="4">
        <v>11823.6</v>
      </c>
      <c r="O1110" s="4">
        <v>2620.9899999999998</v>
      </c>
      <c r="R1110" t="str">
        <f t="shared" si="17"/>
        <v>North</v>
      </c>
    </row>
    <row r="1111" spans="1:18" x14ac:dyDescent="0.3">
      <c r="A1111" t="s">
        <v>1894</v>
      </c>
      <c r="B1111" s="2">
        <v>45563</v>
      </c>
      <c r="C1111" t="s">
        <v>1642</v>
      </c>
      <c r="D1111" t="s">
        <v>51</v>
      </c>
      <c r="E1111" t="s">
        <v>45</v>
      </c>
      <c r="F1111" t="s">
        <v>112</v>
      </c>
      <c r="G1111" t="s">
        <v>20</v>
      </c>
      <c r="H1111" t="s">
        <v>36</v>
      </c>
      <c r="I1111" t="s">
        <v>88</v>
      </c>
      <c r="J1111">
        <v>1</v>
      </c>
      <c r="K1111" s="4">
        <v>2221.17</v>
      </c>
      <c r="L1111">
        <v>0.1</v>
      </c>
      <c r="M1111" s="4">
        <v>1999.05</v>
      </c>
      <c r="N1111" s="4">
        <v>1645.74</v>
      </c>
      <c r="O1111" s="4">
        <v>353.31</v>
      </c>
      <c r="R1111" t="str">
        <f t="shared" si="17"/>
        <v>South</v>
      </c>
    </row>
    <row r="1112" spans="1:18" x14ac:dyDescent="0.3">
      <c r="A1112" t="s">
        <v>1895</v>
      </c>
      <c r="B1112" s="2">
        <v>45304</v>
      </c>
      <c r="C1112" t="s">
        <v>349</v>
      </c>
      <c r="D1112" t="s">
        <v>289</v>
      </c>
      <c r="E1112" t="s">
        <v>26</v>
      </c>
      <c r="F1112" t="s">
        <v>193</v>
      </c>
      <c r="G1112" t="s">
        <v>53</v>
      </c>
      <c r="H1112" t="s">
        <v>63</v>
      </c>
      <c r="I1112" t="s">
        <v>64</v>
      </c>
      <c r="J1112">
        <v>2</v>
      </c>
      <c r="K1112" s="4">
        <v>273.61</v>
      </c>
      <c r="L1112">
        <v>0</v>
      </c>
      <c r="M1112" s="4">
        <v>547.22</v>
      </c>
      <c r="N1112" s="4">
        <v>441.15</v>
      </c>
      <c r="O1112" s="4">
        <v>106.07</v>
      </c>
      <c r="R1112" t="str">
        <f t="shared" si="17"/>
        <v>East</v>
      </c>
    </row>
    <row r="1113" spans="1:18" x14ac:dyDescent="0.3">
      <c r="A1113" t="s">
        <v>1896</v>
      </c>
      <c r="B1113" s="2">
        <v>45406</v>
      </c>
      <c r="C1113" t="s">
        <v>598</v>
      </c>
      <c r="D1113" t="s">
        <v>486</v>
      </c>
      <c r="E1113" t="s">
        <v>45</v>
      </c>
      <c r="F1113" t="s">
        <v>147</v>
      </c>
      <c r="G1113" t="s">
        <v>28</v>
      </c>
      <c r="H1113" t="s">
        <v>91</v>
      </c>
      <c r="I1113" t="s">
        <v>169</v>
      </c>
      <c r="J1113">
        <v>5</v>
      </c>
      <c r="K1113" s="4">
        <v>10245.26</v>
      </c>
      <c r="L1113">
        <v>0</v>
      </c>
      <c r="M1113" s="4">
        <v>51226.3</v>
      </c>
      <c r="N1113" s="4">
        <v>39719.120000000003</v>
      </c>
      <c r="O1113" s="4">
        <v>11507.18</v>
      </c>
      <c r="R1113" t="str">
        <f t="shared" si="17"/>
        <v>South</v>
      </c>
    </row>
    <row r="1114" spans="1:18" x14ac:dyDescent="0.3">
      <c r="A1114" t="s">
        <v>1897</v>
      </c>
      <c r="B1114" s="2">
        <v>45322</v>
      </c>
      <c r="C1114" t="s">
        <v>1729</v>
      </c>
      <c r="D1114" t="s">
        <v>893</v>
      </c>
      <c r="E1114" t="s">
        <v>45</v>
      </c>
      <c r="F1114" t="s">
        <v>46</v>
      </c>
      <c r="G1114" t="s">
        <v>28</v>
      </c>
      <c r="H1114" t="s">
        <v>29</v>
      </c>
      <c r="I1114" t="s">
        <v>290</v>
      </c>
      <c r="J1114">
        <v>3</v>
      </c>
      <c r="K1114" s="4">
        <v>17962.02</v>
      </c>
      <c r="L1114">
        <v>0.15</v>
      </c>
      <c r="M1114" s="4">
        <v>45803.15</v>
      </c>
      <c r="N1114" s="4">
        <v>39991.410000000003</v>
      </c>
      <c r="O1114" s="4">
        <v>5811.74</v>
      </c>
      <c r="R1114" t="str">
        <f t="shared" si="17"/>
        <v>South</v>
      </c>
    </row>
    <row r="1115" spans="1:18" x14ac:dyDescent="0.3">
      <c r="A1115" t="s">
        <v>1898</v>
      </c>
      <c r="B1115" s="2">
        <v>45545</v>
      </c>
      <c r="C1115" t="s">
        <v>582</v>
      </c>
      <c r="D1115" t="s">
        <v>244</v>
      </c>
      <c r="E1115" t="s">
        <v>18</v>
      </c>
      <c r="F1115" t="s">
        <v>99</v>
      </c>
      <c r="G1115" t="s">
        <v>20</v>
      </c>
      <c r="H1115" t="s">
        <v>21</v>
      </c>
      <c r="I1115" t="s">
        <v>152</v>
      </c>
      <c r="J1115">
        <v>2</v>
      </c>
      <c r="K1115" s="4">
        <v>42400.87</v>
      </c>
      <c r="L1115">
        <v>0.1</v>
      </c>
      <c r="M1115" s="4">
        <v>76321.570000000007</v>
      </c>
      <c r="N1115" s="4">
        <v>62920.41</v>
      </c>
      <c r="O1115" s="4">
        <v>13401.16</v>
      </c>
      <c r="R1115" t="str">
        <f t="shared" si="17"/>
        <v>West</v>
      </c>
    </row>
    <row r="1116" spans="1:18" x14ac:dyDescent="0.3">
      <c r="A1116" t="s">
        <v>1899</v>
      </c>
      <c r="B1116" s="2">
        <v>45328</v>
      </c>
      <c r="C1116" t="s">
        <v>1900</v>
      </c>
      <c r="D1116" t="s">
        <v>218</v>
      </c>
      <c r="E1116" t="s">
        <v>34</v>
      </c>
      <c r="F1116" t="s">
        <v>35</v>
      </c>
      <c r="G1116" t="s">
        <v>20</v>
      </c>
      <c r="H1116" t="s">
        <v>21</v>
      </c>
      <c r="I1116" t="s">
        <v>22</v>
      </c>
      <c r="J1116">
        <v>2</v>
      </c>
      <c r="K1116" s="4">
        <v>25804.09</v>
      </c>
      <c r="L1116">
        <v>0.1</v>
      </c>
      <c r="M1116" s="4">
        <v>46447.360000000001</v>
      </c>
      <c r="N1116" s="4">
        <v>35887.29</v>
      </c>
      <c r="O1116" s="4">
        <v>10560.07</v>
      </c>
      <c r="R1116" t="str">
        <f t="shared" si="17"/>
        <v>North</v>
      </c>
    </row>
    <row r="1117" spans="1:18" x14ac:dyDescent="0.3">
      <c r="A1117" t="s">
        <v>1901</v>
      </c>
      <c r="B1117" s="2">
        <v>45606</v>
      </c>
      <c r="C1117" t="s">
        <v>1902</v>
      </c>
      <c r="D1117" t="s">
        <v>295</v>
      </c>
      <c r="E1117" t="s">
        <v>34</v>
      </c>
      <c r="F1117" t="s">
        <v>144</v>
      </c>
      <c r="G1117" t="s">
        <v>53</v>
      </c>
      <c r="H1117" t="s">
        <v>54</v>
      </c>
      <c r="I1117" t="s">
        <v>55</v>
      </c>
      <c r="J1117">
        <v>1</v>
      </c>
      <c r="K1117" s="4">
        <v>378.11</v>
      </c>
      <c r="L1117">
        <v>0.1</v>
      </c>
      <c r="M1117" s="4">
        <v>340.3</v>
      </c>
      <c r="N1117" s="4">
        <v>256.3</v>
      </c>
      <c r="O1117" s="4">
        <v>84</v>
      </c>
      <c r="R1117" t="str">
        <f t="shared" si="17"/>
        <v>North</v>
      </c>
    </row>
    <row r="1118" spans="1:18" x14ac:dyDescent="0.3">
      <c r="A1118" t="s">
        <v>1903</v>
      </c>
      <c r="B1118" s="2">
        <v>45805</v>
      </c>
      <c r="C1118" t="s">
        <v>1287</v>
      </c>
      <c r="D1118" t="s">
        <v>451</v>
      </c>
      <c r="E1118" t="s">
        <v>45</v>
      </c>
      <c r="F1118" t="s">
        <v>59</v>
      </c>
      <c r="G1118" t="s">
        <v>28</v>
      </c>
      <c r="H1118" t="s">
        <v>47</v>
      </c>
      <c r="I1118" t="s">
        <v>177</v>
      </c>
      <c r="J1118">
        <v>3</v>
      </c>
      <c r="K1118" s="4">
        <v>9510.7099999999991</v>
      </c>
      <c r="L1118">
        <v>0.1</v>
      </c>
      <c r="M1118" s="4">
        <v>25678.92</v>
      </c>
      <c r="N1118" s="4">
        <v>22903.64</v>
      </c>
      <c r="O1118" s="4">
        <v>2775.28</v>
      </c>
      <c r="R1118" t="str">
        <f t="shared" si="17"/>
        <v>South</v>
      </c>
    </row>
    <row r="1119" spans="1:18" x14ac:dyDescent="0.3">
      <c r="A1119" t="s">
        <v>1904</v>
      </c>
      <c r="B1119" s="2">
        <v>45321</v>
      </c>
      <c r="C1119" t="s">
        <v>1594</v>
      </c>
      <c r="D1119" t="s">
        <v>168</v>
      </c>
      <c r="E1119" t="s">
        <v>26</v>
      </c>
      <c r="F1119" t="s">
        <v>27</v>
      </c>
      <c r="G1119" t="s">
        <v>53</v>
      </c>
      <c r="H1119" t="s">
        <v>76</v>
      </c>
      <c r="I1119" t="s">
        <v>267</v>
      </c>
      <c r="J1119">
        <v>4</v>
      </c>
      <c r="K1119" s="4">
        <v>331.75</v>
      </c>
      <c r="L1119">
        <v>0</v>
      </c>
      <c r="M1119" s="4">
        <v>1327</v>
      </c>
      <c r="N1119" s="4">
        <v>1162.54</v>
      </c>
      <c r="O1119" s="4">
        <v>164.46</v>
      </c>
      <c r="R1119" t="str">
        <f t="shared" si="17"/>
        <v>East</v>
      </c>
    </row>
    <row r="1120" spans="1:18" x14ac:dyDescent="0.3">
      <c r="A1120" t="s">
        <v>1905</v>
      </c>
      <c r="B1120" s="2">
        <v>45544</v>
      </c>
      <c r="C1120" t="s">
        <v>1528</v>
      </c>
      <c r="D1120" t="s">
        <v>266</v>
      </c>
      <c r="E1120" t="s">
        <v>45</v>
      </c>
      <c r="F1120" t="s">
        <v>112</v>
      </c>
      <c r="G1120" t="s">
        <v>53</v>
      </c>
      <c r="H1120" t="s">
        <v>76</v>
      </c>
      <c r="I1120" t="s">
        <v>267</v>
      </c>
      <c r="J1120">
        <v>2</v>
      </c>
      <c r="K1120" s="4">
        <v>416.41</v>
      </c>
      <c r="L1120">
        <v>0.2</v>
      </c>
      <c r="M1120" s="4">
        <v>666.26</v>
      </c>
      <c r="N1120" s="4">
        <v>546.70000000000005</v>
      </c>
      <c r="O1120" s="4">
        <v>119.56</v>
      </c>
      <c r="R1120" t="str">
        <f t="shared" si="17"/>
        <v>South</v>
      </c>
    </row>
    <row r="1121" spans="1:18" x14ac:dyDescent="0.3">
      <c r="A1121" t="s">
        <v>1906</v>
      </c>
      <c r="B1121" s="2">
        <v>45736</v>
      </c>
      <c r="C1121" t="s">
        <v>1907</v>
      </c>
      <c r="D1121" t="s">
        <v>398</v>
      </c>
      <c r="E1121" t="s">
        <v>45</v>
      </c>
      <c r="F1121" t="s">
        <v>52</v>
      </c>
      <c r="G1121" t="s">
        <v>20</v>
      </c>
      <c r="H1121" t="s">
        <v>100</v>
      </c>
      <c r="I1121" t="s">
        <v>101</v>
      </c>
      <c r="J1121">
        <v>3</v>
      </c>
      <c r="K1121" s="4">
        <v>46122.23</v>
      </c>
      <c r="L1121">
        <v>0.1</v>
      </c>
      <c r="M1121" s="4">
        <v>124530.02</v>
      </c>
      <c r="N1121" s="4">
        <v>100403.84</v>
      </c>
      <c r="O1121" s="4">
        <v>24126.18</v>
      </c>
      <c r="R1121" t="str">
        <f t="shared" si="17"/>
        <v>South</v>
      </c>
    </row>
    <row r="1122" spans="1:18" x14ac:dyDescent="0.3">
      <c r="A1122" t="s">
        <v>1908</v>
      </c>
      <c r="B1122" s="2">
        <v>45582</v>
      </c>
      <c r="C1122" t="s">
        <v>1909</v>
      </c>
      <c r="D1122" t="s">
        <v>98</v>
      </c>
      <c r="E1122" t="s">
        <v>26</v>
      </c>
      <c r="F1122" t="s">
        <v>193</v>
      </c>
      <c r="G1122" t="s">
        <v>20</v>
      </c>
      <c r="H1122" t="s">
        <v>100</v>
      </c>
      <c r="I1122" t="s">
        <v>301</v>
      </c>
      <c r="J1122">
        <v>3</v>
      </c>
      <c r="K1122" s="4">
        <v>76819.77</v>
      </c>
      <c r="L1122">
        <v>0.1</v>
      </c>
      <c r="M1122" s="4">
        <v>207413.38</v>
      </c>
      <c r="N1122" s="4">
        <v>155904.6</v>
      </c>
      <c r="O1122" s="4">
        <v>51508.78</v>
      </c>
      <c r="R1122" t="str">
        <f t="shared" si="17"/>
        <v>East</v>
      </c>
    </row>
    <row r="1123" spans="1:18" x14ac:dyDescent="0.3">
      <c r="A1123" t="s">
        <v>1910</v>
      </c>
      <c r="B1123" s="2">
        <v>45302</v>
      </c>
      <c r="C1123" t="s">
        <v>719</v>
      </c>
      <c r="D1123" t="s">
        <v>98</v>
      </c>
      <c r="E1123" t="s">
        <v>26</v>
      </c>
      <c r="F1123" t="s">
        <v>81</v>
      </c>
      <c r="G1123" t="s">
        <v>53</v>
      </c>
      <c r="H1123" t="s">
        <v>54</v>
      </c>
      <c r="I1123" t="s">
        <v>55</v>
      </c>
      <c r="J1123">
        <v>6</v>
      </c>
      <c r="K1123" s="4">
        <v>408.26</v>
      </c>
      <c r="L1123">
        <v>0.05</v>
      </c>
      <c r="M1123" s="4">
        <v>2327.08</v>
      </c>
      <c r="N1123" s="4">
        <v>1937.52</v>
      </c>
      <c r="O1123" s="4">
        <v>389.56</v>
      </c>
      <c r="R1123" t="str">
        <f t="shared" si="17"/>
        <v>East</v>
      </c>
    </row>
    <row r="1124" spans="1:18" x14ac:dyDescent="0.3">
      <c r="A1124" t="s">
        <v>1911</v>
      </c>
      <c r="B1124" s="2">
        <v>45602</v>
      </c>
      <c r="C1124" t="s">
        <v>1118</v>
      </c>
      <c r="D1124" t="s">
        <v>84</v>
      </c>
      <c r="E1124" t="s">
        <v>26</v>
      </c>
      <c r="F1124" t="s">
        <v>81</v>
      </c>
      <c r="G1124" t="s">
        <v>20</v>
      </c>
      <c r="H1124" t="s">
        <v>36</v>
      </c>
      <c r="I1124" t="s">
        <v>128</v>
      </c>
      <c r="J1124">
        <v>3</v>
      </c>
      <c r="K1124" s="4">
        <v>1619.04</v>
      </c>
      <c r="L1124">
        <v>0.1</v>
      </c>
      <c r="M1124" s="4">
        <v>4371.41</v>
      </c>
      <c r="N1124" s="4">
        <v>3866.88</v>
      </c>
      <c r="O1124" s="4">
        <v>504.53</v>
      </c>
      <c r="R1124" t="str">
        <f t="shared" si="17"/>
        <v>East</v>
      </c>
    </row>
    <row r="1125" spans="1:18" x14ac:dyDescent="0.3">
      <c r="A1125" t="s">
        <v>1912</v>
      </c>
      <c r="B1125" s="2">
        <v>46011</v>
      </c>
      <c r="C1125" t="s">
        <v>225</v>
      </c>
      <c r="D1125" t="s">
        <v>75</v>
      </c>
      <c r="E1125" t="s">
        <v>26</v>
      </c>
      <c r="F1125" t="s">
        <v>27</v>
      </c>
      <c r="G1125" t="s">
        <v>28</v>
      </c>
      <c r="H1125" t="s">
        <v>47</v>
      </c>
      <c r="I1125" t="s">
        <v>177</v>
      </c>
      <c r="J1125">
        <v>8</v>
      </c>
      <c r="K1125" s="4">
        <v>9794.4</v>
      </c>
      <c r="L1125">
        <v>0.15</v>
      </c>
      <c r="M1125" s="4">
        <v>66601.919999999998</v>
      </c>
      <c r="N1125" s="4">
        <v>56158.22</v>
      </c>
      <c r="O1125" s="4">
        <v>10443.700000000001</v>
      </c>
      <c r="R1125" t="str">
        <f t="shared" si="17"/>
        <v>East</v>
      </c>
    </row>
    <row r="1126" spans="1:18" x14ac:dyDescent="0.3">
      <c r="A1126" t="s">
        <v>1913</v>
      </c>
      <c r="B1126" s="2">
        <v>45369</v>
      </c>
      <c r="C1126" t="s">
        <v>1177</v>
      </c>
      <c r="D1126" t="s">
        <v>17</v>
      </c>
      <c r="E1126" t="s">
        <v>34</v>
      </c>
      <c r="F1126" t="s">
        <v>176</v>
      </c>
      <c r="G1126" t="s">
        <v>28</v>
      </c>
      <c r="H1126" t="s">
        <v>47</v>
      </c>
      <c r="I1126" t="s">
        <v>177</v>
      </c>
      <c r="J1126">
        <v>1</v>
      </c>
      <c r="K1126" s="4">
        <v>8210.0499999999993</v>
      </c>
      <c r="L1126">
        <v>0</v>
      </c>
      <c r="M1126" s="4">
        <v>8210.0499999999993</v>
      </c>
      <c r="N1126" s="4">
        <v>6162.93</v>
      </c>
      <c r="O1126" s="4">
        <v>2047.12</v>
      </c>
      <c r="R1126" t="str">
        <f t="shared" si="17"/>
        <v>North</v>
      </c>
    </row>
    <row r="1127" spans="1:18" x14ac:dyDescent="0.3">
      <c r="A1127" t="s">
        <v>1914</v>
      </c>
      <c r="B1127" s="2">
        <v>45812</v>
      </c>
      <c r="C1127" t="s">
        <v>1323</v>
      </c>
      <c r="D1127" t="s">
        <v>221</v>
      </c>
      <c r="E1127" t="s">
        <v>18</v>
      </c>
      <c r="F1127" t="s">
        <v>99</v>
      </c>
      <c r="G1127" t="s">
        <v>28</v>
      </c>
      <c r="H1127" t="s">
        <v>91</v>
      </c>
      <c r="I1127" t="s">
        <v>238</v>
      </c>
      <c r="J1127">
        <v>5</v>
      </c>
      <c r="K1127" s="4">
        <v>7680.43</v>
      </c>
      <c r="L1127">
        <v>0.2</v>
      </c>
      <c r="M1127" s="4">
        <v>30721.72</v>
      </c>
      <c r="N1127" s="4">
        <v>26021.03</v>
      </c>
      <c r="O1127" s="4">
        <v>4700.6899999999996</v>
      </c>
      <c r="R1127" t="str">
        <f t="shared" si="17"/>
        <v>West</v>
      </c>
    </row>
    <row r="1128" spans="1:18" x14ac:dyDescent="0.3">
      <c r="A1128" t="s">
        <v>1915</v>
      </c>
      <c r="B1128" s="2">
        <v>45415</v>
      </c>
      <c r="C1128" t="s">
        <v>1515</v>
      </c>
      <c r="D1128" t="s">
        <v>87</v>
      </c>
      <c r="E1128" t="s">
        <v>45</v>
      </c>
      <c r="F1128" t="s">
        <v>59</v>
      </c>
      <c r="G1128" t="s">
        <v>53</v>
      </c>
      <c r="H1128" t="s">
        <v>63</v>
      </c>
      <c r="I1128" t="s">
        <v>64</v>
      </c>
      <c r="J1128">
        <v>3</v>
      </c>
      <c r="K1128" s="4">
        <v>176.22</v>
      </c>
      <c r="L1128">
        <v>0.1</v>
      </c>
      <c r="M1128" s="4">
        <v>475.79</v>
      </c>
      <c r="N1128" s="4">
        <v>352.49</v>
      </c>
      <c r="O1128" s="4">
        <v>123.3</v>
      </c>
      <c r="R1128" t="str">
        <f t="shared" si="17"/>
        <v>South</v>
      </c>
    </row>
    <row r="1129" spans="1:18" x14ac:dyDescent="0.3">
      <c r="A1129" t="s">
        <v>1916</v>
      </c>
      <c r="B1129" s="2">
        <v>45812</v>
      </c>
      <c r="C1129" t="s">
        <v>1779</v>
      </c>
      <c r="D1129" t="s">
        <v>247</v>
      </c>
      <c r="E1129" t="s">
        <v>18</v>
      </c>
      <c r="F1129" t="s">
        <v>99</v>
      </c>
      <c r="G1129" t="s">
        <v>28</v>
      </c>
      <c r="H1129" t="s">
        <v>47</v>
      </c>
      <c r="I1129" t="s">
        <v>48</v>
      </c>
      <c r="J1129">
        <v>6</v>
      </c>
      <c r="K1129" s="4">
        <v>7319.96</v>
      </c>
      <c r="L1129">
        <v>0.2</v>
      </c>
      <c r="M1129" s="4">
        <v>35135.81</v>
      </c>
      <c r="N1129" s="4">
        <v>25619.360000000001</v>
      </c>
      <c r="O1129" s="4">
        <v>9516.4500000000007</v>
      </c>
      <c r="R1129" t="str">
        <f t="shared" si="17"/>
        <v>West</v>
      </c>
    </row>
    <row r="1130" spans="1:18" x14ac:dyDescent="0.3">
      <c r="A1130" t="s">
        <v>1917</v>
      </c>
      <c r="B1130" s="2">
        <v>45479</v>
      </c>
      <c r="C1130" t="s">
        <v>684</v>
      </c>
      <c r="D1130" t="s">
        <v>328</v>
      </c>
      <c r="E1130" t="s">
        <v>18</v>
      </c>
      <c r="F1130" t="s">
        <v>105</v>
      </c>
      <c r="G1130" t="s">
        <v>20</v>
      </c>
      <c r="H1130" t="s">
        <v>21</v>
      </c>
      <c r="I1130" t="s">
        <v>138</v>
      </c>
      <c r="J1130">
        <v>3</v>
      </c>
      <c r="K1130" s="4">
        <v>53331.63</v>
      </c>
      <c r="L1130">
        <v>0.15</v>
      </c>
      <c r="M1130" s="4">
        <v>135995.66</v>
      </c>
      <c r="N1130" s="4">
        <v>115325.89</v>
      </c>
      <c r="O1130" s="4">
        <v>20669.77</v>
      </c>
      <c r="R1130" t="str">
        <f t="shared" si="17"/>
        <v>West</v>
      </c>
    </row>
    <row r="1131" spans="1:18" x14ac:dyDescent="0.3">
      <c r="A1131" t="s">
        <v>1918</v>
      </c>
      <c r="B1131" s="2">
        <v>45953</v>
      </c>
      <c r="C1131" t="s">
        <v>1101</v>
      </c>
      <c r="D1131" t="s">
        <v>350</v>
      </c>
      <c r="E1131" t="s">
        <v>45</v>
      </c>
      <c r="F1131" t="s">
        <v>147</v>
      </c>
      <c r="G1131" t="s">
        <v>28</v>
      </c>
      <c r="H1131" t="s">
        <v>47</v>
      </c>
      <c r="I1131" t="s">
        <v>48</v>
      </c>
      <c r="J1131">
        <v>5</v>
      </c>
      <c r="K1131" s="4">
        <v>16636.05</v>
      </c>
      <c r="L1131">
        <v>0</v>
      </c>
      <c r="M1131" s="4">
        <v>83180.25</v>
      </c>
      <c r="N1131" s="4">
        <v>61702.12</v>
      </c>
      <c r="O1131" s="4">
        <v>21478.13</v>
      </c>
      <c r="R1131" t="str">
        <f t="shared" si="17"/>
        <v>South</v>
      </c>
    </row>
    <row r="1132" spans="1:18" x14ac:dyDescent="0.3">
      <c r="A1132" t="s">
        <v>1919</v>
      </c>
      <c r="B1132" s="2">
        <v>45401</v>
      </c>
      <c r="C1132" t="s">
        <v>1120</v>
      </c>
      <c r="D1132" t="s">
        <v>95</v>
      </c>
      <c r="E1132" t="s">
        <v>34</v>
      </c>
      <c r="F1132" t="s">
        <v>35</v>
      </c>
      <c r="G1132" t="s">
        <v>20</v>
      </c>
      <c r="H1132" t="s">
        <v>21</v>
      </c>
      <c r="I1132" t="s">
        <v>22</v>
      </c>
      <c r="J1132">
        <v>1</v>
      </c>
      <c r="K1132" s="4">
        <v>21222.67</v>
      </c>
      <c r="L1132">
        <v>0.05</v>
      </c>
      <c r="M1132" s="4">
        <v>20161.54</v>
      </c>
      <c r="N1132" s="4">
        <v>15496.43</v>
      </c>
      <c r="O1132" s="4">
        <v>4665.1099999999997</v>
      </c>
      <c r="R1132" t="str">
        <f t="shared" si="17"/>
        <v>North</v>
      </c>
    </row>
    <row r="1133" spans="1:18" x14ac:dyDescent="0.3">
      <c r="A1133" t="s">
        <v>1920</v>
      </c>
      <c r="B1133" s="2">
        <v>45914</v>
      </c>
      <c r="C1133" t="s">
        <v>249</v>
      </c>
      <c r="D1133" t="s">
        <v>185</v>
      </c>
      <c r="E1133" t="s">
        <v>18</v>
      </c>
      <c r="F1133" t="s">
        <v>127</v>
      </c>
      <c r="G1133" t="s">
        <v>53</v>
      </c>
      <c r="H1133" t="s">
        <v>63</v>
      </c>
      <c r="I1133" t="s">
        <v>72</v>
      </c>
      <c r="J1133">
        <v>4</v>
      </c>
      <c r="K1133" s="4">
        <v>162.47999999999999</v>
      </c>
      <c r="L1133">
        <v>0.15</v>
      </c>
      <c r="M1133" s="4">
        <v>552.42999999999995</v>
      </c>
      <c r="N1133" s="4">
        <v>483.4</v>
      </c>
      <c r="O1133" s="4">
        <v>69.03</v>
      </c>
      <c r="R1133" t="str">
        <f t="shared" si="17"/>
        <v>West</v>
      </c>
    </row>
    <row r="1134" spans="1:18" x14ac:dyDescent="0.3">
      <c r="A1134" t="s">
        <v>1921</v>
      </c>
      <c r="B1134" s="2">
        <v>45828</v>
      </c>
      <c r="C1134" t="s">
        <v>246</v>
      </c>
      <c r="D1134" t="s">
        <v>122</v>
      </c>
      <c r="E1134" t="s">
        <v>45</v>
      </c>
      <c r="F1134" t="s">
        <v>59</v>
      </c>
      <c r="G1134" t="s">
        <v>53</v>
      </c>
      <c r="H1134" t="s">
        <v>76</v>
      </c>
      <c r="I1134" t="s">
        <v>77</v>
      </c>
      <c r="J1134">
        <v>1</v>
      </c>
      <c r="K1134" s="4">
        <v>686.15</v>
      </c>
      <c r="L1134">
        <v>0</v>
      </c>
      <c r="M1134" s="4">
        <v>686.15</v>
      </c>
      <c r="N1134" s="4">
        <v>600.39</v>
      </c>
      <c r="O1134" s="4">
        <v>85.76</v>
      </c>
      <c r="R1134" t="str">
        <f t="shared" si="17"/>
        <v>South</v>
      </c>
    </row>
    <row r="1135" spans="1:18" x14ac:dyDescent="0.3">
      <c r="A1135" t="s">
        <v>1922</v>
      </c>
      <c r="B1135" s="2">
        <v>45959</v>
      </c>
      <c r="C1135" t="s">
        <v>303</v>
      </c>
      <c r="D1135" t="s">
        <v>207</v>
      </c>
      <c r="E1135" t="s">
        <v>45</v>
      </c>
      <c r="F1135" t="s">
        <v>59</v>
      </c>
      <c r="G1135" t="s">
        <v>20</v>
      </c>
      <c r="H1135" t="s">
        <v>36</v>
      </c>
      <c r="I1135" t="s">
        <v>128</v>
      </c>
      <c r="J1135">
        <v>2</v>
      </c>
      <c r="K1135" s="4">
        <v>1643.93</v>
      </c>
      <c r="L1135">
        <v>0.1</v>
      </c>
      <c r="M1135" s="4">
        <v>2959.07</v>
      </c>
      <c r="N1135" s="4">
        <v>2462.48</v>
      </c>
      <c r="O1135" s="4">
        <v>496.59</v>
      </c>
      <c r="R1135" t="str">
        <f t="shared" si="17"/>
        <v>South</v>
      </c>
    </row>
    <row r="1136" spans="1:18" x14ac:dyDescent="0.3">
      <c r="A1136" t="s">
        <v>1923</v>
      </c>
      <c r="B1136" s="2">
        <v>45318</v>
      </c>
      <c r="C1136" t="s">
        <v>1693</v>
      </c>
      <c r="D1136" t="s">
        <v>451</v>
      </c>
      <c r="E1136" t="s">
        <v>34</v>
      </c>
      <c r="F1136" t="s">
        <v>213</v>
      </c>
      <c r="G1136" t="s">
        <v>20</v>
      </c>
      <c r="H1136" t="s">
        <v>100</v>
      </c>
      <c r="I1136" t="s">
        <v>101</v>
      </c>
      <c r="J1136">
        <v>3</v>
      </c>
      <c r="K1136" s="4">
        <v>48423.83</v>
      </c>
      <c r="L1136">
        <v>0.1</v>
      </c>
      <c r="M1136" s="4">
        <v>130744.34</v>
      </c>
      <c r="N1136" s="4">
        <v>116143.66</v>
      </c>
      <c r="O1136" s="4">
        <v>14600.68</v>
      </c>
      <c r="R1136" t="str">
        <f t="shared" si="17"/>
        <v>North</v>
      </c>
    </row>
    <row r="1137" spans="1:18" x14ac:dyDescent="0.3">
      <c r="A1137" t="s">
        <v>1924</v>
      </c>
      <c r="B1137" s="2">
        <v>45655</v>
      </c>
      <c r="C1137" t="s">
        <v>1925</v>
      </c>
      <c r="D1137" t="s">
        <v>276</v>
      </c>
      <c r="E1137" t="s">
        <v>45</v>
      </c>
      <c r="F1137" t="s">
        <v>52</v>
      </c>
      <c r="G1137" t="s">
        <v>53</v>
      </c>
      <c r="H1137" t="s">
        <v>63</v>
      </c>
      <c r="I1137" t="s">
        <v>72</v>
      </c>
      <c r="J1137">
        <v>3</v>
      </c>
      <c r="K1137" s="4">
        <v>271.88</v>
      </c>
      <c r="L1137">
        <v>0.1</v>
      </c>
      <c r="M1137" s="4">
        <v>734.08</v>
      </c>
      <c r="N1137" s="4">
        <v>534.29999999999995</v>
      </c>
      <c r="O1137" s="4">
        <v>199.78</v>
      </c>
      <c r="R1137" t="str">
        <f t="shared" si="17"/>
        <v>South</v>
      </c>
    </row>
    <row r="1138" spans="1:18" x14ac:dyDescent="0.3">
      <c r="A1138" t="s">
        <v>1926</v>
      </c>
      <c r="B1138" s="2">
        <v>45471</v>
      </c>
      <c r="C1138" t="s">
        <v>154</v>
      </c>
      <c r="D1138" t="s">
        <v>266</v>
      </c>
      <c r="E1138" t="s">
        <v>26</v>
      </c>
      <c r="F1138" t="s">
        <v>27</v>
      </c>
      <c r="G1138" t="s">
        <v>28</v>
      </c>
      <c r="H1138" t="s">
        <v>47</v>
      </c>
      <c r="I1138" t="s">
        <v>48</v>
      </c>
      <c r="J1138">
        <v>1</v>
      </c>
      <c r="K1138" s="4">
        <v>13952.8</v>
      </c>
      <c r="L1138">
        <v>0.05</v>
      </c>
      <c r="M1138" s="4">
        <v>13255.16</v>
      </c>
      <c r="N1138" s="4">
        <v>10179.9</v>
      </c>
      <c r="O1138" s="4">
        <v>3075.26</v>
      </c>
      <c r="R1138" t="str">
        <f t="shared" si="17"/>
        <v>East</v>
      </c>
    </row>
    <row r="1139" spans="1:18" x14ac:dyDescent="0.3">
      <c r="A1139" t="s">
        <v>1927</v>
      </c>
      <c r="B1139" s="2">
        <v>45956</v>
      </c>
      <c r="C1139" t="s">
        <v>952</v>
      </c>
      <c r="D1139" t="s">
        <v>529</v>
      </c>
      <c r="E1139" t="s">
        <v>18</v>
      </c>
      <c r="F1139" t="s">
        <v>105</v>
      </c>
      <c r="G1139" t="s">
        <v>28</v>
      </c>
      <c r="H1139" t="s">
        <v>29</v>
      </c>
      <c r="I1139" t="s">
        <v>290</v>
      </c>
      <c r="J1139">
        <v>1</v>
      </c>
      <c r="K1139" s="4">
        <v>17095.91</v>
      </c>
      <c r="L1139">
        <v>0.1</v>
      </c>
      <c r="M1139" s="4">
        <v>15386.32</v>
      </c>
      <c r="N1139" s="4">
        <v>11300.13</v>
      </c>
      <c r="O1139" s="4">
        <v>4086.19</v>
      </c>
      <c r="R1139" t="str">
        <f t="shared" si="17"/>
        <v>West</v>
      </c>
    </row>
    <row r="1140" spans="1:18" x14ac:dyDescent="0.3">
      <c r="A1140" t="s">
        <v>1928</v>
      </c>
      <c r="B1140" s="2">
        <v>45752</v>
      </c>
      <c r="C1140" t="s">
        <v>325</v>
      </c>
      <c r="D1140" t="s">
        <v>529</v>
      </c>
      <c r="E1140" t="s">
        <v>18</v>
      </c>
      <c r="F1140" t="s">
        <v>19</v>
      </c>
      <c r="G1140" t="s">
        <v>20</v>
      </c>
      <c r="H1140" t="s">
        <v>100</v>
      </c>
      <c r="I1140" t="s">
        <v>101</v>
      </c>
      <c r="J1140">
        <v>1</v>
      </c>
      <c r="K1140" s="4">
        <v>60844.72</v>
      </c>
      <c r="L1140">
        <v>0.1</v>
      </c>
      <c r="M1140" s="4">
        <v>54760.25</v>
      </c>
      <c r="N1140" s="4">
        <v>47947.33</v>
      </c>
      <c r="O1140" s="4">
        <v>6812.92</v>
      </c>
      <c r="R1140" t="str">
        <f t="shared" si="17"/>
        <v>West</v>
      </c>
    </row>
    <row r="1141" spans="1:18" x14ac:dyDescent="0.3">
      <c r="A1141" t="s">
        <v>1929</v>
      </c>
      <c r="B1141" s="2">
        <v>46002</v>
      </c>
      <c r="C1141" t="s">
        <v>335</v>
      </c>
      <c r="D1141" t="s">
        <v>104</v>
      </c>
      <c r="E1141" t="s">
        <v>34</v>
      </c>
      <c r="F1141" t="s">
        <v>35</v>
      </c>
      <c r="G1141" t="s">
        <v>20</v>
      </c>
      <c r="H1141" t="s">
        <v>100</v>
      </c>
      <c r="I1141" t="s">
        <v>148</v>
      </c>
      <c r="J1141">
        <v>2</v>
      </c>
      <c r="K1141" s="4">
        <v>71020.5</v>
      </c>
      <c r="L1141">
        <v>0.1</v>
      </c>
      <c r="M1141" s="4">
        <v>127836.9</v>
      </c>
      <c r="N1141" s="4">
        <v>108207.14</v>
      </c>
      <c r="O1141" s="4">
        <v>19629.759999999998</v>
      </c>
      <c r="R1141" t="str">
        <f t="shared" si="17"/>
        <v>North</v>
      </c>
    </row>
    <row r="1142" spans="1:18" x14ac:dyDescent="0.3">
      <c r="A1142" t="s">
        <v>1930</v>
      </c>
      <c r="B1142" s="2">
        <v>45525</v>
      </c>
      <c r="C1142" t="s">
        <v>1931</v>
      </c>
      <c r="D1142" t="s">
        <v>95</v>
      </c>
      <c r="E1142" t="s">
        <v>26</v>
      </c>
      <c r="F1142" t="s">
        <v>81</v>
      </c>
      <c r="G1142" t="s">
        <v>20</v>
      </c>
      <c r="H1142" t="s">
        <v>36</v>
      </c>
      <c r="I1142" t="s">
        <v>37</v>
      </c>
      <c r="J1142">
        <v>1</v>
      </c>
      <c r="K1142" s="4">
        <v>4923.8</v>
      </c>
      <c r="L1142">
        <v>0.05</v>
      </c>
      <c r="M1142" s="4">
        <v>4677.6099999999997</v>
      </c>
      <c r="N1142" s="4">
        <v>3532.38</v>
      </c>
      <c r="O1142" s="4">
        <v>1145.23</v>
      </c>
      <c r="R1142" t="str">
        <f t="shared" si="17"/>
        <v>East</v>
      </c>
    </row>
    <row r="1143" spans="1:18" x14ac:dyDescent="0.3">
      <c r="A1143" t="s">
        <v>1932</v>
      </c>
      <c r="B1143" s="2">
        <v>45697</v>
      </c>
      <c r="C1143" t="s">
        <v>140</v>
      </c>
      <c r="D1143" t="s">
        <v>244</v>
      </c>
      <c r="E1143" t="s">
        <v>18</v>
      </c>
      <c r="F1143" t="s">
        <v>127</v>
      </c>
      <c r="G1143" t="s">
        <v>20</v>
      </c>
      <c r="H1143" t="s">
        <v>21</v>
      </c>
      <c r="I1143" t="s">
        <v>152</v>
      </c>
      <c r="J1143">
        <v>3</v>
      </c>
      <c r="K1143" s="4">
        <v>37300.199999999997</v>
      </c>
      <c r="L1143">
        <v>0</v>
      </c>
      <c r="M1143" s="4">
        <v>111900.6</v>
      </c>
      <c r="N1143" s="4">
        <v>88538.13</v>
      </c>
      <c r="O1143" s="4">
        <v>23362.47</v>
      </c>
      <c r="R1143" t="str">
        <f t="shared" si="17"/>
        <v>West</v>
      </c>
    </row>
    <row r="1144" spans="1:18" x14ac:dyDescent="0.3">
      <c r="A1144" t="s">
        <v>1933</v>
      </c>
      <c r="B1144" s="2">
        <v>45478</v>
      </c>
      <c r="C1144" t="s">
        <v>575</v>
      </c>
      <c r="D1144" t="s">
        <v>270</v>
      </c>
      <c r="E1144" t="s">
        <v>34</v>
      </c>
      <c r="F1144" t="s">
        <v>35</v>
      </c>
      <c r="G1144" t="s">
        <v>28</v>
      </c>
      <c r="H1144" t="s">
        <v>29</v>
      </c>
      <c r="I1144" t="s">
        <v>290</v>
      </c>
      <c r="J1144">
        <v>4</v>
      </c>
      <c r="K1144" s="4">
        <v>10592.58</v>
      </c>
      <c r="L1144">
        <v>0.1</v>
      </c>
      <c r="M1144" s="4">
        <v>38133.29</v>
      </c>
      <c r="N1144" s="4">
        <v>32465.35</v>
      </c>
      <c r="O1144" s="4">
        <v>5667.94</v>
      </c>
      <c r="R1144" t="str">
        <f t="shared" si="17"/>
        <v>North</v>
      </c>
    </row>
    <row r="1145" spans="1:18" x14ac:dyDescent="0.3">
      <c r="A1145" t="s">
        <v>1934</v>
      </c>
      <c r="B1145" s="2">
        <v>46017</v>
      </c>
      <c r="C1145" t="s">
        <v>1535</v>
      </c>
      <c r="D1145" t="s">
        <v>17</v>
      </c>
      <c r="E1145" t="s">
        <v>18</v>
      </c>
      <c r="F1145" t="s">
        <v>132</v>
      </c>
      <c r="G1145" t="s">
        <v>28</v>
      </c>
      <c r="H1145" t="s">
        <v>91</v>
      </c>
      <c r="I1145" t="s">
        <v>169</v>
      </c>
      <c r="J1145">
        <v>2</v>
      </c>
      <c r="K1145" s="4">
        <v>8735.91</v>
      </c>
      <c r="L1145">
        <v>0</v>
      </c>
      <c r="M1145" s="4">
        <v>17471.82</v>
      </c>
      <c r="N1145" s="4">
        <v>14905.59</v>
      </c>
      <c r="O1145" s="4">
        <v>2566.23</v>
      </c>
      <c r="R1145" t="str">
        <f t="shared" si="17"/>
        <v>West</v>
      </c>
    </row>
    <row r="1146" spans="1:18" x14ac:dyDescent="0.3">
      <c r="A1146" t="s">
        <v>1935</v>
      </c>
      <c r="B1146" s="2">
        <v>45514</v>
      </c>
      <c r="C1146" t="s">
        <v>278</v>
      </c>
      <c r="D1146" t="s">
        <v>401</v>
      </c>
      <c r="E1146" t="s">
        <v>45</v>
      </c>
      <c r="F1146" t="s">
        <v>52</v>
      </c>
      <c r="G1146" t="s">
        <v>28</v>
      </c>
      <c r="H1146" t="s">
        <v>47</v>
      </c>
      <c r="I1146" t="s">
        <v>48</v>
      </c>
      <c r="J1146">
        <v>8</v>
      </c>
      <c r="K1146" s="4">
        <v>15400.51</v>
      </c>
      <c r="L1146">
        <v>0.1</v>
      </c>
      <c r="M1146" s="4">
        <v>110883.67</v>
      </c>
      <c r="N1146" s="4">
        <v>80183.33</v>
      </c>
      <c r="O1146" s="4">
        <v>30700.34</v>
      </c>
      <c r="R1146" t="str">
        <f t="shared" si="17"/>
        <v>South</v>
      </c>
    </row>
    <row r="1147" spans="1:18" x14ac:dyDescent="0.3">
      <c r="A1147" t="s">
        <v>1936</v>
      </c>
      <c r="B1147" s="2">
        <v>45648</v>
      </c>
      <c r="C1147" t="s">
        <v>372</v>
      </c>
      <c r="D1147" t="s">
        <v>753</v>
      </c>
      <c r="E1147" t="s">
        <v>26</v>
      </c>
      <c r="F1147" t="s">
        <v>27</v>
      </c>
      <c r="G1147" t="s">
        <v>20</v>
      </c>
      <c r="H1147" t="s">
        <v>36</v>
      </c>
      <c r="I1147" t="s">
        <v>88</v>
      </c>
      <c r="J1147">
        <v>6</v>
      </c>
      <c r="K1147" s="4">
        <v>2177</v>
      </c>
      <c r="L1147">
        <v>0.1</v>
      </c>
      <c r="M1147" s="4">
        <v>11755.8</v>
      </c>
      <c r="N1147" s="4">
        <v>9961.9500000000007</v>
      </c>
      <c r="O1147" s="4">
        <v>1793.85</v>
      </c>
      <c r="R1147" t="str">
        <f t="shared" si="17"/>
        <v>East</v>
      </c>
    </row>
    <row r="1148" spans="1:18" x14ac:dyDescent="0.3">
      <c r="A1148" t="s">
        <v>1937</v>
      </c>
      <c r="B1148" s="2">
        <v>45923</v>
      </c>
      <c r="C1148" t="s">
        <v>1938</v>
      </c>
      <c r="D1148" t="s">
        <v>212</v>
      </c>
      <c r="E1148" t="s">
        <v>34</v>
      </c>
      <c r="F1148" t="s">
        <v>176</v>
      </c>
      <c r="G1148" t="s">
        <v>53</v>
      </c>
      <c r="H1148" t="s">
        <v>54</v>
      </c>
      <c r="I1148" t="s">
        <v>55</v>
      </c>
      <c r="J1148">
        <v>1</v>
      </c>
      <c r="K1148" s="4">
        <v>374.58</v>
      </c>
      <c r="L1148">
        <v>0.05</v>
      </c>
      <c r="M1148" s="4">
        <v>355.85</v>
      </c>
      <c r="N1148" s="4">
        <v>301.38</v>
      </c>
      <c r="O1148" s="4">
        <v>54.47</v>
      </c>
      <c r="R1148" t="str">
        <f t="shared" si="17"/>
        <v>North</v>
      </c>
    </row>
    <row r="1149" spans="1:18" x14ac:dyDescent="0.3">
      <c r="A1149" t="s">
        <v>1939</v>
      </c>
      <c r="B1149" s="2">
        <v>45644</v>
      </c>
      <c r="C1149" t="s">
        <v>107</v>
      </c>
      <c r="D1149" t="s">
        <v>158</v>
      </c>
      <c r="E1149" t="s">
        <v>34</v>
      </c>
      <c r="F1149" t="s">
        <v>68</v>
      </c>
      <c r="G1149" t="s">
        <v>28</v>
      </c>
      <c r="H1149" t="s">
        <v>29</v>
      </c>
      <c r="I1149" t="s">
        <v>30</v>
      </c>
      <c r="J1149">
        <v>2</v>
      </c>
      <c r="K1149" s="4">
        <v>10264.56</v>
      </c>
      <c r="L1149">
        <v>0.05</v>
      </c>
      <c r="M1149" s="4">
        <v>19502.66</v>
      </c>
      <c r="N1149" s="4">
        <v>14282.81</v>
      </c>
      <c r="O1149" s="4">
        <v>5219.8500000000004</v>
      </c>
      <c r="R1149" t="str">
        <f t="shared" si="17"/>
        <v>North</v>
      </c>
    </row>
    <row r="1150" spans="1:18" x14ac:dyDescent="0.3">
      <c r="A1150" t="s">
        <v>1940</v>
      </c>
      <c r="B1150" s="2">
        <v>45381</v>
      </c>
      <c r="C1150" t="s">
        <v>413</v>
      </c>
      <c r="D1150" t="s">
        <v>950</v>
      </c>
      <c r="E1150" t="s">
        <v>26</v>
      </c>
      <c r="F1150" t="s">
        <v>81</v>
      </c>
      <c r="G1150" t="s">
        <v>53</v>
      </c>
      <c r="H1150" t="s">
        <v>63</v>
      </c>
      <c r="I1150" t="s">
        <v>64</v>
      </c>
      <c r="J1150">
        <v>2</v>
      </c>
      <c r="K1150" s="4">
        <v>222.84</v>
      </c>
      <c r="L1150">
        <v>0</v>
      </c>
      <c r="M1150" s="4">
        <v>445.68</v>
      </c>
      <c r="N1150" s="4">
        <v>368.68</v>
      </c>
      <c r="O1150" s="4">
        <v>77</v>
      </c>
      <c r="R1150" t="str">
        <f t="shared" si="17"/>
        <v>East</v>
      </c>
    </row>
    <row r="1151" spans="1:18" x14ac:dyDescent="0.3">
      <c r="A1151" t="s">
        <v>1941</v>
      </c>
      <c r="B1151" s="2">
        <v>45365</v>
      </c>
      <c r="C1151" t="s">
        <v>1675</v>
      </c>
      <c r="D1151" t="s">
        <v>373</v>
      </c>
      <c r="E1151" t="s">
        <v>26</v>
      </c>
      <c r="F1151" t="s">
        <v>258</v>
      </c>
      <c r="G1151" t="s">
        <v>28</v>
      </c>
      <c r="H1151" t="s">
        <v>91</v>
      </c>
      <c r="I1151" t="s">
        <v>92</v>
      </c>
      <c r="J1151">
        <v>1</v>
      </c>
      <c r="K1151" s="4">
        <v>4051.13</v>
      </c>
      <c r="L1151">
        <v>0.1</v>
      </c>
      <c r="M1151" s="4">
        <v>3646.02</v>
      </c>
      <c r="N1151" s="4">
        <v>3086.23</v>
      </c>
      <c r="O1151" s="4">
        <v>559.79</v>
      </c>
      <c r="R1151" t="str">
        <f t="shared" si="17"/>
        <v>East</v>
      </c>
    </row>
    <row r="1152" spans="1:18" x14ac:dyDescent="0.3">
      <c r="A1152" t="s">
        <v>1942</v>
      </c>
      <c r="B1152" s="2">
        <v>45390</v>
      </c>
      <c r="C1152" t="s">
        <v>1807</v>
      </c>
      <c r="D1152" t="s">
        <v>373</v>
      </c>
      <c r="E1152" t="s">
        <v>34</v>
      </c>
      <c r="F1152" t="s">
        <v>213</v>
      </c>
      <c r="G1152" t="s">
        <v>28</v>
      </c>
      <c r="H1152" t="s">
        <v>91</v>
      </c>
      <c r="I1152" t="s">
        <v>238</v>
      </c>
      <c r="J1152">
        <v>4</v>
      </c>
      <c r="K1152" s="4">
        <v>6772.99</v>
      </c>
      <c r="L1152">
        <v>0</v>
      </c>
      <c r="M1152" s="4">
        <v>27091.96</v>
      </c>
      <c r="N1152" s="4">
        <v>21934.42</v>
      </c>
      <c r="O1152" s="4">
        <v>5157.54</v>
      </c>
      <c r="R1152" t="str">
        <f t="shared" si="17"/>
        <v>North</v>
      </c>
    </row>
    <row r="1153" spans="1:18" x14ac:dyDescent="0.3">
      <c r="A1153" t="s">
        <v>1943</v>
      </c>
      <c r="B1153" s="2">
        <v>45563</v>
      </c>
      <c r="C1153" t="s">
        <v>191</v>
      </c>
      <c r="D1153" t="s">
        <v>75</v>
      </c>
      <c r="E1153" t="s">
        <v>26</v>
      </c>
      <c r="F1153" t="s">
        <v>27</v>
      </c>
      <c r="G1153" t="s">
        <v>28</v>
      </c>
      <c r="H1153" t="s">
        <v>47</v>
      </c>
      <c r="I1153" t="s">
        <v>177</v>
      </c>
      <c r="J1153">
        <v>4</v>
      </c>
      <c r="K1153" s="4">
        <v>4317.83</v>
      </c>
      <c r="L1153">
        <v>0.1</v>
      </c>
      <c r="M1153" s="4">
        <v>15544.19</v>
      </c>
      <c r="N1153" s="4">
        <v>13107.86</v>
      </c>
      <c r="O1153" s="4">
        <v>2436.33</v>
      </c>
      <c r="R1153" t="str">
        <f t="shared" si="17"/>
        <v>East</v>
      </c>
    </row>
    <row r="1154" spans="1:18" x14ac:dyDescent="0.3">
      <c r="A1154" t="s">
        <v>1944</v>
      </c>
      <c r="B1154" s="2">
        <v>45745</v>
      </c>
      <c r="C1154" t="s">
        <v>1074</v>
      </c>
      <c r="D1154" t="s">
        <v>388</v>
      </c>
      <c r="E1154" t="s">
        <v>34</v>
      </c>
      <c r="F1154" t="s">
        <v>35</v>
      </c>
      <c r="G1154" t="s">
        <v>53</v>
      </c>
      <c r="H1154" t="s">
        <v>63</v>
      </c>
      <c r="I1154" t="s">
        <v>72</v>
      </c>
      <c r="J1154">
        <v>4</v>
      </c>
      <c r="K1154" s="4">
        <v>373.75</v>
      </c>
      <c r="L1154">
        <v>0.1</v>
      </c>
      <c r="M1154" s="4">
        <v>1345.5</v>
      </c>
      <c r="N1154" s="4">
        <v>1120.29</v>
      </c>
      <c r="O1154" s="4">
        <v>225.21</v>
      </c>
      <c r="R1154" t="str">
        <f t="shared" si="17"/>
        <v>North</v>
      </c>
    </row>
    <row r="1155" spans="1:18" x14ac:dyDescent="0.3">
      <c r="A1155" t="s">
        <v>1945</v>
      </c>
      <c r="B1155" s="2">
        <v>45462</v>
      </c>
      <c r="C1155" t="s">
        <v>1946</v>
      </c>
      <c r="D1155" t="s">
        <v>62</v>
      </c>
      <c r="E1155" t="s">
        <v>34</v>
      </c>
      <c r="F1155" t="s">
        <v>35</v>
      </c>
      <c r="G1155" t="s">
        <v>28</v>
      </c>
      <c r="H1155" t="s">
        <v>47</v>
      </c>
      <c r="I1155" t="s">
        <v>48</v>
      </c>
      <c r="J1155">
        <v>3</v>
      </c>
      <c r="K1155" s="4">
        <v>8384.01</v>
      </c>
      <c r="L1155">
        <v>0.1</v>
      </c>
      <c r="M1155" s="4">
        <v>22636.83</v>
      </c>
      <c r="N1155" s="4">
        <v>18947.39</v>
      </c>
      <c r="O1155" s="4">
        <v>3689.44</v>
      </c>
      <c r="R1155" t="str">
        <f t="shared" ref="R1155:R1218" si="18">PROPER(TRIM(E1155))</f>
        <v>North</v>
      </c>
    </row>
    <row r="1156" spans="1:18" x14ac:dyDescent="0.3">
      <c r="A1156" t="s">
        <v>1947</v>
      </c>
      <c r="B1156" s="2">
        <v>46005</v>
      </c>
      <c r="C1156" t="s">
        <v>1948</v>
      </c>
      <c r="D1156" t="s">
        <v>282</v>
      </c>
      <c r="E1156" t="s">
        <v>34</v>
      </c>
      <c r="F1156" t="s">
        <v>68</v>
      </c>
      <c r="G1156" t="s">
        <v>28</v>
      </c>
      <c r="H1156" t="s">
        <v>47</v>
      </c>
      <c r="I1156" t="s">
        <v>123</v>
      </c>
      <c r="J1156">
        <v>2</v>
      </c>
      <c r="K1156" s="4">
        <v>15041.26</v>
      </c>
      <c r="L1156">
        <v>0</v>
      </c>
      <c r="M1156" s="4">
        <v>30082.52</v>
      </c>
      <c r="N1156" s="4">
        <v>23339.7</v>
      </c>
      <c r="O1156" s="4">
        <v>6742.82</v>
      </c>
      <c r="R1156" t="str">
        <f t="shared" si="18"/>
        <v>North</v>
      </c>
    </row>
    <row r="1157" spans="1:18" x14ac:dyDescent="0.3">
      <c r="A1157" t="s">
        <v>1949</v>
      </c>
      <c r="B1157" s="2">
        <v>45510</v>
      </c>
      <c r="C1157" t="s">
        <v>1665</v>
      </c>
      <c r="D1157" t="s">
        <v>212</v>
      </c>
      <c r="E1157" t="s">
        <v>34</v>
      </c>
      <c r="F1157" t="s">
        <v>176</v>
      </c>
      <c r="G1157" t="s">
        <v>20</v>
      </c>
      <c r="H1157" t="s">
        <v>100</v>
      </c>
      <c r="I1157" t="s">
        <v>148</v>
      </c>
      <c r="J1157">
        <v>6</v>
      </c>
      <c r="K1157" s="4">
        <v>76288.899999999994</v>
      </c>
      <c r="L1157">
        <v>0</v>
      </c>
      <c r="M1157" s="4">
        <v>457733.4</v>
      </c>
      <c r="N1157" s="4">
        <v>340656.61</v>
      </c>
      <c r="O1157" s="4">
        <v>117076.79</v>
      </c>
      <c r="R1157" t="str">
        <f t="shared" si="18"/>
        <v>North</v>
      </c>
    </row>
    <row r="1158" spans="1:18" x14ac:dyDescent="0.3">
      <c r="A1158" t="s">
        <v>1950</v>
      </c>
      <c r="B1158" s="2">
        <v>45630</v>
      </c>
      <c r="C1158" t="s">
        <v>625</v>
      </c>
      <c r="D1158" t="s">
        <v>359</v>
      </c>
      <c r="E1158" t="s">
        <v>45</v>
      </c>
      <c r="F1158" t="s">
        <v>46</v>
      </c>
      <c r="G1158" t="s">
        <v>53</v>
      </c>
      <c r="H1158" t="s">
        <v>54</v>
      </c>
      <c r="I1158" t="s">
        <v>55</v>
      </c>
      <c r="J1158">
        <v>2</v>
      </c>
      <c r="K1158" s="4">
        <v>588.34</v>
      </c>
      <c r="L1158">
        <v>0.1</v>
      </c>
      <c r="M1158" s="4">
        <v>1059.01</v>
      </c>
      <c r="N1158" s="4">
        <v>763.74</v>
      </c>
      <c r="O1158" s="4">
        <v>295.27</v>
      </c>
      <c r="R1158" t="str">
        <f t="shared" si="18"/>
        <v>South</v>
      </c>
    </row>
    <row r="1159" spans="1:18" x14ac:dyDescent="0.3">
      <c r="A1159" t="s">
        <v>1951</v>
      </c>
      <c r="B1159" s="2">
        <v>45837</v>
      </c>
      <c r="C1159" t="s">
        <v>1072</v>
      </c>
      <c r="D1159" t="s">
        <v>165</v>
      </c>
      <c r="E1159" t="s">
        <v>26</v>
      </c>
      <c r="F1159" t="s">
        <v>258</v>
      </c>
      <c r="G1159" t="s">
        <v>28</v>
      </c>
      <c r="H1159" t="s">
        <v>47</v>
      </c>
      <c r="I1159" t="s">
        <v>177</v>
      </c>
      <c r="J1159">
        <v>5</v>
      </c>
      <c r="K1159" s="4">
        <v>8123.25</v>
      </c>
      <c r="L1159">
        <v>0.05</v>
      </c>
      <c r="M1159" s="4">
        <v>38585.440000000002</v>
      </c>
      <c r="N1159" s="4">
        <v>32469.55</v>
      </c>
      <c r="O1159" s="4">
        <v>6115.89</v>
      </c>
      <c r="R1159" t="str">
        <f t="shared" si="18"/>
        <v>East</v>
      </c>
    </row>
    <row r="1160" spans="1:18" x14ac:dyDescent="0.3">
      <c r="A1160" t="s">
        <v>1952</v>
      </c>
      <c r="B1160" s="2">
        <v>45866</v>
      </c>
      <c r="C1160" t="s">
        <v>1113</v>
      </c>
      <c r="D1160" t="s">
        <v>98</v>
      </c>
      <c r="E1160" t="s">
        <v>26</v>
      </c>
      <c r="F1160" t="s">
        <v>166</v>
      </c>
      <c r="G1160" t="s">
        <v>28</v>
      </c>
      <c r="H1160" t="s">
        <v>29</v>
      </c>
      <c r="I1160" t="s">
        <v>41</v>
      </c>
      <c r="J1160">
        <v>2</v>
      </c>
      <c r="K1160" s="4">
        <v>8387.24</v>
      </c>
      <c r="L1160">
        <v>0.25</v>
      </c>
      <c r="M1160" s="4">
        <v>12580.86</v>
      </c>
      <c r="N1160" s="4">
        <v>9161.9599999999991</v>
      </c>
      <c r="O1160" s="4">
        <v>3418.9</v>
      </c>
      <c r="R1160" t="str">
        <f t="shared" si="18"/>
        <v>East</v>
      </c>
    </row>
    <row r="1161" spans="1:18" x14ac:dyDescent="0.3">
      <c r="A1161" t="s">
        <v>1953</v>
      </c>
      <c r="B1161" s="2">
        <v>45594</v>
      </c>
      <c r="C1161" t="s">
        <v>1954</v>
      </c>
      <c r="D1161" t="s">
        <v>80</v>
      </c>
      <c r="E1161" t="s">
        <v>45</v>
      </c>
      <c r="F1161" t="s">
        <v>46</v>
      </c>
      <c r="G1161" t="s">
        <v>20</v>
      </c>
      <c r="H1161" t="s">
        <v>100</v>
      </c>
      <c r="I1161" t="s">
        <v>301</v>
      </c>
      <c r="J1161">
        <v>2</v>
      </c>
      <c r="K1161" s="4">
        <v>73315.820000000007</v>
      </c>
      <c r="L1161">
        <v>0.05</v>
      </c>
      <c r="M1161" s="4">
        <v>139300.06</v>
      </c>
      <c r="N1161" s="4">
        <v>110051.04</v>
      </c>
      <c r="O1161" s="4">
        <v>29249.02</v>
      </c>
      <c r="R1161" t="str">
        <f t="shared" si="18"/>
        <v>South</v>
      </c>
    </row>
    <row r="1162" spans="1:18" x14ac:dyDescent="0.3">
      <c r="A1162" t="s">
        <v>1955</v>
      </c>
      <c r="B1162" s="2">
        <v>45703</v>
      </c>
      <c r="C1162" t="s">
        <v>1633</v>
      </c>
      <c r="D1162" t="s">
        <v>289</v>
      </c>
      <c r="E1162" t="s">
        <v>26</v>
      </c>
      <c r="F1162" t="s">
        <v>81</v>
      </c>
      <c r="G1162" t="s">
        <v>28</v>
      </c>
      <c r="H1162" t="s">
        <v>47</v>
      </c>
      <c r="I1162" t="s">
        <v>48</v>
      </c>
      <c r="J1162">
        <v>2</v>
      </c>
      <c r="K1162" s="4">
        <v>17977.63</v>
      </c>
      <c r="L1162">
        <v>0.2</v>
      </c>
      <c r="M1162" s="4">
        <v>28764.21</v>
      </c>
      <c r="N1162" s="4">
        <v>23657.31</v>
      </c>
      <c r="O1162" s="4">
        <v>5106.8999999999996</v>
      </c>
      <c r="R1162" t="str">
        <f t="shared" si="18"/>
        <v>East</v>
      </c>
    </row>
    <row r="1163" spans="1:18" x14ac:dyDescent="0.3">
      <c r="A1163" t="s">
        <v>1956</v>
      </c>
      <c r="B1163" s="2">
        <v>45928</v>
      </c>
      <c r="C1163" t="s">
        <v>839</v>
      </c>
      <c r="D1163" t="s">
        <v>119</v>
      </c>
      <c r="E1163" t="s">
        <v>45</v>
      </c>
      <c r="F1163" t="s">
        <v>59</v>
      </c>
      <c r="G1163" t="s">
        <v>53</v>
      </c>
      <c r="H1163" t="s">
        <v>54</v>
      </c>
      <c r="I1163" t="s">
        <v>113</v>
      </c>
      <c r="J1163">
        <v>3</v>
      </c>
      <c r="K1163" s="4">
        <v>727.95</v>
      </c>
      <c r="L1163">
        <v>0.1</v>
      </c>
      <c r="M1163" s="4">
        <v>1965.47</v>
      </c>
      <c r="N1163" s="4">
        <v>1732.52</v>
      </c>
      <c r="O1163" s="4">
        <v>232.95</v>
      </c>
      <c r="R1163" t="str">
        <f t="shared" si="18"/>
        <v>South</v>
      </c>
    </row>
    <row r="1164" spans="1:18" x14ac:dyDescent="0.3">
      <c r="A1164" t="s">
        <v>1957</v>
      </c>
      <c r="B1164" s="2">
        <v>45679</v>
      </c>
      <c r="C1164" t="s">
        <v>1050</v>
      </c>
      <c r="D1164" t="s">
        <v>33</v>
      </c>
      <c r="E1164" t="s">
        <v>18</v>
      </c>
      <c r="F1164" t="s">
        <v>19</v>
      </c>
      <c r="G1164" t="s">
        <v>20</v>
      </c>
      <c r="H1164" t="s">
        <v>21</v>
      </c>
      <c r="I1164" t="s">
        <v>22</v>
      </c>
      <c r="J1164">
        <v>4</v>
      </c>
      <c r="K1164" s="4">
        <v>31825.45</v>
      </c>
      <c r="L1164">
        <v>0.05</v>
      </c>
      <c r="M1164" s="4">
        <v>120936.71</v>
      </c>
      <c r="N1164" s="4">
        <v>102687.07</v>
      </c>
      <c r="O1164" s="4">
        <v>18249.64</v>
      </c>
      <c r="R1164" t="str">
        <f t="shared" si="18"/>
        <v>West</v>
      </c>
    </row>
    <row r="1165" spans="1:18" x14ac:dyDescent="0.3">
      <c r="A1165" t="s">
        <v>1958</v>
      </c>
      <c r="B1165" s="2">
        <v>45815</v>
      </c>
      <c r="C1165" t="s">
        <v>419</v>
      </c>
      <c r="D1165" t="s">
        <v>742</v>
      </c>
      <c r="E1165" t="s">
        <v>34</v>
      </c>
      <c r="F1165" t="s">
        <v>35</v>
      </c>
      <c r="G1165" t="s">
        <v>53</v>
      </c>
      <c r="H1165" t="s">
        <v>76</v>
      </c>
      <c r="I1165" t="s">
        <v>77</v>
      </c>
      <c r="J1165">
        <v>6</v>
      </c>
      <c r="K1165" s="4">
        <v>362.49</v>
      </c>
      <c r="L1165">
        <v>0.05</v>
      </c>
      <c r="M1165" s="4">
        <v>2066.19</v>
      </c>
      <c r="N1165" s="4">
        <v>1510.04</v>
      </c>
      <c r="O1165" s="4">
        <v>556.15</v>
      </c>
      <c r="R1165" t="str">
        <f t="shared" si="18"/>
        <v>North</v>
      </c>
    </row>
    <row r="1166" spans="1:18" x14ac:dyDescent="0.3">
      <c r="A1166" t="s">
        <v>1959</v>
      </c>
      <c r="B1166" s="2">
        <v>45551</v>
      </c>
      <c r="C1166" t="s">
        <v>939</v>
      </c>
      <c r="D1166" t="s">
        <v>642</v>
      </c>
      <c r="E1166" t="s">
        <v>45</v>
      </c>
      <c r="F1166" t="s">
        <v>46</v>
      </c>
      <c r="G1166" t="s">
        <v>53</v>
      </c>
      <c r="H1166" t="s">
        <v>54</v>
      </c>
      <c r="I1166" t="s">
        <v>55</v>
      </c>
      <c r="J1166">
        <v>1</v>
      </c>
      <c r="K1166" s="4">
        <v>554.95000000000005</v>
      </c>
      <c r="L1166">
        <v>0.05</v>
      </c>
      <c r="M1166" s="4">
        <v>527.20000000000005</v>
      </c>
      <c r="N1166" s="4">
        <v>383.16</v>
      </c>
      <c r="O1166" s="4">
        <v>144.04</v>
      </c>
      <c r="R1166" t="str">
        <f t="shared" si="18"/>
        <v>South</v>
      </c>
    </row>
    <row r="1167" spans="1:18" x14ac:dyDescent="0.3">
      <c r="A1167" t="s">
        <v>1960</v>
      </c>
      <c r="B1167" s="2">
        <v>45903</v>
      </c>
      <c r="C1167" t="s">
        <v>383</v>
      </c>
      <c r="D1167" t="s">
        <v>185</v>
      </c>
      <c r="E1167" t="s">
        <v>26</v>
      </c>
      <c r="F1167" t="s">
        <v>27</v>
      </c>
      <c r="G1167" t="s">
        <v>53</v>
      </c>
      <c r="H1167" t="s">
        <v>76</v>
      </c>
      <c r="I1167" t="s">
        <v>77</v>
      </c>
      <c r="J1167">
        <v>5</v>
      </c>
      <c r="K1167" s="4">
        <v>400.43</v>
      </c>
      <c r="L1167">
        <v>0.1</v>
      </c>
      <c r="M1167" s="4">
        <v>1801.94</v>
      </c>
      <c r="N1167" s="4">
        <v>1564.68</v>
      </c>
      <c r="O1167" s="4">
        <v>237.26</v>
      </c>
      <c r="R1167" t="str">
        <f t="shared" si="18"/>
        <v>East</v>
      </c>
    </row>
    <row r="1168" spans="1:18" x14ac:dyDescent="0.3">
      <c r="A1168" t="s">
        <v>1961</v>
      </c>
      <c r="B1168" s="2">
        <v>45819</v>
      </c>
      <c r="C1168" t="s">
        <v>1962</v>
      </c>
      <c r="D1168" t="s">
        <v>116</v>
      </c>
      <c r="E1168" t="s">
        <v>26</v>
      </c>
      <c r="F1168" t="s">
        <v>27</v>
      </c>
      <c r="G1168" t="s">
        <v>28</v>
      </c>
      <c r="H1168" t="s">
        <v>47</v>
      </c>
      <c r="I1168" t="s">
        <v>123</v>
      </c>
      <c r="J1168">
        <v>4</v>
      </c>
      <c r="K1168" s="4">
        <v>15673.4</v>
      </c>
      <c r="L1168">
        <v>0.15</v>
      </c>
      <c r="M1168" s="4">
        <v>53289.56</v>
      </c>
      <c r="N1168" s="4">
        <v>39447.94</v>
      </c>
      <c r="O1168" s="4">
        <v>13841.62</v>
      </c>
      <c r="R1168" t="str">
        <f t="shared" si="18"/>
        <v>East</v>
      </c>
    </row>
    <row r="1169" spans="1:18" x14ac:dyDescent="0.3">
      <c r="A1169" t="s">
        <v>1963</v>
      </c>
      <c r="B1169" s="2">
        <v>45746</v>
      </c>
      <c r="C1169" t="s">
        <v>330</v>
      </c>
      <c r="D1169" t="s">
        <v>207</v>
      </c>
      <c r="E1169" t="s">
        <v>18</v>
      </c>
      <c r="F1169" t="s">
        <v>105</v>
      </c>
      <c r="G1169" t="s">
        <v>53</v>
      </c>
      <c r="H1169" t="s">
        <v>63</v>
      </c>
      <c r="I1169" t="s">
        <v>72</v>
      </c>
      <c r="J1169">
        <v>2</v>
      </c>
      <c r="K1169" s="4">
        <v>140.21</v>
      </c>
      <c r="L1169">
        <v>0.15</v>
      </c>
      <c r="M1169" s="4">
        <v>238.36</v>
      </c>
      <c r="N1169" s="4">
        <v>176.54</v>
      </c>
      <c r="O1169" s="4">
        <v>61.82</v>
      </c>
      <c r="R1169" t="str">
        <f t="shared" si="18"/>
        <v>West</v>
      </c>
    </row>
    <row r="1170" spans="1:18" x14ac:dyDescent="0.3">
      <c r="A1170" t="s">
        <v>1964</v>
      </c>
      <c r="B1170" s="2">
        <v>45323</v>
      </c>
      <c r="C1170" t="s">
        <v>1965</v>
      </c>
      <c r="D1170" t="s">
        <v>135</v>
      </c>
      <c r="E1170" t="s">
        <v>45</v>
      </c>
      <c r="F1170" t="s">
        <v>52</v>
      </c>
      <c r="G1170" t="s">
        <v>53</v>
      </c>
      <c r="H1170" t="s">
        <v>76</v>
      </c>
      <c r="I1170" t="s">
        <v>77</v>
      </c>
      <c r="J1170">
        <v>4</v>
      </c>
      <c r="K1170" s="4">
        <v>696.37</v>
      </c>
      <c r="L1170">
        <v>0</v>
      </c>
      <c r="M1170" s="4">
        <v>2785.48</v>
      </c>
      <c r="N1170" s="4">
        <v>2258.11</v>
      </c>
      <c r="O1170" s="4">
        <v>527.37</v>
      </c>
      <c r="R1170" t="str">
        <f t="shared" si="18"/>
        <v>South</v>
      </c>
    </row>
    <row r="1171" spans="1:18" x14ac:dyDescent="0.3">
      <c r="A1171" t="s">
        <v>1966</v>
      </c>
      <c r="B1171" s="2">
        <v>45362</v>
      </c>
      <c r="C1171" t="s">
        <v>1270</v>
      </c>
      <c r="D1171" t="s">
        <v>25</v>
      </c>
      <c r="E1171" t="s">
        <v>45</v>
      </c>
      <c r="F1171" t="s">
        <v>112</v>
      </c>
      <c r="G1171" t="s">
        <v>28</v>
      </c>
      <c r="H1171" t="s">
        <v>29</v>
      </c>
      <c r="I1171" t="s">
        <v>290</v>
      </c>
      <c r="J1171">
        <v>2</v>
      </c>
      <c r="K1171" s="4">
        <v>17619.330000000002</v>
      </c>
      <c r="L1171">
        <v>0</v>
      </c>
      <c r="M1171" s="4">
        <v>35238.660000000003</v>
      </c>
      <c r="N1171" s="4">
        <v>28774.18</v>
      </c>
      <c r="O1171" s="4">
        <v>6464.48</v>
      </c>
      <c r="R1171" t="str">
        <f t="shared" si="18"/>
        <v>South</v>
      </c>
    </row>
    <row r="1172" spans="1:18" x14ac:dyDescent="0.3">
      <c r="A1172" t="s">
        <v>1967</v>
      </c>
      <c r="B1172" s="2">
        <v>45508</v>
      </c>
      <c r="C1172" t="s">
        <v>1909</v>
      </c>
      <c r="D1172" t="s">
        <v>126</v>
      </c>
      <c r="E1172" t="s">
        <v>34</v>
      </c>
      <c r="F1172" t="s">
        <v>68</v>
      </c>
      <c r="G1172" t="s">
        <v>20</v>
      </c>
      <c r="H1172" t="s">
        <v>36</v>
      </c>
      <c r="I1172" t="s">
        <v>128</v>
      </c>
      <c r="J1172">
        <v>2</v>
      </c>
      <c r="K1172" s="4">
        <v>1102.83</v>
      </c>
      <c r="L1172">
        <v>0.1</v>
      </c>
      <c r="M1172" s="4">
        <v>1985.09</v>
      </c>
      <c r="N1172" s="4">
        <v>1449.02</v>
      </c>
      <c r="O1172" s="4">
        <v>536.07000000000005</v>
      </c>
      <c r="R1172" t="str">
        <f t="shared" si="18"/>
        <v>North</v>
      </c>
    </row>
    <row r="1173" spans="1:18" x14ac:dyDescent="0.3">
      <c r="A1173" t="s">
        <v>1968</v>
      </c>
      <c r="B1173" s="2">
        <v>45442</v>
      </c>
      <c r="C1173" t="s">
        <v>1729</v>
      </c>
      <c r="D1173" t="s">
        <v>218</v>
      </c>
      <c r="E1173" t="s">
        <v>26</v>
      </c>
      <c r="F1173" t="s">
        <v>258</v>
      </c>
      <c r="G1173" t="s">
        <v>53</v>
      </c>
      <c r="H1173" t="s">
        <v>63</v>
      </c>
      <c r="I1173" t="s">
        <v>72</v>
      </c>
      <c r="J1173">
        <v>1</v>
      </c>
      <c r="K1173" s="4">
        <v>105.71</v>
      </c>
      <c r="L1173">
        <v>0.05</v>
      </c>
      <c r="M1173" s="4">
        <v>100.42</v>
      </c>
      <c r="N1173" s="4">
        <v>87.58</v>
      </c>
      <c r="O1173" s="4">
        <v>12.84</v>
      </c>
      <c r="R1173" t="str">
        <f t="shared" si="18"/>
        <v>East</v>
      </c>
    </row>
    <row r="1174" spans="1:18" x14ac:dyDescent="0.3">
      <c r="A1174" t="s">
        <v>1969</v>
      </c>
      <c r="B1174" s="2">
        <v>45805</v>
      </c>
      <c r="C1174" t="s">
        <v>1827</v>
      </c>
      <c r="D1174" t="s">
        <v>837</v>
      </c>
      <c r="E1174" t="s">
        <v>34</v>
      </c>
      <c r="F1174" t="s">
        <v>68</v>
      </c>
      <c r="G1174" t="s">
        <v>28</v>
      </c>
      <c r="H1174" t="s">
        <v>47</v>
      </c>
      <c r="I1174" t="s">
        <v>177</v>
      </c>
      <c r="J1174">
        <v>4</v>
      </c>
      <c r="K1174" s="4">
        <v>9958.3799999999992</v>
      </c>
      <c r="L1174">
        <v>0.1</v>
      </c>
      <c r="M1174" s="4">
        <v>35850.17</v>
      </c>
      <c r="N1174" s="4">
        <v>29752.79</v>
      </c>
      <c r="O1174" s="4">
        <v>6097.38</v>
      </c>
      <c r="R1174" t="str">
        <f t="shared" si="18"/>
        <v>North</v>
      </c>
    </row>
    <row r="1175" spans="1:18" x14ac:dyDescent="0.3">
      <c r="A1175" t="s">
        <v>1970</v>
      </c>
      <c r="B1175" s="2">
        <v>45335</v>
      </c>
      <c r="C1175" t="s">
        <v>1653</v>
      </c>
      <c r="D1175" t="s">
        <v>33</v>
      </c>
      <c r="E1175" t="s">
        <v>45</v>
      </c>
      <c r="F1175" t="s">
        <v>147</v>
      </c>
      <c r="G1175" t="s">
        <v>53</v>
      </c>
      <c r="H1175" t="s">
        <v>54</v>
      </c>
      <c r="I1175" t="s">
        <v>113</v>
      </c>
      <c r="J1175">
        <v>2</v>
      </c>
      <c r="K1175" s="4">
        <v>396.52</v>
      </c>
      <c r="L1175">
        <v>0.25</v>
      </c>
      <c r="M1175" s="4">
        <v>594.78</v>
      </c>
      <c r="N1175" s="4">
        <v>429.5</v>
      </c>
      <c r="O1175" s="4">
        <v>165.28</v>
      </c>
      <c r="R1175" t="str">
        <f t="shared" si="18"/>
        <v>South</v>
      </c>
    </row>
    <row r="1176" spans="1:18" x14ac:dyDescent="0.3">
      <c r="A1176" t="s">
        <v>1971</v>
      </c>
      <c r="B1176" s="2">
        <v>45394</v>
      </c>
      <c r="C1176" t="s">
        <v>557</v>
      </c>
      <c r="D1176" t="s">
        <v>266</v>
      </c>
      <c r="E1176" t="s">
        <v>34</v>
      </c>
      <c r="F1176" t="s">
        <v>144</v>
      </c>
      <c r="G1176" t="s">
        <v>28</v>
      </c>
      <c r="H1176" t="s">
        <v>29</v>
      </c>
      <c r="I1176" t="s">
        <v>41</v>
      </c>
      <c r="J1176">
        <v>1</v>
      </c>
      <c r="K1176" s="4">
        <v>7287.64</v>
      </c>
      <c r="L1176">
        <v>0.05</v>
      </c>
      <c r="M1176" s="4">
        <v>6923.26</v>
      </c>
      <c r="N1176" s="4">
        <v>6103.24</v>
      </c>
      <c r="O1176" s="4">
        <v>820.02</v>
      </c>
      <c r="R1176" t="str">
        <f t="shared" si="18"/>
        <v>North</v>
      </c>
    </row>
    <row r="1177" spans="1:18" x14ac:dyDescent="0.3">
      <c r="A1177" t="s">
        <v>1972</v>
      </c>
      <c r="B1177" s="2">
        <v>45426</v>
      </c>
      <c r="C1177" t="s">
        <v>1729</v>
      </c>
      <c r="D1177" t="s">
        <v>642</v>
      </c>
      <c r="E1177" t="s">
        <v>18</v>
      </c>
      <c r="F1177" t="s">
        <v>132</v>
      </c>
      <c r="G1177" t="s">
        <v>53</v>
      </c>
      <c r="H1177" t="s">
        <v>63</v>
      </c>
      <c r="I1177" t="s">
        <v>64</v>
      </c>
      <c r="J1177">
        <v>6</v>
      </c>
      <c r="K1177" s="4">
        <v>166.91</v>
      </c>
      <c r="L1177">
        <v>0.25</v>
      </c>
      <c r="M1177" s="4">
        <v>751.1</v>
      </c>
      <c r="N1177" s="4">
        <v>553.02</v>
      </c>
      <c r="O1177" s="4">
        <v>198.08</v>
      </c>
      <c r="R1177" t="str">
        <f t="shared" si="18"/>
        <v>West</v>
      </c>
    </row>
    <row r="1178" spans="1:18" x14ac:dyDescent="0.3">
      <c r="A1178" t="s">
        <v>1973</v>
      </c>
      <c r="B1178" s="2">
        <v>45845</v>
      </c>
      <c r="C1178" t="s">
        <v>1962</v>
      </c>
      <c r="D1178" t="s">
        <v>270</v>
      </c>
      <c r="E1178" t="s">
        <v>34</v>
      </c>
      <c r="F1178" t="s">
        <v>176</v>
      </c>
      <c r="G1178" t="s">
        <v>53</v>
      </c>
      <c r="H1178" t="s">
        <v>54</v>
      </c>
      <c r="I1178" t="s">
        <v>55</v>
      </c>
      <c r="J1178">
        <v>8</v>
      </c>
      <c r="K1178" s="4">
        <v>426.53</v>
      </c>
      <c r="L1178">
        <v>0.1</v>
      </c>
      <c r="M1178" s="4">
        <v>3071.02</v>
      </c>
      <c r="N1178" s="4">
        <v>2624.99</v>
      </c>
      <c r="O1178" s="4">
        <v>446.03</v>
      </c>
      <c r="R1178" t="str">
        <f t="shared" si="18"/>
        <v>North</v>
      </c>
    </row>
    <row r="1179" spans="1:18" x14ac:dyDescent="0.3">
      <c r="A1179" t="s">
        <v>1974</v>
      </c>
      <c r="B1179" s="2">
        <v>45864</v>
      </c>
      <c r="C1179" t="s">
        <v>856</v>
      </c>
      <c r="D1179" t="s">
        <v>1109</v>
      </c>
      <c r="E1179" t="s">
        <v>45</v>
      </c>
      <c r="F1179" t="s">
        <v>59</v>
      </c>
      <c r="G1179" t="s">
        <v>20</v>
      </c>
      <c r="H1179" t="s">
        <v>36</v>
      </c>
      <c r="I1179" t="s">
        <v>37</v>
      </c>
      <c r="J1179">
        <v>2</v>
      </c>
      <c r="K1179" s="4">
        <v>5579.86</v>
      </c>
      <c r="L1179">
        <v>0.05</v>
      </c>
      <c r="M1179" s="4">
        <v>10601.73</v>
      </c>
      <c r="N1179" s="4">
        <v>7785.41</v>
      </c>
      <c r="O1179" s="4">
        <v>2816.32</v>
      </c>
      <c r="R1179" t="str">
        <f t="shared" si="18"/>
        <v>South</v>
      </c>
    </row>
    <row r="1180" spans="1:18" x14ac:dyDescent="0.3">
      <c r="A1180" t="s">
        <v>1975</v>
      </c>
      <c r="B1180" s="2">
        <v>45417</v>
      </c>
      <c r="C1180" t="s">
        <v>1976</v>
      </c>
      <c r="D1180" t="s">
        <v>950</v>
      </c>
      <c r="E1180" t="s">
        <v>34</v>
      </c>
      <c r="F1180" t="s">
        <v>144</v>
      </c>
      <c r="G1180" t="s">
        <v>28</v>
      </c>
      <c r="H1180" t="s">
        <v>47</v>
      </c>
      <c r="I1180" t="s">
        <v>177</v>
      </c>
      <c r="J1180">
        <v>1</v>
      </c>
      <c r="K1180" s="4">
        <v>4052.07</v>
      </c>
      <c r="L1180">
        <v>0.05</v>
      </c>
      <c r="M1180" s="4">
        <v>3849.47</v>
      </c>
      <c r="N1180" s="4">
        <v>2960.35</v>
      </c>
      <c r="O1180" s="4">
        <v>889.12</v>
      </c>
      <c r="R1180" t="str">
        <f t="shared" si="18"/>
        <v>North</v>
      </c>
    </row>
    <row r="1181" spans="1:18" x14ac:dyDescent="0.3">
      <c r="A1181" t="s">
        <v>1977</v>
      </c>
      <c r="B1181" s="2">
        <v>45776</v>
      </c>
      <c r="C1181" t="s">
        <v>1754</v>
      </c>
      <c r="D1181" t="s">
        <v>180</v>
      </c>
      <c r="E1181" t="s">
        <v>18</v>
      </c>
      <c r="F1181" t="s">
        <v>132</v>
      </c>
      <c r="G1181" t="s">
        <v>28</v>
      </c>
      <c r="H1181" t="s">
        <v>29</v>
      </c>
      <c r="I1181" t="s">
        <v>30</v>
      </c>
      <c r="J1181">
        <v>1</v>
      </c>
      <c r="K1181" s="4">
        <v>9884.6200000000008</v>
      </c>
      <c r="L1181">
        <v>0.15</v>
      </c>
      <c r="M1181" s="4">
        <v>8401.93</v>
      </c>
      <c r="N1181" s="4">
        <v>7511.31</v>
      </c>
      <c r="O1181" s="4">
        <v>890.62</v>
      </c>
      <c r="R1181" t="str">
        <f t="shared" si="18"/>
        <v>West</v>
      </c>
    </row>
    <row r="1182" spans="1:18" x14ac:dyDescent="0.3">
      <c r="A1182" t="s">
        <v>1978</v>
      </c>
      <c r="B1182" s="2">
        <v>45699</v>
      </c>
      <c r="C1182" t="s">
        <v>511</v>
      </c>
      <c r="D1182" t="s">
        <v>621</v>
      </c>
      <c r="E1182" t="s">
        <v>26</v>
      </c>
      <c r="F1182" t="s">
        <v>258</v>
      </c>
      <c r="G1182" t="s">
        <v>28</v>
      </c>
      <c r="H1182" t="s">
        <v>29</v>
      </c>
      <c r="I1182" t="s">
        <v>290</v>
      </c>
      <c r="J1182">
        <v>5</v>
      </c>
      <c r="K1182" s="4">
        <v>14327.75</v>
      </c>
      <c r="L1182">
        <v>0.05</v>
      </c>
      <c r="M1182" s="4">
        <v>68056.81</v>
      </c>
      <c r="N1182" s="4">
        <v>52556.71</v>
      </c>
      <c r="O1182" s="4">
        <v>15500.1</v>
      </c>
      <c r="R1182" t="str">
        <f t="shared" si="18"/>
        <v>East</v>
      </c>
    </row>
    <row r="1183" spans="1:18" x14ac:dyDescent="0.3">
      <c r="A1183" t="s">
        <v>1979</v>
      </c>
      <c r="B1183" s="2">
        <v>45587</v>
      </c>
      <c r="C1183" t="s">
        <v>471</v>
      </c>
      <c r="D1183" t="s">
        <v>276</v>
      </c>
      <c r="E1183" t="s">
        <v>18</v>
      </c>
      <c r="F1183" t="s">
        <v>105</v>
      </c>
      <c r="G1183" t="s">
        <v>20</v>
      </c>
      <c r="H1183" t="s">
        <v>21</v>
      </c>
      <c r="I1183" t="s">
        <v>138</v>
      </c>
      <c r="J1183">
        <v>3</v>
      </c>
      <c r="K1183" s="4">
        <v>45747.82</v>
      </c>
      <c r="L1183">
        <v>0.2</v>
      </c>
      <c r="M1183" s="4">
        <v>109794.77</v>
      </c>
      <c r="N1183" s="4">
        <v>97337.85</v>
      </c>
      <c r="O1183" s="4">
        <v>12456.92</v>
      </c>
      <c r="R1183" t="str">
        <f t="shared" si="18"/>
        <v>West</v>
      </c>
    </row>
    <row r="1184" spans="1:18" x14ac:dyDescent="0.3">
      <c r="A1184" t="s">
        <v>1980</v>
      </c>
      <c r="B1184" s="2">
        <v>45863</v>
      </c>
      <c r="C1184" t="s">
        <v>1981</v>
      </c>
      <c r="D1184" t="s">
        <v>135</v>
      </c>
      <c r="E1184" t="s">
        <v>34</v>
      </c>
      <c r="F1184" t="s">
        <v>213</v>
      </c>
      <c r="G1184" t="s">
        <v>53</v>
      </c>
      <c r="H1184" t="s">
        <v>63</v>
      </c>
      <c r="I1184" t="s">
        <v>159</v>
      </c>
      <c r="J1184">
        <v>4</v>
      </c>
      <c r="K1184" s="4">
        <v>189.5</v>
      </c>
      <c r="L1184">
        <v>0.1</v>
      </c>
      <c r="M1184" s="4">
        <v>682.2</v>
      </c>
      <c r="N1184" s="4">
        <v>594.37</v>
      </c>
      <c r="O1184" s="4">
        <v>87.83</v>
      </c>
      <c r="R1184" t="str">
        <f t="shared" si="18"/>
        <v>North</v>
      </c>
    </row>
    <row r="1185" spans="1:18" x14ac:dyDescent="0.3">
      <c r="A1185" t="s">
        <v>1982</v>
      </c>
      <c r="B1185" s="2">
        <v>45393</v>
      </c>
      <c r="C1185" t="s">
        <v>594</v>
      </c>
      <c r="D1185" t="s">
        <v>218</v>
      </c>
      <c r="E1185" t="s">
        <v>26</v>
      </c>
      <c r="F1185" t="s">
        <v>258</v>
      </c>
      <c r="G1185" t="s">
        <v>20</v>
      </c>
      <c r="H1185" t="s">
        <v>21</v>
      </c>
      <c r="I1185" t="s">
        <v>22</v>
      </c>
      <c r="J1185">
        <v>6</v>
      </c>
      <c r="K1185" s="4">
        <v>31698.82</v>
      </c>
      <c r="L1185">
        <v>0.1</v>
      </c>
      <c r="M1185" s="4">
        <v>171173.63</v>
      </c>
      <c r="N1185" s="4">
        <v>124078.31</v>
      </c>
      <c r="O1185" s="4">
        <v>47095.32</v>
      </c>
      <c r="R1185" t="str">
        <f t="shared" si="18"/>
        <v>East</v>
      </c>
    </row>
    <row r="1186" spans="1:18" x14ac:dyDescent="0.3">
      <c r="A1186" t="s">
        <v>1983</v>
      </c>
      <c r="B1186" s="2">
        <v>45654</v>
      </c>
      <c r="C1186" t="s">
        <v>419</v>
      </c>
      <c r="D1186" t="s">
        <v>451</v>
      </c>
      <c r="E1186" t="s">
        <v>45</v>
      </c>
      <c r="F1186" t="s">
        <v>52</v>
      </c>
      <c r="G1186" t="s">
        <v>53</v>
      </c>
      <c r="H1186" t="s">
        <v>54</v>
      </c>
      <c r="I1186" t="s">
        <v>141</v>
      </c>
      <c r="J1186">
        <v>5</v>
      </c>
      <c r="K1186" s="4">
        <v>807.74</v>
      </c>
      <c r="L1186">
        <v>0.05</v>
      </c>
      <c r="M1186" s="4">
        <v>3836.76</v>
      </c>
      <c r="N1186" s="4">
        <v>3046.58</v>
      </c>
      <c r="O1186" s="4">
        <v>790.18</v>
      </c>
      <c r="R1186" t="str">
        <f t="shared" si="18"/>
        <v>South</v>
      </c>
    </row>
    <row r="1187" spans="1:18" x14ac:dyDescent="0.3">
      <c r="A1187" t="s">
        <v>1984</v>
      </c>
      <c r="B1187" s="2">
        <v>45511</v>
      </c>
      <c r="C1187" t="s">
        <v>1188</v>
      </c>
      <c r="D1187" t="s">
        <v>451</v>
      </c>
      <c r="E1187" t="s">
        <v>26</v>
      </c>
      <c r="F1187" t="s">
        <v>27</v>
      </c>
      <c r="G1187" t="s">
        <v>53</v>
      </c>
      <c r="H1187" t="s">
        <v>76</v>
      </c>
      <c r="I1187" t="s">
        <v>186</v>
      </c>
      <c r="J1187">
        <v>1</v>
      </c>
      <c r="K1187" s="4">
        <v>706.45</v>
      </c>
      <c r="L1187">
        <v>0</v>
      </c>
      <c r="M1187" s="4">
        <v>706.45</v>
      </c>
      <c r="N1187" s="4">
        <v>601.66</v>
      </c>
      <c r="O1187" s="4">
        <v>104.79</v>
      </c>
      <c r="R1187" t="str">
        <f t="shared" si="18"/>
        <v>East</v>
      </c>
    </row>
    <row r="1188" spans="1:18" x14ac:dyDescent="0.3">
      <c r="A1188" t="s">
        <v>1985</v>
      </c>
      <c r="B1188" s="2">
        <v>45971</v>
      </c>
      <c r="C1188" t="s">
        <v>873</v>
      </c>
      <c r="D1188" t="s">
        <v>151</v>
      </c>
      <c r="E1188" t="s">
        <v>34</v>
      </c>
      <c r="F1188" t="s">
        <v>176</v>
      </c>
      <c r="G1188" t="s">
        <v>53</v>
      </c>
      <c r="H1188" t="s">
        <v>54</v>
      </c>
      <c r="I1188" t="s">
        <v>55</v>
      </c>
      <c r="J1188">
        <v>3</v>
      </c>
      <c r="K1188" s="4">
        <v>418.2</v>
      </c>
      <c r="L1188">
        <v>0.15</v>
      </c>
      <c r="M1188" s="4">
        <v>1066.4100000000001</v>
      </c>
      <c r="N1188" s="4">
        <v>959.58</v>
      </c>
      <c r="O1188" s="4">
        <v>106.83</v>
      </c>
      <c r="R1188" t="str">
        <f t="shared" si="18"/>
        <v>North</v>
      </c>
    </row>
    <row r="1189" spans="1:18" x14ac:dyDescent="0.3">
      <c r="A1189" t="s">
        <v>1986</v>
      </c>
      <c r="B1189" s="2">
        <v>45825</v>
      </c>
      <c r="C1189" t="s">
        <v>967</v>
      </c>
      <c r="D1189" t="s">
        <v>98</v>
      </c>
      <c r="E1189" t="s">
        <v>45</v>
      </c>
      <c r="F1189" t="s">
        <v>147</v>
      </c>
      <c r="G1189" t="s">
        <v>28</v>
      </c>
      <c r="H1189" t="s">
        <v>29</v>
      </c>
      <c r="I1189" t="s">
        <v>30</v>
      </c>
      <c r="J1189">
        <v>5</v>
      </c>
      <c r="K1189" s="4">
        <v>6015.44</v>
      </c>
      <c r="L1189">
        <v>0.15</v>
      </c>
      <c r="M1189" s="4">
        <v>25565.62</v>
      </c>
      <c r="N1189" s="4">
        <v>22917.07</v>
      </c>
      <c r="O1189" s="4">
        <v>2648.55</v>
      </c>
      <c r="R1189" t="str">
        <f t="shared" si="18"/>
        <v>South</v>
      </c>
    </row>
    <row r="1190" spans="1:18" x14ac:dyDescent="0.3">
      <c r="A1190" t="s">
        <v>1987</v>
      </c>
      <c r="B1190" s="2">
        <v>45681</v>
      </c>
      <c r="C1190" t="s">
        <v>1988</v>
      </c>
      <c r="D1190" t="s">
        <v>189</v>
      </c>
      <c r="E1190" t="s">
        <v>18</v>
      </c>
      <c r="F1190" t="s">
        <v>127</v>
      </c>
      <c r="G1190" t="s">
        <v>20</v>
      </c>
      <c r="H1190" t="s">
        <v>21</v>
      </c>
      <c r="I1190" t="s">
        <v>22</v>
      </c>
      <c r="J1190">
        <v>2</v>
      </c>
      <c r="K1190" s="4">
        <v>28368.14</v>
      </c>
      <c r="L1190">
        <v>0.1</v>
      </c>
      <c r="M1190" s="4">
        <v>51062.65</v>
      </c>
      <c r="N1190" s="4">
        <v>40892.339999999997</v>
      </c>
      <c r="O1190" s="4">
        <v>10170.31</v>
      </c>
      <c r="R1190" t="str">
        <f t="shared" si="18"/>
        <v>West</v>
      </c>
    </row>
    <row r="1191" spans="1:18" x14ac:dyDescent="0.3">
      <c r="A1191" t="s">
        <v>1989</v>
      </c>
      <c r="B1191" s="2">
        <v>45444</v>
      </c>
      <c r="C1191" t="s">
        <v>140</v>
      </c>
      <c r="D1191" t="s">
        <v>221</v>
      </c>
      <c r="E1191" t="s">
        <v>34</v>
      </c>
      <c r="F1191" t="s">
        <v>68</v>
      </c>
      <c r="G1191" t="s">
        <v>53</v>
      </c>
      <c r="H1191" t="s">
        <v>54</v>
      </c>
      <c r="I1191" t="s">
        <v>141</v>
      </c>
      <c r="J1191">
        <v>1</v>
      </c>
      <c r="K1191" s="4">
        <v>457.63</v>
      </c>
      <c r="L1191">
        <v>0.25</v>
      </c>
      <c r="M1191" s="4">
        <v>343.22</v>
      </c>
      <c r="N1191" s="4">
        <v>265.26</v>
      </c>
      <c r="O1191" s="4">
        <v>77.959999999999994</v>
      </c>
      <c r="R1191" t="str">
        <f t="shared" si="18"/>
        <v>North</v>
      </c>
    </row>
    <row r="1192" spans="1:18" x14ac:dyDescent="0.3">
      <c r="A1192" t="s">
        <v>1990</v>
      </c>
      <c r="B1192" s="2">
        <v>45843</v>
      </c>
      <c r="C1192" t="s">
        <v>1034</v>
      </c>
      <c r="D1192" t="s">
        <v>196</v>
      </c>
      <c r="E1192" t="s">
        <v>45</v>
      </c>
      <c r="F1192" t="s">
        <v>147</v>
      </c>
      <c r="G1192" t="s">
        <v>28</v>
      </c>
      <c r="H1192" t="s">
        <v>91</v>
      </c>
      <c r="I1192" t="s">
        <v>92</v>
      </c>
      <c r="J1192">
        <v>3</v>
      </c>
      <c r="K1192" s="4">
        <v>5894.99</v>
      </c>
      <c r="L1192">
        <v>0</v>
      </c>
      <c r="M1192" s="4">
        <v>17684.97</v>
      </c>
      <c r="N1192" s="4">
        <v>15111</v>
      </c>
      <c r="O1192" s="4">
        <v>2573.9699999999998</v>
      </c>
      <c r="R1192" t="str">
        <f t="shared" si="18"/>
        <v>South</v>
      </c>
    </row>
    <row r="1193" spans="1:18" x14ac:dyDescent="0.3">
      <c r="A1193" t="s">
        <v>1991</v>
      </c>
      <c r="B1193" s="2">
        <v>46001</v>
      </c>
      <c r="C1193" t="s">
        <v>333</v>
      </c>
      <c r="D1193" t="s">
        <v>451</v>
      </c>
      <c r="E1193" t="s">
        <v>34</v>
      </c>
      <c r="F1193" t="s">
        <v>144</v>
      </c>
      <c r="G1193" t="s">
        <v>53</v>
      </c>
      <c r="H1193" t="s">
        <v>63</v>
      </c>
      <c r="I1193" t="s">
        <v>64</v>
      </c>
      <c r="J1193">
        <v>1</v>
      </c>
      <c r="K1193" s="4">
        <v>218.8</v>
      </c>
      <c r="L1193">
        <v>0.25</v>
      </c>
      <c r="M1193" s="4">
        <v>164.1</v>
      </c>
      <c r="N1193" s="4">
        <v>140.69</v>
      </c>
      <c r="O1193" s="4">
        <v>23.41</v>
      </c>
      <c r="R1193" t="str">
        <f t="shared" si="18"/>
        <v>North</v>
      </c>
    </row>
    <row r="1194" spans="1:18" x14ac:dyDescent="0.3">
      <c r="A1194" t="s">
        <v>1992</v>
      </c>
      <c r="B1194" s="2">
        <v>45564</v>
      </c>
      <c r="C1194" t="s">
        <v>39</v>
      </c>
      <c r="D1194" t="s">
        <v>58</v>
      </c>
      <c r="E1194" t="s">
        <v>18</v>
      </c>
      <c r="F1194" t="s">
        <v>19</v>
      </c>
      <c r="G1194" t="s">
        <v>28</v>
      </c>
      <c r="H1194" t="s">
        <v>29</v>
      </c>
      <c r="I1194" t="s">
        <v>290</v>
      </c>
      <c r="J1194">
        <v>2</v>
      </c>
      <c r="K1194" s="4">
        <v>14436.09</v>
      </c>
      <c r="L1194">
        <v>0.15</v>
      </c>
      <c r="M1194" s="4">
        <v>24541.35</v>
      </c>
      <c r="N1194" s="4">
        <v>21366.2</v>
      </c>
      <c r="O1194" s="4">
        <v>3175.15</v>
      </c>
      <c r="R1194" t="str">
        <f t="shared" si="18"/>
        <v>West</v>
      </c>
    </row>
    <row r="1195" spans="1:18" x14ac:dyDescent="0.3">
      <c r="A1195" t="s">
        <v>1993</v>
      </c>
      <c r="B1195" s="2">
        <v>45500</v>
      </c>
      <c r="C1195" t="s">
        <v>1994</v>
      </c>
      <c r="D1195" t="s">
        <v>158</v>
      </c>
      <c r="E1195" t="s">
        <v>34</v>
      </c>
      <c r="F1195" t="s">
        <v>68</v>
      </c>
      <c r="G1195" t="s">
        <v>28</v>
      </c>
      <c r="H1195" t="s">
        <v>47</v>
      </c>
      <c r="I1195" t="s">
        <v>48</v>
      </c>
      <c r="J1195">
        <v>1</v>
      </c>
      <c r="K1195" s="4">
        <v>13377.02</v>
      </c>
      <c r="L1195">
        <v>0</v>
      </c>
      <c r="M1195" s="4">
        <v>13377.02</v>
      </c>
      <c r="N1195" s="4">
        <v>11758.74</v>
      </c>
      <c r="O1195" s="4">
        <v>1618.28</v>
      </c>
      <c r="R1195" t="str">
        <f t="shared" si="18"/>
        <v>North</v>
      </c>
    </row>
    <row r="1196" spans="1:18" x14ac:dyDescent="0.3">
      <c r="A1196" t="s">
        <v>1995</v>
      </c>
      <c r="B1196" s="2">
        <v>45933</v>
      </c>
      <c r="C1196" t="s">
        <v>912</v>
      </c>
      <c r="D1196" t="s">
        <v>212</v>
      </c>
      <c r="E1196" t="s">
        <v>45</v>
      </c>
      <c r="F1196" t="s">
        <v>52</v>
      </c>
      <c r="G1196" t="s">
        <v>20</v>
      </c>
      <c r="H1196" t="s">
        <v>100</v>
      </c>
      <c r="I1196" t="s">
        <v>148</v>
      </c>
      <c r="J1196">
        <v>4</v>
      </c>
      <c r="K1196" s="4">
        <v>76279.850000000006</v>
      </c>
      <c r="L1196">
        <v>0.05</v>
      </c>
      <c r="M1196" s="4">
        <v>289863.43</v>
      </c>
      <c r="N1196" s="4">
        <v>234228.3</v>
      </c>
      <c r="O1196" s="4">
        <v>55635.13</v>
      </c>
      <c r="R1196" t="str">
        <f t="shared" si="18"/>
        <v>South</v>
      </c>
    </row>
    <row r="1197" spans="1:18" x14ac:dyDescent="0.3">
      <c r="A1197" t="s">
        <v>1996</v>
      </c>
      <c r="B1197" s="2">
        <v>45562</v>
      </c>
      <c r="C1197" t="s">
        <v>904</v>
      </c>
      <c r="D1197" t="s">
        <v>398</v>
      </c>
      <c r="E1197" t="s">
        <v>26</v>
      </c>
      <c r="F1197" t="s">
        <v>166</v>
      </c>
      <c r="G1197" t="s">
        <v>20</v>
      </c>
      <c r="H1197" t="s">
        <v>21</v>
      </c>
      <c r="I1197" t="s">
        <v>138</v>
      </c>
      <c r="J1197">
        <v>3</v>
      </c>
      <c r="K1197" s="4">
        <v>59909.47</v>
      </c>
      <c r="L1197">
        <v>0</v>
      </c>
      <c r="M1197" s="4">
        <v>179728.41</v>
      </c>
      <c r="N1197" s="4">
        <v>144439.98000000001</v>
      </c>
      <c r="O1197" s="4">
        <v>35288.43</v>
      </c>
      <c r="R1197" t="str">
        <f t="shared" si="18"/>
        <v>East</v>
      </c>
    </row>
    <row r="1198" spans="1:18" x14ac:dyDescent="0.3">
      <c r="A1198" t="s">
        <v>1997</v>
      </c>
      <c r="B1198" s="2">
        <v>45958</v>
      </c>
      <c r="C1198" t="s">
        <v>1998</v>
      </c>
      <c r="D1198" t="s">
        <v>151</v>
      </c>
      <c r="E1198" t="s">
        <v>26</v>
      </c>
      <c r="F1198" t="s">
        <v>193</v>
      </c>
      <c r="G1198" t="s">
        <v>53</v>
      </c>
      <c r="H1198" t="s">
        <v>63</v>
      </c>
      <c r="I1198" t="s">
        <v>64</v>
      </c>
      <c r="J1198">
        <v>1</v>
      </c>
      <c r="K1198" s="4">
        <v>96.2</v>
      </c>
      <c r="L1198">
        <v>0</v>
      </c>
      <c r="M1198" s="4">
        <v>96.2</v>
      </c>
      <c r="N1198" s="4">
        <v>79.260000000000005</v>
      </c>
      <c r="O1198" s="4">
        <v>16.940000000000001</v>
      </c>
      <c r="R1198" t="str">
        <f t="shared" si="18"/>
        <v>East</v>
      </c>
    </row>
    <row r="1199" spans="1:18" x14ac:dyDescent="0.3">
      <c r="A1199" t="s">
        <v>1999</v>
      </c>
      <c r="B1199" s="2">
        <v>45374</v>
      </c>
      <c r="C1199" t="s">
        <v>2000</v>
      </c>
      <c r="D1199" t="s">
        <v>350</v>
      </c>
      <c r="E1199" t="s">
        <v>26</v>
      </c>
      <c r="F1199" t="s">
        <v>27</v>
      </c>
      <c r="G1199" t="s">
        <v>20</v>
      </c>
      <c r="H1199" t="s">
        <v>36</v>
      </c>
      <c r="I1199" t="s">
        <v>128</v>
      </c>
      <c r="J1199">
        <v>2</v>
      </c>
      <c r="K1199" s="4">
        <v>1034.5</v>
      </c>
      <c r="L1199">
        <v>0.1</v>
      </c>
      <c r="M1199" s="4">
        <v>1862.1</v>
      </c>
      <c r="N1199" s="4">
        <v>1408.6</v>
      </c>
      <c r="O1199" s="4">
        <v>453.5</v>
      </c>
      <c r="R1199" t="str">
        <f t="shared" si="18"/>
        <v>East</v>
      </c>
    </row>
    <row r="1200" spans="1:18" x14ac:dyDescent="0.3">
      <c r="A1200" t="s">
        <v>2001</v>
      </c>
      <c r="B1200" s="2">
        <v>45610</v>
      </c>
      <c r="C1200" t="s">
        <v>752</v>
      </c>
      <c r="D1200" t="s">
        <v>119</v>
      </c>
      <c r="E1200" t="s">
        <v>34</v>
      </c>
      <c r="F1200" t="s">
        <v>144</v>
      </c>
      <c r="G1200" t="s">
        <v>28</v>
      </c>
      <c r="H1200" t="s">
        <v>47</v>
      </c>
      <c r="I1200" t="s">
        <v>48</v>
      </c>
      <c r="J1200">
        <v>2</v>
      </c>
      <c r="K1200" s="4">
        <v>11375.57</v>
      </c>
      <c r="L1200">
        <v>0</v>
      </c>
      <c r="M1200" s="4">
        <v>22751.14</v>
      </c>
      <c r="N1200" s="4">
        <v>18891.22</v>
      </c>
      <c r="O1200" s="4">
        <v>3859.92</v>
      </c>
      <c r="R1200" t="str">
        <f t="shared" si="18"/>
        <v>North</v>
      </c>
    </row>
    <row r="1201" spans="1:18" x14ac:dyDescent="0.3">
      <c r="A1201" t="s">
        <v>2002</v>
      </c>
      <c r="B1201" s="2">
        <v>45935</v>
      </c>
      <c r="C1201" t="s">
        <v>2003</v>
      </c>
      <c r="D1201" t="s">
        <v>207</v>
      </c>
      <c r="E1201" t="s">
        <v>45</v>
      </c>
      <c r="F1201" t="s">
        <v>46</v>
      </c>
      <c r="G1201" t="s">
        <v>20</v>
      </c>
      <c r="H1201" t="s">
        <v>100</v>
      </c>
      <c r="I1201" t="s">
        <v>148</v>
      </c>
      <c r="J1201">
        <v>3</v>
      </c>
      <c r="K1201" s="4">
        <v>79877.259999999995</v>
      </c>
      <c r="L1201">
        <v>0.15</v>
      </c>
      <c r="M1201" s="4">
        <v>203687.01</v>
      </c>
      <c r="N1201" s="4">
        <v>168575.02</v>
      </c>
      <c r="O1201" s="4">
        <v>35111.99</v>
      </c>
      <c r="R1201" t="str">
        <f t="shared" si="18"/>
        <v>South</v>
      </c>
    </row>
    <row r="1202" spans="1:18" x14ac:dyDescent="0.3">
      <c r="A1202" t="s">
        <v>2004</v>
      </c>
      <c r="B1202" s="2">
        <v>45837</v>
      </c>
      <c r="C1202" t="s">
        <v>815</v>
      </c>
      <c r="D1202" t="s">
        <v>571</v>
      </c>
      <c r="E1202" t="s">
        <v>34</v>
      </c>
      <c r="F1202" t="s">
        <v>144</v>
      </c>
      <c r="G1202" t="s">
        <v>53</v>
      </c>
      <c r="H1202" t="s">
        <v>63</v>
      </c>
      <c r="I1202" t="s">
        <v>64</v>
      </c>
      <c r="J1202">
        <v>1</v>
      </c>
      <c r="K1202" s="4">
        <v>252.32</v>
      </c>
      <c r="L1202">
        <v>0</v>
      </c>
      <c r="M1202" s="4">
        <v>252.32</v>
      </c>
      <c r="N1202" s="4">
        <v>200.98</v>
      </c>
      <c r="O1202" s="4">
        <v>51.34</v>
      </c>
      <c r="R1202" t="str">
        <f t="shared" si="18"/>
        <v>North</v>
      </c>
    </row>
    <row r="1203" spans="1:18" x14ac:dyDescent="0.3">
      <c r="A1203" t="s">
        <v>2005</v>
      </c>
      <c r="B1203" s="2">
        <v>45618</v>
      </c>
      <c r="C1203" t="s">
        <v>1988</v>
      </c>
      <c r="D1203" t="s">
        <v>276</v>
      </c>
      <c r="E1203" t="s">
        <v>45</v>
      </c>
      <c r="F1203" t="s">
        <v>46</v>
      </c>
      <c r="G1203" t="s">
        <v>20</v>
      </c>
      <c r="H1203" t="s">
        <v>36</v>
      </c>
      <c r="I1203" t="s">
        <v>37</v>
      </c>
      <c r="J1203">
        <v>8</v>
      </c>
      <c r="K1203" s="4">
        <v>5050.37</v>
      </c>
      <c r="L1203">
        <v>0.05</v>
      </c>
      <c r="M1203" s="4">
        <v>38382.81</v>
      </c>
      <c r="N1203" s="4">
        <v>29687.37</v>
      </c>
      <c r="O1203" s="4">
        <v>8695.44</v>
      </c>
      <c r="R1203" t="str">
        <f t="shared" si="18"/>
        <v>South</v>
      </c>
    </row>
    <row r="1204" spans="1:18" x14ac:dyDescent="0.3">
      <c r="A1204" t="s">
        <v>2006</v>
      </c>
      <c r="B1204" s="2">
        <v>46004</v>
      </c>
      <c r="C1204" t="s">
        <v>537</v>
      </c>
      <c r="D1204" t="s">
        <v>199</v>
      </c>
      <c r="E1204" t="s">
        <v>45</v>
      </c>
      <c r="F1204" t="s">
        <v>147</v>
      </c>
      <c r="G1204" t="s">
        <v>28</v>
      </c>
      <c r="H1204" t="s">
        <v>91</v>
      </c>
      <c r="I1204" t="s">
        <v>92</v>
      </c>
      <c r="J1204">
        <v>4</v>
      </c>
      <c r="K1204" s="4">
        <v>8868.0400000000009</v>
      </c>
      <c r="L1204">
        <v>0</v>
      </c>
      <c r="M1204" s="4">
        <v>35472.160000000003</v>
      </c>
      <c r="N1204" s="4">
        <v>30785.4</v>
      </c>
      <c r="O1204" s="4">
        <v>4686.76</v>
      </c>
      <c r="R1204" t="str">
        <f t="shared" si="18"/>
        <v>South</v>
      </c>
    </row>
    <row r="1205" spans="1:18" x14ac:dyDescent="0.3">
      <c r="A1205" t="s">
        <v>2007</v>
      </c>
      <c r="B1205" s="2">
        <v>45357</v>
      </c>
      <c r="C1205" t="s">
        <v>1041</v>
      </c>
      <c r="D1205" t="s">
        <v>309</v>
      </c>
      <c r="E1205" t="s">
        <v>18</v>
      </c>
      <c r="F1205" t="s">
        <v>127</v>
      </c>
      <c r="G1205" t="s">
        <v>53</v>
      </c>
      <c r="H1205" t="s">
        <v>54</v>
      </c>
      <c r="I1205" t="s">
        <v>141</v>
      </c>
      <c r="J1205">
        <v>2</v>
      </c>
      <c r="K1205" s="4">
        <v>429.88</v>
      </c>
      <c r="L1205">
        <v>0.1</v>
      </c>
      <c r="M1205" s="4">
        <v>773.78</v>
      </c>
      <c r="N1205" s="4">
        <v>643</v>
      </c>
      <c r="O1205" s="4">
        <v>130.78</v>
      </c>
      <c r="R1205" t="str">
        <f t="shared" si="18"/>
        <v>West</v>
      </c>
    </row>
    <row r="1206" spans="1:18" x14ac:dyDescent="0.3">
      <c r="A1206" t="s">
        <v>2008</v>
      </c>
      <c r="B1206" s="2">
        <v>45995</v>
      </c>
      <c r="C1206" t="s">
        <v>2009</v>
      </c>
      <c r="D1206" t="s">
        <v>613</v>
      </c>
      <c r="E1206" t="s">
        <v>18</v>
      </c>
      <c r="F1206" t="s">
        <v>132</v>
      </c>
      <c r="G1206" t="s">
        <v>20</v>
      </c>
      <c r="H1206" t="s">
        <v>100</v>
      </c>
      <c r="I1206" t="s">
        <v>301</v>
      </c>
      <c r="J1206">
        <v>4</v>
      </c>
      <c r="K1206" s="4">
        <v>81604.710000000006</v>
      </c>
      <c r="L1206">
        <v>0.05</v>
      </c>
      <c r="M1206" s="4">
        <v>310097.90000000002</v>
      </c>
      <c r="N1206" s="4">
        <v>270568.34000000003</v>
      </c>
      <c r="O1206" s="4">
        <v>39529.56</v>
      </c>
      <c r="R1206" t="str">
        <f t="shared" si="18"/>
        <v>West</v>
      </c>
    </row>
    <row r="1207" spans="1:18" x14ac:dyDescent="0.3">
      <c r="A1207" t="s">
        <v>2010</v>
      </c>
      <c r="B1207" s="2">
        <v>45855</v>
      </c>
      <c r="C1207" t="s">
        <v>2011</v>
      </c>
      <c r="D1207" t="s">
        <v>350</v>
      </c>
      <c r="E1207" t="s">
        <v>34</v>
      </c>
      <c r="F1207" t="s">
        <v>213</v>
      </c>
      <c r="G1207" t="s">
        <v>28</v>
      </c>
      <c r="H1207" t="s">
        <v>91</v>
      </c>
      <c r="I1207" t="s">
        <v>169</v>
      </c>
      <c r="J1207">
        <v>5</v>
      </c>
      <c r="K1207" s="4">
        <v>7111.35</v>
      </c>
      <c r="L1207">
        <v>0.1</v>
      </c>
      <c r="M1207" s="4">
        <v>32001.08</v>
      </c>
      <c r="N1207" s="4">
        <v>23699.61</v>
      </c>
      <c r="O1207" s="4">
        <v>8301.4699999999993</v>
      </c>
      <c r="R1207" t="str">
        <f t="shared" si="18"/>
        <v>North</v>
      </c>
    </row>
    <row r="1208" spans="1:18" x14ac:dyDescent="0.3">
      <c r="A1208" t="s">
        <v>2012</v>
      </c>
      <c r="B1208" s="2">
        <v>45646</v>
      </c>
      <c r="C1208" t="s">
        <v>1517</v>
      </c>
      <c r="D1208" t="s">
        <v>244</v>
      </c>
      <c r="E1208" t="s">
        <v>34</v>
      </c>
      <c r="F1208" t="s">
        <v>35</v>
      </c>
      <c r="G1208" t="s">
        <v>53</v>
      </c>
      <c r="H1208" t="s">
        <v>63</v>
      </c>
      <c r="I1208" t="s">
        <v>72</v>
      </c>
      <c r="J1208">
        <v>2</v>
      </c>
      <c r="K1208" s="4">
        <v>186.95</v>
      </c>
      <c r="L1208">
        <v>0</v>
      </c>
      <c r="M1208" s="4">
        <v>373.9</v>
      </c>
      <c r="N1208" s="4">
        <v>302.31</v>
      </c>
      <c r="O1208" s="4">
        <v>71.59</v>
      </c>
      <c r="R1208" t="str">
        <f t="shared" si="18"/>
        <v>North</v>
      </c>
    </row>
    <row r="1209" spans="1:18" x14ac:dyDescent="0.3">
      <c r="A1209" t="s">
        <v>2013</v>
      </c>
      <c r="B1209" s="2">
        <v>45568</v>
      </c>
      <c r="C1209" t="s">
        <v>824</v>
      </c>
      <c r="D1209" t="s">
        <v>373</v>
      </c>
      <c r="E1209" t="s">
        <v>18</v>
      </c>
      <c r="F1209" t="s">
        <v>127</v>
      </c>
      <c r="G1209" t="s">
        <v>53</v>
      </c>
      <c r="H1209" t="s">
        <v>63</v>
      </c>
      <c r="I1209" t="s">
        <v>159</v>
      </c>
      <c r="J1209">
        <v>2</v>
      </c>
      <c r="K1209" s="4">
        <v>370.21</v>
      </c>
      <c r="L1209">
        <v>0.25</v>
      </c>
      <c r="M1209" s="4">
        <v>555.30999999999995</v>
      </c>
      <c r="N1209" s="4">
        <v>425.51</v>
      </c>
      <c r="O1209" s="4">
        <v>129.80000000000001</v>
      </c>
      <c r="R1209" t="str">
        <f t="shared" si="18"/>
        <v>West</v>
      </c>
    </row>
    <row r="1210" spans="1:18" x14ac:dyDescent="0.3">
      <c r="A1210" t="s">
        <v>2014</v>
      </c>
      <c r="B1210" s="2">
        <v>45816</v>
      </c>
      <c r="C1210" t="s">
        <v>421</v>
      </c>
      <c r="D1210" t="s">
        <v>122</v>
      </c>
      <c r="E1210" t="s">
        <v>45</v>
      </c>
      <c r="F1210" t="s">
        <v>112</v>
      </c>
      <c r="G1210" t="s">
        <v>28</v>
      </c>
      <c r="H1210" t="s">
        <v>47</v>
      </c>
      <c r="I1210" t="s">
        <v>177</v>
      </c>
      <c r="J1210">
        <v>3</v>
      </c>
      <c r="K1210" s="4">
        <v>4834.1000000000004</v>
      </c>
      <c r="L1210">
        <v>0</v>
      </c>
      <c r="M1210" s="4">
        <v>14502.3</v>
      </c>
      <c r="N1210" s="4">
        <v>11318.79</v>
      </c>
      <c r="O1210" s="4">
        <v>3183.51</v>
      </c>
      <c r="R1210" t="str">
        <f t="shared" si="18"/>
        <v>South</v>
      </c>
    </row>
    <row r="1211" spans="1:18" x14ac:dyDescent="0.3">
      <c r="A1211" t="s">
        <v>2015</v>
      </c>
      <c r="B1211" s="2">
        <v>45668</v>
      </c>
      <c r="C1211" t="s">
        <v>2016</v>
      </c>
      <c r="D1211" t="s">
        <v>263</v>
      </c>
      <c r="E1211" t="s">
        <v>26</v>
      </c>
      <c r="F1211" t="s">
        <v>81</v>
      </c>
      <c r="G1211" t="s">
        <v>20</v>
      </c>
      <c r="H1211" t="s">
        <v>100</v>
      </c>
      <c r="I1211" t="s">
        <v>301</v>
      </c>
      <c r="J1211">
        <v>1</v>
      </c>
      <c r="K1211" s="4">
        <v>71648.740000000005</v>
      </c>
      <c r="L1211">
        <v>0</v>
      </c>
      <c r="M1211" s="4">
        <v>71648.740000000005</v>
      </c>
      <c r="N1211" s="4">
        <v>59143.88</v>
      </c>
      <c r="O1211" s="4">
        <v>12504.86</v>
      </c>
      <c r="R1211" t="str">
        <f t="shared" si="18"/>
        <v>East</v>
      </c>
    </row>
    <row r="1212" spans="1:18" x14ac:dyDescent="0.3">
      <c r="A1212" t="s">
        <v>2017</v>
      </c>
      <c r="B1212" s="2">
        <v>45332</v>
      </c>
      <c r="C1212" t="s">
        <v>1830</v>
      </c>
      <c r="D1212" t="s">
        <v>518</v>
      </c>
      <c r="E1212" t="s">
        <v>18</v>
      </c>
      <c r="F1212" t="s">
        <v>19</v>
      </c>
      <c r="G1212" t="s">
        <v>53</v>
      </c>
      <c r="H1212" t="s">
        <v>63</v>
      </c>
      <c r="I1212" t="s">
        <v>64</v>
      </c>
      <c r="J1212">
        <v>4</v>
      </c>
      <c r="K1212" s="4">
        <v>208.2</v>
      </c>
      <c r="L1212">
        <v>0.15</v>
      </c>
      <c r="M1212" s="4">
        <v>707.88</v>
      </c>
      <c r="N1212" s="4">
        <v>559.29999999999995</v>
      </c>
      <c r="O1212" s="4">
        <v>148.58000000000001</v>
      </c>
      <c r="R1212" t="str">
        <f t="shared" si="18"/>
        <v>West</v>
      </c>
    </row>
    <row r="1213" spans="1:18" x14ac:dyDescent="0.3">
      <c r="A1213" t="s">
        <v>2018</v>
      </c>
      <c r="B1213" s="2">
        <v>45623</v>
      </c>
      <c r="C1213" t="s">
        <v>1773</v>
      </c>
      <c r="D1213" t="s">
        <v>551</v>
      </c>
      <c r="E1213" t="s">
        <v>18</v>
      </c>
      <c r="F1213" t="s">
        <v>99</v>
      </c>
      <c r="G1213" t="s">
        <v>53</v>
      </c>
      <c r="H1213" t="s">
        <v>63</v>
      </c>
      <c r="I1213" t="s">
        <v>159</v>
      </c>
      <c r="J1213">
        <v>3</v>
      </c>
      <c r="K1213" s="4">
        <v>259.77</v>
      </c>
      <c r="L1213">
        <v>0.1</v>
      </c>
      <c r="M1213" s="4">
        <v>701.38</v>
      </c>
      <c r="N1213" s="4">
        <v>599.30999999999995</v>
      </c>
      <c r="O1213" s="4">
        <v>102.07</v>
      </c>
      <c r="R1213" t="str">
        <f t="shared" si="18"/>
        <v>West</v>
      </c>
    </row>
    <row r="1214" spans="1:18" x14ac:dyDescent="0.3">
      <c r="A1214" t="s">
        <v>2019</v>
      </c>
      <c r="B1214" s="2">
        <v>45595</v>
      </c>
      <c r="C1214" t="s">
        <v>2020</v>
      </c>
      <c r="D1214" t="s">
        <v>642</v>
      </c>
      <c r="E1214" t="s">
        <v>45</v>
      </c>
      <c r="F1214" t="s">
        <v>59</v>
      </c>
      <c r="G1214" t="s">
        <v>20</v>
      </c>
      <c r="H1214" t="s">
        <v>36</v>
      </c>
      <c r="I1214" t="s">
        <v>88</v>
      </c>
      <c r="J1214">
        <v>1</v>
      </c>
      <c r="K1214" s="4">
        <v>1360.7</v>
      </c>
      <c r="L1214">
        <v>0.1</v>
      </c>
      <c r="M1214" s="4">
        <v>1224.6300000000001</v>
      </c>
      <c r="N1214" s="4">
        <v>1033.3599999999999</v>
      </c>
      <c r="O1214" s="4">
        <v>191.27</v>
      </c>
      <c r="R1214" t="str">
        <f t="shared" si="18"/>
        <v>South</v>
      </c>
    </row>
    <row r="1215" spans="1:18" x14ac:dyDescent="0.3">
      <c r="A1215" t="s">
        <v>2021</v>
      </c>
      <c r="B1215" s="2">
        <v>45293</v>
      </c>
      <c r="C1215" t="s">
        <v>435</v>
      </c>
      <c r="D1215" t="s">
        <v>753</v>
      </c>
      <c r="E1215" t="s">
        <v>34</v>
      </c>
      <c r="F1215" t="s">
        <v>213</v>
      </c>
      <c r="G1215" t="s">
        <v>20</v>
      </c>
      <c r="H1215" t="s">
        <v>36</v>
      </c>
      <c r="I1215" t="s">
        <v>128</v>
      </c>
      <c r="J1215">
        <v>5</v>
      </c>
      <c r="K1215" s="4">
        <v>1647.47</v>
      </c>
      <c r="L1215">
        <v>0.1</v>
      </c>
      <c r="M1215" s="4">
        <v>7413.62</v>
      </c>
      <c r="N1215" s="4">
        <v>5959.72</v>
      </c>
      <c r="O1215" s="4">
        <v>1453.9</v>
      </c>
      <c r="R1215" t="str">
        <f t="shared" si="18"/>
        <v>North</v>
      </c>
    </row>
    <row r="1216" spans="1:18" x14ac:dyDescent="0.3">
      <c r="A1216" t="s">
        <v>2022</v>
      </c>
      <c r="B1216" s="2">
        <v>45628</v>
      </c>
      <c r="C1216" t="s">
        <v>1710</v>
      </c>
      <c r="D1216" t="s">
        <v>44</v>
      </c>
      <c r="E1216" t="s">
        <v>34</v>
      </c>
      <c r="F1216" t="s">
        <v>176</v>
      </c>
      <c r="G1216" t="s">
        <v>20</v>
      </c>
      <c r="H1216" t="s">
        <v>100</v>
      </c>
      <c r="I1216" t="s">
        <v>301</v>
      </c>
      <c r="J1216">
        <v>2</v>
      </c>
      <c r="K1216" s="4">
        <v>80881.17</v>
      </c>
      <c r="L1216">
        <v>0</v>
      </c>
      <c r="M1216" s="4">
        <v>161762.34</v>
      </c>
      <c r="N1216" s="4">
        <v>135326.76</v>
      </c>
      <c r="O1216" s="4">
        <v>26435.58</v>
      </c>
      <c r="R1216" t="str">
        <f t="shared" si="18"/>
        <v>North</v>
      </c>
    </row>
    <row r="1217" spans="1:18" x14ac:dyDescent="0.3">
      <c r="A1217" t="s">
        <v>2023</v>
      </c>
      <c r="B1217" s="2">
        <v>45569</v>
      </c>
      <c r="C1217" t="s">
        <v>788</v>
      </c>
      <c r="D1217" t="s">
        <v>950</v>
      </c>
      <c r="E1217" t="s">
        <v>45</v>
      </c>
      <c r="F1217" t="s">
        <v>59</v>
      </c>
      <c r="G1217" t="s">
        <v>53</v>
      </c>
      <c r="H1217" t="s">
        <v>54</v>
      </c>
      <c r="I1217" t="s">
        <v>55</v>
      </c>
      <c r="J1217">
        <v>1</v>
      </c>
      <c r="K1217" s="4">
        <v>313.31</v>
      </c>
      <c r="L1217">
        <v>0</v>
      </c>
      <c r="M1217" s="4">
        <v>313.31</v>
      </c>
      <c r="N1217" s="4">
        <v>237.49</v>
      </c>
      <c r="O1217" s="4">
        <v>75.819999999999993</v>
      </c>
      <c r="R1217" t="str">
        <f t="shared" si="18"/>
        <v>South</v>
      </c>
    </row>
    <row r="1218" spans="1:18" x14ac:dyDescent="0.3">
      <c r="A1218" t="s">
        <v>2024</v>
      </c>
      <c r="B1218" s="2">
        <v>45620</v>
      </c>
      <c r="C1218" t="s">
        <v>260</v>
      </c>
      <c r="D1218" t="s">
        <v>266</v>
      </c>
      <c r="E1218" t="s">
        <v>45</v>
      </c>
      <c r="F1218" t="s">
        <v>112</v>
      </c>
      <c r="G1218" t="s">
        <v>20</v>
      </c>
      <c r="H1218" t="s">
        <v>36</v>
      </c>
      <c r="I1218" t="s">
        <v>37</v>
      </c>
      <c r="J1218">
        <v>1</v>
      </c>
      <c r="K1218" s="4">
        <v>3962.95</v>
      </c>
      <c r="L1218">
        <v>0.25</v>
      </c>
      <c r="M1218" s="4">
        <v>2972.21</v>
      </c>
      <c r="N1218" s="4">
        <v>2582.65</v>
      </c>
      <c r="O1218" s="4">
        <v>389.56</v>
      </c>
      <c r="R1218" t="str">
        <f t="shared" si="18"/>
        <v>South</v>
      </c>
    </row>
    <row r="1219" spans="1:18" x14ac:dyDescent="0.3">
      <c r="A1219" t="s">
        <v>2025</v>
      </c>
      <c r="B1219" s="2">
        <v>45604</v>
      </c>
      <c r="C1219" t="s">
        <v>1211</v>
      </c>
      <c r="D1219" t="s">
        <v>158</v>
      </c>
      <c r="E1219" t="s">
        <v>34</v>
      </c>
      <c r="F1219" t="s">
        <v>176</v>
      </c>
      <c r="G1219" t="s">
        <v>28</v>
      </c>
      <c r="H1219" t="s">
        <v>47</v>
      </c>
      <c r="I1219" t="s">
        <v>123</v>
      </c>
      <c r="J1219">
        <v>3</v>
      </c>
      <c r="K1219" s="4">
        <v>28997.45</v>
      </c>
      <c r="L1219">
        <v>0.1</v>
      </c>
      <c r="M1219" s="4">
        <v>78293.119999999995</v>
      </c>
      <c r="N1219" s="4">
        <v>61413.63</v>
      </c>
      <c r="O1219" s="4">
        <v>16879.490000000002</v>
      </c>
      <c r="R1219" t="str">
        <f t="shared" ref="R1219:R1282" si="19">PROPER(TRIM(E1219))</f>
        <v>North</v>
      </c>
    </row>
    <row r="1220" spans="1:18" x14ac:dyDescent="0.3">
      <c r="A1220" t="s">
        <v>2026</v>
      </c>
      <c r="B1220" s="2">
        <v>45697</v>
      </c>
      <c r="C1220" t="s">
        <v>2027</v>
      </c>
      <c r="D1220" t="s">
        <v>247</v>
      </c>
      <c r="E1220" t="s">
        <v>34</v>
      </c>
      <c r="F1220" t="s">
        <v>68</v>
      </c>
      <c r="G1220" t="s">
        <v>28</v>
      </c>
      <c r="H1220" t="s">
        <v>29</v>
      </c>
      <c r="I1220" t="s">
        <v>290</v>
      </c>
      <c r="J1220">
        <v>1</v>
      </c>
      <c r="K1220" s="4">
        <v>14236.07</v>
      </c>
      <c r="L1220">
        <v>0.1</v>
      </c>
      <c r="M1220" s="4">
        <v>12812.46</v>
      </c>
      <c r="N1220" s="4">
        <v>9910.4699999999993</v>
      </c>
      <c r="O1220" s="4">
        <v>2901.99</v>
      </c>
      <c r="R1220" t="str">
        <f t="shared" si="19"/>
        <v>North</v>
      </c>
    </row>
    <row r="1221" spans="1:18" x14ac:dyDescent="0.3">
      <c r="A1221" t="s">
        <v>2028</v>
      </c>
      <c r="B1221" s="2">
        <v>45878</v>
      </c>
      <c r="C1221" t="s">
        <v>1046</v>
      </c>
      <c r="D1221" t="s">
        <v>80</v>
      </c>
      <c r="E1221" t="s">
        <v>45</v>
      </c>
      <c r="F1221" t="s">
        <v>147</v>
      </c>
      <c r="G1221" t="s">
        <v>53</v>
      </c>
      <c r="H1221" t="s">
        <v>76</v>
      </c>
      <c r="I1221" t="s">
        <v>186</v>
      </c>
      <c r="J1221">
        <v>3</v>
      </c>
      <c r="K1221" s="4">
        <v>230.55</v>
      </c>
      <c r="L1221">
        <v>0.2</v>
      </c>
      <c r="M1221" s="4">
        <v>553.32000000000005</v>
      </c>
      <c r="N1221" s="4">
        <v>497.76</v>
      </c>
      <c r="O1221" s="4">
        <v>55.56</v>
      </c>
      <c r="R1221" t="str">
        <f t="shared" si="19"/>
        <v>South</v>
      </c>
    </row>
    <row r="1222" spans="1:18" x14ac:dyDescent="0.3">
      <c r="A1222" t="s">
        <v>2029</v>
      </c>
      <c r="B1222" s="2">
        <v>46019</v>
      </c>
      <c r="C1222" t="s">
        <v>363</v>
      </c>
      <c r="D1222" t="s">
        <v>398</v>
      </c>
      <c r="E1222" t="s">
        <v>26</v>
      </c>
      <c r="F1222" t="s">
        <v>81</v>
      </c>
      <c r="G1222" t="s">
        <v>53</v>
      </c>
      <c r="H1222" t="s">
        <v>76</v>
      </c>
      <c r="I1222" t="s">
        <v>77</v>
      </c>
      <c r="J1222">
        <v>3</v>
      </c>
      <c r="K1222" s="4">
        <v>555.86</v>
      </c>
      <c r="L1222">
        <v>0.15</v>
      </c>
      <c r="M1222" s="4">
        <v>1417.44</v>
      </c>
      <c r="N1222" s="4">
        <v>1200.26</v>
      </c>
      <c r="O1222" s="4">
        <v>217.18</v>
      </c>
      <c r="R1222" t="str">
        <f t="shared" si="19"/>
        <v>East</v>
      </c>
    </row>
    <row r="1223" spans="1:18" x14ac:dyDescent="0.3">
      <c r="A1223" t="s">
        <v>2030</v>
      </c>
      <c r="B1223" s="2">
        <v>45927</v>
      </c>
      <c r="C1223" t="s">
        <v>1551</v>
      </c>
      <c r="D1223" t="s">
        <v>518</v>
      </c>
      <c r="E1223" t="s">
        <v>45</v>
      </c>
      <c r="F1223" t="s">
        <v>52</v>
      </c>
      <c r="G1223" t="s">
        <v>28</v>
      </c>
      <c r="H1223" t="s">
        <v>91</v>
      </c>
      <c r="I1223" t="s">
        <v>169</v>
      </c>
      <c r="J1223">
        <v>2</v>
      </c>
      <c r="K1223" s="4">
        <v>5666.83</v>
      </c>
      <c r="L1223">
        <v>0.2</v>
      </c>
      <c r="M1223" s="4">
        <v>9066.93</v>
      </c>
      <c r="N1223" s="4">
        <v>7653.71</v>
      </c>
      <c r="O1223" s="4">
        <v>1413.22</v>
      </c>
      <c r="R1223" t="str">
        <f t="shared" si="19"/>
        <v>South</v>
      </c>
    </row>
    <row r="1224" spans="1:18" x14ac:dyDescent="0.3">
      <c r="A1224" t="s">
        <v>2031</v>
      </c>
      <c r="B1224" s="2">
        <v>45501</v>
      </c>
      <c r="C1224" t="s">
        <v>303</v>
      </c>
      <c r="D1224" t="s">
        <v>364</v>
      </c>
      <c r="E1224" t="s">
        <v>18</v>
      </c>
      <c r="F1224" t="s">
        <v>132</v>
      </c>
      <c r="G1224" t="s">
        <v>20</v>
      </c>
      <c r="H1224" t="s">
        <v>36</v>
      </c>
      <c r="I1224" t="s">
        <v>37</v>
      </c>
      <c r="J1224">
        <v>2</v>
      </c>
      <c r="K1224" s="4">
        <v>3187.08</v>
      </c>
      <c r="L1224">
        <v>0.1</v>
      </c>
      <c r="M1224" s="4">
        <v>5736.74</v>
      </c>
      <c r="N1224" s="4">
        <v>4738.3100000000004</v>
      </c>
      <c r="O1224" s="4">
        <v>998.43</v>
      </c>
      <c r="R1224" t="str">
        <f t="shared" si="19"/>
        <v>West</v>
      </c>
    </row>
    <row r="1225" spans="1:18" x14ac:dyDescent="0.3">
      <c r="A1225" t="s">
        <v>2032</v>
      </c>
      <c r="B1225" s="2">
        <v>45381</v>
      </c>
      <c r="C1225" t="s">
        <v>904</v>
      </c>
      <c r="D1225" t="s">
        <v>276</v>
      </c>
      <c r="E1225" t="s">
        <v>26</v>
      </c>
      <c r="F1225" t="s">
        <v>166</v>
      </c>
      <c r="G1225" t="s">
        <v>53</v>
      </c>
      <c r="H1225" t="s">
        <v>76</v>
      </c>
      <c r="I1225" t="s">
        <v>267</v>
      </c>
      <c r="J1225">
        <v>1</v>
      </c>
      <c r="K1225" s="4">
        <v>170.82</v>
      </c>
      <c r="L1225">
        <v>0</v>
      </c>
      <c r="M1225" s="4">
        <v>170.82</v>
      </c>
      <c r="N1225" s="4">
        <v>128.36000000000001</v>
      </c>
      <c r="O1225" s="4">
        <v>42.46</v>
      </c>
      <c r="R1225" t="str">
        <f t="shared" si="19"/>
        <v>East</v>
      </c>
    </row>
    <row r="1226" spans="1:18" x14ac:dyDescent="0.3">
      <c r="A1226" t="s">
        <v>2033</v>
      </c>
      <c r="B1226" s="2">
        <v>45646</v>
      </c>
      <c r="C1226" t="s">
        <v>2034</v>
      </c>
      <c r="D1226" t="s">
        <v>33</v>
      </c>
      <c r="E1226" t="s">
        <v>18</v>
      </c>
      <c r="F1226" t="s">
        <v>127</v>
      </c>
      <c r="G1226" t="s">
        <v>20</v>
      </c>
      <c r="H1226" t="s">
        <v>100</v>
      </c>
      <c r="I1226" t="s">
        <v>101</v>
      </c>
      <c r="J1226">
        <v>5</v>
      </c>
      <c r="K1226" s="4">
        <v>56048.21</v>
      </c>
      <c r="L1226">
        <v>0.25</v>
      </c>
      <c r="M1226" s="4">
        <v>210180.79</v>
      </c>
      <c r="N1226" s="4">
        <v>166060.57</v>
      </c>
      <c r="O1226" s="4">
        <v>44120.22</v>
      </c>
      <c r="R1226" t="str">
        <f t="shared" si="19"/>
        <v>West</v>
      </c>
    </row>
    <row r="1227" spans="1:18" x14ac:dyDescent="0.3">
      <c r="A1227" t="s">
        <v>2035</v>
      </c>
      <c r="B1227" s="2">
        <v>45902</v>
      </c>
      <c r="C1227" t="s">
        <v>2036</v>
      </c>
      <c r="D1227" t="s">
        <v>276</v>
      </c>
      <c r="E1227" t="s">
        <v>34</v>
      </c>
      <c r="F1227" t="s">
        <v>68</v>
      </c>
      <c r="G1227" t="s">
        <v>20</v>
      </c>
      <c r="H1227" t="s">
        <v>36</v>
      </c>
      <c r="I1227" t="s">
        <v>37</v>
      </c>
      <c r="J1227">
        <v>1</v>
      </c>
      <c r="K1227" s="4">
        <v>5020.46</v>
      </c>
      <c r="L1227">
        <v>0.1</v>
      </c>
      <c r="M1227" s="4">
        <v>4518.41</v>
      </c>
      <c r="N1227" s="4">
        <v>3285.45</v>
      </c>
      <c r="O1227" s="4">
        <v>1232.96</v>
      </c>
      <c r="R1227" t="str">
        <f t="shared" si="19"/>
        <v>North</v>
      </c>
    </row>
    <row r="1228" spans="1:18" x14ac:dyDescent="0.3">
      <c r="A1228" t="s">
        <v>2037</v>
      </c>
      <c r="B1228" s="2">
        <v>45480</v>
      </c>
      <c r="C1228" t="s">
        <v>115</v>
      </c>
      <c r="D1228" t="s">
        <v>411</v>
      </c>
      <c r="E1228" t="s">
        <v>18</v>
      </c>
      <c r="F1228" t="s">
        <v>99</v>
      </c>
      <c r="G1228" t="s">
        <v>53</v>
      </c>
      <c r="H1228" t="s">
        <v>54</v>
      </c>
      <c r="I1228" t="s">
        <v>141</v>
      </c>
      <c r="J1228">
        <v>2</v>
      </c>
      <c r="K1228" s="4">
        <v>789.5</v>
      </c>
      <c r="L1228">
        <v>0</v>
      </c>
      <c r="M1228" s="4">
        <v>1579</v>
      </c>
      <c r="N1228" s="4">
        <v>1219.6400000000001</v>
      </c>
      <c r="O1228" s="4">
        <v>359.36</v>
      </c>
      <c r="R1228" t="str">
        <f t="shared" si="19"/>
        <v>West</v>
      </c>
    </row>
    <row r="1229" spans="1:18" x14ac:dyDescent="0.3">
      <c r="A1229" t="s">
        <v>2038</v>
      </c>
      <c r="B1229" s="2">
        <v>45465</v>
      </c>
      <c r="C1229" t="s">
        <v>2039</v>
      </c>
      <c r="D1229" t="s">
        <v>328</v>
      </c>
      <c r="E1229" t="s">
        <v>45</v>
      </c>
      <c r="F1229" t="s">
        <v>59</v>
      </c>
      <c r="G1229" t="s">
        <v>20</v>
      </c>
      <c r="H1229" t="s">
        <v>21</v>
      </c>
      <c r="I1229" t="s">
        <v>152</v>
      </c>
      <c r="J1229">
        <v>3</v>
      </c>
      <c r="K1229" s="4">
        <v>35816.949999999997</v>
      </c>
      <c r="L1229">
        <v>0.1</v>
      </c>
      <c r="M1229" s="4">
        <v>96705.76</v>
      </c>
      <c r="N1229" s="4">
        <v>75564.800000000003</v>
      </c>
      <c r="O1229" s="4">
        <v>21140.959999999999</v>
      </c>
      <c r="R1229" t="str">
        <f t="shared" si="19"/>
        <v>South</v>
      </c>
    </row>
    <row r="1230" spans="1:18" x14ac:dyDescent="0.3">
      <c r="A1230" t="s">
        <v>2040</v>
      </c>
      <c r="B1230" s="2">
        <v>45359</v>
      </c>
      <c r="C1230" t="s">
        <v>1470</v>
      </c>
      <c r="D1230" t="s">
        <v>282</v>
      </c>
      <c r="E1230" t="s">
        <v>26</v>
      </c>
      <c r="F1230" t="s">
        <v>193</v>
      </c>
      <c r="G1230" t="s">
        <v>20</v>
      </c>
      <c r="H1230" t="s">
        <v>21</v>
      </c>
      <c r="I1230" t="s">
        <v>22</v>
      </c>
      <c r="J1230">
        <v>1</v>
      </c>
      <c r="K1230" s="4">
        <v>24604.720000000001</v>
      </c>
      <c r="L1230">
        <v>0.15</v>
      </c>
      <c r="M1230" s="4">
        <v>20914.009999999998</v>
      </c>
      <c r="N1230" s="4">
        <v>17572</v>
      </c>
      <c r="O1230" s="4">
        <v>3342.01</v>
      </c>
      <c r="R1230" t="str">
        <f t="shared" si="19"/>
        <v>East</v>
      </c>
    </row>
    <row r="1231" spans="1:18" x14ac:dyDescent="0.3">
      <c r="A1231" t="s">
        <v>2041</v>
      </c>
      <c r="B1231" s="2">
        <v>45554</v>
      </c>
      <c r="C1231" t="s">
        <v>2042</v>
      </c>
      <c r="D1231" t="s">
        <v>212</v>
      </c>
      <c r="E1231" t="s">
        <v>18</v>
      </c>
      <c r="F1231" t="s">
        <v>127</v>
      </c>
      <c r="G1231" t="s">
        <v>20</v>
      </c>
      <c r="H1231" t="s">
        <v>100</v>
      </c>
      <c r="I1231" t="s">
        <v>101</v>
      </c>
      <c r="J1231">
        <v>5</v>
      </c>
      <c r="K1231" s="4">
        <v>57796.87</v>
      </c>
      <c r="L1231">
        <v>0.25</v>
      </c>
      <c r="M1231" s="4">
        <v>216738.26</v>
      </c>
      <c r="N1231" s="4">
        <v>162354.29999999999</v>
      </c>
      <c r="O1231" s="4">
        <v>54383.96</v>
      </c>
      <c r="R1231" t="str">
        <f t="shared" si="19"/>
        <v>West</v>
      </c>
    </row>
    <row r="1232" spans="1:18" x14ac:dyDescent="0.3">
      <c r="A1232" t="s">
        <v>2043</v>
      </c>
      <c r="B1232" s="2">
        <v>45930</v>
      </c>
      <c r="C1232" t="s">
        <v>608</v>
      </c>
      <c r="D1232" t="s">
        <v>58</v>
      </c>
      <c r="E1232" t="s">
        <v>26</v>
      </c>
      <c r="F1232" t="s">
        <v>258</v>
      </c>
      <c r="G1232" t="s">
        <v>28</v>
      </c>
      <c r="H1232" t="s">
        <v>29</v>
      </c>
      <c r="I1232" t="s">
        <v>41</v>
      </c>
      <c r="J1232">
        <v>4</v>
      </c>
      <c r="K1232" s="4">
        <v>5238.8599999999997</v>
      </c>
      <c r="L1232">
        <v>0.1</v>
      </c>
      <c r="M1232" s="4">
        <v>18859.900000000001</v>
      </c>
      <c r="N1232" s="4">
        <v>15055.77</v>
      </c>
      <c r="O1232" s="4">
        <v>3804.13</v>
      </c>
      <c r="R1232" t="str">
        <f t="shared" si="19"/>
        <v>East</v>
      </c>
    </row>
    <row r="1233" spans="1:18" x14ac:dyDescent="0.3">
      <c r="A1233" t="s">
        <v>2044</v>
      </c>
      <c r="B1233" s="2">
        <v>45453</v>
      </c>
      <c r="C1233" t="s">
        <v>997</v>
      </c>
      <c r="D1233" t="s">
        <v>496</v>
      </c>
      <c r="E1233" t="s">
        <v>45</v>
      </c>
      <c r="F1233" t="s">
        <v>59</v>
      </c>
      <c r="G1233" t="s">
        <v>53</v>
      </c>
      <c r="H1233" t="s">
        <v>63</v>
      </c>
      <c r="I1233" t="s">
        <v>64</v>
      </c>
      <c r="J1233">
        <v>5</v>
      </c>
      <c r="K1233" s="4">
        <v>93.79</v>
      </c>
      <c r="L1233">
        <v>0.1</v>
      </c>
      <c r="M1233" s="4">
        <v>422.06</v>
      </c>
      <c r="N1233" s="4">
        <v>354.7</v>
      </c>
      <c r="O1233" s="4">
        <v>67.36</v>
      </c>
      <c r="R1233" t="str">
        <f t="shared" si="19"/>
        <v>South</v>
      </c>
    </row>
    <row r="1234" spans="1:18" x14ac:dyDescent="0.3">
      <c r="A1234" t="s">
        <v>2045</v>
      </c>
      <c r="B1234" s="2">
        <v>45844</v>
      </c>
      <c r="C1234" t="s">
        <v>1773</v>
      </c>
      <c r="D1234" t="s">
        <v>486</v>
      </c>
      <c r="E1234" t="s">
        <v>45</v>
      </c>
      <c r="F1234" t="s">
        <v>52</v>
      </c>
      <c r="G1234" t="s">
        <v>28</v>
      </c>
      <c r="H1234" t="s">
        <v>91</v>
      </c>
      <c r="I1234" t="s">
        <v>238</v>
      </c>
      <c r="J1234">
        <v>4</v>
      </c>
      <c r="K1234" s="4">
        <v>5739.73</v>
      </c>
      <c r="L1234">
        <v>0.1</v>
      </c>
      <c r="M1234" s="4">
        <v>20663.03</v>
      </c>
      <c r="N1234" s="4">
        <v>17501.54</v>
      </c>
      <c r="O1234" s="4">
        <v>3161.49</v>
      </c>
      <c r="R1234" t="str">
        <f t="shared" si="19"/>
        <v>South</v>
      </c>
    </row>
    <row r="1235" spans="1:18" x14ac:dyDescent="0.3">
      <c r="A1235" t="s">
        <v>2046</v>
      </c>
      <c r="B1235" s="2">
        <v>45644</v>
      </c>
      <c r="C1235" t="s">
        <v>1837</v>
      </c>
      <c r="D1235" t="s">
        <v>742</v>
      </c>
      <c r="E1235" t="s">
        <v>45</v>
      </c>
      <c r="F1235" t="s">
        <v>59</v>
      </c>
      <c r="G1235" t="s">
        <v>28</v>
      </c>
      <c r="H1235" t="s">
        <v>29</v>
      </c>
      <c r="I1235" t="s">
        <v>290</v>
      </c>
      <c r="J1235">
        <v>2</v>
      </c>
      <c r="K1235" s="4">
        <v>16763.43</v>
      </c>
      <c r="L1235">
        <v>0.2</v>
      </c>
      <c r="M1235" s="4">
        <v>26821.49</v>
      </c>
      <c r="N1235" s="4">
        <v>21904.48</v>
      </c>
      <c r="O1235" s="4">
        <v>4917.01</v>
      </c>
      <c r="R1235" t="str">
        <f t="shared" si="19"/>
        <v>South</v>
      </c>
    </row>
    <row r="1236" spans="1:18" x14ac:dyDescent="0.3">
      <c r="A1236" t="s">
        <v>2047</v>
      </c>
      <c r="B1236" s="2">
        <v>45934</v>
      </c>
      <c r="C1236" t="s">
        <v>437</v>
      </c>
      <c r="D1236" t="s">
        <v>613</v>
      </c>
      <c r="E1236" t="s">
        <v>34</v>
      </c>
      <c r="F1236" t="s">
        <v>35</v>
      </c>
      <c r="G1236" t="s">
        <v>20</v>
      </c>
      <c r="H1236" t="s">
        <v>21</v>
      </c>
      <c r="I1236" t="s">
        <v>152</v>
      </c>
      <c r="J1236">
        <v>1</v>
      </c>
      <c r="K1236" s="4">
        <v>51736.42</v>
      </c>
      <c r="L1236">
        <v>0.15</v>
      </c>
      <c r="M1236" s="4">
        <v>43975.96</v>
      </c>
      <c r="N1236" s="4">
        <v>34979.480000000003</v>
      </c>
      <c r="O1236" s="4">
        <v>8996.48</v>
      </c>
      <c r="R1236" t="str">
        <f t="shared" si="19"/>
        <v>North</v>
      </c>
    </row>
    <row r="1237" spans="1:18" x14ac:dyDescent="0.3">
      <c r="A1237" t="s">
        <v>2048</v>
      </c>
      <c r="B1237" s="2">
        <v>45529</v>
      </c>
      <c r="C1237" t="s">
        <v>557</v>
      </c>
      <c r="D1237" t="s">
        <v>119</v>
      </c>
      <c r="E1237" t="s">
        <v>18</v>
      </c>
      <c r="F1237" t="s">
        <v>99</v>
      </c>
      <c r="G1237" t="s">
        <v>28</v>
      </c>
      <c r="H1237" t="s">
        <v>47</v>
      </c>
      <c r="I1237" t="s">
        <v>48</v>
      </c>
      <c r="J1237">
        <v>3</v>
      </c>
      <c r="K1237" s="4">
        <v>7048.08</v>
      </c>
      <c r="L1237">
        <v>0.05</v>
      </c>
      <c r="M1237" s="4">
        <v>20087.03</v>
      </c>
      <c r="N1237" s="4">
        <v>15390.08</v>
      </c>
      <c r="O1237" s="4">
        <v>4696.95</v>
      </c>
      <c r="R1237" t="str">
        <f t="shared" si="19"/>
        <v>West</v>
      </c>
    </row>
    <row r="1238" spans="1:18" x14ac:dyDescent="0.3">
      <c r="A1238" t="s">
        <v>2049</v>
      </c>
      <c r="B1238" s="2">
        <v>45378</v>
      </c>
      <c r="C1238" t="s">
        <v>1158</v>
      </c>
      <c r="D1238" t="s">
        <v>373</v>
      </c>
      <c r="E1238" t="s">
        <v>26</v>
      </c>
      <c r="F1238" t="s">
        <v>258</v>
      </c>
      <c r="G1238" t="s">
        <v>20</v>
      </c>
      <c r="H1238" t="s">
        <v>36</v>
      </c>
      <c r="I1238" t="s">
        <v>128</v>
      </c>
      <c r="J1238">
        <v>1</v>
      </c>
      <c r="K1238" s="4">
        <v>1582.73</v>
      </c>
      <c r="L1238">
        <v>0.1</v>
      </c>
      <c r="M1238" s="4">
        <v>1424.46</v>
      </c>
      <c r="N1238" s="4">
        <v>1278.33</v>
      </c>
      <c r="O1238" s="4">
        <v>146.13</v>
      </c>
      <c r="R1238" t="str">
        <f t="shared" si="19"/>
        <v>East</v>
      </c>
    </row>
    <row r="1239" spans="1:18" x14ac:dyDescent="0.3">
      <c r="A1239" t="s">
        <v>2050</v>
      </c>
      <c r="B1239" s="2">
        <v>45420</v>
      </c>
      <c r="C1239" t="s">
        <v>2027</v>
      </c>
      <c r="D1239" t="s">
        <v>25</v>
      </c>
      <c r="E1239" t="s">
        <v>18</v>
      </c>
      <c r="F1239" t="s">
        <v>127</v>
      </c>
      <c r="G1239" t="s">
        <v>20</v>
      </c>
      <c r="H1239" t="s">
        <v>36</v>
      </c>
      <c r="I1239" t="s">
        <v>37</v>
      </c>
      <c r="J1239">
        <v>8</v>
      </c>
      <c r="K1239" s="4">
        <v>2835.27</v>
      </c>
      <c r="L1239">
        <v>0.1</v>
      </c>
      <c r="M1239" s="4">
        <v>20413.939999999999</v>
      </c>
      <c r="N1239" s="4">
        <v>14876.57</v>
      </c>
      <c r="O1239" s="4">
        <v>5537.37</v>
      </c>
      <c r="R1239" t="str">
        <f t="shared" si="19"/>
        <v>West</v>
      </c>
    </row>
    <row r="1240" spans="1:18" x14ac:dyDescent="0.3">
      <c r="A1240" t="s">
        <v>2051</v>
      </c>
      <c r="B1240" s="2">
        <v>45484</v>
      </c>
      <c r="C1240" t="s">
        <v>555</v>
      </c>
      <c r="D1240" t="s">
        <v>62</v>
      </c>
      <c r="E1240" t="s">
        <v>26</v>
      </c>
      <c r="F1240" t="s">
        <v>27</v>
      </c>
      <c r="G1240" t="s">
        <v>53</v>
      </c>
      <c r="H1240" t="s">
        <v>54</v>
      </c>
      <c r="I1240" t="s">
        <v>141</v>
      </c>
      <c r="J1240">
        <v>2</v>
      </c>
      <c r="K1240" s="4">
        <v>860.25</v>
      </c>
      <c r="L1240">
        <v>0.2</v>
      </c>
      <c r="M1240" s="4">
        <v>1376.4</v>
      </c>
      <c r="N1240" s="4">
        <v>1158.18</v>
      </c>
      <c r="O1240" s="4">
        <v>218.22</v>
      </c>
      <c r="R1240" t="str">
        <f t="shared" si="19"/>
        <v>East</v>
      </c>
    </row>
    <row r="1241" spans="1:18" x14ac:dyDescent="0.3">
      <c r="A1241" t="s">
        <v>2052</v>
      </c>
      <c r="B1241" s="2">
        <v>45506</v>
      </c>
      <c r="C1241" t="s">
        <v>1672</v>
      </c>
      <c r="D1241" t="s">
        <v>571</v>
      </c>
      <c r="E1241" t="s">
        <v>45</v>
      </c>
      <c r="F1241" t="s">
        <v>46</v>
      </c>
      <c r="G1241" t="s">
        <v>20</v>
      </c>
      <c r="H1241" t="s">
        <v>21</v>
      </c>
      <c r="I1241" t="s">
        <v>22</v>
      </c>
      <c r="J1241">
        <v>1</v>
      </c>
      <c r="K1241" s="4">
        <v>25415.9</v>
      </c>
      <c r="L1241">
        <v>0.25</v>
      </c>
      <c r="M1241" s="4">
        <v>19061.93</v>
      </c>
      <c r="N1241" s="4">
        <v>16736.46</v>
      </c>
      <c r="O1241" s="4">
        <v>2325.4699999999998</v>
      </c>
      <c r="R1241" t="str">
        <f t="shared" si="19"/>
        <v>South</v>
      </c>
    </row>
    <row r="1242" spans="1:18" x14ac:dyDescent="0.3">
      <c r="A1242" t="s">
        <v>2053</v>
      </c>
      <c r="B1242" s="2">
        <v>45432</v>
      </c>
      <c r="C1242" t="s">
        <v>1587</v>
      </c>
      <c r="D1242" t="s">
        <v>529</v>
      </c>
      <c r="E1242" t="s">
        <v>26</v>
      </c>
      <c r="F1242" t="s">
        <v>27</v>
      </c>
      <c r="G1242" t="s">
        <v>53</v>
      </c>
      <c r="H1242" t="s">
        <v>76</v>
      </c>
      <c r="I1242" t="s">
        <v>186</v>
      </c>
      <c r="J1242">
        <v>1</v>
      </c>
      <c r="K1242" s="4">
        <v>564.46</v>
      </c>
      <c r="L1242">
        <v>0.15</v>
      </c>
      <c r="M1242" s="4">
        <v>479.79</v>
      </c>
      <c r="N1242" s="4">
        <v>405.96</v>
      </c>
      <c r="O1242" s="4">
        <v>73.83</v>
      </c>
      <c r="R1242" t="str">
        <f t="shared" si="19"/>
        <v>East</v>
      </c>
    </row>
    <row r="1243" spans="1:18" x14ac:dyDescent="0.3">
      <c r="A1243" t="s">
        <v>2054</v>
      </c>
      <c r="B1243" s="2">
        <v>45662</v>
      </c>
      <c r="C1243" t="s">
        <v>1672</v>
      </c>
      <c r="D1243" t="s">
        <v>263</v>
      </c>
      <c r="E1243" t="s">
        <v>34</v>
      </c>
      <c r="F1243" t="s">
        <v>68</v>
      </c>
      <c r="G1243" t="s">
        <v>28</v>
      </c>
      <c r="H1243" t="s">
        <v>47</v>
      </c>
      <c r="I1243" t="s">
        <v>123</v>
      </c>
      <c r="J1243">
        <v>6</v>
      </c>
      <c r="K1243" s="4">
        <v>28804.29</v>
      </c>
      <c r="L1243">
        <v>0.1</v>
      </c>
      <c r="M1243" s="4">
        <v>155543.17000000001</v>
      </c>
      <c r="N1243" s="4">
        <v>129930.27</v>
      </c>
      <c r="O1243" s="4">
        <v>25612.9</v>
      </c>
      <c r="R1243" t="str">
        <f t="shared" si="19"/>
        <v>North</v>
      </c>
    </row>
    <row r="1244" spans="1:18" x14ac:dyDescent="0.3">
      <c r="A1244" t="s">
        <v>2055</v>
      </c>
      <c r="B1244" s="2">
        <v>45636</v>
      </c>
      <c r="C1244" t="s">
        <v>727</v>
      </c>
      <c r="D1244" t="s">
        <v>17</v>
      </c>
      <c r="E1244" t="s">
        <v>34</v>
      </c>
      <c r="F1244" t="s">
        <v>144</v>
      </c>
      <c r="G1244" t="s">
        <v>28</v>
      </c>
      <c r="H1244" t="s">
        <v>29</v>
      </c>
      <c r="I1244" t="s">
        <v>290</v>
      </c>
      <c r="J1244">
        <v>2</v>
      </c>
      <c r="K1244" s="4">
        <v>16244.81</v>
      </c>
      <c r="L1244">
        <v>0.05</v>
      </c>
      <c r="M1244" s="4">
        <v>30865.14</v>
      </c>
      <c r="N1244" s="4">
        <v>25136.97</v>
      </c>
      <c r="O1244" s="4">
        <v>5728.17</v>
      </c>
      <c r="R1244" t="str">
        <f t="shared" si="19"/>
        <v>North</v>
      </c>
    </row>
    <row r="1245" spans="1:18" x14ac:dyDescent="0.3">
      <c r="A1245" t="s">
        <v>2056</v>
      </c>
      <c r="B1245" s="2">
        <v>45626</v>
      </c>
      <c r="C1245" t="s">
        <v>2057</v>
      </c>
      <c r="D1245" t="s">
        <v>893</v>
      </c>
      <c r="E1245" t="s">
        <v>26</v>
      </c>
      <c r="F1245" t="s">
        <v>193</v>
      </c>
      <c r="G1245" t="s">
        <v>20</v>
      </c>
      <c r="H1245" t="s">
        <v>100</v>
      </c>
      <c r="I1245" t="s">
        <v>101</v>
      </c>
      <c r="J1245">
        <v>2</v>
      </c>
      <c r="K1245" s="4">
        <v>54927.5</v>
      </c>
      <c r="L1245">
        <v>0.2</v>
      </c>
      <c r="M1245" s="4">
        <v>87884</v>
      </c>
      <c r="N1245" s="4">
        <v>77664.19</v>
      </c>
      <c r="O1245" s="4">
        <v>10219.81</v>
      </c>
      <c r="R1245" t="str">
        <f t="shared" si="19"/>
        <v>East</v>
      </c>
    </row>
    <row r="1246" spans="1:18" x14ac:dyDescent="0.3">
      <c r="A1246" t="s">
        <v>2058</v>
      </c>
      <c r="B1246" s="2">
        <v>45823</v>
      </c>
      <c r="C1246" t="s">
        <v>2036</v>
      </c>
      <c r="D1246" t="s">
        <v>377</v>
      </c>
      <c r="E1246" t="s">
        <v>34</v>
      </c>
      <c r="F1246" t="s">
        <v>68</v>
      </c>
      <c r="G1246" t="s">
        <v>28</v>
      </c>
      <c r="H1246" t="s">
        <v>47</v>
      </c>
      <c r="I1246" t="s">
        <v>48</v>
      </c>
      <c r="J1246">
        <v>1</v>
      </c>
      <c r="K1246" s="4">
        <v>12912.93</v>
      </c>
      <c r="L1246">
        <v>0.05</v>
      </c>
      <c r="M1246" s="4">
        <v>12267.28</v>
      </c>
      <c r="N1246" s="4">
        <v>10764.89</v>
      </c>
      <c r="O1246" s="4">
        <v>1502.39</v>
      </c>
      <c r="R1246" t="str">
        <f t="shared" si="19"/>
        <v>North</v>
      </c>
    </row>
    <row r="1247" spans="1:18" x14ac:dyDescent="0.3">
      <c r="A1247" t="s">
        <v>2059</v>
      </c>
      <c r="B1247" s="2">
        <v>45474</v>
      </c>
      <c r="C1247" t="s">
        <v>110</v>
      </c>
      <c r="D1247" t="s">
        <v>247</v>
      </c>
      <c r="E1247" t="s">
        <v>34</v>
      </c>
      <c r="F1247" t="s">
        <v>68</v>
      </c>
      <c r="G1247" t="s">
        <v>20</v>
      </c>
      <c r="H1247" t="s">
        <v>100</v>
      </c>
      <c r="I1247" t="s">
        <v>148</v>
      </c>
      <c r="J1247">
        <v>3</v>
      </c>
      <c r="K1247" s="4">
        <v>89068.84</v>
      </c>
      <c r="L1247">
        <v>0.15</v>
      </c>
      <c r="M1247" s="4">
        <v>227125.54</v>
      </c>
      <c r="N1247" s="4">
        <v>174967.48</v>
      </c>
      <c r="O1247" s="4">
        <v>52158.06</v>
      </c>
      <c r="R1247" t="str">
        <f t="shared" si="19"/>
        <v>North</v>
      </c>
    </row>
    <row r="1248" spans="1:18" x14ac:dyDescent="0.3">
      <c r="A1248" t="s">
        <v>2060</v>
      </c>
      <c r="B1248" s="2">
        <v>45597</v>
      </c>
      <c r="C1248" t="s">
        <v>1155</v>
      </c>
      <c r="D1248" t="s">
        <v>426</v>
      </c>
      <c r="E1248" t="s">
        <v>45</v>
      </c>
      <c r="F1248" t="s">
        <v>52</v>
      </c>
      <c r="G1248" t="s">
        <v>28</v>
      </c>
      <c r="H1248" t="s">
        <v>29</v>
      </c>
      <c r="I1248" t="s">
        <v>30</v>
      </c>
      <c r="J1248">
        <v>1</v>
      </c>
      <c r="K1248" s="4">
        <v>11386.64</v>
      </c>
      <c r="L1248">
        <v>0.05</v>
      </c>
      <c r="M1248" s="4">
        <v>10817.31</v>
      </c>
      <c r="N1248" s="4">
        <v>8316.3799999999992</v>
      </c>
      <c r="O1248" s="4">
        <v>2500.9299999999998</v>
      </c>
      <c r="R1248" t="str">
        <f t="shared" si="19"/>
        <v>South</v>
      </c>
    </row>
    <row r="1249" spans="1:18" x14ac:dyDescent="0.3">
      <c r="A1249" t="s">
        <v>2061</v>
      </c>
      <c r="B1249" s="2">
        <v>45808</v>
      </c>
      <c r="C1249" t="s">
        <v>1118</v>
      </c>
      <c r="D1249" t="s">
        <v>151</v>
      </c>
      <c r="E1249" t="s">
        <v>45</v>
      </c>
      <c r="F1249" t="s">
        <v>59</v>
      </c>
      <c r="G1249" t="s">
        <v>20</v>
      </c>
      <c r="H1249" t="s">
        <v>36</v>
      </c>
      <c r="I1249" t="s">
        <v>88</v>
      </c>
      <c r="J1249">
        <v>10</v>
      </c>
      <c r="K1249" s="4">
        <v>3269.12</v>
      </c>
      <c r="L1249">
        <v>0.05</v>
      </c>
      <c r="M1249" s="4">
        <v>31056.639999999999</v>
      </c>
      <c r="N1249" s="4">
        <v>25896.43</v>
      </c>
      <c r="O1249" s="4">
        <v>5160.21</v>
      </c>
      <c r="R1249" t="str">
        <f t="shared" si="19"/>
        <v>South</v>
      </c>
    </row>
    <row r="1250" spans="1:18" x14ac:dyDescent="0.3">
      <c r="A1250" t="s">
        <v>2062</v>
      </c>
      <c r="B1250" s="2">
        <v>45312</v>
      </c>
      <c r="C1250" t="s">
        <v>1851</v>
      </c>
      <c r="D1250" t="s">
        <v>207</v>
      </c>
      <c r="E1250" t="s">
        <v>26</v>
      </c>
      <c r="F1250" t="s">
        <v>258</v>
      </c>
      <c r="G1250" t="s">
        <v>53</v>
      </c>
      <c r="H1250" t="s">
        <v>63</v>
      </c>
      <c r="I1250" t="s">
        <v>64</v>
      </c>
      <c r="J1250">
        <v>2</v>
      </c>
      <c r="K1250" s="4">
        <v>84.62</v>
      </c>
      <c r="L1250">
        <v>0.1</v>
      </c>
      <c r="M1250" s="4">
        <v>152.32</v>
      </c>
      <c r="N1250" s="4">
        <v>131.66</v>
      </c>
      <c r="O1250" s="4">
        <v>20.66</v>
      </c>
      <c r="R1250" t="str">
        <f t="shared" si="19"/>
        <v>East</v>
      </c>
    </row>
    <row r="1251" spans="1:18" x14ac:dyDescent="0.3">
      <c r="A1251" t="s">
        <v>2063</v>
      </c>
      <c r="B1251" s="2">
        <v>45417</v>
      </c>
      <c r="C1251" t="s">
        <v>83</v>
      </c>
      <c r="D1251" t="s">
        <v>388</v>
      </c>
      <c r="E1251" t="s">
        <v>34</v>
      </c>
      <c r="F1251" t="s">
        <v>35</v>
      </c>
      <c r="G1251" t="s">
        <v>20</v>
      </c>
      <c r="H1251" t="s">
        <v>21</v>
      </c>
      <c r="I1251" t="s">
        <v>138</v>
      </c>
      <c r="J1251">
        <v>2</v>
      </c>
      <c r="K1251" s="4">
        <v>65417.75</v>
      </c>
      <c r="L1251">
        <v>0.1</v>
      </c>
      <c r="M1251" s="4">
        <v>117751.95</v>
      </c>
      <c r="N1251" s="4">
        <v>85765.42</v>
      </c>
      <c r="O1251" s="4">
        <v>31986.53</v>
      </c>
      <c r="R1251" t="str">
        <f t="shared" si="19"/>
        <v>North</v>
      </c>
    </row>
    <row r="1252" spans="1:18" x14ac:dyDescent="0.3">
      <c r="A1252" t="s">
        <v>2064</v>
      </c>
      <c r="B1252" s="2">
        <v>45726</v>
      </c>
      <c r="C1252" t="s">
        <v>1470</v>
      </c>
      <c r="D1252" t="s">
        <v>104</v>
      </c>
      <c r="E1252" t="s">
        <v>34</v>
      </c>
      <c r="F1252" t="s">
        <v>176</v>
      </c>
      <c r="G1252" t="s">
        <v>20</v>
      </c>
      <c r="H1252" t="s">
        <v>100</v>
      </c>
      <c r="I1252" t="s">
        <v>148</v>
      </c>
      <c r="J1252">
        <v>8</v>
      </c>
      <c r="K1252" s="4">
        <v>91775.94</v>
      </c>
      <c r="L1252">
        <v>0.15</v>
      </c>
      <c r="M1252" s="4">
        <v>624076.39</v>
      </c>
      <c r="N1252" s="4">
        <v>483797.9</v>
      </c>
      <c r="O1252" s="4">
        <v>140278.49</v>
      </c>
      <c r="R1252" t="str">
        <f t="shared" si="19"/>
        <v>North</v>
      </c>
    </row>
    <row r="1253" spans="1:18" x14ac:dyDescent="0.3">
      <c r="A1253" t="s">
        <v>2065</v>
      </c>
      <c r="B1253" s="2">
        <v>46012</v>
      </c>
      <c r="C1253" t="s">
        <v>423</v>
      </c>
      <c r="D1253" t="s">
        <v>33</v>
      </c>
      <c r="E1253" t="s">
        <v>18</v>
      </c>
      <c r="F1253" t="s">
        <v>99</v>
      </c>
      <c r="G1253" t="s">
        <v>20</v>
      </c>
      <c r="H1253" t="s">
        <v>21</v>
      </c>
      <c r="I1253" t="s">
        <v>138</v>
      </c>
      <c r="J1253">
        <v>2</v>
      </c>
      <c r="K1253" s="4">
        <v>67146.899999999994</v>
      </c>
      <c r="L1253">
        <v>0</v>
      </c>
      <c r="M1253" s="4">
        <v>134293.79999999999</v>
      </c>
      <c r="N1253" s="4">
        <v>100881.11</v>
      </c>
      <c r="O1253" s="4">
        <v>33412.69</v>
      </c>
      <c r="R1253" t="str">
        <f t="shared" si="19"/>
        <v>West</v>
      </c>
    </row>
    <row r="1254" spans="1:18" x14ac:dyDescent="0.3">
      <c r="A1254" t="s">
        <v>2066</v>
      </c>
      <c r="B1254" s="2">
        <v>45434</v>
      </c>
      <c r="C1254" t="s">
        <v>2067</v>
      </c>
      <c r="D1254" t="s">
        <v>496</v>
      </c>
      <c r="E1254" t="s">
        <v>45</v>
      </c>
      <c r="F1254" t="s">
        <v>52</v>
      </c>
      <c r="G1254" t="s">
        <v>20</v>
      </c>
      <c r="H1254" t="s">
        <v>100</v>
      </c>
      <c r="I1254" t="s">
        <v>101</v>
      </c>
      <c r="J1254">
        <v>4</v>
      </c>
      <c r="K1254" s="4">
        <v>62694.43</v>
      </c>
      <c r="L1254">
        <v>0.1</v>
      </c>
      <c r="M1254" s="4">
        <v>225699.95</v>
      </c>
      <c r="N1254" s="4">
        <v>188288.49</v>
      </c>
      <c r="O1254" s="4">
        <v>37411.46</v>
      </c>
      <c r="R1254" t="str">
        <f t="shared" si="19"/>
        <v>South</v>
      </c>
    </row>
    <row r="1255" spans="1:18" x14ac:dyDescent="0.3">
      <c r="A1255" t="s">
        <v>2068</v>
      </c>
      <c r="B1255" s="2">
        <v>45747</v>
      </c>
      <c r="C1255" t="s">
        <v>1299</v>
      </c>
      <c r="D1255" t="s">
        <v>58</v>
      </c>
      <c r="E1255" t="s">
        <v>45</v>
      </c>
      <c r="F1255" t="s">
        <v>52</v>
      </c>
      <c r="G1255" t="s">
        <v>53</v>
      </c>
      <c r="H1255" t="s">
        <v>63</v>
      </c>
      <c r="I1255" t="s">
        <v>72</v>
      </c>
      <c r="J1255">
        <v>1</v>
      </c>
      <c r="K1255" s="4">
        <v>364.96</v>
      </c>
      <c r="L1255">
        <v>0</v>
      </c>
      <c r="M1255" s="4">
        <v>364.96</v>
      </c>
      <c r="N1255" s="4">
        <v>266.69</v>
      </c>
      <c r="O1255" s="4">
        <v>98.27</v>
      </c>
      <c r="R1255" t="str">
        <f t="shared" si="19"/>
        <v>South</v>
      </c>
    </row>
    <row r="1256" spans="1:18" x14ac:dyDescent="0.3">
      <c r="A1256" t="s">
        <v>2069</v>
      </c>
      <c r="B1256" s="2">
        <v>45542</v>
      </c>
      <c r="C1256" t="s">
        <v>2070</v>
      </c>
      <c r="D1256" t="s">
        <v>168</v>
      </c>
      <c r="E1256" t="s">
        <v>34</v>
      </c>
      <c r="F1256" t="s">
        <v>35</v>
      </c>
      <c r="G1256" t="s">
        <v>28</v>
      </c>
      <c r="H1256" t="s">
        <v>91</v>
      </c>
      <c r="I1256" t="s">
        <v>92</v>
      </c>
      <c r="J1256">
        <v>4</v>
      </c>
      <c r="K1256" s="4">
        <v>4882.6000000000004</v>
      </c>
      <c r="L1256">
        <v>0</v>
      </c>
      <c r="M1256" s="4">
        <v>19530.400000000001</v>
      </c>
      <c r="N1256" s="4">
        <v>15381.8</v>
      </c>
      <c r="O1256" s="4">
        <v>4148.6000000000004</v>
      </c>
      <c r="R1256" t="str">
        <f t="shared" si="19"/>
        <v>North</v>
      </c>
    </row>
    <row r="1257" spans="1:18" x14ac:dyDescent="0.3">
      <c r="A1257" t="s">
        <v>2071</v>
      </c>
      <c r="B1257" s="2">
        <v>45477</v>
      </c>
      <c r="C1257" t="s">
        <v>1395</v>
      </c>
      <c r="D1257" t="s">
        <v>158</v>
      </c>
      <c r="E1257" t="s">
        <v>18</v>
      </c>
      <c r="F1257" t="s">
        <v>127</v>
      </c>
      <c r="G1257" t="s">
        <v>20</v>
      </c>
      <c r="H1257" t="s">
        <v>21</v>
      </c>
      <c r="I1257" t="s">
        <v>22</v>
      </c>
      <c r="J1257">
        <v>5</v>
      </c>
      <c r="K1257" s="4">
        <v>20718.47</v>
      </c>
      <c r="L1257">
        <v>0.05</v>
      </c>
      <c r="M1257" s="4">
        <v>98412.73</v>
      </c>
      <c r="N1257" s="4">
        <v>85746.19</v>
      </c>
      <c r="O1257" s="4">
        <v>12666.54</v>
      </c>
      <c r="R1257" t="str">
        <f t="shared" si="19"/>
        <v>West</v>
      </c>
    </row>
    <row r="1258" spans="1:18" x14ac:dyDescent="0.3">
      <c r="A1258" t="s">
        <v>2072</v>
      </c>
      <c r="B1258" s="2">
        <v>45910</v>
      </c>
      <c r="C1258" t="s">
        <v>2073</v>
      </c>
      <c r="D1258" t="s">
        <v>75</v>
      </c>
      <c r="E1258" t="s">
        <v>45</v>
      </c>
      <c r="F1258" t="s">
        <v>52</v>
      </c>
      <c r="G1258" t="s">
        <v>20</v>
      </c>
      <c r="H1258" t="s">
        <v>21</v>
      </c>
      <c r="I1258" t="s">
        <v>138</v>
      </c>
      <c r="J1258">
        <v>3</v>
      </c>
      <c r="K1258" s="4">
        <v>66003.48</v>
      </c>
      <c r="L1258">
        <v>0</v>
      </c>
      <c r="M1258" s="4">
        <v>198010.44</v>
      </c>
      <c r="N1258" s="4">
        <v>161654.59</v>
      </c>
      <c r="O1258" s="4">
        <v>36355.85</v>
      </c>
      <c r="R1258" t="str">
        <f t="shared" si="19"/>
        <v>South</v>
      </c>
    </row>
    <row r="1259" spans="1:18" x14ac:dyDescent="0.3">
      <c r="A1259" t="s">
        <v>2074</v>
      </c>
      <c r="B1259" s="2">
        <v>45779</v>
      </c>
      <c r="C1259" t="s">
        <v>70</v>
      </c>
      <c r="D1259" t="s">
        <v>226</v>
      </c>
      <c r="E1259" t="s">
        <v>18</v>
      </c>
      <c r="F1259" t="s">
        <v>105</v>
      </c>
      <c r="G1259" t="s">
        <v>20</v>
      </c>
      <c r="H1259" t="s">
        <v>36</v>
      </c>
      <c r="I1259" t="s">
        <v>88</v>
      </c>
      <c r="J1259">
        <v>6</v>
      </c>
      <c r="K1259" s="4">
        <v>1300.9100000000001</v>
      </c>
      <c r="L1259">
        <v>0.15</v>
      </c>
      <c r="M1259" s="4">
        <v>6634.64</v>
      </c>
      <c r="N1259" s="4">
        <v>5125.33</v>
      </c>
      <c r="O1259" s="4">
        <v>1509.31</v>
      </c>
      <c r="R1259" t="str">
        <f t="shared" si="19"/>
        <v>West</v>
      </c>
    </row>
    <row r="1260" spans="1:18" x14ac:dyDescent="0.3">
      <c r="A1260" t="s">
        <v>2075</v>
      </c>
      <c r="B1260" s="2">
        <v>45978</v>
      </c>
      <c r="C1260" t="s">
        <v>1171</v>
      </c>
      <c r="D1260" t="s">
        <v>266</v>
      </c>
      <c r="E1260" t="s">
        <v>45</v>
      </c>
      <c r="F1260" t="s">
        <v>52</v>
      </c>
      <c r="G1260" t="s">
        <v>53</v>
      </c>
      <c r="H1260" t="s">
        <v>54</v>
      </c>
      <c r="I1260" t="s">
        <v>141</v>
      </c>
      <c r="J1260">
        <v>2</v>
      </c>
      <c r="K1260" s="4">
        <v>636.36</v>
      </c>
      <c r="L1260">
        <v>0.1</v>
      </c>
      <c r="M1260" s="4">
        <v>1145.45</v>
      </c>
      <c r="N1260" s="4">
        <v>977.82</v>
      </c>
      <c r="O1260" s="4">
        <v>167.63</v>
      </c>
      <c r="R1260" t="str">
        <f t="shared" si="19"/>
        <v>South</v>
      </c>
    </row>
    <row r="1261" spans="1:18" x14ac:dyDescent="0.3">
      <c r="A1261" t="s">
        <v>2076</v>
      </c>
      <c r="B1261" s="2">
        <v>45343</v>
      </c>
      <c r="C1261" t="s">
        <v>813</v>
      </c>
      <c r="D1261" t="s">
        <v>406</v>
      </c>
      <c r="E1261" t="s">
        <v>34</v>
      </c>
      <c r="F1261" t="s">
        <v>176</v>
      </c>
      <c r="G1261" t="s">
        <v>20</v>
      </c>
      <c r="H1261" t="s">
        <v>21</v>
      </c>
      <c r="I1261" t="s">
        <v>138</v>
      </c>
      <c r="J1261">
        <v>5</v>
      </c>
      <c r="K1261" s="4">
        <v>49655.86</v>
      </c>
      <c r="L1261">
        <v>0.05</v>
      </c>
      <c r="M1261" s="4">
        <v>235865.34</v>
      </c>
      <c r="N1261" s="4">
        <v>180521.74</v>
      </c>
      <c r="O1261" s="4">
        <v>55343.6</v>
      </c>
      <c r="R1261" t="str">
        <f t="shared" si="19"/>
        <v>North</v>
      </c>
    </row>
    <row r="1262" spans="1:18" x14ac:dyDescent="0.3">
      <c r="A1262" t="s">
        <v>2077</v>
      </c>
      <c r="B1262" s="2">
        <v>45810</v>
      </c>
      <c r="C1262" t="s">
        <v>1333</v>
      </c>
      <c r="D1262" t="s">
        <v>80</v>
      </c>
      <c r="E1262" t="s">
        <v>45</v>
      </c>
      <c r="F1262" t="s">
        <v>59</v>
      </c>
      <c r="G1262" t="s">
        <v>53</v>
      </c>
      <c r="H1262" t="s">
        <v>54</v>
      </c>
      <c r="I1262" t="s">
        <v>55</v>
      </c>
      <c r="J1262">
        <v>3</v>
      </c>
      <c r="K1262" s="4">
        <v>466.1</v>
      </c>
      <c r="L1262">
        <v>0.05</v>
      </c>
      <c r="M1262" s="4">
        <v>1328.39</v>
      </c>
      <c r="N1262" s="4">
        <v>1082.1099999999999</v>
      </c>
      <c r="O1262" s="4">
        <v>246.28</v>
      </c>
      <c r="R1262" t="str">
        <f t="shared" si="19"/>
        <v>South</v>
      </c>
    </row>
    <row r="1263" spans="1:18" x14ac:dyDescent="0.3">
      <c r="A1263" t="s">
        <v>2078</v>
      </c>
      <c r="B1263" s="2">
        <v>45583</v>
      </c>
      <c r="C1263" t="s">
        <v>1095</v>
      </c>
      <c r="D1263" t="s">
        <v>426</v>
      </c>
      <c r="E1263" t="s">
        <v>34</v>
      </c>
      <c r="F1263" t="s">
        <v>213</v>
      </c>
      <c r="G1263" t="s">
        <v>53</v>
      </c>
      <c r="H1263" t="s">
        <v>54</v>
      </c>
      <c r="I1263" t="s">
        <v>55</v>
      </c>
      <c r="J1263">
        <v>1</v>
      </c>
      <c r="K1263" s="4">
        <v>478.2</v>
      </c>
      <c r="L1263">
        <v>0.25</v>
      </c>
      <c r="M1263" s="4">
        <v>358.65</v>
      </c>
      <c r="N1263" s="4">
        <v>283.43</v>
      </c>
      <c r="O1263" s="4">
        <v>75.22</v>
      </c>
      <c r="R1263" t="str">
        <f t="shared" si="19"/>
        <v>North</v>
      </c>
    </row>
    <row r="1264" spans="1:18" x14ac:dyDescent="0.3">
      <c r="A1264" t="s">
        <v>2079</v>
      </c>
      <c r="B1264" s="2">
        <v>45907</v>
      </c>
      <c r="C1264" t="s">
        <v>2080</v>
      </c>
      <c r="D1264" t="s">
        <v>207</v>
      </c>
      <c r="E1264" t="s">
        <v>18</v>
      </c>
      <c r="F1264" t="s">
        <v>99</v>
      </c>
      <c r="G1264" t="s">
        <v>53</v>
      </c>
      <c r="H1264" t="s">
        <v>54</v>
      </c>
      <c r="I1264" t="s">
        <v>113</v>
      </c>
      <c r="J1264">
        <v>6</v>
      </c>
      <c r="K1264" s="4">
        <v>340.78</v>
      </c>
      <c r="L1264">
        <v>0.1</v>
      </c>
      <c r="M1264" s="4">
        <v>1840.21</v>
      </c>
      <c r="N1264" s="4">
        <v>1595.25</v>
      </c>
      <c r="O1264" s="4">
        <v>244.96</v>
      </c>
      <c r="R1264" t="str">
        <f t="shared" si="19"/>
        <v>West</v>
      </c>
    </row>
    <row r="1265" spans="1:18" x14ac:dyDescent="0.3">
      <c r="A1265" t="s">
        <v>2081</v>
      </c>
      <c r="B1265" s="2">
        <v>45559</v>
      </c>
      <c r="C1265" t="s">
        <v>1359</v>
      </c>
      <c r="D1265" t="s">
        <v>328</v>
      </c>
      <c r="E1265" t="s">
        <v>18</v>
      </c>
      <c r="F1265" t="s">
        <v>105</v>
      </c>
      <c r="G1265" t="s">
        <v>53</v>
      </c>
      <c r="H1265" t="s">
        <v>76</v>
      </c>
      <c r="I1265" t="s">
        <v>77</v>
      </c>
      <c r="J1265">
        <v>3</v>
      </c>
      <c r="K1265" s="4">
        <v>515.26</v>
      </c>
      <c r="L1265">
        <v>0.1</v>
      </c>
      <c r="M1265" s="4">
        <v>1391.2</v>
      </c>
      <c r="N1265" s="4">
        <v>1206.1300000000001</v>
      </c>
      <c r="O1265" s="4">
        <v>185.07</v>
      </c>
      <c r="R1265" t="str">
        <f t="shared" si="19"/>
        <v>West</v>
      </c>
    </row>
    <row r="1266" spans="1:18" x14ac:dyDescent="0.3">
      <c r="A1266" t="s">
        <v>2082</v>
      </c>
      <c r="B1266" s="2">
        <v>45923</v>
      </c>
      <c r="C1266" t="s">
        <v>419</v>
      </c>
      <c r="D1266" t="s">
        <v>270</v>
      </c>
      <c r="E1266" t="s">
        <v>45</v>
      </c>
      <c r="F1266" t="s">
        <v>112</v>
      </c>
      <c r="G1266" t="s">
        <v>53</v>
      </c>
      <c r="H1266" t="s">
        <v>54</v>
      </c>
      <c r="I1266" t="s">
        <v>55</v>
      </c>
      <c r="J1266">
        <v>3</v>
      </c>
      <c r="K1266" s="4">
        <v>443.91</v>
      </c>
      <c r="L1266">
        <v>0.15</v>
      </c>
      <c r="M1266" s="4">
        <v>1131.97</v>
      </c>
      <c r="N1266" s="4">
        <v>845.51</v>
      </c>
      <c r="O1266" s="4">
        <v>286.45999999999998</v>
      </c>
      <c r="R1266" t="str">
        <f t="shared" si="19"/>
        <v>South</v>
      </c>
    </row>
    <row r="1267" spans="1:18" x14ac:dyDescent="0.3">
      <c r="A1267" t="s">
        <v>2083</v>
      </c>
      <c r="B1267" s="2">
        <v>45445</v>
      </c>
      <c r="C1267" t="s">
        <v>363</v>
      </c>
      <c r="D1267" t="s">
        <v>270</v>
      </c>
      <c r="E1267" t="s">
        <v>45</v>
      </c>
      <c r="F1267" t="s">
        <v>112</v>
      </c>
      <c r="G1267" t="s">
        <v>53</v>
      </c>
      <c r="H1267" t="s">
        <v>63</v>
      </c>
      <c r="I1267" t="s">
        <v>159</v>
      </c>
      <c r="J1267">
        <v>5</v>
      </c>
      <c r="K1267" s="4">
        <v>434.75</v>
      </c>
      <c r="L1267">
        <v>0.15</v>
      </c>
      <c r="M1267" s="4">
        <v>1847.69</v>
      </c>
      <c r="N1267" s="4">
        <v>1637.85</v>
      </c>
      <c r="O1267" s="4">
        <v>209.84</v>
      </c>
      <c r="R1267" t="str">
        <f t="shared" si="19"/>
        <v>South</v>
      </c>
    </row>
    <row r="1268" spans="1:18" x14ac:dyDescent="0.3">
      <c r="A1268" t="s">
        <v>2084</v>
      </c>
      <c r="B1268" s="2">
        <v>45906</v>
      </c>
      <c r="C1268" t="s">
        <v>2085</v>
      </c>
      <c r="D1268" t="s">
        <v>104</v>
      </c>
      <c r="E1268" t="s">
        <v>18</v>
      </c>
      <c r="F1268" t="s">
        <v>19</v>
      </c>
      <c r="G1268" t="s">
        <v>20</v>
      </c>
      <c r="H1268" t="s">
        <v>100</v>
      </c>
      <c r="I1268" t="s">
        <v>301</v>
      </c>
      <c r="J1268">
        <v>2</v>
      </c>
      <c r="K1268" s="4">
        <v>80365.17</v>
      </c>
      <c r="L1268">
        <v>0.05</v>
      </c>
      <c r="M1268" s="4">
        <v>152693.82</v>
      </c>
      <c r="N1268" s="4">
        <v>118179.88</v>
      </c>
      <c r="O1268" s="4">
        <v>34513.94</v>
      </c>
      <c r="R1268" t="str">
        <f t="shared" si="19"/>
        <v>West</v>
      </c>
    </row>
    <row r="1269" spans="1:18" x14ac:dyDescent="0.3">
      <c r="A1269" t="s">
        <v>2086</v>
      </c>
      <c r="B1269" s="2">
        <v>45725</v>
      </c>
      <c r="C1269" t="s">
        <v>659</v>
      </c>
      <c r="D1269" t="s">
        <v>252</v>
      </c>
      <c r="E1269" t="s">
        <v>18</v>
      </c>
      <c r="F1269" t="s">
        <v>19</v>
      </c>
      <c r="G1269" t="s">
        <v>53</v>
      </c>
      <c r="H1269" t="s">
        <v>63</v>
      </c>
      <c r="I1269" t="s">
        <v>72</v>
      </c>
      <c r="J1269">
        <v>1</v>
      </c>
      <c r="K1269" s="4">
        <v>188.35</v>
      </c>
      <c r="L1269">
        <v>0</v>
      </c>
      <c r="M1269" s="4">
        <v>188.35</v>
      </c>
      <c r="N1269" s="4">
        <v>139.12</v>
      </c>
      <c r="O1269" s="4">
        <v>49.23</v>
      </c>
      <c r="R1269" t="str">
        <f t="shared" si="19"/>
        <v>West</v>
      </c>
    </row>
    <row r="1270" spans="1:18" x14ac:dyDescent="0.3">
      <c r="A1270" t="s">
        <v>2087</v>
      </c>
      <c r="B1270" s="2">
        <v>45593</v>
      </c>
      <c r="C1270" t="s">
        <v>836</v>
      </c>
      <c r="D1270" t="s">
        <v>162</v>
      </c>
      <c r="E1270" t="s">
        <v>34</v>
      </c>
      <c r="F1270" t="s">
        <v>176</v>
      </c>
      <c r="G1270" t="s">
        <v>20</v>
      </c>
      <c r="H1270" t="s">
        <v>36</v>
      </c>
      <c r="I1270" t="s">
        <v>37</v>
      </c>
      <c r="J1270">
        <v>4</v>
      </c>
      <c r="K1270" s="4">
        <v>2440.81</v>
      </c>
      <c r="L1270">
        <v>0.1</v>
      </c>
      <c r="M1270" s="4">
        <v>8786.92</v>
      </c>
      <c r="N1270" s="4">
        <v>7438.27</v>
      </c>
      <c r="O1270" s="4">
        <v>1348.65</v>
      </c>
      <c r="R1270" t="str">
        <f t="shared" si="19"/>
        <v>North</v>
      </c>
    </row>
    <row r="1271" spans="1:18" x14ac:dyDescent="0.3">
      <c r="A1271" t="s">
        <v>2088</v>
      </c>
      <c r="B1271" s="2">
        <v>45576</v>
      </c>
      <c r="C1271" t="s">
        <v>887</v>
      </c>
      <c r="D1271" t="s">
        <v>218</v>
      </c>
      <c r="E1271" t="s">
        <v>45</v>
      </c>
      <c r="F1271" t="s">
        <v>46</v>
      </c>
      <c r="G1271" t="s">
        <v>20</v>
      </c>
      <c r="H1271" t="s">
        <v>100</v>
      </c>
      <c r="I1271" t="s">
        <v>148</v>
      </c>
      <c r="J1271">
        <v>3</v>
      </c>
      <c r="K1271" s="4">
        <v>70204.600000000006</v>
      </c>
      <c r="L1271">
        <v>0.15</v>
      </c>
      <c r="M1271" s="4">
        <v>179021.73</v>
      </c>
      <c r="N1271" s="4">
        <v>142082.70000000001</v>
      </c>
      <c r="O1271" s="4">
        <v>36939.03</v>
      </c>
      <c r="R1271" t="str">
        <f t="shared" si="19"/>
        <v>South</v>
      </c>
    </row>
    <row r="1272" spans="1:18" x14ac:dyDescent="0.3">
      <c r="A1272" t="s">
        <v>2089</v>
      </c>
      <c r="B1272" s="2">
        <v>45433</v>
      </c>
      <c r="C1272" t="s">
        <v>143</v>
      </c>
      <c r="D1272" t="s">
        <v>742</v>
      </c>
      <c r="E1272" t="s">
        <v>34</v>
      </c>
      <c r="F1272" t="s">
        <v>213</v>
      </c>
      <c r="G1272" t="s">
        <v>28</v>
      </c>
      <c r="H1272" t="s">
        <v>47</v>
      </c>
      <c r="I1272" t="s">
        <v>123</v>
      </c>
      <c r="J1272">
        <v>8</v>
      </c>
      <c r="K1272" s="4">
        <v>24600.52</v>
      </c>
      <c r="L1272">
        <v>0</v>
      </c>
      <c r="M1272" s="4">
        <v>196804.16</v>
      </c>
      <c r="N1272" s="4">
        <v>155050.82999999999</v>
      </c>
      <c r="O1272" s="4">
        <v>41753.33</v>
      </c>
      <c r="R1272" t="str">
        <f t="shared" si="19"/>
        <v>North</v>
      </c>
    </row>
    <row r="1273" spans="1:18" x14ac:dyDescent="0.3">
      <c r="A1273" t="s">
        <v>2090</v>
      </c>
      <c r="B1273" s="2">
        <v>45344</v>
      </c>
      <c r="C1273" t="s">
        <v>1069</v>
      </c>
      <c r="D1273" t="s">
        <v>518</v>
      </c>
      <c r="E1273" t="s">
        <v>26</v>
      </c>
      <c r="F1273" t="s">
        <v>81</v>
      </c>
      <c r="G1273" t="s">
        <v>53</v>
      </c>
      <c r="H1273" t="s">
        <v>63</v>
      </c>
      <c r="I1273" t="s">
        <v>64</v>
      </c>
      <c r="J1273">
        <v>1</v>
      </c>
      <c r="K1273" s="4">
        <v>281.51</v>
      </c>
      <c r="L1273">
        <v>0.2</v>
      </c>
      <c r="M1273" s="4">
        <v>225.21</v>
      </c>
      <c r="N1273" s="4">
        <v>189.74</v>
      </c>
      <c r="O1273" s="4">
        <v>35.47</v>
      </c>
      <c r="R1273" t="str">
        <f t="shared" si="19"/>
        <v>East</v>
      </c>
    </row>
    <row r="1274" spans="1:18" x14ac:dyDescent="0.3">
      <c r="A1274" t="s">
        <v>2091</v>
      </c>
      <c r="B1274" s="2">
        <v>45820</v>
      </c>
      <c r="C1274" t="s">
        <v>2092</v>
      </c>
      <c r="D1274" t="s">
        <v>448</v>
      </c>
      <c r="E1274" t="s">
        <v>34</v>
      </c>
      <c r="F1274" t="s">
        <v>144</v>
      </c>
      <c r="G1274" t="s">
        <v>20</v>
      </c>
      <c r="H1274" t="s">
        <v>21</v>
      </c>
      <c r="I1274" t="s">
        <v>152</v>
      </c>
      <c r="J1274">
        <v>2</v>
      </c>
      <c r="K1274" s="4">
        <v>44910.51</v>
      </c>
      <c r="L1274">
        <v>0.1</v>
      </c>
      <c r="M1274" s="4">
        <v>80838.92</v>
      </c>
      <c r="N1274" s="4">
        <v>63690.1</v>
      </c>
      <c r="O1274" s="4">
        <v>17148.82</v>
      </c>
      <c r="R1274" t="str">
        <f t="shared" si="19"/>
        <v>North</v>
      </c>
    </row>
    <row r="1275" spans="1:18" x14ac:dyDescent="0.3">
      <c r="A1275" t="s">
        <v>2093</v>
      </c>
      <c r="B1275" s="2">
        <v>45538</v>
      </c>
      <c r="C1275" t="s">
        <v>2094</v>
      </c>
      <c r="D1275" t="s">
        <v>104</v>
      </c>
      <c r="E1275" t="s">
        <v>45</v>
      </c>
      <c r="F1275" t="s">
        <v>112</v>
      </c>
      <c r="G1275" t="s">
        <v>28</v>
      </c>
      <c r="H1275" t="s">
        <v>47</v>
      </c>
      <c r="I1275" t="s">
        <v>177</v>
      </c>
      <c r="J1275">
        <v>1</v>
      </c>
      <c r="K1275" s="4">
        <v>8005.96</v>
      </c>
      <c r="L1275">
        <v>0.05</v>
      </c>
      <c r="M1275" s="4">
        <v>7605.66</v>
      </c>
      <c r="N1275" s="4">
        <v>5766.47</v>
      </c>
      <c r="O1275" s="4">
        <v>1839.19</v>
      </c>
      <c r="R1275" t="str">
        <f t="shared" si="19"/>
        <v>South</v>
      </c>
    </row>
    <row r="1276" spans="1:18" x14ac:dyDescent="0.3">
      <c r="A1276" t="s">
        <v>2095</v>
      </c>
      <c r="B1276" s="2">
        <v>45607</v>
      </c>
      <c r="C1276" t="s">
        <v>2096</v>
      </c>
      <c r="D1276" t="s">
        <v>364</v>
      </c>
      <c r="E1276" t="s">
        <v>18</v>
      </c>
      <c r="F1276" t="s">
        <v>99</v>
      </c>
      <c r="G1276" t="s">
        <v>53</v>
      </c>
      <c r="H1276" t="s">
        <v>63</v>
      </c>
      <c r="I1276" t="s">
        <v>72</v>
      </c>
      <c r="J1276">
        <v>1</v>
      </c>
      <c r="K1276" s="4">
        <v>329.99</v>
      </c>
      <c r="L1276">
        <v>0.15</v>
      </c>
      <c r="M1276" s="4">
        <v>280.49</v>
      </c>
      <c r="N1276" s="4">
        <v>204.87</v>
      </c>
      <c r="O1276" s="4">
        <v>75.62</v>
      </c>
      <c r="R1276" t="str">
        <f t="shared" si="19"/>
        <v>West</v>
      </c>
    </row>
    <row r="1277" spans="1:18" x14ac:dyDescent="0.3">
      <c r="A1277" t="s">
        <v>2097</v>
      </c>
      <c r="B1277" s="2">
        <v>45695</v>
      </c>
      <c r="C1277" t="s">
        <v>786</v>
      </c>
      <c r="D1277" t="s">
        <v>62</v>
      </c>
      <c r="E1277" t="s">
        <v>45</v>
      </c>
      <c r="F1277" t="s">
        <v>59</v>
      </c>
      <c r="G1277" t="s">
        <v>28</v>
      </c>
      <c r="H1277" t="s">
        <v>91</v>
      </c>
      <c r="I1277" t="s">
        <v>92</v>
      </c>
      <c r="J1277">
        <v>3</v>
      </c>
      <c r="K1277" s="4">
        <v>6863.44</v>
      </c>
      <c r="L1277">
        <v>0.1</v>
      </c>
      <c r="M1277" s="4">
        <v>18531.29</v>
      </c>
      <c r="N1277" s="4">
        <v>14829.5</v>
      </c>
      <c r="O1277" s="4">
        <v>3701.79</v>
      </c>
      <c r="R1277" t="str">
        <f t="shared" si="19"/>
        <v>South</v>
      </c>
    </row>
    <row r="1278" spans="1:18" x14ac:dyDescent="0.3">
      <c r="A1278" t="s">
        <v>2098</v>
      </c>
      <c r="B1278" s="2">
        <v>45705</v>
      </c>
      <c r="C1278" t="s">
        <v>482</v>
      </c>
      <c r="D1278" t="s">
        <v>364</v>
      </c>
      <c r="E1278" t="s">
        <v>45</v>
      </c>
      <c r="F1278" t="s">
        <v>52</v>
      </c>
      <c r="G1278" t="s">
        <v>28</v>
      </c>
      <c r="H1278" t="s">
        <v>47</v>
      </c>
      <c r="I1278" t="s">
        <v>48</v>
      </c>
      <c r="J1278">
        <v>3</v>
      </c>
      <c r="K1278" s="4">
        <v>9934.8700000000008</v>
      </c>
      <c r="L1278">
        <v>0.15</v>
      </c>
      <c r="M1278" s="4">
        <v>25333.919999999998</v>
      </c>
      <c r="N1278" s="4">
        <v>21529.17</v>
      </c>
      <c r="O1278" s="4">
        <v>3804.75</v>
      </c>
      <c r="R1278" t="str">
        <f t="shared" si="19"/>
        <v>South</v>
      </c>
    </row>
    <row r="1279" spans="1:18" x14ac:dyDescent="0.3">
      <c r="A1279" t="s">
        <v>2099</v>
      </c>
      <c r="B1279" s="2">
        <v>45864</v>
      </c>
      <c r="C1279" t="s">
        <v>673</v>
      </c>
      <c r="D1279" t="s">
        <v>185</v>
      </c>
      <c r="E1279" t="s">
        <v>26</v>
      </c>
      <c r="F1279" t="s">
        <v>27</v>
      </c>
      <c r="G1279" t="s">
        <v>20</v>
      </c>
      <c r="H1279" t="s">
        <v>100</v>
      </c>
      <c r="I1279" t="s">
        <v>101</v>
      </c>
      <c r="J1279">
        <v>2</v>
      </c>
      <c r="K1279" s="4">
        <v>48602.74</v>
      </c>
      <c r="L1279">
        <v>0.05</v>
      </c>
      <c r="M1279" s="4">
        <v>92345.21</v>
      </c>
      <c r="N1279" s="4">
        <v>67109.350000000006</v>
      </c>
      <c r="O1279" s="4">
        <v>25235.86</v>
      </c>
      <c r="R1279" t="str">
        <f t="shared" si="19"/>
        <v>East</v>
      </c>
    </row>
    <row r="1280" spans="1:18" x14ac:dyDescent="0.3">
      <c r="A1280" t="s">
        <v>2100</v>
      </c>
      <c r="B1280" s="2">
        <v>45992</v>
      </c>
      <c r="C1280" t="s">
        <v>1349</v>
      </c>
      <c r="D1280" t="s">
        <v>295</v>
      </c>
      <c r="E1280" t="s">
        <v>45</v>
      </c>
      <c r="F1280" t="s">
        <v>112</v>
      </c>
      <c r="G1280" t="s">
        <v>20</v>
      </c>
      <c r="H1280" t="s">
        <v>21</v>
      </c>
      <c r="I1280" t="s">
        <v>22</v>
      </c>
      <c r="J1280">
        <v>2</v>
      </c>
      <c r="K1280" s="4">
        <v>32355.09</v>
      </c>
      <c r="L1280">
        <v>0.1</v>
      </c>
      <c r="M1280" s="4">
        <v>58239.16</v>
      </c>
      <c r="N1280" s="4">
        <v>49698.13</v>
      </c>
      <c r="O1280" s="4">
        <v>8541.0300000000007</v>
      </c>
      <c r="R1280" t="str">
        <f t="shared" si="19"/>
        <v>South</v>
      </c>
    </row>
    <row r="1281" spans="1:18" x14ac:dyDescent="0.3">
      <c r="A1281" t="s">
        <v>2101</v>
      </c>
      <c r="B1281" s="2">
        <v>45686</v>
      </c>
      <c r="C1281" t="s">
        <v>24</v>
      </c>
      <c r="D1281" t="s">
        <v>426</v>
      </c>
      <c r="E1281" t="s">
        <v>18</v>
      </c>
      <c r="F1281" t="s">
        <v>105</v>
      </c>
      <c r="G1281" t="s">
        <v>28</v>
      </c>
      <c r="H1281" t="s">
        <v>91</v>
      </c>
      <c r="I1281" t="s">
        <v>238</v>
      </c>
      <c r="J1281">
        <v>5</v>
      </c>
      <c r="K1281" s="4">
        <v>4732.5</v>
      </c>
      <c r="L1281">
        <v>0</v>
      </c>
      <c r="M1281" s="4">
        <v>23662.5</v>
      </c>
      <c r="N1281" s="4">
        <v>17113.28</v>
      </c>
      <c r="O1281" s="4">
        <v>6549.22</v>
      </c>
      <c r="R1281" t="str">
        <f t="shared" si="19"/>
        <v>West</v>
      </c>
    </row>
    <row r="1282" spans="1:18" x14ac:dyDescent="0.3">
      <c r="A1282" t="s">
        <v>2102</v>
      </c>
      <c r="B1282" s="2">
        <v>45683</v>
      </c>
      <c r="C1282" t="s">
        <v>1347</v>
      </c>
      <c r="D1282" t="s">
        <v>486</v>
      </c>
      <c r="E1282" t="s">
        <v>34</v>
      </c>
      <c r="F1282" t="s">
        <v>176</v>
      </c>
      <c r="G1282" t="s">
        <v>53</v>
      </c>
      <c r="H1282" t="s">
        <v>63</v>
      </c>
      <c r="I1282" t="s">
        <v>72</v>
      </c>
      <c r="J1282">
        <v>4</v>
      </c>
      <c r="K1282" s="4">
        <v>357.93</v>
      </c>
      <c r="L1282">
        <v>0.05</v>
      </c>
      <c r="M1282" s="4">
        <v>1360.13</v>
      </c>
      <c r="N1282" s="4">
        <v>1105.67</v>
      </c>
      <c r="O1282" s="4">
        <v>254.46</v>
      </c>
      <c r="R1282" t="str">
        <f t="shared" si="19"/>
        <v>North</v>
      </c>
    </row>
    <row r="1283" spans="1:18" x14ac:dyDescent="0.3">
      <c r="A1283" t="s">
        <v>2103</v>
      </c>
      <c r="B1283" s="2">
        <v>45619</v>
      </c>
      <c r="C1283" t="s">
        <v>1754</v>
      </c>
      <c r="D1283" t="s">
        <v>486</v>
      </c>
      <c r="E1283" t="s">
        <v>34</v>
      </c>
      <c r="F1283" t="s">
        <v>176</v>
      </c>
      <c r="G1283" t="s">
        <v>28</v>
      </c>
      <c r="H1283" t="s">
        <v>91</v>
      </c>
      <c r="I1283" t="s">
        <v>238</v>
      </c>
      <c r="J1283">
        <v>5</v>
      </c>
      <c r="K1283" s="4">
        <v>4967.33</v>
      </c>
      <c r="L1283">
        <v>0</v>
      </c>
      <c r="M1283" s="4">
        <v>24836.65</v>
      </c>
      <c r="N1283" s="4">
        <v>18856.77</v>
      </c>
      <c r="O1283" s="4">
        <v>5979.88</v>
      </c>
      <c r="R1283" t="str">
        <f t="shared" ref="R1283:R1346" si="20">PROPER(TRIM(E1283))</f>
        <v>North</v>
      </c>
    </row>
    <row r="1284" spans="1:18" x14ac:dyDescent="0.3">
      <c r="A1284" t="s">
        <v>2104</v>
      </c>
      <c r="B1284" s="2">
        <v>45752</v>
      </c>
      <c r="C1284" t="s">
        <v>43</v>
      </c>
      <c r="D1284" t="s">
        <v>950</v>
      </c>
      <c r="E1284" t="s">
        <v>18</v>
      </c>
      <c r="F1284" t="s">
        <v>127</v>
      </c>
      <c r="G1284" t="s">
        <v>20</v>
      </c>
      <c r="H1284" t="s">
        <v>21</v>
      </c>
      <c r="I1284" t="s">
        <v>138</v>
      </c>
      <c r="J1284">
        <v>3</v>
      </c>
      <c r="K1284" s="4">
        <v>53492.04</v>
      </c>
      <c r="L1284">
        <v>0.1</v>
      </c>
      <c r="M1284" s="4">
        <v>144428.51</v>
      </c>
      <c r="N1284" s="4">
        <v>121366.89</v>
      </c>
      <c r="O1284" s="4">
        <v>23061.62</v>
      </c>
      <c r="R1284" t="str">
        <f t="shared" si="20"/>
        <v>West</v>
      </c>
    </row>
    <row r="1285" spans="1:18" x14ac:dyDescent="0.3">
      <c r="A1285" t="s">
        <v>2105</v>
      </c>
      <c r="B1285" s="2">
        <v>45607</v>
      </c>
      <c r="C1285" t="s">
        <v>435</v>
      </c>
      <c r="D1285" t="s">
        <v>533</v>
      </c>
      <c r="E1285" t="s">
        <v>45</v>
      </c>
      <c r="F1285" t="s">
        <v>112</v>
      </c>
      <c r="G1285" t="s">
        <v>20</v>
      </c>
      <c r="H1285" t="s">
        <v>36</v>
      </c>
      <c r="I1285" t="s">
        <v>128</v>
      </c>
      <c r="J1285">
        <v>2</v>
      </c>
      <c r="K1285" s="4">
        <v>1780.07</v>
      </c>
      <c r="L1285">
        <v>0.15</v>
      </c>
      <c r="M1285" s="4">
        <v>3026.12</v>
      </c>
      <c r="N1285" s="4">
        <v>2595.6999999999998</v>
      </c>
      <c r="O1285" s="4">
        <v>430.42</v>
      </c>
      <c r="R1285" t="str">
        <f t="shared" si="20"/>
        <v>South</v>
      </c>
    </row>
    <row r="1286" spans="1:18" x14ac:dyDescent="0.3">
      <c r="A1286" t="s">
        <v>2106</v>
      </c>
      <c r="B1286" s="2">
        <v>45640</v>
      </c>
      <c r="C1286" t="s">
        <v>1223</v>
      </c>
      <c r="D1286" t="s">
        <v>151</v>
      </c>
      <c r="E1286" t="s">
        <v>18</v>
      </c>
      <c r="F1286" t="s">
        <v>19</v>
      </c>
      <c r="G1286" t="s">
        <v>20</v>
      </c>
      <c r="H1286" t="s">
        <v>100</v>
      </c>
      <c r="I1286" t="s">
        <v>148</v>
      </c>
      <c r="J1286">
        <v>8</v>
      </c>
      <c r="K1286" s="4">
        <v>84174.55</v>
      </c>
      <c r="L1286">
        <v>0.1</v>
      </c>
      <c r="M1286" s="4">
        <v>606056.76</v>
      </c>
      <c r="N1286" s="4">
        <v>495311.48</v>
      </c>
      <c r="O1286" s="4">
        <v>110745.28</v>
      </c>
      <c r="R1286" t="str">
        <f t="shared" si="20"/>
        <v>West</v>
      </c>
    </row>
    <row r="1287" spans="1:18" x14ac:dyDescent="0.3">
      <c r="A1287" t="s">
        <v>2107</v>
      </c>
      <c r="B1287" s="2">
        <v>45377</v>
      </c>
      <c r="C1287" t="s">
        <v>665</v>
      </c>
      <c r="D1287" t="s">
        <v>954</v>
      </c>
      <c r="E1287" t="s">
        <v>18</v>
      </c>
      <c r="F1287" t="s">
        <v>99</v>
      </c>
      <c r="G1287" t="s">
        <v>53</v>
      </c>
      <c r="H1287" t="s">
        <v>54</v>
      </c>
      <c r="I1287" t="s">
        <v>113</v>
      </c>
      <c r="J1287">
        <v>2</v>
      </c>
      <c r="K1287" s="4">
        <v>610.89</v>
      </c>
      <c r="L1287">
        <v>0</v>
      </c>
      <c r="M1287" s="4">
        <v>1221.78</v>
      </c>
      <c r="N1287" s="4">
        <v>1002.61</v>
      </c>
      <c r="O1287" s="4">
        <v>219.17</v>
      </c>
      <c r="R1287" t="str">
        <f t="shared" si="20"/>
        <v>West</v>
      </c>
    </row>
    <row r="1288" spans="1:18" x14ac:dyDescent="0.3">
      <c r="A1288" t="s">
        <v>2108</v>
      </c>
      <c r="B1288" s="2">
        <v>45995</v>
      </c>
      <c r="C1288" t="s">
        <v>206</v>
      </c>
      <c r="D1288" t="s">
        <v>406</v>
      </c>
      <c r="E1288" t="s">
        <v>45</v>
      </c>
      <c r="F1288" t="s">
        <v>46</v>
      </c>
      <c r="G1288" t="s">
        <v>53</v>
      </c>
      <c r="H1288" t="s">
        <v>76</v>
      </c>
      <c r="I1288" t="s">
        <v>267</v>
      </c>
      <c r="J1288">
        <v>3</v>
      </c>
      <c r="K1288" s="4">
        <v>160</v>
      </c>
      <c r="L1288">
        <v>0.15</v>
      </c>
      <c r="M1288" s="4">
        <v>408</v>
      </c>
      <c r="N1288" s="4">
        <v>345.59</v>
      </c>
      <c r="O1288" s="4">
        <v>62.41</v>
      </c>
      <c r="R1288" t="str">
        <f t="shared" si="20"/>
        <v>South</v>
      </c>
    </row>
    <row r="1289" spans="1:18" x14ac:dyDescent="0.3">
      <c r="A1289" t="s">
        <v>2109</v>
      </c>
      <c r="B1289" s="2">
        <v>45434</v>
      </c>
      <c r="C1289" t="s">
        <v>491</v>
      </c>
      <c r="D1289" t="s">
        <v>135</v>
      </c>
      <c r="E1289" t="s">
        <v>18</v>
      </c>
      <c r="F1289" t="s">
        <v>132</v>
      </c>
      <c r="G1289" t="s">
        <v>20</v>
      </c>
      <c r="H1289" t="s">
        <v>21</v>
      </c>
      <c r="I1289" t="s">
        <v>138</v>
      </c>
      <c r="J1289">
        <v>2</v>
      </c>
      <c r="K1289" s="4">
        <v>45871.29</v>
      </c>
      <c r="L1289">
        <v>0</v>
      </c>
      <c r="M1289" s="4">
        <v>91742.58</v>
      </c>
      <c r="N1289" s="4">
        <v>68704.740000000005</v>
      </c>
      <c r="O1289" s="4">
        <v>23037.84</v>
      </c>
      <c r="R1289" t="str">
        <f t="shared" si="20"/>
        <v>West</v>
      </c>
    </row>
    <row r="1290" spans="1:18" x14ac:dyDescent="0.3">
      <c r="A1290" t="s">
        <v>2110</v>
      </c>
      <c r="B1290" s="2">
        <v>45403</v>
      </c>
      <c r="C1290" t="s">
        <v>703</v>
      </c>
      <c r="D1290" t="s">
        <v>289</v>
      </c>
      <c r="E1290" t="s">
        <v>45</v>
      </c>
      <c r="F1290" t="s">
        <v>46</v>
      </c>
      <c r="G1290" t="s">
        <v>53</v>
      </c>
      <c r="H1290" t="s">
        <v>76</v>
      </c>
      <c r="I1290" t="s">
        <v>186</v>
      </c>
      <c r="J1290">
        <v>6</v>
      </c>
      <c r="K1290" s="4">
        <v>526.27</v>
      </c>
      <c r="L1290">
        <v>0.15</v>
      </c>
      <c r="M1290" s="4">
        <v>2683.98</v>
      </c>
      <c r="N1290" s="4">
        <v>2394.4299999999998</v>
      </c>
      <c r="O1290" s="4">
        <v>289.55</v>
      </c>
      <c r="R1290" t="str">
        <f t="shared" si="20"/>
        <v>South</v>
      </c>
    </row>
    <row r="1291" spans="1:18" x14ac:dyDescent="0.3">
      <c r="A1291" t="s">
        <v>2111</v>
      </c>
      <c r="B1291" s="2">
        <v>45929</v>
      </c>
      <c r="C1291" t="s">
        <v>1122</v>
      </c>
      <c r="D1291" t="s">
        <v>533</v>
      </c>
      <c r="E1291" t="s">
        <v>45</v>
      </c>
      <c r="F1291" t="s">
        <v>52</v>
      </c>
      <c r="G1291" t="s">
        <v>20</v>
      </c>
      <c r="H1291" t="s">
        <v>100</v>
      </c>
      <c r="I1291" t="s">
        <v>101</v>
      </c>
      <c r="J1291">
        <v>2</v>
      </c>
      <c r="K1291" s="4">
        <v>60494.3</v>
      </c>
      <c r="L1291">
        <v>0.1</v>
      </c>
      <c r="M1291" s="4">
        <v>108889.74</v>
      </c>
      <c r="N1291" s="4">
        <v>91008.78</v>
      </c>
      <c r="O1291" s="4">
        <v>17880.96</v>
      </c>
      <c r="R1291" t="str">
        <f t="shared" si="20"/>
        <v>South</v>
      </c>
    </row>
    <row r="1292" spans="1:18" x14ac:dyDescent="0.3">
      <c r="A1292" t="s">
        <v>2112</v>
      </c>
      <c r="B1292" s="2">
        <v>45572</v>
      </c>
      <c r="C1292" t="s">
        <v>1368</v>
      </c>
      <c r="D1292" t="s">
        <v>131</v>
      </c>
      <c r="E1292" t="s">
        <v>18</v>
      </c>
      <c r="F1292" t="s">
        <v>132</v>
      </c>
      <c r="G1292" t="s">
        <v>28</v>
      </c>
      <c r="H1292" t="s">
        <v>29</v>
      </c>
      <c r="I1292" t="s">
        <v>41</v>
      </c>
      <c r="J1292">
        <v>1</v>
      </c>
      <c r="K1292" s="4">
        <v>7169.21</v>
      </c>
      <c r="L1292">
        <v>0.05</v>
      </c>
      <c r="M1292" s="4">
        <v>6810.75</v>
      </c>
      <c r="N1292" s="4">
        <v>5213.2700000000004</v>
      </c>
      <c r="O1292" s="4">
        <v>1597.48</v>
      </c>
      <c r="R1292" t="str">
        <f t="shared" si="20"/>
        <v>West</v>
      </c>
    </row>
    <row r="1293" spans="1:18" x14ac:dyDescent="0.3">
      <c r="A1293" t="s">
        <v>2113</v>
      </c>
      <c r="B1293" s="2">
        <v>45548</v>
      </c>
      <c r="C1293" t="s">
        <v>1873</v>
      </c>
      <c r="D1293" t="s">
        <v>753</v>
      </c>
      <c r="E1293" t="s">
        <v>45</v>
      </c>
      <c r="F1293" t="s">
        <v>59</v>
      </c>
      <c r="G1293" t="s">
        <v>53</v>
      </c>
      <c r="H1293" t="s">
        <v>63</v>
      </c>
      <c r="I1293" t="s">
        <v>64</v>
      </c>
      <c r="J1293">
        <v>8</v>
      </c>
      <c r="K1293" s="4">
        <v>299.24</v>
      </c>
      <c r="L1293">
        <v>0.15</v>
      </c>
      <c r="M1293" s="4">
        <v>2034.83</v>
      </c>
      <c r="N1293" s="4">
        <v>1626.92</v>
      </c>
      <c r="O1293" s="4">
        <v>407.91</v>
      </c>
      <c r="R1293" t="str">
        <f t="shared" si="20"/>
        <v>South</v>
      </c>
    </row>
    <row r="1294" spans="1:18" x14ac:dyDescent="0.3">
      <c r="A1294" t="s">
        <v>2114</v>
      </c>
      <c r="B1294" s="2">
        <v>45833</v>
      </c>
      <c r="C1294" t="s">
        <v>288</v>
      </c>
      <c r="D1294" t="s">
        <v>252</v>
      </c>
      <c r="E1294" t="s">
        <v>18</v>
      </c>
      <c r="F1294" t="s">
        <v>132</v>
      </c>
      <c r="G1294" t="s">
        <v>20</v>
      </c>
      <c r="H1294" t="s">
        <v>100</v>
      </c>
      <c r="I1294" t="s">
        <v>148</v>
      </c>
      <c r="J1294">
        <v>5</v>
      </c>
      <c r="K1294" s="4">
        <v>78722.28</v>
      </c>
      <c r="L1294">
        <v>0</v>
      </c>
      <c r="M1294" s="4">
        <v>393611.4</v>
      </c>
      <c r="N1294" s="4">
        <v>299920.28999999998</v>
      </c>
      <c r="O1294" s="4">
        <v>93691.11</v>
      </c>
      <c r="R1294" t="str">
        <f t="shared" si="20"/>
        <v>West</v>
      </c>
    </row>
    <row r="1295" spans="1:18" x14ac:dyDescent="0.3">
      <c r="A1295" t="s">
        <v>2115</v>
      </c>
      <c r="B1295" s="2">
        <v>45510</v>
      </c>
      <c r="C1295" t="s">
        <v>691</v>
      </c>
      <c r="D1295" t="s">
        <v>426</v>
      </c>
      <c r="E1295" t="s">
        <v>34</v>
      </c>
      <c r="F1295" t="s">
        <v>213</v>
      </c>
      <c r="G1295" t="s">
        <v>53</v>
      </c>
      <c r="H1295" t="s">
        <v>76</v>
      </c>
      <c r="I1295" t="s">
        <v>267</v>
      </c>
      <c r="J1295">
        <v>3</v>
      </c>
      <c r="K1295" s="4">
        <v>158.38</v>
      </c>
      <c r="L1295">
        <v>0.1</v>
      </c>
      <c r="M1295" s="4">
        <v>427.63</v>
      </c>
      <c r="N1295" s="4">
        <v>336.96</v>
      </c>
      <c r="O1295" s="4">
        <v>90.67</v>
      </c>
      <c r="R1295" t="str">
        <f t="shared" si="20"/>
        <v>North</v>
      </c>
    </row>
    <row r="1296" spans="1:18" x14ac:dyDescent="0.3">
      <c r="A1296" t="s">
        <v>2116</v>
      </c>
      <c r="B1296" s="2">
        <v>45518</v>
      </c>
      <c r="C1296" t="s">
        <v>2117</v>
      </c>
      <c r="D1296" t="s">
        <v>284</v>
      </c>
      <c r="E1296" t="s">
        <v>26</v>
      </c>
      <c r="F1296" t="s">
        <v>193</v>
      </c>
      <c r="G1296" t="s">
        <v>20</v>
      </c>
      <c r="H1296" t="s">
        <v>100</v>
      </c>
      <c r="I1296" t="s">
        <v>301</v>
      </c>
      <c r="J1296">
        <v>3</v>
      </c>
      <c r="K1296" s="4">
        <v>68419.75</v>
      </c>
      <c r="L1296">
        <v>0.15</v>
      </c>
      <c r="M1296" s="4">
        <v>174470.36</v>
      </c>
      <c r="N1296" s="4">
        <v>129109.93</v>
      </c>
      <c r="O1296" s="4">
        <v>45360.43</v>
      </c>
      <c r="R1296" t="str">
        <f t="shared" si="20"/>
        <v>East</v>
      </c>
    </row>
    <row r="1297" spans="1:18" x14ac:dyDescent="0.3">
      <c r="A1297" t="s">
        <v>2118</v>
      </c>
      <c r="B1297" s="2">
        <v>46015</v>
      </c>
      <c r="C1297" t="s">
        <v>2119</v>
      </c>
      <c r="D1297" t="s">
        <v>151</v>
      </c>
      <c r="E1297" t="s">
        <v>45</v>
      </c>
      <c r="F1297" t="s">
        <v>147</v>
      </c>
      <c r="G1297" t="s">
        <v>28</v>
      </c>
      <c r="H1297" t="s">
        <v>29</v>
      </c>
      <c r="I1297" t="s">
        <v>30</v>
      </c>
      <c r="J1297">
        <v>2</v>
      </c>
      <c r="K1297" s="4">
        <v>5078.67</v>
      </c>
      <c r="L1297">
        <v>0.05</v>
      </c>
      <c r="M1297" s="4">
        <v>9649.4699999999993</v>
      </c>
      <c r="N1297" s="4">
        <v>8629.69</v>
      </c>
      <c r="O1297" s="4">
        <v>1019.78</v>
      </c>
      <c r="R1297" t="str">
        <f t="shared" si="20"/>
        <v>South</v>
      </c>
    </row>
    <row r="1298" spans="1:18" x14ac:dyDescent="0.3">
      <c r="A1298" t="s">
        <v>2120</v>
      </c>
      <c r="B1298" s="2">
        <v>45737</v>
      </c>
      <c r="C1298" t="s">
        <v>1354</v>
      </c>
      <c r="D1298" t="s">
        <v>289</v>
      </c>
      <c r="E1298" t="s">
        <v>45</v>
      </c>
      <c r="F1298" t="s">
        <v>52</v>
      </c>
      <c r="G1298" t="s">
        <v>20</v>
      </c>
      <c r="H1298" t="s">
        <v>100</v>
      </c>
      <c r="I1298" t="s">
        <v>301</v>
      </c>
      <c r="J1298">
        <v>10</v>
      </c>
      <c r="K1298" s="4">
        <v>74875.240000000005</v>
      </c>
      <c r="L1298">
        <v>0.2</v>
      </c>
      <c r="M1298" s="4">
        <v>599001.92000000004</v>
      </c>
      <c r="N1298" s="4">
        <v>538813.74</v>
      </c>
      <c r="O1298" s="4">
        <v>60188.18</v>
      </c>
      <c r="R1298" t="str">
        <f t="shared" si="20"/>
        <v>South</v>
      </c>
    </row>
    <row r="1299" spans="1:18" x14ac:dyDescent="0.3">
      <c r="A1299" t="s">
        <v>2121</v>
      </c>
      <c r="B1299" s="2">
        <v>45983</v>
      </c>
      <c r="C1299" t="s">
        <v>511</v>
      </c>
      <c r="D1299" t="s">
        <v>496</v>
      </c>
      <c r="E1299" t="s">
        <v>45</v>
      </c>
      <c r="F1299" t="s">
        <v>112</v>
      </c>
      <c r="G1299" t="s">
        <v>28</v>
      </c>
      <c r="H1299" t="s">
        <v>47</v>
      </c>
      <c r="I1299" t="s">
        <v>48</v>
      </c>
      <c r="J1299">
        <v>2</v>
      </c>
      <c r="K1299" s="4">
        <v>10255.82</v>
      </c>
      <c r="L1299">
        <v>0.1</v>
      </c>
      <c r="M1299" s="4">
        <v>18460.48</v>
      </c>
      <c r="N1299" s="4">
        <v>14417.73</v>
      </c>
      <c r="O1299" s="4">
        <v>4042.75</v>
      </c>
      <c r="R1299" t="str">
        <f t="shared" si="20"/>
        <v>South</v>
      </c>
    </row>
    <row r="1300" spans="1:18" x14ac:dyDescent="0.3">
      <c r="A1300" t="s">
        <v>2122</v>
      </c>
      <c r="B1300" s="2">
        <v>45710</v>
      </c>
      <c r="C1300" t="s">
        <v>482</v>
      </c>
      <c r="D1300" t="s">
        <v>289</v>
      </c>
      <c r="E1300" t="s">
        <v>34</v>
      </c>
      <c r="F1300" t="s">
        <v>213</v>
      </c>
      <c r="G1300" t="s">
        <v>20</v>
      </c>
      <c r="H1300" t="s">
        <v>21</v>
      </c>
      <c r="I1300" t="s">
        <v>22</v>
      </c>
      <c r="J1300">
        <v>2</v>
      </c>
      <c r="K1300" s="4">
        <v>24625.73</v>
      </c>
      <c r="L1300">
        <v>0.25</v>
      </c>
      <c r="M1300" s="4">
        <v>36938.6</v>
      </c>
      <c r="N1300" s="4">
        <v>28072.240000000002</v>
      </c>
      <c r="O1300" s="4">
        <v>8866.36</v>
      </c>
      <c r="R1300" t="str">
        <f t="shared" si="20"/>
        <v>North</v>
      </c>
    </row>
    <row r="1301" spans="1:18" x14ac:dyDescent="0.3">
      <c r="A1301" t="s">
        <v>2123</v>
      </c>
      <c r="B1301" s="2">
        <v>45783</v>
      </c>
      <c r="C1301" t="s">
        <v>191</v>
      </c>
      <c r="D1301" t="s">
        <v>44</v>
      </c>
      <c r="E1301" t="s">
        <v>34</v>
      </c>
      <c r="F1301" t="s">
        <v>35</v>
      </c>
      <c r="G1301" t="s">
        <v>53</v>
      </c>
      <c r="H1301" t="s">
        <v>76</v>
      </c>
      <c r="I1301" t="s">
        <v>267</v>
      </c>
      <c r="J1301">
        <v>5</v>
      </c>
      <c r="K1301" s="4">
        <v>387.63</v>
      </c>
      <c r="L1301">
        <v>0.05</v>
      </c>
      <c r="M1301" s="4">
        <v>1841.24</v>
      </c>
      <c r="N1301" s="4">
        <v>1592.48</v>
      </c>
      <c r="O1301" s="4">
        <v>248.76</v>
      </c>
      <c r="R1301" t="str">
        <f t="shared" si="20"/>
        <v>North</v>
      </c>
    </row>
    <row r="1302" spans="1:18" x14ac:dyDescent="0.3">
      <c r="A1302" t="s">
        <v>2124</v>
      </c>
      <c r="B1302" s="2">
        <v>45472</v>
      </c>
      <c r="C1302" t="s">
        <v>1149</v>
      </c>
      <c r="D1302" t="s">
        <v>196</v>
      </c>
      <c r="E1302" t="s">
        <v>45</v>
      </c>
      <c r="F1302" t="s">
        <v>147</v>
      </c>
      <c r="G1302" t="s">
        <v>53</v>
      </c>
      <c r="H1302" t="s">
        <v>54</v>
      </c>
      <c r="I1302" t="s">
        <v>113</v>
      </c>
      <c r="J1302">
        <v>1</v>
      </c>
      <c r="K1302" s="4">
        <v>651.87</v>
      </c>
      <c r="L1302">
        <v>0.05</v>
      </c>
      <c r="M1302" s="4">
        <v>619.28</v>
      </c>
      <c r="N1302" s="4">
        <v>528.36</v>
      </c>
      <c r="O1302" s="4">
        <v>90.92</v>
      </c>
      <c r="R1302" t="str">
        <f t="shared" si="20"/>
        <v>South</v>
      </c>
    </row>
    <row r="1303" spans="1:18" x14ac:dyDescent="0.3">
      <c r="A1303" t="s">
        <v>2125</v>
      </c>
      <c r="B1303" s="2">
        <v>45977</v>
      </c>
      <c r="C1303" t="s">
        <v>286</v>
      </c>
      <c r="D1303" t="s">
        <v>388</v>
      </c>
      <c r="E1303" t="s">
        <v>26</v>
      </c>
      <c r="F1303" t="s">
        <v>193</v>
      </c>
      <c r="G1303" t="s">
        <v>20</v>
      </c>
      <c r="H1303" t="s">
        <v>21</v>
      </c>
      <c r="I1303" t="s">
        <v>138</v>
      </c>
      <c r="J1303">
        <v>3</v>
      </c>
      <c r="K1303" s="4">
        <v>40875.730000000003</v>
      </c>
      <c r="L1303">
        <v>0.05</v>
      </c>
      <c r="M1303" s="4">
        <v>116495.83</v>
      </c>
      <c r="N1303" s="4">
        <v>89275.8</v>
      </c>
      <c r="O1303" s="4">
        <v>27220.03</v>
      </c>
      <c r="R1303" t="str">
        <f t="shared" si="20"/>
        <v>East</v>
      </c>
    </row>
    <row r="1304" spans="1:18" x14ac:dyDescent="0.3">
      <c r="A1304" t="s">
        <v>2126</v>
      </c>
      <c r="B1304" s="2">
        <v>45650</v>
      </c>
      <c r="C1304" t="s">
        <v>385</v>
      </c>
      <c r="D1304" t="s">
        <v>742</v>
      </c>
      <c r="E1304" t="s">
        <v>45</v>
      </c>
      <c r="F1304" t="s">
        <v>52</v>
      </c>
      <c r="G1304" t="s">
        <v>28</v>
      </c>
      <c r="H1304" t="s">
        <v>47</v>
      </c>
      <c r="I1304" t="s">
        <v>48</v>
      </c>
      <c r="J1304">
        <v>2</v>
      </c>
      <c r="K1304" s="4">
        <v>7240.91</v>
      </c>
      <c r="L1304">
        <v>0.1</v>
      </c>
      <c r="M1304" s="4">
        <v>13033.64</v>
      </c>
      <c r="N1304" s="4">
        <v>9608.9500000000007</v>
      </c>
      <c r="O1304" s="4">
        <v>3424.69</v>
      </c>
      <c r="R1304" t="str">
        <f t="shared" si="20"/>
        <v>South</v>
      </c>
    </row>
    <row r="1305" spans="1:18" x14ac:dyDescent="0.3">
      <c r="A1305" t="s">
        <v>2127</v>
      </c>
      <c r="B1305" s="2">
        <v>45653</v>
      </c>
      <c r="C1305" t="s">
        <v>415</v>
      </c>
      <c r="D1305" t="s">
        <v>276</v>
      </c>
      <c r="E1305" t="s">
        <v>18</v>
      </c>
      <c r="F1305" t="s">
        <v>105</v>
      </c>
      <c r="G1305" t="s">
        <v>28</v>
      </c>
      <c r="H1305" t="s">
        <v>91</v>
      </c>
      <c r="I1305" t="s">
        <v>238</v>
      </c>
      <c r="J1305">
        <v>1</v>
      </c>
      <c r="K1305" s="4">
        <v>5546.14</v>
      </c>
      <c r="L1305">
        <v>0.1</v>
      </c>
      <c r="M1305" s="4">
        <v>4991.53</v>
      </c>
      <c r="N1305" s="4">
        <v>4328.5600000000004</v>
      </c>
      <c r="O1305" s="4">
        <v>662.97</v>
      </c>
      <c r="R1305" t="str">
        <f t="shared" si="20"/>
        <v>West</v>
      </c>
    </row>
    <row r="1306" spans="1:18" x14ac:dyDescent="0.3">
      <c r="A1306" t="s">
        <v>2128</v>
      </c>
      <c r="B1306" s="2">
        <v>45564</v>
      </c>
      <c r="C1306" t="s">
        <v>447</v>
      </c>
      <c r="D1306" t="s">
        <v>448</v>
      </c>
      <c r="E1306" t="s">
        <v>34</v>
      </c>
      <c r="F1306" t="s">
        <v>176</v>
      </c>
      <c r="G1306" t="s">
        <v>20</v>
      </c>
      <c r="H1306" t="s">
        <v>21</v>
      </c>
      <c r="I1306" t="s">
        <v>22</v>
      </c>
      <c r="J1306">
        <v>2</v>
      </c>
      <c r="K1306" s="4">
        <v>32346.69</v>
      </c>
      <c r="L1306">
        <v>0.15</v>
      </c>
      <c r="M1306" s="4">
        <v>54989.37</v>
      </c>
      <c r="N1306" s="4">
        <v>43178.67</v>
      </c>
      <c r="O1306" s="4">
        <v>11810.7</v>
      </c>
      <c r="R1306" t="str">
        <f t="shared" si="20"/>
        <v>North</v>
      </c>
    </row>
    <row r="1307" spans="1:18" x14ac:dyDescent="0.3">
      <c r="A1307" t="s">
        <v>2129</v>
      </c>
      <c r="B1307" s="2">
        <v>46022</v>
      </c>
      <c r="C1307" t="s">
        <v>1851</v>
      </c>
      <c r="D1307" t="s">
        <v>411</v>
      </c>
      <c r="E1307" t="s">
        <v>26</v>
      </c>
      <c r="F1307" t="s">
        <v>258</v>
      </c>
      <c r="G1307" t="s">
        <v>20</v>
      </c>
      <c r="H1307" t="s">
        <v>36</v>
      </c>
      <c r="I1307" t="s">
        <v>128</v>
      </c>
      <c r="J1307">
        <v>3</v>
      </c>
      <c r="K1307" s="4">
        <v>693.44</v>
      </c>
      <c r="L1307">
        <v>0.1</v>
      </c>
      <c r="M1307" s="4">
        <v>1872.29</v>
      </c>
      <c r="N1307" s="4">
        <v>1374.18</v>
      </c>
      <c r="O1307" s="4">
        <v>498.11</v>
      </c>
      <c r="R1307" t="str">
        <f t="shared" si="20"/>
        <v>East</v>
      </c>
    </row>
    <row r="1308" spans="1:18" x14ac:dyDescent="0.3">
      <c r="A1308" t="s">
        <v>2130</v>
      </c>
      <c r="B1308" s="2">
        <v>45979</v>
      </c>
      <c r="C1308" t="s">
        <v>439</v>
      </c>
      <c r="D1308" t="s">
        <v>529</v>
      </c>
      <c r="E1308" t="s">
        <v>34</v>
      </c>
      <c r="F1308" t="s">
        <v>213</v>
      </c>
      <c r="G1308" t="s">
        <v>20</v>
      </c>
      <c r="H1308" t="s">
        <v>36</v>
      </c>
      <c r="I1308" t="s">
        <v>88</v>
      </c>
      <c r="J1308">
        <v>5</v>
      </c>
      <c r="K1308" s="4">
        <v>2750.71</v>
      </c>
      <c r="L1308">
        <v>0.05</v>
      </c>
      <c r="M1308" s="4">
        <v>13065.87</v>
      </c>
      <c r="N1308" s="4">
        <v>9521.39</v>
      </c>
      <c r="O1308" s="4">
        <v>3544.48</v>
      </c>
      <c r="R1308" t="str">
        <f t="shared" si="20"/>
        <v>North</v>
      </c>
    </row>
    <row r="1309" spans="1:18" x14ac:dyDescent="0.3">
      <c r="A1309" t="s">
        <v>2131</v>
      </c>
      <c r="B1309" s="2">
        <v>45735</v>
      </c>
      <c r="C1309" t="s">
        <v>509</v>
      </c>
      <c r="D1309" t="s">
        <v>226</v>
      </c>
      <c r="E1309" t="s">
        <v>26</v>
      </c>
      <c r="F1309" t="s">
        <v>166</v>
      </c>
      <c r="G1309" t="s">
        <v>53</v>
      </c>
      <c r="H1309" t="s">
        <v>63</v>
      </c>
      <c r="I1309" t="s">
        <v>72</v>
      </c>
      <c r="J1309">
        <v>4</v>
      </c>
      <c r="K1309" s="4">
        <v>207.31</v>
      </c>
      <c r="L1309">
        <v>0</v>
      </c>
      <c r="M1309" s="4">
        <v>829.24</v>
      </c>
      <c r="N1309" s="4">
        <v>615.24</v>
      </c>
      <c r="O1309" s="4">
        <v>214</v>
      </c>
      <c r="R1309" t="str">
        <f t="shared" si="20"/>
        <v>East</v>
      </c>
    </row>
    <row r="1310" spans="1:18" x14ac:dyDescent="0.3">
      <c r="A1310" t="s">
        <v>2132</v>
      </c>
      <c r="B1310" s="2">
        <v>45686</v>
      </c>
      <c r="C1310" t="s">
        <v>269</v>
      </c>
      <c r="D1310" t="s">
        <v>33</v>
      </c>
      <c r="E1310" t="s">
        <v>18</v>
      </c>
      <c r="F1310" t="s">
        <v>132</v>
      </c>
      <c r="G1310" t="s">
        <v>20</v>
      </c>
      <c r="H1310" t="s">
        <v>36</v>
      </c>
      <c r="I1310" t="s">
        <v>88</v>
      </c>
      <c r="J1310">
        <v>2</v>
      </c>
      <c r="K1310" s="4">
        <v>2265.2600000000002</v>
      </c>
      <c r="L1310">
        <v>0.05</v>
      </c>
      <c r="M1310" s="4">
        <v>4303.99</v>
      </c>
      <c r="N1310" s="4">
        <v>3527.04</v>
      </c>
      <c r="O1310" s="4">
        <v>776.95</v>
      </c>
      <c r="R1310" t="str">
        <f t="shared" si="20"/>
        <v>West</v>
      </c>
    </row>
    <row r="1311" spans="1:18" x14ac:dyDescent="0.3">
      <c r="A1311" t="s">
        <v>2133</v>
      </c>
      <c r="B1311" s="2">
        <v>45520</v>
      </c>
      <c r="C1311" t="s">
        <v>697</v>
      </c>
      <c r="D1311" t="s">
        <v>44</v>
      </c>
      <c r="E1311" t="s">
        <v>26</v>
      </c>
      <c r="F1311" t="s">
        <v>166</v>
      </c>
      <c r="G1311" t="s">
        <v>28</v>
      </c>
      <c r="H1311" t="s">
        <v>29</v>
      </c>
      <c r="I1311" t="s">
        <v>41</v>
      </c>
      <c r="J1311">
        <v>2</v>
      </c>
      <c r="K1311" s="4">
        <v>5215.84</v>
      </c>
      <c r="L1311">
        <v>0.15</v>
      </c>
      <c r="M1311" s="4">
        <v>8866.93</v>
      </c>
      <c r="N1311" s="4">
        <v>7044.51</v>
      </c>
      <c r="O1311" s="4">
        <v>1822.42</v>
      </c>
      <c r="R1311" t="str">
        <f t="shared" si="20"/>
        <v>East</v>
      </c>
    </row>
    <row r="1312" spans="1:18" x14ac:dyDescent="0.3">
      <c r="A1312" t="s">
        <v>2134</v>
      </c>
      <c r="B1312" s="2">
        <v>45844</v>
      </c>
      <c r="C1312" t="s">
        <v>2135</v>
      </c>
      <c r="D1312" t="s">
        <v>116</v>
      </c>
      <c r="E1312" t="s">
        <v>45</v>
      </c>
      <c r="F1312" t="s">
        <v>52</v>
      </c>
      <c r="G1312" t="s">
        <v>53</v>
      </c>
      <c r="H1312" t="s">
        <v>63</v>
      </c>
      <c r="I1312" t="s">
        <v>159</v>
      </c>
      <c r="J1312">
        <v>1</v>
      </c>
      <c r="K1312" s="4">
        <v>236.64</v>
      </c>
      <c r="L1312">
        <v>0.1</v>
      </c>
      <c r="M1312" s="4">
        <v>212.98</v>
      </c>
      <c r="N1312" s="4">
        <v>186.85</v>
      </c>
      <c r="O1312" s="4">
        <v>26.13</v>
      </c>
      <c r="R1312" t="str">
        <f t="shared" si="20"/>
        <v>South</v>
      </c>
    </row>
    <row r="1313" spans="1:18" x14ac:dyDescent="0.3">
      <c r="A1313" t="s">
        <v>2136</v>
      </c>
      <c r="B1313" s="2">
        <v>46012</v>
      </c>
      <c r="C1313" t="s">
        <v>392</v>
      </c>
      <c r="D1313" t="s">
        <v>87</v>
      </c>
      <c r="E1313" t="s">
        <v>26</v>
      </c>
      <c r="F1313" t="s">
        <v>258</v>
      </c>
      <c r="G1313" t="s">
        <v>28</v>
      </c>
      <c r="H1313" t="s">
        <v>91</v>
      </c>
      <c r="I1313" t="s">
        <v>169</v>
      </c>
      <c r="J1313">
        <v>8</v>
      </c>
      <c r="K1313" s="4">
        <v>11692.31</v>
      </c>
      <c r="L1313">
        <v>0</v>
      </c>
      <c r="M1313" s="4">
        <v>93538.48</v>
      </c>
      <c r="N1313" s="4">
        <v>68276.820000000007</v>
      </c>
      <c r="O1313" s="4">
        <v>25261.66</v>
      </c>
      <c r="R1313" t="str">
        <f t="shared" si="20"/>
        <v>East</v>
      </c>
    </row>
    <row r="1314" spans="1:18" x14ac:dyDescent="0.3">
      <c r="A1314" t="s">
        <v>2137</v>
      </c>
      <c r="B1314" s="2">
        <v>45864</v>
      </c>
      <c r="C1314" t="s">
        <v>1502</v>
      </c>
      <c r="D1314" t="s">
        <v>676</v>
      </c>
      <c r="E1314" t="s">
        <v>18</v>
      </c>
      <c r="F1314" t="s">
        <v>132</v>
      </c>
      <c r="G1314" t="s">
        <v>28</v>
      </c>
      <c r="H1314" t="s">
        <v>47</v>
      </c>
      <c r="I1314" t="s">
        <v>123</v>
      </c>
      <c r="J1314">
        <v>8</v>
      </c>
      <c r="K1314" s="4">
        <v>17692.72</v>
      </c>
      <c r="L1314">
        <v>0.05</v>
      </c>
      <c r="M1314" s="4">
        <v>134464.67000000001</v>
      </c>
      <c r="N1314" s="4">
        <v>116926.5</v>
      </c>
      <c r="O1314" s="4">
        <v>17538.169999999998</v>
      </c>
      <c r="R1314" t="str">
        <f t="shared" si="20"/>
        <v>West</v>
      </c>
    </row>
    <row r="1315" spans="1:18" x14ac:dyDescent="0.3">
      <c r="A1315" t="s">
        <v>2138</v>
      </c>
      <c r="B1315" s="2">
        <v>45441</v>
      </c>
      <c r="C1315" t="s">
        <v>471</v>
      </c>
      <c r="D1315" t="s">
        <v>25</v>
      </c>
      <c r="E1315" t="s">
        <v>26</v>
      </c>
      <c r="F1315" t="s">
        <v>193</v>
      </c>
      <c r="G1315" t="s">
        <v>20</v>
      </c>
      <c r="H1315" t="s">
        <v>36</v>
      </c>
      <c r="I1315" t="s">
        <v>88</v>
      </c>
      <c r="J1315">
        <v>3</v>
      </c>
      <c r="K1315" s="4">
        <v>1566.32</v>
      </c>
      <c r="L1315">
        <v>0.1</v>
      </c>
      <c r="M1315" s="4">
        <v>4229.0600000000004</v>
      </c>
      <c r="N1315" s="4">
        <v>3508.13</v>
      </c>
      <c r="O1315" s="4">
        <v>720.93</v>
      </c>
      <c r="R1315" t="str">
        <f t="shared" si="20"/>
        <v>East</v>
      </c>
    </row>
    <row r="1316" spans="1:18" x14ac:dyDescent="0.3">
      <c r="A1316" t="s">
        <v>2139</v>
      </c>
      <c r="B1316" s="2">
        <v>45917</v>
      </c>
      <c r="C1316" t="s">
        <v>498</v>
      </c>
      <c r="D1316" t="s">
        <v>954</v>
      </c>
      <c r="E1316" t="s">
        <v>18</v>
      </c>
      <c r="F1316" t="s">
        <v>19</v>
      </c>
      <c r="G1316" t="s">
        <v>28</v>
      </c>
      <c r="H1316" t="s">
        <v>91</v>
      </c>
      <c r="I1316" t="s">
        <v>92</v>
      </c>
      <c r="J1316">
        <v>4</v>
      </c>
      <c r="K1316" s="4">
        <v>6081.48</v>
      </c>
      <c r="L1316">
        <v>0</v>
      </c>
      <c r="M1316" s="4">
        <v>24325.919999999998</v>
      </c>
      <c r="N1316" s="4">
        <v>17813.3</v>
      </c>
      <c r="O1316" s="4">
        <v>6512.62</v>
      </c>
      <c r="R1316" t="str">
        <f t="shared" si="20"/>
        <v>West</v>
      </c>
    </row>
    <row r="1317" spans="1:18" x14ac:dyDescent="0.3">
      <c r="A1317" t="s">
        <v>2140</v>
      </c>
      <c r="B1317" s="2">
        <v>45691</v>
      </c>
      <c r="C1317" t="s">
        <v>983</v>
      </c>
      <c r="D1317" t="s">
        <v>87</v>
      </c>
      <c r="E1317" t="s">
        <v>34</v>
      </c>
      <c r="F1317" t="s">
        <v>213</v>
      </c>
      <c r="G1317" t="s">
        <v>53</v>
      </c>
      <c r="H1317" t="s">
        <v>54</v>
      </c>
      <c r="I1317" t="s">
        <v>113</v>
      </c>
      <c r="J1317">
        <v>2</v>
      </c>
      <c r="K1317" s="4">
        <v>327.29000000000002</v>
      </c>
      <c r="L1317">
        <v>0.1</v>
      </c>
      <c r="M1317" s="4">
        <v>589.12</v>
      </c>
      <c r="N1317" s="4">
        <v>467.26</v>
      </c>
      <c r="O1317" s="4">
        <v>121.86</v>
      </c>
      <c r="R1317" t="str">
        <f t="shared" si="20"/>
        <v>North</v>
      </c>
    </row>
    <row r="1318" spans="1:18" x14ac:dyDescent="0.3">
      <c r="A1318" t="s">
        <v>2141</v>
      </c>
      <c r="B1318" s="2">
        <v>45967</v>
      </c>
      <c r="C1318" t="s">
        <v>1329</v>
      </c>
      <c r="D1318" t="s">
        <v>401</v>
      </c>
      <c r="E1318" t="s">
        <v>18</v>
      </c>
      <c r="F1318" t="s">
        <v>105</v>
      </c>
      <c r="G1318" t="s">
        <v>53</v>
      </c>
      <c r="H1318" t="s">
        <v>54</v>
      </c>
      <c r="I1318" t="s">
        <v>55</v>
      </c>
      <c r="J1318">
        <v>4</v>
      </c>
      <c r="K1318" s="4">
        <v>488.57</v>
      </c>
      <c r="L1318">
        <v>0.25</v>
      </c>
      <c r="M1318" s="4">
        <v>1465.71</v>
      </c>
      <c r="N1318" s="4">
        <v>1299.3</v>
      </c>
      <c r="O1318" s="4">
        <v>166.41</v>
      </c>
      <c r="R1318" t="str">
        <f t="shared" si="20"/>
        <v>West</v>
      </c>
    </row>
    <row r="1319" spans="1:18" x14ac:dyDescent="0.3">
      <c r="A1319" t="s">
        <v>2142</v>
      </c>
      <c r="B1319" s="2">
        <v>45724</v>
      </c>
      <c r="C1319" t="s">
        <v>2143</v>
      </c>
      <c r="D1319" t="s">
        <v>309</v>
      </c>
      <c r="E1319" t="s">
        <v>34</v>
      </c>
      <c r="F1319" t="s">
        <v>68</v>
      </c>
      <c r="G1319" t="s">
        <v>20</v>
      </c>
      <c r="H1319" t="s">
        <v>36</v>
      </c>
      <c r="I1319" t="s">
        <v>128</v>
      </c>
      <c r="J1319">
        <v>1</v>
      </c>
      <c r="K1319" s="4">
        <v>1494.42</v>
      </c>
      <c r="L1319">
        <v>0.15</v>
      </c>
      <c r="M1319" s="4">
        <v>1270.26</v>
      </c>
      <c r="N1319" s="4">
        <v>998.48</v>
      </c>
      <c r="O1319" s="4">
        <v>271.77999999999997</v>
      </c>
      <c r="R1319" t="str">
        <f t="shared" si="20"/>
        <v>North</v>
      </c>
    </row>
    <row r="1320" spans="1:18" x14ac:dyDescent="0.3">
      <c r="A1320" t="s">
        <v>2144</v>
      </c>
      <c r="B1320" s="2">
        <v>45688</v>
      </c>
      <c r="C1320" t="s">
        <v>439</v>
      </c>
      <c r="D1320" t="s">
        <v>837</v>
      </c>
      <c r="E1320" t="s">
        <v>45</v>
      </c>
      <c r="F1320" t="s">
        <v>46</v>
      </c>
      <c r="G1320" t="s">
        <v>53</v>
      </c>
      <c r="H1320" t="s">
        <v>54</v>
      </c>
      <c r="I1320" t="s">
        <v>113</v>
      </c>
      <c r="J1320">
        <v>3</v>
      </c>
      <c r="K1320" s="4">
        <v>409.23</v>
      </c>
      <c r="L1320">
        <v>0.2</v>
      </c>
      <c r="M1320" s="4">
        <v>982.15</v>
      </c>
      <c r="N1320" s="4">
        <v>709.35</v>
      </c>
      <c r="O1320" s="4">
        <v>272.8</v>
      </c>
      <c r="R1320" t="str">
        <f t="shared" si="20"/>
        <v>South</v>
      </c>
    </row>
    <row r="1321" spans="1:18" x14ac:dyDescent="0.3">
      <c r="A1321" t="s">
        <v>2145</v>
      </c>
      <c r="B1321" s="2">
        <v>45970</v>
      </c>
      <c r="C1321" t="s">
        <v>387</v>
      </c>
      <c r="D1321" t="s">
        <v>373</v>
      </c>
      <c r="E1321" t="s">
        <v>45</v>
      </c>
      <c r="F1321" t="s">
        <v>52</v>
      </c>
      <c r="G1321" t="s">
        <v>28</v>
      </c>
      <c r="H1321" t="s">
        <v>47</v>
      </c>
      <c r="I1321" t="s">
        <v>123</v>
      </c>
      <c r="J1321">
        <v>2</v>
      </c>
      <c r="K1321" s="4">
        <v>21330.07</v>
      </c>
      <c r="L1321">
        <v>0.1</v>
      </c>
      <c r="M1321" s="4">
        <v>38394.129999999997</v>
      </c>
      <c r="N1321" s="4">
        <v>28720.91</v>
      </c>
      <c r="O1321" s="4">
        <v>9673.2199999999993</v>
      </c>
      <c r="R1321" t="str">
        <f t="shared" si="20"/>
        <v>South</v>
      </c>
    </row>
    <row r="1322" spans="1:18" x14ac:dyDescent="0.3">
      <c r="A1322" t="s">
        <v>2146</v>
      </c>
      <c r="B1322" s="2">
        <v>45896</v>
      </c>
      <c r="C1322" t="s">
        <v>1479</v>
      </c>
      <c r="D1322" t="s">
        <v>226</v>
      </c>
      <c r="E1322" t="s">
        <v>45</v>
      </c>
      <c r="F1322" t="s">
        <v>59</v>
      </c>
      <c r="G1322" t="s">
        <v>28</v>
      </c>
      <c r="H1322" t="s">
        <v>29</v>
      </c>
      <c r="I1322" t="s">
        <v>41</v>
      </c>
      <c r="J1322">
        <v>3</v>
      </c>
      <c r="K1322" s="4">
        <v>5286</v>
      </c>
      <c r="L1322">
        <v>0.15</v>
      </c>
      <c r="M1322" s="4">
        <v>13479.3</v>
      </c>
      <c r="N1322" s="4">
        <v>10937.31</v>
      </c>
      <c r="O1322" s="4">
        <v>2541.9899999999998</v>
      </c>
      <c r="R1322" t="str">
        <f t="shared" si="20"/>
        <v>South</v>
      </c>
    </row>
    <row r="1323" spans="1:18" x14ac:dyDescent="0.3">
      <c r="A1323" t="s">
        <v>2147</v>
      </c>
      <c r="B1323" s="2">
        <v>45550</v>
      </c>
      <c r="C1323" t="s">
        <v>2148</v>
      </c>
      <c r="D1323" t="s">
        <v>289</v>
      </c>
      <c r="E1323" t="s">
        <v>45</v>
      </c>
      <c r="F1323" t="s">
        <v>112</v>
      </c>
      <c r="G1323" t="s">
        <v>20</v>
      </c>
      <c r="H1323" t="s">
        <v>100</v>
      </c>
      <c r="I1323" t="s">
        <v>148</v>
      </c>
      <c r="J1323">
        <v>2</v>
      </c>
      <c r="K1323" s="4">
        <v>89889.88</v>
      </c>
      <c r="L1323">
        <v>0.05</v>
      </c>
      <c r="M1323" s="4">
        <v>170790.77</v>
      </c>
      <c r="N1323" s="4">
        <v>143012.16</v>
      </c>
      <c r="O1323" s="4">
        <v>27778.61</v>
      </c>
      <c r="R1323" t="str">
        <f t="shared" si="20"/>
        <v>South</v>
      </c>
    </row>
    <row r="1324" spans="1:18" x14ac:dyDescent="0.3">
      <c r="A1324" t="s">
        <v>2149</v>
      </c>
      <c r="B1324" s="2">
        <v>45736</v>
      </c>
      <c r="C1324" t="s">
        <v>1482</v>
      </c>
      <c r="D1324" t="s">
        <v>950</v>
      </c>
      <c r="E1324" t="s">
        <v>26</v>
      </c>
      <c r="F1324" t="s">
        <v>193</v>
      </c>
      <c r="G1324" t="s">
        <v>53</v>
      </c>
      <c r="H1324" t="s">
        <v>54</v>
      </c>
      <c r="I1324" t="s">
        <v>55</v>
      </c>
      <c r="J1324">
        <v>4</v>
      </c>
      <c r="K1324" s="4">
        <v>509.69</v>
      </c>
      <c r="L1324">
        <v>0.05</v>
      </c>
      <c r="M1324" s="4">
        <v>1936.82</v>
      </c>
      <c r="N1324" s="4">
        <v>1476.56</v>
      </c>
      <c r="O1324" s="4">
        <v>460.26</v>
      </c>
      <c r="R1324" t="str">
        <f t="shared" si="20"/>
        <v>East</v>
      </c>
    </row>
    <row r="1325" spans="1:18" x14ac:dyDescent="0.3">
      <c r="A1325" t="s">
        <v>2150</v>
      </c>
      <c r="B1325" s="2">
        <v>45767</v>
      </c>
      <c r="C1325" t="s">
        <v>408</v>
      </c>
      <c r="D1325" t="s">
        <v>451</v>
      </c>
      <c r="E1325" t="s">
        <v>45</v>
      </c>
      <c r="F1325" t="s">
        <v>59</v>
      </c>
      <c r="G1325" t="s">
        <v>53</v>
      </c>
      <c r="H1325" t="s">
        <v>76</v>
      </c>
      <c r="I1325" t="s">
        <v>267</v>
      </c>
      <c r="J1325">
        <v>8</v>
      </c>
      <c r="K1325" s="4">
        <v>525.76</v>
      </c>
      <c r="L1325">
        <v>0.1</v>
      </c>
      <c r="M1325" s="4">
        <v>3785.47</v>
      </c>
      <c r="N1325" s="4">
        <v>3066.19</v>
      </c>
      <c r="O1325" s="4">
        <v>719.28</v>
      </c>
      <c r="R1325" t="str">
        <f t="shared" si="20"/>
        <v>South</v>
      </c>
    </row>
    <row r="1326" spans="1:18" x14ac:dyDescent="0.3">
      <c r="A1326" t="s">
        <v>2151</v>
      </c>
      <c r="B1326" s="2">
        <v>45444</v>
      </c>
      <c r="C1326" t="s">
        <v>1145</v>
      </c>
      <c r="D1326" t="s">
        <v>165</v>
      </c>
      <c r="E1326" t="s">
        <v>26</v>
      </c>
      <c r="F1326" t="s">
        <v>81</v>
      </c>
      <c r="G1326" t="s">
        <v>20</v>
      </c>
      <c r="H1326" t="s">
        <v>21</v>
      </c>
      <c r="I1326" t="s">
        <v>152</v>
      </c>
      <c r="J1326">
        <v>4</v>
      </c>
      <c r="K1326" s="4">
        <v>54518.57</v>
      </c>
      <c r="L1326">
        <v>0.1</v>
      </c>
      <c r="M1326" s="4">
        <v>196266.85</v>
      </c>
      <c r="N1326" s="4">
        <v>175315.86</v>
      </c>
      <c r="O1326" s="4">
        <v>20950.990000000002</v>
      </c>
      <c r="R1326" t="str">
        <f t="shared" si="20"/>
        <v>East</v>
      </c>
    </row>
    <row r="1327" spans="1:18" x14ac:dyDescent="0.3">
      <c r="A1327" t="s">
        <v>2152</v>
      </c>
      <c r="B1327" s="2">
        <v>45797</v>
      </c>
      <c r="C1327" t="s">
        <v>559</v>
      </c>
      <c r="D1327" t="s">
        <v>155</v>
      </c>
      <c r="E1327" t="s">
        <v>18</v>
      </c>
      <c r="F1327" t="s">
        <v>105</v>
      </c>
      <c r="G1327" t="s">
        <v>20</v>
      </c>
      <c r="H1327" t="s">
        <v>100</v>
      </c>
      <c r="I1327" t="s">
        <v>101</v>
      </c>
      <c r="J1327">
        <v>2</v>
      </c>
      <c r="K1327" s="4">
        <v>64201.17</v>
      </c>
      <c r="L1327">
        <v>0.15</v>
      </c>
      <c r="M1327" s="4">
        <v>109141.99</v>
      </c>
      <c r="N1327" s="4">
        <v>89995.68</v>
      </c>
      <c r="O1327" s="4">
        <v>19146.310000000001</v>
      </c>
      <c r="R1327" t="str">
        <f t="shared" si="20"/>
        <v>West</v>
      </c>
    </row>
    <row r="1328" spans="1:18" x14ac:dyDescent="0.3">
      <c r="A1328" t="s">
        <v>2153</v>
      </c>
      <c r="B1328" s="2">
        <v>45847</v>
      </c>
      <c r="C1328" t="s">
        <v>1515</v>
      </c>
      <c r="D1328" t="s">
        <v>104</v>
      </c>
      <c r="E1328" t="s">
        <v>45</v>
      </c>
      <c r="F1328" t="s">
        <v>46</v>
      </c>
      <c r="G1328" t="s">
        <v>28</v>
      </c>
      <c r="H1328" t="s">
        <v>47</v>
      </c>
      <c r="I1328" t="s">
        <v>123</v>
      </c>
      <c r="J1328">
        <v>3</v>
      </c>
      <c r="K1328" s="4">
        <v>19188.11</v>
      </c>
      <c r="L1328">
        <v>0.05</v>
      </c>
      <c r="M1328" s="4">
        <v>54686.11</v>
      </c>
      <c r="N1328" s="4">
        <v>47023.27</v>
      </c>
      <c r="O1328" s="4">
        <v>7662.84</v>
      </c>
      <c r="R1328" t="str">
        <f t="shared" si="20"/>
        <v>South</v>
      </c>
    </row>
    <row r="1329" spans="1:18" x14ac:dyDescent="0.3">
      <c r="A1329" t="s">
        <v>2154</v>
      </c>
      <c r="B1329" s="2">
        <v>45738</v>
      </c>
      <c r="C1329" t="s">
        <v>1837</v>
      </c>
      <c r="D1329" t="s">
        <v>135</v>
      </c>
      <c r="E1329" t="s">
        <v>34</v>
      </c>
      <c r="F1329" t="s">
        <v>213</v>
      </c>
      <c r="G1329" t="s">
        <v>53</v>
      </c>
      <c r="H1329" t="s">
        <v>63</v>
      </c>
      <c r="I1329" t="s">
        <v>159</v>
      </c>
      <c r="J1329">
        <v>8</v>
      </c>
      <c r="K1329" s="4">
        <v>445.03</v>
      </c>
      <c r="L1329">
        <v>0.1</v>
      </c>
      <c r="M1329" s="4">
        <v>3204.22</v>
      </c>
      <c r="N1329" s="4">
        <v>2582.85</v>
      </c>
      <c r="O1329" s="4">
        <v>621.37</v>
      </c>
      <c r="R1329" t="str">
        <f t="shared" si="20"/>
        <v>North</v>
      </c>
    </row>
    <row r="1330" spans="1:18" x14ac:dyDescent="0.3">
      <c r="A1330" t="s">
        <v>2155</v>
      </c>
      <c r="B1330" s="2">
        <v>45536</v>
      </c>
      <c r="C1330" t="s">
        <v>1126</v>
      </c>
      <c r="D1330" t="s">
        <v>108</v>
      </c>
      <c r="E1330" t="s">
        <v>34</v>
      </c>
      <c r="F1330" t="s">
        <v>213</v>
      </c>
      <c r="G1330" t="s">
        <v>28</v>
      </c>
      <c r="H1330" t="s">
        <v>91</v>
      </c>
      <c r="I1330" t="s">
        <v>169</v>
      </c>
      <c r="J1330">
        <v>3</v>
      </c>
      <c r="K1330" s="4">
        <v>5498.74</v>
      </c>
      <c r="L1330">
        <v>0.25</v>
      </c>
      <c r="M1330" s="4">
        <v>12372.16</v>
      </c>
      <c r="N1330" s="4">
        <v>8965.16</v>
      </c>
      <c r="O1330" s="4">
        <v>3407</v>
      </c>
      <c r="R1330" t="str">
        <f t="shared" si="20"/>
        <v>North</v>
      </c>
    </row>
    <row r="1331" spans="1:18" x14ac:dyDescent="0.3">
      <c r="A1331" t="s">
        <v>2156</v>
      </c>
      <c r="B1331" s="2">
        <v>45652</v>
      </c>
      <c r="C1331" t="s">
        <v>915</v>
      </c>
      <c r="D1331" t="s">
        <v>312</v>
      </c>
      <c r="E1331" t="s">
        <v>18</v>
      </c>
      <c r="F1331" t="s">
        <v>99</v>
      </c>
      <c r="G1331" t="s">
        <v>53</v>
      </c>
      <c r="H1331" t="s">
        <v>63</v>
      </c>
      <c r="I1331" t="s">
        <v>64</v>
      </c>
      <c r="J1331">
        <v>1</v>
      </c>
      <c r="K1331" s="4">
        <v>115.77</v>
      </c>
      <c r="L1331">
        <v>0.15</v>
      </c>
      <c r="M1331" s="4">
        <v>98.4</v>
      </c>
      <c r="N1331" s="4">
        <v>87.21</v>
      </c>
      <c r="O1331" s="4">
        <v>11.19</v>
      </c>
      <c r="R1331" t="str">
        <f t="shared" si="20"/>
        <v>West</v>
      </c>
    </row>
    <row r="1332" spans="1:18" x14ac:dyDescent="0.3">
      <c r="A1332" t="s">
        <v>2157</v>
      </c>
      <c r="B1332" s="2">
        <v>45753</v>
      </c>
      <c r="C1332" t="s">
        <v>1331</v>
      </c>
      <c r="D1332" t="s">
        <v>58</v>
      </c>
      <c r="E1332" t="s">
        <v>18</v>
      </c>
      <c r="F1332" t="s">
        <v>19</v>
      </c>
      <c r="G1332" t="s">
        <v>53</v>
      </c>
      <c r="H1332" t="s">
        <v>63</v>
      </c>
      <c r="I1332" t="s">
        <v>159</v>
      </c>
      <c r="J1332">
        <v>4</v>
      </c>
      <c r="K1332" s="4">
        <v>166.51</v>
      </c>
      <c r="L1332">
        <v>0.1</v>
      </c>
      <c r="M1332" s="4">
        <v>599.44000000000005</v>
      </c>
      <c r="N1332" s="4">
        <v>491.66</v>
      </c>
      <c r="O1332" s="4">
        <v>107.78</v>
      </c>
      <c r="R1332" t="str">
        <f t="shared" si="20"/>
        <v>West</v>
      </c>
    </row>
    <row r="1333" spans="1:18" x14ac:dyDescent="0.3">
      <c r="A1333" t="s">
        <v>2158</v>
      </c>
      <c r="B1333" s="2">
        <v>45677</v>
      </c>
      <c r="C1333" t="s">
        <v>2159</v>
      </c>
      <c r="D1333" t="s">
        <v>451</v>
      </c>
      <c r="E1333" t="s">
        <v>34</v>
      </c>
      <c r="F1333" t="s">
        <v>176</v>
      </c>
      <c r="G1333" t="s">
        <v>20</v>
      </c>
      <c r="H1333" t="s">
        <v>21</v>
      </c>
      <c r="I1333" t="s">
        <v>22</v>
      </c>
      <c r="J1333">
        <v>2</v>
      </c>
      <c r="K1333" s="4">
        <v>26898.98</v>
      </c>
      <c r="L1333">
        <v>0.05</v>
      </c>
      <c r="M1333" s="4">
        <v>51108.06</v>
      </c>
      <c r="N1333" s="4">
        <v>39684.67</v>
      </c>
      <c r="O1333" s="4">
        <v>11423.39</v>
      </c>
      <c r="R1333" t="str">
        <f t="shared" si="20"/>
        <v>North</v>
      </c>
    </row>
    <row r="1334" spans="1:18" x14ac:dyDescent="0.3">
      <c r="A1334" t="s">
        <v>2160</v>
      </c>
      <c r="B1334" s="2">
        <v>45785</v>
      </c>
      <c r="C1334" t="s">
        <v>2161</v>
      </c>
      <c r="D1334" t="s">
        <v>401</v>
      </c>
      <c r="E1334" t="s">
        <v>45</v>
      </c>
      <c r="F1334" t="s">
        <v>46</v>
      </c>
      <c r="G1334" t="s">
        <v>20</v>
      </c>
      <c r="H1334" t="s">
        <v>36</v>
      </c>
      <c r="I1334" t="s">
        <v>128</v>
      </c>
      <c r="J1334">
        <v>6</v>
      </c>
      <c r="K1334" s="4">
        <v>1610.9</v>
      </c>
      <c r="L1334">
        <v>0</v>
      </c>
      <c r="M1334" s="4">
        <v>9665.4</v>
      </c>
      <c r="N1334" s="4">
        <v>8170.1</v>
      </c>
      <c r="O1334" s="4">
        <v>1495.3</v>
      </c>
      <c r="R1334" t="str">
        <f t="shared" si="20"/>
        <v>South</v>
      </c>
    </row>
    <row r="1335" spans="1:18" x14ac:dyDescent="0.3">
      <c r="A1335" t="s">
        <v>2162</v>
      </c>
      <c r="B1335" s="2">
        <v>45854</v>
      </c>
      <c r="C1335" t="s">
        <v>1381</v>
      </c>
      <c r="D1335" t="s">
        <v>328</v>
      </c>
      <c r="E1335" t="s">
        <v>26</v>
      </c>
      <c r="F1335" t="s">
        <v>166</v>
      </c>
      <c r="G1335" t="s">
        <v>28</v>
      </c>
      <c r="H1335" t="s">
        <v>91</v>
      </c>
      <c r="I1335" t="s">
        <v>92</v>
      </c>
      <c r="J1335">
        <v>1</v>
      </c>
      <c r="K1335" s="4">
        <v>8315.94</v>
      </c>
      <c r="L1335">
        <v>0.05</v>
      </c>
      <c r="M1335" s="4">
        <v>7900.14</v>
      </c>
      <c r="N1335" s="4">
        <v>6988.15</v>
      </c>
      <c r="O1335" s="4">
        <v>911.99</v>
      </c>
      <c r="R1335" t="str">
        <f t="shared" si="20"/>
        <v>East</v>
      </c>
    </row>
    <row r="1336" spans="1:18" x14ac:dyDescent="0.3">
      <c r="A1336" t="s">
        <v>2163</v>
      </c>
      <c r="B1336" s="2">
        <v>45864</v>
      </c>
      <c r="C1336" t="s">
        <v>786</v>
      </c>
      <c r="D1336" t="s">
        <v>95</v>
      </c>
      <c r="E1336" t="s">
        <v>26</v>
      </c>
      <c r="F1336" t="s">
        <v>258</v>
      </c>
      <c r="G1336" t="s">
        <v>53</v>
      </c>
      <c r="H1336" t="s">
        <v>76</v>
      </c>
      <c r="I1336" t="s">
        <v>267</v>
      </c>
      <c r="J1336">
        <v>2</v>
      </c>
      <c r="K1336" s="4">
        <v>158.88999999999999</v>
      </c>
      <c r="L1336">
        <v>0</v>
      </c>
      <c r="M1336" s="4">
        <v>317.77999999999997</v>
      </c>
      <c r="N1336" s="4">
        <v>265.95</v>
      </c>
      <c r="O1336" s="4">
        <v>51.83</v>
      </c>
      <c r="R1336" t="str">
        <f t="shared" si="20"/>
        <v>East</v>
      </c>
    </row>
    <row r="1337" spans="1:18" x14ac:dyDescent="0.3">
      <c r="A1337" t="s">
        <v>2164</v>
      </c>
      <c r="B1337" s="2">
        <v>45850</v>
      </c>
      <c r="C1337" t="s">
        <v>1041</v>
      </c>
      <c r="D1337" t="s">
        <v>180</v>
      </c>
      <c r="E1337" t="s">
        <v>34</v>
      </c>
      <c r="F1337" t="s">
        <v>144</v>
      </c>
      <c r="G1337" t="s">
        <v>28</v>
      </c>
      <c r="H1337" t="s">
        <v>91</v>
      </c>
      <c r="I1337" t="s">
        <v>169</v>
      </c>
      <c r="J1337">
        <v>4</v>
      </c>
      <c r="K1337" s="4">
        <v>7917.06</v>
      </c>
      <c r="L1337">
        <v>0.1</v>
      </c>
      <c r="M1337" s="4">
        <v>28501.42</v>
      </c>
      <c r="N1337" s="4">
        <v>24269.48</v>
      </c>
      <c r="O1337" s="4">
        <v>4231.9399999999996</v>
      </c>
      <c r="R1337" t="str">
        <f t="shared" si="20"/>
        <v>North</v>
      </c>
    </row>
    <row r="1338" spans="1:18" x14ac:dyDescent="0.3">
      <c r="A1338" t="s">
        <v>2165</v>
      </c>
      <c r="B1338" s="2">
        <v>45448</v>
      </c>
      <c r="C1338" t="s">
        <v>413</v>
      </c>
      <c r="D1338" t="s">
        <v>263</v>
      </c>
      <c r="E1338" t="s">
        <v>45</v>
      </c>
      <c r="F1338" t="s">
        <v>147</v>
      </c>
      <c r="G1338" t="s">
        <v>28</v>
      </c>
      <c r="H1338" t="s">
        <v>91</v>
      </c>
      <c r="I1338" t="s">
        <v>169</v>
      </c>
      <c r="J1338">
        <v>4</v>
      </c>
      <c r="K1338" s="4">
        <v>9275.76</v>
      </c>
      <c r="L1338">
        <v>0.05</v>
      </c>
      <c r="M1338" s="4">
        <v>35247.89</v>
      </c>
      <c r="N1338" s="4">
        <v>31508.37</v>
      </c>
      <c r="O1338" s="4">
        <v>3739.52</v>
      </c>
      <c r="R1338" t="str">
        <f t="shared" si="20"/>
        <v>South</v>
      </c>
    </row>
    <row r="1339" spans="1:18" x14ac:dyDescent="0.3">
      <c r="A1339" t="s">
        <v>2166</v>
      </c>
      <c r="B1339" s="2">
        <v>45827</v>
      </c>
      <c r="C1339" t="s">
        <v>2167</v>
      </c>
      <c r="D1339" t="s">
        <v>80</v>
      </c>
      <c r="E1339" t="s">
        <v>34</v>
      </c>
      <c r="F1339" t="s">
        <v>35</v>
      </c>
      <c r="G1339" t="s">
        <v>28</v>
      </c>
      <c r="H1339" t="s">
        <v>47</v>
      </c>
      <c r="I1339" t="s">
        <v>177</v>
      </c>
      <c r="J1339">
        <v>2</v>
      </c>
      <c r="K1339" s="4">
        <v>4923.74</v>
      </c>
      <c r="L1339">
        <v>0.15</v>
      </c>
      <c r="M1339" s="4">
        <v>8370.36</v>
      </c>
      <c r="N1339" s="4">
        <v>6181</v>
      </c>
      <c r="O1339" s="4">
        <v>2189.36</v>
      </c>
      <c r="R1339" t="str">
        <f t="shared" si="20"/>
        <v>North</v>
      </c>
    </row>
    <row r="1340" spans="1:18" x14ac:dyDescent="0.3">
      <c r="A1340" t="s">
        <v>2168</v>
      </c>
      <c r="B1340" s="2">
        <v>45899</v>
      </c>
      <c r="C1340" t="s">
        <v>2169</v>
      </c>
      <c r="D1340" t="s">
        <v>199</v>
      </c>
      <c r="E1340" t="s">
        <v>45</v>
      </c>
      <c r="F1340" t="s">
        <v>46</v>
      </c>
      <c r="G1340" t="s">
        <v>20</v>
      </c>
      <c r="H1340" t="s">
        <v>21</v>
      </c>
      <c r="I1340" t="s">
        <v>138</v>
      </c>
      <c r="J1340">
        <v>2</v>
      </c>
      <c r="K1340" s="4">
        <v>67907.179999999993</v>
      </c>
      <c r="L1340">
        <v>0.15</v>
      </c>
      <c r="M1340" s="4">
        <v>115442.21</v>
      </c>
      <c r="N1340" s="4">
        <v>84631.46</v>
      </c>
      <c r="O1340" s="4">
        <v>30810.75</v>
      </c>
      <c r="R1340" t="str">
        <f t="shared" si="20"/>
        <v>South</v>
      </c>
    </row>
    <row r="1341" spans="1:18" x14ac:dyDescent="0.3">
      <c r="A1341" t="s">
        <v>2170</v>
      </c>
      <c r="B1341" s="2">
        <v>46001</v>
      </c>
      <c r="C1341" t="s">
        <v>1409</v>
      </c>
      <c r="D1341" t="s">
        <v>451</v>
      </c>
      <c r="E1341" t="s">
        <v>45</v>
      </c>
      <c r="F1341" t="s">
        <v>59</v>
      </c>
      <c r="G1341" t="s">
        <v>53</v>
      </c>
      <c r="H1341" t="s">
        <v>63</v>
      </c>
      <c r="I1341" t="s">
        <v>64</v>
      </c>
      <c r="J1341">
        <v>5</v>
      </c>
      <c r="K1341" s="4">
        <v>109.66</v>
      </c>
      <c r="L1341">
        <v>0.1</v>
      </c>
      <c r="M1341" s="4">
        <v>493.47</v>
      </c>
      <c r="N1341" s="4">
        <v>375.45</v>
      </c>
      <c r="O1341" s="4">
        <v>118.02</v>
      </c>
      <c r="R1341" t="str">
        <f t="shared" si="20"/>
        <v>South</v>
      </c>
    </row>
    <row r="1342" spans="1:18" x14ac:dyDescent="0.3">
      <c r="A1342" t="s">
        <v>2171</v>
      </c>
      <c r="B1342" s="2">
        <v>45934</v>
      </c>
      <c r="C1342" t="s">
        <v>1891</v>
      </c>
      <c r="D1342" t="s">
        <v>451</v>
      </c>
      <c r="E1342" t="s">
        <v>45</v>
      </c>
      <c r="F1342" t="s">
        <v>46</v>
      </c>
      <c r="G1342" t="s">
        <v>20</v>
      </c>
      <c r="H1342" t="s">
        <v>36</v>
      </c>
      <c r="I1342" t="s">
        <v>88</v>
      </c>
      <c r="J1342">
        <v>1</v>
      </c>
      <c r="K1342" s="4">
        <v>2397.85</v>
      </c>
      <c r="L1342">
        <v>0.05</v>
      </c>
      <c r="M1342" s="4">
        <v>2277.96</v>
      </c>
      <c r="N1342" s="4">
        <v>1871.26</v>
      </c>
      <c r="O1342" s="4">
        <v>406.7</v>
      </c>
      <c r="R1342" t="str">
        <f t="shared" si="20"/>
        <v>South</v>
      </c>
    </row>
    <row r="1343" spans="1:18" x14ac:dyDescent="0.3">
      <c r="A1343" t="s">
        <v>2172</v>
      </c>
      <c r="B1343" s="2">
        <v>45806</v>
      </c>
      <c r="C1343" t="s">
        <v>469</v>
      </c>
      <c r="D1343" t="s">
        <v>165</v>
      </c>
      <c r="E1343" t="s">
        <v>18</v>
      </c>
      <c r="F1343" t="s">
        <v>105</v>
      </c>
      <c r="G1343" t="s">
        <v>53</v>
      </c>
      <c r="H1343" t="s">
        <v>63</v>
      </c>
      <c r="I1343" t="s">
        <v>64</v>
      </c>
      <c r="J1343">
        <v>2</v>
      </c>
      <c r="K1343" s="4">
        <v>99.21</v>
      </c>
      <c r="L1343">
        <v>0.05</v>
      </c>
      <c r="M1343" s="4">
        <v>188.5</v>
      </c>
      <c r="N1343" s="4">
        <v>157.78</v>
      </c>
      <c r="O1343" s="4">
        <v>30.72</v>
      </c>
      <c r="R1343" t="str">
        <f t="shared" si="20"/>
        <v>West</v>
      </c>
    </row>
    <row r="1344" spans="1:18" x14ac:dyDescent="0.3">
      <c r="A1344" t="s">
        <v>2173</v>
      </c>
      <c r="B1344" s="2">
        <v>45565</v>
      </c>
      <c r="C1344" t="s">
        <v>2174</v>
      </c>
      <c r="D1344" t="s">
        <v>263</v>
      </c>
      <c r="E1344" t="s">
        <v>26</v>
      </c>
      <c r="F1344" t="s">
        <v>81</v>
      </c>
      <c r="G1344" t="s">
        <v>53</v>
      </c>
      <c r="H1344" t="s">
        <v>63</v>
      </c>
      <c r="I1344" t="s">
        <v>159</v>
      </c>
      <c r="J1344">
        <v>6</v>
      </c>
      <c r="K1344" s="4">
        <v>324.14</v>
      </c>
      <c r="L1344">
        <v>0.1</v>
      </c>
      <c r="M1344" s="4">
        <v>1750.36</v>
      </c>
      <c r="N1344" s="4">
        <v>1481.44</v>
      </c>
      <c r="O1344" s="4">
        <v>268.92</v>
      </c>
      <c r="R1344" t="str">
        <f t="shared" si="20"/>
        <v>East</v>
      </c>
    </row>
    <row r="1345" spans="1:18" x14ac:dyDescent="0.3">
      <c r="A1345" t="s">
        <v>2175</v>
      </c>
      <c r="B1345" s="2">
        <v>45629</v>
      </c>
      <c r="C1345" t="s">
        <v>1014</v>
      </c>
      <c r="D1345" t="s">
        <v>131</v>
      </c>
      <c r="E1345" t="s">
        <v>34</v>
      </c>
      <c r="F1345" t="s">
        <v>68</v>
      </c>
      <c r="G1345" t="s">
        <v>53</v>
      </c>
      <c r="H1345" t="s">
        <v>76</v>
      </c>
      <c r="I1345" t="s">
        <v>77</v>
      </c>
      <c r="J1345">
        <v>4</v>
      </c>
      <c r="K1345" s="4">
        <v>494.94</v>
      </c>
      <c r="L1345">
        <v>0</v>
      </c>
      <c r="M1345" s="4">
        <v>1979.76</v>
      </c>
      <c r="N1345" s="4">
        <v>1583.54</v>
      </c>
      <c r="O1345" s="4">
        <v>396.22</v>
      </c>
      <c r="R1345" t="str">
        <f t="shared" si="20"/>
        <v>North</v>
      </c>
    </row>
    <row r="1346" spans="1:18" x14ac:dyDescent="0.3">
      <c r="A1346" t="s">
        <v>2176</v>
      </c>
      <c r="B1346" s="2">
        <v>45577</v>
      </c>
      <c r="C1346" t="s">
        <v>2073</v>
      </c>
      <c r="D1346" t="s">
        <v>218</v>
      </c>
      <c r="E1346" t="s">
        <v>34</v>
      </c>
      <c r="F1346" t="s">
        <v>176</v>
      </c>
      <c r="G1346" t="s">
        <v>53</v>
      </c>
      <c r="H1346" t="s">
        <v>54</v>
      </c>
      <c r="I1346" t="s">
        <v>141</v>
      </c>
      <c r="J1346">
        <v>2</v>
      </c>
      <c r="K1346" s="4">
        <v>846.36</v>
      </c>
      <c r="L1346">
        <v>0.1</v>
      </c>
      <c r="M1346" s="4">
        <v>1523.45</v>
      </c>
      <c r="N1346" s="4">
        <v>1297.55</v>
      </c>
      <c r="O1346" s="4">
        <v>225.9</v>
      </c>
      <c r="R1346" t="str">
        <f t="shared" si="20"/>
        <v>North</v>
      </c>
    </row>
    <row r="1347" spans="1:18" x14ac:dyDescent="0.3">
      <c r="A1347" t="s">
        <v>2177</v>
      </c>
      <c r="B1347" s="2">
        <v>45799</v>
      </c>
      <c r="C1347" t="s">
        <v>121</v>
      </c>
      <c r="D1347" t="s">
        <v>151</v>
      </c>
      <c r="E1347" t="s">
        <v>18</v>
      </c>
      <c r="F1347" t="s">
        <v>105</v>
      </c>
      <c r="G1347" t="s">
        <v>28</v>
      </c>
      <c r="H1347" t="s">
        <v>47</v>
      </c>
      <c r="I1347" t="s">
        <v>48</v>
      </c>
      <c r="J1347">
        <v>4</v>
      </c>
      <c r="K1347" s="4">
        <v>12353.35</v>
      </c>
      <c r="L1347">
        <v>0.05</v>
      </c>
      <c r="M1347" s="4">
        <v>46942.73</v>
      </c>
      <c r="N1347" s="4">
        <v>41182.870000000003</v>
      </c>
      <c r="O1347" s="4">
        <v>5759.86</v>
      </c>
      <c r="R1347" t="str">
        <f t="shared" ref="R1347:R1410" si="21">PROPER(TRIM(E1347))</f>
        <v>West</v>
      </c>
    </row>
    <row r="1348" spans="1:18" x14ac:dyDescent="0.3">
      <c r="A1348" t="s">
        <v>2178</v>
      </c>
      <c r="B1348" s="2">
        <v>45312</v>
      </c>
      <c r="C1348" t="s">
        <v>2179</v>
      </c>
      <c r="D1348" t="s">
        <v>742</v>
      </c>
      <c r="E1348" t="s">
        <v>18</v>
      </c>
      <c r="F1348" t="s">
        <v>19</v>
      </c>
      <c r="G1348" t="s">
        <v>28</v>
      </c>
      <c r="H1348" t="s">
        <v>29</v>
      </c>
      <c r="I1348" t="s">
        <v>30</v>
      </c>
      <c r="J1348">
        <v>2</v>
      </c>
      <c r="K1348" s="4">
        <v>11549.34</v>
      </c>
      <c r="L1348">
        <v>0.05</v>
      </c>
      <c r="M1348" s="4">
        <v>21943.75</v>
      </c>
      <c r="N1348" s="4">
        <v>19137.419999999998</v>
      </c>
      <c r="O1348" s="4">
        <v>2806.33</v>
      </c>
      <c r="R1348" t="str">
        <f t="shared" si="21"/>
        <v>West</v>
      </c>
    </row>
    <row r="1349" spans="1:18" x14ac:dyDescent="0.3">
      <c r="A1349" t="s">
        <v>2180</v>
      </c>
      <c r="B1349" s="2">
        <v>45749</v>
      </c>
      <c r="C1349" t="s">
        <v>1250</v>
      </c>
      <c r="D1349" t="s">
        <v>451</v>
      </c>
      <c r="E1349" t="s">
        <v>18</v>
      </c>
      <c r="F1349" t="s">
        <v>132</v>
      </c>
      <c r="G1349" t="s">
        <v>53</v>
      </c>
      <c r="H1349" t="s">
        <v>76</v>
      </c>
      <c r="I1349" t="s">
        <v>77</v>
      </c>
      <c r="J1349">
        <v>1</v>
      </c>
      <c r="K1349" s="4">
        <v>312.31</v>
      </c>
      <c r="L1349">
        <v>0.15</v>
      </c>
      <c r="M1349" s="4">
        <v>265.45999999999998</v>
      </c>
      <c r="N1349" s="4">
        <v>208.28</v>
      </c>
      <c r="O1349" s="4">
        <v>57.18</v>
      </c>
      <c r="R1349" t="str">
        <f t="shared" si="21"/>
        <v>West</v>
      </c>
    </row>
    <row r="1350" spans="1:18" x14ac:dyDescent="0.3">
      <c r="A1350" t="s">
        <v>2181</v>
      </c>
      <c r="B1350" s="2">
        <v>45868</v>
      </c>
      <c r="C1350" t="s">
        <v>915</v>
      </c>
      <c r="D1350" t="s">
        <v>104</v>
      </c>
      <c r="E1350" t="s">
        <v>26</v>
      </c>
      <c r="F1350" t="s">
        <v>166</v>
      </c>
      <c r="G1350" t="s">
        <v>20</v>
      </c>
      <c r="H1350" t="s">
        <v>100</v>
      </c>
      <c r="I1350" t="s">
        <v>101</v>
      </c>
      <c r="J1350">
        <v>4</v>
      </c>
      <c r="K1350" s="4">
        <v>51573.3</v>
      </c>
      <c r="L1350">
        <v>0.15</v>
      </c>
      <c r="M1350" s="4">
        <v>175349.22</v>
      </c>
      <c r="N1350" s="4">
        <v>146879.35999999999</v>
      </c>
      <c r="O1350" s="4">
        <v>28469.86</v>
      </c>
      <c r="R1350" t="str">
        <f t="shared" si="21"/>
        <v>East</v>
      </c>
    </row>
    <row r="1351" spans="1:18" x14ac:dyDescent="0.3">
      <c r="A1351" t="s">
        <v>2182</v>
      </c>
      <c r="B1351" s="2">
        <v>45844</v>
      </c>
      <c r="C1351" t="s">
        <v>1043</v>
      </c>
      <c r="D1351" t="s">
        <v>247</v>
      </c>
      <c r="E1351" t="s">
        <v>45</v>
      </c>
      <c r="F1351" t="s">
        <v>46</v>
      </c>
      <c r="G1351" t="s">
        <v>20</v>
      </c>
      <c r="H1351" t="s">
        <v>36</v>
      </c>
      <c r="I1351" t="s">
        <v>88</v>
      </c>
      <c r="J1351">
        <v>2</v>
      </c>
      <c r="K1351" s="4">
        <v>1926.78</v>
      </c>
      <c r="L1351">
        <v>0.1</v>
      </c>
      <c r="M1351" s="4">
        <v>3468.2</v>
      </c>
      <c r="N1351" s="4">
        <v>2545.6</v>
      </c>
      <c r="O1351" s="4">
        <v>922.6</v>
      </c>
      <c r="R1351" t="str">
        <f t="shared" si="21"/>
        <v>South</v>
      </c>
    </row>
    <row r="1352" spans="1:18" x14ac:dyDescent="0.3">
      <c r="A1352" t="s">
        <v>2183</v>
      </c>
      <c r="B1352" s="2">
        <v>45563</v>
      </c>
      <c r="C1352" t="s">
        <v>2080</v>
      </c>
      <c r="D1352" t="s">
        <v>185</v>
      </c>
      <c r="E1352" t="s">
        <v>26</v>
      </c>
      <c r="F1352" t="s">
        <v>81</v>
      </c>
      <c r="G1352" t="s">
        <v>28</v>
      </c>
      <c r="H1352" t="s">
        <v>29</v>
      </c>
      <c r="I1352" t="s">
        <v>290</v>
      </c>
      <c r="J1352">
        <v>2</v>
      </c>
      <c r="K1352" s="4">
        <v>11372.08</v>
      </c>
      <c r="L1352">
        <v>0.1</v>
      </c>
      <c r="M1352" s="4">
        <v>20469.740000000002</v>
      </c>
      <c r="N1352" s="4">
        <v>17995.599999999999</v>
      </c>
      <c r="O1352" s="4">
        <v>2474.14</v>
      </c>
      <c r="R1352" t="str">
        <f t="shared" si="21"/>
        <v>East</v>
      </c>
    </row>
    <row r="1353" spans="1:18" x14ac:dyDescent="0.3">
      <c r="A1353" t="s">
        <v>2184</v>
      </c>
      <c r="B1353" s="2">
        <v>45861</v>
      </c>
      <c r="C1353" t="s">
        <v>1705</v>
      </c>
      <c r="D1353" t="s">
        <v>95</v>
      </c>
      <c r="E1353" t="s">
        <v>34</v>
      </c>
      <c r="F1353" t="s">
        <v>176</v>
      </c>
      <c r="G1353" t="s">
        <v>28</v>
      </c>
      <c r="H1353" t="s">
        <v>47</v>
      </c>
      <c r="I1353" t="s">
        <v>177</v>
      </c>
      <c r="J1353">
        <v>1</v>
      </c>
      <c r="K1353" s="4">
        <v>4391.6499999999996</v>
      </c>
      <c r="L1353">
        <v>0</v>
      </c>
      <c r="M1353" s="4">
        <v>4391.6499999999996</v>
      </c>
      <c r="N1353" s="4">
        <v>3291.75</v>
      </c>
      <c r="O1353" s="4">
        <v>1099.9000000000001</v>
      </c>
      <c r="R1353" t="str">
        <f t="shared" si="21"/>
        <v>North</v>
      </c>
    </row>
    <row r="1354" spans="1:18" x14ac:dyDescent="0.3">
      <c r="A1354" t="s">
        <v>2185</v>
      </c>
      <c r="B1354" s="2">
        <v>45563</v>
      </c>
      <c r="C1354" t="s">
        <v>1849</v>
      </c>
      <c r="D1354" t="s">
        <v>58</v>
      </c>
      <c r="E1354" t="s">
        <v>18</v>
      </c>
      <c r="F1354" t="s">
        <v>132</v>
      </c>
      <c r="G1354" t="s">
        <v>53</v>
      </c>
      <c r="H1354" t="s">
        <v>76</v>
      </c>
      <c r="I1354" t="s">
        <v>77</v>
      </c>
      <c r="J1354">
        <v>8</v>
      </c>
      <c r="K1354" s="4">
        <v>425.61</v>
      </c>
      <c r="L1354">
        <v>0.1</v>
      </c>
      <c r="M1354" s="4">
        <v>3064.39</v>
      </c>
      <c r="N1354" s="4">
        <v>2344.31</v>
      </c>
      <c r="O1354" s="4">
        <v>720.08</v>
      </c>
      <c r="R1354" t="str">
        <f t="shared" si="21"/>
        <v>West</v>
      </c>
    </row>
    <row r="1355" spans="1:18" x14ac:dyDescent="0.3">
      <c r="A1355" t="s">
        <v>2186</v>
      </c>
      <c r="B1355" s="2">
        <v>45371</v>
      </c>
      <c r="C1355" t="s">
        <v>2187</v>
      </c>
      <c r="D1355" t="s">
        <v>75</v>
      </c>
      <c r="E1355" t="s">
        <v>34</v>
      </c>
      <c r="F1355" t="s">
        <v>176</v>
      </c>
      <c r="G1355" t="s">
        <v>53</v>
      </c>
      <c r="H1355" t="s">
        <v>76</v>
      </c>
      <c r="I1355" t="s">
        <v>267</v>
      </c>
      <c r="J1355">
        <v>5</v>
      </c>
      <c r="K1355" s="4">
        <v>484.07</v>
      </c>
      <c r="L1355">
        <v>0.2</v>
      </c>
      <c r="M1355" s="4">
        <v>1936.28</v>
      </c>
      <c r="N1355" s="4">
        <v>1722.22</v>
      </c>
      <c r="O1355" s="4">
        <v>214.06</v>
      </c>
      <c r="R1355" t="str">
        <f t="shared" si="21"/>
        <v>North</v>
      </c>
    </row>
    <row r="1356" spans="1:18" x14ac:dyDescent="0.3">
      <c r="A1356" t="s">
        <v>2188</v>
      </c>
      <c r="B1356" s="2">
        <v>45316</v>
      </c>
      <c r="C1356" t="s">
        <v>1361</v>
      </c>
      <c r="D1356" t="s">
        <v>801</v>
      </c>
      <c r="E1356" t="s">
        <v>18</v>
      </c>
      <c r="F1356" t="s">
        <v>19</v>
      </c>
      <c r="G1356" t="s">
        <v>53</v>
      </c>
      <c r="H1356" t="s">
        <v>63</v>
      </c>
      <c r="I1356" t="s">
        <v>64</v>
      </c>
      <c r="J1356">
        <v>2</v>
      </c>
      <c r="K1356" s="4">
        <v>207.07</v>
      </c>
      <c r="L1356">
        <v>0.05</v>
      </c>
      <c r="M1356" s="4">
        <v>393.43</v>
      </c>
      <c r="N1356" s="4">
        <v>328.08</v>
      </c>
      <c r="O1356" s="4">
        <v>65.349999999999994</v>
      </c>
      <c r="R1356" t="str">
        <f t="shared" si="21"/>
        <v>West</v>
      </c>
    </row>
    <row r="1357" spans="1:18" x14ac:dyDescent="0.3">
      <c r="A1357" t="s">
        <v>2189</v>
      </c>
      <c r="B1357" s="2">
        <v>45854</v>
      </c>
      <c r="C1357" t="s">
        <v>2190</v>
      </c>
      <c r="D1357" t="s">
        <v>448</v>
      </c>
      <c r="E1357" t="s">
        <v>26</v>
      </c>
      <c r="F1357" t="s">
        <v>166</v>
      </c>
      <c r="G1357" t="s">
        <v>28</v>
      </c>
      <c r="H1357" t="s">
        <v>29</v>
      </c>
      <c r="I1357" t="s">
        <v>41</v>
      </c>
      <c r="J1357">
        <v>3</v>
      </c>
      <c r="K1357" s="4">
        <v>5824.11</v>
      </c>
      <c r="L1357">
        <v>0</v>
      </c>
      <c r="M1357" s="4">
        <v>17472.330000000002</v>
      </c>
      <c r="N1357" s="4">
        <v>14413.92</v>
      </c>
      <c r="O1357" s="4">
        <v>3058.41</v>
      </c>
      <c r="R1357" t="str">
        <f t="shared" si="21"/>
        <v>East</v>
      </c>
    </row>
    <row r="1358" spans="1:18" x14ac:dyDescent="0.3">
      <c r="A1358" t="s">
        <v>2191</v>
      </c>
      <c r="B1358" s="2">
        <v>45759</v>
      </c>
      <c r="C1358" t="s">
        <v>1122</v>
      </c>
      <c r="D1358" t="s">
        <v>80</v>
      </c>
      <c r="E1358" t="s">
        <v>26</v>
      </c>
      <c r="F1358" t="s">
        <v>166</v>
      </c>
      <c r="G1358" t="s">
        <v>28</v>
      </c>
      <c r="H1358" t="s">
        <v>47</v>
      </c>
      <c r="I1358" t="s">
        <v>123</v>
      </c>
      <c r="J1358">
        <v>1</v>
      </c>
      <c r="K1358" s="4">
        <v>26411.42</v>
      </c>
      <c r="L1358">
        <v>0</v>
      </c>
      <c r="M1358" s="4">
        <v>26411.42</v>
      </c>
      <c r="N1358" s="4">
        <v>22801.47</v>
      </c>
      <c r="O1358" s="4">
        <v>3609.95</v>
      </c>
      <c r="R1358" t="str">
        <f t="shared" si="21"/>
        <v>East</v>
      </c>
    </row>
    <row r="1359" spans="1:18" x14ac:dyDescent="0.3">
      <c r="A1359" t="s">
        <v>2192</v>
      </c>
      <c r="B1359" s="2">
        <v>45752</v>
      </c>
      <c r="C1359" t="s">
        <v>286</v>
      </c>
      <c r="D1359" t="s">
        <v>753</v>
      </c>
      <c r="E1359" t="s">
        <v>18</v>
      </c>
      <c r="F1359" t="s">
        <v>105</v>
      </c>
      <c r="G1359" t="s">
        <v>28</v>
      </c>
      <c r="H1359" t="s">
        <v>29</v>
      </c>
      <c r="I1359" t="s">
        <v>30</v>
      </c>
      <c r="J1359">
        <v>6</v>
      </c>
      <c r="K1359" s="4">
        <v>6935.95</v>
      </c>
      <c r="L1359">
        <v>0.1</v>
      </c>
      <c r="M1359" s="4">
        <v>37454.129999999997</v>
      </c>
      <c r="N1359" s="4">
        <v>28414.639999999999</v>
      </c>
      <c r="O1359" s="4">
        <v>9039.49</v>
      </c>
      <c r="R1359" t="str">
        <f t="shared" si="21"/>
        <v>West</v>
      </c>
    </row>
    <row r="1360" spans="1:18" x14ac:dyDescent="0.3">
      <c r="A1360" t="s">
        <v>2193</v>
      </c>
      <c r="B1360" s="2">
        <v>45424</v>
      </c>
      <c r="C1360" t="s">
        <v>1141</v>
      </c>
      <c r="D1360" t="s">
        <v>247</v>
      </c>
      <c r="E1360" t="s">
        <v>45</v>
      </c>
      <c r="F1360" t="s">
        <v>112</v>
      </c>
      <c r="G1360" t="s">
        <v>28</v>
      </c>
      <c r="H1360" t="s">
        <v>47</v>
      </c>
      <c r="I1360" t="s">
        <v>123</v>
      </c>
      <c r="J1360">
        <v>1</v>
      </c>
      <c r="K1360" s="4">
        <v>27923.86</v>
      </c>
      <c r="L1360">
        <v>0.2</v>
      </c>
      <c r="M1360" s="4">
        <v>22339.09</v>
      </c>
      <c r="N1360" s="4">
        <v>19930.91</v>
      </c>
      <c r="O1360" s="4">
        <v>2408.1799999999998</v>
      </c>
      <c r="R1360" t="str">
        <f t="shared" si="21"/>
        <v>South</v>
      </c>
    </row>
    <row r="1361" spans="1:18" x14ac:dyDescent="0.3">
      <c r="A1361" t="s">
        <v>2194</v>
      </c>
      <c r="B1361" s="2">
        <v>45354</v>
      </c>
      <c r="C1361" t="s">
        <v>2009</v>
      </c>
      <c r="D1361" t="s">
        <v>151</v>
      </c>
      <c r="E1361" t="s">
        <v>34</v>
      </c>
      <c r="F1361" t="s">
        <v>35</v>
      </c>
      <c r="G1361" t="s">
        <v>20</v>
      </c>
      <c r="H1361" t="s">
        <v>21</v>
      </c>
      <c r="I1361" t="s">
        <v>138</v>
      </c>
      <c r="J1361">
        <v>1</v>
      </c>
      <c r="K1361" s="4">
        <v>55573.22</v>
      </c>
      <c r="L1361">
        <v>0.05</v>
      </c>
      <c r="M1361" s="4">
        <v>52794.559999999998</v>
      </c>
      <c r="N1361" s="4">
        <v>43277.13</v>
      </c>
      <c r="O1361" s="4">
        <v>9517.43</v>
      </c>
      <c r="R1361" t="str">
        <f t="shared" si="21"/>
        <v>North</v>
      </c>
    </row>
    <row r="1362" spans="1:18" x14ac:dyDescent="0.3">
      <c r="A1362" t="s">
        <v>2195</v>
      </c>
      <c r="B1362" s="2">
        <v>46011</v>
      </c>
      <c r="C1362" t="s">
        <v>620</v>
      </c>
      <c r="D1362" t="s">
        <v>753</v>
      </c>
      <c r="E1362" t="s">
        <v>26</v>
      </c>
      <c r="F1362" t="s">
        <v>27</v>
      </c>
      <c r="G1362" t="s">
        <v>28</v>
      </c>
      <c r="H1362" t="s">
        <v>47</v>
      </c>
      <c r="I1362" t="s">
        <v>48</v>
      </c>
      <c r="J1362">
        <v>4</v>
      </c>
      <c r="K1362" s="4">
        <v>7167.45</v>
      </c>
      <c r="L1362">
        <v>0.1</v>
      </c>
      <c r="M1362" s="4">
        <v>25802.82</v>
      </c>
      <c r="N1362" s="4">
        <v>20199.91</v>
      </c>
      <c r="O1362" s="4">
        <v>5602.91</v>
      </c>
      <c r="R1362" t="str">
        <f t="shared" si="21"/>
        <v>East</v>
      </c>
    </row>
    <row r="1363" spans="1:18" x14ac:dyDescent="0.3">
      <c r="A1363" t="s">
        <v>2196</v>
      </c>
      <c r="B1363" s="2">
        <v>45911</v>
      </c>
      <c r="C1363" t="s">
        <v>667</v>
      </c>
      <c r="D1363" t="s">
        <v>571</v>
      </c>
      <c r="E1363" t="s">
        <v>45</v>
      </c>
      <c r="F1363" t="s">
        <v>46</v>
      </c>
      <c r="G1363" t="s">
        <v>53</v>
      </c>
      <c r="H1363" t="s">
        <v>54</v>
      </c>
      <c r="I1363" t="s">
        <v>113</v>
      </c>
      <c r="J1363">
        <v>6</v>
      </c>
      <c r="K1363" s="4">
        <v>447.47</v>
      </c>
      <c r="L1363">
        <v>0.15</v>
      </c>
      <c r="M1363" s="4">
        <v>2282.1</v>
      </c>
      <c r="N1363" s="4">
        <v>1759.84</v>
      </c>
      <c r="O1363" s="4">
        <v>522.26</v>
      </c>
      <c r="R1363" t="str">
        <f t="shared" si="21"/>
        <v>South</v>
      </c>
    </row>
    <row r="1364" spans="1:18" x14ac:dyDescent="0.3">
      <c r="A1364" t="s">
        <v>2197</v>
      </c>
      <c r="B1364" s="2">
        <v>45876</v>
      </c>
      <c r="C1364" t="s">
        <v>2198</v>
      </c>
      <c r="D1364" t="s">
        <v>801</v>
      </c>
      <c r="E1364" t="s">
        <v>34</v>
      </c>
      <c r="F1364" t="s">
        <v>176</v>
      </c>
      <c r="G1364" t="s">
        <v>20</v>
      </c>
      <c r="H1364" t="s">
        <v>36</v>
      </c>
      <c r="I1364" t="s">
        <v>88</v>
      </c>
      <c r="J1364">
        <v>10</v>
      </c>
      <c r="K1364" s="4">
        <v>1744.03</v>
      </c>
      <c r="L1364">
        <v>0.1</v>
      </c>
      <c r="M1364" s="4">
        <v>15696.27</v>
      </c>
      <c r="N1364" s="4">
        <v>12972.68</v>
      </c>
      <c r="O1364" s="4">
        <v>2723.59</v>
      </c>
      <c r="R1364" t="str">
        <f t="shared" si="21"/>
        <v>North</v>
      </c>
    </row>
    <row r="1365" spans="1:18" x14ac:dyDescent="0.3">
      <c r="A1365" t="s">
        <v>2199</v>
      </c>
      <c r="B1365" s="2">
        <v>45869</v>
      </c>
      <c r="C1365" t="s">
        <v>230</v>
      </c>
      <c r="D1365" t="s">
        <v>104</v>
      </c>
      <c r="E1365" t="s">
        <v>34</v>
      </c>
      <c r="F1365" t="s">
        <v>213</v>
      </c>
      <c r="G1365" t="s">
        <v>20</v>
      </c>
      <c r="H1365" t="s">
        <v>100</v>
      </c>
      <c r="I1365" t="s">
        <v>101</v>
      </c>
      <c r="J1365">
        <v>5</v>
      </c>
      <c r="K1365" s="4">
        <v>54649.99</v>
      </c>
      <c r="L1365">
        <v>0.15</v>
      </c>
      <c r="M1365" s="4">
        <v>232262.46</v>
      </c>
      <c r="N1365" s="4">
        <v>174573.15</v>
      </c>
      <c r="O1365" s="4">
        <v>57689.31</v>
      </c>
      <c r="R1365" t="str">
        <f t="shared" si="21"/>
        <v>North</v>
      </c>
    </row>
    <row r="1366" spans="1:18" x14ac:dyDescent="0.3">
      <c r="A1366" t="s">
        <v>2200</v>
      </c>
      <c r="B1366" s="2">
        <v>45723</v>
      </c>
      <c r="C1366" t="s">
        <v>1243</v>
      </c>
      <c r="D1366" t="s">
        <v>486</v>
      </c>
      <c r="E1366" t="s">
        <v>34</v>
      </c>
      <c r="F1366" t="s">
        <v>213</v>
      </c>
      <c r="G1366" t="s">
        <v>53</v>
      </c>
      <c r="H1366" t="s">
        <v>76</v>
      </c>
      <c r="I1366" t="s">
        <v>267</v>
      </c>
      <c r="J1366">
        <v>2</v>
      </c>
      <c r="K1366" s="4">
        <v>156.11000000000001</v>
      </c>
      <c r="L1366">
        <v>0.2</v>
      </c>
      <c r="M1366" s="4">
        <v>249.78</v>
      </c>
      <c r="N1366" s="4">
        <v>193.89</v>
      </c>
      <c r="O1366" s="4">
        <v>55.89</v>
      </c>
      <c r="R1366" t="str">
        <f t="shared" si="21"/>
        <v>North</v>
      </c>
    </row>
    <row r="1367" spans="1:18" x14ac:dyDescent="0.3">
      <c r="A1367" t="s">
        <v>2201</v>
      </c>
      <c r="B1367" s="2">
        <v>45918</v>
      </c>
      <c r="C1367" t="s">
        <v>871</v>
      </c>
      <c r="D1367" t="s">
        <v>252</v>
      </c>
      <c r="E1367" t="s">
        <v>45</v>
      </c>
      <c r="F1367" t="s">
        <v>59</v>
      </c>
      <c r="G1367" t="s">
        <v>20</v>
      </c>
      <c r="H1367" t="s">
        <v>100</v>
      </c>
      <c r="I1367" t="s">
        <v>148</v>
      </c>
      <c r="J1367">
        <v>1</v>
      </c>
      <c r="K1367" s="4">
        <v>91325.7</v>
      </c>
      <c r="L1367">
        <v>0.15</v>
      </c>
      <c r="M1367" s="4">
        <v>77626.84</v>
      </c>
      <c r="N1367" s="4">
        <v>65933.67</v>
      </c>
      <c r="O1367" s="4">
        <v>11693.17</v>
      </c>
      <c r="R1367" t="str">
        <f t="shared" si="21"/>
        <v>South</v>
      </c>
    </row>
    <row r="1368" spans="1:18" x14ac:dyDescent="0.3">
      <c r="A1368" t="s">
        <v>2202</v>
      </c>
      <c r="B1368" s="2">
        <v>45371</v>
      </c>
      <c r="C1368" t="s">
        <v>2203</v>
      </c>
      <c r="D1368" t="s">
        <v>284</v>
      </c>
      <c r="E1368" t="s">
        <v>34</v>
      </c>
      <c r="F1368" t="s">
        <v>213</v>
      </c>
      <c r="G1368" t="s">
        <v>20</v>
      </c>
      <c r="H1368" t="s">
        <v>21</v>
      </c>
      <c r="I1368" t="s">
        <v>22</v>
      </c>
      <c r="J1368">
        <v>3</v>
      </c>
      <c r="K1368" s="4">
        <v>21375.79</v>
      </c>
      <c r="L1368">
        <v>0.05</v>
      </c>
      <c r="M1368" s="4">
        <v>60921</v>
      </c>
      <c r="N1368" s="4">
        <v>46019.95</v>
      </c>
      <c r="O1368" s="4">
        <v>14901.05</v>
      </c>
      <c r="R1368" t="str">
        <f t="shared" si="21"/>
        <v>North</v>
      </c>
    </row>
    <row r="1369" spans="1:18" x14ac:dyDescent="0.3">
      <c r="A1369" t="s">
        <v>2204</v>
      </c>
      <c r="B1369" s="2">
        <v>45398</v>
      </c>
      <c r="C1369" t="s">
        <v>2205</v>
      </c>
      <c r="D1369" t="s">
        <v>621</v>
      </c>
      <c r="E1369" t="s">
        <v>26</v>
      </c>
      <c r="F1369" t="s">
        <v>27</v>
      </c>
      <c r="G1369" t="s">
        <v>53</v>
      </c>
      <c r="H1369" t="s">
        <v>76</v>
      </c>
      <c r="I1369" t="s">
        <v>186</v>
      </c>
      <c r="J1369">
        <v>2</v>
      </c>
      <c r="K1369" s="4">
        <v>657.12</v>
      </c>
      <c r="L1369">
        <v>0.2</v>
      </c>
      <c r="M1369" s="4">
        <v>1051.3900000000001</v>
      </c>
      <c r="N1369" s="4">
        <v>828.48</v>
      </c>
      <c r="O1369" s="4">
        <v>222.91</v>
      </c>
      <c r="R1369" t="str">
        <f t="shared" si="21"/>
        <v>East</v>
      </c>
    </row>
    <row r="1370" spans="1:18" x14ac:dyDescent="0.3">
      <c r="A1370" t="s">
        <v>2206</v>
      </c>
      <c r="B1370" s="2">
        <v>45516</v>
      </c>
      <c r="C1370" t="s">
        <v>1795</v>
      </c>
      <c r="D1370" t="s">
        <v>126</v>
      </c>
      <c r="E1370" t="s">
        <v>45</v>
      </c>
      <c r="F1370" t="s">
        <v>112</v>
      </c>
      <c r="G1370" t="s">
        <v>53</v>
      </c>
      <c r="H1370" t="s">
        <v>76</v>
      </c>
      <c r="I1370" t="s">
        <v>186</v>
      </c>
      <c r="J1370">
        <v>3</v>
      </c>
      <c r="K1370" s="4">
        <v>460.98</v>
      </c>
      <c r="L1370">
        <v>0.05</v>
      </c>
      <c r="M1370" s="4">
        <v>1313.79</v>
      </c>
      <c r="N1370" s="4">
        <v>1071.1500000000001</v>
      </c>
      <c r="O1370" s="4">
        <v>242.64</v>
      </c>
      <c r="R1370" t="str">
        <f t="shared" si="21"/>
        <v>South</v>
      </c>
    </row>
    <row r="1371" spans="1:18" x14ac:dyDescent="0.3">
      <c r="A1371" t="s">
        <v>2207</v>
      </c>
      <c r="B1371" s="2">
        <v>45750</v>
      </c>
      <c r="C1371" t="s">
        <v>1074</v>
      </c>
      <c r="D1371" t="s">
        <v>801</v>
      </c>
      <c r="E1371" t="s">
        <v>45</v>
      </c>
      <c r="F1371" t="s">
        <v>112</v>
      </c>
      <c r="G1371" t="s">
        <v>20</v>
      </c>
      <c r="H1371" t="s">
        <v>100</v>
      </c>
      <c r="I1371" t="s">
        <v>101</v>
      </c>
      <c r="J1371">
        <v>1</v>
      </c>
      <c r="K1371" s="4">
        <v>46627.88</v>
      </c>
      <c r="L1371">
        <v>0.05</v>
      </c>
      <c r="M1371" s="4">
        <v>44296.49</v>
      </c>
      <c r="N1371" s="4">
        <v>33936.589999999997</v>
      </c>
      <c r="O1371" s="4">
        <v>10359.9</v>
      </c>
      <c r="R1371" t="str">
        <f t="shared" si="21"/>
        <v>South</v>
      </c>
    </row>
    <row r="1372" spans="1:18" x14ac:dyDescent="0.3">
      <c r="A1372" t="s">
        <v>2208</v>
      </c>
      <c r="B1372" s="2">
        <v>45564</v>
      </c>
      <c r="C1372" t="s">
        <v>137</v>
      </c>
      <c r="D1372" t="s">
        <v>165</v>
      </c>
      <c r="E1372" t="s">
        <v>26</v>
      </c>
      <c r="F1372" t="s">
        <v>166</v>
      </c>
      <c r="G1372" t="s">
        <v>53</v>
      </c>
      <c r="H1372" t="s">
        <v>63</v>
      </c>
      <c r="I1372" t="s">
        <v>72</v>
      </c>
      <c r="J1372">
        <v>2</v>
      </c>
      <c r="K1372" s="4">
        <v>152.25</v>
      </c>
      <c r="L1372">
        <v>0.15</v>
      </c>
      <c r="M1372" s="4">
        <v>258.82</v>
      </c>
      <c r="N1372" s="4">
        <v>187.28</v>
      </c>
      <c r="O1372" s="4">
        <v>71.540000000000006</v>
      </c>
      <c r="R1372" t="str">
        <f t="shared" si="21"/>
        <v>East</v>
      </c>
    </row>
    <row r="1373" spans="1:18" x14ac:dyDescent="0.3">
      <c r="A1373" t="s">
        <v>2209</v>
      </c>
      <c r="B1373" s="2">
        <v>46017</v>
      </c>
      <c r="C1373" t="s">
        <v>654</v>
      </c>
      <c r="D1373" t="s">
        <v>406</v>
      </c>
      <c r="E1373" t="s">
        <v>45</v>
      </c>
      <c r="F1373" t="s">
        <v>46</v>
      </c>
      <c r="G1373" t="s">
        <v>20</v>
      </c>
      <c r="H1373" t="s">
        <v>36</v>
      </c>
      <c r="I1373" t="s">
        <v>37</v>
      </c>
      <c r="J1373">
        <v>2</v>
      </c>
      <c r="K1373" s="4">
        <v>3383.19</v>
      </c>
      <c r="L1373">
        <v>0.1</v>
      </c>
      <c r="M1373" s="4">
        <v>6089.74</v>
      </c>
      <c r="N1373" s="4">
        <v>4761.5</v>
      </c>
      <c r="O1373" s="4">
        <v>1328.24</v>
      </c>
      <c r="R1373" t="str">
        <f t="shared" si="21"/>
        <v>South</v>
      </c>
    </row>
    <row r="1374" spans="1:18" x14ac:dyDescent="0.3">
      <c r="A1374" t="s">
        <v>2210</v>
      </c>
      <c r="B1374" s="2">
        <v>45621</v>
      </c>
      <c r="C1374" t="s">
        <v>2211</v>
      </c>
      <c r="D1374" t="s">
        <v>185</v>
      </c>
      <c r="E1374" t="s">
        <v>26</v>
      </c>
      <c r="F1374" t="s">
        <v>193</v>
      </c>
      <c r="G1374" t="s">
        <v>53</v>
      </c>
      <c r="H1374" t="s">
        <v>63</v>
      </c>
      <c r="I1374" t="s">
        <v>64</v>
      </c>
      <c r="J1374">
        <v>1</v>
      </c>
      <c r="K1374" s="4">
        <v>117.75</v>
      </c>
      <c r="L1374">
        <v>0.15</v>
      </c>
      <c r="M1374" s="4">
        <v>100.09</v>
      </c>
      <c r="N1374" s="4">
        <v>74.42</v>
      </c>
      <c r="O1374" s="4">
        <v>25.67</v>
      </c>
      <c r="R1374" t="str">
        <f t="shared" si="21"/>
        <v>East</v>
      </c>
    </row>
    <row r="1375" spans="1:18" x14ac:dyDescent="0.3">
      <c r="A1375" t="s">
        <v>2212</v>
      </c>
      <c r="B1375" s="2">
        <v>45982</v>
      </c>
      <c r="C1375" t="s">
        <v>663</v>
      </c>
      <c r="D1375" t="s">
        <v>180</v>
      </c>
      <c r="E1375" t="s">
        <v>18</v>
      </c>
      <c r="F1375" t="s">
        <v>99</v>
      </c>
      <c r="G1375" t="s">
        <v>53</v>
      </c>
      <c r="H1375" t="s">
        <v>76</v>
      </c>
      <c r="I1375" t="s">
        <v>186</v>
      </c>
      <c r="J1375">
        <v>1</v>
      </c>
      <c r="K1375" s="4">
        <v>643.77</v>
      </c>
      <c r="L1375">
        <v>0.1</v>
      </c>
      <c r="M1375" s="4">
        <v>579.39</v>
      </c>
      <c r="N1375" s="4">
        <v>507.75</v>
      </c>
      <c r="O1375" s="4">
        <v>71.64</v>
      </c>
      <c r="R1375" t="str">
        <f t="shared" si="21"/>
        <v>West</v>
      </c>
    </row>
    <row r="1376" spans="1:18" x14ac:dyDescent="0.3">
      <c r="A1376" t="s">
        <v>2213</v>
      </c>
      <c r="B1376" s="2">
        <v>45563</v>
      </c>
      <c r="C1376" t="s">
        <v>2214</v>
      </c>
      <c r="D1376" t="s">
        <v>263</v>
      </c>
      <c r="E1376" t="s">
        <v>45</v>
      </c>
      <c r="F1376" t="s">
        <v>147</v>
      </c>
      <c r="G1376" t="s">
        <v>20</v>
      </c>
      <c r="H1376" t="s">
        <v>36</v>
      </c>
      <c r="I1376" t="s">
        <v>88</v>
      </c>
      <c r="J1376">
        <v>6</v>
      </c>
      <c r="K1376" s="4">
        <v>2948.48</v>
      </c>
      <c r="L1376">
        <v>0.15</v>
      </c>
      <c r="M1376" s="4">
        <v>15037.25</v>
      </c>
      <c r="N1376" s="4">
        <v>11707.84</v>
      </c>
      <c r="O1376" s="4">
        <v>3329.41</v>
      </c>
      <c r="R1376" t="str">
        <f t="shared" si="21"/>
        <v>South</v>
      </c>
    </row>
    <row r="1377" spans="1:18" x14ac:dyDescent="0.3">
      <c r="A1377" t="s">
        <v>2215</v>
      </c>
      <c r="B1377" s="2">
        <v>45544</v>
      </c>
      <c r="C1377" t="s">
        <v>345</v>
      </c>
      <c r="D1377" t="s">
        <v>312</v>
      </c>
      <c r="E1377" t="s">
        <v>26</v>
      </c>
      <c r="F1377" t="s">
        <v>193</v>
      </c>
      <c r="G1377" t="s">
        <v>20</v>
      </c>
      <c r="H1377" t="s">
        <v>36</v>
      </c>
      <c r="I1377" t="s">
        <v>88</v>
      </c>
      <c r="J1377">
        <v>3</v>
      </c>
      <c r="K1377" s="4">
        <v>3209.81</v>
      </c>
      <c r="L1377">
        <v>0</v>
      </c>
      <c r="M1377" s="4">
        <v>9629.43</v>
      </c>
      <c r="N1377" s="4">
        <v>7072.02</v>
      </c>
      <c r="O1377" s="4">
        <v>2557.41</v>
      </c>
      <c r="R1377" t="str">
        <f t="shared" si="21"/>
        <v>East</v>
      </c>
    </row>
    <row r="1378" spans="1:18" x14ac:dyDescent="0.3">
      <c r="A1378" t="s">
        <v>2216</v>
      </c>
      <c r="B1378" s="2">
        <v>45630</v>
      </c>
      <c r="C1378" t="s">
        <v>1003</v>
      </c>
      <c r="D1378" t="s">
        <v>753</v>
      </c>
      <c r="E1378" t="s">
        <v>18</v>
      </c>
      <c r="F1378" t="s">
        <v>99</v>
      </c>
      <c r="G1378" t="s">
        <v>28</v>
      </c>
      <c r="H1378" t="s">
        <v>29</v>
      </c>
      <c r="I1378" t="s">
        <v>290</v>
      </c>
      <c r="J1378">
        <v>1</v>
      </c>
      <c r="K1378" s="4">
        <v>16341.76</v>
      </c>
      <c r="L1378">
        <v>0.05</v>
      </c>
      <c r="M1378" s="4">
        <v>15524.67</v>
      </c>
      <c r="N1378" s="4">
        <v>11525.54</v>
      </c>
      <c r="O1378" s="4">
        <v>3999.13</v>
      </c>
      <c r="R1378" t="str">
        <f t="shared" si="21"/>
        <v>West</v>
      </c>
    </row>
    <row r="1379" spans="1:18" x14ac:dyDescent="0.3">
      <c r="A1379" t="s">
        <v>2217</v>
      </c>
      <c r="B1379" s="2">
        <v>45437</v>
      </c>
      <c r="C1379" t="s">
        <v>1589</v>
      </c>
      <c r="D1379" t="s">
        <v>486</v>
      </c>
      <c r="E1379" t="s">
        <v>18</v>
      </c>
      <c r="F1379" t="s">
        <v>127</v>
      </c>
      <c r="G1379" t="s">
        <v>53</v>
      </c>
      <c r="H1379" t="s">
        <v>63</v>
      </c>
      <c r="I1379" t="s">
        <v>72</v>
      </c>
      <c r="J1379">
        <v>5</v>
      </c>
      <c r="K1379" s="4">
        <v>388.2</v>
      </c>
      <c r="L1379">
        <v>0.2</v>
      </c>
      <c r="M1379" s="4">
        <v>1552.8</v>
      </c>
      <c r="N1379" s="4">
        <v>1289.3</v>
      </c>
      <c r="O1379" s="4">
        <v>263.5</v>
      </c>
      <c r="R1379" t="str">
        <f t="shared" si="21"/>
        <v>West</v>
      </c>
    </row>
    <row r="1380" spans="1:18" x14ac:dyDescent="0.3">
      <c r="A1380" t="s">
        <v>2218</v>
      </c>
      <c r="B1380" s="2">
        <v>45689</v>
      </c>
      <c r="C1380" t="s">
        <v>824</v>
      </c>
      <c r="D1380" t="s">
        <v>40</v>
      </c>
      <c r="E1380" t="s">
        <v>18</v>
      </c>
      <c r="F1380" t="s">
        <v>105</v>
      </c>
      <c r="G1380" t="s">
        <v>20</v>
      </c>
      <c r="H1380" t="s">
        <v>100</v>
      </c>
      <c r="I1380" t="s">
        <v>101</v>
      </c>
      <c r="J1380">
        <v>5</v>
      </c>
      <c r="K1380" s="4">
        <v>47617.22</v>
      </c>
      <c r="L1380">
        <v>0.05</v>
      </c>
      <c r="M1380" s="4">
        <v>226181.8</v>
      </c>
      <c r="N1380" s="4">
        <v>183546.1</v>
      </c>
      <c r="O1380" s="4">
        <v>42635.7</v>
      </c>
      <c r="R1380" t="str">
        <f t="shared" si="21"/>
        <v>West</v>
      </c>
    </row>
    <row r="1381" spans="1:18" x14ac:dyDescent="0.3">
      <c r="A1381" t="s">
        <v>2219</v>
      </c>
      <c r="B1381" s="2">
        <v>45774</v>
      </c>
      <c r="C1381" t="s">
        <v>501</v>
      </c>
      <c r="D1381" t="s">
        <v>406</v>
      </c>
      <c r="E1381" t="s">
        <v>34</v>
      </c>
      <c r="F1381" t="s">
        <v>35</v>
      </c>
      <c r="G1381" t="s">
        <v>53</v>
      </c>
      <c r="H1381" t="s">
        <v>76</v>
      </c>
      <c r="I1381" t="s">
        <v>186</v>
      </c>
      <c r="J1381">
        <v>1</v>
      </c>
      <c r="K1381" s="4">
        <v>237.66</v>
      </c>
      <c r="L1381">
        <v>0</v>
      </c>
      <c r="M1381" s="4">
        <v>237.66</v>
      </c>
      <c r="N1381" s="4">
        <v>205.19</v>
      </c>
      <c r="O1381" s="4">
        <v>32.47</v>
      </c>
      <c r="R1381" t="str">
        <f t="shared" si="21"/>
        <v>North</v>
      </c>
    </row>
    <row r="1382" spans="1:18" x14ac:dyDescent="0.3">
      <c r="A1382" t="s">
        <v>2220</v>
      </c>
      <c r="B1382" s="2">
        <v>45887</v>
      </c>
      <c r="C1382" t="s">
        <v>1329</v>
      </c>
      <c r="D1382" t="s">
        <v>309</v>
      </c>
      <c r="E1382" t="s">
        <v>45</v>
      </c>
      <c r="F1382" t="s">
        <v>46</v>
      </c>
      <c r="G1382" t="s">
        <v>20</v>
      </c>
      <c r="H1382" t="s">
        <v>100</v>
      </c>
      <c r="I1382" t="s">
        <v>148</v>
      </c>
      <c r="J1382">
        <v>1</v>
      </c>
      <c r="K1382" s="4">
        <v>82188.42</v>
      </c>
      <c r="L1382">
        <v>0.05</v>
      </c>
      <c r="M1382" s="4">
        <v>78079</v>
      </c>
      <c r="N1382" s="4">
        <v>59924.3</v>
      </c>
      <c r="O1382" s="4">
        <v>18154.7</v>
      </c>
      <c r="R1382" t="str">
        <f t="shared" si="21"/>
        <v>South</v>
      </c>
    </row>
    <row r="1383" spans="1:18" x14ac:dyDescent="0.3">
      <c r="A1383" t="s">
        <v>2221</v>
      </c>
      <c r="B1383" s="2">
        <v>45526</v>
      </c>
      <c r="C1383" t="s">
        <v>206</v>
      </c>
      <c r="D1383" t="s">
        <v>44</v>
      </c>
      <c r="E1383" t="s">
        <v>18</v>
      </c>
      <c r="F1383" t="s">
        <v>132</v>
      </c>
      <c r="G1383" t="s">
        <v>20</v>
      </c>
      <c r="H1383" t="s">
        <v>36</v>
      </c>
      <c r="I1383" t="s">
        <v>128</v>
      </c>
      <c r="J1383">
        <v>3</v>
      </c>
      <c r="K1383" s="4">
        <v>1475.99</v>
      </c>
      <c r="L1383">
        <v>0.2</v>
      </c>
      <c r="M1383" s="4">
        <v>3542.38</v>
      </c>
      <c r="N1383" s="4">
        <v>2820.76</v>
      </c>
      <c r="O1383" s="4">
        <v>721.62</v>
      </c>
      <c r="R1383" t="str">
        <f t="shared" si="21"/>
        <v>West</v>
      </c>
    </row>
    <row r="1384" spans="1:18" x14ac:dyDescent="0.3">
      <c r="A1384" t="s">
        <v>2222</v>
      </c>
      <c r="B1384" s="2">
        <v>45575</v>
      </c>
      <c r="C1384" t="s">
        <v>939</v>
      </c>
      <c r="D1384" t="s">
        <v>131</v>
      </c>
      <c r="E1384" t="s">
        <v>26</v>
      </c>
      <c r="F1384" t="s">
        <v>27</v>
      </c>
      <c r="G1384" t="s">
        <v>53</v>
      </c>
      <c r="H1384" t="s">
        <v>63</v>
      </c>
      <c r="I1384" t="s">
        <v>72</v>
      </c>
      <c r="J1384">
        <v>1</v>
      </c>
      <c r="K1384" s="4">
        <v>184.75</v>
      </c>
      <c r="L1384">
        <v>0.1</v>
      </c>
      <c r="M1384" s="4">
        <v>166.28</v>
      </c>
      <c r="N1384" s="4">
        <v>143.22999999999999</v>
      </c>
      <c r="O1384" s="4">
        <v>23.05</v>
      </c>
      <c r="R1384" t="str">
        <f t="shared" si="21"/>
        <v>East</v>
      </c>
    </row>
    <row r="1385" spans="1:18" x14ac:dyDescent="0.3">
      <c r="A1385" t="s">
        <v>2223</v>
      </c>
      <c r="B1385" s="2">
        <v>45825</v>
      </c>
      <c r="C1385" t="s">
        <v>932</v>
      </c>
      <c r="D1385" t="s">
        <v>126</v>
      </c>
      <c r="E1385" t="s">
        <v>45</v>
      </c>
      <c r="F1385" t="s">
        <v>112</v>
      </c>
      <c r="G1385" t="s">
        <v>28</v>
      </c>
      <c r="H1385" t="s">
        <v>47</v>
      </c>
      <c r="I1385" t="s">
        <v>123</v>
      </c>
      <c r="J1385">
        <v>1</v>
      </c>
      <c r="K1385" s="4">
        <v>15314.28</v>
      </c>
      <c r="L1385">
        <v>0.1</v>
      </c>
      <c r="M1385" s="4">
        <v>13782.85</v>
      </c>
      <c r="N1385" s="4">
        <v>10881.25</v>
      </c>
      <c r="O1385" s="4">
        <v>2901.6</v>
      </c>
      <c r="R1385" t="str">
        <f t="shared" si="21"/>
        <v>South</v>
      </c>
    </row>
    <row r="1386" spans="1:18" x14ac:dyDescent="0.3">
      <c r="A1386" t="s">
        <v>2224</v>
      </c>
      <c r="B1386" s="2">
        <v>45971</v>
      </c>
      <c r="C1386" t="s">
        <v>627</v>
      </c>
      <c r="D1386" t="s">
        <v>162</v>
      </c>
      <c r="E1386" t="s">
        <v>34</v>
      </c>
      <c r="F1386" t="s">
        <v>176</v>
      </c>
      <c r="G1386" t="s">
        <v>28</v>
      </c>
      <c r="H1386" t="s">
        <v>29</v>
      </c>
      <c r="I1386" t="s">
        <v>30</v>
      </c>
      <c r="J1386">
        <v>1</v>
      </c>
      <c r="K1386" s="4">
        <v>8614.11</v>
      </c>
      <c r="L1386">
        <v>0.05</v>
      </c>
      <c r="M1386" s="4">
        <v>8183.4</v>
      </c>
      <c r="N1386" s="4">
        <v>7286.72</v>
      </c>
      <c r="O1386" s="4">
        <v>896.68</v>
      </c>
      <c r="R1386" t="str">
        <f t="shared" si="21"/>
        <v>North</v>
      </c>
    </row>
    <row r="1387" spans="1:18" x14ac:dyDescent="0.3">
      <c r="A1387" t="s">
        <v>2225</v>
      </c>
      <c r="B1387" s="2">
        <v>45792</v>
      </c>
      <c r="C1387" t="s">
        <v>2226</v>
      </c>
      <c r="D1387" t="s">
        <v>162</v>
      </c>
      <c r="E1387" t="s">
        <v>18</v>
      </c>
      <c r="F1387" t="s">
        <v>105</v>
      </c>
      <c r="G1387" t="s">
        <v>20</v>
      </c>
      <c r="H1387" t="s">
        <v>36</v>
      </c>
      <c r="I1387" t="s">
        <v>37</v>
      </c>
      <c r="J1387">
        <v>2</v>
      </c>
      <c r="K1387" s="4">
        <v>5872.43</v>
      </c>
      <c r="L1387">
        <v>0.1</v>
      </c>
      <c r="M1387" s="4">
        <v>10570.37</v>
      </c>
      <c r="N1387" s="4">
        <v>8176.52</v>
      </c>
      <c r="O1387" s="4">
        <v>2393.85</v>
      </c>
      <c r="R1387" t="str">
        <f t="shared" si="21"/>
        <v>West</v>
      </c>
    </row>
    <row r="1388" spans="1:18" x14ac:dyDescent="0.3">
      <c r="A1388" t="s">
        <v>2227</v>
      </c>
      <c r="B1388" s="2">
        <v>45755</v>
      </c>
      <c r="C1388" t="s">
        <v>209</v>
      </c>
      <c r="D1388" t="s">
        <v>486</v>
      </c>
      <c r="E1388" t="s">
        <v>34</v>
      </c>
      <c r="F1388" t="s">
        <v>176</v>
      </c>
      <c r="G1388" t="s">
        <v>20</v>
      </c>
      <c r="H1388" t="s">
        <v>36</v>
      </c>
      <c r="I1388" t="s">
        <v>88</v>
      </c>
      <c r="J1388">
        <v>2</v>
      </c>
      <c r="K1388" s="4">
        <v>3260.35</v>
      </c>
      <c r="L1388">
        <v>0</v>
      </c>
      <c r="M1388" s="4">
        <v>6520.7</v>
      </c>
      <c r="N1388" s="4">
        <v>5051.46</v>
      </c>
      <c r="O1388" s="4">
        <v>1469.24</v>
      </c>
      <c r="R1388" t="str">
        <f t="shared" si="21"/>
        <v>North</v>
      </c>
    </row>
    <row r="1389" spans="1:18" x14ac:dyDescent="0.3">
      <c r="A1389" t="s">
        <v>2228</v>
      </c>
      <c r="B1389" s="2">
        <v>45295</v>
      </c>
      <c r="C1389" t="s">
        <v>1792</v>
      </c>
      <c r="D1389" t="s">
        <v>111</v>
      </c>
      <c r="E1389" t="s">
        <v>45</v>
      </c>
      <c r="F1389" t="s">
        <v>59</v>
      </c>
      <c r="G1389" t="s">
        <v>53</v>
      </c>
      <c r="H1389" t="s">
        <v>63</v>
      </c>
      <c r="I1389" t="s">
        <v>64</v>
      </c>
      <c r="J1389">
        <v>2</v>
      </c>
      <c r="K1389" s="4">
        <v>172.39</v>
      </c>
      <c r="L1389">
        <v>0.15</v>
      </c>
      <c r="M1389" s="4">
        <v>293.06</v>
      </c>
      <c r="N1389" s="4">
        <v>223.06</v>
      </c>
      <c r="O1389" s="4">
        <v>70</v>
      </c>
      <c r="R1389" t="str">
        <f t="shared" si="21"/>
        <v>South</v>
      </c>
    </row>
    <row r="1390" spans="1:18" x14ac:dyDescent="0.3">
      <c r="A1390" t="s">
        <v>2229</v>
      </c>
      <c r="B1390" s="2">
        <v>45570</v>
      </c>
      <c r="C1390" t="s">
        <v>760</v>
      </c>
      <c r="D1390" t="s">
        <v>486</v>
      </c>
      <c r="E1390" t="s">
        <v>26</v>
      </c>
      <c r="F1390" t="s">
        <v>27</v>
      </c>
      <c r="G1390" t="s">
        <v>20</v>
      </c>
      <c r="H1390" t="s">
        <v>36</v>
      </c>
      <c r="I1390" t="s">
        <v>37</v>
      </c>
      <c r="J1390">
        <v>1</v>
      </c>
      <c r="K1390" s="4">
        <v>2139.86</v>
      </c>
      <c r="L1390">
        <v>0.1</v>
      </c>
      <c r="M1390" s="4">
        <v>1925.87</v>
      </c>
      <c r="N1390" s="4">
        <v>1681.63</v>
      </c>
      <c r="O1390" s="4">
        <v>244.24</v>
      </c>
      <c r="R1390" t="str">
        <f t="shared" si="21"/>
        <v>East</v>
      </c>
    </row>
    <row r="1391" spans="1:18" x14ac:dyDescent="0.3">
      <c r="A1391" t="s">
        <v>2230</v>
      </c>
      <c r="B1391" s="2">
        <v>45337</v>
      </c>
      <c r="C1391" t="s">
        <v>981</v>
      </c>
      <c r="D1391" t="s">
        <v>247</v>
      </c>
      <c r="E1391" t="s">
        <v>18</v>
      </c>
      <c r="F1391" t="s">
        <v>99</v>
      </c>
      <c r="G1391" t="s">
        <v>53</v>
      </c>
      <c r="H1391" t="s">
        <v>76</v>
      </c>
      <c r="I1391" t="s">
        <v>267</v>
      </c>
      <c r="J1391">
        <v>1</v>
      </c>
      <c r="K1391" s="4">
        <v>583.80999999999995</v>
      </c>
      <c r="L1391">
        <v>0.15</v>
      </c>
      <c r="M1391" s="4">
        <v>496.24</v>
      </c>
      <c r="N1391" s="4">
        <v>360.37</v>
      </c>
      <c r="O1391" s="4">
        <v>135.87</v>
      </c>
      <c r="R1391" t="str">
        <f t="shared" si="21"/>
        <v>West</v>
      </c>
    </row>
    <row r="1392" spans="1:18" x14ac:dyDescent="0.3">
      <c r="A1392" t="s">
        <v>2231</v>
      </c>
      <c r="B1392" s="2">
        <v>45919</v>
      </c>
      <c r="C1392" t="s">
        <v>173</v>
      </c>
      <c r="D1392" t="s">
        <v>801</v>
      </c>
      <c r="E1392" t="s">
        <v>45</v>
      </c>
      <c r="F1392" t="s">
        <v>147</v>
      </c>
      <c r="G1392" t="s">
        <v>53</v>
      </c>
      <c r="H1392" t="s">
        <v>76</v>
      </c>
      <c r="I1392" t="s">
        <v>267</v>
      </c>
      <c r="J1392">
        <v>4</v>
      </c>
      <c r="K1392" s="4">
        <v>582.08000000000004</v>
      </c>
      <c r="L1392">
        <v>0.25</v>
      </c>
      <c r="M1392" s="4">
        <v>1746.24</v>
      </c>
      <c r="N1392" s="4">
        <v>1304.79</v>
      </c>
      <c r="O1392" s="4">
        <v>441.45</v>
      </c>
      <c r="R1392" t="str">
        <f t="shared" si="21"/>
        <v>South</v>
      </c>
    </row>
    <row r="1393" spans="1:18" x14ac:dyDescent="0.3">
      <c r="A1393" t="s">
        <v>2232</v>
      </c>
      <c r="B1393" s="2">
        <v>46019</v>
      </c>
      <c r="C1393" t="s">
        <v>958</v>
      </c>
      <c r="D1393" t="s">
        <v>33</v>
      </c>
      <c r="E1393" t="s">
        <v>45</v>
      </c>
      <c r="F1393" t="s">
        <v>52</v>
      </c>
      <c r="G1393" t="s">
        <v>53</v>
      </c>
      <c r="H1393" t="s">
        <v>76</v>
      </c>
      <c r="I1393" t="s">
        <v>77</v>
      </c>
      <c r="J1393">
        <v>1</v>
      </c>
      <c r="K1393" s="4">
        <v>489.09</v>
      </c>
      <c r="L1393">
        <v>0.1</v>
      </c>
      <c r="M1393" s="4">
        <v>440.18</v>
      </c>
      <c r="N1393" s="4">
        <v>385.82</v>
      </c>
      <c r="O1393" s="4">
        <v>54.36</v>
      </c>
      <c r="R1393" t="str">
        <f t="shared" si="21"/>
        <v>South</v>
      </c>
    </row>
    <row r="1394" spans="1:18" x14ac:dyDescent="0.3">
      <c r="A1394" t="s">
        <v>2233</v>
      </c>
      <c r="B1394" s="2">
        <v>45998</v>
      </c>
      <c r="C1394" t="s">
        <v>633</v>
      </c>
      <c r="D1394" t="s">
        <v>676</v>
      </c>
      <c r="E1394" t="s">
        <v>45</v>
      </c>
      <c r="F1394" t="s">
        <v>147</v>
      </c>
      <c r="G1394" t="s">
        <v>53</v>
      </c>
      <c r="H1394" t="s">
        <v>63</v>
      </c>
      <c r="I1394" t="s">
        <v>159</v>
      </c>
      <c r="J1394">
        <v>8</v>
      </c>
      <c r="K1394" s="4">
        <v>327.44</v>
      </c>
      <c r="L1394">
        <v>0.1</v>
      </c>
      <c r="M1394" s="4">
        <v>2357.5700000000002</v>
      </c>
      <c r="N1394" s="4">
        <v>1783.89</v>
      </c>
      <c r="O1394" s="4">
        <v>573.67999999999995</v>
      </c>
      <c r="R1394" t="str">
        <f t="shared" si="21"/>
        <v>South</v>
      </c>
    </row>
    <row r="1395" spans="1:18" x14ac:dyDescent="0.3">
      <c r="A1395" t="s">
        <v>2234</v>
      </c>
      <c r="B1395" s="2">
        <v>45808</v>
      </c>
      <c r="C1395" t="s">
        <v>673</v>
      </c>
      <c r="D1395" t="s">
        <v>44</v>
      </c>
      <c r="E1395" t="s">
        <v>18</v>
      </c>
      <c r="F1395" t="s">
        <v>127</v>
      </c>
      <c r="G1395" t="s">
        <v>20</v>
      </c>
      <c r="H1395" t="s">
        <v>21</v>
      </c>
      <c r="I1395" t="s">
        <v>22</v>
      </c>
      <c r="J1395">
        <v>2</v>
      </c>
      <c r="K1395" s="4">
        <v>29829.040000000001</v>
      </c>
      <c r="L1395">
        <v>0.1</v>
      </c>
      <c r="M1395" s="4">
        <v>53692.27</v>
      </c>
      <c r="N1395" s="4">
        <v>39752.82</v>
      </c>
      <c r="O1395" s="4">
        <v>13939.45</v>
      </c>
      <c r="R1395" t="str">
        <f t="shared" si="21"/>
        <v>West</v>
      </c>
    </row>
    <row r="1396" spans="1:18" x14ac:dyDescent="0.3">
      <c r="A1396" t="s">
        <v>2235</v>
      </c>
      <c r="B1396" s="2">
        <v>45819</v>
      </c>
      <c r="C1396" t="s">
        <v>553</v>
      </c>
      <c r="D1396" t="s">
        <v>218</v>
      </c>
      <c r="E1396" t="s">
        <v>18</v>
      </c>
      <c r="F1396" t="s">
        <v>99</v>
      </c>
      <c r="G1396" t="s">
        <v>20</v>
      </c>
      <c r="H1396" t="s">
        <v>21</v>
      </c>
      <c r="I1396" t="s">
        <v>152</v>
      </c>
      <c r="J1396">
        <v>4</v>
      </c>
      <c r="K1396" s="4">
        <v>32969.19</v>
      </c>
      <c r="L1396">
        <v>0</v>
      </c>
      <c r="M1396" s="4">
        <v>131876.76</v>
      </c>
      <c r="N1396" s="4">
        <v>112685.88</v>
      </c>
      <c r="O1396" s="4">
        <v>19190.88</v>
      </c>
      <c r="R1396" t="str">
        <f t="shared" si="21"/>
        <v>West</v>
      </c>
    </row>
    <row r="1397" spans="1:18" x14ac:dyDescent="0.3">
      <c r="A1397" t="s">
        <v>2236</v>
      </c>
      <c r="B1397" s="2">
        <v>45509</v>
      </c>
      <c r="C1397" t="s">
        <v>1247</v>
      </c>
      <c r="D1397" t="s">
        <v>104</v>
      </c>
      <c r="E1397" t="s">
        <v>26</v>
      </c>
      <c r="F1397" t="s">
        <v>258</v>
      </c>
      <c r="G1397" t="s">
        <v>53</v>
      </c>
      <c r="H1397" t="s">
        <v>63</v>
      </c>
      <c r="I1397" t="s">
        <v>72</v>
      </c>
      <c r="J1397">
        <v>4</v>
      </c>
      <c r="K1397" s="4">
        <v>299.79000000000002</v>
      </c>
      <c r="L1397">
        <v>0.05</v>
      </c>
      <c r="M1397" s="4">
        <v>1139.2</v>
      </c>
      <c r="N1397" s="4">
        <v>962.78</v>
      </c>
      <c r="O1397" s="4">
        <v>176.42</v>
      </c>
      <c r="R1397" t="str">
        <f t="shared" si="21"/>
        <v>East</v>
      </c>
    </row>
    <row r="1398" spans="1:18" x14ac:dyDescent="0.3">
      <c r="A1398" t="s">
        <v>2237</v>
      </c>
      <c r="B1398" s="2">
        <v>45446</v>
      </c>
      <c r="C1398" t="s">
        <v>1111</v>
      </c>
      <c r="D1398" t="s">
        <v>71</v>
      </c>
      <c r="E1398" t="s">
        <v>18</v>
      </c>
      <c r="F1398" t="s">
        <v>127</v>
      </c>
      <c r="G1398" t="s">
        <v>28</v>
      </c>
      <c r="H1398" t="s">
        <v>91</v>
      </c>
      <c r="I1398" t="s">
        <v>92</v>
      </c>
      <c r="J1398">
        <v>3</v>
      </c>
      <c r="K1398" s="4">
        <v>9009.64</v>
      </c>
      <c r="L1398">
        <v>0.15</v>
      </c>
      <c r="M1398" s="4">
        <v>22974.58</v>
      </c>
      <c r="N1398" s="4">
        <v>19239.43</v>
      </c>
      <c r="O1398" s="4">
        <v>3735.15</v>
      </c>
      <c r="R1398" t="str">
        <f t="shared" si="21"/>
        <v>West</v>
      </c>
    </row>
    <row r="1399" spans="1:18" x14ac:dyDescent="0.3">
      <c r="A1399" t="s">
        <v>2238</v>
      </c>
      <c r="B1399" s="2">
        <v>45566</v>
      </c>
      <c r="C1399" t="s">
        <v>1551</v>
      </c>
      <c r="D1399" t="s">
        <v>364</v>
      </c>
      <c r="E1399" t="s">
        <v>45</v>
      </c>
      <c r="F1399" t="s">
        <v>59</v>
      </c>
      <c r="G1399" t="s">
        <v>20</v>
      </c>
      <c r="H1399" t="s">
        <v>36</v>
      </c>
      <c r="I1399" t="s">
        <v>128</v>
      </c>
      <c r="J1399">
        <v>1</v>
      </c>
      <c r="K1399" s="4">
        <v>1093.3900000000001</v>
      </c>
      <c r="L1399">
        <v>0.05</v>
      </c>
      <c r="M1399" s="4">
        <v>1038.72</v>
      </c>
      <c r="N1399" s="4">
        <v>859.63</v>
      </c>
      <c r="O1399" s="4">
        <v>179.09</v>
      </c>
      <c r="R1399" t="str">
        <f t="shared" si="21"/>
        <v>South</v>
      </c>
    </row>
    <row r="1400" spans="1:18" x14ac:dyDescent="0.3">
      <c r="A1400" t="s">
        <v>2239</v>
      </c>
      <c r="B1400" s="2">
        <v>45321</v>
      </c>
      <c r="C1400" t="s">
        <v>2240</v>
      </c>
      <c r="D1400" t="s">
        <v>87</v>
      </c>
      <c r="E1400" t="s">
        <v>34</v>
      </c>
      <c r="F1400" t="s">
        <v>176</v>
      </c>
      <c r="G1400" t="s">
        <v>53</v>
      </c>
      <c r="H1400" t="s">
        <v>54</v>
      </c>
      <c r="I1400" t="s">
        <v>55</v>
      </c>
      <c r="J1400">
        <v>3</v>
      </c>
      <c r="K1400" s="4">
        <v>500.6</v>
      </c>
      <c r="L1400">
        <v>0.15</v>
      </c>
      <c r="M1400" s="4">
        <v>1276.53</v>
      </c>
      <c r="N1400" s="4">
        <v>1107.94</v>
      </c>
      <c r="O1400" s="4">
        <v>168.59</v>
      </c>
      <c r="R1400" t="str">
        <f t="shared" si="21"/>
        <v>North</v>
      </c>
    </row>
    <row r="1401" spans="1:18" x14ac:dyDescent="0.3">
      <c r="A1401" t="s">
        <v>2241</v>
      </c>
      <c r="B1401" s="2">
        <v>45921</v>
      </c>
      <c r="C1401" t="s">
        <v>1470</v>
      </c>
      <c r="D1401" t="s">
        <v>448</v>
      </c>
      <c r="E1401" t="s">
        <v>34</v>
      </c>
      <c r="F1401" t="s">
        <v>213</v>
      </c>
      <c r="G1401" t="s">
        <v>28</v>
      </c>
      <c r="H1401" t="s">
        <v>47</v>
      </c>
      <c r="I1401" t="s">
        <v>48</v>
      </c>
      <c r="J1401">
        <v>3</v>
      </c>
      <c r="K1401" s="4">
        <v>12850.3</v>
      </c>
      <c r="L1401">
        <v>0.25</v>
      </c>
      <c r="M1401" s="4">
        <v>28913.17</v>
      </c>
      <c r="N1401" s="4">
        <v>20848.04</v>
      </c>
      <c r="O1401" s="4">
        <v>8065.13</v>
      </c>
      <c r="R1401" t="str">
        <f t="shared" si="21"/>
        <v>North</v>
      </c>
    </row>
    <row r="1402" spans="1:18" x14ac:dyDescent="0.3">
      <c r="A1402" t="s">
        <v>2242</v>
      </c>
      <c r="B1402" s="2">
        <v>45535</v>
      </c>
      <c r="C1402" t="s">
        <v>278</v>
      </c>
      <c r="D1402" t="s">
        <v>192</v>
      </c>
      <c r="E1402" t="s">
        <v>45</v>
      </c>
      <c r="F1402" t="s">
        <v>52</v>
      </c>
      <c r="G1402" t="s">
        <v>20</v>
      </c>
      <c r="H1402" t="s">
        <v>36</v>
      </c>
      <c r="I1402" t="s">
        <v>128</v>
      </c>
      <c r="J1402">
        <v>2</v>
      </c>
      <c r="K1402" s="4">
        <v>1719.9</v>
      </c>
      <c r="L1402">
        <v>0.15</v>
      </c>
      <c r="M1402" s="4">
        <v>2923.83</v>
      </c>
      <c r="N1402" s="4">
        <v>2286.81</v>
      </c>
      <c r="O1402" s="4">
        <v>637.02</v>
      </c>
      <c r="R1402" t="str">
        <f t="shared" si="21"/>
        <v>South</v>
      </c>
    </row>
    <row r="1403" spans="1:18" x14ac:dyDescent="0.3">
      <c r="A1403" t="s">
        <v>2243</v>
      </c>
      <c r="B1403" s="2">
        <v>45412</v>
      </c>
      <c r="C1403" t="s">
        <v>1162</v>
      </c>
      <c r="D1403" t="s">
        <v>126</v>
      </c>
      <c r="E1403" t="s">
        <v>45</v>
      </c>
      <c r="F1403" t="s">
        <v>147</v>
      </c>
      <c r="G1403" t="s">
        <v>28</v>
      </c>
      <c r="H1403" t="s">
        <v>29</v>
      </c>
      <c r="I1403" t="s">
        <v>41</v>
      </c>
      <c r="J1403">
        <v>2</v>
      </c>
      <c r="K1403" s="4">
        <v>5952.39</v>
      </c>
      <c r="L1403">
        <v>0.1</v>
      </c>
      <c r="M1403" s="4">
        <v>10714.3</v>
      </c>
      <c r="N1403" s="4">
        <v>8209.7900000000009</v>
      </c>
      <c r="O1403" s="4">
        <v>2504.5100000000002</v>
      </c>
      <c r="R1403" t="str">
        <f t="shared" si="21"/>
        <v>South</v>
      </c>
    </row>
    <row r="1404" spans="1:18" x14ac:dyDescent="0.3">
      <c r="A1404" t="s">
        <v>2244</v>
      </c>
      <c r="B1404" s="2">
        <v>45648</v>
      </c>
      <c r="C1404" t="s">
        <v>493</v>
      </c>
      <c r="D1404" t="s">
        <v>270</v>
      </c>
      <c r="E1404" t="s">
        <v>45</v>
      </c>
      <c r="F1404" t="s">
        <v>46</v>
      </c>
      <c r="G1404" t="s">
        <v>20</v>
      </c>
      <c r="H1404" t="s">
        <v>100</v>
      </c>
      <c r="I1404" t="s">
        <v>148</v>
      </c>
      <c r="J1404">
        <v>3</v>
      </c>
      <c r="K1404" s="4">
        <v>70614.350000000006</v>
      </c>
      <c r="L1404">
        <v>0.1</v>
      </c>
      <c r="M1404" s="4">
        <v>190658.75</v>
      </c>
      <c r="N1404" s="4">
        <v>155922.01999999999</v>
      </c>
      <c r="O1404" s="4">
        <v>34736.730000000003</v>
      </c>
      <c r="R1404" t="str">
        <f t="shared" si="21"/>
        <v>South</v>
      </c>
    </row>
    <row r="1405" spans="1:18" x14ac:dyDescent="0.3">
      <c r="A1405" t="s">
        <v>2245</v>
      </c>
      <c r="B1405" s="2">
        <v>45873</v>
      </c>
      <c r="C1405" t="s">
        <v>1948</v>
      </c>
      <c r="D1405" t="s">
        <v>312</v>
      </c>
      <c r="E1405" t="s">
        <v>34</v>
      </c>
      <c r="F1405" t="s">
        <v>176</v>
      </c>
      <c r="G1405" t="s">
        <v>28</v>
      </c>
      <c r="H1405" t="s">
        <v>47</v>
      </c>
      <c r="I1405" t="s">
        <v>123</v>
      </c>
      <c r="J1405">
        <v>1</v>
      </c>
      <c r="K1405" s="4">
        <v>15178.15</v>
      </c>
      <c r="L1405">
        <v>0.2</v>
      </c>
      <c r="M1405" s="4">
        <v>12142.52</v>
      </c>
      <c r="N1405" s="4">
        <v>9073.26</v>
      </c>
      <c r="O1405" s="4">
        <v>3069.26</v>
      </c>
      <c r="R1405" t="str">
        <f t="shared" si="21"/>
        <v>North</v>
      </c>
    </row>
    <row r="1406" spans="1:18" x14ac:dyDescent="0.3">
      <c r="A1406" t="s">
        <v>2246</v>
      </c>
      <c r="B1406" s="2">
        <v>45322</v>
      </c>
      <c r="C1406" t="s">
        <v>691</v>
      </c>
      <c r="D1406" t="s">
        <v>282</v>
      </c>
      <c r="E1406" t="s">
        <v>34</v>
      </c>
      <c r="F1406" t="s">
        <v>35</v>
      </c>
      <c r="G1406" t="s">
        <v>20</v>
      </c>
      <c r="H1406" t="s">
        <v>21</v>
      </c>
      <c r="I1406" t="s">
        <v>152</v>
      </c>
      <c r="J1406">
        <v>2</v>
      </c>
      <c r="K1406" s="4">
        <v>40939.129999999997</v>
      </c>
      <c r="L1406">
        <v>0.25</v>
      </c>
      <c r="M1406" s="4">
        <v>61408.69</v>
      </c>
      <c r="N1406" s="4">
        <v>49273.58</v>
      </c>
      <c r="O1406" s="4">
        <v>12135.11</v>
      </c>
      <c r="R1406" t="str">
        <f t="shared" si="21"/>
        <v>North</v>
      </c>
    </row>
    <row r="1407" spans="1:18" x14ac:dyDescent="0.3">
      <c r="A1407" t="s">
        <v>2247</v>
      </c>
      <c r="B1407" s="2">
        <v>45782</v>
      </c>
      <c r="C1407" t="s">
        <v>725</v>
      </c>
      <c r="D1407" t="s">
        <v>80</v>
      </c>
      <c r="E1407" t="s">
        <v>18</v>
      </c>
      <c r="F1407" t="s">
        <v>99</v>
      </c>
      <c r="G1407" t="s">
        <v>20</v>
      </c>
      <c r="H1407" t="s">
        <v>100</v>
      </c>
      <c r="I1407" t="s">
        <v>148</v>
      </c>
      <c r="J1407">
        <v>4</v>
      </c>
      <c r="K1407" s="4">
        <v>80063.86</v>
      </c>
      <c r="L1407">
        <v>0.1</v>
      </c>
      <c r="M1407" s="4">
        <v>288229.90000000002</v>
      </c>
      <c r="N1407" s="4">
        <v>232548.77</v>
      </c>
      <c r="O1407" s="4">
        <v>55681.13</v>
      </c>
      <c r="R1407" t="str">
        <f t="shared" si="21"/>
        <v>West</v>
      </c>
    </row>
    <row r="1408" spans="1:18" x14ac:dyDescent="0.3">
      <c r="A1408" t="s">
        <v>2248</v>
      </c>
      <c r="B1408" s="2">
        <v>45838</v>
      </c>
      <c r="C1408" t="s">
        <v>1046</v>
      </c>
      <c r="D1408" t="s">
        <v>270</v>
      </c>
      <c r="E1408" t="s">
        <v>26</v>
      </c>
      <c r="F1408" t="s">
        <v>193</v>
      </c>
      <c r="G1408" t="s">
        <v>53</v>
      </c>
      <c r="H1408" t="s">
        <v>76</v>
      </c>
      <c r="I1408" t="s">
        <v>267</v>
      </c>
      <c r="J1408">
        <v>2</v>
      </c>
      <c r="K1408" s="4">
        <v>296.37</v>
      </c>
      <c r="L1408">
        <v>0.05</v>
      </c>
      <c r="M1408" s="4">
        <v>563.1</v>
      </c>
      <c r="N1408" s="4">
        <v>463.85</v>
      </c>
      <c r="O1408" s="4">
        <v>99.25</v>
      </c>
      <c r="R1408" t="str">
        <f t="shared" si="21"/>
        <v>East</v>
      </c>
    </row>
    <row r="1409" spans="1:18" x14ac:dyDescent="0.3">
      <c r="A1409" t="s">
        <v>2249</v>
      </c>
      <c r="B1409" s="2">
        <v>45914</v>
      </c>
      <c r="C1409" t="s">
        <v>211</v>
      </c>
      <c r="D1409" t="s">
        <v>551</v>
      </c>
      <c r="E1409" t="s">
        <v>26</v>
      </c>
      <c r="F1409" t="s">
        <v>81</v>
      </c>
      <c r="G1409" t="s">
        <v>53</v>
      </c>
      <c r="H1409" t="s">
        <v>76</v>
      </c>
      <c r="I1409" t="s">
        <v>186</v>
      </c>
      <c r="J1409">
        <v>10</v>
      </c>
      <c r="K1409" s="4">
        <v>498.2</v>
      </c>
      <c r="L1409">
        <v>0.1</v>
      </c>
      <c r="M1409" s="4">
        <v>4483.8</v>
      </c>
      <c r="N1409" s="4">
        <v>3858.06</v>
      </c>
      <c r="O1409" s="4">
        <v>625.74</v>
      </c>
      <c r="R1409" t="str">
        <f t="shared" si="21"/>
        <v>East</v>
      </c>
    </row>
    <row r="1410" spans="1:18" x14ac:dyDescent="0.3">
      <c r="A1410" t="s">
        <v>2250</v>
      </c>
      <c r="B1410" s="2">
        <v>45381</v>
      </c>
      <c r="C1410" t="s">
        <v>927</v>
      </c>
      <c r="D1410" t="s">
        <v>62</v>
      </c>
      <c r="E1410" t="s">
        <v>34</v>
      </c>
      <c r="F1410" t="s">
        <v>144</v>
      </c>
      <c r="G1410" t="s">
        <v>28</v>
      </c>
      <c r="H1410" t="s">
        <v>29</v>
      </c>
      <c r="I1410" t="s">
        <v>30</v>
      </c>
      <c r="J1410">
        <v>8</v>
      </c>
      <c r="K1410" s="4">
        <v>5769.06</v>
      </c>
      <c r="L1410">
        <v>0.05</v>
      </c>
      <c r="M1410" s="4">
        <v>43844.86</v>
      </c>
      <c r="N1410" s="4">
        <v>37721.040000000001</v>
      </c>
      <c r="O1410" s="4">
        <v>6123.82</v>
      </c>
      <c r="R1410" t="str">
        <f t="shared" si="21"/>
        <v>North</v>
      </c>
    </row>
    <row r="1411" spans="1:18" x14ac:dyDescent="0.3">
      <c r="A1411" t="s">
        <v>2251</v>
      </c>
      <c r="B1411" s="2">
        <v>45861</v>
      </c>
      <c r="C1411" t="s">
        <v>1028</v>
      </c>
      <c r="D1411" t="s">
        <v>328</v>
      </c>
      <c r="E1411" t="s">
        <v>26</v>
      </c>
      <c r="F1411" t="s">
        <v>258</v>
      </c>
      <c r="G1411" t="s">
        <v>20</v>
      </c>
      <c r="H1411" t="s">
        <v>21</v>
      </c>
      <c r="I1411" t="s">
        <v>138</v>
      </c>
      <c r="J1411">
        <v>2</v>
      </c>
      <c r="K1411" s="4">
        <v>42294.69</v>
      </c>
      <c r="L1411">
        <v>0.05</v>
      </c>
      <c r="M1411" s="4">
        <v>80359.91</v>
      </c>
      <c r="N1411" s="4">
        <v>65186.14</v>
      </c>
      <c r="O1411" s="4">
        <v>15173.77</v>
      </c>
      <c r="R1411" t="str">
        <f t="shared" ref="R1411:R1474" si="22">PROPER(TRIM(E1411))</f>
        <v>East</v>
      </c>
    </row>
    <row r="1412" spans="1:18" x14ac:dyDescent="0.3">
      <c r="A1412" t="s">
        <v>2252</v>
      </c>
      <c r="B1412" s="2">
        <v>45614</v>
      </c>
      <c r="C1412" t="s">
        <v>620</v>
      </c>
      <c r="D1412" t="s">
        <v>168</v>
      </c>
      <c r="E1412" t="s">
        <v>45</v>
      </c>
      <c r="F1412" t="s">
        <v>147</v>
      </c>
      <c r="G1412" t="s">
        <v>28</v>
      </c>
      <c r="H1412" t="s">
        <v>29</v>
      </c>
      <c r="I1412" t="s">
        <v>41</v>
      </c>
      <c r="J1412">
        <v>4</v>
      </c>
      <c r="K1412" s="4">
        <v>7555.56</v>
      </c>
      <c r="L1412">
        <v>0</v>
      </c>
      <c r="M1412" s="4">
        <v>30222.240000000002</v>
      </c>
      <c r="N1412" s="4">
        <v>24452.67</v>
      </c>
      <c r="O1412" s="4">
        <v>5769.57</v>
      </c>
      <c r="R1412" t="str">
        <f t="shared" si="22"/>
        <v>South</v>
      </c>
    </row>
    <row r="1413" spans="1:18" x14ac:dyDescent="0.3">
      <c r="A1413" t="s">
        <v>2253</v>
      </c>
      <c r="B1413" s="2">
        <v>45796</v>
      </c>
      <c r="C1413" t="s">
        <v>1058</v>
      </c>
      <c r="D1413" t="s">
        <v>279</v>
      </c>
      <c r="E1413" t="s">
        <v>45</v>
      </c>
      <c r="F1413" t="s">
        <v>147</v>
      </c>
      <c r="G1413" t="s">
        <v>28</v>
      </c>
      <c r="H1413" t="s">
        <v>47</v>
      </c>
      <c r="I1413" t="s">
        <v>123</v>
      </c>
      <c r="J1413">
        <v>3</v>
      </c>
      <c r="K1413" s="4">
        <v>19488.79</v>
      </c>
      <c r="L1413">
        <v>0.1</v>
      </c>
      <c r="M1413" s="4">
        <v>52619.73</v>
      </c>
      <c r="N1413" s="4">
        <v>43583.63</v>
      </c>
      <c r="O1413" s="4">
        <v>9036.1</v>
      </c>
      <c r="R1413" t="str">
        <f t="shared" si="22"/>
        <v>South</v>
      </c>
    </row>
    <row r="1414" spans="1:18" x14ac:dyDescent="0.3">
      <c r="A1414" t="s">
        <v>2254</v>
      </c>
      <c r="B1414" s="2">
        <v>46019</v>
      </c>
      <c r="C1414" t="s">
        <v>2255</v>
      </c>
      <c r="D1414" t="s">
        <v>350</v>
      </c>
      <c r="E1414" t="s">
        <v>45</v>
      </c>
      <c r="F1414" t="s">
        <v>112</v>
      </c>
      <c r="G1414" t="s">
        <v>20</v>
      </c>
      <c r="H1414" t="s">
        <v>100</v>
      </c>
      <c r="I1414" t="s">
        <v>148</v>
      </c>
      <c r="J1414">
        <v>1</v>
      </c>
      <c r="K1414" s="4">
        <v>87760.59</v>
      </c>
      <c r="L1414">
        <v>0.05</v>
      </c>
      <c r="M1414" s="4">
        <v>83372.56</v>
      </c>
      <c r="N1414" s="4">
        <v>70933.36</v>
      </c>
      <c r="O1414" s="4">
        <v>12439.2</v>
      </c>
      <c r="R1414" t="str">
        <f t="shared" si="22"/>
        <v>South</v>
      </c>
    </row>
    <row r="1415" spans="1:18" x14ac:dyDescent="0.3">
      <c r="A1415" t="s">
        <v>2256</v>
      </c>
      <c r="B1415" s="2">
        <v>45641</v>
      </c>
      <c r="C1415" t="s">
        <v>137</v>
      </c>
      <c r="D1415" t="s">
        <v>116</v>
      </c>
      <c r="E1415" t="s">
        <v>45</v>
      </c>
      <c r="F1415" t="s">
        <v>59</v>
      </c>
      <c r="G1415" t="s">
        <v>20</v>
      </c>
      <c r="H1415" t="s">
        <v>36</v>
      </c>
      <c r="I1415" t="s">
        <v>37</v>
      </c>
      <c r="J1415">
        <v>6</v>
      </c>
      <c r="K1415" s="4">
        <v>5939.08</v>
      </c>
      <c r="L1415">
        <v>0.05</v>
      </c>
      <c r="M1415" s="4">
        <v>33852.76</v>
      </c>
      <c r="N1415" s="4">
        <v>28034.5</v>
      </c>
      <c r="O1415" s="4">
        <v>5818.26</v>
      </c>
      <c r="R1415" t="str">
        <f t="shared" si="22"/>
        <v>South</v>
      </c>
    </row>
    <row r="1416" spans="1:18" x14ac:dyDescent="0.3">
      <c r="A1416" t="s">
        <v>2257</v>
      </c>
      <c r="B1416" s="2">
        <v>45700</v>
      </c>
      <c r="C1416" t="s">
        <v>1368</v>
      </c>
      <c r="D1416" t="s">
        <v>252</v>
      </c>
      <c r="E1416" t="s">
        <v>18</v>
      </c>
      <c r="F1416" t="s">
        <v>105</v>
      </c>
      <c r="G1416" t="s">
        <v>28</v>
      </c>
      <c r="H1416" t="s">
        <v>29</v>
      </c>
      <c r="I1416" t="s">
        <v>30</v>
      </c>
      <c r="J1416">
        <v>2</v>
      </c>
      <c r="K1416" s="4">
        <v>5829.79</v>
      </c>
      <c r="L1416">
        <v>0.1</v>
      </c>
      <c r="M1416" s="4">
        <v>10493.62</v>
      </c>
      <c r="N1416" s="4">
        <v>9045.41</v>
      </c>
      <c r="O1416" s="4">
        <v>1448.21</v>
      </c>
      <c r="R1416" t="str">
        <f t="shared" si="22"/>
        <v>West</v>
      </c>
    </row>
    <row r="1417" spans="1:18" x14ac:dyDescent="0.3">
      <c r="A1417" t="s">
        <v>2258</v>
      </c>
      <c r="B1417" s="2">
        <v>45609</v>
      </c>
      <c r="C1417" t="s">
        <v>1735</v>
      </c>
      <c r="D1417" t="s">
        <v>87</v>
      </c>
      <c r="E1417" t="s">
        <v>26</v>
      </c>
      <c r="F1417" t="s">
        <v>193</v>
      </c>
      <c r="G1417" t="s">
        <v>20</v>
      </c>
      <c r="H1417" t="s">
        <v>100</v>
      </c>
      <c r="I1417" t="s">
        <v>101</v>
      </c>
      <c r="J1417">
        <v>3</v>
      </c>
      <c r="K1417" s="4">
        <v>59350.94</v>
      </c>
      <c r="L1417">
        <v>0.1</v>
      </c>
      <c r="M1417" s="4">
        <v>160247.54</v>
      </c>
      <c r="N1417" s="4">
        <v>115873.22</v>
      </c>
      <c r="O1417" s="4">
        <v>44374.32</v>
      </c>
      <c r="R1417" t="str">
        <f t="shared" si="22"/>
        <v>East</v>
      </c>
    </row>
    <row r="1418" spans="1:18" x14ac:dyDescent="0.3">
      <c r="A1418" t="s">
        <v>2259</v>
      </c>
      <c r="B1418" s="2">
        <v>45596</v>
      </c>
      <c r="C1418" t="s">
        <v>450</v>
      </c>
      <c r="D1418" t="s">
        <v>359</v>
      </c>
      <c r="E1418" t="s">
        <v>45</v>
      </c>
      <c r="F1418" t="s">
        <v>147</v>
      </c>
      <c r="G1418" t="s">
        <v>53</v>
      </c>
      <c r="H1418" t="s">
        <v>63</v>
      </c>
      <c r="I1418" t="s">
        <v>159</v>
      </c>
      <c r="J1418">
        <v>2</v>
      </c>
      <c r="K1418" s="4">
        <v>189.3</v>
      </c>
      <c r="L1418">
        <v>0.05</v>
      </c>
      <c r="M1418" s="4">
        <v>359.67</v>
      </c>
      <c r="N1418" s="4">
        <v>259.86</v>
      </c>
      <c r="O1418" s="4">
        <v>99.81</v>
      </c>
      <c r="R1418" t="str">
        <f t="shared" si="22"/>
        <v>South</v>
      </c>
    </row>
    <row r="1419" spans="1:18" x14ac:dyDescent="0.3">
      <c r="A1419" t="s">
        <v>2260</v>
      </c>
      <c r="B1419" s="2">
        <v>45632</v>
      </c>
      <c r="C1419" t="s">
        <v>1149</v>
      </c>
      <c r="D1419" t="s">
        <v>343</v>
      </c>
      <c r="E1419" t="s">
        <v>45</v>
      </c>
      <c r="F1419" t="s">
        <v>112</v>
      </c>
      <c r="G1419" t="s">
        <v>53</v>
      </c>
      <c r="H1419" t="s">
        <v>76</v>
      </c>
      <c r="I1419" t="s">
        <v>186</v>
      </c>
      <c r="J1419">
        <v>2</v>
      </c>
      <c r="K1419" s="4">
        <v>334.07</v>
      </c>
      <c r="L1419">
        <v>0.1</v>
      </c>
      <c r="M1419" s="4">
        <v>601.33000000000004</v>
      </c>
      <c r="N1419" s="4">
        <v>532.97</v>
      </c>
      <c r="O1419" s="4">
        <v>68.36</v>
      </c>
      <c r="R1419" t="str">
        <f t="shared" si="22"/>
        <v>South</v>
      </c>
    </row>
    <row r="1420" spans="1:18" x14ac:dyDescent="0.3">
      <c r="A1420" t="s">
        <v>2261</v>
      </c>
      <c r="B1420" s="2">
        <v>45870</v>
      </c>
      <c r="C1420" t="s">
        <v>2262</v>
      </c>
      <c r="D1420" t="s">
        <v>448</v>
      </c>
      <c r="E1420" t="s">
        <v>18</v>
      </c>
      <c r="F1420" t="s">
        <v>99</v>
      </c>
      <c r="G1420" t="s">
        <v>20</v>
      </c>
      <c r="H1420" t="s">
        <v>100</v>
      </c>
      <c r="I1420" t="s">
        <v>301</v>
      </c>
      <c r="J1420">
        <v>1</v>
      </c>
      <c r="K1420" s="4">
        <v>82033.88</v>
      </c>
      <c r="L1420">
        <v>0.05</v>
      </c>
      <c r="M1420" s="4">
        <v>77932.19</v>
      </c>
      <c r="N1420" s="4">
        <v>56530.58</v>
      </c>
      <c r="O1420" s="4">
        <v>21401.61</v>
      </c>
      <c r="R1420" t="str">
        <f t="shared" si="22"/>
        <v>West</v>
      </c>
    </row>
    <row r="1421" spans="1:18" x14ac:dyDescent="0.3">
      <c r="A1421" t="s">
        <v>2263</v>
      </c>
      <c r="B1421" s="2">
        <v>45638</v>
      </c>
      <c r="C1421" t="s">
        <v>146</v>
      </c>
      <c r="D1421" t="s">
        <v>496</v>
      </c>
      <c r="E1421" t="s">
        <v>26</v>
      </c>
      <c r="F1421" t="s">
        <v>166</v>
      </c>
      <c r="G1421" t="s">
        <v>53</v>
      </c>
      <c r="H1421" t="s">
        <v>54</v>
      </c>
      <c r="I1421" t="s">
        <v>55</v>
      </c>
      <c r="J1421">
        <v>3</v>
      </c>
      <c r="K1421" s="4">
        <v>266.08999999999997</v>
      </c>
      <c r="L1421">
        <v>0.15</v>
      </c>
      <c r="M1421" s="4">
        <v>678.53</v>
      </c>
      <c r="N1421" s="4">
        <v>577.59</v>
      </c>
      <c r="O1421" s="4">
        <v>100.94</v>
      </c>
      <c r="R1421" t="str">
        <f t="shared" si="22"/>
        <v>East</v>
      </c>
    </row>
    <row r="1422" spans="1:18" x14ac:dyDescent="0.3">
      <c r="A1422" t="s">
        <v>2264</v>
      </c>
      <c r="B1422" s="2">
        <v>45533</v>
      </c>
      <c r="C1422" t="s">
        <v>2214</v>
      </c>
      <c r="D1422" t="s">
        <v>295</v>
      </c>
      <c r="E1422" t="s">
        <v>18</v>
      </c>
      <c r="F1422" t="s">
        <v>99</v>
      </c>
      <c r="G1422" t="s">
        <v>20</v>
      </c>
      <c r="H1422" t="s">
        <v>36</v>
      </c>
      <c r="I1422" t="s">
        <v>37</v>
      </c>
      <c r="J1422">
        <v>5</v>
      </c>
      <c r="K1422" s="4">
        <v>3075.8</v>
      </c>
      <c r="L1422">
        <v>0.15</v>
      </c>
      <c r="M1422" s="4">
        <v>13072.15</v>
      </c>
      <c r="N1422" s="4">
        <v>10952.1</v>
      </c>
      <c r="O1422" s="4">
        <v>2120.0500000000002</v>
      </c>
      <c r="R1422" t="str">
        <f t="shared" si="22"/>
        <v>West</v>
      </c>
    </row>
    <row r="1423" spans="1:18" x14ac:dyDescent="0.3">
      <c r="A1423" t="s">
        <v>2265</v>
      </c>
      <c r="B1423" s="2">
        <v>45685</v>
      </c>
      <c r="C1423" t="s">
        <v>947</v>
      </c>
      <c r="D1423" t="s">
        <v>17</v>
      </c>
      <c r="E1423" t="s">
        <v>18</v>
      </c>
      <c r="F1423" t="s">
        <v>99</v>
      </c>
      <c r="G1423" t="s">
        <v>28</v>
      </c>
      <c r="H1423" t="s">
        <v>47</v>
      </c>
      <c r="I1423" t="s">
        <v>123</v>
      </c>
      <c r="J1423">
        <v>3</v>
      </c>
      <c r="K1423" s="4">
        <v>25265.119999999999</v>
      </c>
      <c r="L1423">
        <v>0.2</v>
      </c>
      <c r="M1423" s="4">
        <v>60636.29</v>
      </c>
      <c r="N1423" s="4">
        <v>46123.25</v>
      </c>
      <c r="O1423" s="4">
        <v>14513.04</v>
      </c>
      <c r="R1423" t="str">
        <f t="shared" si="22"/>
        <v>West</v>
      </c>
    </row>
    <row r="1424" spans="1:18" x14ac:dyDescent="0.3">
      <c r="A1424" t="s">
        <v>2266</v>
      </c>
      <c r="B1424" s="2">
        <v>45900</v>
      </c>
      <c r="C1424" t="s">
        <v>2267</v>
      </c>
      <c r="D1424" t="s">
        <v>406</v>
      </c>
      <c r="E1424" t="s">
        <v>45</v>
      </c>
      <c r="F1424" t="s">
        <v>59</v>
      </c>
      <c r="G1424" t="s">
        <v>53</v>
      </c>
      <c r="H1424" t="s">
        <v>54</v>
      </c>
      <c r="I1424" t="s">
        <v>141</v>
      </c>
      <c r="J1424">
        <v>2</v>
      </c>
      <c r="K1424" s="4">
        <v>326.8</v>
      </c>
      <c r="L1424">
        <v>0.05</v>
      </c>
      <c r="M1424" s="4">
        <v>620.91999999999996</v>
      </c>
      <c r="N1424" s="4">
        <v>543.04999999999995</v>
      </c>
      <c r="O1424" s="4">
        <v>77.87</v>
      </c>
      <c r="R1424" t="str">
        <f t="shared" si="22"/>
        <v>South</v>
      </c>
    </row>
    <row r="1425" spans="1:18" x14ac:dyDescent="0.3">
      <c r="A1425" t="s">
        <v>2268</v>
      </c>
      <c r="B1425" s="2">
        <v>45367</v>
      </c>
      <c r="C1425" t="s">
        <v>2269</v>
      </c>
      <c r="D1425" t="s">
        <v>108</v>
      </c>
      <c r="E1425" t="s">
        <v>45</v>
      </c>
      <c r="F1425" t="s">
        <v>112</v>
      </c>
      <c r="G1425" t="s">
        <v>20</v>
      </c>
      <c r="H1425" t="s">
        <v>21</v>
      </c>
      <c r="I1425" t="s">
        <v>138</v>
      </c>
      <c r="J1425">
        <v>4</v>
      </c>
      <c r="K1425" s="4">
        <v>69907.33</v>
      </c>
      <c r="L1425">
        <v>0.05</v>
      </c>
      <c r="M1425" s="4">
        <v>265647.84999999998</v>
      </c>
      <c r="N1425" s="4">
        <v>212437.33</v>
      </c>
      <c r="O1425" s="4">
        <v>53210.52</v>
      </c>
      <c r="R1425" t="str">
        <f t="shared" si="22"/>
        <v>South</v>
      </c>
    </row>
    <row r="1426" spans="1:18" x14ac:dyDescent="0.3">
      <c r="A1426" t="s">
        <v>2270</v>
      </c>
      <c r="B1426" s="2">
        <v>46017</v>
      </c>
      <c r="C1426" t="s">
        <v>321</v>
      </c>
      <c r="D1426" t="s">
        <v>284</v>
      </c>
      <c r="E1426" t="s">
        <v>26</v>
      </c>
      <c r="F1426" t="s">
        <v>27</v>
      </c>
      <c r="G1426" t="s">
        <v>53</v>
      </c>
      <c r="H1426" t="s">
        <v>63</v>
      </c>
      <c r="I1426" t="s">
        <v>72</v>
      </c>
      <c r="J1426">
        <v>3</v>
      </c>
      <c r="K1426" s="4">
        <v>340.02</v>
      </c>
      <c r="L1426">
        <v>0.1</v>
      </c>
      <c r="M1426" s="4">
        <v>918.05</v>
      </c>
      <c r="N1426" s="4">
        <v>732.07</v>
      </c>
      <c r="O1426" s="4">
        <v>185.98</v>
      </c>
      <c r="R1426" t="str">
        <f t="shared" si="22"/>
        <v>East</v>
      </c>
    </row>
    <row r="1427" spans="1:18" x14ac:dyDescent="0.3">
      <c r="A1427" t="s">
        <v>2271</v>
      </c>
      <c r="B1427" s="2">
        <v>45313</v>
      </c>
      <c r="C1427" t="s">
        <v>1046</v>
      </c>
      <c r="D1427" t="s">
        <v>266</v>
      </c>
      <c r="E1427" t="s">
        <v>26</v>
      </c>
      <c r="F1427" t="s">
        <v>81</v>
      </c>
      <c r="G1427" t="s">
        <v>28</v>
      </c>
      <c r="H1427" t="s">
        <v>29</v>
      </c>
      <c r="I1427" t="s">
        <v>30</v>
      </c>
      <c r="J1427">
        <v>1</v>
      </c>
      <c r="K1427" s="4">
        <v>6785.42</v>
      </c>
      <c r="L1427">
        <v>0.05</v>
      </c>
      <c r="M1427" s="4">
        <v>6446.15</v>
      </c>
      <c r="N1427" s="4">
        <v>5119.59</v>
      </c>
      <c r="O1427" s="4">
        <v>1326.56</v>
      </c>
      <c r="R1427" t="str">
        <f t="shared" si="22"/>
        <v>East</v>
      </c>
    </row>
    <row r="1428" spans="1:18" x14ac:dyDescent="0.3">
      <c r="A1428" t="s">
        <v>2272</v>
      </c>
      <c r="B1428" s="2">
        <v>45464</v>
      </c>
      <c r="C1428" t="s">
        <v>2273</v>
      </c>
      <c r="D1428" t="s">
        <v>377</v>
      </c>
      <c r="E1428" t="s">
        <v>45</v>
      </c>
      <c r="F1428" t="s">
        <v>59</v>
      </c>
      <c r="G1428" t="s">
        <v>53</v>
      </c>
      <c r="H1428" t="s">
        <v>54</v>
      </c>
      <c r="I1428" t="s">
        <v>141</v>
      </c>
      <c r="J1428">
        <v>5</v>
      </c>
      <c r="K1428" s="4">
        <v>723.87</v>
      </c>
      <c r="L1428">
        <v>0.05</v>
      </c>
      <c r="M1428" s="4">
        <v>3438.38</v>
      </c>
      <c r="N1428" s="4">
        <v>3041.6</v>
      </c>
      <c r="O1428" s="4">
        <v>396.78</v>
      </c>
      <c r="R1428" t="str">
        <f t="shared" si="22"/>
        <v>South</v>
      </c>
    </row>
    <row r="1429" spans="1:18" x14ac:dyDescent="0.3">
      <c r="A1429" t="s">
        <v>2274</v>
      </c>
      <c r="B1429" s="2">
        <v>45960</v>
      </c>
      <c r="C1429" t="s">
        <v>1058</v>
      </c>
      <c r="D1429" t="s">
        <v>642</v>
      </c>
      <c r="E1429" t="s">
        <v>26</v>
      </c>
      <c r="F1429" t="s">
        <v>193</v>
      </c>
      <c r="G1429" t="s">
        <v>53</v>
      </c>
      <c r="H1429" t="s">
        <v>54</v>
      </c>
      <c r="I1429" t="s">
        <v>141</v>
      </c>
      <c r="J1429">
        <v>4</v>
      </c>
      <c r="K1429" s="4">
        <v>734.99</v>
      </c>
      <c r="L1429">
        <v>0</v>
      </c>
      <c r="M1429" s="4">
        <v>2939.96</v>
      </c>
      <c r="N1429" s="4">
        <v>2340.04</v>
      </c>
      <c r="O1429" s="4">
        <v>599.91999999999996</v>
      </c>
      <c r="R1429" t="str">
        <f t="shared" si="22"/>
        <v>East</v>
      </c>
    </row>
    <row r="1430" spans="1:18" x14ac:dyDescent="0.3">
      <c r="A1430" t="s">
        <v>2275</v>
      </c>
      <c r="B1430" s="2">
        <v>45610</v>
      </c>
      <c r="C1430" t="s">
        <v>1285</v>
      </c>
      <c r="D1430" t="s">
        <v>162</v>
      </c>
      <c r="E1430" t="s">
        <v>34</v>
      </c>
      <c r="F1430" t="s">
        <v>144</v>
      </c>
      <c r="G1430" t="s">
        <v>28</v>
      </c>
      <c r="H1430" t="s">
        <v>47</v>
      </c>
      <c r="I1430" t="s">
        <v>48</v>
      </c>
      <c r="J1430">
        <v>10</v>
      </c>
      <c r="K1430" s="4">
        <v>15751.57</v>
      </c>
      <c r="L1430">
        <v>0.2</v>
      </c>
      <c r="M1430" s="4">
        <v>126012.56</v>
      </c>
      <c r="N1430" s="4">
        <v>95775.18</v>
      </c>
      <c r="O1430" s="4">
        <v>30237.38</v>
      </c>
      <c r="R1430" t="str">
        <f t="shared" si="22"/>
        <v>North</v>
      </c>
    </row>
    <row r="1431" spans="1:18" x14ac:dyDescent="0.3">
      <c r="A1431" t="s">
        <v>2276</v>
      </c>
      <c r="B1431" s="2">
        <v>45527</v>
      </c>
      <c r="C1431" t="s">
        <v>217</v>
      </c>
      <c r="D1431" t="s">
        <v>529</v>
      </c>
      <c r="E1431" t="s">
        <v>26</v>
      </c>
      <c r="F1431" t="s">
        <v>81</v>
      </c>
      <c r="G1431" t="s">
        <v>53</v>
      </c>
      <c r="H1431" t="s">
        <v>54</v>
      </c>
      <c r="I1431" t="s">
        <v>55</v>
      </c>
      <c r="J1431">
        <v>4</v>
      </c>
      <c r="K1431" s="4">
        <v>365.19</v>
      </c>
      <c r="L1431">
        <v>0.2</v>
      </c>
      <c r="M1431" s="4">
        <v>1168.6099999999999</v>
      </c>
      <c r="N1431" s="4">
        <v>873</v>
      </c>
      <c r="O1431" s="4">
        <v>295.61</v>
      </c>
      <c r="R1431" t="str">
        <f t="shared" si="22"/>
        <v>East</v>
      </c>
    </row>
    <row r="1432" spans="1:18" x14ac:dyDescent="0.3">
      <c r="A1432" t="s">
        <v>2277</v>
      </c>
      <c r="B1432" s="2">
        <v>45570</v>
      </c>
      <c r="C1432" t="s">
        <v>1584</v>
      </c>
      <c r="D1432" t="s">
        <v>80</v>
      </c>
      <c r="E1432" t="s">
        <v>18</v>
      </c>
      <c r="F1432" t="s">
        <v>19</v>
      </c>
      <c r="G1432" t="s">
        <v>28</v>
      </c>
      <c r="H1432" t="s">
        <v>29</v>
      </c>
      <c r="I1432" t="s">
        <v>30</v>
      </c>
      <c r="J1432">
        <v>10</v>
      </c>
      <c r="K1432" s="4">
        <v>10257.379999999999</v>
      </c>
      <c r="L1432">
        <v>0</v>
      </c>
      <c r="M1432" s="4">
        <v>102573.8</v>
      </c>
      <c r="N1432" s="4">
        <v>80609.8</v>
      </c>
      <c r="O1432" s="4">
        <v>21964</v>
      </c>
      <c r="R1432" t="str">
        <f t="shared" si="22"/>
        <v>West</v>
      </c>
    </row>
    <row r="1433" spans="1:18" x14ac:dyDescent="0.3">
      <c r="A1433" t="s">
        <v>2278</v>
      </c>
      <c r="B1433" s="2">
        <v>45835</v>
      </c>
      <c r="C1433" t="s">
        <v>1319</v>
      </c>
      <c r="D1433" t="s">
        <v>75</v>
      </c>
      <c r="E1433" t="s">
        <v>18</v>
      </c>
      <c r="F1433" t="s">
        <v>105</v>
      </c>
      <c r="G1433" t="s">
        <v>28</v>
      </c>
      <c r="H1433" t="s">
        <v>91</v>
      </c>
      <c r="I1433" t="s">
        <v>92</v>
      </c>
      <c r="J1433">
        <v>8</v>
      </c>
      <c r="K1433" s="4">
        <v>9051.76</v>
      </c>
      <c r="L1433">
        <v>0.1</v>
      </c>
      <c r="M1433" s="4">
        <v>65172.67</v>
      </c>
      <c r="N1433" s="4">
        <v>58574.22</v>
      </c>
      <c r="O1433" s="4">
        <v>6598.45</v>
      </c>
      <c r="R1433" t="str">
        <f t="shared" si="22"/>
        <v>West</v>
      </c>
    </row>
    <row r="1434" spans="1:18" x14ac:dyDescent="0.3">
      <c r="A1434" t="s">
        <v>2279</v>
      </c>
      <c r="B1434" s="2">
        <v>45867</v>
      </c>
      <c r="C1434" t="s">
        <v>830</v>
      </c>
      <c r="D1434" t="s">
        <v>67</v>
      </c>
      <c r="E1434" t="s">
        <v>18</v>
      </c>
      <c r="F1434" t="s">
        <v>99</v>
      </c>
      <c r="G1434" t="s">
        <v>53</v>
      </c>
      <c r="H1434" t="s">
        <v>76</v>
      </c>
      <c r="I1434" t="s">
        <v>186</v>
      </c>
      <c r="J1434">
        <v>5</v>
      </c>
      <c r="K1434" s="4">
        <v>777.07</v>
      </c>
      <c r="L1434">
        <v>0</v>
      </c>
      <c r="M1434" s="4">
        <v>3885.35</v>
      </c>
      <c r="N1434" s="4">
        <v>3480.6</v>
      </c>
      <c r="O1434" s="4">
        <v>404.75</v>
      </c>
      <c r="R1434" t="str">
        <f t="shared" si="22"/>
        <v>West</v>
      </c>
    </row>
    <row r="1435" spans="1:18" x14ac:dyDescent="0.3">
      <c r="A1435" t="s">
        <v>2280</v>
      </c>
      <c r="B1435" s="2">
        <v>45797</v>
      </c>
      <c r="C1435" t="s">
        <v>1391</v>
      </c>
      <c r="D1435" t="s">
        <v>196</v>
      </c>
      <c r="E1435" t="s">
        <v>34</v>
      </c>
      <c r="F1435" t="s">
        <v>68</v>
      </c>
      <c r="G1435" t="s">
        <v>28</v>
      </c>
      <c r="H1435" t="s">
        <v>47</v>
      </c>
      <c r="I1435" t="s">
        <v>177</v>
      </c>
      <c r="J1435">
        <v>6</v>
      </c>
      <c r="K1435" s="4">
        <v>8207.43</v>
      </c>
      <c r="L1435">
        <v>0.1</v>
      </c>
      <c r="M1435" s="4">
        <v>44320.12</v>
      </c>
      <c r="N1435" s="4">
        <v>37940.29</v>
      </c>
      <c r="O1435" s="4">
        <v>6379.83</v>
      </c>
      <c r="R1435" t="str">
        <f t="shared" si="22"/>
        <v>North</v>
      </c>
    </row>
    <row r="1436" spans="1:18" x14ac:dyDescent="0.3">
      <c r="A1436" t="s">
        <v>2281</v>
      </c>
      <c r="B1436" s="2">
        <v>45841</v>
      </c>
      <c r="C1436" t="s">
        <v>1569</v>
      </c>
      <c r="D1436" t="s">
        <v>571</v>
      </c>
      <c r="E1436" t="s">
        <v>45</v>
      </c>
      <c r="F1436" t="s">
        <v>52</v>
      </c>
      <c r="G1436" t="s">
        <v>20</v>
      </c>
      <c r="H1436" t="s">
        <v>21</v>
      </c>
      <c r="I1436" t="s">
        <v>152</v>
      </c>
      <c r="J1436">
        <v>2</v>
      </c>
      <c r="K1436" s="4">
        <v>38834.04</v>
      </c>
      <c r="L1436">
        <v>0.1</v>
      </c>
      <c r="M1436" s="4">
        <v>69901.27</v>
      </c>
      <c r="N1436" s="4">
        <v>57453.98</v>
      </c>
      <c r="O1436" s="4">
        <v>12447.29</v>
      </c>
      <c r="R1436" t="str">
        <f t="shared" si="22"/>
        <v>South</v>
      </c>
    </row>
    <row r="1437" spans="1:18" x14ac:dyDescent="0.3">
      <c r="A1437" t="s">
        <v>2282</v>
      </c>
      <c r="B1437" s="2">
        <v>45546</v>
      </c>
      <c r="C1437" t="s">
        <v>899</v>
      </c>
      <c r="D1437" t="s">
        <v>40</v>
      </c>
      <c r="E1437" t="s">
        <v>45</v>
      </c>
      <c r="F1437" t="s">
        <v>59</v>
      </c>
      <c r="G1437" t="s">
        <v>53</v>
      </c>
      <c r="H1437" t="s">
        <v>76</v>
      </c>
      <c r="I1437" t="s">
        <v>77</v>
      </c>
      <c r="J1437">
        <v>4</v>
      </c>
      <c r="K1437" s="4">
        <v>300.97000000000003</v>
      </c>
      <c r="L1437">
        <v>0.15</v>
      </c>
      <c r="M1437" s="4">
        <v>1023.3</v>
      </c>
      <c r="N1437" s="4">
        <v>876.54</v>
      </c>
      <c r="O1437" s="4">
        <v>146.76</v>
      </c>
      <c r="R1437" t="str">
        <f t="shared" si="22"/>
        <v>South</v>
      </c>
    </row>
    <row r="1438" spans="1:18" x14ac:dyDescent="0.3">
      <c r="A1438" t="s">
        <v>2283</v>
      </c>
      <c r="B1438" s="2">
        <v>45307</v>
      </c>
      <c r="C1438" t="s">
        <v>2085</v>
      </c>
      <c r="D1438" t="s">
        <v>282</v>
      </c>
      <c r="E1438" t="s">
        <v>18</v>
      </c>
      <c r="F1438" t="s">
        <v>105</v>
      </c>
      <c r="G1438" t="s">
        <v>53</v>
      </c>
      <c r="H1438" t="s">
        <v>76</v>
      </c>
      <c r="I1438" t="s">
        <v>186</v>
      </c>
      <c r="J1438">
        <v>5</v>
      </c>
      <c r="K1438" s="4">
        <v>205.44</v>
      </c>
      <c r="L1438">
        <v>0.05</v>
      </c>
      <c r="M1438" s="4">
        <v>975.84</v>
      </c>
      <c r="N1438" s="4">
        <v>876.52</v>
      </c>
      <c r="O1438" s="4">
        <v>99.32</v>
      </c>
      <c r="R1438" t="str">
        <f t="shared" si="22"/>
        <v>West</v>
      </c>
    </row>
    <row r="1439" spans="1:18" x14ac:dyDescent="0.3">
      <c r="A1439" t="s">
        <v>2284</v>
      </c>
      <c r="B1439" s="2">
        <v>45879</v>
      </c>
      <c r="C1439" t="s">
        <v>1837</v>
      </c>
      <c r="D1439" t="s">
        <v>276</v>
      </c>
      <c r="E1439" t="s">
        <v>34</v>
      </c>
      <c r="F1439" t="s">
        <v>176</v>
      </c>
      <c r="G1439" t="s">
        <v>20</v>
      </c>
      <c r="H1439" t="s">
        <v>36</v>
      </c>
      <c r="I1439" t="s">
        <v>88</v>
      </c>
      <c r="J1439">
        <v>3</v>
      </c>
      <c r="K1439" s="4">
        <v>3286.72</v>
      </c>
      <c r="L1439">
        <v>0.1</v>
      </c>
      <c r="M1439" s="4">
        <v>8874.14</v>
      </c>
      <c r="N1439" s="4">
        <v>7522.44</v>
      </c>
      <c r="O1439" s="4">
        <v>1351.7</v>
      </c>
      <c r="R1439" t="str">
        <f t="shared" si="22"/>
        <v>North</v>
      </c>
    </row>
    <row r="1440" spans="1:18" x14ac:dyDescent="0.3">
      <c r="A1440" t="s">
        <v>2285</v>
      </c>
      <c r="B1440" s="2">
        <v>45779</v>
      </c>
      <c r="C1440" t="s">
        <v>671</v>
      </c>
      <c r="D1440" t="s">
        <v>613</v>
      </c>
      <c r="E1440" t="s">
        <v>45</v>
      </c>
      <c r="F1440" t="s">
        <v>46</v>
      </c>
      <c r="G1440" t="s">
        <v>53</v>
      </c>
      <c r="H1440" t="s">
        <v>54</v>
      </c>
      <c r="I1440" t="s">
        <v>141</v>
      </c>
      <c r="J1440">
        <v>6</v>
      </c>
      <c r="K1440" s="4">
        <v>412.7</v>
      </c>
      <c r="L1440">
        <v>0.1</v>
      </c>
      <c r="M1440" s="4">
        <v>2228.58</v>
      </c>
      <c r="N1440" s="4">
        <v>1647.84</v>
      </c>
      <c r="O1440" s="4">
        <v>580.74</v>
      </c>
      <c r="R1440" t="str">
        <f t="shared" si="22"/>
        <v>South</v>
      </c>
    </row>
    <row r="1441" spans="1:18" x14ac:dyDescent="0.3">
      <c r="A1441" t="s">
        <v>2286</v>
      </c>
      <c r="B1441" s="2">
        <v>45418</v>
      </c>
      <c r="C1441" t="s">
        <v>573</v>
      </c>
      <c r="D1441" t="s">
        <v>162</v>
      </c>
      <c r="E1441" t="s">
        <v>34</v>
      </c>
      <c r="F1441" t="s">
        <v>68</v>
      </c>
      <c r="G1441" t="s">
        <v>28</v>
      </c>
      <c r="H1441" t="s">
        <v>91</v>
      </c>
      <c r="I1441" t="s">
        <v>92</v>
      </c>
      <c r="J1441">
        <v>3</v>
      </c>
      <c r="K1441" s="4">
        <v>6817.01</v>
      </c>
      <c r="L1441">
        <v>0</v>
      </c>
      <c r="M1441" s="4">
        <v>20451.03</v>
      </c>
      <c r="N1441" s="4">
        <v>15499.67</v>
      </c>
      <c r="O1441" s="4">
        <v>4951.3599999999997</v>
      </c>
      <c r="R1441" t="str">
        <f t="shared" si="22"/>
        <v>North</v>
      </c>
    </row>
    <row r="1442" spans="1:18" x14ac:dyDescent="0.3">
      <c r="A1442" t="s">
        <v>2287</v>
      </c>
      <c r="B1442" s="2">
        <v>45508</v>
      </c>
      <c r="C1442" t="s">
        <v>1155</v>
      </c>
      <c r="D1442" t="s">
        <v>893</v>
      </c>
      <c r="E1442" t="s">
        <v>26</v>
      </c>
      <c r="F1442" t="s">
        <v>258</v>
      </c>
      <c r="G1442" t="s">
        <v>28</v>
      </c>
      <c r="H1442" t="s">
        <v>91</v>
      </c>
      <c r="I1442" t="s">
        <v>92</v>
      </c>
      <c r="J1442">
        <v>1</v>
      </c>
      <c r="K1442" s="4">
        <v>9953.18</v>
      </c>
      <c r="L1442">
        <v>0.1</v>
      </c>
      <c r="M1442" s="4">
        <v>8957.86</v>
      </c>
      <c r="N1442" s="4">
        <v>7206.54</v>
      </c>
      <c r="O1442" s="4">
        <v>1751.32</v>
      </c>
      <c r="R1442" t="str">
        <f t="shared" si="22"/>
        <v>East</v>
      </c>
    </row>
    <row r="1443" spans="1:18" x14ac:dyDescent="0.3">
      <c r="A1443" t="s">
        <v>2288</v>
      </c>
      <c r="B1443" s="2">
        <v>45410</v>
      </c>
      <c r="C1443" t="s">
        <v>584</v>
      </c>
      <c r="D1443" t="s">
        <v>276</v>
      </c>
      <c r="E1443" t="s">
        <v>45</v>
      </c>
      <c r="F1443" t="s">
        <v>112</v>
      </c>
      <c r="G1443" t="s">
        <v>28</v>
      </c>
      <c r="H1443" t="s">
        <v>47</v>
      </c>
      <c r="I1443" t="s">
        <v>177</v>
      </c>
      <c r="J1443">
        <v>3</v>
      </c>
      <c r="K1443" s="4">
        <v>6303.72</v>
      </c>
      <c r="L1443">
        <v>0</v>
      </c>
      <c r="M1443" s="4">
        <v>18911.16</v>
      </c>
      <c r="N1443" s="4">
        <v>14515.97</v>
      </c>
      <c r="O1443" s="4">
        <v>4395.1899999999996</v>
      </c>
      <c r="R1443" t="str">
        <f t="shared" si="22"/>
        <v>South</v>
      </c>
    </row>
    <row r="1444" spans="1:18" x14ac:dyDescent="0.3">
      <c r="A1444" t="s">
        <v>2289</v>
      </c>
      <c r="B1444" s="2">
        <v>45685</v>
      </c>
      <c r="C1444" t="s">
        <v>2290</v>
      </c>
      <c r="D1444" t="s">
        <v>207</v>
      </c>
      <c r="E1444" t="s">
        <v>34</v>
      </c>
      <c r="F1444" t="s">
        <v>144</v>
      </c>
      <c r="G1444" t="s">
        <v>28</v>
      </c>
      <c r="H1444" t="s">
        <v>29</v>
      </c>
      <c r="I1444" t="s">
        <v>30</v>
      </c>
      <c r="J1444">
        <v>1</v>
      </c>
      <c r="K1444" s="4">
        <v>6136.24</v>
      </c>
      <c r="L1444">
        <v>0.1</v>
      </c>
      <c r="M1444" s="4">
        <v>5522.62</v>
      </c>
      <c r="N1444" s="4">
        <v>4733.9799999999996</v>
      </c>
      <c r="O1444" s="4">
        <v>788.64</v>
      </c>
      <c r="R1444" t="str">
        <f t="shared" si="22"/>
        <v>North</v>
      </c>
    </row>
    <row r="1445" spans="1:18" x14ac:dyDescent="0.3">
      <c r="A1445" t="s">
        <v>2291</v>
      </c>
      <c r="B1445" s="2">
        <v>45441</v>
      </c>
      <c r="C1445" t="s">
        <v>675</v>
      </c>
      <c r="D1445" t="s">
        <v>244</v>
      </c>
      <c r="E1445" t="s">
        <v>18</v>
      </c>
      <c r="F1445" t="s">
        <v>127</v>
      </c>
      <c r="G1445" t="s">
        <v>28</v>
      </c>
      <c r="H1445" t="s">
        <v>91</v>
      </c>
      <c r="I1445" t="s">
        <v>169</v>
      </c>
      <c r="J1445">
        <v>3</v>
      </c>
      <c r="K1445" s="4">
        <v>5478.54</v>
      </c>
      <c r="L1445">
        <v>0.05</v>
      </c>
      <c r="M1445" s="4">
        <v>15613.84</v>
      </c>
      <c r="N1445" s="4">
        <v>13761.49</v>
      </c>
      <c r="O1445" s="4">
        <v>1852.35</v>
      </c>
      <c r="R1445" t="str">
        <f t="shared" si="22"/>
        <v>West</v>
      </c>
    </row>
    <row r="1446" spans="1:18" x14ac:dyDescent="0.3">
      <c r="A1446" t="s">
        <v>2292</v>
      </c>
      <c r="B1446" s="2">
        <v>45634</v>
      </c>
      <c r="C1446" t="s">
        <v>729</v>
      </c>
      <c r="D1446" t="s">
        <v>388</v>
      </c>
      <c r="E1446" t="s">
        <v>26</v>
      </c>
      <c r="F1446" t="s">
        <v>81</v>
      </c>
      <c r="G1446" t="s">
        <v>20</v>
      </c>
      <c r="H1446" t="s">
        <v>100</v>
      </c>
      <c r="I1446" t="s">
        <v>101</v>
      </c>
      <c r="J1446">
        <v>3</v>
      </c>
      <c r="K1446" s="4">
        <v>60500.5</v>
      </c>
      <c r="L1446">
        <v>0.05</v>
      </c>
      <c r="M1446" s="4">
        <v>172426.42</v>
      </c>
      <c r="N1446" s="4">
        <v>150654.62</v>
      </c>
      <c r="O1446" s="4">
        <v>21771.8</v>
      </c>
      <c r="R1446" t="str">
        <f t="shared" si="22"/>
        <v>East</v>
      </c>
    </row>
    <row r="1447" spans="1:18" x14ac:dyDescent="0.3">
      <c r="A1447" t="s">
        <v>2293</v>
      </c>
      <c r="B1447" s="2">
        <v>45826</v>
      </c>
      <c r="C1447" t="s">
        <v>1101</v>
      </c>
      <c r="D1447" t="s">
        <v>837</v>
      </c>
      <c r="E1447" t="s">
        <v>45</v>
      </c>
      <c r="F1447" t="s">
        <v>59</v>
      </c>
      <c r="G1447" t="s">
        <v>53</v>
      </c>
      <c r="H1447" t="s">
        <v>76</v>
      </c>
      <c r="I1447" t="s">
        <v>186</v>
      </c>
      <c r="J1447">
        <v>2</v>
      </c>
      <c r="K1447" s="4">
        <v>395.82</v>
      </c>
      <c r="L1447">
        <v>0</v>
      </c>
      <c r="M1447" s="4">
        <v>791.64</v>
      </c>
      <c r="N1447" s="4">
        <v>634.54</v>
      </c>
      <c r="O1447" s="4">
        <v>157.1</v>
      </c>
      <c r="R1447" t="str">
        <f t="shared" si="22"/>
        <v>South</v>
      </c>
    </row>
    <row r="1448" spans="1:18" x14ac:dyDescent="0.3">
      <c r="A1448" t="s">
        <v>2294</v>
      </c>
      <c r="B1448" s="2">
        <v>45591</v>
      </c>
      <c r="C1448" t="s">
        <v>1250</v>
      </c>
      <c r="D1448" t="s">
        <v>244</v>
      </c>
      <c r="E1448" t="s">
        <v>34</v>
      </c>
      <c r="F1448" t="s">
        <v>213</v>
      </c>
      <c r="G1448" t="s">
        <v>20</v>
      </c>
      <c r="H1448" t="s">
        <v>100</v>
      </c>
      <c r="I1448" t="s">
        <v>148</v>
      </c>
      <c r="J1448">
        <v>2</v>
      </c>
      <c r="K1448" s="4">
        <v>73827.06</v>
      </c>
      <c r="L1448">
        <v>0.1</v>
      </c>
      <c r="M1448" s="4">
        <v>132888.71</v>
      </c>
      <c r="N1448" s="4">
        <v>103429.9</v>
      </c>
      <c r="O1448" s="4">
        <v>29458.81</v>
      </c>
      <c r="R1448" t="str">
        <f t="shared" si="22"/>
        <v>North</v>
      </c>
    </row>
    <row r="1449" spans="1:18" x14ac:dyDescent="0.3">
      <c r="A1449" t="s">
        <v>2295</v>
      </c>
      <c r="B1449" s="2">
        <v>45565</v>
      </c>
      <c r="C1449" t="s">
        <v>600</v>
      </c>
      <c r="D1449" t="s">
        <v>801</v>
      </c>
      <c r="E1449" t="s">
        <v>26</v>
      </c>
      <c r="F1449" t="s">
        <v>27</v>
      </c>
      <c r="G1449" t="s">
        <v>28</v>
      </c>
      <c r="H1449" t="s">
        <v>29</v>
      </c>
      <c r="I1449" t="s">
        <v>30</v>
      </c>
      <c r="J1449">
        <v>4</v>
      </c>
      <c r="K1449" s="4">
        <v>5659.6</v>
      </c>
      <c r="L1449">
        <v>0.15</v>
      </c>
      <c r="M1449" s="4">
        <v>19242.64</v>
      </c>
      <c r="N1449" s="4">
        <v>13877.28</v>
      </c>
      <c r="O1449" s="4">
        <v>5365.36</v>
      </c>
      <c r="R1449" t="str">
        <f t="shared" si="22"/>
        <v>East</v>
      </c>
    </row>
    <row r="1450" spans="1:18" x14ac:dyDescent="0.3">
      <c r="A1450" t="s">
        <v>2296</v>
      </c>
      <c r="B1450" s="2">
        <v>45846</v>
      </c>
      <c r="C1450" t="s">
        <v>1432</v>
      </c>
      <c r="D1450" t="s">
        <v>165</v>
      </c>
      <c r="E1450" t="s">
        <v>26</v>
      </c>
      <c r="F1450" t="s">
        <v>81</v>
      </c>
      <c r="G1450" t="s">
        <v>53</v>
      </c>
      <c r="H1450" t="s">
        <v>76</v>
      </c>
      <c r="I1450" t="s">
        <v>267</v>
      </c>
      <c r="J1450">
        <v>10</v>
      </c>
      <c r="K1450" s="4">
        <v>540.57000000000005</v>
      </c>
      <c r="L1450">
        <v>0.15</v>
      </c>
      <c r="M1450" s="4">
        <v>4594.84</v>
      </c>
      <c r="N1450" s="4">
        <v>3628.77</v>
      </c>
      <c r="O1450" s="4">
        <v>966.07</v>
      </c>
      <c r="R1450" t="str">
        <f t="shared" si="22"/>
        <v>East</v>
      </c>
    </row>
    <row r="1451" spans="1:18" x14ac:dyDescent="0.3">
      <c r="A1451" t="s">
        <v>2297</v>
      </c>
      <c r="B1451" s="2">
        <v>46021</v>
      </c>
      <c r="C1451" t="s">
        <v>2298</v>
      </c>
      <c r="D1451" t="s">
        <v>295</v>
      </c>
      <c r="E1451" t="s">
        <v>34</v>
      </c>
      <c r="F1451" t="s">
        <v>213</v>
      </c>
      <c r="G1451" t="s">
        <v>53</v>
      </c>
      <c r="H1451" t="s">
        <v>54</v>
      </c>
      <c r="I1451" t="s">
        <v>141</v>
      </c>
      <c r="J1451">
        <v>4</v>
      </c>
      <c r="K1451" s="4">
        <v>829.91</v>
      </c>
      <c r="L1451">
        <v>0.05</v>
      </c>
      <c r="M1451" s="4">
        <v>3153.66</v>
      </c>
      <c r="N1451" s="4">
        <v>2334.96</v>
      </c>
      <c r="O1451" s="4">
        <v>818.7</v>
      </c>
      <c r="R1451" t="str">
        <f t="shared" si="22"/>
        <v>North</v>
      </c>
    </row>
    <row r="1452" spans="1:18" x14ac:dyDescent="0.3">
      <c r="A1452" t="s">
        <v>2299</v>
      </c>
      <c r="B1452" s="2">
        <v>45661</v>
      </c>
      <c r="C1452" t="s">
        <v>2300</v>
      </c>
      <c r="D1452" t="s">
        <v>284</v>
      </c>
      <c r="E1452" t="s">
        <v>18</v>
      </c>
      <c r="F1452" t="s">
        <v>127</v>
      </c>
      <c r="G1452" t="s">
        <v>53</v>
      </c>
      <c r="H1452" t="s">
        <v>76</v>
      </c>
      <c r="I1452" t="s">
        <v>77</v>
      </c>
      <c r="J1452">
        <v>1</v>
      </c>
      <c r="K1452" s="4">
        <v>347.5</v>
      </c>
      <c r="L1452">
        <v>0</v>
      </c>
      <c r="M1452" s="4">
        <v>312.75</v>
      </c>
      <c r="N1452" s="4">
        <v>275.10000000000002</v>
      </c>
      <c r="O1452" s="4">
        <v>37.65</v>
      </c>
      <c r="R1452" t="str">
        <f t="shared" si="22"/>
        <v>West</v>
      </c>
    </row>
    <row r="1453" spans="1:18" x14ac:dyDescent="0.3">
      <c r="A1453" t="s">
        <v>2301</v>
      </c>
      <c r="B1453" s="2">
        <v>45449</v>
      </c>
      <c r="C1453" t="s">
        <v>1395</v>
      </c>
      <c r="D1453" t="s">
        <v>244</v>
      </c>
      <c r="E1453" t="s">
        <v>34</v>
      </c>
      <c r="F1453" t="s">
        <v>68</v>
      </c>
      <c r="G1453" t="s">
        <v>28</v>
      </c>
      <c r="H1453" t="s">
        <v>91</v>
      </c>
      <c r="I1453" t="s">
        <v>92</v>
      </c>
      <c r="J1453">
        <v>2</v>
      </c>
      <c r="K1453" s="4">
        <v>8855.52</v>
      </c>
      <c r="L1453">
        <v>0.2</v>
      </c>
      <c r="M1453" s="4">
        <v>14168.83</v>
      </c>
      <c r="N1453" s="4">
        <v>10743.54</v>
      </c>
      <c r="O1453" s="4">
        <v>3425.29</v>
      </c>
      <c r="R1453" t="str">
        <f t="shared" si="22"/>
        <v>North</v>
      </c>
    </row>
    <row r="1454" spans="1:18" x14ac:dyDescent="0.3">
      <c r="A1454" t="s">
        <v>2302</v>
      </c>
      <c r="B1454" s="2">
        <v>45940</v>
      </c>
      <c r="C1454" t="s">
        <v>215</v>
      </c>
      <c r="D1454" t="s">
        <v>613</v>
      </c>
      <c r="E1454" t="s">
        <v>26</v>
      </c>
      <c r="F1454" t="s">
        <v>81</v>
      </c>
      <c r="G1454" t="s">
        <v>28</v>
      </c>
      <c r="H1454" t="s">
        <v>91</v>
      </c>
      <c r="I1454" t="s">
        <v>238</v>
      </c>
      <c r="J1454">
        <v>4</v>
      </c>
      <c r="K1454" s="4">
        <v>4104.59</v>
      </c>
      <c r="L1454">
        <v>0.2</v>
      </c>
      <c r="M1454" s="4">
        <v>13134.69</v>
      </c>
      <c r="N1454" s="4">
        <v>10998.09</v>
      </c>
      <c r="O1454" s="4">
        <v>2136.6</v>
      </c>
      <c r="R1454" t="str">
        <f t="shared" si="22"/>
        <v>East</v>
      </c>
    </row>
    <row r="1455" spans="1:18" x14ac:dyDescent="0.3">
      <c r="A1455" t="s">
        <v>2303</v>
      </c>
      <c r="B1455" s="2">
        <v>45615</v>
      </c>
      <c r="C1455" t="s">
        <v>2304</v>
      </c>
      <c r="D1455" t="s">
        <v>192</v>
      </c>
      <c r="E1455" t="s">
        <v>34</v>
      </c>
      <c r="F1455" t="s">
        <v>68</v>
      </c>
      <c r="G1455" t="s">
        <v>20</v>
      </c>
      <c r="H1455" t="s">
        <v>21</v>
      </c>
      <c r="I1455" t="s">
        <v>138</v>
      </c>
      <c r="J1455">
        <v>4</v>
      </c>
      <c r="K1455" s="4">
        <v>52830.99</v>
      </c>
      <c r="L1455">
        <v>0.15</v>
      </c>
      <c r="M1455" s="4">
        <v>179625.37</v>
      </c>
      <c r="N1455" s="4">
        <v>132599.54999999999</v>
      </c>
      <c r="O1455" s="4">
        <v>47025.82</v>
      </c>
      <c r="R1455" t="str">
        <f t="shared" si="22"/>
        <v>North</v>
      </c>
    </row>
    <row r="1456" spans="1:18" x14ac:dyDescent="0.3">
      <c r="A1456" t="s">
        <v>2305</v>
      </c>
      <c r="B1456" s="2">
        <v>45472</v>
      </c>
      <c r="C1456" t="s">
        <v>2306</v>
      </c>
      <c r="D1456" t="s">
        <v>252</v>
      </c>
      <c r="E1456" t="s">
        <v>45</v>
      </c>
      <c r="F1456" t="s">
        <v>59</v>
      </c>
      <c r="G1456" t="s">
        <v>53</v>
      </c>
      <c r="H1456" t="s">
        <v>76</v>
      </c>
      <c r="I1456" t="s">
        <v>186</v>
      </c>
      <c r="J1456">
        <v>1</v>
      </c>
      <c r="K1456" s="4">
        <v>696.28</v>
      </c>
      <c r="L1456">
        <v>0.05</v>
      </c>
      <c r="M1456" s="4">
        <v>661.47</v>
      </c>
      <c r="N1456" s="4">
        <v>529.17999999999995</v>
      </c>
      <c r="O1456" s="4">
        <v>132.29</v>
      </c>
      <c r="R1456" t="str">
        <f t="shared" si="22"/>
        <v>South</v>
      </c>
    </row>
    <row r="1457" spans="1:18" x14ac:dyDescent="0.3">
      <c r="A1457" t="s">
        <v>2307</v>
      </c>
      <c r="B1457" s="2">
        <v>45571</v>
      </c>
      <c r="C1457" t="s">
        <v>1391</v>
      </c>
      <c r="D1457" t="s">
        <v>411</v>
      </c>
      <c r="E1457" t="s">
        <v>26</v>
      </c>
      <c r="F1457" t="s">
        <v>81</v>
      </c>
      <c r="G1457" t="s">
        <v>28</v>
      </c>
      <c r="H1457" t="s">
        <v>91</v>
      </c>
      <c r="I1457" t="s">
        <v>238</v>
      </c>
      <c r="J1457">
        <v>2</v>
      </c>
      <c r="K1457" s="4">
        <v>5897.69</v>
      </c>
      <c r="L1457">
        <v>0.1</v>
      </c>
      <c r="M1457" s="4">
        <v>10615.84</v>
      </c>
      <c r="N1457" s="4">
        <v>9079.0400000000009</v>
      </c>
      <c r="O1457" s="4">
        <v>1536.8</v>
      </c>
      <c r="R1457" t="str">
        <f t="shared" si="22"/>
        <v>East</v>
      </c>
    </row>
    <row r="1458" spans="1:18" x14ac:dyDescent="0.3">
      <c r="A1458" t="s">
        <v>2308</v>
      </c>
      <c r="B1458" s="2">
        <v>45462</v>
      </c>
      <c r="C1458" t="s">
        <v>1482</v>
      </c>
      <c r="D1458" t="s">
        <v>58</v>
      </c>
      <c r="E1458" t="s">
        <v>34</v>
      </c>
      <c r="F1458" t="s">
        <v>68</v>
      </c>
      <c r="G1458" t="s">
        <v>53</v>
      </c>
      <c r="H1458" t="s">
        <v>63</v>
      </c>
      <c r="I1458" t="s">
        <v>72</v>
      </c>
      <c r="J1458">
        <v>5</v>
      </c>
      <c r="K1458" s="4">
        <v>210.22</v>
      </c>
      <c r="L1458">
        <v>0.1</v>
      </c>
      <c r="M1458" s="4">
        <v>945.99</v>
      </c>
      <c r="N1458" s="4">
        <v>814.73</v>
      </c>
      <c r="O1458" s="4">
        <v>131.26</v>
      </c>
      <c r="R1458" t="str">
        <f t="shared" si="22"/>
        <v>North</v>
      </c>
    </row>
    <row r="1459" spans="1:18" x14ac:dyDescent="0.3">
      <c r="A1459" t="s">
        <v>2309</v>
      </c>
      <c r="B1459" s="2">
        <v>45397</v>
      </c>
      <c r="C1459" t="s">
        <v>1067</v>
      </c>
      <c r="D1459" t="s">
        <v>801</v>
      </c>
      <c r="E1459" t="s">
        <v>34</v>
      </c>
      <c r="F1459" t="s">
        <v>144</v>
      </c>
      <c r="G1459" t="s">
        <v>28</v>
      </c>
      <c r="H1459" t="s">
        <v>47</v>
      </c>
      <c r="I1459" t="s">
        <v>177</v>
      </c>
      <c r="J1459">
        <v>2</v>
      </c>
      <c r="K1459" s="4">
        <v>5468.46</v>
      </c>
      <c r="L1459">
        <v>0.2</v>
      </c>
      <c r="M1459" s="4">
        <v>8749.5400000000009</v>
      </c>
      <c r="N1459" s="4">
        <v>6455.74</v>
      </c>
      <c r="O1459" s="4">
        <v>2293.8000000000002</v>
      </c>
      <c r="R1459" t="str">
        <f t="shared" si="22"/>
        <v>North</v>
      </c>
    </row>
    <row r="1460" spans="1:18" x14ac:dyDescent="0.3">
      <c r="A1460" t="s">
        <v>2310</v>
      </c>
      <c r="B1460" s="2">
        <v>45755</v>
      </c>
      <c r="C1460" t="s">
        <v>971</v>
      </c>
      <c r="D1460" t="s">
        <v>33</v>
      </c>
      <c r="E1460" t="s">
        <v>45</v>
      </c>
      <c r="F1460" t="s">
        <v>52</v>
      </c>
      <c r="G1460" t="s">
        <v>53</v>
      </c>
      <c r="H1460" t="s">
        <v>76</v>
      </c>
      <c r="I1460" t="s">
        <v>77</v>
      </c>
      <c r="J1460">
        <v>4</v>
      </c>
      <c r="K1460" s="4">
        <v>610.17999999999995</v>
      </c>
      <c r="L1460">
        <v>0.05</v>
      </c>
      <c r="M1460" s="4">
        <v>2318.6799999999998</v>
      </c>
      <c r="N1460" s="4">
        <v>2049.19</v>
      </c>
      <c r="O1460" s="4">
        <v>269.49</v>
      </c>
      <c r="R1460" t="str">
        <f t="shared" si="22"/>
        <v>South</v>
      </c>
    </row>
    <row r="1461" spans="1:18" x14ac:dyDescent="0.3">
      <c r="A1461" t="s">
        <v>2311</v>
      </c>
      <c r="B1461" s="2">
        <v>45604</v>
      </c>
      <c r="C1461" t="s">
        <v>306</v>
      </c>
      <c r="D1461" t="s">
        <v>304</v>
      </c>
      <c r="E1461" t="s">
        <v>34</v>
      </c>
      <c r="F1461" t="s">
        <v>35</v>
      </c>
      <c r="G1461" t="s">
        <v>20</v>
      </c>
      <c r="H1461" t="s">
        <v>21</v>
      </c>
      <c r="I1461" t="s">
        <v>22</v>
      </c>
      <c r="J1461">
        <v>5</v>
      </c>
      <c r="K1461" s="4">
        <v>23885.03</v>
      </c>
      <c r="L1461">
        <v>0.05</v>
      </c>
      <c r="M1461" s="4">
        <v>113453.89</v>
      </c>
      <c r="N1461" s="4">
        <v>88229.91</v>
      </c>
      <c r="O1461" s="4">
        <v>25223.98</v>
      </c>
      <c r="R1461" t="str">
        <f t="shared" si="22"/>
        <v>North</v>
      </c>
    </row>
    <row r="1462" spans="1:18" x14ac:dyDescent="0.3">
      <c r="A1462" t="s">
        <v>2312</v>
      </c>
      <c r="B1462" s="2">
        <v>45616</v>
      </c>
      <c r="C1462" t="s">
        <v>899</v>
      </c>
      <c r="D1462" t="s">
        <v>241</v>
      </c>
      <c r="E1462" t="s">
        <v>18</v>
      </c>
      <c r="F1462" t="s">
        <v>99</v>
      </c>
      <c r="G1462" t="s">
        <v>20</v>
      </c>
      <c r="H1462" t="s">
        <v>36</v>
      </c>
      <c r="I1462" t="s">
        <v>128</v>
      </c>
      <c r="J1462">
        <v>4</v>
      </c>
      <c r="K1462" s="4">
        <v>1275.74</v>
      </c>
      <c r="L1462">
        <v>0.25</v>
      </c>
      <c r="M1462" s="4">
        <v>3827.22</v>
      </c>
      <c r="N1462" s="4">
        <v>2888.45</v>
      </c>
      <c r="O1462" s="4">
        <v>938.77</v>
      </c>
      <c r="R1462" t="str">
        <f t="shared" si="22"/>
        <v>West</v>
      </c>
    </row>
    <row r="1463" spans="1:18" x14ac:dyDescent="0.3">
      <c r="A1463" t="s">
        <v>2313</v>
      </c>
      <c r="B1463" s="2">
        <v>45981</v>
      </c>
      <c r="C1463" t="s">
        <v>575</v>
      </c>
      <c r="D1463" t="s">
        <v>377</v>
      </c>
      <c r="E1463" t="s">
        <v>34</v>
      </c>
      <c r="F1463" t="s">
        <v>213</v>
      </c>
      <c r="G1463" t="s">
        <v>53</v>
      </c>
      <c r="H1463" t="s">
        <v>63</v>
      </c>
      <c r="I1463" t="s">
        <v>64</v>
      </c>
      <c r="J1463">
        <v>6</v>
      </c>
      <c r="K1463" s="4">
        <v>260.43</v>
      </c>
      <c r="L1463">
        <v>0</v>
      </c>
      <c r="M1463" s="4">
        <v>1562.58</v>
      </c>
      <c r="N1463" s="4">
        <v>1376.86</v>
      </c>
      <c r="O1463" s="4">
        <v>185.72</v>
      </c>
      <c r="R1463" t="str">
        <f t="shared" si="22"/>
        <v>North</v>
      </c>
    </row>
    <row r="1464" spans="1:18" x14ac:dyDescent="0.3">
      <c r="A1464" t="s">
        <v>2314</v>
      </c>
      <c r="B1464" s="2">
        <v>45726</v>
      </c>
      <c r="C1464" t="s">
        <v>1091</v>
      </c>
      <c r="D1464" t="s">
        <v>212</v>
      </c>
      <c r="E1464" t="s">
        <v>45</v>
      </c>
      <c r="F1464" t="s">
        <v>52</v>
      </c>
      <c r="G1464" t="s">
        <v>28</v>
      </c>
      <c r="H1464" t="s">
        <v>29</v>
      </c>
      <c r="I1464" t="s">
        <v>290</v>
      </c>
      <c r="J1464">
        <v>1</v>
      </c>
      <c r="K1464" s="4">
        <v>14832.26</v>
      </c>
      <c r="L1464">
        <v>0.05</v>
      </c>
      <c r="M1464" s="4">
        <v>14090.65</v>
      </c>
      <c r="N1464" s="4">
        <v>10295.98</v>
      </c>
      <c r="O1464" s="4">
        <v>3794.67</v>
      </c>
      <c r="R1464" t="str">
        <f t="shared" si="22"/>
        <v>South</v>
      </c>
    </row>
    <row r="1465" spans="1:18" x14ac:dyDescent="0.3">
      <c r="A1465" t="s">
        <v>2315</v>
      </c>
      <c r="B1465" s="2">
        <v>45588</v>
      </c>
      <c r="C1465" t="s">
        <v>1902</v>
      </c>
      <c r="D1465" t="s">
        <v>388</v>
      </c>
      <c r="E1465" t="s">
        <v>34</v>
      </c>
      <c r="F1465" t="s">
        <v>213</v>
      </c>
      <c r="G1465" t="s">
        <v>53</v>
      </c>
      <c r="H1465" t="s">
        <v>76</v>
      </c>
      <c r="I1465" t="s">
        <v>267</v>
      </c>
      <c r="J1465">
        <v>5</v>
      </c>
      <c r="K1465" s="4">
        <v>187.62</v>
      </c>
      <c r="L1465">
        <v>0.15</v>
      </c>
      <c r="M1465" s="4">
        <v>797.38</v>
      </c>
      <c r="N1465" s="4">
        <v>609.20000000000005</v>
      </c>
      <c r="O1465" s="4">
        <v>188.18</v>
      </c>
      <c r="R1465" t="str">
        <f t="shared" si="22"/>
        <v>North</v>
      </c>
    </row>
    <row r="1466" spans="1:18" x14ac:dyDescent="0.3">
      <c r="A1466" t="s">
        <v>2316</v>
      </c>
      <c r="B1466" s="2">
        <v>45953</v>
      </c>
      <c r="C1466" t="s">
        <v>2317</v>
      </c>
      <c r="D1466" t="s">
        <v>247</v>
      </c>
      <c r="E1466" t="s">
        <v>26</v>
      </c>
      <c r="F1466" t="s">
        <v>166</v>
      </c>
      <c r="G1466" t="s">
        <v>28</v>
      </c>
      <c r="H1466" t="s">
        <v>29</v>
      </c>
      <c r="I1466" t="s">
        <v>41</v>
      </c>
      <c r="J1466">
        <v>4</v>
      </c>
      <c r="K1466" s="4">
        <v>6580.03</v>
      </c>
      <c r="L1466">
        <v>0</v>
      </c>
      <c r="M1466" s="4">
        <v>26320.12</v>
      </c>
      <c r="N1466" s="4">
        <v>22282.47</v>
      </c>
      <c r="O1466" s="4">
        <v>4037.65</v>
      </c>
      <c r="R1466" t="str">
        <f t="shared" si="22"/>
        <v>East</v>
      </c>
    </row>
    <row r="1467" spans="1:18" x14ac:dyDescent="0.3">
      <c r="A1467" t="s">
        <v>2318</v>
      </c>
      <c r="B1467" s="2">
        <v>45958</v>
      </c>
      <c r="C1467" t="s">
        <v>1790</v>
      </c>
      <c r="D1467" t="s">
        <v>51</v>
      </c>
      <c r="E1467" t="s">
        <v>45</v>
      </c>
      <c r="F1467" t="s">
        <v>59</v>
      </c>
      <c r="G1467" t="s">
        <v>20</v>
      </c>
      <c r="H1467" t="s">
        <v>100</v>
      </c>
      <c r="I1467" t="s">
        <v>148</v>
      </c>
      <c r="J1467">
        <v>3</v>
      </c>
      <c r="K1467" s="4">
        <v>99742.02</v>
      </c>
      <c r="L1467">
        <v>0.05</v>
      </c>
      <c r="M1467" s="4">
        <v>284264.76</v>
      </c>
      <c r="N1467" s="4">
        <v>215376.09</v>
      </c>
      <c r="O1467" s="4">
        <v>68888.67</v>
      </c>
      <c r="R1467" t="str">
        <f t="shared" si="22"/>
        <v>South</v>
      </c>
    </row>
    <row r="1468" spans="1:18" x14ac:dyDescent="0.3">
      <c r="A1468" t="s">
        <v>2319</v>
      </c>
      <c r="B1468" s="2">
        <v>45574</v>
      </c>
      <c r="C1468" t="s">
        <v>1605</v>
      </c>
      <c r="D1468" t="s">
        <v>451</v>
      </c>
      <c r="E1468" t="s">
        <v>26</v>
      </c>
      <c r="F1468" t="s">
        <v>193</v>
      </c>
      <c r="G1468" t="s">
        <v>53</v>
      </c>
      <c r="H1468" t="s">
        <v>76</v>
      </c>
      <c r="I1468" t="s">
        <v>77</v>
      </c>
      <c r="J1468">
        <v>4</v>
      </c>
      <c r="K1468" s="4">
        <v>302.92</v>
      </c>
      <c r="L1468">
        <v>0</v>
      </c>
      <c r="M1468" s="4">
        <v>1211.68</v>
      </c>
      <c r="N1468" s="4">
        <v>1062.2</v>
      </c>
      <c r="O1468" s="4">
        <v>149.47999999999999</v>
      </c>
      <c r="R1468" t="str">
        <f t="shared" si="22"/>
        <v>East</v>
      </c>
    </row>
    <row r="1469" spans="1:18" x14ac:dyDescent="0.3">
      <c r="A1469" t="s">
        <v>2320</v>
      </c>
      <c r="B1469" s="2">
        <v>45946</v>
      </c>
      <c r="C1469" t="s">
        <v>673</v>
      </c>
      <c r="D1469" t="s">
        <v>276</v>
      </c>
      <c r="E1469" t="s">
        <v>18</v>
      </c>
      <c r="F1469" t="s">
        <v>105</v>
      </c>
      <c r="G1469" t="s">
        <v>28</v>
      </c>
      <c r="H1469" t="s">
        <v>29</v>
      </c>
      <c r="I1469" t="s">
        <v>290</v>
      </c>
      <c r="J1469">
        <v>2</v>
      </c>
      <c r="K1469" s="4">
        <v>12287.46</v>
      </c>
      <c r="L1469">
        <v>0.05</v>
      </c>
      <c r="M1469" s="4">
        <v>23346.17</v>
      </c>
      <c r="N1469" s="4">
        <v>17051.080000000002</v>
      </c>
      <c r="O1469" s="4">
        <v>6295.09</v>
      </c>
      <c r="R1469" t="str">
        <f t="shared" si="22"/>
        <v>West</v>
      </c>
    </row>
    <row r="1470" spans="1:18" x14ac:dyDescent="0.3">
      <c r="A1470" t="s">
        <v>2321</v>
      </c>
      <c r="B1470" s="2">
        <v>45524</v>
      </c>
      <c r="C1470" t="s">
        <v>1432</v>
      </c>
      <c r="D1470" t="s">
        <v>276</v>
      </c>
      <c r="E1470" t="s">
        <v>26</v>
      </c>
      <c r="F1470" t="s">
        <v>166</v>
      </c>
      <c r="G1470" t="s">
        <v>53</v>
      </c>
      <c r="H1470" t="s">
        <v>63</v>
      </c>
      <c r="I1470" t="s">
        <v>64</v>
      </c>
      <c r="J1470">
        <v>2</v>
      </c>
      <c r="K1470" s="4">
        <v>129.13</v>
      </c>
      <c r="L1470">
        <v>0</v>
      </c>
      <c r="M1470" s="4">
        <v>258.26</v>
      </c>
      <c r="N1470" s="4">
        <v>213.36</v>
      </c>
      <c r="O1470" s="4">
        <v>44.9</v>
      </c>
      <c r="R1470" t="str">
        <f t="shared" si="22"/>
        <v>East</v>
      </c>
    </row>
    <row r="1471" spans="1:18" x14ac:dyDescent="0.3">
      <c r="A1471" t="s">
        <v>2322</v>
      </c>
      <c r="B1471" s="2">
        <v>45484</v>
      </c>
      <c r="C1471" t="s">
        <v>2323</v>
      </c>
      <c r="D1471" t="s">
        <v>162</v>
      </c>
      <c r="E1471" t="s">
        <v>34</v>
      </c>
      <c r="F1471" t="s">
        <v>213</v>
      </c>
      <c r="G1471" t="s">
        <v>53</v>
      </c>
      <c r="H1471" t="s">
        <v>76</v>
      </c>
      <c r="I1471" t="s">
        <v>186</v>
      </c>
      <c r="J1471">
        <v>4</v>
      </c>
      <c r="K1471" s="4">
        <v>406.59</v>
      </c>
      <c r="L1471">
        <v>0.15</v>
      </c>
      <c r="M1471" s="4">
        <v>1382.41</v>
      </c>
      <c r="N1471" s="4">
        <v>1243.02</v>
      </c>
      <c r="O1471" s="4">
        <v>139.38999999999999</v>
      </c>
      <c r="R1471" t="str">
        <f t="shared" si="22"/>
        <v>North</v>
      </c>
    </row>
    <row r="1472" spans="1:18" x14ac:dyDescent="0.3">
      <c r="A1472" t="s">
        <v>2324</v>
      </c>
      <c r="B1472" s="2">
        <v>45797</v>
      </c>
      <c r="C1472" t="s">
        <v>705</v>
      </c>
      <c r="D1472" t="s">
        <v>279</v>
      </c>
      <c r="E1472" t="s">
        <v>18</v>
      </c>
      <c r="F1472" t="s">
        <v>19</v>
      </c>
      <c r="G1472" t="s">
        <v>53</v>
      </c>
      <c r="H1472" t="s">
        <v>54</v>
      </c>
      <c r="I1472" t="s">
        <v>141</v>
      </c>
      <c r="J1472">
        <v>5</v>
      </c>
      <c r="K1472" s="4">
        <v>342.72</v>
      </c>
      <c r="L1472">
        <v>0.1</v>
      </c>
      <c r="M1472" s="4">
        <v>1542.24</v>
      </c>
      <c r="N1472" s="4">
        <v>1150.47</v>
      </c>
      <c r="O1472" s="4">
        <v>391.77</v>
      </c>
      <c r="R1472" t="str">
        <f t="shared" si="22"/>
        <v>West</v>
      </c>
    </row>
    <row r="1473" spans="1:18" x14ac:dyDescent="0.3">
      <c r="A1473" t="s">
        <v>2325</v>
      </c>
      <c r="B1473" s="2">
        <v>45974</v>
      </c>
      <c r="C1473" t="s">
        <v>932</v>
      </c>
      <c r="D1473" t="s">
        <v>108</v>
      </c>
      <c r="E1473" t="s">
        <v>34</v>
      </c>
      <c r="F1473" t="s">
        <v>35</v>
      </c>
      <c r="G1473" t="s">
        <v>28</v>
      </c>
      <c r="H1473" t="s">
        <v>91</v>
      </c>
      <c r="I1473" t="s">
        <v>238</v>
      </c>
      <c r="J1473">
        <v>2</v>
      </c>
      <c r="K1473" s="4">
        <v>3930.65</v>
      </c>
      <c r="L1473">
        <v>0</v>
      </c>
      <c r="M1473" s="4">
        <v>7861.3</v>
      </c>
      <c r="N1473" s="4">
        <v>6388.21</v>
      </c>
      <c r="O1473" s="4">
        <v>1473.09</v>
      </c>
      <c r="R1473" t="str">
        <f t="shared" si="22"/>
        <v>North</v>
      </c>
    </row>
    <row r="1474" spans="1:18" x14ac:dyDescent="0.3">
      <c r="A1474" t="s">
        <v>2326</v>
      </c>
      <c r="B1474" s="2">
        <v>45656</v>
      </c>
      <c r="C1474" t="s">
        <v>1667</v>
      </c>
      <c r="D1474" t="s">
        <v>613</v>
      </c>
      <c r="E1474" t="s">
        <v>26</v>
      </c>
      <c r="F1474" t="s">
        <v>27</v>
      </c>
      <c r="G1474" t="s">
        <v>53</v>
      </c>
      <c r="H1474" t="s">
        <v>76</v>
      </c>
      <c r="I1474" t="s">
        <v>267</v>
      </c>
      <c r="J1474">
        <v>2</v>
      </c>
      <c r="K1474" s="4">
        <v>253.81</v>
      </c>
      <c r="L1474">
        <v>0.15</v>
      </c>
      <c r="M1474" s="4">
        <v>431.48</v>
      </c>
      <c r="N1474" s="4">
        <v>386.06</v>
      </c>
      <c r="O1474" s="4">
        <v>45.42</v>
      </c>
      <c r="R1474" t="str">
        <f t="shared" si="22"/>
        <v>East</v>
      </c>
    </row>
    <row r="1475" spans="1:18" x14ac:dyDescent="0.3">
      <c r="A1475" t="s">
        <v>2327</v>
      </c>
      <c r="B1475" s="2">
        <v>45937</v>
      </c>
      <c r="C1475" t="s">
        <v>1345</v>
      </c>
      <c r="D1475" t="s">
        <v>551</v>
      </c>
      <c r="E1475" t="s">
        <v>18</v>
      </c>
      <c r="F1475" t="s">
        <v>19</v>
      </c>
      <c r="G1475" t="s">
        <v>28</v>
      </c>
      <c r="H1475" t="s">
        <v>91</v>
      </c>
      <c r="I1475" t="s">
        <v>169</v>
      </c>
      <c r="J1475">
        <v>1</v>
      </c>
      <c r="K1475" s="4">
        <v>11877.82</v>
      </c>
      <c r="L1475">
        <v>0.15</v>
      </c>
      <c r="M1475" s="4">
        <v>10096.15</v>
      </c>
      <c r="N1475" s="4">
        <v>8443.7999999999993</v>
      </c>
      <c r="O1475" s="4">
        <v>1652.35</v>
      </c>
      <c r="R1475" t="str">
        <f t="shared" ref="R1475:R1538" si="23">PROPER(TRIM(E1475))</f>
        <v>West</v>
      </c>
    </row>
    <row r="1476" spans="1:18" x14ac:dyDescent="0.3">
      <c r="A1476" t="s">
        <v>2328</v>
      </c>
      <c r="B1476" s="2">
        <v>45719</v>
      </c>
      <c r="C1476" t="s">
        <v>689</v>
      </c>
      <c r="D1476" t="s">
        <v>58</v>
      </c>
      <c r="E1476" t="s">
        <v>18</v>
      </c>
      <c r="F1476" t="s">
        <v>19</v>
      </c>
      <c r="G1476" t="s">
        <v>53</v>
      </c>
      <c r="H1476" t="s">
        <v>63</v>
      </c>
      <c r="I1476" t="s">
        <v>159</v>
      </c>
      <c r="J1476">
        <v>4</v>
      </c>
      <c r="K1476" s="4">
        <v>274.81</v>
      </c>
      <c r="L1476">
        <v>0.1</v>
      </c>
      <c r="M1476" s="4">
        <v>989.32</v>
      </c>
      <c r="N1476" s="4">
        <v>784.8</v>
      </c>
      <c r="O1476" s="4">
        <v>204.52</v>
      </c>
      <c r="R1476" t="str">
        <f t="shared" si="23"/>
        <v>West</v>
      </c>
    </row>
    <row r="1477" spans="1:18" x14ac:dyDescent="0.3">
      <c r="A1477" t="s">
        <v>2329</v>
      </c>
      <c r="B1477" s="2">
        <v>45329</v>
      </c>
      <c r="C1477" t="s">
        <v>2290</v>
      </c>
      <c r="D1477" t="s">
        <v>165</v>
      </c>
      <c r="E1477" t="s">
        <v>34</v>
      </c>
      <c r="F1477" t="s">
        <v>213</v>
      </c>
      <c r="G1477" t="s">
        <v>28</v>
      </c>
      <c r="H1477" t="s">
        <v>29</v>
      </c>
      <c r="I1477" t="s">
        <v>290</v>
      </c>
      <c r="J1477">
        <v>1</v>
      </c>
      <c r="K1477" s="4">
        <v>13090.5</v>
      </c>
      <c r="L1477">
        <v>0.05</v>
      </c>
      <c r="M1477" s="4">
        <v>12435.97</v>
      </c>
      <c r="N1477" s="4">
        <v>9776.1200000000008</v>
      </c>
      <c r="O1477" s="4">
        <v>2659.85</v>
      </c>
      <c r="R1477" t="str">
        <f t="shared" si="23"/>
        <v>North</v>
      </c>
    </row>
    <row r="1478" spans="1:18" x14ac:dyDescent="0.3">
      <c r="A1478" t="s">
        <v>2330</v>
      </c>
      <c r="B1478" s="2">
        <v>45769</v>
      </c>
      <c r="C1478" t="s">
        <v>2143</v>
      </c>
      <c r="D1478" t="s">
        <v>312</v>
      </c>
      <c r="E1478" t="s">
        <v>26</v>
      </c>
      <c r="F1478" t="s">
        <v>166</v>
      </c>
      <c r="G1478" t="s">
        <v>20</v>
      </c>
      <c r="H1478" t="s">
        <v>100</v>
      </c>
      <c r="I1478" t="s">
        <v>301</v>
      </c>
      <c r="J1478">
        <v>3</v>
      </c>
      <c r="K1478" s="4">
        <v>80880.929999999993</v>
      </c>
      <c r="L1478">
        <v>0.15</v>
      </c>
      <c r="M1478" s="4">
        <v>206246.37</v>
      </c>
      <c r="N1478" s="4">
        <v>184916.1</v>
      </c>
      <c r="O1478" s="4">
        <v>21330.27</v>
      </c>
      <c r="R1478" t="str">
        <f t="shared" si="23"/>
        <v>East</v>
      </c>
    </row>
    <row r="1479" spans="1:18" x14ac:dyDescent="0.3">
      <c r="A1479" t="s">
        <v>2331</v>
      </c>
      <c r="B1479" s="2">
        <v>45852</v>
      </c>
      <c r="C1479" t="s">
        <v>1889</v>
      </c>
      <c r="D1479" t="s">
        <v>155</v>
      </c>
      <c r="E1479" t="s">
        <v>34</v>
      </c>
      <c r="F1479" t="s">
        <v>176</v>
      </c>
      <c r="G1479" t="s">
        <v>20</v>
      </c>
      <c r="H1479" t="s">
        <v>21</v>
      </c>
      <c r="I1479" t="s">
        <v>152</v>
      </c>
      <c r="J1479">
        <v>2</v>
      </c>
      <c r="K1479" s="4">
        <v>30788.05</v>
      </c>
      <c r="L1479">
        <v>0.1</v>
      </c>
      <c r="M1479" s="4">
        <v>55418.49</v>
      </c>
      <c r="N1479" s="4">
        <v>45343.22</v>
      </c>
      <c r="O1479" s="4">
        <v>10075.27</v>
      </c>
      <c r="R1479" t="str">
        <f t="shared" si="23"/>
        <v>North</v>
      </c>
    </row>
    <row r="1480" spans="1:18" x14ac:dyDescent="0.3">
      <c r="A1480" t="s">
        <v>2332</v>
      </c>
      <c r="B1480" s="2">
        <v>45442</v>
      </c>
      <c r="C1480" t="s">
        <v>39</v>
      </c>
      <c r="D1480" t="s">
        <v>185</v>
      </c>
      <c r="E1480" t="s">
        <v>34</v>
      </c>
      <c r="F1480" t="s">
        <v>35</v>
      </c>
      <c r="G1480" t="s">
        <v>53</v>
      </c>
      <c r="H1480" t="s">
        <v>76</v>
      </c>
      <c r="I1480" t="s">
        <v>267</v>
      </c>
      <c r="J1480">
        <v>5</v>
      </c>
      <c r="K1480" s="4">
        <v>193.25</v>
      </c>
      <c r="L1480">
        <v>0</v>
      </c>
      <c r="M1480" s="4">
        <v>966.25</v>
      </c>
      <c r="N1480" s="4">
        <v>867.33</v>
      </c>
      <c r="O1480" s="4">
        <v>98.92</v>
      </c>
      <c r="R1480" t="str">
        <f t="shared" si="23"/>
        <v>North</v>
      </c>
    </row>
    <row r="1481" spans="1:18" x14ac:dyDescent="0.3">
      <c r="A1481" t="s">
        <v>2333</v>
      </c>
      <c r="B1481" s="2">
        <v>45783</v>
      </c>
      <c r="C1481" t="s">
        <v>297</v>
      </c>
      <c r="D1481" t="s">
        <v>270</v>
      </c>
      <c r="E1481" t="s">
        <v>18</v>
      </c>
      <c r="F1481" t="s">
        <v>19</v>
      </c>
      <c r="G1481" t="s">
        <v>20</v>
      </c>
      <c r="H1481" t="s">
        <v>21</v>
      </c>
      <c r="I1481" t="s">
        <v>22</v>
      </c>
      <c r="J1481">
        <v>5</v>
      </c>
      <c r="K1481" s="4">
        <v>32972.51</v>
      </c>
      <c r="L1481">
        <v>0.2</v>
      </c>
      <c r="M1481" s="4">
        <v>131890.04</v>
      </c>
      <c r="N1481" s="4">
        <v>116897.05</v>
      </c>
      <c r="O1481" s="4">
        <v>14992.99</v>
      </c>
      <c r="R1481" t="str">
        <f t="shared" si="23"/>
        <v>West</v>
      </c>
    </row>
    <row r="1482" spans="1:18" x14ac:dyDescent="0.3">
      <c r="A1482" t="s">
        <v>2334</v>
      </c>
      <c r="B1482" s="2">
        <v>45913</v>
      </c>
      <c r="C1482" t="s">
        <v>2335</v>
      </c>
      <c r="D1482" t="s">
        <v>295</v>
      </c>
      <c r="E1482" t="s">
        <v>26</v>
      </c>
      <c r="F1482" t="s">
        <v>81</v>
      </c>
      <c r="G1482" t="s">
        <v>28</v>
      </c>
      <c r="H1482" t="s">
        <v>47</v>
      </c>
      <c r="I1482" t="s">
        <v>48</v>
      </c>
      <c r="J1482">
        <v>3</v>
      </c>
      <c r="K1482" s="4">
        <v>12899.88</v>
      </c>
      <c r="L1482">
        <v>0.05</v>
      </c>
      <c r="M1482" s="4">
        <v>36764.660000000003</v>
      </c>
      <c r="N1482" s="4">
        <v>31432.9</v>
      </c>
      <c r="O1482" s="4">
        <v>5331.76</v>
      </c>
      <c r="R1482" t="str">
        <f t="shared" si="23"/>
        <v>East</v>
      </c>
    </row>
    <row r="1483" spans="1:18" x14ac:dyDescent="0.3">
      <c r="A1483" t="s">
        <v>2336</v>
      </c>
      <c r="B1483" s="2">
        <v>45754</v>
      </c>
      <c r="C1483" t="s">
        <v>1188</v>
      </c>
      <c r="D1483" t="s">
        <v>95</v>
      </c>
      <c r="E1483" t="s">
        <v>45</v>
      </c>
      <c r="F1483" t="s">
        <v>59</v>
      </c>
      <c r="G1483" t="s">
        <v>53</v>
      </c>
      <c r="H1483" t="s">
        <v>54</v>
      </c>
      <c r="I1483" t="s">
        <v>113</v>
      </c>
      <c r="J1483">
        <v>6</v>
      </c>
      <c r="K1483" s="4">
        <v>329.98</v>
      </c>
      <c r="L1483">
        <v>0.05</v>
      </c>
      <c r="M1483" s="4">
        <v>1880.89</v>
      </c>
      <c r="N1483" s="4">
        <v>1568.64</v>
      </c>
      <c r="O1483" s="4">
        <v>312.25</v>
      </c>
      <c r="R1483" t="str">
        <f t="shared" si="23"/>
        <v>South</v>
      </c>
    </row>
    <row r="1484" spans="1:18" x14ac:dyDescent="0.3">
      <c r="A1484" t="s">
        <v>2337</v>
      </c>
      <c r="B1484" s="2">
        <v>45503</v>
      </c>
      <c r="C1484" t="s">
        <v>2338</v>
      </c>
      <c r="D1484" t="s">
        <v>298</v>
      </c>
      <c r="E1484" t="s">
        <v>18</v>
      </c>
      <c r="F1484" t="s">
        <v>99</v>
      </c>
      <c r="G1484" t="s">
        <v>20</v>
      </c>
      <c r="H1484" t="s">
        <v>21</v>
      </c>
      <c r="I1484" t="s">
        <v>138</v>
      </c>
      <c r="J1484">
        <v>2</v>
      </c>
      <c r="K1484" s="4">
        <v>67863.740000000005</v>
      </c>
      <c r="L1484">
        <v>0.05</v>
      </c>
      <c r="M1484" s="4">
        <v>128941.11</v>
      </c>
      <c r="N1484" s="4">
        <v>99194.97</v>
      </c>
      <c r="O1484" s="4">
        <v>29746.14</v>
      </c>
      <c r="R1484" t="str">
        <f t="shared" si="23"/>
        <v>West</v>
      </c>
    </row>
    <row r="1485" spans="1:18" x14ac:dyDescent="0.3">
      <c r="A1485" t="s">
        <v>2339</v>
      </c>
      <c r="B1485" s="2">
        <v>45752</v>
      </c>
      <c r="C1485" t="s">
        <v>1851</v>
      </c>
      <c r="D1485" t="s">
        <v>742</v>
      </c>
      <c r="E1485" t="s">
        <v>45</v>
      </c>
      <c r="F1485" t="s">
        <v>112</v>
      </c>
      <c r="G1485" t="s">
        <v>28</v>
      </c>
      <c r="H1485" t="s">
        <v>91</v>
      </c>
      <c r="I1485" t="s">
        <v>238</v>
      </c>
      <c r="J1485">
        <v>1</v>
      </c>
      <c r="K1485" s="4">
        <v>6526.46</v>
      </c>
      <c r="L1485">
        <v>0.1</v>
      </c>
      <c r="M1485" s="4">
        <v>5873.81</v>
      </c>
      <c r="N1485" s="4">
        <v>5160.2</v>
      </c>
      <c r="O1485" s="4">
        <v>713.61</v>
      </c>
      <c r="R1485" t="str">
        <f t="shared" si="23"/>
        <v>South</v>
      </c>
    </row>
    <row r="1486" spans="1:18" x14ac:dyDescent="0.3">
      <c r="A1486" t="s">
        <v>2340</v>
      </c>
      <c r="B1486" s="2">
        <v>45675</v>
      </c>
      <c r="C1486" t="s">
        <v>1693</v>
      </c>
      <c r="D1486" t="s">
        <v>426</v>
      </c>
      <c r="E1486" t="s">
        <v>18</v>
      </c>
      <c r="F1486" t="s">
        <v>132</v>
      </c>
      <c r="G1486" t="s">
        <v>53</v>
      </c>
      <c r="H1486" t="s">
        <v>63</v>
      </c>
      <c r="I1486" t="s">
        <v>64</v>
      </c>
      <c r="J1486">
        <v>2</v>
      </c>
      <c r="K1486" s="4">
        <v>251.84</v>
      </c>
      <c r="L1486">
        <v>0.1</v>
      </c>
      <c r="M1486" s="4">
        <v>453.31</v>
      </c>
      <c r="N1486" s="4">
        <v>372.98</v>
      </c>
      <c r="O1486" s="4">
        <v>80.33</v>
      </c>
      <c r="R1486" t="str">
        <f t="shared" si="23"/>
        <v>West</v>
      </c>
    </row>
    <row r="1487" spans="1:18" x14ac:dyDescent="0.3">
      <c r="A1487" t="s">
        <v>2341</v>
      </c>
      <c r="B1487" s="2">
        <v>45727</v>
      </c>
      <c r="C1487" t="s">
        <v>693</v>
      </c>
      <c r="D1487" t="s">
        <v>218</v>
      </c>
      <c r="E1487" t="s">
        <v>18</v>
      </c>
      <c r="F1487" t="s">
        <v>19</v>
      </c>
      <c r="G1487" t="s">
        <v>53</v>
      </c>
      <c r="H1487" t="s">
        <v>63</v>
      </c>
      <c r="I1487" t="s">
        <v>159</v>
      </c>
      <c r="J1487">
        <v>2</v>
      </c>
      <c r="K1487" s="4">
        <v>268.3</v>
      </c>
      <c r="L1487">
        <v>0</v>
      </c>
      <c r="M1487" s="4">
        <v>536.6</v>
      </c>
      <c r="N1487" s="4">
        <v>392.22</v>
      </c>
      <c r="O1487" s="4">
        <v>144.38</v>
      </c>
      <c r="R1487" t="str">
        <f t="shared" si="23"/>
        <v>West</v>
      </c>
    </row>
    <row r="1488" spans="1:18" x14ac:dyDescent="0.3">
      <c r="A1488" t="s">
        <v>2342</v>
      </c>
      <c r="B1488" s="2">
        <v>45849</v>
      </c>
      <c r="C1488" t="s">
        <v>899</v>
      </c>
      <c r="D1488" t="s">
        <v>1109</v>
      </c>
      <c r="E1488" t="s">
        <v>18</v>
      </c>
      <c r="F1488" t="s">
        <v>19</v>
      </c>
      <c r="G1488" t="s">
        <v>20</v>
      </c>
      <c r="H1488" t="s">
        <v>100</v>
      </c>
      <c r="I1488" t="s">
        <v>301</v>
      </c>
      <c r="J1488">
        <v>6</v>
      </c>
      <c r="K1488" s="4">
        <v>79772.94</v>
      </c>
      <c r="L1488">
        <v>0.1</v>
      </c>
      <c r="M1488" s="4">
        <v>430773.88</v>
      </c>
      <c r="N1488" s="4">
        <v>318070.05</v>
      </c>
      <c r="O1488" s="4">
        <v>112703.83</v>
      </c>
      <c r="R1488" t="str">
        <f t="shared" si="23"/>
        <v>West</v>
      </c>
    </row>
    <row r="1489" spans="1:18" x14ac:dyDescent="0.3">
      <c r="A1489" t="s">
        <v>2343</v>
      </c>
      <c r="B1489" s="2">
        <v>45482</v>
      </c>
      <c r="C1489" t="s">
        <v>1003</v>
      </c>
      <c r="D1489" t="s">
        <v>298</v>
      </c>
      <c r="E1489" t="s">
        <v>34</v>
      </c>
      <c r="F1489" t="s">
        <v>68</v>
      </c>
      <c r="G1489" t="s">
        <v>28</v>
      </c>
      <c r="H1489" t="s">
        <v>47</v>
      </c>
      <c r="I1489" t="s">
        <v>177</v>
      </c>
      <c r="J1489">
        <v>2</v>
      </c>
      <c r="K1489" s="4">
        <v>4931.24</v>
      </c>
      <c r="L1489">
        <v>0.05</v>
      </c>
      <c r="M1489" s="4">
        <v>9369.36</v>
      </c>
      <c r="N1489" s="4">
        <v>7918.68</v>
      </c>
      <c r="O1489" s="4">
        <v>1450.68</v>
      </c>
      <c r="R1489" t="str">
        <f t="shared" si="23"/>
        <v>North</v>
      </c>
    </row>
    <row r="1490" spans="1:18" x14ac:dyDescent="0.3">
      <c r="A1490" t="s">
        <v>2344</v>
      </c>
      <c r="B1490" s="2">
        <v>45320</v>
      </c>
      <c r="C1490" t="s">
        <v>788</v>
      </c>
      <c r="D1490" t="s">
        <v>17</v>
      </c>
      <c r="E1490" t="s">
        <v>18</v>
      </c>
      <c r="F1490" t="s">
        <v>19</v>
      </c>
      <c r="G1490" t="s">
        <v>20</v>
      </c>
      <c r="H1490" t="s">
        <v>36</v>
      </c>
      <c r="I1490" t="s">
        <v>128</v>
      </c>
      <c r="J1490">
        <v>4</v>
      </c>
      <c r="K1490" s="4">
        <v>1066.54</v>
      </c>
      <c r="L1490">
        <v>0.1</v>
      </c>
      <c r="M1490" s="4">
        <v>3839.54</v>
      </c>
      <c r="N1490" s="4">
        <v>3228.74</v>
      </c>
      <c r="O1490" s="4">
        <v>610.79999999999995</v>
      </c>
      <c r="R1490" t="str">
        <f t="shared" si="23"/>
        <v>West</v>
      </c>
    </row>
    <row r="1491" spans="1:18" x14ac:dyDescent="0.3">
      <c r="A1491" t="s">
        <v>2345</v>
      </c>
      <c r="B1491" s="2">
        <v>45924</v>
      </c>
      <c r="C1491" t="s">
        <v>1037</v>
      </c>
      <c r="D1491" t="s">
        <v>165</v>
      </c>
      <c r="E1491" t="s">
        <v>18</v>
      </c>
      <c r="F1491" t="s">
        <v>99</v>
      </c>
      <c r="G1491" t="s">
        <v>53</v>
      </c>
      <c r="H1491" t="s">
        <v>76</v>
      </c>
      <c r="I1491" t="s">
        <v>186</v>
      </c>
      <c r="J1491">
        <v>3</v>
      </c>
      <c r="K1491" s="4">
        <v>246.54</v>
      </c>
      <c r="L1491">
        <v>0.15</v>
      </c>
      <c r="M1491" s="4">
        <v>628.67999999999995</v>
      </c>
      <c r="N1491" s="4">
        <v>563.45000000000005</v>
      </c>
      <c r="O1491" s="4">
        <v>65.23</v>
      </c>
      <c r="R1491" t="str">
        <f t="shared" si="23"/>
        <v>West</v>
      </c>
    </row>
    <row r="1492" spans="1:18" x14ac:dyDescent="0.3">
      <c r="A1492" t="s">
        <v>2346</v>
      </c>
      <c r="B1492" s="2">
        <v>45340</v>
      </c>
      <c r="C1492" t="s">
        <v>841</v>
      </c>
      <c r="D1492" t="s">
        <v>33</v>
      </c>
      <c r="E1492" t="s">
        <v>45</v>
      </c>
      <c r="F1492" t="s">
        <v>46</v>
      </c>
      <c r="G1492" t="s">
        <v>53</v>
      </c>
      <c r="H1492" t="s">
        <v>76</v>
      </c>
      <c r="I1492" t="s">
        <v>186</v>
      </c>
      <c r="J1492">
        <v>4</v>
      </c>
      <c r="K1492" s="4">
        <v>264.19</v>
      </c>
      <c r="L1492">
        <v>0.2</v>
      </c>
      <c r="M1492" s="4">
        <v>845.41</v>
      </c>
      <c r="N1492" s="4">
        <v>727.7</v>
      </c>
      <c r="O1492" s="4">
        <v>117.71</v>
      </c>
      <c r="R1492" t="str">
        <f t="shared" si="23"/>
        <v>South</v>
      </c>
    </row>
    <row r="1493" spans="1:18" x14ac:dyDescent="0.3">
      <c r="A1493" t="s">
        <v>2347</v>
      </c>
      <c r="B1493" s="2">
        <v>45856</v>
      </c>
      <c r="C1493" t="s">
        <v>1769</v>
      </c>
      <c r="D1493" t="s">
        <v>126</v>
      </c>
      <c r="E1493" t="s">
        <v>18</v>
      </c>
      <c r="F1493" t="s">
        <v>105</v>
      </c>
      <c r="G1493" t="s">
        <v>53</v>
      </c>
      <c r="H1493" t="s">
        <v>63</v>
      </c>
      <c r="I1493" t="s">
        <v>72</v>
      </c>
      <c r="J1493">
        <v>1</v>
      </c>
      <c r="K1493" s="4">
        <v>203.09</v>
      </c>
      <c r="L1493">
        <v>0</v>
      </c>
      <c r="M1493" s="4">
        <v>203.09</v>
      </c>
      <c r="N1493" s="4">
        <v>169.43</v>
      </c>
      <c r="O1493" s="4">
        <v>33.659999999999997</v>
      </c>
      <c r="R1493" t="str">
        <f t="shared" si="23"/>
        <v>West</v>
      </c>
    </row>
    <row r="1494" spans="1:18" x14ac:dyDescent="0.3">
      <c r="A1494" t="s">
        <v>2348</v>
      </c>
      <c r="B1494" s="2">
        <v>45992</v>
      </c>
      <c r="C1494" t="s">
        <v>667</v>
      </c>
      <c r="D1494" t="s">
        <v>252</v>
      </c>
      <c r="E1494" t="s">
        <v>45</v>
      </c>
      <c r="F1494" t="s">
        <v>46</v>
      </c>
      <c r="G1494" t="s">
        <v>53</v>
      </c>
      <c r="H1494" t="s">
        <v>54</v>
      </c>
      <c r="I1494" t="s">
        <v>55</v>
      </c>
      <c r="J1494">
        <v>4</v>
      </c>
      <c r="K1494" s="4">
        <v>504.16</v>
      </c>
      <c r="L1494">
        <v>0.05</v>
      </c>
      <c r="M1494" s="4">
        <v>1915.81</v>
      </c>
      <c r="N1494" s="4">
        <v>1412.76</v>
      </c>
      <c r="O1494" s="4">
        <v>503.05</v>
      </c>
      <c r="R1494" t="str">
        <f t="shared" si="23"/>
        <v>South</v>
      </c>
    </row>
    <row r="1495" spans="1:18" x14ac:dyDescent="0.3">
      <c r="A1495" t="s">
        <v>2349</v>
      </c>
      <c r="B1495" s="2">
        <v>45817</v>
      </c>
      <c r="C1495" t="s">
        <v>509</v>
      </c>
      <c r="D1495" t="s">
        <v>244</v>
      </c>
      <c r="E1495" t="s">
        <v>45</v>
      </c>
      <c r="F1495" t="s">
        <v>46</v>
      </c>
      <c r="G1495" t="s">
        <v>28</v>
      </c>
      <c r="H1495" t="s">
        <v>91</v>
      </c>
      <c r="I1495" t="s">
        <v>238</v>
      </c>
      <c r="J1495">
        <v>1</v>
      </c>
      <c r="K1495" s="4">
        <v>6647.57</v>
      </c>
      <c r="L1495">
        <v>0.15</v>
      </c>
      <c r="M1495" s="4">
        <v>5650.43</v>
      </c>
      <c r="N1495" s="4">
        <v>4952.03</v>
      </c>
      <c r="O1495" s="4">
        <v>698.4</v>
      </c>
      <c r="R1495" t="str">
        <f t="shared" si="23"/>
        <v>South</v>
      </c>
    </row>
    <row r="1496" spans="1:18" x14ac:dyDescent="0.3">
      <c r="A1496" t="s">
        <v>2350</v>
      </c>
      <c r="B1496" s="2">
        <v>45405</v>
      </c>
      <c r="C1496" t="s">
        <v>2351</v>
      </c>
      <c r="D1496" t="s">
        <v>319</v>
      </c>
      <c r="E1496" t="s">
        <v>34</v>
      </c>
      <c r="F1496" t="s">
        <v>35</v>
      </c>
      <c r="G1496" t="s">
        <v>53</v>
      </c>
      <c r="H1496" t="s">
        <v>54</v>
      </c>
      <c r="I1496" t="s">
        <v>55</v>
      </c>
      <c r="J1496">
        <v>3</v>
      </c>
      <c r="K1496" s="4">
        <v>251.61</v>
      </c>
      <c r="L1496">
        <v>0.1</v>
      </c>
      <c r="M1496" s="4">
        <v>679.35</v>
      </c>
      <c r="N1496" s="4">
        <v>569.63</v>
      </c>
      <c r="O1496" s="4">
        <v>109.72</v>
      </c>
      <c r="R1496" t="str">
        <f t="shared" si="23"/>
        <v>North</v>
      </c>
    </row>
    <row r="1497" spans="1:18" x14ac:dyDescent="0.3">
      <c r="A1497" t="s">
        <v>2352</v>
      </c>
      <c r="B1497" s="2">
        <v>45892</v>
      </c>
      <c r="C1497" t="s">
        <v>1231</v>
      </c>
      <c r="D1497" t="s">
        <v>304</v>
      </c>
      <c r="E1497" t="s">
        <v>34</v>
      </c>
      <c r="F1497" t="s">
        <v>35</v>
      </c>
      <c r="G1497" t="s">
        <v>53</v>
      </c>
      <c r="H1497" t="s">
        <v>76</v>
      </c>
      <c r="I1497" t="s">
        <v>186</v>
      </c>
      <c r="J1497">
        <v>1</v>
      </c>
      <c r="K1497" s="4">
        <v>539.20000000000005</v>
      </c>
      <c r="L1497">
        <v>0.15</v>
      </c>
      <c r="M1497" s="4">
        <v>458.32</v>
      </c>
      <c r="N1497" s="4">
        <v>376.22</v>
      </c>
      <c r="O1497" s="4">
        <v>82.1</v>
      </c>
      <c r="R1497" t="str">
        <f t="shared" si="23"/>
        <v>North</v>
      </c>
    </row>
    <row r="1498" spans="1:18" x14ac:dyDescent="0.3">
      <c r="A1498" t="s">
        <v>2353</v>
      </c>
      <c r="B1498" s="2">
        <v>45615</v>
      </c>
      <c r="C1498" t="s">
        <v>392</v>
      </c>
      <c r="D1498" t="s">
        <v>398</v>
      </c>
      <c r="E1498" t="s">
        <v>34</v>
      </c>
      <c r="F1498" t="s">
        <v>68</v>
      </c>
      <c r="G1498" t="s">
        <v>28</v>
      </c>
      <c r="H1498" t="s">
        <v>91</v>
      </c>
      <c r="I1498" t="s">
        <v>238</v>
      </c>
      <c r="J1498">
        <v>3</v>
      </c>
      <c r="K1498" s="4">
        <v>3933.11</v>
      </c>
      <c r="L1498">
        <v>0.05</v>
      </c>
      <c r="M1498" s="4">
        <v>11209.36</v>
      </c>
      <c r="N1498" s="4">
        <v>8466.4500000000007</v>
      </c>
      <c r="O1498" s="4">
        <v>2742.91</v>
      </c>
      <c r="R1498" t="str">
        <f t="shared" si="23"/>
        <v>North</v>
      </c>
    </row>
    <row r="1499" spans="1:18" x14ac:dyDescent="0.3">
      <c r="A1499" t="s">
        <v>2354</v>
      </c>
      <c r="B1499" s="2">
        <v>45334</v>
      </c>
      <c r="C1499" t="s">
        <v>1304</v>
      </c>
      <c r="D1499" t="s">
        <v>893</v>
      </c>
      <c r="E1499" t="s">
        <v>18</v>
      </c>
      <c r="F1499" t="s">
        <v>19</v>
      </c>
      <c r="G1499" t="s">
        <v>28</v>
      </c>
      <c r="H1499" t="s">
        <v>29</v>
      </c>
      <c r="I1499" t="s">
        <v>41</v>
      </c>
      <c r="J1499">
        <v>8</v>
      </c>
      <c r="K1499" s="4">
        <v>8736.14</v>
      </c>
      <c r="L1499">
        <v>0</v>
      </c>
      <c r="M1499" s="4">
        <v>69889.119999999995</v>
      </c>
      <c r="N1499" s="4">
        <v>58410.55</v>
      </c>
      <c r="O1499" s="4">
        <v>11478.57</v>
      </c>
      <c r="R1499" t="str">
        <f t="shared" si="23"/>
        <v>West</v>
      </c>
    </row>
    <row r="1500" spans="1:18" x14ac:dyDescent="0.3">
      <c r="A1500" t="s">
        <v>2355</v>
      </c>
      <c r="B1500" s="2">
        <v>45824</v>
      </c>
      <c r="C1500" t="s">
        <v>573</v>
      </c>
      <c r="D1500" t="s">
        <v>529</v>
      </c>
      <c r="E1500" t="s">
        <v>18</v>
      </c>
      <c r="F1500" t="s">
        <v>105</v>
      </c>
      <c r="G1500" t="s">
        <v>20</v>
      </c>
      <c r="H1500" t="s">
        <v>100</v>
      </c>
      <c r="I1500" t="s">
        <v>148</v>
      </c>
      <c r="J1500">
        <v>6</v>
      </c>
      <c r="K1500" s="4">
        <v>84497.08</v>
      </c>
      <c r="L1500">
        <v>0.05</v>
      </c>
      <c r="M1500" s="4">
        <v>481633.36</v>
      </c>
      <c r="N1500" s="4">
        <v>349579.34</v>
      </c>
      <c r="O1500" s="4">
        <v>132054.01999999999</v>
      </c>
      <c r="R1500" t="str">
        <f t="shared" si="23"/>
        <v>West</v>
      </c>
    </row>
    <row r="1501" spans="1:18" x14ac:dyDescent="0.3">
      <c r="A1501" t="s">
        <v>2356</v>
      </c>
      <c r="B1501" s="2">
        <v>45919</v>
      </c>
      <c r="C1501" t="s">
        <v>103</v>
      </c>
      <c r="D1501" t="s">
        <v>328</v>
      </c>
      <c r="E1501" t="s">
        <v>26</v>
      </c>
      <c r="F1501" t="s">
        <v>81</v>
      </c>
      <c r="G1501" t="s">
        <v>28</v>
      </c>
      <c r="H1501" t="s">
        <v>29</v>
      </c>
      <c r="I1501" t="s">
        <v>30</v>
      </c>
      <c r="J1501">
        <v>2</v>
      </c>
      <c r="K1501" s="4">
        <v>11156.65</v>
      </c>
      <c r="L1501">
        <v>0</v>
      </c>
      <c r="M1501" s="4">
        <v>22313.3</v>
      </c>
      <c r="N1501" s="4">
        <v>19536.52</v>
      </c>
      <c r="O1501" s="4">
        <v>2776.78</v>
      </c>
      <c r="R1501" t="str">
        <f t="shared" si="23"/>
        <v>East</v>
      </c>
    </row>
    <row r="1502" spans="1:18" x14ac:dyDescent="0.3">
      <c r="A1502" t="s">
        <v>2357</v>
      </c>
      <c r="B1502" s="2">
        <v>45507</v>
      </c>
      <c r="C1502" t="s">
        <v>1448</v>
      </c>
      <c r="D1502" t="s">
        <v>282</v>
      </c>
      <c r="E1502" t="s">
        <v>18</v>
      </c>
      <c r="F1502" t="s">
        <v>132</v>
      </c>
      <c r="G1502" t="s">
        <v>28</v>
      </c>
      <c r="H1502" t="s">
        <v>29</v>
      </c>
      <c r="I1502" t="s">
        <v>30</v>
      </c>
      <c r="J1502">
        <v>1</v>
      </c>
      <c r="K1502" s="4">
        <v>8233.64</v>
      </c>
      <c r="L1502">
        <v>0.15</v>
      </c>
      <c r="M1502" s="4">
        <v>6998.59</v>
      </c>
      <c r="N1502" s="4">
        <v>6150.01</v>
      </c>
      <c r="O1502" s="4">
        <v>848.58</v>
      </c>
      <c r="R1502" t="str">
        <f t="shared" si="23"/>
        <v>West</v>
      </c>
    </row>
    <row r="1503" spans="1:18" x14ac:dyDescent="0.3">
      <c r="A1503" t="s">
        <v>2358</v>
      </c>
      <c r="B1503" s="2">
        <v>45813</v>
      </c>
      <c r="C1503" t="s">
        <v>2359</v>
      </c>
      <c r="D1503" t="s">
        <v>185</v>
      </c>
      <c r="E1503" t="s">
        <v>18</v>
      </c>
      <c r="F1503" t="s">
        <v>99</v>
      </c>
      <c r="G1503" t="s">
        <v>28</v>
      </c>
      <c r="H1503" t="s">
        <v>47</v>
      </c>
      <c r="I1503" t="s">
        <v>177</v>
      </c>
      <c r="J1503">
        <v>3</v>
      </c>
      <c r="K1503" s="4">
        <v>9239.1</v>
      </c>
      <c r="L1503">
        <v>0</v>
      </c>
      <c r="M1503" s="4">
        <v>27717.3</v>
      </c>
      <c r="N1503" s="4">
        <v>22134.76</v>
      </c>
      <c r="O1503" s="4">
        <v>5582.54</v>
      </c>
      <c r="R1503" t="str">
        <f t="shared" si="23"/>
        <v>West</v>
      </c>
    </row>
    <row r="1504" spans="1:18" x14ac:dyDescent="0.3">
      <c r="A1504" t="s">
        <v>2360</v>
      </c>
      <c r="B1504" s="2">
        <v>45820</v>
      </c>
      <c r="C1504" t="s">
        <v>110</v>
      </c>
      <c r="D1504" t="s">
        <v>642</v>
      </c>
      <c r="E1504" t="s">
        <v>45</v>
      </c>
      <c r="F1504" t="s">
        <v>112</v>
      </c>
      <c r="G1504" t="s">
        <v>20</v>
      </c>
      <c r="H1504" t="s">
        <v>36</v>
      </c>
      <c r="I1504" t="s">
        <v>37</v>
      </c>
      <c r="J1504">
        <v>1</v>
      </c>
      <c r="K1504" s="4">
        <v>5955.7</v>
      </c>
      <c r="L1504">
        <v>0</v>
      </c>
      <c r="M1504" s="4">
        <v>5955.7</v>
      </c>
      <c r="N1504" s="4">
        <v>4704.3999999999996</v>
      </c>
      <c r="O1504" s="4">
        <v>1251.3</v>
      </c>
      <c r="R1504" t="str">
        <f t="shared" si="23"/>
        <v>South</v>
      </c>
    </row>
    <row r="1505" spans="1:18" x14ac:dyDescent="0.3">
      <c r="A1505" t="s">
        <v>2361</v>
      </c>
      <c r="B1505" s="2">
        <v>45986</v>
      </c>
      <c r="C1505" t="s">
        <v>1537</v>
      </c>
      <c r="D1505" t="s">
        <v>126</v>
      </c>
      <c r="E1505" t="s">
        <v>18</v>
      </c>
      <c r="F1505" t="s">
        <v>19</v>
      </c>
      <c r="G1505" t="s">
        <v>28</v>
      </c>
      <c r="H1505" t="s">
        <v>47</v>
      </c>
      <c r="I1505" t="s">
        <v>123</v>
      </c>
      <c r="J1505">
        <v>3</v>
      </c>
      <c r="K1505" s="4">
        <v>28524.68</v>
      </c>
      <c r="L1505">
        <v>0</v>
      </c>
      <c r="M1505" s="4">
        <v>85574.04</v>
      </c>
      <c r="N1505" s="4">
        <v>69818.47</v>
      </c>
      <c r="O1505" s="4">
        <v>15755.57</v>
      </c>
      <c r="R1505" t="str">
        <f t="shared" si="23"/>
        <v>West</v>
      </c>
    </row>
    <row r="1506" spans="1:18" x14ac:dyDescent="0.3">
      <c r="A1506" t="s">
        <v>2362</v>
      </c>
      <c r="B1506" s="2">
        <v>45743</v>
      </c>
      <c r="C1506" t="s">
        <v>531</v>
      </c>
      <c r="D1506" t="s">
        <v>67</v>
      </c>
      <c r="E1506" t="s">
        <v>18</v>
      </c>
      <c r="F1506" t="s">
        <v>132</v>
      </c>
      <c r="G1506" t="s">
        <v>53</v>
      </c>
      <c r="H1506" t="s">
        <v>54</v>
      </c>
      <c r="I1506" t="s">
        <v>141</v>
      </c>
      <c r="J1506">
        <v>5</v>
      </c>
      <c r="K1506" s="4">
        <v>367.05</v>
      </c>
      <c r="L1506">
        <v>0</v>
      </c>
      <c r="M1506" s="4">
        <v>1835.25</v>
      </c>
      <c r="N1506" s="4">
        <v>1645.12</v>
      </c>
      <c r="O1506" s="4">
        <v>190.13</v>
      </c>
      <c r="R1506" t="str">
        <f t="shared" si="23"/>
        <v>West</v>
      </c>
    </row>
    <row r="1507" spans="1:18" x14ac:dyDescent="0.3">
      <c r="A1507" t="s">
        <v>2363</v>
      </c>
      <c r="B1507" s="2">
        <v>45758</v>
      </c>
      <c r="C1507" t="s">
        <v>834</v>
      </c>
      <c r="D1507" t="s">
        <v>395</v>
      </c>
      <c r="E1507" t="s">
        <v>18</v>
      </c>
      <c r="F1507" t="s">
        <v>105</v>
      </c>
      <c r="G1507" t="s">
        <v>28</v>
      </c>
      <c r="H1507" t="s">
        <v>91</v>
      </c>
      <c r="I1507" t="s">
        <v>169</v>
      </c>
      <c r="J1507">
        <v>2</v>
      </c>
      <c r="K1507" s="4">
        <v>5077.6499999999996</v>
      </c>
      <c r="L1507">
        <v>0.1</v>
      </c>
      <c r="M1507" s="4">
        <v>9139.77</v>
      </c>
      <c r="N1507" s="4">
        <v>7854.48</v>
      </c>
      <c r="O1507" s="4">
        <v>1285.29</v>
      </c>
      <c r="R1507" t="str">
        <f t="shared" si="23"/>
        <v>West</v>
      </c>
    </row>
    <row r="1508" spans="1:18" x14ac:dyDescent="0.3">
      <c r="A1508" t="s">
        <v>2364</v>
      </c>
      <c r="B1508" s="2">
        <v>45916</v>
      </c>
      <c r="C1508" t="s">
        <v>1981</v>
      </c>
      <c r="D1508" t="s">
        <v>119</v>
      </c>
      <c r="E1508" t="s">
        <v>34</v>
      </c>
      <c r="F1508" t="s">
        <v>144</v>
      </c>
      <c r="G1508" t="s">
        <v>28</v>
      </c>
      <c r="H1508" t="s">
        <v>47</v>
      </c>
      <c r="I1508" t="s">
        <v>48</v>
      </c>
      <c r="J1508">
        <v>10</v>
      </c>
      <c r="K1508" s="4">
        <v>11686.06</v>
      </c>
      <c r="L1508">
        <v>0</v>
      </c>
      <c r="M1508" s="4">
        <v>116860.6</v>
      </c>
      <c r="N1508" s="4">
        <v>95160.85</v>
      </c>
      <c r="O1508" s="4">
        <v>21699.75</v>
      </c>
      <c r="R1508" t="str">
        <f t="shared" si="23"/>
        <v>North</v>
      </c>
    </row>
    <row r="1509" spans="1:18" x14ac:dyDescent="0.3">
      <c r="A1509" t="s">
        <v>2365</v>
      </c>
      <c r="B1509" s="2">
        <v>45617</v>
      </c>
      <c r="C1509" t="s">
        <v>2119</v>
      </c>
      <c r="D1509" t="s">
        <v>304</v>
      </c>
      <c r="E1509" t="s">
        <v>18</v>
      </c>
      <c r="F1509" t="s">
        <v>105</v>
      </c>
      <c r="G1509" t="s">
        <v>20</v>
      </c>
      <c r="H1509" t="s">
        <v>21</v>
      </c>
      <c r="I1509" t="s">
        <v>152</v>
      </c>
      <c r="J1509">
        <v>1</v>
      </c>
      <c r="K1509" s="4">
        <v>47762.77</v>
      </c>
      <c r="L1509">
        <v>0.15</v>
      </c>
      <c r="M1509" s="4">
        <v>40598.35</v>
      </c>
      <c r="N1509" s="4">
        <v>32533.25</v>
      </c>
      <c r="O1509" s="4">
        <v>8065.1</v>
      </c>
      <c r="R1509" t="str">
        <f t="shared" si="23"/>
        <v>West</v>
      </c>
    </row>
    <row r="1510" spans="1:18" x14ac:dyDescent="0.3">
      <c r="A1510" t="s">
        <v>2366</v>
      </c>
      <c r="B1510" s="2">
        <v>45397</v>
      </c>
      <c r="C1510" t="s">
        <v>1074</v>
      </c>
      <c r="D1510" t="s">
        <v>282</v>
      </c>
      <c r="E1510" t="s">
        <v>34</v>
      </c>
      <c r="F1510" t="s">
        <v>35</v>
      </c>
      <c r="G1510" t="s">
        <v>20</v>
      </c>
      <c r="H1510" t="s">
        <v>100</v>
      </c>
      <c r="I1510" t="s">
        <v>301</v>
      </c>
      <c r="J1510">
        <v>6</v>
      </c>
      <c r="K1510" s="4">
        <v>60357.68</v>
      </c>
      <c r="L1510">
        <v>0.1</v>
      </c>
      <c r="M1510" s="4">
        <v>325931.46999999997</v>
      </c>
      <c r="N1510" s="4">
        <v>261464.79</v>
      </c>
      <c r="O1510" s="4">
        <v>64466.68</v>
      </c>
      <c r="R1510" t="str">
        <f t="shared" si="23"/>
        <v>North</v>
      </c>
    </row>
    <row r="1511" spans="1:18" x14ac:dyDescent="0.3">
      <c r="A1511" t="s">
        <v>2367</v>
      </c>
      <c r="B1511" s="2">
        <v>45911</v>
      </c>
      <c r="C1511" t="s">
        <v>443</v>
      </c>
      <c r="D1511" t="s">
        <v>62</v>
      </c>
      <c r="E1511" t="s">
        <v>34</v>
      </c>
      <c r="F1511" t="s">
        <v>35</v>
      </c>
      <c r="G1511" t="s">
        <v>53</v>
      </c>
      <c r="H1511" t="s">
        <v>76</v>
      </c>
      <c r="I1511" t="s">
        <v>267</v>
      </c>
      <c r="J1511">
        <v>5</v>
      </c>
      <c r="K1511" s="4">
        <v>235.8</v>
      </c>
      <c r="L1511">
        <v>0.1</v>
      </c>
      <c r="M1511" s="4">
        <v>1061.0999999999999</v>
      </c>
      <c r="N1511" s="4">
        <v>834.47</v>
      </c>
      <c r="O1511" s="4">
        <v>226.63</v>
      </c>
      <c r="R1511" t="str">
        <f t="shared" si="23"/>
        <v>North</v>
      </c>
    </row>
    <row r="1512" spans="1:18" x14ac:dyDescent="0.3">
      <c r="A1512" t="s">
        <v>2368</v>
      </c>
      <c r="B1512" s="2">
        <v>45726</v>
      </c>
      <c r="C1512" t="s">
        <v>1056</v>
      </c>
      <c r="D1512" t="s">
        <v>33</v>
      </c>
      <c r="E1512" t="s">
        <v>26</v>
      </c>
      <c r="F1512" t="s">
        <v>166</v>
      </c>
      <c r="G1512" t="s">
        <v>20</v>
      </c>
      <c r="H1512" t="s">
        <v>100</v>
      </c>
      <c r="I1512" t="s">
        <v>301</v>
      </c>
      <c r="J1512">
        <v>1</v>
      </c>
      <c r="K1512" s="4">
        <v>63205.41</v>
      </c>
      <c r="L1512">
        <v>0.15</v>
      </c>
      <c r="M1512" s="4">
        <v>53724.6</v>
      </c>
      <c r="N1512" s="4">
        <v>40647.360000000001</v>
      </c>
      <c r="O1512" s="4">
        <v>13077.24</v>
      </c>
      <c r="R1512" t="str">
        <f t="shared" si="23"/>
        <v>East</v>
      </c>
    </row>
    <row r="1513" spans="1:18" x14ac:dyDescent="0.3">
      <c r="A1513" t="s">
        <v>2369</v>
      </c>
      <c r="B1513" s="2">
        <v>45914</v>
      </c>
      <c r="C1513" t="s">
        <v>1231</v>
      </c>
      <c r="D1513" t="s">
        <v>1109</v>
      </c>
      <c r="E1513" t="s">
        <v>34</v>
      </c>
      <c r="F1513" t="s">
        <v>144</v>
      </c>
      <c r="G1513" t="s">
        <v>28</v>
      </c>
      <c r="H1513" t="s">
        <v>47</v>
      </c>
      <c r="I1513" t="s">
        <v>48</v>
      </c>
      <c r="J1513">
        <v>3</v>
      </c>
      <c r="K1513" s="4">
        <v>12975.95</v>
      </c>
      <c r="L1513">
        <v>0</v>
      </c>
      <c r="M1513" s="4">
        <v>38927.85</v>
      </c>
      <c r="N1513" s="4">
        <v>31013.22</v>
      </c>
      <c r="O1513" s="4">
        <v>7914.63</v>
      </c>
      <c r="R1513" t="str">
        <f t="shared" si="23"/>
        <v>North</v>
      </c>
    </row>
    <row r="1514" spans="1:18" x14ac:dyDescent="0.3">
      <c r="A1514" t="s">
        <v>2370</v>
      </c>
      <c r="B1514" s="2">
        <v>45474</v>
      </c>
      <c r="C1514" t="s">
        <v>582</v>
      </c>
      <c r="D1514" t="s">
        <v>343</v>
      </c>
      <c r="E1514" t="s">
        <v>26</v>
      </c>
      <c r="F1514" t="s">
        <v>27</v>
      </c>
      <c r="G1514" t="s">
        <v>28</v>
      </c>
      <c r="H1514" t="s">
        <v>29</v>
      </c>
      <c r="I1514" t="s">
        <v>290</v>
      </c>
      <c r="J1514">
        <v>1</v>
      </c>
      <c r="K1514" s="4">
        <v>14840.84</v>
      </c>
      <c r="L1514">
        <v>0.05</v>
      </c>
      <c r="M1514" s="4">
        <v>14098.8</v>
      </c>
      <c r="N1514" s="4">
        <v>12508.17</v>
      </c>
      <c r="O1514" s="4">
        <v>1590.63</v>
      </c>
      <c r="R1514" t="str">
        <f t="shared" si="23"/>
        <v>East</v>
      </c>
    </row>
    <row r="1515" spans="1:18" x14ac:dyDescent="0.3">
      <c r="A1515" t="s">
        <v>2371</v>
      </c>
      <c r="B1515" s="2">
        <v>45483</v>
      </c>
      <c r="C1515" t="s">
        <v>977</v>
      </c>
      <c r="D1515" t="s">
        <v>426</v>
      </c>
      <c r="E1515" t="s">
        <v>45</v>
      </c>
      <c r="F1515" t="s">
        <v>59</v>
      </c>
      <c r="G1515" t="s">
        <v>53</v>
      </c>
      <c r="H1515" t="s">
        <v>63</v>
      </c>
      <c r="I1515" t="s">
        <v>159</v>
      </c>
      <c r="J1515">
        <v>2</v>
      </c>
      <c r="K1515" s="4">
        <v>154.11000000000001</v>
      </c>
      <c r="L1515">
        <v>0</v>
      </c>
      <c r="M1515" s="4">
        <v>308.22000000000003</v>
      </c>
      <c r="N1515" s="4">
        <v>267.27999999999997</v>
      </c>
      <c r="O1515" s="4">
        <v>40.94</v>
      </c>
      <c r="R1515" t="str">
        <f t="shared" si="23"/>
        <v>South</v>
      </c>
    </row>
    <row r="1516" spans="1:18" x14ac:dyDescent="0.3">
      <c r="A1516" t="s">
        <v>2372</v>
      </c>
      <c r="B1516" s="2">
        <v>45598</v>
      </c>
      <c r="C1516" t="s">
        <v>390</v>
      </c>
      <c r="D1516" t="s">
        <v>451</v>
      </c>
      <c r="E1516" t="s">
        <v>45</v>
      </c>
      <c r="F1516" t="s">
        <v>59</v>
      </c>
      <c r="G1516" t="s">
        <v>28</v>
      </c>
      <c r="H1516" t="s">
        <v>47</v>
      </c>
      <c r="I1516" t="s">
        <v>177</v>
      </c>
      <c r="J1516">
        <v>10</v>
      </c>
      <c r="K1516" s="4">
        <v>8960.7900000000009</v>
      </c>
      <c r="L1516">
        <v>0.15</v>
      </c>
      <c r="M1516" s="4">
        <v>76166.720000000001</v>
      </c>
      <c r="N1516" s="4">
        <v>68340.639999999999</v>
      </c>
      <c r="O1516" s="4">
        <v>7826.08</v>
      </c>
      <c r="R1516" t="str">
        <f t="shared" si="23"/>
        <v>South</v>
      </c>
    </row>
    <row r="1517" spans="1:18" x14ac:dyDescent="0.3">
      <c r="A1517" t="s">
        <v>2373</v>
      </c>
      <c r="B1517" s="2">
        <v>45809</v>
      </c>
      <c r="C1517" t="s">
        <v>2374</v>
      </c>
      <c r="D1517" t="s">
        <v>284</v>
      </c>
      <c r="E1517" t="s">
        <v>45</v>
      </c>
      <c r="F1517" t="s">
        <v>52</v>
      </c>
      <c r="G1517" t="s">
        <v>53</v>
      </c>
      <c r="H1517" t="s">
        <v>63</v>
      </c>
      <c r="I1517" t="s">
        <v>72</v>
      </c>
      <c r="J1517">
        <v>1</v>
      </c>
      <c r="K1517" s="4">
        <v>171.06</v>
      </c>
      <c r="L1517">
        <v>0</v>
      </c>
      <c r="M1517" s="4">
        <v>171.06</v>
      </c>
      <c r="N1517" s="4">
        <v>135.11000000000001</v>
      </c>
      <c r="O1517" s="4">
        <v>35.950000000000003</v>
      </c>
      <c r="R1517" t="str">
        <f t="shared" si="23"/>
        <v>South</v>
      </c>
    </row>
    <row r="1518" spans="1:18" x14ac:dyDescent="0.3">
      <c r="A1518" t="s">
        <v>2375</v>
      </c>
      <c r="B1518" s="2">
        <v>45461</v>
      </c>
      <c r="C1518" t="s">
        <v>559</v>
      </c>
      <c r="D1518" t="s">
        <v>350</v>
      </c>
      <c r="E1518" t="s">
        <v>34</v>
      </c>
      <c r="F1518" t="s">
        <v>68</v>
      </c>
      <c r="G1518" t="s">
        <v>20</v>
      </c>
      <c r="H1518" t="s">
        <v>100</v>
      </c>
      <c r="I1518" t="s">
        <v>301</v>
      </c>
      <c r="J1518">
        <v>2</v>
      </c>
      <c r="K1518" s="4">
        <v>72086.5</v>
      </c>
      <c r="L1518">
        <v>0.1</v>
      </c>
      <c r="M1518" s="4">
        <v>129755.7</v>
      </c>
      <c r="N1518" s="4">
        <v>96052.07</v>
      </c>
      <c r="O1518" s="4">
        <v>33703.629999999997</v>
      </c>
      <c r="R1518" t="str">
        <f t="shared" si="23"/>
        <v>North</v>
      </c>
    </row>
    <row r="1519" spans="1:18" x14ac:dyDescent="0.3">
      <c r="A1519" t="s">
        <v>2376</v>
      </c>
      <c r="B1519" s="2">
        <v>45695</v>
      </c>
      <c r="C1519" t="s">
        <v>498</v>
      </c>
      <c r="D1519" t="s">
        <v>126</v>
      </c>
      <c r="E1519" t="s">
        <v>26</v>
      </c>
      <c r="F1519" t="s">
        <v>193</v>
      </c>
      <c r="G1519" t="s">
        <v>53</v>
      </c>
      <c r="H1519" t="s">
        <v>63</v>
      </c>
      <c r="I1519" t="s">
        <v>159</v>
      </c>
      <c r="J1519">
        <v>2</v>
      </c>
      <c r="K1519" s="4">
        <v>386.16</v>
      </c>
      <c r="L1519">
        <v>0.1</v>
      </c>
      <c r="M1519" s="4">
        <v>695.09</v>
      </c>
      <c r="N1519" s="4">
        <v>501.43</v>
      </c>
      <c r="O1519" s="4">
        <v>193.66</v>
      </c>
      <c r="R1519" t="str">
        <f t="shared" si="23"/>
        <v>East</v>
      </c>
    </row>
    <row r="1520" spans="1:18" x14ac:dyDescent="0.3">
      <c r="A1520" t="s">
        <v>2377</v>
      </c>
      <c r="B1520" s="2">
        <v>45799</v>
      </c>
      <c r="C1520" t="s">
        <v>1058</v>
      </c>
      <c r="D1520" t="s">
        <v>401</v>
      </c>
      <c r="E1520" t="s">
        <v>45</v>
      </c>
      <c r="F1520" t="s">
        <v>147</v>
      </c>
      <c r="G1520" t="s">
        <v>28</v>
      </c>
      <c r="H1520" t="s">
        <v>29</v>
      </c>
      <c r="I1520" t="s">
        <v>41</v>
      </c>
      <c r="J1520">
        <v>10</v>
      </c>
      <c r="K1520" s="4">
        <v>4604.79</v>
      </c>
      <c r="L1520">
        <v>0.1</v>
      </c>
      <c r="M1520" s="4">
        <v>41443.11</v>
      </c>
      <c r="N1520" s="4">
        <v>35521.78</v>
      </c>
      <c r="O1520" s="4">
        <v>5921.33</v>
      </c>
      <c r="R1520" t="str">
        <f t="shared" si="23"/>
        <v>South</v>
      </c>
    </row>
    <row r="1521" spans="1:18" x14ac:dyDescent="0.3">
      <c r="A1521" t="s">
        <v>2378</v>
      </c>
      <c r="B1521" s="2">
        <v>45680</v>
      </c>
      <c r="C1521" t="s">
        <v>641</v>
      </c>
      <c r="D1521" t="s">
        <v>33</v>
      </c>
      <c r="E1521" t="s">
        <v>26</v>
      </c>
      <c r="F1521" t="s">
        <v>27</v>
      </c>
      <c r="G1521" t="s">
        <v>28</v>
      </c>
      <c r="H1521" t="s">
        <v>29</v>
      </c>
      <c r="I1521" t="s">
        <v>30</v>
      </c>
      <c r="J1521">
        <v>3</v>
      </c>
      <c r="K1521" s="4">
        <v>10527.95</v>
      </c>
      <c r="L1521">
        <v>0</v>
      </c>
      <c r="M1521" s="4">
        <v>31583.85</v>
      </c>
      <c r="N1521" s="4">
        <v>25381.01</v>
      </c>
      <c r="O1521" s="4">
        <v>6202.84</v>
      </c>
      <c r="R1521" t="str">
        <f t="shared" si="23"/>
        <v>East</v>
      </c>
    </row>
    <row r="1522" spans="1:18" x14ac:dyDescent="0.3">
      <c r="A1522" t="s">
        <v>2379</v>
      </c>
      <c r="B1522" s="2">
        <v>45965</v>
      </c>
      <c r="C1522" t="s">
        <v>1688</v>
      </c>
      <c r="D1522" t="s">
        <v>71</v>
      </c>
      <c r="E1522" t="s">
        <v>45</v>
      </c>
      <c r="F1522" t="s">
        <v>46</v>
      </c>
      <c r="G1522" t="s">
        <v>20</v>
      </c>
      <c r="H1522" t="s">
        <v>100</v>
      </c>
      <c r="I1522" t="s">
        <v>301</v>
      </c>
      <c r="J1522">
        <v>3</v>
      </c>
      <c r="K1522" s="4">
        <v>63866.46</v>
      </c>
      <c r="L1522">
        <v>0.1</v>
      </c>
      <c r="M1522" s="4">
        <v>172439.44</v>
      </c>
      <c r="N1522" s="4">
        <v>127299.51</v>
      </c>
      <c r="O1522" s="4">
        <v>45139.93</v>
      </c>
      <c r="R1522" t="str">
        <f t="shared" si="23"/>
        <v>South</v>
      </c>
    </row>
    <row r="1523" spans="1:18" x14ac:dyDescent="0.3">
      <c r="A1523" t="s">
        <v>2380</v>
      </c>
      <c r="B1523" s="2">
        <v>45817</v>
      </c>
      <c r="C1523" t="s">
        <v>2381</v>
      </c>
      <c r="D1523" t="s">
        <v>33</v>
      </c>
      <c r="E1523" t="s">
        <v>26</v>
      </c>
      <c r="F1523" t="s">
        <v>166</v>
      </c>
      <c r="G1523" t="s">
        <v>20</v>
      </c>
      <c r="H1523" t="s">
        <v>100</v>
      </c>
      <c r="I1523" t="s">
        <v>101</v>
      </c>
      <c r="J1523">
        <v>2</v>
      </c>
      <c r="K1523" s="4">
        <v>63431.43</v>
      </c>
      <c r="L1523">
        <v>0.1</v>
      </c>
      <c r="M1523" s="4">
        <v>114176.57</v>
      </c>
      <c r="N1523" s="4">
        <v>82767.23</v>
      </c>
      <c r="O1523" s="4">
        <v>31409.34</v>
      </c>
      <c r="R1523" t="str">
        <f t="shared" si="23"/>
        <v>East</v>
      </c>
    </row>
    <row r="1524" spans="1:18" x14ac:dyDescent="0.3">
      <c r="A1524" t="s">
        <v>2382</v>
      </c>
      <c r="B1524" s="2">
        <v>45372</v>
      </c>
      <c r="C1524" t="s">
        <v>1594</v>
      </c>
      <c r="D1524" t="s">
        <v>298</v>
      </c>
      <c r="E1524" t="s">
        <v>18</v>
      </c>
      <c r="F1524" t="s">
        <v>127</v>
      </c>
      <c r="G1524" t="s">
        <v>28</v>
      </c>
      <c r="H1524" t="s">
        <v>91</v>
      </c>
      <c r="I1524" t="s">
        <v>238</v>
      </c>
      <c r="J1524">
        <v>2</v>
      </c>
      <c r="K1524" s="4">
        <v>7107.26</v>
      </c>
      <c r="L1524">
        <v>0.1</v>
      </c>
      <c r="M1524" s="4">
        <v>12793.07</v>
      </c>
      <c r="N1524" s="4">
        <v>9902.24</v>
      </c>
      <c r="O1524" s="4">
        <v>2890.83</v>
      </c>
      <c r="R1524" t="str">
        <f t="shared" si="23"/>
        <v>West</v>
      </c>
    </row>
    <row r="1525" spans="1:18" x14ac:dyDescent="0.3">
      <c r="A1525" t="s">
        <v>2383</v>
      </c>
      <c r="B1525" s="2">
        <v>45300</v>
      </c>
      <c r="C1525" t="s">
        <v>906</v>
      </c>
      <c r="D1525" t="s">
        <v>126</v>
      </c>
      <c r="E1525" t="s">
        <v>45</v>
      </c>
      <c r="F1525" t="s">
        <v>112</v>
      </c>
      <c r="G1525" t="s">
        <v>28</v>
      </c>
      <c r="H1525" t="s">
        <v>47</v>
      </c>
      <c r="I1525" t="s">
        <v>177</v>
      </c>
      <c r="J1525">
        <v>2</v>
      </c>
      <c r="K1525" s="4">
        <v>4431.8900000000003</v>
      </c>
      <c r="L1525">
        <v>0.15</v>
      </c>
      <c r="M1525" s="4">
        <v>7534.21</v>
      </c>
      <c r="N1525" s="4">
        <v>5689.24</v>
      </c>
      <c r="O1525" s="4">
        <v>1844.97</v>
      </c>
      <c r="R1525" t="str">
        <f t="shared" si="23"/>
        <v>South</v>
      </c>
    </row>
    <row r="1526" spans="1:18" x14ac:dyDescent="0.3">
      <c r="A1526" t="s">
        <v>2384</v>
      </c>
      <c r="B1526" s="2">
        <v>45798</v>
      </c>
      <c r="C1526" t="s">
        <v>841</v>
      </c>
      <c r="D1526" t="s">
        <v>168</v>
      </c>
      <c r="E1526" t="s">
        <v>18</v>
      </c>
      <c r="F1526" t="s">
        <v>132</v>
      </c>
      <c r="G1526" t="s">
        <v>20</v>
      </c>
      <c r="H1526" t="s">
        <v>21</v>
      </c>
      <c r="I1526" t="s">
        <v>138</v>
      </c>
      <c r="J1526">
        <v>4</v>
      </c>
      <c r="K1526" s="4">
        <v>61074.33</v>
      </c>
      <c r="L1526">
        <v>0.1</v>
      </c>
      <c r="M1526" s="4">
        <v>219867.59</v>
      </c>
      <c r="N1526" s="4">
        <v>158435.48000000001</v>
      </c>
      <c r="O1526" s="4">
        <v>61432.11</v>
      </c>
      <c r="R1526" t="str">
        <f t="shared" si="23"/>
        <v>West</v>
      </c>
    </row>
    <row r="1527" spans="1:18" x14ac:dyDescent="0.3">
      <c r="A1527" t="s">
        <v>2385</v>
      </c>
      <c r="B1527" s="2">
        <v>45307</v>
      </c>
      <c r="C1527" t="s">
        <v>161</v>
      </c>
      <c r="D1527" t="s">
        <v>621</v>
      </c>
      <c r="E1527" t="s">
        <v>45</v>
      </c>
      <c r="F1527" t="s">
        <v>112</v>
      </c>
      <c r="G1527" t="s">
        <v>28</v>
      </c>
      <c r="H1527" t="s">
        <v>29</v>
      </c>
      <c r="I1527" t="s">
        <v>290</v>
      </c>
      <c r="J1527">
        <v>1</v>
      </c>
      <c r="K1527" s="4">
        <v>15068.16</v>
      </c>
      <c r="L1527">
        <v>0.05</v>
      </c>
      <c r="M1527" s="4">
        <v>14314.75</v>
      </c>
      <c r="N1527" s="4">
        <v>12716.96</v>
      </c>
      <c r="O1527" s="4">
        <v>1597.79</v>
      </c>
      <c r="R1527" t="str">
        <f t="shared" si="23"/>
        <v>South</v>
      </c>
    </row>
    <row r="1528" spans="1:18" x14ac:dyDescent="0.3">
      <c r="A1528" t="s">
        <v>2386</v>
      </c>
      <c r="B1528" s="2">
        <v>46011</v>
      </c>
      <c r="C1528" t="s">
        <v>1237</v>
      </c>
      <c r="D1528" t="s">
        <v>359</v>
      </c>
      <c r="E1528" t="s">
        <v>45</v>
      </c>
      <c r="F1528" t="s">
        <v>147</v>
      </c>
      <c r="G1528" t="s">
        <v>20</v>
      </c>
      <c r="H1528" t="s">
        <v>36</v>
      </c>
      <c r="I1528" t="s">
        <v>88</v>
      </c>
      <c r="J1528">
        <v>2</v>
      </c>
      <c r="K1528" s="4">
        <v>1985.48</v>
      </c>
      <c r="L1528">
        <v>0</v>
      </c>
      <c r="M1528" s="4">
        <v>3970.96</v>
      </c>
      <c r="N1528" s="4">
        <v>2990.5</v>
      </c>
      <c r="O1528" s="4">
        <v>980.46</v>
      </c>
      <c r="R1528" t="str">
        <f t="shared" si="23"/>
        <v>South</v>
      </c>
    </row>
    <row r="1529" spans="1:18" x14ac:dyDescent="0.3">
      <c r="A1529" t="s">
        <v>2387</v>
      </c>
      <c r="B1529" s="2">
        <v>45613</v>
      </c>
      <c r="C1529" t="s">
        <v>2388</v>
      </c>
      <c r="D1529" t="s">
        <v>837</v>
      </c>
      <c r="E1529" t="s">
        <v>18</v>
      </c>
      <c r="F1529" t="s">
        <v>105</v>
      </c>
      <c r="G1529" t="s">
        <v>20</v>
      </c>
      <c r="H1529" t="s">
        <v>36</v>
      </c>
      <c r="I1529" t="s">
        <v>88</v>
      </c>
      <c r="J1529">
        <v>1</v>
      </c>
      <c r="K1529" s="4">
        <v>3369.73</v>
      </c>
      <c r="L1529">
        <v>0.25</v>
      </c>
      <c r="M1529" s="4">
        <v>2527.3000000000002</v>
      </c>
      <c r="N1529" s="4">
        <v>1943</v>
      </c>
      <c r="O1529" s="4">
        <v>584.29999999999995</v>
      </c>
      <c r="R1529" t="str">
        <f t="shared" si="23"/>
        <v>West</v>
      </c>
    </row>
    <row r="1530" spans="1:18" x14ac:dyDescent="0.3">
      <c r="A1530" t="s">
        <v>2389</v>
      </c>
      <c r="B1530" s="2">
        <v>45571</v>
      </c>
      <c r="C1530" t="s">
        <v>403</v>
      </c>
      <c r="D1530" t="s">
        <v>231</v>
      </c>
      <c r="E1530" t="s">
        <v>26</v>
      </c>
      <c r="F1530" t="s">
        <v>193</v>
      </c>
      <c r="G1530" t="s">
        <v>20</v>
      </c>
      <c r="H1530" t="s">
        <v>36</v>
      </c>
      <c r="I1530" t="s">
        <v>37</v>
      </c>
      <c r="J1530">
        <v>4</v>
      </c>
      <c r="K1530" s="4">
        <v>3417.13</v>
      </c>
      <c r="L1530">
        <v>0</v>
      </c>
      <c r="M1530" s="4">
        <v>13668.52</v>
      </c>
      <c r="N1530" s="4">
        <v>10971.08</v>
      </c>
      <c r="O1530" s="4">
        <v>2697.44</v>
      </c>
      <c r="R1530" t="str">
        <f t="shared" si="23"/>
        <v>East</v>
      </c>
    </row>
    <row r="1531" spans="1:18" x14ac:dyDescent="0.3">
      <c r="A1531" t="s">
        <v>2390</v>
      </c>
      <c r="B1531" s="2">
        <v>45821</v>
      </c>
      <c r="C1531" t="s">
        <v>2391</v>
      </c>
      <c r="D1531" t="s">
        <v>207</v>
      </c>
      <c r="E1531" t="s">
        <v>18</v>
      </c>
      <c r="F1531" t="s">
        <v>127</v>
      </c>
      <c r="G1531" t="s">
        <v>53</v>
      </c>
      <c r="H1531" t="s">
        <v>54</v>
      </c>
      <c r="I1531" t="s">
        <v>113</v>
      </c>
      <c r="J1531">
        <v>1</v>
      </c>
      <c r="K1531" s="4">
        <v>605.84</v>
      </c>
      <c r="L1531">
        <v>0</v>
      </c>
      <c r="M1531" s="4">
        <v>605.84</v>
      </c>
      <c r="N1531" s="4">
        <v>450.42</v>
      </c>
      <c r="O1531" s="4">
        <v>155.41999999999999</v>
      </c>
      <c r="R1531" t="str">
        <f t="shared" si="23"/>
        <v>West</v>
      </c>
    </row>
    <row r="1532" spans="1:18" x14ac:dyDescent="0.3">
      <c r="A1532" t="s">
        <v>2392</v>
      </c>
      <c r="B1532" s="2">
        <v>45441</v>
      </c>
      <c r="C1532" t="s">
        <v>618</v>
      </c>
      <c r="D1532" t="s">
        <v>71</v>
      </c>
      <c r="E1532" t="s">
        <v>18</v>
      </c>
      <c r="F1532" t="s">
        <v>99</v>
      </c>
      <c r="G1532" t="s">
        <v>53</v>
      </c>
      <c r="H1532" t="s">
        <v>76</v>
      </c>
      <c r="I1532" t="s">
        <v>267</v>
      </c>
      <c r="J1532">
        <v>2</v>
      </c>
      <c r="K1532" s="4">
        <v>386.08</v>
      </c>
      <c r="L1532">
        <v>0.15</v>
      </c>
      <c r="M1532" s="4">
        <v>656.34</v>
      </c>
      <c r="N1532" s="4">
        <v>554.04999999999995</v>
      </c>
      <c r="O1532" s="4">
        <v>102.29</v>
      </c>
      <c r="R1532" t="str">
        <f t="shared" si="23"/>
        <v>West</v>
      </c>
    </row>
    <row r="1533" spans="1:18" x14ac:dyDescent="0.3">
      <c r="A1533" t="s">
        <v>2393</v>
      </c>
      <c r="B1533" s="2">
        <v>45692</v>
      </c>
      <c r="C1533" t="s">
        <v>471</v>
      </c>
      <c r="D1533" t="s">
        <v>241</v>
      </c>
      <c r="E1533" t="s">
        <v>34</v>
      </c>
      <c r="F1533" t="s">
        <v>213</v>
      </c>
      <c r="G1533" t="s">
        <v>53</v>
      </c>
      <c r="H1533" t="s">
        <v>54</v>
      </c>
      <c r="I1533" t="s">
        <v>55</v>
      </c>
      <c r="J1533">
        <v>2</v>
      </c>
      <c r="K1533" s="4">
        <v>553.16</v>
      </c>
      <c r="L1533">
        <v>0.15</v>
      </c>
      <c r="M1533" s="4">
        <v>940.37</v>
      </c>
      <c r="N1533" s="4">
        <v>681.97</v>
      </c>
      <c r="O1533" s="4">
        <v>258.39999999999998</v>
      </c>
      <c r="R1533" t="str">
        <f t="shared" si="23"/>
        <v>North</v>
      </c>
    </row>
    <row r="1534" spans="1:18" x14ac:dyDescent="0.3">
      <c r="A1534" t="s">
        <v>2394</v>
      </c>
      <c r="B1534" s="2">
        <v>45849</v>
      </c>
      <c r="C1534" t="s">
        <v>782</v>
      </c>
      <c r="D1534" t="s">
        <v>496</v>
      </c>
      <c r="E1534" t="s">
        <v>34</v>
      </c>
      <c r="F1534" t="s">
        <v>144</v>
      </c>
      <c r="G1534" t="s">
        <v>53</v>
      </c>
      <c r="H1534" t="s">
        <v>63</v>
      </c>
      <c r="I1534" t="s">
        <v>159</v>
      </c>
      <c r="J1534">
        <v>2</v>
      </c>
      <c r="K1534" s="4">
        <v>254.17</v>
      </c>
      <c r="L1534">
        <v>0.15</v>
      </c>
      <c r="M1534" s="4">
        <v>432.09</v>
      </c>
      <c r="N1534" s="4">
        <v>338.97</v>
      </c>
      <c r="O1534" s="4">
        <v>93.12</v>
      </c>
      <c r="R1534" t="str">
        <f t="shared" si="23"/>
        <v>North</v>
      </c>
    </row>
    <row r="1535" spans="1:18" x14ac:dyDescent="0.3">
      <c r="A1535" t="s">
        <v>2395</v>
      </c>
      <c r="B1535" s="2">
        <v>45717</v>
      </c>
      <c r="C1535" t="s">
        <v>1424</v>
      </c>
      <c r="D1535" t="s">
        <v>1109</v>
      </c>
      <c r="E1535" t="s">
        <v>45</v>
      </c>
      <c r="F1535" t="s">
        <v>52</v>
      </c>
      <c r="G1535" t="s">
        <v>28</v>
      </c>
      <c r="H1535" t="s">
        <v>29</v>
      </c>
      <c r="I1535" t="s">
        <v>290</v>
      </c>
      <c r="J1535">
        <v>2</v>
      </c>
      <c r="K1535" s="4">
        <v>9466.93</v>
      </c>
      <c r="L1535">
        <v>0.05</v>
      </c>
      <c r="M1535" s="4">
        <v>17987.169999999998</v>
      </c>
      <c r="N1535" s="4">
        <v>12954.25</v>
      </c>
      <c r="O1535" s="4">
        <v>5032.92</v>
      </c>
      <c r="R1535" t="str">
        <f t="shared" si="23"/>
        <v>South</v>
      </c>
    </row>
    <row r="1536" spans="1:18" x14ac:dyDescent="0.3">
      <c r="A1536" t="s">
        <v>2396</v>
      </c>
      <c r="B1536" s="2">
        <v>45713</v>
      </c>
      <c r="C1536" t="s">
        <v>606</v>
      </c>
      <c r="D1536" t="s">
        <v>104</v>
      </c>
      <c r="E1536" t="s">
        <v>18</v>
      </c>
      <c r="F1536" t="s">
        <v>127</v>
      </c>
      <c r="G1536" t="s">
        <v>28</v>
      </c>
      <c r="H1536" t="s">
        <v>47</v>
      </c>
      <c r="I1536" t="s">
        <v>177</v>
      </c>
      <c r="J1536">
        <v>4</v>
      </c>
      <c r="K1536" s="4">
        <v>9581.01</v>
      </c>
      <c r="L1536">
        <v>0.15</v>
      </c>
      <c r="M1536" s="4">
        <v>32575.43</v>
      </c>
      <c r="N1536" s="4">
        <v>28924</v>
      </c>
      <c r="O1536" s="4">
        <v>3651.43</v>
      </c>
      <c r="R1536" t="str">
        <f t="shared" si="23"/>
        <v>West</v>
      </c>
    </row>
    <row r="1537" spans="1:18" x14ac:dyDescent="0.3">
      <c r="A1537" t="s">
        <v>2397</v>
      </c>
      <c r="B1537" s="2">
        <v>45548</v>
      </c>
      <c r="C1537" t="s">
        <v>1372</v>
      </c>
      <c r="D1537" t="s">
        <v>276</v>
      </c>
      <c r="E1537" t="s">
        <v>45</v>
      </c>
      <c r="F1537" t="s">
        <v>59</v>
      </c>
      <c r="G1537" t="s">
        <v>28</v>
      </c>
      <c r="H1537" t="s">
        <v>47</v>
      </c>
      <c r="I1537" t="s">
        <v>123</v>
      </c>
      <c r="J1537">
        <v>2</v>
      </c>
      <c r="K1537" s="4">
        <v>23421.74</v>
      </c>
      <c r="L1537">
        <v>0</v>
      </c>
      <c r="M1537" s="4">
        <v>46843.48</v>
      </c>
      <c r="N1537" s="4">
        <v>39046.639999999999</v>
      </c>
      <c r="O1537" s="4">
        <v>7796.84</v>
      </c>
      <c r="R1537" t="str">
        <f t="shared" si="23"/>
        <v>South</v>
      </c>
    </row>
    <row r="1538" spans="1:18" x14ac:dyDescent="0.3">
      <c r="A1538" t="s">
        <v>2398</v>
      </c>
      <c r="B1538" s="2">
        <v>45820</v>
      </c>
      <c r="C1538" t="s">
        <v>2399</v>
      </c>
      <c r="D1538" t="s">
        <v>126</v>
      </c>
      <c r="E1538" t="s">
        <v>45</v>
      </c>
      <c r="F1538" t="s">
        <v>59</v>
      </c>
      <c r="G1538" t="s">
        <v>53</v>
      </c>
      <c r="H1538" t="s">
        <v>76</v>
      </c>
      <c r="I1538" t="s">
        <v>77</v>
      </c>
      <c r="J1538">
        <v>3</v>
      </c>
      <c r="K1538" s="4">
        <v>454.21</v>
      </c>
      <c r="L1538">
        <v>0.05</v>
      </c>
      <c r="M1538" s="4">
        <v>1294.5</v>
      </c>
      <c r="N1538" s="4">
        <v>1028.18</v>
      </c>
      <c r="O1538" s="4">
        <v>266.32</v>
      </c>
      <c r="R1538" t="str">
        <f t="shared" si="23"/>
        <v>South</v>
      </c>
    </row>
    <row r="1539" spans="1:18" x14ac:dyDescent="0.3">
      <c r="A1539" t="s">
        <v>2400</v>
      </c>
      <c r="B1539" s="2">
        <v>45716</v>
      </c>
      <c r="C1539" t="s">
        <v>2401</v>
      </c>
      <c r="D1539" t="s">
        <v>196</v>
      </c>
      <c r="E1539" t="s">
        <v>34</v>
      </c>
      <c r="F1539" t="s">
        <v>35</v>
      </c>
      <c r="G1539" t="s">
        <v>20</v>
      </c>
      <c r="H1539" t="s">
        <v>21</v>
      </c>
      <c r="I1539" t="s">
        <v>152</v>
      </c>
      <c r="J1539">
        <v>3</v>
      </c>
      <c r="K1539" s="4">
        <v>44288.15</v>
      </c>
      <c r="L1539">
        <v>0.1</v>
      </c>
      <c r="M1539" s="4">
        <v>119578.01</v>
      </c>
      <c r="N1539" s="4">
        <v>96048.320000000007</v>
      </c>
      <c r="O1539" s="4">
        <v>23529.69</v>
      </c>
      <c r="R1539" t="str">
        <f t="shared" ref="R1539:R1602" si="24">PROPER(TRIM(E1539))</f>
        <v>North</v>
      </c>
    </row>
    <row r="1540" spans="1:18" x14ac:dyDescent="0.3">
      <c r="A1540" t="s">
        <v>2402</v>
      </c>
      <c r="B1540" s="2">
        <v>45329</v>
      </c>
      <c r="C1540" t="s">
        <v>639</v>
      </c>
      <c r="D1540" t="s">
        <v>398</v>
      </c>
      <c r="E1540" t="s">
        <v>45</v>
      </c>
      <c r="F1540" t="s">
        <v>46</v>
      </c>
      <c r="G1540" t="s">
        <v>53</v>
      </c>
      <c r="H1540" t="s">
        <v>63</v>
      </c>
      <c r="I1540" t="s">
        <v>64</v>
      </c>
      <c r="J1540">
        <v>1</v>
      </c>
      <c r="K1540" s="4">
        <v>221.02</v>
      </c>
      <c r="L1540">
        <v>0.2</v>
      </c>
      <c r="M1540" s="4">
        <v>176.82</v>
      </c>
      <c r="N1540" s="4">
        <v>151.75</v>
      </c>
      <c r="O1540" s="4">
        <v>25.07</v>
      </c>
      <c r="R1540" t="str">
        <f t="shared" si="24"/>
        <v>South</v>
      </c>
    </row>
    <row r="1541" spans="1:18" x14ac:dyDescent="0.3">
      <c r="A1541" t="s">
        <v>2403</v>
      </c>
      <c r="B1541" s="2">
        <v>45725</v>
      </c>
      <c r="C1541" t="s">
        <v>61</v>
      </c>
      <c r="D1541" t="s">
        <v>742</v>
      </c>
      <c r="E1541" t="s">
        <v>18</v>
      </c>
      <c r="F1541" t="s">
        <v>99</v>
      </c>
      <c r="G1541" t="s">
        <v>53</v>
      </c>
      <c r="H1541" t="s">
        <v>76</v>
      </c>
      <c r="I1541" t="s">
        <v>267</v>
      </c>
      <c r="J1541">
        <v>3</v>
      </c>
      <c r="K1541" s="4">
        <v>437.98</v>
      </c>
      <c r="L1541">
        <v>0.1</v>
      </c>
      <c r="M1541" s="4">
        <v>1182.55</v>
      </c>
      <c r="N1541" s="4">
        <v>895.1</v>
      </c>
      <c r="O1541" s="4">
        <v>287.45</v>
      </c>
      <c r="R1541" t="str">
        <f t="shared" si="24"/>
        <v>West</v>
      </c>
    </row>
    <row r="1542" spans="1:18" x14ac:dyDescent="0.3">
      <c r="A1542" t="s">
        <v>2404</v>
      </c>
      <c r="B1542" s="2">
        <v>45863</v>
      </c>
      <c r="C1542" t="s">
        <v>2405</v>
      </c>
      <c r="D1542" t="s">
        <v>25</v>
      </c>
      <c r="E1542" t="s">
        <v>34</v>
      </c>
      <c r="F1542" t="s">
        <v>68</v>
      </c>
      <c r="G1542" t="s">
        <v>20</v>
      </c>
      <c r="H1542" t="s">
        <v>36</v>
      </c>
      <c r="I1542" t="s">
        <v>88</v>
      </c>
      <c r="J1542">
        <v>2</v>
      </c>
      <c r="K1542" s="4">
        <v>3374.61</v>
      </c>
      <c r="L1542">
        <v>0.1</v>
      </c>
      <c r="M1542" s="4">
        <v>6074.3</v>
      </c>
      <c r="N1542" s="4">
        <v>4974.51</v>
      </c>
      <c r="O1542" s="4">
        <v>1099.79</v>
      </c>
      <c r="R1542" t="str">
        <f t="shared" si="24"/>
        <v>North</v>
      </c>
    </row>
    <row r="1543" spans="1:18" x14ac:dyDescent="0.3">
      <c r="A1543" t="s">
        <v>2406</v>
      </c>
      <c r="B1543" s="2">
        <v>45379</v>
      </c>
      <c r="C1543" t="s">
        <v>90</v>
      </c>
      <c r="D1543" t="s">
        <v>289</v>
      </c>
      <c r="E1543" t="s">
        <v>45</v>
      </c>
      <c r="F1543" t="s">
        <v>52</v>
      </c>
      <c r="G1543" t="s">
        <v>20</v>
      </c>
      <c r="H1543" t="s">
        <v>100</v>
      </c>
      <c r="I1543" t="s">
        <v>148</v>
      </c>
      <c r="J1543">
        <v>5</v>
      </c>
      <c r="K1543" s="4">
        <v>83494.7</v>
      </c>
      <c r="L1543">
        <v>0.05</v>
      </c>
      <c r="M1543" s="4">
        <v>396599.82</v>
      </c>
      <c r="N1543" s="4">
        <v>330396.87</v>
      </c>
      <c r="O1543" s="4">
        <v>66202.95</v>
      </c>
      <c r="R1543" t="str">
        <f t="shared" si="24"/>
        <v>South</v>
      </c>
    </row>
    <row r="1544" spans="1:18" x14ac:dyDescent="0.3">
      <c r="A1544" t="s">
        <v>2407</v>
      </c>
      <c r="B1544" s="2">
        <v>45839</v>
      </c>
      <c r="C1544" t="s">
        <v>1067</v>
      </c>
      <c r="D1544" t="s">
        <v>158</v>
      </c>
      <c r="E1544" t="s">
        <v>18</v>
      </c>
      <c r="F1544" t="s">
        <v>99</v>
      </c>
      <c r="G1544" t="s">
        <v>53</v>
      </c>
      <c r="H1544" t="s">
        <v>54</v>
      </c>
      <c r="I1544" t="s">
        <v>141</v>
      </c>
      <c r="J1544">
        <v>1</v>
      </c>
      <c r="K1544" s="4">
        <v>463.84</v>
      </c>
      <c r="L1544">
        <v>0.05</v>
      </c>
      <c r="M1544" s="4">
        <v>440.65</v>
      </c>
      <c r="N1544" s="4">
        <v>387.85</v>
      </c>
      <c r="O1544" s="4">
        <v>52.8</v>
      </c>
      <c r="R1544" t="str">
        <f t="shared" si="24"/>
        <v>West</v>
      </c>
    </row>
    <row r="1545" spans="1:18" x14ac:dyDescent="0.3">
      <c r="A1545" t="s">
        <v>2408</v>
      </c>
      <c r="B1545" s="2">
        <v>45409</v>
      </c>
      <c r="C1545" t="s">
        <v>1866</v>
      </c>
      <c r="D1545" t="s">
        <v>158</v>
      </c>
      <c r="E1545" t="s">
        <v>45</v>
      </c>
      <c r="F1545" t="s">
        <v>52</v>
      </c>
      <c r="G1545" t="s">
        <v>53</v>
      </c>
      <c r="H1545" t="s">
        <v>54</v>
      </c>
      <c r="I1545" t="s">
        <v>55</v>
      </c>
      <c r="J1545">
        <v>5</v>
      </c>
      <c r="K1545" s="4">
        <v>530.34</v>
      </c>
      <c r="L1545">
        <v>0.1</v>
      </c>
      <c r="M1545" s="4">
        <v>2386.5300000000002</v>
      </c>
      <c r="N1545" s="4">
        <v>2007.89</v>
      </c>
      <c r="O1545" s="4">
        <v>378.64</v>
      </c>
      <c r="R1545" t="str">
        <f t="shared" si="24"/>
        <v>South</v>
      </c>
    </row>
    <row r="1546" spans="1:18" x14ac:dyDescent="0.3">
      <c r="A1546" t="s">
        <v>2409</v>
      </c>
      <c r="B1546" s="2">
        <v>45780</v>
      </c>
      <c r="C1546" t="s">
        <v>130</v>
      </c>
      <c r="D1546" t="s">
        <v>126</v>
      </c>
      <c r="E1546" t="s">
        <v>26</v>
      </c>
      <c r="F1546" t="s">
        <v>193</v>
      </c>
      <c r="G1546" t="s">
        <v>20</v>
      </c>
      <c r="H1546" t="s">
        <v>21</v>
      </c>
      <c r="I1546" t="s">
        <v>138</v>
      </c>
      <c r="J1546">
        <v>3</v>
      </c>
      <c r="K1546" s="4">
        <v>47989.37</v>
      </c>
      <c r="L1546">
        <v>0.25</v>
      </c>
      <c r="M1546" s="4">
        <v>107976.08</v>
      </c>
      <c r="N1546" s="4">
        <v>88371.5</v>
      </c>
      <c r="O1546" s="4">
        <v>19604.580000000002</v>
      </c>
      <c r="R1546" t="str">
        <f t="shared" si="24"/>
        <v>East</v>
      </c>
    </row>
    <row r="1547" spans="1:18" x14ac:dyDescent="0.3">
      <c r="A1547" t="s">
        <v>2410</v>
      </c>
      <c r="B1547" s="2">
        <v>45882</v>
      </c>
      <c r="C1547" t="s">
        <v>1633</v>
      </c>
      <c r="D1547" t="s">
        <v>571</v>
      </c>
      <c r="E1547" t="s">
        <v>18</v>
      </c>
      <c r="F1547" t="s">
        <v>105</v>
      </c>
      <c r="G1547" t="s">
        <v>20</v>
      </c>
      <c r="H1547" t="s">
        <v>21</v>
      </c>
      <c r="I1547" t="s">
        <v>22</v>
      </c>
      <c r="J1547">
        <v>6</v>
      </c>
      <c r="K1547" s="4">
        <v>24204.35</v>
      </c>
      <c r="L1547">
        <v>0</v>
      </c>
      <c r="M1547" s="4">
        <v>145226.1</v>
      </c>
      <c r="N1547" s="4">
        <v>114876.67</v>
      </c>
      <c r="O1547" s="4">
        <v>30349.43</v>
      </c>
      <c r="R1547" t="str">
        <f t="shared" si="24"/>
        <v>West</v>
      </c>
    </row>
    <row r="1548" spans="1:18" x14ac:dyDescent="0.3">
      <c r="A1548" t="s">
        <v>2411</v>
      </c>
      <c r="B1548" s="2">
        <v>45388</v>
      </c>
      <c r="C1548" t="s">
        <v>383</v>
      </c>
      <c r="D1548" t="s">
        <v>284</v>
      </c>
      <c r="E1548" t="s">
        <v>26</v>
      </c>
      <c r="F1548" t="s">
        <v>27</v>
      </c>
      <c r="G1548" t="s">
        <v>20</v>
      </c>
      <c r="H1548" t="s">
        <v>36</v>
      </c>
      <c r="I1548" t="s">
        <v>37</v>
      </c>
      <c r="J1548">
        <v>3</v>
      </c>
      <c r="K1548" s="4">
        <v>3638.31</v>
      </c>
      <c r="L1548">
        <v>0</v>
      </c>
      <c r="M1548" s="4">
        <v>10914.93</v>
      </c>
      <c r="N1548" s="4">
        <v>8850.32</v>
      </c>
      <c r="O1548" s="4">
        <v>2064.61</v>
      </c>
      <c r="R1548" t="str">
        <f t="shared" si="24"/>
        <v>East</v>
      </c>
    </row>
    <row r="1549" spans="1:18" x14ac:dyDescent="0.3">
      <c r="A1549" t="s">
        <v>2412</v>
      </c>
      <c r="B1549" s="2">
        <v>45457</v>
      </c>
      <c r="C1549" t="s">
        <v>2413</v>
      </c>
      <c r="D1549" t="s">
        <v>135</v>
      </c>
      <c r="E1549" t="s">
        <v>18</v>
      </c>
      <c r="F1549" t="s">
        <v>105</v>
      </c>
      <c r="G1549" t="s">
        <v>20</v>
      </c>
      <c r="H1549" t="s">
        <v>21</v>
      </c>
      <c r="I1549" t="s">
        <v>22</v>
      </c>
      <c r="J1549">
        <v>4</v>
      </c>
      <c r="K1549" s="4">
        <v>27970.52</v>
      </c>
      <c r="L1549">
        <v>0.05</v>
      </c>
      <c r="M1549" s="4">
        <v>106287.98</v>
      </c>
      <c r="N1549" s="4">
        <v>94417.919999999998</v>
      </c>
      <c r="O1549" s="4">
        <v>11870.06</v>
      </c>
      <c r="R1549" t="str">
        <f t="shared" si="24"/>
        <v>West</v>
      </c>
    </row>
    <row r="1550" spans="1:18" x14ac:dyDescent="0.3">
      <c r="A1550" t="s">
        <v>2414</v>
      </c>
      <c r="B1550" s="2">
        <v>45889</v>
      </c>
      <c r="C1550" t="s">
        <v>1329</v>
      </c>
      <c r="D1550" t="s">
        <v>185</v>
      </c>
      <c r="E1550" t="s">
        <v>45</v>
      </c>
      <c r="F1550" t="s">
        <v>112</v>
      </c>
      <c r="G1550" t="s">
        <v>53</v>
      </c>
      <c r="H1550" t="s">
        <v>54</v>
      </c>
      <c r="I1550" t="s">
        <v>113</v>
      </c>
      <c r="J1550">
        <v>2</v>
      </c>
      <c r="K1550" s="4">
        <v>393.28</v>
      </c>
      <c r="L1550">
        <v>0.1</v>
      </c>
      <c r="M1550" s="4">
        <v>707.9</v>
      </c>
      <c r="N1550" s="4">
        <v>599.66999999999996</v>
      </c>
      <c r="O1550" s="4">
        <v>108.23</v>
      </c>
      <c r="R1550" t="str">
        <f t="shared" si="24"/>
        <v>South</v>
      </c>
    </row>
    <row r="1551" spans="1:18" x14ac:dyDescent="0.3">
      <c r="A1551" t="s">
        <v>2415</v>
      </c>
      <c r="B1551" s="2">
        <v>45323</v>
      </c>
      <c r="C1551" t="s">
        <v>1710</v>
      </c>
      <c r="D1551" t="s">
        <v>295</v>
      </c>
      <c r="E1551" t="s">
        <v>34</v>
      </c>
      <c r="F1551" t="s">
        <v>213</v>
      </c>
      <c r="G1551" t="s">
        <v>53</v>
      </c>
      <c r="H1551" t="s">
        <v>76</v>
      </c>
      <c r="I1551" t="s">
        <v>267</v>
      </c>
      <c r="J1551">
        <v>4</v>
      </c>
      <c r="K1551" s="4">
        <v>325.04000000000002</v>
      </c>
      <c r="L1551">
        <v>0.05</v>
      </c>
      <c r="M1551" s="4">
        <v>1235.1500000000001</v>
      </c>
      <c r="N1551" s="4">
        <v>1107.06</v>
      </c>
      <c r="O1551" s="4">
        <v>128.09</v>
      </c>
      <c r="R1551" t="str">
        <f t="shared" si="24"/>
        <v>North</v>
      </c>
    </row>
    <row r="1552" spans="1:18" x14ac:dyDescent="0.3">
      <c r="A1552" t="s">
        <v>2416</v>
      </c>
      <c r="B1552" s="2">
        <v>45420</v>
      </c>
      <c r="C1552" t="s">
        <v>1243</v>
      </c>
      <c r="D1552" t="s">
        <v>218</v>
      </c>
      <c r="E1552" t="s">
        <v>26</v>
      </c>
      <c r="F1552" t="s">
        <v>81</v>
      </c>
      <c r="G1552" t="s">
        <v>28</v>
      </c>
      <c r="H1552" t="s">
        <v>47</v>
      </c>
      <c r="I1552" t="s">
        <v>177</v>
      </c>
      <c r="J1552">
        <v>1</v>
      </c>
      <c r="K1552" s="4">
        <v>7791.55</v>
      </c>
      <c r="L1552">
        <v>0.1</v>
      </c>
      <c r="M1552" s="4">
        <v>7012.4</v>
      </c>
      <c r="N1552" s="4">
        <v>5155.8</v>
      </c>
      <c r="O1552" s="4">
        <v>1856.6</v>
      </c>
      <c r="R1552" t="str">
        <f t="shared" si="24"/>
        <v>East</v>
      </c>
    </row>
    <row r="1553" spans="1:18" x14ac:dyDescent="0.3">
      <c r="A1553" t="s">
        <v>2417</v>
      </c>
      <c r="B1553" s="2">
        <v>45783</v>
      </c>
      <c r="C1553" t="s">
        <v>786</v>
      </c>
      <c r="D1553" t="s">
        <v>111</v>
      </c>
      <c r="E1553" t="s">
        <v>34</v>
      </c>
      <c r="F1553" t="s">
        <v>68</v>
      </c>
      <c r="G1553" t="s">
        <v>28</v>
      </c>
      <c r="H1553" t="s">
        <v>91</v>
      </c>
      <c r="I1553" t="s">
        <v>92</v>
      </c>
      <c r="J1553">
        <v>5</v>
      </c>
      <c r="K1553" s="4">
        <v>5228.32</v>
      </c>
      <c r="L1553">
        <v>0.1</v>
      </c>
      <c r="M1553" s="4">
        <v>23527.439999999999</v>
      </c>
      <c r="N1553" s="4">
        <v>17217.57</v>
      </c>
      <c r="O1553" s="4">
        <v>6309.87</v>
      </c>
      <c r="R1553" t="str">
        <f t="shared" si="24"/>
        <v>North</v>
      </c>
    </row>
    <row r="1554" spans="1:18" x14ac:dyDescent="0.3">
      <c r="A1554" t="s">
        <v>2418</v>
      </c>
      <c r="B1554" s="2">
        <v>45298</v>
      </c>
      <c r="C1554" t="s">
        <v>493</v>
      </c>
      <c r="D1554" t="s">
        <v>119</v>
      </c>
      <c r="E1554" t="s">
        <v>26</v>
      </c>
      <c r="F1554" t="s">
        <v>166</v>
      </c>
      <c r="G1554" t="s">
        <v>28</v>
      </c>
      <c r="H1554" t="s">
        <v>29</v>
      </c>
      <c r="I1554" t="s">
        <v>41</v>
      </c>
      <c r="J1554">
        <v>3</v>
      </c>
      <c r="K1554" s="4">
        <v>6938.53</v>
      </c>
      <c r="L1554">
        <v>0.05</v>
      </c>
      <c r="M1554" s="4">
        <v>19774.810000000001</v>
      </c>
      <c r="N1554" s="4">
        <v>17624.330000000002</v>
      </c>
      <c r="O1554" s="4">
        <v>2150.48</v>
      </c>
      <c r="R1554" t="str">
        <f t="shared" si="24"/>
        <v>East</v>
      </c>
    </row>
    <row r="1555" spans="1:18" x14ac:dyDescent="0.3">
      <c r="A1555" t="s">
        <v>2419</v>
      </c>
      <c r="B1555" s="2">
        <v>45712</v>
      </c>
      <c r="C1555" t="s">
        <v>273</v>
      </c>
      <c r="D1555" t="s">
        <v>84</v>
      </c>
      <c r="E1555" t="s">
        <v>26</v>
      </c>
      <c r="F1555" t="s">
        <v>81</v>
      </c>
      <c r="G1555" t="s">
        <v>28</v>
      </c>
      <c r="H1555" t="s">
        <v>29</v>
      </c>
      <c r="I1555" t="s">
        <v>290</v>
      </c>
      <c r="J1555">
        <v>1</v>
      </c>
      <c r="K1555" s="4">
        <v>14371.97</v>
      </c>
      <c r="L1555">
        <v>0</v>
      </c>
      <c r="M1555" s="4">
        <v>14371.97</v>
      </c>
      <c r="N1555" s="4">
        <v>10777.28</v>
      </c>
      <c r="O1555" s="4">
        <v>3594.69</v>
      </c>
      <c r="R1555" t="str">
        <f t="shared" si="24"/>
        <v>East</v>
      </c>
    </row>
    <row r="1556" spans="1:18" x14ac:dyDescent="0.3">
      <c r="A1556" t="s">
        <v>2420</v>
      </c>
      <c r="B1556" s="2">
        <v>45520</v>
      </c>
      <c r="C1556" t="s">
        <v>798</v>
      </c>
      <c r="D1556" t="s">
        <v>496</v>
      </c>
      <c r="E1556" t="s">
        <v>45</v>
      </c>
      <c r="F1556" t="s">
        <v>147</v>
      </c>
      <c r="G1556" t="s">
        <v>28</v>
      </c>
      <c r="H1556" t="s">
        <v>91</v>
      </c>
      <c r="I1556" t="s">
        <v>92</v>
      </c>
      <c r="J1556">
        <v>5</v>
      </c>
      <c r="K1556" s="4">
        <v>9182.9</v>
      </c>
      <c r="L1556">
        <v>0.1</v>
      </c>
      <c r="M1556" s="4">
        <v>41323.050000000003</v>
      </c>
      <c r="N1556" s="4">
        <v>31361.93</v>
      </c>
      <c r="O1556" s="4">
        <v>9961.1200000000008</v>
      </c>
      <c r="R1556" t="str">
        <f t="shared" si="24"/>
        <v>South</v>
      </c>
    </row>
    <row r="1557" spans="1:18" x14ac:dyDescent="0.3">
      <c r="A1557" t="s">
        <v>2421</v>
      </c>
      <c r="B1557" s="2">
        <v>45299</v>
      </c>
      <c r="C1557" t="s">
        <v>815</v>
      </c>
      <c r="D1557" t="s">
        <v>319</v>
      </c>
      <c r="E1557" t="s">
        <v>45</v>
      </c>
      <c r="F1557" t="s">
        <v>46</v>
      </c>
      <c r="G1557" t="s">
        <v>53</v>
      </c>
      <c r="H1557" t="s">
        <v>76</v>
      </c>
      <c r="I1557" t="s">
        <v>77</v>
      </c>
      <c r="J1557">
        <v>2</v>
      </c>
      <c r="K1557" s="4">
        <v>436.55</v>
      </c>
      <c r="L1557">
        <v>0.15</v>
      </c>
      <c r="M1557" s="4">
        <v>742.14</v>
      </c>
      <c r="N1557" s="4">
        <v>643.71</v>
      </c>
      <c r="O1557" s="4">
        <v>98.43</v>
      </c>
      <c r="R1557" t="str">
        <f t="shared" si="24"/>
        <v>South</v>
      </c>
    </row>
    <row r="1558" spans="1:18" x14ac:dyDescent="0.3">
      <c r="A1558" t="s">
        <v>2422</v>
      </c>
      <c r="B1558" s="2">
        <v>45324</v>
      </c>
      <c r="C1558" t="s">
        <v>450</v>
      </c>
      <c r="D1558" t="s">
        <v>753</v>
      </c>
      <c r="E1558" t="s">
        <v>34</v>
      </c>
      <c r="F1558" t="s">
        <v>176</v>
      </c>
      <c r="G1558" t="s">
        <v>28</v>
      </c>
      <c r="H1558" t="s">
        <v>91</v>
      </c>
      <c r="I1558" t="s">
        <v>92</v>
      </c>
      <c r="J1558">
        <v>2</v>
      </c>
      <c r="K1558" s="4">
        <v>8981.4599999999991</v>
      </c>
      <c r="L1558">
        <v>0.05</v>
      </c>
      <c r="M1558" s="4">
        <v>17064.77</v>
      </c>
      <c r="N1558" s="4">
        <v>12925.28</v>
      </c>
      <c r="O1558" s="4">
        <v>4139.49</v>
      </c>
      <c r="R1558" t="str">
        <f t="shared" si="24"/>
        <v>North</v>
      </c>
    </row>
    <row r="1559" spans="1:18" x14ac:dyDescent="0.3">
      <c r="A1559" t="s">
        <v>2423</v>
      </c>
      <c r="B1559" s="2">
        <v>45974</v>
      </c>
      <c r="C1559" t="s">
        <v>813</v>
      </c>
      <c r="D1559" t="s">
        <v>801</v>
      </c>
      <c r="E1559" t="s">
        <v>18</v>
      </c>
      <c r="F1559" t="s">
        <v>99</v>
      </c>
      <c r="G1559" t="s">
        <v>53</v>
      </c>
      <c r="H1559" t="s">
        <v>63</v>
      </c>
      <c r="I1559" t="s">
        <v>159</v>
      </c>
      <c r="J1559">
        <v>6</v>
      </c>
      <c r="K1559" s="4">
        <v>252.48</v>
      </c>
      <c r="L1559">
        <v>0.1</v>
      </c>
      <c r="M1559" s="4">
        <v>1363.39</v>
      </c>
      <c r="N1559" s="4">
        <v>1197.24</v>
      </c>
      <c r="O1559" s="4">
        <v>166.15</v>
      </c>
      <c r="R1559" t="str">
        <f t="shared" si="24"/>
        <v>West</v>
      </c>
    </row>
    <row r="1560" spans="1:18" x14ac:dyDescent="0.3">
      <c r="A1560" t="s">
        <v>2424</v>
      </c>
      <c r="B1560" s="2">
        <v>45869</v>
      </c>
      <c r="C1560" t="s">
        <v>1499</v>
      </c>
      <c r="D1560" t="s">
        <v>426</v>
      </c>
      <c r="E1560" t="s">
        <v>26</v>
      </c>
      <c r="F1560" t="s">
        <v>258</v>
      </c>
      <c r="G1560" t="s">
        <v>53</v>
      </c>
      <c r="H1560" t="s">
        <v>63</v>
      </c>
      <c r="I1560" t="s">
        <v>64</v>
      </c>
      <c r="J1560">
        <v>3</v>
      </c>
      <c r="K1560" s="4">
        <v>223.75</v>
      </c>
      <c r="L1560">
        <v>0.15</v>
      </c>
      <c r="M1560" s="4">
        <v>570.55999999999995</v>
      </c>
      <c r="N1560" s="4">
        <v>442.16</v>
      </c>
      <c r="O1560" s="4">
        <v>128.4</v>
      </c>
      <c r="R1560" t="str">
        <f t="shared" si="24"/>
        <v>East</v>
      </c>
    </row>
    <row r="1561" spans="1:18" x14ac:dyDescent="0.3">
      <c r="A1561" t="s">
        <v>2425</v>
      </c>
      <c r="B1561" s="2">
        <v>45337</v>
      </c>
      <c r="C1561" t="s">
        <v>1948</v>
      </c>
      <c r="D1561" t="s">
        <v>104</v>
      </c>
      <c r="E1561" t="s">
        <v>26</v>
      </c>
      <c r="F1561" t="s">
        <v>193</v>
      </c>
      <c r="G1561" t="s">
        <v>20</v>
      </c>
      <c r="H1561" t="s">
        <v>21</v>
      </c>
      <c r="I1561" t="s">
        <v>22</v>
      </c>
      <c r="J1561">
        <v>3</v>
      </c>
      <c r="K1561" s="4">
        <v>30931.84</v>
      </c>
      <c r="L1561">
        <v>0</v>
      </c>
      <c r="M1561" s="4">
        <v>92795.520000000004</v>
      </c>
      <c r="N1561" s="4">
        <v>72998.63</v>
      </c>
      <c r="O1561" s="4">
        <v>19796.89</v>
      </c>
      <c r="R1561" t="str">
        <f t="shared" si="24"/>
        <v>East</v>
      </c>
    </row>
    <row r="1562" spans="1:18" x14ac:dyDescent="0.3">
      <c r="A1562" t="s">
        <v>2426</v>
      </c>
      <c r="B1562" s="2">
        <v>45720</v>
      </c>
      <c r="C1562" t="s">
        <v>345</v>
      </c>
      <c r="D1562" t="s">
        <v>231</v>
      </c>
      <c r="E1562" t="s">
        <v>18</v>
      </c>
      <c r="F1562" t="s">
        <v>132</v>
      </c>
      <c r="G1562" t="s">
        <v>20</v>
      </c>
      <c r="H1562" t="s">
        <v>21</v>
      </c>
      <c r="I1562" t="s">
        <v>138</v>
      </c>
      <c r="J1562">
        <v>2</v>
      </c>
      <c r="K1562" s="4">
        <v>49946.33</v>
      </c>
      <c r="L1562">
        <v>0.05</v>
      </c>
      <c r="M1562" s="4">
        <v>94898.03</v>
      </c>
      <c r="N1562" s="4">
        <v>84552.34</v>
      </c>
      <c r="O1562" s="4">
        <v>10345.69</v>
      </c>
      <c r="R1562" t="str">
        <f t="shared" si="24"/>
        <v>West</v>
      </c>
    </row>
    <row r="1563" spans="1:18" x14ac:dyDescent="0.3">
      <c r="A1563" t="s">
        <v>2427</v>
      </c>
      <c r="B1563" s="2">
        <v>45909</v>
      </c>
      <c r="C1563" t="s">
        <v>2428</v>
      </c>
      <c r="D1563" t="s">
        <v>328</v>
      </c>
      <c r="E1563" t="s">
        <v>45</v>
      </c>
      <c r="F1563" t="s">
        <v>52</v>
      </c>
      <c r="G1563" t="s">
        <v>53</v>
      </c>
      <c r="H1563" t="s">
        <v>76</v>
      </c>
      <c r="I1563" t="s">
        <v>267</v>
      </c>
      <c r="J1563">
        <v>3</v>
      </c>
      <c r="K1563" s="4">
        <v>239.71</v>
      </c>
      <c r="L1563">
        <v>0.25</v>
      </c>
      <c r="M1563" s="4">
        <v>539.35</v>
      </c>
      <c r="N1563" s="4">
        <v>417.93</v>
      </c>
      <c r="O1563" s="4">
        <v>121.42</v>
      </c>
      <c r="R1563" t="str">
        <f t="shared" si="24"/>
        <v>South</v>
      </c>
    </row>
    <row r="1564" spans="1:18" x14ac:dyDescent="0.3">
      <c r="A1564" t="s">
        <v>2429</v>
      </c>
      <c r="B1564" s="2">
        <v>45992</v>
      </c>
      <c r="C1564" t="s">
        <v>1628</v>
      </c>
      <c r="D1564" t="s">
        <v>950</v>
      </c>
      <c r="E1564" t="s">
        <v>34</v>
      </c>
      <c r="F1564" t="s">
        <v>213</v>
      </c>
      <c r="G1564" t="s">
        <v>20</v>
      </c>
      <c r="H1564" t="s">
        <v>100</v>
      </c>
      <c r="I1564" t="s">
        <v>101</v>
      </c>
      <c r="J1564">
        <v>5</v>
      </c>
      <c r="K1564" s="4">
        <v>49093.38</v>
      </c>
      <c r="L1564">
        <v>0.05</v>
      </c>
      <c r="M1564" s="4">
        <v>233193.56</v>
      </c>
      <c r="N1564" s="4">
        <v>170375.92</v>
      </c>
      <c r="O1564" s="4">
        <v>62817.64</v>
      </c>
      <c r="R1564" t="str">
        <f t="shared" si="24"/>
        <v>North</v>
      </c>
    </row>
    <row r="1565" spans="1:18" x14ac:dyDescent="0.3">
      <c r="A1565" t="s">
        <v>2430</v>
      </c>
      <c r="B1565" s="2">
        <v>45564</v>
      </c>
      <c r="C1565" t="s">
        <v>1667</v>
      </c>
      <c r="D1565" t="s">
        <v>17</v>
      </c>
      <c r="E1565" t="s">
        <v>45</v>
      </c>
      <c r="F1565" t="s">
        <v>52</v>
      </c>
      <c r="G1565" t="s">
        <v>53</v>
      </c>
      <c r="H1565" t="s">
        <v>63</v>
      </c>
      <c r="I1565" t="s">
        <v>72</v>
      </c>
      <c r="J1565">
        <v>2</v>
      </c>
      <c r="K1565" s="4">
        <v>232.45</v>
      </c>
      <c r="L1565">
        <v>0</v>
      </c>
      <c r="M1565" s="4">
        <v>464.9</v>
      </c>
      <c r="N1565" s="4">
        <v>357.06</v>
      </c>
      <c r="O1565" s="4">
        <v>107.84</v>
      </c>
      <c r="R1565" t="str">
        <f t="shared" si="24"/>
        <v>South</v>
      </c>
    </row>
    <row r="1566" spans="1:18" x14ac:dyDescent="0.3">
      <c r="A1566" t="s">
        <v>2431</v>
      </c>
      <c r="B1566" s="2">
        <v>45333</v>
      </c>
      <c r="C1566" t="s">
        <v>273</v>
      </c>
      <c r="D1566" t="s">
        <v>837</v>
      </c>
      <c r="E1566" t="s">
        <v>26</v>
      </c>
      <c r="F1566" t="s">
        <v>193</v>
      </c>
      <c r="G1566" t="s">
        <v>28</v>
      </c>
      <c r="H1566" t="s">
        <v>47</v>
      </c>
      <c r="I1566" t="s">
        <v>123</v>
      </c>
      <c r="J1566">
        <v>4</v>
      </c>
      <c r="K1566" s="4">
        <v>23256.14</v>
      </c>
      <c r="L1566">
        <v>0.2</v>
      </c>
      <c r="M1566" s="4">
        <v>74419.649999999994</v>
      </c>
      <c r="N1566" s="4">
        <v>56484.27</v>
      </c>
      <c r="O1566" s="4">
        <v>17935.38</v>
      </c>
      <c r="R1566" t="str">
        <f t="shared" si="24"/>
        <v>East</v>
      </c>
    </row>
    <row r="1567" spans="1:18" x14ac:dyDescent="0.3">
      <c r="A1567" t="s">
        <v>2432</v>
      </c>
      <c r="B1567" s="2">
        <v>45776</v>
      </c>
      <c r="C1567" t="s">
        <v>379</v>
      </c>
      <c r="D1567" t="s">
        <v>221</v>
      </c>
      <c r="E1567" t="s">
        <v>18</v>
      </c>
      <c r="F1567" t="s">
        <v>127</v>
      </c>
      <c r="G1567" t="s">
        <v>20</v>
      </c>
      <c r="H1567" t="s">
        <v>21</v>
      </c>
      <c r="I1567" t="s">
        <v>138</v>
      </c>
      <c r="J1567">
        <v>1</v>
      </c>
      <c r="K1567" s="4">
        <v>55266.87</v>
      </c>
      <c r="L1567">
        <v>0.05</v>
      </c>
      <c r="M1567" s="4">
        <v>52503.53</v>
      </c>
      <c r="N1567" s="4">
        <v>44344.33</v>
      </c>
      <c r="O1567" s="4">
        <v>8159.2</v>
      </c>
      <c r="R1567" t="str">
        <f t="shared" si="24"/>
        <v>West</v>
      </c>
    </row>
    <row r="1568" spans="1:18" x14ac:dyDescent="0.3">
      <c r="A1568" t="s">
        <v>2433</v>
      </c>
      <c r="B1568" s="2">
        <v>45407</v>
      </c>
      <c r="C1568" t="s">
        <v>1077</v>
      </c>
      <c r="D1568" t="s">
        <v>837</v>
      </c>
      <c r="E1568" t="s">
        <v>34</v>
      </c>
      <c r="F1568" t="s">
        <v>213</v>
      </c>
      <c r="G1568" t="s">
        <v>20</v>
      </c>
      <c r="H1568" t="s">
        <v>36</v>
      </c>
      <c r="I1568" t="s">
        <v>88</v>
      </c>
      <c r="J1568">
        <v>5</v>
      </c>
      <c r="K1568" s="4">
        <v>1491.34</v>
      </c>
      <c r="L1568">
        <v>0</v>
      </c>
      <c r="M1568" s="4">
        <v>7456.7</v>
      </c>
      <c r="N1568" s="4">
        <v>5549.14</v>
      </c>
      <c r="O1568" s="4">
        <v>1907.56</v>
      </c>
      <c r="R1568" t="str">
        <f t="shared" si="24"/>
        <v>North</v>
      </c>
    </row>
    <row r="1569" spans="1:18" x14ac:dyDescent="0.3">
      <c r="A1569" t="s">
        <v>2434</v>
      </c>
      <c r="B1569" s="2">
        <v>45999</v>
      </c>
      <c r="C1569" t="s">
        <v>620</v>
      </c>
      <c r="D1569" t="s">
        <v>893</v>
      </c>
      <c r="E1569" t="s">
        <v>45</v>
      </c>
      <c r="F1569" t="s">
        <v>52</v>
      </c>
      <c r="G1569" t="s">
        <v>20</v>
      </c>
      <c r="H1569" t="s">
        <v>36</v>
      </c>
      <c r="I1569" t="s">
        <v>88</v>
      </c>
      <c r="J1569">
        <v>5</v>
      </c>
      <c r="K1569" s="4">
        <v>2897.39</v>
      </c>
      <c r="L1569">
        <v>0.2</v>
      </c>
      <c r="M1569" s="4">
        <v>11589.56</v>
      </c>
      <c r="N1569" s="4">
        <v>8770.9699999999993</v>
      </c>
      <c r="O1569" s="4">
        <v>2818.59</v>
      </c>
      <c r="R1569" t="str">
        <f t="shared" si="24"/>
        <v>South</v>
      </c>
    </row>
    <row r="1570" spans="1:18" x14ac:dyDescent="0.3">
      <c r="A1570" t="s">
        <v>2435</v>
      </c>
      <c r="B1570" s="2">
        <v>45771</v>
      </c>
      <c r="C1570" t="s">
        <v>2338</v>
      </c>
      <c r="D1570" t="s">
        <v>108</v>
      </c>
      <c r="E1570" t="s">
        <v>34</v>
      </c>
      <c r="F1570" t="s">
        <v>35</v>
      </c>
      <c r="G1570" t="s">
        <v>28</v>
      </c>
      <c r="H1570" t="s">
        <v>91</v>
      </c>
      <c r="I1570" t="s">
        <v>169</v>
      </c>
      <c r="J1570">
        <v>3</v>
      </c>
      <c r="K1570" s="4">
        <v>7872.43</v>
      </c>
      <c r="L1570">
        <v>0.1</v>
      </c>
      <c r="M1570" s="4">
        <v>21255.56</v>
      </c>
      <c r="N1570" s="4">
        <v>15980.93</v>
      </c>
      <c r="O1570" s="4">
        <v>5274.63</v>
      </c>
      <c r="R1570" t="str">
        <f t="shared" si="24"/>
        <v>North</v>
      </c>
    </row>
    <row r="1571" spans="1:18" x14ac:dyDescent="0.3">
      <c r="A1571" t="s">
        <v>2436</v>
      </c>
      <c r="B1571" s="2">
        <v>45418</v>
      </c>
      <c r="C1571" t="s">
        <v>2437</v>
      </c>
      <c r="D1571" t="s">
        <v>155</v>
      </c>
      <c r="E1571" t="s">
        <v>18</v>
      </c>
      <c r="F1571" t="s">
        <v>105</v>
      </c>
      <c r="G1571" t="s">
        <v>20</v>
      </c>
      <c r="H1571" t="s">
        <v>21</v>
      </c>
      <c r="I1571" t="s">
        <v>138</v>
      </c>
      <c r="J1571">
        <v>8</v>
      </c>
      <c r="K1571" s="4">
        <v>55925.79</v>
      </c>
      <c r="L1571">
        <v>0.2</v>
      </c>
      <c r="M1571" s="4">
        <v>357925.06</v>
      </c>
      <c r="N1571" s="4">
        <v>277308.13</v>
      </c>
      <c r="O1571" s="4">
        <v>80616.929999999993</v>
      </c>
      <c r="R1571" t="str">
        <f t="shared" si="24"/>
        <v>West</v>
      </c>
    </row>
    <row r="1572" spans="1:18" x14ac:dyDescent="0.3">
      <c r="A1572" t="s">
        <v>2438</v>
      </c>
      <c r="B1572" s="2">
        <v>45763</v>
      </c>
      <c r="C1572" t="s">
        <v>625</v>
      </c>
      <c r="D1572" t="s">
        <v>25</v>
      </c>
      <c r="E1572" t="s">
        <v>34</v>
      </c>
      <c r="F1572" t="s">
        <v>213</v>
      </c>
      <c r="G1572" t="s">
        <v>53</v>
      </c>
      <c r="H1572" t="s">
        <v>76</v>
      </c>
      <c r="I1572" t="s">
        <v>186</v>
      </c>
      <c r="J1572">
        <v>1</v>
      </c>
      <c r="K1572" s="4">
        <v>240.3</v>
      </c>
      <c r="L1572">
        <v>0.05</v>
      </c>
      <c r="M1572" s="4">
        <v>228.28</v>
      </c>
      <c r="N1572" s="4">
        <v>203.66</v>
      </c>
      <c r="O1572" s="4">
        <v>24.62</v>
      </c>
      <c r="R1572" t="str">
        <f t="shared" si="24"/>
        <v>North</v>
      </c>
    </row>
    <row r="1573" spans="1:18" x14ac:dyDescent="0.3">
      <c r="A1573" t="s">
        <v>2439</v>
      </c>
      <c r="B1573" s="2">
        <v>46018</v>
      </c>
      <c r="C1573" t="s">
        <v>947</v>
      </c>
      <c r="D1573" t="s">
        <v>67</v>
      </c>
      <c r="E1573" t="s">
        <v>45</v>
      </c>
      <c r="F1573" t="s">
        <v>59</v>
      </c>
      <c r="G1573" t="s">
        <v>28</v>
      </c>
      <c r="H1573" t="s">
        <v>47</v>
      </c>
      <c r="I1573" t="s">
        <v>177</v>
      </c>
      <c r="J1573">
        <v>10</v>
      </c>
      <c r="K1573" s="4">
        <v>5594.02</v>
      </c>
      <c r="L1573">
        <v>0.05</v>
      </c>
      <c r="M1573" s="4">
        <v>53143.19</v>
      </c>
      <c r="N1573" s="4">
        <v>45540.87</v>
      </c>
      <c r="O1573" s="4">
        <v>7602.32</v>
      </c>
      <c r="R1573" t="str">
        <f t="shared" si="24"/>
        <v>South</v>
      </c>
    </row>
    <row r="1574" spans="1:18" x14ac:dyDescent="0.3">
      <c r="A1574" t="s">
        <v>2440</v>
      </c>
      <c r="B1574" s="2">
        <v>45321</v>
      </c>
      <c r="C1574" t="s">
        <v>1640</v>
      </c>
      <c r="D1574" t="s">
        <v>58</v>
      </c>
      <c r="E1574" t="s">
        <v>34</v>
      </c>
      <c r="F1574" t="s">
        <v>144</v>
      </c>
      <c r="G1574" t="s">
        <v>28</v>
      </c>
      <c r="H1574" t="s">
        <v>91</v>
      </c>
      <c r="I1574" t="s">
        <v>238</v>
      </c>
      <c r="J1574">
        <v>2</v>
      </c>
      <c r="K1574" s="4">
        <v>3447.77</v>
      </c>
      <c r="L1574">
        <v>0.05</v>
      </c>
      <c r="M1574" s="4">
        <v>6550.76</v>
      </c>
      <c r="N1574" s="4">
        <v>5020.9399999999996</v>
      </c>
      <c r="O1574" s="4">
        <v>1529.82</v>
      </c>
      <c r="R1574" t="str">
        <f t="shared" si="24"/>
        <v>North</v>
      </c>
    </row>
    <row r="1575" spans="1:18" x14ac:dyDescent="0.3">
      <c r="A1575" t="s">
        <v>2441</v>
      </c>
      <c r="B1575" s="2">
        <v>45974</v>
      </c>
      <c r="C1575" t="s">
        <v>1528</v>
      </c>
      <c r="D1575" t="s">
        <v>276</v>
      </c>
      <c r="E1575" t="s">
        <v>26</v>
      </c>
      <c r="F1575" t="s">
        <v>193</v>
      </c>
      <c r="G1575" t="s">
        <v>20</v>
      </c>
      <c r="H1575" t="s">
        <v>21</v>
      </c>
      <c r="I1575" t="s">
        <v>22</v>
      </c>
      <c r="J1575">
        <v>4</v>
      </c>
      <c r="K1575" s="4">
        <v>23554.04</v>
      </c>
      <c r="L1575">
        <v>0.05</v>
      </c>
      <c r="M1575" s="4">
        <v>89505.35</v>
      </c>
      <c r="N1575" s="4">
        <v>73210.34</v>
      </c>
      <c r="O1575" s="4">
        <v>16295.01</v>
      </c>
      <c r="R1575" t="str">
        <f t="shared" si="24"/>
        <v>East</v>
      </c>
    </row>
    <row r="1576" spans="1:18" x14ac:dyDescent="0.3">
      <c r="A1576" t="s">
        <v>2442</v>
      </c>
      <c r="B1576" s="2">
        <v>45982</v>
      </c>
      <c r="C1576" t="s">
        <v>890</v>
      </c>
      <c r="D1576" t="s">
        <v>613</v>
      </c>
      <c r="E1576" t="s">
        <v>45</v>
      </c>
      <c r="F1576" t="s">
        <v>59</v>
      </c>
      <c r="G1576" t="s">
        <v>28</v>
      </c>
      <c r="H1576" t="s">
        <v>91</v>
      </c>
      <c r="I1576" t="s">
        <v>92</v>
      </c>
      <c r="J1576">
        <v>4</v>
      </c>
      <c r="K1576" s="4">
        <v>9015.67</v>
      </c>
      <c r="L1576">
        <v>0.05</v>
      </c>
      <c r="M1576" s="4">
        <v>34259.550000000003</v>
      </c>
      <c r="N1576" s="4">
        <v>24821.200000000001</v>
      </c>
      <c r="O1576" s="4">
        <v>9438.35</v>
      </c>
      <c r="R1576" t="str">
        <f t="shared" si="24"/>
        <v>South</v>
      </c>
    </row>
    <row r="1577" spans="1:18" x14ac:dyDescent="0.3">
      <c r="A1577" t="s">
        <v>2443</v>
      </c>
      <c r="B1577" s="2">
        <v>45853</v>
      </c>
      <c r="C1577" t="s">
        <v>495</v>
      </c>
      <c r="D1577" t="s">
        <v>312</v>
      </c>
      <c r="E1577" t="s">
        <v>45</v>
      </c>
      <c r="F1577" t="s">
        <v>59</v>
      </c>
      <c r="G1577" t="s">
        <v>53</v>
      </c>
      <c r="H1577" t="s">
        <v>76</v>
      </c>
      <c r="I1577" t="s">
        <v>186</v>
      </c>
      <c r="J1577">
        <v>2</v>
      </c>
      <c r="K1577" s="4">
        <v>298.87</v>
      </c>
      <c r="L1577">
        <v>0.05</v>
      </c>
      <c r="M1577" s="4">
        <v>567.85</v>
      </c>
      <c r="N1577" s="4">
        <v>437.48</v>
      </c>
      <c r="O1577" s="4">
        <v>130.37</v>
      </c>
      <c r="R1577" t="str">
        <f t="shared" si="24"/>
        <v>South</v>
      </c>
    </row>
    <row r="1578" spans="1:18" x14ac:dyDescent="0.3">
      <c r="A1578" t="s">
        <v>2444</v>
      </c>
      <c r="B1578" s="2">
        <v>45491</v>
      </c>
      <c r="C1578" t="s">
        <v>582</v>
      </c>
      <c r="D1578" t="s">
        <v>25</v>
      </c>
      <c r="E1578" t="s">
        <v>45</v>
      </c>
      <c r="F1578" t="s">
        <v>59</v>
      </c>
      <c r="G1578" t="s">
        <v>20</v>
      </c>
      <c r="H1578" t="s">
        <v>21</v>
      </c>
      <c r="I1578" t="s">
        <v>138</v>
      </c>
      <c r="J1578">
        <v>10</v>
      </c>
      <c r="K1578" s="4">
        <v>63087.66</v>
      </c>
      <c r="L1578">
        <v>0.25</v>
      </c>
      <c r="M1578" s="4">
        <v>473157.45</v>
      </c>
      <c r="N1578" s="4">
        <v>350445.86</v>
      </c>
      <c r="O1578" s="4">
        <v>122711.59</v>
      </c>
      <c r="R1578" t="str">
        <f t="shared" si="24"/>
        <v>South</v>
      </c>
    </row>
    <row r="1579" spans="1:18" x14ac:dyDescent="0.3">
      <c r="A1579" t="s">
        <v>2445</v>
      </c>
      <c r="B1579" s="2">
        <v>45563</v>
      </c>
      <c r="C1579" t="s">
        <v>2273</v>
      </c>
      <c r="D1579" t="s">
        <v>192</v>
      </c>
      <c r="E1579" t="s">
        <v>34</v>
      </c>
      <c r="F1579" t="s">
        <v>176</v>
      </c>
      <c r="G1579" t="s">
        <v>28</v>
      </c>
      <c r="H1579" t="s">
        <v>91</v>
      </c>
      <c r="I1579" t="s">
        <v>169</v>
      </c>
      <c r="J1579">
        <v>3</v>
      </c>
      <c r="K1579" s="4">
        <v>10079.879999999999</v>
      </c>
      <c r="L1579">
        <v>0</v>
      </c>
      <c r="M1579" s="4">
        <v>30239.64</v>
      </c>
      <c r="N1579" s="4">
        <v>25526.84</v>
      </c>
      <c r="O1579" s="4">
        <v>4712.8</v>
      </c>
      <c r="R1579" t="str">
        <f t="shared" si="24"/>
        <v>North</v>
      </c>
    </row>
    <row r="1580" spans="1:18" x14ac:dyDescent="0.3">
      <c r="A1580" t="s">
        <v>2446</v>
      </c>
      <c r="B1580" s="2">
        <v>45922</v>
      </c>
      <c r="C1580" t="s">
        <v>869</v>
      </c>
      <c r="D1580" t="s">
        <v>753</v>
      </c>
      <c r="E1580" t="s">
        <v>34</v>
      </c>
      <c r="F1580" t="s">
        <v>68</v>
      </c>
      <c r="G1580" t="s">
        <v>28</v>
      </c>
      <c r="H1580" t="s">
        <v>29</v>
      </c>
      <c r="I1580" t="s">
        <v>30</v>
      </c>
      <c r="J1580">
        <v>3</v>
      </c>
      <c r="K1580" s="4">
        <v>7376.23</v>
      </c>
      <c r="L1580">
        <v>0.15</v>
      </c>
      <c r="M1580" s="4">
        <v>18809.39</v>
      </c>
      <c r="N1580" s="4">
        <v>14348.44</v>
      </c>
      <c r="O1580" s="4">
        <v>4460.95</v>
      </c>
      <c r="R1580" t="str">
        <f t="shared" si="24"/>
        <v>North</v>
      </c>
    </row>
    <row r="1581" spans="1:18" x14ac:dyDescent="0.3">
      <c r="A1581" t="s">
        <v>2447</v>
      </c>
      <c r="B1581" s="2">
        <v>45326</v>
      </c>
      <c r="C1581" t="s">
        <v>713</v>
      </c>
      <c r="D1581" t="s">
        <v>343</v>
      </c>
      <c r="E1581" t="s">
        <v>18</v>
      </c>
      <c r="F1581" t="s">
        <v>105</v>
      </c>
      <c r="G1581" t="s">
        <v>20</v>
      </c>
      <c r="H1581" t="s">
        <v>36</v>
      </c>
      <c r="I1581" t="s">
        <v>88</v>
      </c>
      <c r="J1581">
        <v>1</v>
      </c>
      <c r="K1581" s="4">
        <v>1963.6</v>
      </c>
      <c r="L1581">
        <v>0.05</v>
      </c>
      <c r="M1581" s="4">
        <v>1865.42</v>
      </c>
      <c r="N1581" s="4">
        <v>1421.62</v>
      </c>
      <c r="O1581" s="4">
        <v>443.8</v>
      </c>
      <c r="R1581" t="str">
        <f t="shared" si="24"/>
        <v>West</v>
      </c>
    </row>
    <row r="1582" spans="1:18" x14ac:dyDescent="0.3">
      <c r="A1582" t="s">
        <v>2448</v>
      </c>
      <c r="B1582" s="2">
        <v>45978</v>
      </c>
      <c r="C1582" t="s">
        <v>733</v>
      </c>
      <c r="D1582" t="s">
        <v>111</v>
      </c>
      <c r="E1582" t="s">
        <v>45</v>
      </c>
      <c r="F1582" t="s">
        <v>52</v>
      </c>
      <c r="G1582" t="s">
        <v>28</v>
      </c>
      <c r="H1582" t="s">
        <v>29</v>
      </c>
      <c r="I1582" t="s">
        <v>290</v>
      </c>
      <c r="J1582">
        <v>4</v>
      </c>
      <c r="K1582" s="4">
        <v>15023.61</v>
      </c>
      <c r="L1582">
        <v>0.25</v>
      </c>
      <c r="M1582" s="4">
        <v>45070.83</v>
      </c>
      <c r="N1582" s="4">
        <v>37066.239999999998</v>
      </c>
      <c r="O1582" s="4">
        <v>8004.59</v>
      </c>
      <c r="R1582" t="str">
        <f t="shared" si="24"/>
        <v>South</v>
      </c>
    </row>
    <row r="1583" spans="1:18" x14ac:dyDescent="0.3">
      <c r="A1583" t="s">
        <v>2449</v>
      </c>
      <c r="B1583" s="2">
        <v>45838</v>
      </c>
      <c r="C1583" t="s">
        <v>403</v>
      </c>
      <c r="D1583" t="s">
        <v>406</v>
      </c>
      <c r="E1583" t="s">
        <v>18</v>
      </c>
      <c r="F1583" t="s">
        <v>127</v>
      </c>
      <c r="G1583" t="s">
        <v>28</v>
      </c>
      <c r="H1583" t="s">
        <v>47</v>
      </c>
      <c r="I1583" t="s">
        <v>48</v>
      </c>
      <c r="J1583">
        <v>3</v>
      </c>
      <c r="K1583" s="4">
        <v>10236.75</v>
      </c>
      <c r="L1583">
        <v>0.05</v>
      </c>
      <c r="M1583" s="4">
        <v>29174.74</v>
      </c>
      <c r="N1583" s="4">
        <v>22657.94</v>
      </c>
      <c r="O1583" s="4">
        <v>6516.8</v>
      </c>
      <c r="R1583" t="str">
        <f t="shared" si="24"/>
        <v>West</v>
      </c>
    </row>
    <row r="1584" spans="1:18" x14ac:dyDescent="0.3">
      <c r="A1584" t="s">
        <v>2450</v>
      </c>
      <c r="B1584" s="2">
        <v>45362</v>
      </c>
      <c r="C1584" t="s">
        <v>1902</v>
      </c>
      <c r="D1584" t="s">
        <v>295</v>
      </c>
      <c r="E1584" t="s">
        <v>34</v>
      </c>
      <c r="F1584" t="s">
        <v>68</v>
      </c>
      <c r="G1584" t="s">
        <v>53</v>
      </c>
      <c r="H1584" t="s">
        <v>63</v>
      </c>
      <c r="I1584" t="s">
        <v>159</v>
      </c>
      <c r="J1584">
        <v>8</v>
      </c>
      <c r="K1584" s="4">
        <v>348.19</v>
      </c>
      <c r="L1584">
        <v>0</v>
      </c>
      <c r="M1584" s="4">
        <v>2785.52</v>
      </c>
      <c r="N1584" s="4">
        <v>2475.54</v>
      </c>
      <c r="O1584" s="4">
        <v>309.98</v>
      </c>
      <c r="R1584" t="str">
        <f t="shared" si="24"/>
        <v>North</v>
      </c>
    </row>
    <row r="1585" spans="1:18" x14ac:dyDescent="0.3">
      <c r="A1585" t="s">
        <v>2451</v>
      </c>
      <c r="B1585" s="2">
        <v>45508</v>
      </c>
      <c r="C1585" t="s">
        <v>97</v>
      </c>
      <c r="D1585" t="s">
        <v>180</v>
      </c>
      <c r="E1585" t="s">
        <v>18</v>
      </c>
      <c r="F1585" t="s">
        <v>19</v>
      </c>
      <c r="G1585" t="s">
        <v>53</v>
      </c>
      <c r="H1585" t="s">
        <v>76</v>
      </c>
      <c r="I1585" t="s">
        <v>186</v>
      </c>
      <c r="J1585">
        <v>5</v>
      </c>
      <c r="K1585" s="4">
        <v>686.84</v>
      </c>
      <c r="L1585">
        <v>0.05</v>
      </c>
      <c r="M1585" s="4">
        <v>3262.49</v>
      </c>
      <c r="N1585" s="4">
        <v>2588.2399999999998</v>
      </c>
      <c r="O1585" s="4">
        <v>674.25</v>
      </c>
      <c r="R1585" t="str">
        <f t="shared" si="24"/>
        <v>West</v>
      </c>
    </row>
    <row r="1586" spans="1:18" x14ac:dyDescent="0.3">
      <c r="A1586" t="s">
        <v>2452</v>
      </c>
      <c r="B1586" s="2">
        <v>45844</v>
      </c>
      <c r="C1586" t="s">
        <v>2453</v>
      </c>
      <c r="D1586" t="s">
        <v>155</v>
      </c>
      <c r="E1586" t="s">
        <v>26</v>
      </c>
      <c r="F1586" t="s">
        <v>166</v>
      </c>
      <c r="G1586" t="s">
        <v>28</v>
      </c>
      <c r="H1586" t="s">
        <v>91</v>
      </c>
      <c r="I1586" t="s">
        <v>238</v>
      </c>
      <c r="J1586">
        <v>4</v>
      </c>
      <c r="K1586" s="4">
        <v>5612.94</v>
      </c>
      <c r="L1586">
        <v>0</v>
      </c>
      <c r="M1586" s="4">
        <v>22451.759999999998</v>
      </c>
      <c r="N1586" s="4">
        <v>17869.400000000001</v>
      </c>
      <c r="O1586" s="4">
        <v>4582.3599999999997</v>
      </c>
      <c r="R1586" t="str">
        <f t="shared" si="24"/>
        <v>East</v>
      </c>
    </row>
    <row r="1587" spans="1:18" x14ac:dyDescent="0.3">
      <c r="A1587" t="s">
        <v>2454</v>
      </c>
      <c r="B1587" s="2">
        <v>45740</v>
      </c>
      <c r="C1587" t="s">
        <v>1191</v>
      </c>
      <c r="D1587" t="s">
        <v>496</v>
      </c>
      <c r="E1587" t="s">
        <v>45</v>
      </c>
      <c r="F1587" t="s">
        <v>147</v>
      </c>
      <c r="G1587" t="s">
        <v>53</v>
      </c>
      <c r="H1587" t="s">
        <v>76</v>
      </c>
      <c r="I1587" t="s">
        <v>77</v>
      </c>
      <c r="J1587">
        <v>2</v>
      </c>
      <c r="K1587" s="4">
        <v>603.51</v>
      </c>
      <c r="L1587">
        <v>0.1</v>
      </c>
      <c r="M1587" s="4">
        <v>1086.32</v>
      </c>
      <c r="N1587" s="4">
        <v>822.49</v>
      </c>
      <c r="O1587" s="4">
        <v>263.83</v>
      </c>
      <c r="R1587" t="str">
        <f t="shared" si="24"/>
        <v>South</v>
      </c>
    </row>
    <row r="1588" spans="1:18" x14ac:dyDescent="0.3">
      <c r="A1588" t="s">
        <v>2455</v>
      </c>
      <c r="B1588" s="2">
        <v>45760</v>
      </c>
      <c r="C1588" t="s">
        <v>1907</v>
      </c>
      <c r="D1588" t="s">
        <v>395</v>
      </c>
      <c r="E1588" t="s">
        <v>34</v>
      </c>
      <c r="F1588" t="s">
        <v>213</v>
      </c>
      <c r="G1588" t="s">
        <v>20</v>
      </c>
      <c r="H1588" t="s">
        <v>36</v>
      </c>
      <c r="I1588" t="s">
        <v>37</v>
      </c>
      <c r="J1588">
        <v>2</v>
      </c>
      <c r="K1588" s="4">
        <v>3363.9</v>
      </c>
      <c r="L1588">
        <v>0.1</v>
      </c>
      <c r="M1588" s="4">
        <v>6055.02</v>
      </c>
      <c r="N1588" s="4">
        <v>5375.53</v>
      </c>
      <c r="O1588" s="4">
        <v>679.49</v>
      </c>
      <c r="R1588" t="str">
        <f t="shared" si="24"/>
        <v>North</v>
      </c>
    </row>
    <row r="1589" spans="1:18" x14ac:dyDescent="0.3">
      <c r="A1589" t="s">
        <v>2456</v>
      </c>
      <c r="B1589" s="2">
        <v>45602</v>
      </c>
      <c r="C1589" t="s">
        <v>2300</v>
      </c>
      <c r="D1589" t="s">
        <v>231</v>
      </c>
      <c r="E1589" t="s">
        <v>18</v>
      </c>
      <c r="F1589" t="s">
        <v>19</v>
      </c>
      <c r="G1589" t="s">
        <v>28</v>
      </c>
      <c r="H1589" t="s">
        <v>29</v>
      </c>
      <c r="I1589" t="s">
        <v>41</v>
      </c>
      <c r="J1589">
        <v>2</v>
      </c>
      <c r="K1589" s="4">
        <v>6843.25</v>
      </c>
      <c r="L1589">
        <v>0.15</v>
      </c>
      <c r="M1589" s="4">
        <v>11633.52</v>
      </c>
      <c r="N1589" s="4">
        <v>9038.9</v>
      </c>
      <c r="O1589" s="4">
        <v>2594.62</v>
      </c>
      <c r="R1589" t="str">
        <f t="shared" si="24"/>
        <v>West</v>
      </c>
    </row>
    <row r="1590" spans="1:18" x14ac:dyDescent="0.3">
      <c r="A1590" t="s">
        <v>2457</v>
      </c>
      <c r="B1590" s="2">
        <v>45872</v>
      </c>
      <c r="C1590" t="s">
        <v>340</v>
      </c>
      <c r="D1590" t="s">
        <v>411</v>
      </c>
      <c r="E1590" t="s">
        <v>18</v>
      </c>
      <c r="F1590" t="s">
        <v>105</v>
      </c>
      <c r="G1590" t="s">
        <v>20</v>
      </c>
      <c r="H1590" t="s">
        <v>36</v>
      </c>
      <c r="I1590" t="s">
        <v>128</v>
      </c>
      <c r="J1590">
        <v>1</v>
      </c>
      <c r="K1590" s="4">
        <v>857.55</v>
      </c>
      <c r="L1590">
        <v>0.05</v>
      </c>
      <c r="M1590" s="4">
        <v>814.67</v>
      </c>
      <c r="N1590" s="4">
        <v>695.21</v>
      </c>
      <c r="O1590" s="4">
        <v>119.46</v>
      </c>
      <c r="R1590" t="str">
        <f t="shared" si="24"/>
        <v>West</v>
      </c>
    </row>
    <row r="1591" spans="1:18" x14ac:dyDescent="0.3">
      <c r="A1591" t="s">
        <v>2458</v>
      </c>
      <c r="B1591" s="2">
        <v>45764</v>
      </c>
      <c r="C1591" t="s">
        <v>1807</v>
      </c>
      <c r="D1591" t="s">
        <v>207</v>
      </c>
      <c r="E1591" t="s">
        <v>34</v>
      </c>
      <c r="F1591" t="s">
        <v>213</v>
      </c>
      <c r="G1591" t="s">
        <v>53</v>
      </c>
      <c r="H1591" t="s">
        <v>63</v>
      </c>
      <c r="I1591" t="s">
        <v>72</v>
      </c>
      <c r="J1591">
        <v>3</v>
      </c>
      <c r="K1591" s="4">
        <v>317.60000000000002</v>
      </c>
      <c r="L1591">
        <v>0.1</v>
      </c>
      <c r="M1591" s="4">
        <v>857.52</v>
      </c>
      <c r="N1591" s="4">
        <v>641.9</v>
      </c>
      <c r="O1591" s="4">
        <v>215.62</v>
      </c>
      <c r="R1591" t="str">
        <f t="shared" si="24"/>
        <v>North</v>
      </c>
    </row>
    <row r="1592" spans="1:18" x14ac:dyDescent="0.3">
      <c r="A1592" t="s">
        <v>2459</v>
      </c>
      <c r="B1592" s="2">
        <v>45338</v>
      </c>
      <c r="C1592" t="s">
        <v>275</v>
      </c>
      <c r="D1592" t="s">
        <v>529</v>
      </c>
      <c r="E1592" t="s">
        <v>34</v>
      </c>
      <c r="F1592" t="s">
        <v>213</v>
      </c>
      <c r="G1592" t="s">
        <v>20</v>
      </c>
      <c r="H1592" t="s">
        <v>36</v>
      </c>
      <c r="I1592" t="s">
        <v>88</v>
      </c>
      <c r="J1592">
        <v>3</v>
      </c>
      <c r="K1592" s="4">
        <v>1970.12</v>
      </c>
      <c r="L1592">
        <v>0.1</v>
      </c>
      <c r="M1592" s="4">
        <v>5319.32</v>
      </c>
      <c r="N1592" s="4">
        <v>4233.7700000000004</v>
      </c>
      <c r="O1592" s="4">
        <v>1085.55</v>
      </c>
      <c r="R1592" t="str">
        <f t="shared" si="24"/>
        <v>North</v>
      </c>
    </row>
    <row r="1593" spans="1:18" x14ac:dyDescent="0.3">
      <c r="A1593" t="s">
        <v>2460</v>
      </c>
      <c r="B1593" s="2">
        <v>45774</v>
      </c>
      <c r="C1593" t="s">
        <v>521</v>
      </c>
      <c r="D1593" t="s">
        <v>837</v>
      </c>
      <c r="E1593" t="s">
        <v>26</v>
      </c>
      <c r="F1593" t="s">
        <v>193</v>
      </c>
      <c r="G1593" t="s">
        <v>53</v>
      </c>
      <c r="H1593" t="s">
        <v>76</v>
      </c>
      <c r="I1593" t="s">
        <v>77</v>
      </c>
      <c r="J1593">
        <v>1</v>
      </c>
      <c r="K1593" s="4">
        <v>258.97000000000003</v>
      </c>
      <c r="L1593">
        <v>0.05</v>
      </c>
      <c r="M1593" s="4">
        <v>246.02</v>
      </c>
      <c r="N1593" s="4">
        <v>215.37</v>
      </c>
      <c r="O1593" s="4">
        <v>30.65</v>
      </c>
      <c r="R1593" t="str">
        <f t="shared" si="24"/>
        <v>East</v>
      </c>
    </row>
    <row r="1594" spans="1:18" x14ac:dyDescent="0.3">
      <c r="A1594" t="s">
        <v>2461</v>
      </c>
      <c r="B1594" s="2">
        <v>45637</v>
      </c>
      <c r="C1594" t="s">
        <v>2462</v>
      </c>
      <c r="D1594" t="s">
        <v>122</v>
      </c>
      <c r="E1594" t="s">
        <v>45</v>
      </c>
      <c r="F1594" t="s">
        <v>52</v>
      </c>
      <c r="G1594" t="s">
        <v>53</v>
      </c>
      <c r="H1594" t="s">
        <v>63</v>
      </c>
      <c r="I1594" t="s">
        <v>159</v>
      </c>
      <c r="J1594">
        <v>1</v>
      </c>
      <c r="K1594" s="4">
        <v>160.53</v>
      </c>
      <c r="L1594">
        <v>0.1</v>
      </c>
      <c r="M1594" s="4">
        <v>144.47999999999999</v>
      </c>
      <c r="N1594" s="4">
        <v>125.84</v>
      </c>
      <c r="O1594" s="4">
        <v>18.64</v>
      </c>
      <c r="R1594" t="str">
        <f t="shared" si="24"/>
        <v>South</v>
      </c>
    </row>
    <row r="1595" spans="1:18" x14ac:dyDescent="0.3">
      <c r="A1595" t="s">
        <v>2463</v>
      </c>
      <c r="B1595" s="2">
        <v>45688</v>
      </c>
      <c r="C1595" t="s">
        <v>887</v>
      </c>
      <c r="D1595" t="s">
        <v>135</v>
      </c>
      <c r="E1595" t="s">
        <v>45</v>
      </c>
      <c r="F1595" t="s">
        <v>52</v>
      </c>
      <c r="G1595" t="s">
        <v>20</v>
      </c>
      <c r="H1595" t="s">
        <v>36</v>
      </c>
      <c r="I1595" t="s">
        <v>88</v>
      </c>
      <c r="J1595">
        <v>2</v>
      </c>
      <c r="K1595" s="4">
        <v>1080.42</v>
      </c>
      <c r="L1595">
        <v>0</v>
      </c>
      <c r="M1595" s="4">
        <v>2160.84</v>
      </c>
      <c r="N1595" s="4">
        <v>1750.71</v>
      </c>
      <c r="O1595" s="4">
        <v>410.13</v>
      </c>
      <c r="R1595" t="str">
        <f t="shared" si="24"/>
        <v>South</v>
      </c>
    </row>
    <row r="1596" spans="1:18" x14ac:dyDescent="0.3">
      <c r="A1596" t="s">
        <v>2464</v>
      </c>
      <c r="B1596" s="2">
        <v>45485</v>
      </c>
      <c r="C1596" t="s">
        <v>2465</v>
      </c>
      <c r="D1596" t="s">
        <v>218</v>
      </c>
      <c r="E1596" t="s">
        <v>34</v>
      </c>
      <c r="F1596" t="s">
        <v>35</v>
      </c>
      <c r="G1596" t="s">
        <v>20</v>
      </c>
      <c r="H1596" t="s">
        <v>36</v>
      </c>
      <c r="I1596" t="s">
        <v>88</v>
      </c>
      <c r="J1596">
        <v>2</v>
      </c>
      <c r="K1596" s="4">
        <v>3080.27</v>
      </c>
      <c r="L1596">
        <v>0.1</v>
      </c>
      <c r="M1596" s="4">
        <v>5544.49</v>
      </c>
      <c r="N1596" s="4">
        <v>4292.66</v>
      </c>
      <c r="O1596" s="4">
        <v>1251.83</v>
      </c>
      <c r="R1596" t="str">
        <f t="shared" si="24"/>
        <v>North</v>
      </c>
    </row>
    <row r="1597" spans="1:18" x14ac:dyDescent="0.3">
      <c r="A1597" t="s">
        <v>2466</v>
      </c>
      <c r="B1597" s="2">
        <v>45613</v>
      </c>
      <c r="C1597" t="s">
        <v>1612</v>
      </c>
      <c r="D1597" t="s">
        <v>95</v>
      </c>
      <c r="E1597" t="s">
        <v>34</v>
      </c>
      <c r="F1597" t="s">
        <v>68</v>
      </c>
      <c r="G1597" t="s">
        <v>53</v>
      </c>
      <c r="H1597" t="s">
        <v>63</v>
      </c>
      <c r="I1597" t="s">
        <v>64</v>
      </c>
      <c r="J1597">
        <v>2</v>
      </c>
      <c r="K1597" s="4">
        <v>94.6</v>
      </c>
      <c r="L1597">
        <v>0.15</v>
      </c>
      <c r="M1597" s="4">
        <v>160.82</v>
      </c>
      <c r="N1597" s="4">
        <v>142.47999999999999</v>
      </c>
      <c r="O1597" s="4">
        <v>18.34</v>
      </c>
      <c r="R1597" t="str">
        <f t="shared" si="24"/>
        <v>North</v>
      </c>
    </row>
    <row r="1598" spans="1:18" x14ac:dyDescent="0.3">
      <c r="A1598" t="s">
        <v>2467</v>
      </c>
      <c r="B1598" s="2">
        <v>45326</v>
      </c>
      <c r="C1598" t="s">
        <v>654</v>
      </c>
      <c r="D1598" t="s">
        <v>218</v>
      </c>
      <c r="E1598" t="s">
        <v>45</v>
      </c>
      <c r="F1598" t="s">
        <v>52</v>
      </c>
      <c r="G1598" t="s">
        <v>28</v>
      </c>
      <c r="H1598" t="s">
        <v>29</v>
      </c>
      <c r="I1598" t="s">
        <v>41</v>
      </c>
      <c r="J1598">
        <v>2</v>
      </c>
      <c r="K1598" s="4">
        <v>5275.88</v>
      </c>
      <c r="L1598">
        <v>0</v>
      </c>
      <c r="M1598" s="4">
        <v>10551.76</v>
      </c>
      <c r="N1598" s="4">
        <v>8940.8799999999992</v>
      </c>
      <c r="O1598" s="4">
        <v>1610.88</v>
      </c>
      <c r="R1598" t="str">
        <f t="shared" si="24"/>
        <v>South</v>
      </c>
    </row>
    <row r="1599" spans="1:18" x14ac:dyDescent="0.3">
      <c r="A1599" t="s">
        <v>2468</v>
      </c>
      <c r="B1599" s="2">
        <v>45660</v>
      </c>
      <c r="C1599" t="s">
        <v>1638</v>
      </c>
      <c r="D1599" t="s">
        <v>168</v>
      </c>
      <c r="E1599" t="s">
        <v>45</v>
      </c>
      <c r="F1599" t="s">
        <v>52</v>
      </c>
      <c r="G1599" t="s">
        <v>53</v>
      </c>
      <c r="H1599" t="s">
        <v>54</v>
      </c>
      <c r="I1599" t="s">
        <v>55</v>
      </c>
      <c r="J1599">
        <v>3</v>
      </c>
      <c r="K1599" s="4">
        <v>479.85</v>
      </c>
      <c r="L1599">
        <v>0</v>
      </c>
      <c r="M1599" s="4">
        <v>1439.55</v>
      </c>
      <c r="N1599" s="4">
        <v>1293.5899999999999</v>
      </c>
      <c r="O1599" s="4">
        <v>145.96</v>
      </c>
      <c r="R1599" t="str">
        <f t="shared" si="24"/>
        <v>South</v>
      </c>
    </row>
    <row r="1600" spans="1:18" x14ac:dyDescent="0.3">
      <c r="A1600" t="s">
        <v>2469</v>
      </c>
      <c r="B1600" s="2">
        <v>45589</v>
      </c>
      <c r="C1600" t="s">
        <v>464</v>
      </c>
      <c r="D1600" t="s">
        <v>613</v>
      </c>
      <c r="E1600" t="s">
        <v>45</v>
      </c>
      <c r="F1600" t="s">
        <v>59</v>
      </c>
      <c r="G1600" t="s">
        <v>53</v>
      </c>
      <c r="H1600" t="s">
        <v>63</v>
      </c>
      <c r="I1600" t="s">
        <v>159</v>
      </c>
      <c r="J1600">
        <v>2</v>
      </c>
      <c r="K1600" s="4">
        <v>250.88</v>
      </c>
      <c r="L1600">
        <v>0.1</v>
      </c>
      <c r="M1600" s="4">
        <v>451.58</v>
      </c>
      <c r="N1600" s="4">
        <v>371.65</v>
      </c>
      <c r="O1600" s="4">
        <v>79.930000000000007</v>
      </c>
      <c r="R1600" t="str">
        <f t="shared" si="24"/>
        <v>South</v>
      </c>
    </row>
    <row r="1601" spans="1:18" x14ac:dyDescent="0.3">
      <c r="A1601" t="s">
        <v>2470</v>
      </c>
      <c r="B1601" s="2">
        <v>45825</v>
      </c>
      <c r="C1601" t="s">
        <v>708</v>
      </c>
      <c r="D1601" t="s">
        <v>84</v>
      </c>
      <c r="E1601" t="s">
        <v>26</v>
      </c>
      <c r="F1601" t="s">
        <v>258</v>
      </c>
      <c r="G1601" t="s">
        <v>20</v>
      </c>
      <c r="H1601" t="s">
        <v>100</v>
      </c>
      <c r="I1601" t="s">
        <v>101</v>
      </c>
      <c r="J1601">
        <v>3</v>
      </c>
      <c r="K1601" s="4">
        <v>54132.02</v>
      </c>
      <c r="L1601">
        <v>0.05</v>
      </c>
      <c r="M1601" s="4">
        <v>154276.26</v>
      </c>
      <c r="N1601" s="4">
        <v>126785.61</v>
      </c>
      <c r="O1601" s="4">
        <v>27490.65</v>
      </c>
      <c r="R1601" t="str">
        <f t="shared" si="24"/>
        <v>East</v>
      </c>
    </row>
    <row r="1602" spans="1:18" x14ac:dyDescent="0.3">
      <c r="A1602" t="s">
        <v>2471</v>
      </c>
      <c r="B1602" s="2">
        <v>45381</v>
      </c>
      <c r="C1602" t="s">
        <v>2472</v>
      </c>
      <c r="D1602" t="s">
        <v>51</v>
      </c>
      <c r="E1602" t="s">
        <v>45</v>
      </c>
      <c r="F1602" t="s">
        <v>147</v>
      </c>
      <c r="G1602" t="s">
        <v>53</v>
      </c>
      <c r="H1602" t="s">
        <v>76</v>
      </c>
      <c r="I1602" t="s">
        <v>186</v>
      </c>
      <c r="J1602">
        <v>3</v>
      </c>
      <c r="K1602" s="4">
        <v>464.32</v>
      </c>
      <c r="L1602">
        <v>0.05</v>
      </c>
      <c r="M1602" s="4">
        <v>1323.31</v>
      </c>
      <c r="N1602" s="4">
        <v>991.15</v>
      </c>
      <c r="O1602" s="4">
        <v>332.16</v>
      </c>
      <c r="R1602" t="str">
        <f t="shared" si="24"/>
        <v>South</v>
      </c>
    </row>
    <row r="1603" spans="1:18" x14ac:dyDescent="0.3">
      <c r="A1603" t="s">
        <v>2473</v>
      </c>
      <c r="B1603" s="2">
        <v>45725</v>
      </c>
      <c r="C1603" t="s">
        <v>627</v>
      </c>
      <c r="D1603" t="s">
        <v>126</v>
      </c>
      <c r="E1603" t="s">
        <v>18</v>
      </c>
      <c r="F1603" t="s">
        <v>132</v>
      </c>
      <c r="G1603" t="s">
        <v>28</v>
      </c>
      <c r="H1603" t="s">
        <v>91</v>
      </c>
      <c r="I1603" t="s">
        <v>92</v>
      </c>
      <c r="J1603">
        <v>2</v>
      </c>
      <c r="K1603" s="4">
        <v>7946.06</v>
      </c>
      <c r="L1603">
        <v>0.15</v>
      </c>
      <c r="M1603" s="4">
        <v>13508.3</v>
      </c>
      <c r="N1603" s="4">
        <v>11408</v>
      </c>
      <c r="O1603" s="4">
        <v>2100.3000000000002</v>
      </c>
      <c r="R1603" t="str">
        <f t="shared" ref="R1603:R1666" si="25">PROPER(TRIM(E1603))</f>
        <v>West</v>
      </c>
    </row>
    <row r="1604" spans="1:18" x14ac:dyDescent="0.3">
      <c r="A1604" t="s">
        <v>2474</v>
      </c>
      <c r="B1604" s="2">
        <v>45787</v>
      </c>
      <c r="C1604" t="s">
        <v>2475</v>
      </c>
      <c r="D1604" t="s">
        <v>199</v>
      </c>
      <c r="E1604" t="s">
        <v>45</v>
      </c>
      <c r="F1604" t="s">
        <v>147</v>
      </c>
      <c r="G1604" t="s">
        <v>20</v>
      </c>
      <c r="H1604" t="s">
        <v>21</v>
      </c>
      <c r="I1604" t="s">
        <v>152</v>
      </c>
      <c r="J1604">
        <v>6</v>
      </c>
      <c r="K1604" s="4">
        <v>52723.85</v>
      </c>
      <c r="L1604">
        <v>0.1</v>
      </c>
      <c r="M1604" s="4">
        <v>284708.78999999998</v>
      </c>
      <c r="N1604" s="4">
        <v>249341.99</v>
      </c>
      <c r="O1604" s="4">
        <v>35366.800000000003</v>
      </c>
      <c r="R1604" t="str">
        <f t="shared" si="25"/>
        <v>South</v>
      </c>
    </row>
    <row r="1605" spans="1:18" x14ac:dyDescent="0.3">
      <c r="A1605" t="s">
        <v>2476</v>
      </c>
      <c r="B1605" s="2">
        <v>45384</v>
      </c>
      <c r="C1605" t="s">
        <v>2187</v>
      </c>
      <c r="D1605" t="s">
        <v>151</v>
      </c>
      <c r="E1605" t="s">
        <v>18</v>
      </c>
      <c r="F1605" t="s">
        <v>132</v>
      </c>
      <c r="G1605" t="s">
        <v>53</v>
      </c>
      <c r="H1605" t="s">
        <v>76</v>
      </c>
      <c r="I1605" t="s">
        <v>267</v>
      </c>
      <c r="J1605">
        <v>2</v>
      </c>
      <c r="K1605" s="4">
        <v>426.02</v>
      </c>
      <c r="L1605">
        <v>0.05</v>
      </c>
      <c r="M1605" s="4">
        <v>809.44</v>
      </c>
      <c r="N1605" s="4">
        <v>698.28</v>
      </c>
      <c r="O1605" s="4">
        <v>111.16</v>
      </c>
      <c r="R1605" t="str">
        <f t="shared" si="25"/>
        <v>West</v>
      </c>
    </row>
    <row r="1606" spans="1:18" x14ac:dyDescent="0.3">
      <c r="A1606" t="s">
        <v>2477</v>
      </c>
      <c r="B1606" s="2">
        <v>45669</v>
      </c>
      <c r="C1606" t="s">
        <v>1669</v>
      </c>
      <c r="D1606" t="s">
        <v>359</v>
      </c>
      <c r="E1606" t="s">
        <v>45</v>
      </c>
      <c r="F1606" t="s">
        <v>112</v>
      </c>
      <c r="G1606" t="s">
        <v>28</v>
      </c>
      <c r="H1606" t="s">
        <v>47</v>
      </c>
      <c r="I1606" t="s">
        <v>123</v>
      </c>
      <c r="J1606">
        <v>1</v>
      </c>
      <c r="K1606" s="4">
        <v>15895.85</v>
      </c>
      <c r="L1606">
        <v>0.15</v>
      </c>
      <c r="M1606" s="4">
        <v>13511.47</v>
      </c>
      <c r="N1606" s="4">
        <v>10351.6</v>
      </c>
      <c r="O1606" s="4">
        <v>3159.87</v>
      </c>
      <c r="R1606" t="str">
        <f t="shared" si="25"/>
        <v>South</v>
      </c>
    </row>
    <row r="1607" spans="1:18" x14ac:dyDescent="0.3">
      <c r="A1607" t="s">
        <v>2478</v>
      </c>
      <c r="B1607" s="2">
        <v>45410</v>
      </c>
      <c r="C1607" t="s">
        <v>410</v>
      </c>
      <c r="D1607" t="s">
        <v>252</v>
      </c>
      <c r="E1607" t="s">
        <v>18</v>
      </c>
      <c r="F1607" t="s">
        <v>99</v>
      </c>
      <c r="G1607" t="s">
        <v>20</v>
      </c>
      <c r="H1607" t="s">
        <v>100</v>
      </c>
      <c r="I1607" t="s">
        <v>301</v>
      </c>
      <c r="J1607">
        <v>2</v>
      </c>
      <c r="K1607" s="4">
        <v>76377.61</v>
      </c>
      <c r="L1607">
        <v>0.25</v>
      </c>
      <c r="M1607" s="4">
        <v>114566.42</v>
      </c>
      <c r="N1607" s="4">
        <v>91347.95</v>
      </c>
      <c r="O1607" s="4">
        <v>23218.47</v>
      </c>
      <c r="R1607" t="str">
        <f t="shared" si="25"/>
        <v>West</v>
      </c>
    </row>
    <row r="1608" spans="1:18" x14ac:dyDescent="0.3">
      <c r="A1608" t="s">
        <v>2479</v>
      </c>
      <c r="B1608" s="2">
        <v>45641</v>
      </c>
      <c r="C1608" t="s">
        <v>1688</v>
      </c>
      <c r="D1608" t="s">
        <v>51</v>
      </c>
      <c r="E1608" t="s">
        <v>45</v>
      </c>
      <c r="F1608" t="s">
        <v>147</v>
      </c>
      <c r="G1608" t="s">
        <v>20</v>
      </c>
      <c r="H1608" t="s">
        <v>36</v>
      </c>
      <c r="I1608" t="s">
        <v>37</v>
      </c>
      <c r="J1608">
        <v>2</v>
      </c>
      <c r="K1608" s="4">
        <v>4051.02</v>
      </c>
      <c r="L1608">
        <v>0.1</v>
      </c>
      <c r="M1608" s="4">
        <v>7291.84</v>
      </c>
      <c r="N1608" s="4">
        <v>5790.83</v>
      </c>
      <c r="O1608" s="4">
        <v>1501.01</v>
      </c>
      <c r="R1608" t="str">
        <f t="shared" si="25"/>
        <v>South</v>
      </c>
    </row>
    <row r="1609" spans="1:18" x14ac:dyDescent="0.3">
      <c r="A1609" t="s">
        <v>2480</v>
      </c>
      <c r="B1609" s="2">
        <v>45679</v>
      </c>
      <c r="C1609" t="s">
        <v>311</v>
      </c>
      <c r="D1609" t="s">
        <v>954</v>
      </c>
      <c r="E1609" t="s">
        <v>26</v>
      </c>
      <c r="F1609" t="s">
        <v>81</v>
      </c>
      <c r="G1609" t="s">
        <v>20</v>
      </c>
      <c r="H1609" t="s">
        <v>100</v>
      </c>
      <c r="I1609" t="s">
        <v>148</v>
      </c>
      <c r="J1609">
        <v>1</v>
      </c>
      <c r="K1609" s="4">
        <v>76526.48</v>
      </c>
      <c r="L1609">
        <v>0.15</v>
      </c>
      <c r="M1609" s="4">
        <v>65047.51</v>
      </c>
      <c r="N1609" s="4">
        <v>55556.07</v>
      </c>
      <c r="O1609" s="4">
        <v>9491.44</v>
      </c>
      <c r="R1609" t="str">
        <f t="shared" si="25"/>
        <v>East</v>
      </c>
    </row>
    <row r="1610" spans="1:18" x14ac:dyDescent="0.3">
      <c r="A1610" t="s">
        <v>2481</v>
      </c>
      <c r="B1610" s="2">
        <v>45508</v>
      </c>
      <c r="C1610" t="s">
        <v>731</v>
      </c>
      <c r="D1610" t="s">
        <v>276</v>
      </c>
      <c r="E1610" t="s">
        <v>45</v>
      </c>
      <c r="F1610" t="s">
        <v>46</v>
      </c>
      <c r="G1610" t="s">
        <v>20</v>
      </c>
      <c r="H1610" t="s">
        <v>36</v>
      </c>
      <c r="I1610" t="s">
        <v>37</v>
      </c>
      <c r="J1610">
        <v>3</v>
      </c>
      <c r="K1610" s="4">
        <v>5471.22</v>
      </c>
      <c r="L1610">
        <v>0.05</v>
      </c>
      <c r="M1610" s="4">
        <v>15592.98</v>
      </c>
      <c r="N1610" s="4">
        <v>12533.8</v>
      </c>
      <c r="O1610" s="4">
        <v>3059.18</v>
      </c>
      <c r="R1610" t="str">
        <f t="shared" si="25"/>
        <v>South</v>
      </c>
    </row>
    <row r="1611" spans="1:18" x14ac:dyDescent="0.3">
      <c r="A1611" t="s">
        <v>2482</v>
      </c>
      <c r="B1611" s="2">
        <v>45957</v>
      </c>
      <c r="C1611" t="s">
        <v>561</v>
      </c>
      <c r="D1611" t="s">
        <v>486</v>
      </c>
      <c r="E1611" t="s">
        <v>18</v>
      </c>
      <c r="F1611" t="s">
        <v>99</v>
      </c>
      <c r="G1611" t="s">
        <v>20</v>
      </c>
      <c r="H1611" t="s">
        <v>36</v>
      </c>
      <c r="I1611" t="s">
        <v>88</v>
      </c>
      <c r="J1611">
        <v>1</v>
      </c>
      <c r="K1611" s="4">
        <v>1332.07</v>
      </c>
      <c r="L1611">
        <v>0.05</v>
      </c>
      <c r="M1611" s="4">
        <v>1265.47</v>
      </c>
      <c r="N1611" s="4">
        <v>968.69</v>
      </c>
      <c r="O1611" s="4">
        <v>296.77999999999997</v>
      </c>
      <c r="R1611" t="str">
        <f t="shared" si="25"/>
        <v>West</v>
      </c>
    </row>
    <row r="1612" spans="1:18" x14ac:dyDescent="0.3">
      <c r="A1612" t="s">
        <v>2483</v>
      </c>
      <c r="B1612" s="2">
        <v>45661</v>
      </c>
      <c r="C1612" t="s">
        <v>2484</v>
      </c>
      <c r="D1612" t="s">
        <v>801</v>
      </c>
      <c r="E1612" t="s">
        <v>26</v>
      </c>
      <c r="F1612" t="s">
        <v>27</v>
      </c>
      <c r="G1612" t="s">
        <v>53</v>
      </c>
      <c r="H1612" t="s">
        <v>63</v>
      </c>
      <c r="I1612" t="s">
        <v>64</v>
      </c>
      <c r="J1612">
        <v>4</v>
      </c>
      <c r="K1612" s="4">
        <v>290.43</v>
      </c>
      <c r="L1612">
        <v>0.05</v>
      </c>
      <c r="M1612" s="4">
        <v>1103.6300000000001</v>
      </c>
      <c r="N1612" s="4">
        <v>952.05</v>
      </c>
      <c r="O1612" s="4">
        <v>151.58000000000001</v>
      </c>
      <c r="R1612" t="str">
        <f t="shared" si="25"/>
        <v>East</v>
      </c>
    </row>
    <row r="1613" spans="1:18" x14ac:dyDescent="0.3">
      <c r="A1613" t="s">
        <v>2485</v>
      </c>
      <c r="B1613" s="2">
        <v>45391</v>
      </c>
      <c r="C1613" t="s">
        <v>663</v>
      </c>
      <c r="D1613" t="s">
        <v>244</v>
      </c>
      <c r="E1613" t="s">
        <v>34</v>
      </c>
      <c r="F1613" t="s">
        <v>144</v>
      </c>
      <c r="G1613" t="s">
        <v>20</v>
      </c>
      <c r="H1613" t="s">
        <v>100</v>
      </c>
      <c r="I1613" t="s">
        <v>148</v>
      </c>
      <c r="J1613">
        <v>1</v>
      </c>
      <c r="K1613" s="4">
        <v>78469.09</v>
      </c>
      <c r="L1613">
        <v>0.1</v>
      </c>
      <c r="M1613" s="4">
        <v>70622.179999999993</v>
      </c>
      <c r="N1613" s="4">
        <v>55810.19</v>
      </c>
      <c r="O1613" s="4">
        <v>14811.99</v>
      </c>
      <c r="R1613" t="str">
        <f t="shared" si="25"/>
        <v>North</v>
      </c>
    </row>
    <row r="1614" spans="1:18" x14ac:dyDescent="0.3">
      <c r="A1614" t="s">
        <v>2486</v>
      </c>
      <c r="B1614" s="2">
        <v>45504</v>
      </c>
      <c r="C1614" t="s">
        <v>1074</v>
      </c>
      <c r="D1614" t="s">
        <v>135</v>
      </c>
      <c r="E1614" t="s">
        <v>18</v>
      </c>
      <c r="F1614" t="s">
        <v>127</v>
      </c>
      <c r="G1614" t="s">
        <v>28</v>
      </c>
      <c r="H1614" t="s">
        <v>91</v>
      </c>
      <c r="I1614" t="s">
        <v>169</v>
      </c>
      <c r="J1614">
        <v>2</v>
      </c>
      <c r="K1614" s="4">
        <v>6123.78</v>
      </c>
      <c r="L1614">
        <v>0.1</v>
      </c>
      <c r="M1614" s="4">
        <v>11022.8</v>
      </c>
      <c r="N1614" s="4">
        <v>9804.7800000000007</v>
      </c>
      <c r="O1614" s="4">
        <v>1218.02</v>
      </c>
      <c r="R1614" t="str">
        <f t="shared" si="25"/>
        <v>West</v>
      </c>
    </row>
    <row r="1615" spans="1:18" x14ac:dyDescent="0.3">
      <c r="A1615" t="s">
        <v>2487</v>
      </c>
      <c r="B1615" s="2">
        <v>45951</v>
      </c>
      <c r="C1615" t="s">
        <v>887</v>
      </c>
      <c r="D1615" t="s">
        <v>116</v>
      </c>
      <c r="E1615" t="s">
        <v>18</v>
      </c>
      <c r="F1615" t="s">
        <v>19</v>
      </c>
      <c r="G1615" t="s">
        <v>28</v>
      </c>
      <c r="H1615" t="s">
        <v>29</v>
      </c>
      <c r="I1615" t="s">
        <v>290</v>
      </c>
      <c r="J1615">
        <v>4</v>
      </c>
      <c r="K1615" s="4">
        <v>9571.0400000000009</v>
      </c>
      <c r="L1615">
        <v>0</v>
      </c>
      <c r="M1615" s="4">
        <v>38284.160000000003</v>
      </c>
      <c r="N1615" s="4">
        <v>29364.05</v>
      </c>
      <c r="O1615" s="4">
        <v>8920.11</v>
      </c>
      <c r="R1615" t="str">
        <f t="shared" si="25"/>
        <v>West</v>
      </c>
    </row>
    <row r="1616" spans="1:18" x14ac:dyDescent="0.3">
      <c r="A1616" t="s">
        <v>2488</v>
      </c>
      <c r="B1616" s="2">
        <v>45500</v>
      </c>
      <c r="C1616" t="s">
        <v>1063</v>
      </c>
      <c r="D1616" t="s">
        <v>359</v>
      </c>
      <c r="E1616" t="s">
        <v>18</v>
      </c>
      <c r="F1616" t="s">
        <v>99</v>
      </c>
      <c r="G1616" t="s">
        <v>28</v>
      </c>
      <c r="H1616" t="s">
        <v>47</v>
      </c>
      <c r="I1616" t="s">
        <v>48</v>
      </c>
      <c r="J1616">
        <v>2</v>
      </c>
      <c r="K1616" s="4">
        <v>11510.92</v>
      </c>
      <c r="L1616">
        <v>0.1</v>
      </c>
      <c r="M1616" s="4">
        <v>20719.66</v>
      </c>
      <c r="N1616" s="4">
        <v>15971.84</v>
      </c>
      <c r="O1616" s="4">
        <v>4747.82</v>
      </c>
      <c r="R1616" t="str">
        <f t="shared" si="25"/>
        <v>West</v>
      </c>
    </row>
    <row r="1617" spans="1:18" x14ac:dyDescent="0.3">
      <c r="A1617" t="s">
        <v>2489</v>
      </c>
      <c r="B1617" s="2">
        <v>45781</v>
      </c>
      <c r="C1617" t="s">
        <v>869</v>
      </c>
      <c r="D1617" t="s">
        <v>398</v>
      </c>
      <c r="E1617" t="s">
        <v>34</v>
      </c>
      <c r="F1617" t="s">
        <v>176</v>
      </c>
      <c r="G1617" t="s">
        <v>53</v>
      </c>
      <c r="H1617" t="s">
        <v>63</v>
      </c>
      <c r="I1617" t="s">
        <v>64</v>
      </c>
      <c r="J1617">
        <v>4</v>
      </c>
      <c r="K1617" s="4">
        <v>167.99</v>
      </c>
      <c r="L1617">
        <v>0.1</v>
      </c>
      <c r="M1617" s="4">
        <v>604.76</v>
      </c>
      <c r="N1617" s="4">
        <v>480.98</v>
      </c>
      <c r="O1617" s="4">
        <v>123.78</v>
      </c>
      <c r="R1617" t="str">
        <f t="shared" si="25"/>
        <v>North</v>
      </c>
    </row>
    <row r="1618" spans="1:18" x14ac:dyDescent="0.3">
      <c r="A1618" t="s">
        <v>2490</v>
      </c>
      <c r="B1618" s="2">
        <v>45496</v>
      </c>
      <c r="C1618" t="s">
        <v>275</v>
      </c>
      <c r="D1618" t="s">
        <v>801</v>
      </c>
      <c r="E1618" t="s">
        <v>26</v>
      </c>
      <c r="F1618" t="s">
        <v>81</v>
      </c>
      <c r="G1618" t="s">
        <v>53</v>
      </c>
      <c r="H1618" t="s">
        <v>54</v>
      </c>
      <c r="I1618" t="s">
        <v>55</v>
      </c>
      <c r="J1618">
        <v>3</v>
      </c>
      <c r="K1618" s="4">
        <v>273.04000000000002</v>
      </c>
      <c r="L1618">
        <v>0.25</v>
      </c>
      <c r="M1618" s="4">
        <v>614.34</v>
      </c>
      <c r="N1618" s="4">
        <v>455.73</v>
      </c>
      <c r="O1618" s="4">
        <v>158.61000000000001</v>
      </c>
      <c r="R1618" t="str">
        <f t="shared" si="25"/>
        <v>East</v>
      </c>
    </row>
    <row r="1619" spans="1:18" x14ac:dyDescent="0.3">
      <c r="A1619" t="s">
        <v>2491</v>
      </c>
      <c r="B1619" s="2">
        <v>45679</v>
      </c>
      <c r="C1619" t="s">
        <v>1067</v>
      </c>
      <c r="D1619" t="s">
        <v>44</v>
      </c>
      <c r="E1619" t="s">
        <v>34</v>
      </c>
      <c r="F1619" t="s">
        <v>35</v>
      </c>
      <c r="G1619" t="s">
        <v>28</v>
      </c>
      <c r="H1619" t="s">
        <v>91</v>
      </c>
      <c r="I1619" t="s">
        <v>169</v>
      </c>
      <c r="J1619">
        <v>4</v>
      </c>
      <c r="K1619" s="4">
        <v>7185.13</v>
      </c>
      <c r="L1619">
        <v>0.05</v>
      </c>
      <c r="M1619" s="4">
        <v>27303.49</v>
      </c>
      <c r="N1619" s="4">
        <v>22312.06</v>
      </c>
      <c r="O1619" s="4">
        <v>4991.43</v>
      </c>
      <c r="R1619" t="str">
        <f t="shared" si="25"/>
        <v>North</v>
      </c>
    </row>
    <row r="1620" spans="1:18" x14ac:dyDescent="0.3">
      <c r="A1620" t="s">
        <v>2492</v>
      </c>
      <c r="B1620" s="2">
        <v>45945</v>
      </c>
      <c r="C1620" t="s">
        <v>768</v>
      </c>
      <c r="D1620" t="s">
        <v>131</v>
      </c>
      <c r="E1620" t="s">
        <v>18</v>
      </c>
      <c r="F1620" t="s">
        <v>99</v>
      </c>
      <c r="G1620" t="s">
        <v>53</v>
      </c>
      <c r="H1620" t="s">
        <v>63</v>
      </c>
      <c r="I1620" t="s">
        <v>159</v>
      </c>
      <c r="J1620">
        <v>3</v>
      </c>
      <c r="K1620" s="4">
        <v>366.7</v>
      </c>
      <c r="L1620">
        <v>0.2</v>
      </c>
      <c r="M1620" s="4">
        <v>880.08</v>
      </c>
      <c r="N1620" s="4">
        <v>750.28</v>
      </c>
      <c r="O1620" s="4">
        <v>129.80000000000001</v>
      </c>
      <c r="R1620" t="str">
        <f t="shared" si="25"/>
        <v>West</v>
      </c>
    </row>
    <row r="1621" spans="1:18" x14ac:dyDescent="0.3">
      <c r="A1621" t="s">
        <v>2493</v>
      </c>
      <c r="B1621" s="2">
        <v>45729</v>
      </c>
      <c r="C1621" t="s">
        <v>2494</v>
      </c>
      <c r="D1621" t="s">
        <v>279</v>
      </c>
      <c r="E1621" t="s">
        <v>34</v>
      </c>
      <c r="F1621" t="s">
        <v>176</v>
      </c>
      <c r="G1621" t="s">
        <v>20</v>
      </c>
      <c r="H1621" t="s">
        <v>100</v>
      </c>
      <c r="I1621" t="s">
        <v>148</v>
      </c>
      <c r="J1621">
        <v>4</v>
      </c>
      <c r="K1621" s="4">
        <v>81143.23</v>
      </c>
      <c r="L1621">
        <v>0.05</v>
      </c>
      <c r="M1621" s="4">
        <v>308344.27</v>
      </c>
      <c r="N1621" s="4">
        <v>246478.25</v>
      </c>
      <c r="O1621" s="4">
        <v>61866.02</v>
      </c>
      <c r="R1621" t="str">
        <f t="shared" si="25"/>
        <v>North</v>
      </c>
    </row>
    <row r="1622" spans="1:18" x14ac:dyDescent="0.3">
      <c r="A1622" t="s">
        <v>2495</v>
      </c>
      <c r="B1622" s="2">
        <v>45530</v>
      </c>
      <c r="C1622" t="s">
        <v>939</v>
      </c>
      <c r="D1622" t="s">
        <v>518</v>
      </c>
      <c r="E1622" t="s">
        <v>18</v>
      </c>
      <c r="F1622" t="s">
        <v>132</v>
      </c>
      <c r="G1622" t="s">
        <v>20</v>
      </c>
      <c r="H1622" t="s">
        <v>100</v>
      </c>
      <c r="I1622" t="s">
        <v>148</v>
      </c>
      <c r="J1622">
        <v>2</v>
      </c>
      <c r="K1622" s="4">
        <v>96954.83</v>
      </c>
      <c r="L1622">
        <v>0.1</v>
      </c>
      <c r="M1622" s="4">
        <v>174518.69</v>
      </c>
      <c r="N1622" s="4">
        <v>148791.23000000001</v>
      </c>
      <c r="O1622" s="4">
        <v>25727.46</v>
      </c>
      <c r="R1622" t="str">
        <f t="shared" si="25"/>
        <v>West</v>
      </c>
    </row>
    <row r="1623" spans="1:18" x14ac:dyDescent="0.3">
      <c r="A1623" t="s">
        <v>2496</v>
      </c>
      <c r="B1623" s="2">
        <v>45861</v>
      </c>
      <c r="C1623" t="s">
        <v>74</v>
      </c>
      <c r="D1623" t="s">
        <v>131</v>
      </c>
      <c r="E1623" t="s">
        <v>45</v>
      </c>
      <c r="F1623" t="s">
        <v>52</v>
      </c>
      <c r="G1623" t="s">
        <v>20</v>
      </c>
      <c r="H1623" t="s">
        <v>21</v>
      </c>
      <c r="I1623" t="s">
        <v>152</v>
      </c>
      <c r="J1623">
        <v>5</v>
      </c>
      <c r="K1623" s="4">
        <v>39787.440000000002</v>
      </c>
      <c r="L1623">
        <v>0.05</v>
      </c>
      <c r="M1623" s="4">
        <v>188990.34</v>
      </c>
      <c r="N1623" s="4">
        <v>168452.66</v>
      </c>
      <c r="O1623" s="4">
        <v>20537.68</v>
      </c>
      <c r="R1623" t="str">
        <f t="shared" si="25"/>
        <v>South</v>
      </c>
    </row>
    <row r="1624" spans="1:18" x14ac:dyDescent="0.3">
      <c r="A1624" t="s">
        <v>2497</v>
      </c>
      <c r="B1624" s="2">
        <v>45757</v>
      </c>
      <c r="C1624" t="s">
        <v>1136</v>
      </c>
      <c r="D1624" t="s">
        <v>67</v>
      </c>
      <c r="E1624" t="s">
        <v>18</v>
      </c>
      <c r="F1624" t="s">
        <v>105</v>
      </c>
      <c r="G1624" t="s">
        <v>53</v>
      </c>
      <c r="H1624" t="s">
        <v>63</v>
      </c>
      <c r="I1624" t="s">
        <v>159</v>
      </c>
      <c r="J1624">
        <v>1</v>
      </c>
      <c r="K1624" s="4">
        <v>195.27</v>
      </c>
      <c r="L1624">
        <v>0.1</v>
      </c>
      <c r="M1624" s="4">
        <v>175.74</v>
      </c>
      <c r="N1624" s="4">
        <v>130.72999999999999</v>
      </c>
      <c r="O1624" s="4">
        <v>45.01</v>
      </c>
      <c r="R1624" t="str">
        <f t="shared" si="25"/>
        <v>West</v>
      </c>
    </row>
    <row r="1625" spans="1:18" x14ac:dyDescent="0.3">
      <c r="A1625" t="s">
        <v>2498</v>
      </c>
      <c r="B1625" s="2">
        <v>45530</v>
      </c>
      <c r="C1625" t="s">
        <v>1909</v>
      </c>
      <c r="D1625" t="s">
        <v>98</v>
      </c>
      <c r="E1625" t="s">
        <v>26</v>
      </c>
      <c r="F1625" t="s">
        <v>81</v>
      </c>
      <c r="G1625" t="s">
        <v>28</v>
      </c>
      <c r="H1625" t="s">
        <v>47</v>
      </c>
      <c r="I1625" t="s">
        <v>123</v>
      </c>
      <c r="J1625">
        <v>4</v>
      </c>
      <c r="K1625" s="4">
        <v>16443.09</v>
      </c>
      <c r="L1625">
        <v>0</v>
      </c>
      <c r="M1625" s="4">
        <v>65772.36</v>
      </c>
      <c r="N1625" s="4">
        <v>55956.3</v>
      </c>
      <c r="O1625" s="4">
        <v>9816.06</v>
      </c>
      <c r="R1625" t="str">
        <f t="shared" si="25"/>
        <v>East</v>
      </c>
    </row>
    <row r="1626" spans="1:18" x14ac:dyDescent="0.3">
      <c r="A1626" t="s">
        <v>2499</v>
      </c>
      <c r="B1626" s="2">
        <v>45814</v>
      </c>
      <c r="C1626" t="s">
        <v>788</v>
      </c>
      <c r="D1626" t="s">
        <v>58</v>
      </c>
      <c r="E1626" t="s">
        <v>45</v>
      </c>
      <c r="F1626" t="s">
        <v>112</v>
      </c>
      <c r="G1626" t="s">
        <v>28</v>
      </c>
      <c r="H1626" t="s">
        <v>47</v>
      </c>
      <c r="I1626" t="s">
        <v>123</v>
      </c>
      <c r="J1626">
        <v>6</v>
      </c>
      <c r="K1626" s="4">
        <v>23904.22</v>
      </c>
      <c r="L1626">
        <v>0.1</v>
      </c>
      <c r="M1626" s="4">
        <v>129082.79</v>
      </c>
      <c r="N1626" s="4">
        <v>110940.48</v>
      </c>
      <c r="O1626" s="4">
        <v>18142.310000000001</v>
      </c>
      <c r="R1626" t="str">
        <f t="shared" si="25"/>
        <v>South</v>
      </c>
    </row>
    <row r="1627" spans="1:18" x14ac:dyDescent="0.3">
      <c r="A1627" t="s">
        <v>2500</v>
      </c>
      <c r="B1627" s="2">
        <v>45460</v>
      </c>
      <c r="C1627" t="s">
        <v>752</v>
      </c>
      <c r="D1627" t="s">
        <v>122</v>
      </c>
      <c r="E1627" t="s">
        <v>34</v>
      </c>
      <c r="F1627" t="s">
        <v>35</v>
      </c>
      <c r="G1627" t="s">
        <v>53</v>
      </c>
      <c r="H1627" t="s">
        <v>63</v>
      </c>
      <c r="I1627" t="s">
        <v>72</v>
      </c>
      <c r="J1627">
        <v>1</v>
      </c>
      <c r="K1627" s="4">
        <v>112.76</v>
      </c>
      <c r="L1627">
        <v>0</v>
      </c>
      <c r="M1627" s="4">
        <v>112.76</v>
      </c>
      <c r="N1627" s="4">
        <v>89.61</v>
      </c>
      <c r="O1627" s="4">
        <v>23.15</v>
      </c>
      <c r="R1627" t="str">
        <f t="shared" si="25"/>
        <v>North</v>
      </c>
    </row>
    <row r="1628" spans="1:18" x14ac:dyDescent="0.3">
      <c r="A1628" t="s">
        <v>2501</v>
      </c>
      <c r="B1628" s="2">
        <v>45997</v>
      </c>
      <c r="C1628" t="s">
        <v>1849</v>
      </c>
      <c r="D1628" t="s">
        <v>199</v>
      </c>
      <c r="E1628" t="s">
        <v>45</v>
      </c>
      <c r="F1628" t="s">
        <v>52</v>
      </c>
      <c r="G1628" t="s">
        <v>53</v>
      </c>
      <c r="H1628" t="s">
        <v>76</v>
      </c>
      <c r="I1628" t="s">
        <v>186</v>
      </c>
      <c r="J1628">
        <v>1</v>
      </c>
      <c r="K1628" s="4">
        <v>337.3</v>
      </c>
      <c r="L1628">
        <v>0.05</v>
      </c>
      <c r="M1628" s="4">
        <v>320.44</v>
      </c>
      <c r="N1628" s="4">
        <v>259.95999999999998</v>
      </c>
      <c r="O1628" s="4">
        <v>60.48</v>
      </c>
      <c r="R1628" t="str">
        <f t="shared" si="25"/>
        <v>South</v>
      </c>
    </row>
    <row r="1629" spans="1:18" x14ac:dyDescent="0.3">
      <c r="A1629" t="s">
        <v>2502</v>
      </c>
      <c r="B1629" s="2">
        <v>45926</v>
      </c>
      <c r="C1629" t="s">
        <v>423</v>
      </c>
      <c r="D1629" t="s">
        <v>295</v>
      </c>
      <c r="E1629" t="s">
        <v>18</v>
      </c>
      <c r="F1629" t="s">
        <v>99</v>
      </c>
      <c r="G1629" t="s">
        <v>53</v>
      </c>
      <c r="H1629" t="s">
        <v>63</v>
      </c>
      <c r="I1629" t="s">
        <v>72</v>
      </c>
      <c r="J1629">
        <v>2</v>
      </c>
      <c r="K1629" s="4">
        <v>341.44</v>
      </c>
      <c r="L1629">
        <v>0.15</v>
      </c>
      <c r="M1629" s="4">
        <v>580.45000000000005</v>
      </c>
      <c r="N1629" s="4">
        <v>422.83</v>
      </c>
      <c r="O1629" s="4">
        <v>157.62</v>
      </c>
      <c r="R1629" t="str">
        <f t="shared" si="25"/>
        <v>West</v>
      </c>
    </row>
    <row r="1630" spans="1:18" x14ac:dyDescent="0.3">
      <c r="A1630" t="s">
        <v>2503</v>
      </c>
      <c r="B1630" s="2">
        <v>45412</v>
      </c>
      <c r="C1630" t="s">
        <v>1384</v>
      </c>
      <c r="D1630" t="s">
        <v>162</v>
      </c>
      <c r="E1630" t="s">
        <v>45</v>
      </c>
      <c r="F1630" t="s">
        <v>52</v>
      </c>
      <c r="G1630" t="s">
        <v>20</v>
      </c>
      <c r="H1630" t="s">
        <v>100</v>
      </c>
      <c r="I1630" t="s">
        <v>101</v>
      </c>
      <c r="J1630">
        <v>8</v>
      </c>
      <c r="K1630" s="4">
        <v>60792.73</v>
      </c>
      <c r="L1630">
        <v>0.1</v>
      </c>
      <c r="M1630" s="4">
        <v>437707.66</v>
      </c>
      <c r="N1630" s="4">
        <v>352796.27</v>
      </c>
      <c r="O1630" s="4">
        <v>84911.39</v>
      </c>
      <c r="R1630" t="str">
        <f t="shared" si="25"/>
        <v>South</v>
      </c>
    </row>
    <row r="1631" spans="1:18" x14ac:dyDescent="0.3">
      <c r="A1631" t="s">
        <v>2504</v>
      </c>
      <c r="B1631" s="2">
        <v>45533</v>
      </c>
      <c r="C1631" t="s">
        <v>1211</v>
      </c>
      <c r="D1631" t="s">
        <v>111</v>
      </c>
      <c r="E1631" t="s">
        <v>18</v>
      </c>
      <c r="F1631" t="s">
        <v>105</v>
      </c>
      <c r="G1631" t="s">
        <v>28</v>
      </c>
      <c r="H1631" t="s">
        <v>91</v>
      </c>
      <c r="I1631" t="s">
        <v>238</v>
      </c>
      <c r="J1631">
        <v>2</v>
      </c>
      <c r="K1631" s="4">
        <v>7798.31</v>
      </c>
      <c r="L1631">
        <v>0.05</v>
      </c>
      <c r="M1631" s="4">
        <v>14816.79</v>
      </c>
      <c r="N1631" s="4">
        <v>13251.08</v>
      </c>
      <c r="O1631" s="4">
        <v>1565.71</v>
      </c>
      <c r="R1631" t="str">
        <f t="shared" si="25"/>
        <v>West</v>
      </c>
    </row>
    <row r="1632" spans="1:18" x14ac:dyDescent="0.3">
      <c r="A1632" t="s">
        <v>2505</v>
      </c>
      <c r="B1632" s="2">
        <v>45862</v>
      </c>
      <c r="C1632" t="s">
        <v>1559</v>
      </c>
      <c r="D1632" t="s">
        <v>263</v>
      </c>
      <c r="E1632" t="s">
        <v>34</v>
      </c>
      <c r="F1632" t="s">
        <v>176</v>
      </c>
      <c r="G1632" t="s">
        <v>53</v>
      </c>
      <c r="H1632" t="s">
        <v>63</v>
      </c>
      <c r="I1632" t="s">
        <v>72</v>
      </c>
      <c r="J1632">
        <v>5</v>
      </c>
      <c r="K1632" s="4">
        <v>150.04</v>
      </c>
      <c r="L1632">
        <v>0</v>
      </c>
      <c r="M1632" s="4">
        <v>750.2</v>
      </c>
      <c r="N1632" s="4">
        <v>664.68</v>
      </c>
      <c r="O1632" s="4">
        <v>85.52</v>
      </c>
      <c r="R1632" t="str">
        <f t="shared" si="25"/>
        <v>North</v>
      </c>
    </row>
    <row r="1633" spans="1:18" x14ac:dyDescent="0.3">
      <c r="A1633" t="s">
        <v>2506</v>
      </c>
      <c r="B1633" s="2">
        <v>45629</v>
      </c>
      <c r="C1633" t="s">
        <v>509</v>
      </c>
      <c r="D1633" t="s">
        <v>359</v>
      </c>
      <c r="E1633" t="s">
        <v>18</v>
      </c>
      <c r="F1633" t="s">
        <v>99</v>
      </c>
      <c r="G1633" t="s">
        <v>20</v>
      </c>
      <c r="H1633" t="s">
        <v>21</v>
      </c>
      <c r="I1633" t="s">
        <v>152</v>
      </c>
      <c r="J1633">
        <v>3</v>
      </c>
      <c r="K1633" s="4">
        <v>51029.72</v>
      </c>
      <c r="L1633">
        <v>0.1</v>
      </c>
      <c r="M1633" s="4">
        <v>137780.24</v>
      </c>
      <c r="N1633" s="4">
        <v>106454.55</v>
      </c>
      <c r="O1633" s="4">
        <v>31325.69</v>
      </c>
      <c r="R1633" t="str">
        <f t="shared" si="25"/>
        <v>West</v>
      </c>
    </row>
    <row r="1634" spans="1:18" x14ac:dyDescent="0.3">
      <c r="A1634" t="s">
        <v>2507</v>
      </c>
      <c r="B1634" s="2">
        <v>45342</v>
      </c>
      <c r="C1634" t="s">
        <v>557</v>
      </c>
      <c r="D1634" t="s">
        <v>298</v>
      </c>
      <c r="E1634" t="s">
        <v>34</v>
      </c>
      <c r="F1634" t="s">
        <v>35</v>
      </c>
      <c r="G1634" t="s">
        <v>53</v>
      </c>
      <c r="H1634" t="s">
        <v>63</v>
      </c>
      <c r="I1634" t="s">
        <v>159</v>
      </c>
      <c r="J1634">
        <v>3</v>
      </c>
      <c r="K1634" s="4">
        <v>332.89</v>
      </c>
      <c r="L1634">
        <v>0</v>
      </c>
      <c r="M1634" s="4">
        <v>998.67</v>
      </c>
      <c r="N1634" s="4">
        <v>727.54</v>
      </c>
      <c r="O1634" s="4">
        <v>271.13</v>
      </c>
      <c r="R1634" t="str">
        <f t="shared" si="25"/>
        <v>North</v>
      </c>
    </row>
    <row r="1635" spans="1:18" x14ac:dyDescent="0.3">
      <c r="A1635" t="s">
        <v>2508</v>
      </c>
      <c r="B1635" s="2">
        <v>45654</v>
      </c>
      <c r="C1635" t="s">
        <v>188</v>
      </c>
      <c r="D1635" t="s">
        <v>295</v>
      </c>
      <c r="E1635" t="s">
        <v>34</v>
      </c>
      <c r="F1635" t="s">
        <v>144</v>
      </c>
      <c r="G1635" t="s">
        <v>28</v>
      </c>
      <c r="H1635" t="s">
        <v>91</v>
      </c>
      <c r="I1635" t="s">
        <v>169</v>
      </c>
      <c r="J1635">
        <v>5</v>
      </c>
      <c r="K1635" s="4">
        <v>11530.78</v>
      </c>
      <c r="L1635">
        <v>0.2</v>
      </c>
      <c r="M1635" s="4">
        <v>46123.12</v>
      </c>
      <c r="N1635" s="4">
        <v>33588.410000000003</v>
      </c>
      <c r="O1635" s="4">
        <v>12534.71</v>
      </c>
      <c r="R1635" t="str">
        <f t="shared" si="25"/>
        <v>North</v>
      </c>
    </row>
    <row r="1636" spans="1:18" x14ac:dyDescent="0.3">
      <c r="A1636" t="s">
        <v>2509</v>
      </c>
      <c r="B1636" s="2">
        <v>45946</v>
      </c>
      <c r="C1636" t="s">
        <v>1866</v>
      </c>
      <c r="D1636" t="s">
        <v>343</v>
      </c>
      <c r="E1636" t="s">
        <v>26</v>
      </c>
      <c r="F1636" t="s">
        <v>27</v>
      </c>
      <c r="G1636" t="s">
        <v>53</v>
      </c>
      <c r="H1636" t="s">
        <v>63</v>
      </c>
      <c r="I1636" t="s">
        <v>72</v>
      </c>
      <c r="J1636">
        <v>2</v>
      </c>
      <c r="K1636" s="4">
        <v>105.81</v>
      </c>
      <c r="L1636">
        <v>0</v>
      </c>
      <c r="M1636" s="4">
        <v>211.62</v>
      </c>
      <c r="N1636" s="4">
        <v>179.02</v>
      </c>
      <c r="O1636" s="4">
        <v>32.6</v>
      </c>
      <c r="R1636" t="str">
        <f t="shared" si="25"/>
        <v>East</v>
      </c>
    </row>
    <row r="1637" spans="1:18" x14ac:dyDescent="0.3">
      <c r="A1637" t="s">
        <v>2510</v>
      </c>
      <c r="B1637" s="2">
        <v>45882</v>
      </c>
      <c r="C1637" t="s">
        <v>1638</v>
      </c>
      <c r="D1637" t="s">
        <v>395</v>
      </c>
      <c r="E1637" t="s">
        <v>45</v>
      </c>
      <c r="F1637" t="s">
        <v>52</v>
      </c>
      <c r="G1637" t="s">
        <v>28</v>
      </c>
      <c r="H1637" t="s">
        <v>91</v>
      </c>
      <c r="I1637" t="s">
        <v>238</v>
      </c>
      <c r="J1637">
        <v>4</v>
      </c>
      <c r="K1637" s="4">
        <v>7654.83</v>
      </c>
      <c r="L1637">
        <v>0.2</v>
      </c>
      <c r="M1637" s="4">
        <v>24495.46</v>
      </c>
      <c r="N1637" s="4">
        <v>20713.02</v>
      </c>
      <c r="O1637" s="4">
        <v>3782.44</v>
      </c>
      <c r="R1637" t="str">
        <f t="shared" si="25"/>
        <v>South</v>
      </c>
    </row>
    <row r="1638" spans="1:18" x14ac:dyDescent="0.3">
      <c r="A1638" t="s">
        <v>2511</v>
      </c>
      <c r="B1638" s="2">
        <v>45876</v>
      </c>
      <c r="C1638" t="s">
        <v>633</v>
      </c>
      <c r="D1638" t="s">
        <v>621</v>
      </c>
      <c r="E1638" t="s">
        <v>18</v>
      </c>
      <c r="F1638" t="s">
        <v>105</v>
      </c>
      <c r="G1638" t="s">
        <v>20</v>
      </c>
      <c r="H1638" t="s">
        <v>21</v>
      </c>
      <c r="I1638" t="s">
        <v>22</v>
      </c>
      <c r="J1638">
        <v>2</v>
      </c>
      <c r="K1638" s="4">
        <v>33309.53</v>
      </c>
      <c r="L1638">
        <v>0.05</v>
      </c>
      <c r="M1638" s="4">
        <v>63288.11</v>
      </c>
      <c r="N1638" s="4">
        <v>51192.71</v>
      </c>
      <c r="O1638" s="4">
        <v>12095.4</v>
      </c>
      <c r="R1638" t="str">
        <f t="shared" si="25"/>
        <v>West</v>
      </c>
    </row>
    <row r="1639" spans="1:18" x14ac:dyDescent="0.3">
      <c r="A1639" t="s">
        <v>2512</v>
      </c>
      <c r="B1639" s="2">
        <v>45417</v>
      </c>
      <c r="C1639" t="s">
        <v>228</v>
      </c>
      <c r="D1639" t="s">
        <v>116</v>
      </c>
      <c r="E1639" t="s">
        <v>45</v>
      </c>
      <c r="F1639" t="s">
        <v>112</v>
      </c>
      <c r="G1639" t="s">
        <v>20</v>
      </c>
      <c r="H1639" t="s">
        <v>21</v>
      </c>
      <c r="I1639" t="s">
        <v>138</v>
      </c>
      <c r="J1639">
        <v>2</v>
      </c>
      <c r="K1639" s="4">
        <v>45799.22</v>
      </c>
      <c r="L1639">
        <v>0.2</v>
      </c>
      <c r="M1639" s="4">
        <v>73278.75</v>
      </c>
      <c r="N1639" s="4">
        <v>64819.12</v>
      </c>
      <c r="O1639" s="4">
        <v>8459.6299999999992</v>
      </c>
      <c r="R1639" t="str">
        <f t="shared" si="25"/>
        <v>South</v>
      </c>
    </row>
    <row r="1640" spans="1:18" x14ac:dyDescent="0.3">
      <c r="A1640" t="s">
        <v>2513</v>
      </c>
      <c r="B1640" s="2">
        <v>45519</v>
      </c>
      <c r="C1640" t="s">
        <v>16</v>
      </c>
      <c r="D1640" t="s">
        <v>165</v>
      </c>
      <c r="E1640" t="s">
        <v>26</v>
      </c>
      <c r="F1640" t="s">
        <v>166</v>
      </c>
      <c r="G1640" t="s">
        <v>28</v>
      </c>
      <c r="H1640" t="s">
        <v>47</v>
      </c>
      <c r="I1640" t="s">
        <v>123</v>
      </c>
      <c r="J1640">
        <v>2</v>
      </c>
      <c r="K1640" s="4">
        <v>21161.17</v>
      </c>
      <c r="L1640">
        <v>0.05</v>
      </c>
      <c r="M1640" s="4">
        <v>40206.22</v>
      </c>
      <c r="N1640" s="4">
        <v>32365.15</v>
      </c>
      <c r="O1640" s="4">
        <v>7841.07</v>
      </c>
      <c r="R1640" t="str">
        <f t="shared" si="25"/>
        <v>East</v>
      </c>
    </row>
    <row r="1641" spans="1:18" x14ac:dyDescent="0.3">
      <c r="A1641" t="s">
        <v>2514</v>
      </c>
      <c r="B1641" s="2">
        <v>45531</v>
      </c>
      <c r="C1641" t="s">
        <v>945</v>
      </c>
      <c r="D1641" t="s">
        <v>71</v>
      </c>
      <c r="E1641" t="s">
        <v>26</v>
      </c>
      <c r="F1641" t="s">
        <v>27</v>
      </c>
      <c r="G1641" t="s">
        <v>20</v>
      </c>
      <c r="H1641" t="s">
        <v>36</v>
      </c>
      <c r="I1641" t="s">
        <v>37</v>
      </c>
      <c r="J1641">
        <v>6</v>
      </c>
      <c r="K1641" s="4">
        <v>2635.5</v>
      </c>
      <c r="L1641">
        <v>0</v>
      </c>
      <c r="M1641" s="4">
        <v>15813</v>
      </c>
      <c r="N1641" s="4">
        <v>11718.86</v>
      </c>
      <c r="O1641" s="4">
        <v>4094.14</v>
      </c>
      <c r="R1641" t="str">
        <f t="shared" si="25"/>
        <v>East</v>
      </c>
    </row>
    <row r="1642" spans="1:18" x14ac:dyDescent="0.3">
      <c r="A1642" t="s">
        <v>2515</v>
      </c>
      <c r="B1642" s="2">
        <v>45579</v>
      </c>
      <c r="C1642" t="s">
        <v>16</v>
      </c>
      <c r="D1642" t="s">
        <v>529</v>
      </c>
      <c r="E1642" t="s">
        <v>18</v>
      </c>
      <c r="F1642" t="s">
        <v>19</v>
      </c>
      <c r="G1642" t="s">
        <v>28</v>
      </c>
      <c r="H1642" t="s">
        <v>29</v>
      </c>
      <c r="I1642" t="s">
        <v>30</v>
      </c>
      <c r="J1642">
        <v>1</v>
      </c>
      <c r="K1642" s="4">
        <v>9581.6</v>
      </c>
      <c r="L1642">
        <v>0.2</v>
      </c>
      <c r="M1642" s="4">
        <v>7665.28</v>
      </c>
      <c r="N1642" s="4">
        <v>6751.21</v>
      </c>
      <c r="O1642" s="4">
        <v>914.07</v>
      </c>
      <c r="R1642" t="str">
        <f t="shared" si="25"/>
        <v>West</v>
      </c>
    </row>
    <row r="1643" spans="1:18" x14ac:dyDescent="0.3">
      <c r="A1643" t="s">
        <v>2516</v>
      </c>
      <c r="B1643" s="2">
        <v>45900</v>
      </c>
      <c r="C1643" t="s">
        <v>1488</v>
      </c>
      <c r="D1643" t="s">
        <v>44</v>
      </c>
      <c r="E1643" t="s">
        <v>26</v>
      </c>
      <c r="F1643" t="s">
        <v>193</v>
      </c>
      <c r="G1643" t="s">
        <v>20</v>
      </c>
      <c r="H1643" t="s">
        <v>100</v>
      </c>
      <c r="I1643" t="s">
        <v>101</v>
      </c>
      <c r="J1643">
        <v>1</v>
      </c>
      <c r="K1643" s="4">
        <v>52574.34</v>
      </c>
      <c r="L1643">
        <v>0.15</v>
      </c>
      <c r="M1643" s="4">
        <v>44688.19</v>
      </c>
      <c r="N1643" s="4">
        <v>33851.19</v>
      </c>
      <c r="O1643" s="4">
        <v>10837</v>
      </c>
      <c r="R1643" t="str">
        <f t="shared" si="25"/>
        <v>East</v>
      </c>
    </row>
    <row r="1644" spans="1:18" x14ac:dyDescent="0.3">
      <c r="A1644" t="s">
        <v>2517</v>
      </c>
      <c r="B1644" s="2">
        <v>45430</v>
      </c>
      <c r="C1644" t="s">
        <v>612</v>
      </c>
      <c r="D1644" t="s">
        <v>319</v>
      </c>
      <c r="E1644" t="s">
        <v>18</v>
      </c>
      <c r="F1644" t="s">
        <v>19</v>
      </c>
      <c r="G1644" t="s">
        <v>20</v>
      </c>
      <c r="H1644" t="s">
        <v>100</v>
      </c>
      <c r="I1644" t="s">
        <v>301</v>
      </c>
      <c r="J1644">
        <v>1</v>
      </c>
      <c r="K1644" s="4">
        <v>70988.95</v>
      </c>
      <c r="L1644">
        <v>0</v>
      </c>
      <c r="M1644" s="4">
        <v>70988.95</v>
      </c>
      <c r="N1644" s="4">
        <v>51868.1</v>
      </c>
      <c r="O1644" s="4">
        <v>19120.849999999999</v>
      </c>
      <c r="R1644" t="str">
        <f t="shared" si="25"/>
        <v>West</v>
      </c>
    </row>
    <row r="1645" spans="1:18" x14ac:dyDescent="0.3">
      <c r="A1645" t="s">
        <v>2518</v>
      </c>
      <c r="B1645" s="2">
        <v>45333</v>
      </c>
      <c r="C1645" t="s">
        <v>1384</v>
      </c>
      <c r="D1645" t="s">
        <v>401</v>
      </c>
      <c r="E1645" t="s">
        <v>34</v>
      </c>
      <c r="F1645" t="s">
        <v>35</v>
      </c>
      <c r="G1645" t="s">
        <v>53</v>
      </c>
      <c r="H1645" t="s">
        <v>63</v>
      </c>
      <c r="I1645" t="s">
        <v>72</v>
      </c>
      <c r="J1645">
        <v>6</v>
      </c>
      <c r="K1645" s="4">
        <v>101.36</v>
      </c>
      <c r="L1645">
        <v>0</v>
      </c>
      <c r="M1645" s="4">
        <v>608.16</v>
      </c>
      <c r="N1645" s="4">
        <v>498.02</v>
      </c>
      <c r="O1645" s="4">
        <v>110.14</v>
      </c>
      <c r="R1645" t="str">
        <f t="shared" si="25"/>
        <v>North</v>
      </c>
    </row>
    <row r="1646" spans="1:18" x14ac:dyDescent="0.3">
      <c r="A1646" t="s">
        <v>2519</v>
      </c>
      <c r="B1646" s="2">
        <v>45535</v>
      </c>
      <c r="C1646" t="s">
        <v>381</v>
      </c>
      <c r="D1646" t="s">
        <v>95</v>
      </c>
      <c r="E1646" t="s">
        <v>45</v>
      </c>
      <c r="F1646" t="s">
        <v>52</v>
      </c>
      <c r="G1646" t="s">
        <v>28</v>
      </c>
      <c r="H1646" t="s">
        <v>91</v>
      </c>
      <c r="I1646" t="s">
        <v>92</v>
      </c>
      <c r="J1646">
        <v>2</v>
      </c>
      <c r="K1646" s="4">
        <v>7346.44</v>
      </c>
      <c r="L1646">
        <v>0.05</v>
      </c>
      <c r="M1646" s="4">
        <v>13958.24</v>
      </c>
      <c r="N1646" s="4">
        <v>10558.65</v>
      </c>
      <c r="O1646" s="4">
        <v>3399.59</v>
      </c>
      <c r="R1646" t="str">
        <f t="shared" si="25"/>
        <v>South</v>
      </c>
    </row>
    <row r="1647" spans="1:18" x14ac:dyDescent="0.3">
      <c r="A1647" t="s">
        <v>2520</v>
      </c>
      <c r="B1647" s="2">
        <v>45440</v>
      </c>
      <c r="C1647" t="s">
        <v>958</v>
      </c>
      <c r="D1647" t="s">
        <v>448</v>
      </c>
      <c r="E1647" t="s">
        <v>34</v>
      </c>
      <c r="F1647" t="s">
        <v>176</v>
      </c>
      <c r="G1647" t="s">
        <v>28</v>
      </c>
      <c r="H1647" t="s">
        <v>91</v>
      </c>
      <c r="I1647" t="s">
        <v>169</v>
      </c>
      <c r="J1647">
        <v>2</v>
      </c>
      <c r="K1647" s="4">
        <v>9447.82</v>
      </c>
      <c r="L1647">
        <v>0.1</v>
      </c>
      <c r="M1647" s="4">
        <v>17006.080000000002</v>
      </c>
      <c r="N1647" s="4">
        <v>13824.19</v>
      </c>
      <c r="O1647" s="4">
        <v>3181.89</v>
      </c>
      <c r="R1647" t="str">
        <f t="shared" si="25"/>
        <v>North</v>
      </c>
    </row>
    <row r="1648" spans="1:18" x14ac:dyDescent="0.3">
      <c r="A1648" t="s">
        <v>2521</v>
      </c>
      <c r="B1648" s="2">
        <v>45340</v>
      </c>
      <c r="C1648" t="s">
        <v>807</v>
      </c>
      <c r="D1648" t="s">
        <v>621</v>
      </c>
      <c r="E1648" t="s">
        <v>45</v>
      </c>
      <c r="F1648" t="s">
        <v>52</v>
      </c>
      <c r="G1648" t="s">
        <v>20</v>
      </c>
      <c r="H1648" t="s">
        <v>21</v>
      </c>
      <c r="I1648" t="s">
        <v>22</v>
      </c>
      <c r="J1648">
        <v>1</v>
      </c>
      <c r="K1648" s="4">
        <v>33116.6</v>
      </c>
      <c r="L1648">
        <v>0.1</v>
      </c>
      <c r="M1648" s="4">
        <v>29804.94</v>
      </c>
      <c r="N1648" s="4">
        <v>25672.89</v>
      </c>
      <c r="O1648" s="4">
        <v>4132.05</v>
      </c>
      <c r="R1648" t="str">
        <f t="shared" si="25"/>
        <v>South</v>
      </c>
    </row>
    <row r="1649" spans="1:18" x14ac:dyDescent="0.3">
      <c r="A1649" t="s">
        <v>2522</v>
      </c>
      <c r="B1649" s="2">
        <v>45893</v>
      </c>
      <c r="C1649" t="s">
        <v>1237</v>
      </c>
      <c r="D1649" t="s">
        <v>221</v>
      </c>
      <c r="E1649" t="s">
        <v>26</v>
      </c>
      <c r="F1649" t="s">
        <v>193</v>
      </c>
      <c r="G1649" t="s">
        <v>20</v>
      </c>
      <c r="H1649" t="s">
        <v>21</v>
      </c>
      <c r="I1649" t="s">
        <v>22</v>
      </c>
      <c r="J1649">
        <v>4</v>
      </c>
      <c r="K1649" s="4">
        <v>26184.09</v>
      </c>
      <c r="L1649">
        <v>0.1</v>
      </c>
      <c r="M1649" s="4">
        <v>94262.720000000001</v>
      </c>
      <c r="N1649" s="4">
        <v>77420.289999999994</v>
      </c>
      <c r="O1649" s="4">
        <v>16842.43</v>
      </c>
      <c r="R1649" t="str">
        <f t="shared" si="25"/>
        <v>East</v>
      </c>
    </row>
    <row r="1650" spans="1:18" x14ac:dyDescent="0.3">
      <c r="A1650" t="s">
        <v>2523</v>
      </c>
      <c r="B1650" s="2">
        <v>45463</v>
      </c>
      <c r="C1650" t="s">
        <v>1633</v>
      </c>
      <c r="D1650" t="s">
        <v>364</v>
      </c>
      <c r="E1650" t="s">
        <v>34</v>
      </c>
      <c r="F1650" t="s">
        <v>213</v>
      </c>
      <c r="G1650" t="s">
        <v>20</v>
      </c>
      <c r="H1650" t="s">
        <v>100</v>
      </c>
      <c r="I1650" t="s">
        <v>301</v>
      </c>
      <c r="J1650">
        <v>1</v>
      </c>
      <c r="K1650" s="4">
        <v>76154.679999999993</v>
      </c>
      <c r="L1650">
        <v>0</v>
      </c>
      <c r="M1650" s="4">
        <v>76154.679999999993</v>
      </c>
      <c r="N1650" s="4">
        <v>59491.86</v>
      </c>
      <c r="O1650" s="4">
        <v>16662.82</v>
      </c>
      <c r="R1650" t="str">
        <f t="shared" si="25"/>
        <v>North</v>
      </c>
    </row>
    <row r="1651" spans="1:18" x14ac:dyDescent="0.3">
      <c r="A1651" t="s">
        <v>2524</v>
      </c>
      <c r="B1651" s="2">
        <v>45634</v>
      </c>
      <c r="C1651" t="s">
        <v>474</v>
      </c>
      <c r="D1651" t="s">
        <v>621</v>
      </c>
      <c r="E1651" t="s">
        <v>34</v>
      </c>
      <c r="F1651" t="s">
        <v>68</v>
      </c>
      <c r="G1651" t="s">
        <v>28</v>
      </c>
      <c r="H1651" t="s">
        <v>29</v>
      </c>
      <c r="I1651" t="s">
        <v>290</v>
      </c>
      <c r="J1651">
        <v>1</v>
      </c>
      <c r="K1651" s="4">
        <v>14354.96</v>
      </c>
      <c r="L1651">
        <v>0</v>
      </c>
      <c r="M1651" s="4">
        <v>14354.96</v>
      </c>
      <c r="N1651" s="4">
        <v>12794.96</v>
      </c>
      <c r="O1651" s="4">
        <v>1560</v>
      </c>
      <c r="R1651" t="str">
        <f t="shared" si="25"/>
        <v>North</v>
      </c>
    </row>
    <row r="1652" spans="1:18" x14ac:dyDescent="0.3">
      <c r="A1652" t="s">
        <v>2525</v>
      </c>
      <c r="B1652" s="2">
        <v>45505</v>
      </c>
      <c r="C1652" t="s">
        <v>308</v>
      </c>
      <c r="D1652" t="s">
        <v>282</v>
      </c>
      <c r="E1652" t="s">
        <v>45</v>
      </c>
      <c r="F1652" t="s">
        <v>147</v>
      </c>
      <c r="G1652" t="s">
        <v>20</v>
      </c>
      <c r="H1652" t="s">
        <v>100</v>
      </c>
      <c r="I1652" t="s">
        <v>301</v>
      </c>
      <c r="J1652">
        <v>1</v>
      </c>
      <c r="K1652" s="4">
        <v>67881.279999999999</v>
      </c>
      <c r="L1652">
        <v>0.15</v>
      </c>
      <c r="M1652" s="4">
        <v>57699.09</v>
      </c>
      <c r="N1652" s="4">
        <v>45192.91</v>
      </c>
      <c r="O1652" s="4">
        <v>12506.18</v>
      </c>
      <c r="R1652" t="str">
        <f t="shared" si="25"/>
        <v>South</v>
      </c>
    </row>
    <row r="1653" spans="1:18" x14ac:dyDescent="0.3">
      <c r="A1653" t="s">
        <v>2526</v>
      </c>
      <c r="B1653" s="2">
        <v>45632</v>
      </c>
      <c r="C1653" t="s">
        <v>1294</v>
      </c>
      <c r="D1653" t="s">
        <v>25</v>
      </c>
      <c r="E1653" t="s">
        <v>18</v>
      </c>
      <c r="F1653" t="s">
        <v>127</v>
      </c>
      <c r="G1653" t="s">
        <v>20</v>
      </c>
      <c r="H1653" t="s">
        <v>36</v>
      </c>
      <c r="I1653" t="s">
        <v>37</v>
      </c>
      <c r="J1653">
        <v>3</v>
      </c>
      <c r="K1653" s="4">
        <v>3667.51</v>
      </c>
      <c r="L1653">
        <v>0.1</v>
      </c>
      <c r="M1653" s="4">
        <v>9902.2800000000007</v>
      </c>
      <c r="N1653" s="4">
        <v>7500.65</v>
      </c>
      <c r="O1653" s="4">
        <v>2401.63</v>
      </c>
      <c r="R1653" t="str">
        <f t="shared" si="25"/>
        <v>West</v>
      </c>
    </row>
    <row r="1654" spans="1:18" x14ac:dyDescent="0.3">
      <c r="A1654" t="s">
        <v>2527</v>
      </c>
      <c r="B1654" s="2">
        <v>45849</v>
      </c>
      <c r="C1654" t="s">
        <v>403</v>
      </c>
      <c r="D1654" t="s">
        <v>207</v>
      </c>
      <c r="E1654" t="s">
        <v>45</v>
      </c>
      <c r="F1654" t="s">
        <v>112</v>
      </c>
      <c r="G1654" t="s">
        <v>20</v>
      </c>
      <c r="H1654" t="s">
        <v>21</v>
      </c>
      <c r="I1654" t="s">
        <v>152</v>
      </c>
      <c r="J1654">
        <v>5</v>
      </c>
      <c r="K1654" s="4">
        <v>32394.85</v>
      </c>
      <c r="L1654">
        <v>0.15</v>
      </c>
      <c r="M1654" s="4">
        <v>137678.10999999999</v>
      </c>
      <c r="N1654" s="4">
        <v>109068.87</v>
      </c>
      <c r="O1654" s="4">
        <v>28609.24</v>
      </c>
      <c r="R1654" t="str">
        <f t="shared" si="25"/>
        <v>South</v>
      </c>
    </row>
    <row r="1655" spans="1:18" x14ac:dyDescent="0.3">
      <c r="A1655" t="s">
        <v>2528</v>
      </c>
      <c r="B1655" s="2">
        <v>45895</v>
      </c>
      <c r="C1655" t="s">
        <v>1285</v>
      </c>
      <c r="D1655" t="s">
        <v>406</v>
      </c>
      <c r="E1655" t="s">
        <v>18</v>
      </c>
      <c r="F1655" t="s">
        <v>132</v>
      </c>
      <c r="G1655" t="s">
        <v>53</v>
      </c>
      <c r="H1655" t="s">
        <v>54</v>
      </c>
      <c r="I1655" t="s">
        <v>113</v>
      </c>
      <c r="J1655">
        <v>5</v>
      </c>
      <c r="K1655" s="4">
        <v>329.7</v>
      </c>
      <c r="L1655">
        <v>0</v>
      </c>
      <c r="M1655" s="4">
        <v>1648.5</v>
      </c>
      <c r="N1655" s="4">
        <v>1428.31</v>
      </c>
      <c r="O1655" s="4">
        <v>220.19</v>
      </c>
      <c r="R1655" t="str">
        <f t="shared" si="25"/>
        <v>West</v>
      </c>
    </row>
    <row r="1656" spans="1:18" x14ac:dyDescent="0.3">
      <c r="A1656" t="s">
        <v>2529</v>
      </c>
      <c r="B1656" s="2">
        <v>45529</v>
      </c>
      <c r="C1656" t="s">
        <v>2174</v>
      </c>
      <c r="D1656" t="s">
        <v>180</v>
      </c>
      <c r="E1656" t="s">
        <v>45</v>
      </c>
      <c r="F1656" t="s">
        <v>112</v>
      </c>
      <c r="G1656" t="s">
        <v>53</v>
      </c>
      <c r="H1656" t="s">
        <v>63</v>
      </c>
      <c r="I1656" t="s">
        <v>64</v>
      </c>
      <c r="J1656">
        <v>3</v>
      </c>
      <c r="K1656" s="4">
        <v>210.01</v>
      </c>
      <c r="L1656">
        <v>0.15</v>
      </c>
      <c r="M1656" s="4">
        <v>535.53</v>
      </c>
      <c r="N1656" s="4">
        <v>411.67</v>
      </c>
      <c r="O1656" s="4">
        <v>123.86</v>
      </c>
      <c r="R1656" t="str">
        <f t="shared" si="25"/>
        <v>South</v>
      </c>
    </row>
    <row r="1657" spans="1:18" x14ac:dyDescent="0.3">
      <c r="A1657" t="s">
        <v>2530</v>
      </c>
      <c r="B1657" s="2">
        <v>46020</v>
      </c>
      <c r="C1657" t="s">
        <v>2531</v>
      </c>
      <c r="D1657" t="s">
        <v>196</v>
      </c>
      <c r="E1657" t="s">
        <v>26</v>
      </c>
      <c r="F1657" t="s">
        <v>81</v>
      </c>
      <c r="G1657" t="s">
        <v>28</v>
      </c>
      <c r="H1657" t="s">
        <v>29</v>
      </c>
      <c r="I1657" t="s">
        <v>41</v>
      </c>
      <c r="J1657">
        <v>3</v>
      </c>
      <c r="K1657" s="4">
        <v>4160.54</v>
      </c>
      <c r="L1657">
        <v>0.05</v>
      </c>
      <c r="M1657" s="4">
        <v>11857.54</v>
      </c>
      <c r="N1657" s="4">
        <v>10253.040000000001</v>
      </c>
      <c r="O1657" s="4">
        <v>1604.5</v>
      </c>
      <c r="R1657" t="str">
        <f t="shared" si="25"/>
        <v>East</v>
      </c>
    </row>
    <row r="1658" spans="1:18" x14ac:dyDescent="0.3">
      <c r="A1658" t="s">
        <v>2532</v>
      </c>
      <c r="B1658" s="2">
        <v>45685</v>
      </c>
      <c r="C1658" t="s">
        <v>880</v>
      </c>
      <c r="D1658" t="s">
        <v>135</v>
      </c>
      <c r="E1658" t="s">
        <v>18</v>
      </c>
      <c r="F1658" t="s">
        <v>132</v>
      </c>
      <c r="G1658" t="s">
        <v>20</v>
      </c>
      <c r="H1658" t="s">
        <v>21</v>
      </c>
      <c r="I1658" t="s">
        <v>138</v>
      </c>
      <c r="J1658">
        <v>3</v>
      </c>
      <c r="K1658" s="4">
        <v>48942.37</v>
      </c>
      <c r="L1658">
        <v>0.15</v>
      </c>
      <c r="M1658" s="4">
        <v>124803.04</v>
      </c>
      <c r="N1658" s="4">
        <v>103289.33</v>
      </c>
      <c r="O1658" s="4">
        <v>21513.71</v>
      </c>
      <c r="R1658" t="str">
        <f t="shared" si="25"/>
        <v>West</v>
      </c>
    </row>
    <row r="1659" spans="1:18" x14ac:dyDescent="0.3">
      <c r="A1659" t="s">
        <v>2533</v>
      </c>
      <c r="B1659" s="2">
        <v>45321</v>
      </c>
      <c r="C1659" t="s">
        <v>161</v>
      </c>
      <c r="D1659" t="s">
        <v>189</v>
      </c>
      <c r="E1659" t="s">
        <v>18</v>
      </c>
      <c r="F1659" t="s">
        <v>127</v>
      </c>
      <c r="G1659" t="s">
        <v>20</v>
      </c>
      <c r="H1659" t="s">
        <v>21</v>
      </c>
      <c r="I1659" t="s">
        <v>152</v>
      </c>
      <c r="J1659">
        <v>1</v>
      </c>
      <c r="K1659" s="4">
        <v>38145.86</v>
      </c>
      <c r="L1659">
        <v>0.1</v>
      </c>
      <c r="M1659" s="4">
        <v>34331.269999999997</v>
      </c>
      <c r="N1659" s="4">
        <v>26042.11</v>
      </c>
      <c r="O1659" s="4">
        <v>8289.16</v>
      </c>
      <c r="R1659" t="str">
        <f t="shared" si="25"/>
        <v>West</v>
      </c>
    </row>
    <row r="1660" spans="1:18" x14ac:dyDescent="0.3">
      <c r="A1660" t="s">
        <v>2534</v>
      </c>
      <c r="B1660" s="2">
        <v>45330</v>
      </c>
      <c r="C1660" t="s">
        <v>2042</v>
      </c>
      <c r="D1660" t="s">
        <v>350</v>
      </c>
      <c r="E1660" t="s">
        <v>18</v>
      </c>
      <c r="F1660" t="s">
        <v>127</v>
      </c>
      <c r="G1660" t="s">
        <v>20</v>
      </c>
      <c r="H1660" t="s">
        <v>36</v>
      </c>
      <c r="I1660" t="s">
        <v>88</v>
      </c>
      <c r="J1660">
        <v>6</v>
      </c>
      <c r="K1660" s="4">
        <v>2606.63</v>
      </c>
      <c r="L1660">
        <v>0.25</v>
      </c>
      <c r="M1660" s="4">
        <v>11729.84</v>
      </c>
      <c r="N1660" s="4">
        <v>8557.6299999999992</v>
      </c>
      <c r="O1660" s="4">
        <v>3172.21</v>
      </c>
      <c r="R1660" t="str">
        <f t="shared" si="25"/>
        <v>West</v>
      </c>
    </row>
    <row r="1661" spans="1:18" x14ac:dyDescent="0.3">
      <c r="A1661" t="s">
        <v>2535</v>
      </c>
      <c r="B1661" s="2">
        <v>45926</v>
      </c>
      <c r="C1661" t="s">
        <v>899</v>
      </c>
      <c r="D1661" t="s">
        <v>289</v>
      </c>
      <c r="E1661" t="s">
        <v>18</v>
      </c>
      <c r="F1661" t="s">
        <v>127</v>
      </c>
      <c r="G1661" t="s">
        <v>20</v>
      </c>
      <c r="H1661" t="s">
        <v>21</v>
      </c>
      <c r="I1661" t="s">
        <v>22</v>
      </c>
      <c r="J1661">
        <v>2</v>
      </c>
      <c r="K1661" s="4">
        <v>21556.25</v>
      </c>
      <c r="L1661">
        <v>0</v>
      </c>
      <c r="M1661" s="4">
        <v>43112.5</v>
      </c>
      <c r="N1661" s="4">
        <v>37734.92</v>
      </c>
      <c r="O1661" s="4">
        <v>5377.58</v>
      </c>
      <c r="R1661" t="str">
        <f t="shared" si="25"/>
        <v>West</v>
      </c>
    </row>
    <row r="1662" spans="1:18" x14ac:dyDescent="0.3">
      <c r="A1662" t="s">
        <v>2536</v>
      </c>
      <c r="B1662" s="2">
        <v>45298</v>
      </c>
      <c r="C1662" t="s">
        <v>1610</v>
      </c>
      <c r="D1662" t="s">
        <v>252</v>
      </c>
      <c r="E1662" t="s">
        <v>34</v>
      </c>
      <c r="F1662" t="s">
        <v>176</v>
      </c>
      <c r="G1662" t="s">
        <v>28</v>
      </c>
      <c r="H1662" t="s">
        <v>91</v>
      </c>
      <c r="I1662" t="s">
        <v>169</v>
      </c>
      <c r="J1662">
        <v>2</v>
      </c>
      <c r="K1662" s="4">
        <v>5968.74</v>
      </c>
      <c r="L1662">
        <v>0.1</v>
      </c>
      <c r="M1662" s="4">
        <v>10743.73</v>
      </c>
      <c r="N1662" s="4">
        <v>8535.98</v>
      </c>
      <c r="O1662" s="4">
        <v>2207.75</v>
      </c>
      <c r="R1662" t="str">
        <f t="shared" si="25"/>
        <v>North</v>
      </c>
    </row>
    <row r="1663" spans="1:18" x14ac:dyDescent="0.3">
      <c r="A1663" t="s">
        <v>2537</v>
      </c>
      <c r="B1663" s="2">
        <v>45666</v>
      </c>
      <c r="C1663" t="s">
        <v>2401</v>
      </c>
      <c r="D1663" t="s">
        <v>298</v>
      </c>
      <c r="E1663" t="s">
        <v>18</v>
      </c>
      <c r="F1663" t="s">
        <v>132</v>
      </c>
      <c r="G1663" t="s">
        <v>53</v>
      </c>
      <c r="H1663" t="s">
        <v>63</v>
      </c>
      <c r="I1663" t="s">
        <v>72</v>
      </c>
      <c r="J1663">
        <v>3</v>
      </c>
      <c r="K1663" s="4">
        <v>394.27</v>
      </c>
      <c r="L1663">
        <v>0.1</v>
      </c>
      <c r="M1663" s="4">
        <v>1064.53</v>
      </c>
      <c r="N1663" s="4">
        <v>920.67</v>
      </c>
      <c r="O1663" s="4">
        <v>143.86000000000001</v>
      </c>
      <c r="R1663" t="str">
        <f t="shared" si="25"/>
        <v>West</v>
      </c>
    </row>
    <row r="1664" spans="1:18" x14ac:dyDescent="0.3">
      <c r="A1664" t="s">
        <v>2538</v>
      </c>
      <c r="B1664" s="2">
        <v>45525</v>
      </c>
      <c r="C1664" t="s">
        <v>875</v>
      </c>
      <c r="D1664" t="s">
        <v>621</v>
      </c>
      <c r="E1664" t="s">
        <v>26</v>
      </c>
      <c r="F1664" t="s">
        <v>193</v>
      </c>
      <c r="G1664" t="s">
        <v>28</v>
      </c>
      <c r="H1664" t="s">
        <v>91</v>
      </c>
      <c r="I1664" t="s">
        <v>92</v>
      </c>
      <c r="J1664">
        <v>1</v>
      </c>
      <c r="K1664" s="4">
        <v>4333.4399999999996</v>
      </c>
      <c r="L1664">
        <v>0</v>
      </c>
      <c r="M1664" s="4">
        <v>4333.4399999999996</v>
      </c>
      <c r="N1664" s="4">
        <v>3859.16</v>
      </c>
      <c r="O1664" s="4">
        <v>474.28</v>
      </c>
      <c r="R1664" t="str">
        <f t="shared" si="25"/>
        <v>East</v>
      </c>
    </row>
    <row r="1665" spans="1:18" x14ac:dyDescent="0.3">
      <c r="A1665" t="s">
        <v>2539</v>
      </c>
      <c r="B1665" s="2">
        <v>45414</v>
      </c>
      <c r="C1665" t="s">
        <v>2540</v>
      </c>
      <c r="D1665" t="s">
        <v>119</v>
      </c>
      <c r="E1665" t="s">
        <v>18</v>
      </c>
      <c r="F1665" t="s">
        <v>19</v>
      </c>
      <c r="G1665" t="s">
        <v>20</v>
      </c>
      <c r="H1665" t="s">
        <v>100</v>
      </c>
      <c r="I1665" t="s">
        <v>301</v>
      </c>
      <c r="J1665">
        <v>2</v>
      </c>
      <c r="K1665" s="4">
        <v>75135.63</v>
      </c>
      <c r="L1665">
        <v>0.05</v>
      </c>
      <c r="M1665" s="4">
        <v>142757.70000000001</v>
      </c>
      <c r="N1665" s="4">
        <v>106220.09</v>
      </c>
      <c r="O1665" s="4">
        <v>36537.61</v>
      </c>
      <c r="R1665" t="str">
        <f t="shared" si="25"/>
        <v>West</v>
      </c>
    </row>
    <row r="1666" spans="1:18" x14ac:dyDescent="0.3">
      <c r="A1666" t="s">
        <v>2541</v>
      </c>
      <c r="B1666" s="2">
        <v>45389</v>
      </c>
      <c r="C1666" t="s">
        <v>74</v>
      </c>
      <c r="D1666" t="s">
        <v>226</v>
      </c>
      <c r="E1666" t="s">
        <v>26</v>
      </c>
      <c r="F1666" t="s">
        <v>166</v>
      </c>
      <c r="G1666" t="s">
        <v>28</v>
      </c>
      <c r="H1666" t="s">
        <v>29</v>
      </c>
      <c r="I1666" t="s">
        <v>41</v>
      </c>
      <c r="J1666">
        <v>1</v>
      </c>
      <c r="K1666" s="4">
        <v>6237.73</v>
      </c>
      <c r="L1666">
        <v>0.1</v>
      </c>
      <c r="M1666" s="4">
        <v>5613.96</v>
      </c>
      <c r="N1666" s="4">
        <v>4768.09</v>
      </c>
      <c r="O1666" s="4">
        <v>845.87</v>
      </c>
      <c r="R1666" t="str">
        <f t="shared" si="25"/>
        <v>East</v>
      </c>
    </row>
    <row r="1667" spans="1:18" x14ac:dyDescent="0.3">
      <c r="A1667" t="s">
        <v>2542</v>
      </c>
      <c r="B1667" s="2">
        <v>45804</v>
      </c>
      <c r="C1667" t="s">
        <v>2543</v>
      </c>
      <c r="D1667" t="s">
        <v>95</v>
      </c>
      <c r="E1667" t="s">
        <v>26</v>
      </c>
      <c r="F1667" t="s">
        <v>193</v>
      </c>
      <c r="G1667" t="s">
        <v>53</v>
      </c>
      <c r="H1667" t="s">
        <v>76</v>
      </c>
      <c r="I1667" t="s">
        <v>186</v>
      </c>
      <c r="J1667">
        <v>2</v>
      </c>
      <c r="K1667" s="4">
        <v>228.14</v>
      </c>
      <c r="L1667">
        <v>0.05</v>
      </c>
      <c r="M1667" s="4">
        <v>433.47</v>
      </c>
      <c r="N1667" s="4">
        <v>387.73</v>
      </c>
      <c r="O1667" s="4">
        <v>45.74</v>
      </c>
      <c r="R1667" t="str">
        <f t="shared" ref="R1667:R1730" si="26">PROPER(TRIM(E1667))</f>
        <v>East</v>
      </c>
    </row>
    <row r="1668" spans="1:18" x14ac:dyDescent="0.3">
      <c r="A1668" t="s">
        <v>2544</v>
      </c>
      <c r="B1668" s="2">
        <v>45973</v>
      </c>
      <c r="C1668" t="s">
        <v>1827</v>
      </c>
      <c r="D1668" t="s">
        <v>266</v>
      </c>
      <c r="E1668" t="s">
        <v>45</v>
      </c>
      <c r="F1668" t="s">
        <v>112</v>
      </c>
      <c r="G1668" t="s">
        <v>53</v>
      </c>
      <c r="H1668" t="s">
        <v>63</v>
      </c>
      <c r="I1668" t="s">
        <v>64</v>
      </c>
      <c r="J1668">
        <v>2</v>
      </c>
      <c r="K1668" s="4">
        <v>256.74</v>
      </c>
      <c r="L1668">
        <v>0</v>
      </c>
      <c r="M1668" s="4">
        <v>513.48</v>
      </c>
      <c r="N1668" s="4">
        <v>452.86</v>
      </c>
      <c r="O1668" s="4">
        <v>60.62</v>
      </c>
      <c r="R1668" t="str">
        <f t="shared" si="26"/>
        <v>South</v>
      </c>
    </row>
    <row r="1669" spans="1:18" x14ac:dyDescent="0.3">
      <c r="A1669" t="s">
        <v>2545</v>
      </c>
      <c r="B1669" s="2">
        <v>45979</v>
      </c>
      <c r="C1669" t="s">
        <v>725</v>
      </c>
      <c r="D1669" t="s">
        <v>67</v>
      </c>
      <c r="E1669" t="s">
        <v>26</v>
      </c>
      <c r="F1669" t="s">
        <v>27</v>
      </c>
      <c r="G1669" t="s">
        <v>20</v>
      </c>
      <c r="H1669" t="s">
        <v>36</v>
      </c>
      <c r="I1669" t="s">
        <v>88</v>
      </c>
      <c r="J1669">
        <v>4</v>
      </c>
      <c r="K1669" s="4">
        <v>2029.62</v>
      </c>
      <c r="L1669">
        <v>0.1</v>
      </c>
      <c r="M1669" s="4">
        <v>7306.63</v>
      </c>
      <c r="N1669" s="4">
        <v>5375.68</v>
      </c>
      <c r="O1669" s="4">
        <v>1930.95</v>
      </c>
      <c r="R1669" t="str">
        <f t="shared" si="26"/>
        <v>East</v>
      </c>
    </row>
    <row r="1670" spans="1:18" x14ac:dyDescent="0.3">
      <c r="A1670" t="s">
        <v>2546</v>
      </c>
      <c r="B1670" s="2">
        <v>45754</v>
      </c>
      <c r="C1670" t="s">
        <v>498</v>
      </c>
      <c r="D1670" t="s">
        <v>33</v>
      </c>
      <c r="E1670" t="s">
        <v>45</v>
      </c>
      <c r="F1670" t="s">
        <v>52</v>
      </c>
      <c r="G1670" t="s">
        <v>20</v>
      </c>
      <c r="H1670" t="s">
        <v>21</v>
      </c>
      <c r="I1670" t="s">
        <v>138</v>
      </c>
      <c r="J1670">
        <v>4</v>
      </c>
      <c r="K1670" s="4">
        <v>67015.320000000007</v>
      </c>
      <c r="L1670">
        <v>0.2</v>
      </c>
      <c r="M1670" s="4">
        <v>214449.02</v>
      </c>
      <c r="N1670" s="4">
        <v>183334.42</v>
      </c>
      <c r="O1670" s="4">
        <v>31114.6</v>
      </c>
      <c r="R1670" t="str">
        <f t="shared" si="26"/>
        <v>South</v>
      </c>
    </row>
    <row r="1671" spans="1:18" x14ac:dyDescent="0.3">
      <c r="A1671" t="s">
        <v>2547</v>
      </c>
      <c r="B1671" s="2">
        <v>45790</v>
      </c>
      <c r="C1671" t="s">
        <v>909</v>
      </c>
      <c r="D1671" t="s">
        <v>116</v>
      </c>
      <c r="E1671" t="s">
        <v>26</v>
      </c>
      <c r="F1671" t="s">
        <v>193</v>
      </c>
      <c r="G1671" t="s">
        <v>20</v>
      </c>
      <c r="H1671" t="s">
        <v>36</v>
      </c>
      <c r="I1671" t="s">
        <v>37</v>
      </c>
      <c r="J1671">
        <v>3</v>
      </c>
      <c r="K1671" s="4">
        <v>2143.56</v>
      </c>
      <c r="L1671">
        <v>0.1</v>
      </c>
      <c r="M1671" s="4">
        <v>5787.61</v>
      </c>
      <c r="N1671" s="4">
        <v>4822.66</v>
      </c>
      <c r="O1671" s="4">
        <v>964.95</v>
      </c>
      <c r="R1671" t="str">
        <f t="shared" si="26"/>
        <v>East</v>
      </c>
    </row>
    <row r="1672" spans="1:18" x14ac:dyDescent="0.3">
      <c r="A1672" t="s">
        <v>2548</v>
      </c>
      <c r="B1672" s="2">
        <v>45306</v>
      </c>
      <c r="C1672" t="s">
        <v>1365</v>
      </c>
      <c r="D1672" t="s">
        <v>350</v>
      </c>
      <c r="E1672" t="s">
        <v>18</v>
      </c>
      <c r="F1672" t="s">
        <v>105</v>
      </c>
      <c r="G1672" t="s">
        <v>28</v>
      </c>
      <c r="H1672" t="s">
        <v>29</v>
      </c>
      <c r="I1672" t="s">
        <v>30</v>
      </c>
      <c r="J1672">
        <v>1</v>
      </c>
      <c r="K1672" s="4">
        <v>5280.29</v>
      </c>
      <c r="L1672">
        <v>0.1</v>
      </c>
      <c r="M1672" s="4">
        <v>4752.26</v>
      </c>
      <c r="N1672" s="4">
        <v>3814.64</v>
      </c>
      <c r="O1672" s="4">
        <v>937.62</v>
      </c>
      <c r="R1672" t="str">
        <f t="shared" si="26"/>
        <v>West</v>
      </c>
    </row>
    <row r="1673" spans="1:18" x14ac:dyDescent="0.3">
      <c r="A1673" t="s">
        <v>2549</v>
      </c>
      <c r="B1673" s="2">
        <v>45411</v>
      </c>
      <c r="C1673" t="s">
        <v>230</v>
      </c>
      <c r="D1673" t="s">
        <v>954</v>
      </c>
      <c r="E1673" t="s">
        <v>26</v>
      </c>
      <c r="F1673" t="s">
        <v>166</v>
      </c>
      <c r="G1673" t="s">
        <v>28</v>
      </c>
      <c r="H1673" t="s">
        <v>47</v>
      </c>
      <c r="I1673" t="s">
        <v>177</v>
      </c>
      <c r="J1673">
        <v>2</v>
      </c>
      <c r="K1673" s="4">
        <v>5541.82</v>
      </c>
      <c r="L1673">
        <v>0.15</v>
      </c>
      <c r="M1673" s="4">
        <v>9421.09</v>
      </c>
      <c r="N1673" s="4">
        <v>6886.99</v>
      </c>
      <c r="O1673" s="4">
        <v>2534.1</v>
      </c>
      <c r="R1673" t="str">
        <f t="shared" si="26"/>
        <v>East</v>
      </c>
    </row>
    <row r="1674" spans="1:18" x14ac:dyDescent="0.3">
      <c r="A1674" t="s">
        <v>2550</v>
      </c>
      <c r="B1674" s="2">
        <v>45831</v>
      </c>
      <c r="C1674" t="s">
        <v>2551</v>
      </c>
      <c r="D1674" t="s">
        <v>40</v>
      </c>
      <c r="E1674" t="s">
        <v>26</v>
      </c>
      <c r="F1674" t="s">
        <v>81</v>
      </c>
      <c r="G1674" t="s">
        <v>28</v>
      </c>
      <c r="H1674" t="s">
        <v>29</v>
      </c>
      <c r="I1674" t="s">
        <v>41</v>
      </c>
      <c r="J1674">
        <v>8</v>
      </c>
      <c r="K1674" s="4">
        <v>8209.2900000000009</v>
      </c>
      <c r="L1674">
        <v>0.1</v>
      </c>
      <c r="M1674" s="4">
        <v>59106.89</v>
      </c>
      <c r="N1674" s="4">
        <v>51267.4</v>
      </c>
      <c r="O1674" s="4">
        <v>7839.49</v>
      </c>
      <c r="R1674" t="str">
        <f t="shared" si="26"/>
        <v>East</v>
      </c>
    </row>
    <row r="1675" spans="1:18" x14ac:dyDescent="0.3">
      <c r="A1675" t="s">
        <v>2552</v>
      </c>
      <c r="B1675" s="2">
        <v>45686</v>
      </c>
      <c r="C1675" t="s">
        <v>1849</v>
      </c>
      <c r="D1675" t="s">
        <v>212</v>
      </c>
      <c r="E1675" t="s">
        <v>26</v>
      </c>
      <c r="F1675" t="s">
        <v>27</v>
      </c>
      <c r="G1675" t="s">
        <v>20</v>
      </c>
      <c r="H1675" t="s">
        <v>36</v>
      </c>
      <c r="I1675" t="s">
        <v>128</v>
      </c>
      <c r="J1675">
        <v>4</v>
      </c>
      <c r="K1675" s="4">
        <v>592.54</v>
      </c>
      <c r="L1675">
        <v>0.05</v>
      </c>
      <c r="M1675" s="4">
        <v>2251.65</v>
      </c>
      <c r="N1675" s="4">
        <v>1925.53</v>
      </c>
      <c r="O1675" s="4">
        <v>326.12</v>
      </c>
      <c r="R1675" t="str">
        <f t="shared" si="26"/>
        <v>East</v>
      </c>
    </row>
    <row r="1676" spans="1:18" x14ac:dyDescent="0.3">
      <c r="A1676" t="s">
        <v>2553</v>
      </c>
      <c r="B1676" s="2">
        <v>45598</v>
      </c>
      <c r="C1676" t="s">
        <v>306</v>
      </c>
      <c r="D1676" t="s">
        <v>270</v>
      </c>
      <c r="E1676" t="s">
        <v>34</v>
      </c>
      <c r="F1676" t="s">
        <v>176</v>
      </c>
      <c r="G1676" t="s">
        <v>28</v>
      </c>
      <c r="H1676" t="s">
        <v>91</v>
      </c>
      <c r="I1676" t="s">
        <v>238</v>
      </c>
      <c r="J1676">
        <v>1</v>
      </c>
      <c r="K1676" s="4">
        <v>6002.55</v>
      </c>
      <c r="L1676">
        <v>0.15</v>
      </c>
      <c r="M1676" s="4">
        <v>5102.17</v>
      </c>
      <c r="N1676" s="4">
        <v>4036.97</v>
      </c>
      <c r="O1676" s="4">
        <v>1065.2</v>
      </c>
      <c r="R1676" t="str">
        <f t="shared" si="26"/>
        <v>North</v>
      </c>
    </row>
    <row r="1677" spans="1:18" x14ac:dyDescent="0.3">
      <c r="A1677" t="s">
        <v>2554</v>
      </c>
      <c r="B1677" s="2">
        <v>45773</v>
      </c>
      <c r="C1677" t="s">
        <v>1994</v>
      </c>
      <c r="D1677" t="s">
        <v>266</v>
      </c>
      <c r="E1677" t="s">
        <v>18</v>
      </c>
      <c r="F1677" t="s">
        <v>19</v>
      </c>
      <c r="G1677" t="s">
        <v>20</v>
      </c>
      <c r="H1677" t="s">
        <v>100</v>
      </c>
      <c r="I1677" t="s">
        <v>301</v>
      </c>
      <c r="J1677">
        <v>3</v>
      </c>
      <c r="K1677" s="4">
        <v>65959.64</v>
      </c>
      <c r="L1677">
        <v>0.05</v>
      </c>
      <c r="M1677" s="4">
        <v>187984.97</v>
      </c>
      <c r="N1677" s="4">
        <v>152819.25</v>
      </c>
      <c r="O1677" s="4">
        <v>35165.72</v>
      </c>
      <c r="R1677" t="str">
        <f t="shared" si="26"/>
        <v>West</v>
      </c>
    </row>
    <row r="1678" spans="1:18" x14ac:dyDescent="0.3">
      <c r="A1678" t="s">
        <v>2555</v>
      </c>
      <c r="B1678" s="2">
        <v>45773</v>
      </c>
      <c r="C1678" t="s">
        <v>2556</v>
      </c>
      <c r="D1678" t="s">
        <v>119</v>
      </c>
      <c r="E1678" t="s">
        <v>45</v>
      </c>
      <c r="F1678" t="s">
        <v>59</v>
      </c>
      <c r="G1678" t="s">
        <v>20</v>
      </c>
      <c r="H1678" t="s">
        <v>36</v>
      </c>
      <c r="I1678" t="s">
        <v>37</v>
      </c>
      <c r="J1678">
        <v>5</v>
      </c>
      <c r="K1678" s="4">
        <v>3289.95</v>
      </c>
      <c r="L1678">
        <v>0.2</v>
      </c>
      <c r="M1678" s="4">
        <v>13159.8</v>
      </c>
      <c r="N1678" s="4">
        <v>9600.52</v>
      </c>
      <c r="O1678" s="4">
        <v>3559.28</v>
      </c>
      <c r="R1678" t="str">
        <f t="shared" si="26"/>
        <v>South</v>
      </c>
    </row>
    <row r="1679" spans="1:18" x14ac:dyDescent="0.3">
      <c r="A1679" t="s">
        <v>2557</v>
      </c>
      <c r="B1679" s="2">
        <v>45849</v>
      </c>
      <c r="C1679" t="s">
        <v>641</v>
      </c>
      <c r="D1679" t="s">
        <v>462</v>
      </c>
      <c r="E1679" t="s">
        <v>18</v>
      </c>
      <c r="F1679" t="s">
        <v>19</v>
      </c>
      <c r="G1679" t="s">
        <v>53</v>
      </c>
      <c r="H1679" t="s">
        <v>54</v>
      </c>
      <c r="I1679" t="s">
        <v>113</v>
      </c>
      <c r="J1679">
        <v>1</v>
      </c>
      <c r="K1679" s="4">
        <v>614.99</v>
      </c>
      <c r="L1679">
        <v>0.1</v>
      </c>
      <c r="M1679" s="4">
        <v>553.49</v>
      </c>
      <c r="N1679" s="4">
        <v>412.54</v>
      </c>
      <c r="O1679" s="4">
        <v>140.94999999999999</v>
      </c>
      <c r="R1679" t="str">
        <f t="shared" si="26"/>
        <v>West</v>
      </c>
    </row>
    <row r="1680" spans="1:18" x14ac:dyDescent="0.3">
      <c r="A1680" t="s">
        <v>2558</v>
      </c>
      <c r="B1680" s="2">
        <v>45549</v>
      </c>
      <c r="C1680" t="s">
        <v>703</v>
      </c>
      <c r="D1680" t="s">
        <v>84</v>
      </c>
      <c r="E1680" t="s">
        <v>45</v>
      </c>
      <c r="F1680" t="s">
        <v>59</v>
      </c>
      <c r="G1680" t="s">
        <v>53</v>
      </c>
      <c r="H1680" t="s">
        <v>54</v>
      </c>
      <c r="I1680" t="s">
        <v>113</v>
      </c>
      <c r="J1680">
        <v>2</v>
      </c>
      <c r="K1680" s="4">
        <v>412.44</v>
      </c>
      <c r="L1680">
        <v>0.1</v>
      </c>
      <c r="M1680" s="4">
        <v>742.39</v>
      </c>
      <c r="N1680" s="4">
        <v>645.23</v>
      </c>
      <c r="O1680" s="4">
        <v>97.16</v>
      </c>
      <c r="R1680" t="str">
        <f t="shared" si="26"/>
        <v>South</v>
      </c>
    </row>
    <row r="1681" spans="1:18" x14ac:dyDescent="0.3">
      <c r="A1681" t="s">
        <v>2559</v>
      </c>
      <c r="B1681" s="2">
        <v>45296</v>
      </c>
      <c r="C1681" t="s">
        <v>79</v>
      </c>
      <c r="D1681" t="s">
        <v>263</v>
      </c>
      <c r="E1681" t="s">
        <v>34</v>
      </c>
      <c r="F1681" t="s">
        <v>213</v>
      </c>
      <c r="G1681" t="s">
        <v>20</v>
      </c>
      <c r="H1681" t="s">
        <v>36</v>
      </c>
      <c r="I1681" t="s">
        <v>88</v>
      </c>
      <c r="J1681">
        <v>4</v>
      </c>
      <c r="K1681" s="4">
        <v>1244.92</v>
      </c>
      <c r="L1681">
        <v>0.05</v>
      </c>
      <c r="M1681" s="4">
        <v>4730.7</v>
      </c>
      <c r="N1681" s="4">
        <v>3580.34</v>
      </c>
      <c r="O1681" s="4">
        <v>1150.3599999999999</v>
      </c>
      <c r="R1681" t="str">
        <f t="shared" si="26"/>
        <v>North</v>
      </c>
    </row>
    <row r="1682" spans="1:18" x14ac:dyDescent="0.3">
      <c r="A1682" t="s">
        <v>2560</v>
      </c>
      <c r="B1682" s="2">
        <v>45626</v>
      </c>
      <c r="C1682" t="s">
        <v>1338</v>
      </c>
      <c r="D1682" t="s">
        <v>295</v>
      </c>
      <c r="E1682" t="s">
        <v>18</v>
      </c>
      <c r="F1682" t="s">
        <v>19</v>
      </c>
      <c r="G1682" t="s">
        <v>53</v>
      </c>
      <c r="H1682" t="s">
        <v>63</v>
      </c>
      <c r="I1682" t="s">
        <v>72</v>
      </c>
      <c r="J1682">
        <v>4</v>
      </c>
      <c r="K1682" s="4">
        <v>224.45</v>
      </c>
      <c r="L1682">
        <v>0.05</v>
      </c>
      <c r="M1682" s="4">
        <v>852.91</v>
      </c>
      <c r="N1682" s="4">
        <v>744.18</v>
      </c>
      <c r="O1682" s="4">
        <v>108.73</v>
      </c>
      <c r="R1682" t="str">
        <f t="shared" si="26"/>
        <v>West</v>
      </c>
    </row>
    <row r="1683" spans="1:18" x14ac:dyDescent="0.3">
      <c r="A1683" t="s">
        <v>2561</v>
      </c>
      <c r="B1683" s="2">
        <v>45925</v>
      </c>
      <c r="C1683" t="s">
        <v>314</v>
      </c>
      <c r="D1683" t="s">
        <v>192</v>
      </c>
      <c r="E1683" t="s">
        <v>26</v>
      </c>
      <c r="F1683" t="s">
        <v>193</v>
      </c>
      <c r="G1683" t="s">
        <v>28</v>
      </c>
      <c r="H1683" t="s">
        <v>29</v>
      </c>
      <c r="I1683" t="s">
        <v>41</v>
      </c>
      <c r="J1683">
        <v>1</v>
      </c>
      <c r="K1683" s="4">
        <v>4209.68</v>
      </c>
      <c r="L1683">
        <v>0.1</v>
      </c>
      <c r="M1683" s="4">
        <v>3788.71</v>
      </c>
      <c r="N1683" s="4">
        <v>2841.05</v>
      </c>
      <c r="O1683" s="4">
        <v>947.66</v>
      </c>
      <c r="R1683" t="str">
        <f t="shared" si="26"/>
        <v>East</v>
      </c>
    </row>
    <row r="1684" spans="1:18" x14ac:dyDescent="0.3">
      <c r="A1684" t="s">
        <v>2562</v>
      </c>
      <c r="B1684" s="2">
        <v>45392</v>
      </c>
      <c r="C1684" t="s">
        <v>1023</v>
      </c>
      <c r="D1684" t="s">
        <v>231</v>
      </c>
      <c r="E1684" t="s">
        <v>34</v>
      </c>
      <c r="F1684" t="s">
        <v>213</v>
      </c>
      <c r="G1684" t="s">
        <v>28</v>
      </c>
      <c r="H1684" t="s">
        <v>29</v>
      </c>
      <c r="I1684" t="s">
        <v>41</v>
      </c>
      <c r="J1684">
        <v>6</v>
      </c>
      <c r="K1684" s="4">
        <v>8726.6200000000008</v>
      </c>
      <c r="L1684">
        <v>0.15</v>
      </c>
      <c r="M1684" s="4">
        <v>44505.760000000002</v>
      </c>
      <c r="N1684" s="4">
        <v>40018.58</v>
      </c>
      <c r="O1684" s="4">
        <v>4487.18</v>
      </c>
      <c r="R1684" t="str">
        <f t="shared" si="26"/>
        <v>North</v>
      </c>
    </row>
    <row r="1685" spans="1:18" x14ac:dyDescent="0.3">
      <c r="A1685" t="s">
        <v>2563</v>
      </c>
      <c r="B1685" s="2">
        <v>45855</v>
      </c>
      <c r="C1685" t="s">
        <v>2564</v>
      </c>
      <c r="D1685" t="s">
        <v>388</v>
      </c>
      <c r="E1685" t="s">
        <v>26</v>
      </c>
      <c r="F1685" t="s">
        <v>166</v>
      </c>
      <c r="G1685" t="s">
        <v>28</v>
      </c>
      <c r="H1685" t="s">
        <v>29</v>
      </c>
      <c r="I1685" t="s">
        <v>30</v>
      </c>
      <c r="J1685">
        <v>1</v>
      </c>
      <c r="K1685" s="4">
        <v>6562.61</v>
      </c>
      <c r="L1685">
        <v>0.05</v>
      </c>
      <c r="M1685" s="4">
        <v>6234.48</v>
      </c>
      <c r="N1685" s="4">
        <v>5164.6899999999996</v>
      </c>
      <c r="O1685" s="4">
        <v>1069.79</v>
      </c>
      <c r="R1685" t="str">
        <f t="shared" si="26"/>
        <v>East</v>
      </c>
    </row>
    <row r="1686" spans="1:18" x14ac:dyDescent="0.3">
      <c r="A1686" t="s">
        <v>2565</v>
      </c>
      <c r="B1686" s="2">
        <v>45510</v>
      </c>
      <c r="C1686" t="s">
        <v>2566</v>
      </c>
      <c r="D1686" t="s">
        <v>289</v>
      </c>
      <c r="E1686" t="s">
        <v>45</v>
      </c>
      <c r="F1686" t="s">
        <v>112</v>
      </c>
      <c r="G1686" t="s">
        <v>53</v>
      </c>
      <c r="H1686" t="s">
        <v>54</v>
      </c>
      <c r="I1686" t="s">
        <v>141</v>
      </c>
      <c r="J1686">
        <v>5</v>
      </c>
      <c r="K1686" s="4">
        <v>498.21</v>
      </c>
      <c r="L1686">
        <v>0</v>
      </c>
      <c r="M1686" s="4">
        <v>2491.0500000000002</v>
      </c>
      <c r="N1686" s="4">
        <v>2223.17</v>
      </c>
      <c r="O1686" s="4">
        <v>267.88</v>
      </c>
      <c r="R1686" t="str">
        <f t="shared" si="26"/>
        <v>South</v>
      </c>
    </row>
    <row r="1687" spans="1:18" x14ac:dyDescent="0.3">
      <c r="A1687" t="s">
        <v>2567</v>
      </c>
      <c r="B1687" s="2">
        <v>45855</v>
      </c>
      <c r="C1687" t="s">
        <v>1792</v>
      </c>
      <c r="D1687" t="s">
        <v>676</v>
      </c>
      <c r="E1687" t="s">
        <v>26</v>
      </c>
      <c r="F1687" t="s">
        <v>193</v>
      </c>
      <c r="G1687" t="s">
        <v>20</v>
      </c>
      <c r="H1687" t="s">
        <v>36</v>
      </c>
      <c r="I1687" t="s">
        <v>88</v>
      </c>
      <c r="J1687">
        <v>4</v>
      </c>
      <c r="K1687" s="4">
        <v>1603.71</v>
      </c>
      <c r="L1687">
        <v>0.05</v>
      </c>
      <c r="M1687" s="4">
        <v>6094.1</v>
      </c>
      <c r="N1687" s="4">
        <v>5435.42</v>
      </c>
      <c r="O1687" s="4">
        <v>658.68</v>
      </c>
      <c r="R1687" t="str">
        <f t="shared" si="26"/>
        <v>East</v>
      </c>
    </row>
    <row r="1688" spans="1:18" x14ac:dyDescent="0.3">
      <c r="A1688" t="s">
        <v>2568</v>
      </c>
      <c r="B1688" s="2">
        <v>45639</v>
      </c>
      <c r="C1688" t="s">
        <v>725</v>
      </c>
      <c r="D1688" t="s">
        <v>448</v>
      </c>
      <c r="E1688" t="s">
        <v>26</v>
      </c>
      <c r="F1688" t="s">
        <v>258</v>
      </c>
      <c r="G1688" t="s">
        <v>53</v>
      </c>
      <c r="H1688" t="s">
        <v>54</v>
      </c>
      <c r="I1688" t="s">
        <v>141</v>
      </c>
      <c r="J1688">
        <v>6</v>
      </c>
      <c r="K1688" s="4">
        <v>794.54</v>
      </c>
      <c r="L1688">
        <v>0.1</v>
      </c>
      <c r="M1688" s="4">
        <v>4290.5200000000004</v>
      </c>
      <c r="N1688" s="4">
        <v>3619.26</v>
      </c>
      <c r="O1688" s="4">
        <v>671.26</v>
      </c>
      <c r="R1688" t="str">
        <f t="shared" si="26"/>
        <v>East</v>
      </c>
    </row>
    <row r="1689" spans="1:18" x14ac:dyDescent="0.3">
      <c r="A1689" t="s">
        <v>2569</v>
      </c>
      <c r="B1689" s="2">
        <v>45880</v>
      </c>
      <c r="C1689" t="s">
        <v>1653</v>
      </c>
      <c r="D1689" t="s">
        <v>551</v>
      </c>
      <c r="E1689" t="s">
        <v>18</v>
      </c>
      <c r="F1689" t="s">
        <v>99</v>
      </c>
      <c r="G1689" t="s">
        <v>53</v>
      </c>
      <c r="H1689" t="s">
        <v>76</v>
      </c>
      <c r="I1689" t="s">
        <v>267</v>
      </c>
      <c r="J1689">
        <v>3</v>
      </c>
      <c r="K1689" s="4">
        <v>485.69</v>
      </c>
      <c r="L1689">
        <v>0</v>
      </c>
      <c r="M1689" s="4">
        <v>1457.07</v>
      </c>
      <c r="N1689" s="4">
        <v>1161.8900000000001</v>
      </c>
      <c r="O1689" s="4">
        <v>295.18</v>
      </c>
      <c r="R1689" t="str">
        <f t="shared" si="26"/>
        <v>West</v>
      </c>
    </row>
    <row r="1690" spans="1:18" x14ac:dyDescent="0.3">
      <c r="A1690" t="s">
        <v>2570</v>
      </c>
      <c r="B1690" s="2">
        <v>45706</v>
      </c>
      <c r="C1690" t="s">
        <v>2571</v>
      </c>
      <c r="D1690" t="s">
        <v>364</v>
      </c>
      <c r="E1690" t="s">
        <v>34</v>
      </c>
      <c r="F1690" t="s">
        <v>176</v>
      </c>
      <c r="G1690" t="s">
        <v>20</v>
      </c>
      <c r="H1690" t="s">
        <v>21</v>
      </c>
      <c r="I1690" t="s">
        <v>138</v>
      </c>
      <c r="J1690">
        <v>2</v>
      </c>
      <c r="K1690" s="4">
        <v>66845.11</v>
      </c>
      <c r="L1690">
        <v>0.1</v>
      </c>
      <c r="M1690" s="4">
        <v>120321.2</v>
      </c>
      <c r="N1690" s="4">
        <v>97131.26</v>
      </c>
      <c r="O1690" s="4">
        <v>23189.94</v>
      </c>
      <c r="R1690" t="str">
        <f t="shared" si="26"/>
        <v>North</v>
      </c>
    </row>
    <row r="1691" spans="1:18" x14ac:dyDescent="0.3">
      <c r="A1691" t="s">
        <v>2572</v>
      </c>
      <c r="B1691" s="2">
        <v>45446</v>
      </c>
      <c r="C1691" t="s">
        <v>2573</v>
      </c>
      <c r="D1691" t="s">
        <v>44</v>
      </c>
      <c r="E1691" t="s">
        <v>34</v>
      </c>
      <c r="F1691" t="s">
        <v>35</v>
      </c>
      <c r="G1691" t="s">
        <v>20</v>
      </c>
      <c r="H1691" t="s">
        <v>21</v>
      </c>
      <c r="I1691" t="s">
        <v>152</v>
      </c>
      <c r="J1691">
        <v>3</v>
      </c>
      <c r="K1691" s="4">
        <v>36936.42</v>
      </c>
      <c r="L1691">
        <v>0.1</v>
      </c>
      <c r="M1691" s="4">
        <v>99728.33</v>
      </c>
      <c r="N1691" s="4">
        <v>78270.89</v>
      </c>
      <c r="O1691" s="4">
        <v>21457.439999999999</v>
      </c>
      <c r="R1691" t="str">
        <f t="shared" si="26"/>
        <v>North</v>
      </c>
    </row>
    <row r="1692" spans="1:18" x14ac:dyDescent="0.3">
      <c r="A1692" t="s">
        <v>2574</v>
      </c>
      <c r="B1692" s="2">
        <v>45668</v>
      </c>
      <c r="C1692" t="s">
        <v>217</v>
      </c>
      <c r="D1692" t="s">
        <v>954</v>
      </c>
      <c r="E1692" t="s">
        <v>45</v>
      </c>
      <c r="F1692" t="s">
        <v>46</v>
      </c>
      <c r="G1692" t="s">
        <v>28</v>
      </c>
      <c r="H1692" t="s">
        <v>47</v>
      </c>
      <c r="I1692" t="s">
        <v>123</v>
      </c>
      <c r="J1692">
        <v>2</v>
      </c>
      <c r="K1692" s="4">
        <v>20067.650000000001</v>
      </c>
      <c r="L1692">
        <v>0</v>
      </c>
      <c r="M1692" s="4">
        <v>40135.300000000003</v>
      </c>
      <c r="N1692" s="4">
        <v>30234.16</v>
      </c>
      <c r="O1692" s="4">
        <v>9901.14</v>
      </c>
      <c r="R1692" t="str">
        <f t="shared" si="26"/>
        <v>South</v>
      </c>
    </row>
    <row r="1693" spans="1:18" x14ac:dyDescent="0.3">
      <c r="A1693" t="s">
        <v>2575</v>
      </c>
      <c r="B1693" s="2">
        <v>45878</v>
      </c>
      <c r="C1693" t="s">
        <v>2576</v>
      </c>
      <c r="D1693" t="s">
        <v>533</v>
      </c>
      <c r="E1693" t="s">
        <v>18</v>
      </c>
      <c r="F1693" t="s">
        <v>19</v>
      </c>
      <c r="G1693" t="s">
        <v>28</v>
      </c>
      <c r="H1693" t="s">
        <v>29</v>
      </c>
      <c r="I1693" t="s">
        <v>41</v>
      </c>
      <c r="J1693">
        <v>3</v>
      </c>
      <c r="K1693" s="4">
        <v>8274.1200000000008</v>
      </c>
      <c r="L1693">
        <v>0.1</v>
      </c>
      <c r="M1693" s="4">
        <v>22340.12</v>
      </c>
      <c r="N1693" s="4">
        <v>16539.71</v>
      </c>
      <c r="O1693" s="4">
        <v>5800.41</v>
      </c>
      <c r="R1693" t="str">
        <f t="shared" si="26"/>
        <v>West</v>
      </c>
    </row>
    <row r="1694" spans="1:18" x14ac:dyDescent="0.3">
      <c r="A1694" t="s">
        <v>2577</v>
      </c>
      <c r="B1694" s="2">
        <v>45916</v>
      </c>
      <c r="C1694" t="s">
        <v>2578</v>
      </c>
      <c r="D1694" t="s">
        <v>837</v>
      </c>
      <c r="E1694" t="s">
        <v>18</v>
      </c>
      <c r="F1694" t="s">
        <v>99</v>
      </c>
      <c r="G1694" t="s">
        <v>28</v>
      </c>
      <c r="H1694" t="s">
        <v>47</v>
      </c>
      <c r="I1694" t="s">
        <v>48</v>
      </c>
      <c r="J1694">
        <v>2</v>
      </c>
      <c r="K1694" s="4">
        <v>17194.23</v>
      </c>
      <c r="L1694">
        <v>0</v>
      </c>
      <c r="M1694" s="4">
        <v>34388.46</v>
      </c>
      <c r="N1694" s="4">
        <v>29074.720000000001</v>
      </c>
      <c r="O1694" s="4">
        <v>5313.74</v>
      </c>
      <c r="R1694" t="str">
        <f t="shared" si="26"/>
        <v>West</v>
      </c>
    </row>
    <row r="1695" spans="1:18" x14ac:dyDescent="0.3">
      <c r="A1695" t="s">
        <v>2579</v>
      </c>
      <c r="B1695" s="2">
        <v>45419</v>
      </c>
      <c r="C1695" t="s">
        <v>2580</v>
      </c>
      <c r="D1695" t="s">
        <v>837</v>
      </c>
      <c r="E1695" t="s">
        <v>45</v>
      </c>
      <c r="F1695" t="s">
        <v>147</v>
      </c>
      <c r="G1695" t="s">
        <v>53</v>
      </c>
      <c r="H1695" t="s">
        <v>63</v>
      </c>
      <c r="I1695" t="s">
        <v>64</v>
      </c>
      <c r="J1695">
        <v>2</v>
      </c>
      <c r="K1695" s="4">
        <v>204.66</v>
      </c>
      <c r="L1695">
        <v>0.15</v>
      </c>
      <c r="M1695" s="4">
        <v>347.92</v>
      </c>
      <c r="N1695" s="4">
        <v>304.02</v>
      </c>
      <c r="O1695" s="4">
        <v>43.9</v>
      </c>
      <c r="R1695" t="str">
        <f t="shared" si="26"/>
        <v>South</v>
      </c>
    </row>
    <row r="1696" spans="1:18" x14ac:dyDescent="0.3">
      <c r="A1696" t="s">
        <v>2581</v>
      </c>
      <c r="B1696" s="2">
        <v>45445</v>
      </c>
      <c r="C1696" t="s">
        <v>1097</v>
      </c>
      <c r="D1696" t="s">
        <v>162</v>
      </c>
      <c r="E1696" t="s">
        <v>18</v>
      </c>
      <c r="F1696" t="s">
        <v>19</v>
      </c>
      <c r="G1696" t="s">
        <v>28</v>
      </c>
      <c r="H1696" t="s">
        <v>47</v>
      </c>
      <c r="I1696" t="s">
        <v>48</v>
      </c>
      <c r="J1696">
        <v>6</v>
      </c>
      <c r="K1696" s="4">
        <v>15159.55</v>
      </c>
      <c r="L1696">
        <v>0.05</v>
      </c>
      <c r="M1696" s="4">
        <v>86409.43</v>
      </c>
      <c r="N1696" s="4">
        <v>62331.02</v>
      </c>
      <c r="O1696" s="4">
        <v>24078.41</v>
      </c>
      <c r="R1696" t="str">
        <f t="shared" si="26"/>
        <v>West</v>
      </c>
    </row>
    <row r="1697" spans="1:18" x14ac:dyDescent="0.3">
      <c r="A1697" t="s">
        <v>2582</v>
      </c>
      <c r="B1697" s="2">
        <v>45800</v>
      </c>
      <c r="C1697" t="s">
        <v>2453</v>
      </c>
      <c r="D1697" t="s">
        <v>373</v>
      </c>
      <c r="E1697" t="s">
        <v>45</v>
      </c>
      <c r="F1697" t="s">
        <v>147</v>
      </c>
      <c r="G1697" t="s">
        <v>53</v>
      </c>
      <c r="H1697" t="s">
        <v>54</v>
      </c>
      <c r="I1697" t="s">
        <v>55</v>
      </c>
      <c r="J1697">
        <v>3</v>
      </c>
      <c r="K1697" s="4">
        <v>465.74</v>
      </c>
      <c r="L1697">
        <v>0</v>
      </c>
      <c r="M1697" s="4">
        <v>1397.22</v>
      </c>
      <c r="N1697" s="4">
        <v>1008.47</v>
      </c>
      <c r="O1697" s="4">
        <v>388.75</v>
      </c>
      <c r="R1697" t="str">
        <f t="shared" si="26"/>
        <v>South</v>
      </c>
    </row>
    <row r="1698" spans="1:18" x14ac:dyDescent="0.3">
      <c r="A1698" t="s">
        <v>2583</v>
      </c>
      <c r="B1698" s="2">
        <v>45409</v>
      </c>
      <c r="C1698" t="s">
        <v>846</v>
      </c>
      <c r="D1698" t="s">
        <v>247</v>
      </c>
      <c r="E1698" t="s">
        <v>45</v>
      </c>
      <c r="F1698" t="s">
        <v>46</v>
      </c>
      <c r="G1698" t="s">
        <v>53</v>
      </c>
      <c r="H1698" t="s">
        <v>54</v>
      </c>
      <c r="I1698" t="s">
        <v>55</v>
      </c>
      <c r="J1698">
        <v>3</v>
      </c>
      <c r="K1698" s="4">
        <v>433.02</v>
      </c>
      <c r="L1698">
        <v>0.15</v>
      </c>
      <c r="M1698" s="4">
        <v>1104.2</v>
      </c>
      <c r="N1698" s="4">
        <v>916.98</v>
      </c>
      <c r="O1698" s="4">
        <v>187.22</v>
      </c>
      <c r="R1698" t="str">
        <f t="shared" si="26"/>
        <v>South</v>
      </c>
    </row>
    <row r="1699" spans="1:18" x14ac:dyDescent="0.3">
      <c r="A1699" t="s">
        <v>2584</v>
      </c>
      <c r="B1699" s="2">
        <v>45315</v>
      </c>
      <c r="C1699" t="s">
        <v>1526</v>
      </c>
      <c r="D1699" t="s">
        <v>642</v>
      </c>
      <c r="E1699" t="s">
        <v>45</v>
      </c>
      <c r="F1699" t="s">
        <v>46</v>
      </c>
      <c r="G1699" t="s">
        <v>20</v>
      </c>
      <c r="H1699" t="s">
        <v>21</v>
      </c>
      <c r="I1699" t="s">
        <v>138</v>
      </c>
      <c r="J1699">
        <v>4</v>
      </c>
      <c r="K1699" s="4">
        <v>55000.22</v>
      </c>
      <c r="L1699">
        <v>0.05</v>
      </c>
      <c r="M1699" s="4">
        <v>209000.84</v>
      </c>
      <c r="N1699" s="4">
        <v>155601.23000000001</v>
      </c>
      <c r="O1699" s="4">
        <v>53399.61</v>
      </c>
      <c r="R1699" t="str">
        <f t="shared" si="26"/>
        <v>South</v>
      </c>
    </row>
    <row r="1700" spans="1:18" x14ac:dyDescent="0.3">
      <c r="A1700" t="s">
        <v>2585</v>
      </c>
      <c r="B1700" s="2">
        <v>45861</v>
      </c>
      <c r="C1700" t="s">
        <v>2586</v>
      </c>
      <c r="D1700" t="s">
        <v>98</v>
      </c>
      <c r="E1700" t="s">
        <v>26</v>
      </c>
      <c r="F1700" t="s">
        <v>166</v>
      </c>
      <c r="G1700" t="s">
        <v>28</v>
      </c>
      <c r="H1700" t="s">
        <v>91</v>
      </c>
      <c r="I1700" t="s">
        <v>92</v>
      </c>
      <c r="J1700">
        <v>5</v>
      </c>
      <c r="K1700" s="4">
        <v>4784.93</v>
      </c>
      <c r="L1700">
        <v>0.15</v>
      </c>
      <c r="M1700" s="4">
        <v>20335.95</v>
      </c>
      <c r="N1700" s="4">
        <v>16577.45</v>
      </c>
      <c r="O1700" s="4">
        <v>3758.5</v>
      </c>
      <c r="R1700" t="str">
        <f t="shared" si="26"/>
        <v>East</v>
      </c>
    </row>
    <row r="1701" spans="1:18" x14ac:dyDescent="0.3">
      <c r="A1701" t="s">
        <v>2587</v>
      </c>
      <c r="B1701" s="2">
        <v>45380</v>
      </c>
      <c r="C1701" t="s">
        <v>1830</v>
      </c>
      <c r="D1701" t="s">
        <v>954</v>
      </c>
      <c r="E1701" t="s">
        <v>18</v>
      </c>
      <c r="F1701" t="s">
        <v>127</v>
      </c>
      <c r="G1701" t="s">
        <v>20</v>
      </c>
      <c r="H1701" t="s">
        <v>36</v>
      </c>
      <c r="I1701" t="s">
        <v>128</v>
      </c>
      <c r="J1701">
        <v>2</v>
      </c>
      <c r="K1701" s="4">
        <v>1459.18</v>
      </c>
      <c r="L1701">
        <v>0.25</v>
      </c>
      <c r="M1701" s="4">
        <v>2188.77</v>
      </c>
      <c r="N1701" s="4">
        <v>1635.54</v>
      </c>
      <c r="O1701" s="4">
        <v>553.23</v>
      </c>
      <c r="R1701" t="str">
        <f t="shared" si="26"/>
        <v>West</v>
      </c>
    </row>
    <row r="1702" spans="1:18" x14ac:dyDescent="0.3">
      <c r="A1702" t="s">
        <v>2588</v>
      </c>
      <c r="B1702" s="2">
        <v>45658</v>
      </c>
      <c r="C1702" t="s">
        <v>361</v>
      </c>
      <c r="D1702" t="s">
        <v>122</v>
      </c>
      <c r="E1702" t="s">
        <v>26</v>
      </c>
      <c r="F1702" t="s">
        <v>258</v>
      </c>
      <c r="G1702" t="s">
        <v>28</v>
      </c>
      <c r="H1702" t="s">
        <v>47</v>
      </c>
      <c r="I1702" t="s">
        <v>177</v>
      </c>
      <c r="J1702">
        <v>2</v>
      </c>
      <c r="K1702" s="4">
        <v>8782.1299999999992</v>
      </c>
      <c r="L1702">
        <v>0.1</v>
      </c>
      <c r="M1702" s="4">
        <v>15807.83</v>
      </c>
      <c r="N1702" s="4">
        <v>12498.63</v>
      </c>
      <c r="O1702" s="4">
        <v>3309.2</v>
      </c>
      <c r="R1702" t="str">
        <f t="shared" si="26"/>
        <v>East</v>
      </c>
    </row>
    <row r="1703" spans="1:18" x14ac:dyDescent="0.3">
      <c r="A1703" t="s">
        <v>2589</v>
      </c>
      <c r="B1703" s="2">
        <v>45592</v>
      </c>
      <c r="C1703" t="s">
        <v>2590</v>
      </c>
      <c r="D1703" t="s">
        <v>67</v>
      </c>
      <c r="E1703" t="s">
        <v>18</v>
      </c>
      <c r="F1703" t="s">
        <v>127</v>
      </c>
      <c r="G1703" t="s">
        <v>28</v>
      </c>
      <c r="H1703" t="s">
        <v>29</v>
      </c>
      <c r="I1703" t="s">
        <v>41</v>
      </c>
      <c r="J1703">
        <v>1</v>
      </c>
      <c r="K1703" s="4">
        <v>7420.99</v>
      </c>
      <c r="L1703">
        <v>0.1</v>
      </c>
      <c r="M1703" s="4">
        <v>6678.89</v>
      </c>
      <c r="N1703" s="4">
        <v>5232.0200000000004</v>
      </c>
      <c r="O1703" s="4">
        <v>1446.87</v>
      </c>
      <c r="R1703" t="str">
        <f t="shared" si="26"/>
        <v>West</v>
      </c>
    </row>
    <row r="1704" spans="1:18" x14ac:dyDescent="0.3">
      <c r="A1704" t="s">
        <v>2591</v>
      </c>
      <c r="B1704" s="2">
        <v>45658</v>
      </c>
      <c r="C1704" t="s">
        <v>1798</v>
      </c>
      <c r="D1704" t="s">
        <v>33</v>
      </c>
      <c r="E1704" t="s">
        <v>18</v>
      </c>
      <c r="F1704" t="s">
        <v>132</v>
      </c>
      <c r="G1704" t="s">
        <v>20</v>
      </c>
      <c r="H1704" t="s">
        <v>36</v>
      </c>
      <c r="I1704" t="s">
        <v>128</v>
      </c>
      <c r="J1704">
        <v>5</v>
      </c>
      <c r="K1704" s="4">
        <v>1799.06</v>
      </c>
      <c r="L1704">
        <v>0.15</v>
      </c>
      <c r="M1704" s="4">
        <v>7646</v>
      </c>
      <c r="N1704" s="4">
        <v>5970.08</v>
      </c>
      <c r="O1704" s="4">
        <v>1675.92</v>
      </c>
      <c r="R1704" t="str">
        <f t="shared" si="26"/>
        <v>West</v>
      </c>
    </row>
    <row r="1705" spans="1:18" x14ac:dyDescent="0.3">
      <c r="A1705" t="s">
        <v>2592</v>
      </c>
      <c r="B1705" s="2">
        <v>45322</v>
      </c>
      <c r="C1705" t="s">
        <v>557</v>
      </c>
      <c r="D1705" t="s">
        <v>185</v>
      </c>
      <c r="E1705" t="s">
        <v>18</v>
      </c>
      <c r="F1705" t="s">
        <v>127</v>
      </c>
      <c r="G1705" t="s">
        <v>53</v>
      </c>
      <c r="H1705" t="s">
        <v>54</v>
      </c>
      <c r="I1705" t="s">
        <v>113</v>
      </c>
      <c r="J1705">
        <v>5</v>
      </c>
      <c r="K1705" s="4">
        <v>584.16999999999996</v>
      </c>
      <c r="L1705">
        <v>0.1</v>
      </c>
      <c r="M1705" s="4">
        <v>2628.76</v>
      </c>
      <c r="N1705" s="4">
        <v>2308.5100000000002</v>
      </c>
      <c r="O1705" s="4">
        <v>320.25</v>
      </c>
      <c r="R1705" t="str">
        <f t="shared" si="26"/>
        <v>West</v>
      </c>
    </row>
    <row r="1706" spans="1:18" x14ac:dyDescent="0.3">
      <c r="A1706" t="s">
        <v>2593</v>
      </c>
      <c r="B1706" s="2">
        <v>45658</v>
      </c>
      <c r="C1706" t="s">
        <v>541</v>
      </c>
      <c r="D1706" t="s">
        <v>104</v>
      </c>
      <c r="E1706" t="s">
        <v>18</v>
      </c>
      <c r="F1706" t="s">
        <v>132</v>
      </c>
      <c r="G1706" t="s">
        <v>28</v>
      </c>
      <c r="H1706" t="s">
        <v>91</v>
      </c>
      <c r="I1706" t="s">
        <v>169</v>
      </c>
      <c r="J1706">
        <v>5</v>
      </c>
      <c r="K1706" s="4">
        <v>7679.53</v>
      </c>
      <c r="L1706">
        <v>0.1</v>
      </c>
      <c r="M1706" s="4">
        <v>34557.879999999997</v>
      </c>
      <c r="N1706" s="4">
        <v>31041.13</v>
      </c>
      <c r="O1706" s="4">
        <v>3516.75</v>
      </c>
      <c r="R1706" t="str">
        <f t="shared" si="26"/>
        <v>West</v>
      </c>
    </row>
    <row r="1707" spans="1:18" x14ac:dyDescent="0.3">
      <c r="A1707" t="s">
        <v>2594</v>
      </c>
      <c r="B1707" s="2">
        <v>45398</v>
      </c>
      <c r="C1707" t="s">
        <v>1496</v>
      </c>
      <c r="D1707" t="s">
        <v>529</v>
      </c>
      <c r="E1707" t="s">
        <v>45</v>
      </c>
      <c r="F1707" t="s">
        <v>52</v>
      </c>
      <c r="G1707" t="s">
        <v>20</v>
      </c>
      <c r="H1707" t="s">
        <v>100</v>
      </c>
      <c r="I1707" t="s">
        <v>148</v>
      </c>
      <c r="J1707">
        <v>2</v>
      </c>
      <c r="K1707" s="4">
        <v>88326.13</v>
      </c>
      <c r="L1707">
        <v>0.1</v>
      </c>
      <c r="M1707" s="4">
        <v>158987.03</v>
      </c>
      <c r="N1707" s="4">
        <v>121273.1</v>
      </c>
      <c r="O1707" s="4">
        <v>37713.93</v>
      </c>
      <c r="R1707" t="str">
        <f t="shared" si="26"/>
        <v>South</v>
      </c>
    </row>
    <row r="1708" spans="1:18" x14ac:dyDescent="0.3">
      <c r="A1708" t="s">
        <v>2595</v>
      </c>
      <c r="B1708" s="2">
        <v>45668</v>
      </c>
      <c r="C1708" t="s">
        <v>537</v>
      </c>
      <c r="D1708" t="s">
        <v>742</v>
      </c>
      <c r="E1708" t="s">
        <v>34</v>
      </c>
      <c r="F1708" t="s">
        <v>68</v>
      </c>
      <c r="G1708" t="s">
        <v>53</v>
      </c>
      <c r="H1708" t="s">
        <v>54</v>
      </c>
      <c r="I1708" t="s">
        <v>141</v>
      </c>
      <c r="J1708">
        <v>1</v>
      </c>
      <c r="K1708" s="4">
        <v>618.78</v>
      </c>
      <c r="L1708">
        <v>0.1</v>
      </c>
      <c r="M1708" s="4">
        <v>556.9</v>
      </c>
      <c r="N1708" s="4">
        <v>488.63</v>
      </c>
      <c r="O1708" s="4">
        <v>68.27</v>
      </c>
      <c r="R1708" t="str">
        <f t="shared" si="26"/>
        <v>North</v>
      </c>
    </row>
    <row r="1709" spans="1:18" x14ac:dyDescent="0.3">
      <c r="A1709" t="s">
        <v>2596</v>
      </c>
      <c r="B1709" s="2">
        <v>45431</v>
      </c>
      <c r="C1709" t="s">
        <v>2437</v>
      </c>
      <c r="D1709" t="s">
        <v>192</v>
      </c>
      <c r="E1709" t="s">
        <v>45</v>
      </c>
      <c r="F1709" t="s">
        <v>52</v>
      </c>
      <c r="G1709" t="s">
        <v>28</v>
      </c>
      <c r="H1709" t="s">
        <v>47</v>
      </c>
      <c r="I1709" t="s">
        <v>177</v>
      </c>
      <c r="J1709">
        <v>2</v>
      </c>
      <c r="K1709" s="4">
        <v>6699.63</v>
      </c>
      <c r="L1709">
        <v>0.1</v>
      </c>
      <c r="M1709" s="4">
        <v>12059.33</v>
      </c>
      <c r="N1709" s="4">
        <v>10498.23</v>
      </c>
      <c r="O1709" s="4">
        <v>1561.1</v>
      </c>
      <c r="R1709" t="str">
        <f t="shared" si="26"/>
        <v>South</v>
      </c>
    </row>
    <row r="1710" spans="1:18" x14ac:dyDescent="0.3">
      <c r="A1710" t="s">
        <v>2597</v>
      </c>
      <c r="B1710" s="2">
        <v>45911</v>
      </c>
      <c r="C1710" t="s">
        <v>2531</v>
      </c>
      <c r="D1710" t="s">
        <v>122</v>
      </c>
      <c r="E1710" t="s">
        <v>34</v>
      </c>
      <c r="F1710" t="s">
        <v>213</v>
      </c>
      <c r="G1710" t="s">
        <v>20</v>
      </c>
      <c r="H1710" t="s">
        <v>100</v>
      </c>
      <c r="I1710" t="s">
        <v>301</v>
      </c>
      <c r="J1710">
        <v>1</v>
      </c>
      <c r="K1710" s="4">
        <v>75246.929999999993</v>
      </c>
      <c r="L1710">
        <v>0.15</v>
      </c>
      <c r="M1710" s="4">
        <v>63959.89</v>
      </c>
      <c r="N1710" s="4">
        <v>50173.99</v>
      </c>
      <c r="O1710" s="4">
        <v>13785.9</v>
      </c>
      <c r="R1710" t="str">
        <f t="shared" si="26"/>
        <v>North</v>
      </c>
    </row>
    <row r="1711" spans="1:18" x14ac:dyDescent="0.3">
      <c r="A1711" t="s">
        <v>2598</v>
      </c>
      <c r="B1711" s="2">
        <v>45452</v>
      </c>
      <c r="C1711" t="s">
        <v>2599</v>
      </c>
      <c r="D1711" t="s">
        <v>40</v>
      </c>
      <c r="E1711" t="s">
        <v>34</v>
      </c>
      <c r="F1711" t="s">
        <v>213</v>
      </c>
      <c r="G1711" t="s">
        <v>28</v>
      </c>
      <c r="H1711" t="s">
        <v>29</v>
      </c>
      <c r="I1711" t="s">
        <v>30</v>
      </c>
      <c r="J1711">
        <v>1</v>
      </c>
      <c r="K1711" s="4">
        <v>7670.64</v>
      </c>
      <c r="L1711">
        <v>0.15</v>
      </c>
      <c r="M1711" s="4">
        <v>6520.04</v>
      </c>
      <c r="N1711" s="4">
        <v>5037.45</v>
      </c>
      <c r="O1711" s="4">
        <v>1482.59</v>
      </c>
      <c r="R1711" t="str">
        <f t="shared" si="26"/>
        <v>North</v>
      </c>
    </row>
    <row r="1712" spans="1:18" x14ac:dyDescent="0.3">
      <c r="A1712" t="s">
        <v>2600</v>
      </c>
      <c r="B1712" s="2">
        <v>45624</v>
      </c>
      <c r="C1712" t="s">
        <v>528</v>
      </c>
      <c r="D1712" t="s">
        <v>837</v>
      </c>
      <c r="E1712" t="s">
        <v>45</v>
      </c>
      <c r="F1712" t="s">
        <v>52</v>
      </c>
      <c r="G1712" t="s">
        <v>53</v>
      </c>
      <c r="H1712" t="s">
        <v>54</v>
      </c>
      <c r="I1712" t="s">
        <v>141</v>
      </c>
      <c r="J1712">
        <v>2</v>
      </c>
      <c r="K1712" s="4">
        <v>847.19</v>
      </c>
      <c r="L1712">
        <v>0.05</v>
      </c>
      <c r="M1712" s="4">
        <v>1609.66</v>
      </c>
      <c r="N1712" s="4">
        <v>1367.42</v>
      </c>
      <c r="O1712" s="4">
        <v>242.24</v>
      </c>
      <c r="R1712" t="str">
        <f t="shared" si="26"/>
        <v>South</v>
      </c>
    </row>
    <row r="1713" spans="1:18" x14ac:dyDescent="0.3">
      <c r="A1713" t="s">
        <v>2601</v>
      </c>
      <c r="B1713" s="2">
        <v>45747</v>
      </c>
      <c r="C1713" t="s">
        <v>1365</v>
      </c>
      <c r="D1713" t="s">
        <v>331</v>
      </c>
      <c r="E1713" t="s">
        <v>45</v>
      </c>
      <c r="F1713" t="s">
        <v>147</v>
      </c>
      <c r="G1713" t="s">
        <v>28</v>
      </c>
      <c r="H1713" t="s">
        <v>91</v>
      </c>
      <c r="I1713" t="s">
        <v>92</v>
      </c>
      <c r="J1713">
        <v>2</v>
      </c>
      <c r="K1713" s="4">
        <v>9792.77</v>
      </c>
      <c r="L1713">
        <v>0.05</v>
      </c>
      <c r="M1713" s="4">
        <v>18606.259999999998</v>
      </c>
      <c r="N1713" s="4">
        <v>14365.75</v>
      </c>
      <c r="O1713" s="4">
        <v>4240.51</v>
      </c>
      <c r="R1713" t="str">
        <f t="shared" si="26"/>
        <v>South</v>
      </c>
    </row>
    <row r="1714" spans="1:18" x14ac:dyDescent="0.3">
      <c r="A1714" t="s">
        <v>2602</v>
      </c>
      <c r="B1714" s="2">
        <v>45865</v>
      </c>
      <c r="C1714" t="s">
        <v>327</v>
      </c>
      <c r="D1714" t="s">
        <v>613</v>
      </c>
      <c r="E1714" t="s">
        <v>34</v>
      </c>
      <c r="F1714" t="s">
        <v>35</v>
      </c>
      <c r="G1714" t="s">
        <v>20</v>
      </c>
      <c r="H1714" t="s">
        <v>100</v>
      </c>
      <c r="I1714" t="s">
        <v>301</v>
      </c>
      <c r="J1714">
        <v>5</v>
      </c>
      <c r="K1714" s="4">
        <v>76762.320000000007</v>
      </c>
      <c r="L1714">
        <v>0.15</v>
      </c>
      <c r="M1714" s="4">
        <v>326239.86</v>
      </c>
      <c r="N1714" s="4">
        <v>281566.15999999997</v>
      </c>
      <c r="O1714" s="4">
        <v>44673.7</v>
      </c>
      <c r="R1714" t="str">
        <f t="shared" si="26"/>
        <v>North</v>
      </c>
    </row>
    <row r="1715" spans="1:18" x14ac:dyDescent="0.3">
      <c r="A1715" t="s">
        <v>2603</v>
      </c>
      <c r="B1715" s="2">
        <v>45552</v>
      </c>
      <c r="C1715" t="s">
        <v>987</v>
      </c>
      <c r="D1715" t="s">
        <v>312</v>
      </c>
      <c r="E1715" t="s">
        <v>18</v>
      </c>
      <c r="F1715" t="s">
        <v>105</v>
      </c>
      <c r="G1715" t="s">
        <v>28</v>
      </c>
      <c r="H1715" t="s">
        <v>47</v>
      </c>
      <c r="I1715" t="s">
        <v>177</v>
      </c>
      <c r="J1715">
        <v>3</v>
      </c>
      <c r="K1715" s="4">
        <v>7778.81</v>
      </c>
      <c r="L1715">
        <v>0.1</v>
      </c>
      <c r="M1715" s="4">
        <v>21002.79</v>
      </c>
      <c r="N1715" s="4">
        <v>18147.810000000001</v>
      </c>
      <c r="O1715" s="4">
        <v>2854.98</v>
      </c>
      <c r="R1715" t="str">
        <f t="shared" si="26"/>
        <v>West</v>
      </c>
    </row>
    <row r="1716" spans="1:18" x14ac:dyDescent="0.3">
      <c r="A1716" t="s">
        <v>2604</v>
      </c>
      <c r="B1716" s="2">
        <v>45897</v>
      </c>
      <c r="C1716" t="s">
        <v>24</v>
      </c>
      <c r="D1716" t="s">
        <v>151</v>
      </c>
      <c r="E1716" t="s">
        <v>45</v>
      </c>
      <c r="F1716" t="s">
        <v>112</v>
      </c>
      <c r="G1716" t="s">
        <v>20</v>
      </c>
      <c r="H1716" t="s">
        <v>100</v>
      </c>
      <c r="I1716" t="s">
        <v>101</v>
      </c>
      <c r="J1716">
        <v>2</v>
      </c>
      <c r="K1716" s="4">
        <v>54315.71</v>
      </c>
      <c r="L1716">
        <v>0.15</v>
      </c>
      <c r="M1716" s="4">
        <v>92336.71</v>
      </c>
      <c r="N1716" s="4">
        <v>79303.12</v>
      </c>
      <c r="O1716" s="4">
        <v>13033.59</v>
      </c>
      <c r="R1716" t="str">
        <f t="shared" si="26"/>
        <v>South</v>
      </c>
    </row>
    <row r="1717" spans="1:18" x14ac:dyDescent="0.3">
      <c r="A1717" t="s">
        <v>2605</v>
      </c>
      <c r="B1717" s="2">
        <v>45416</v>
      </c>
      <c r="C1717" t="s">
        <v>94</v>
      </c>
      <c r="D1717" t="s">
        <v>350</v>
      </c>
      <c r="E1717" t="s">
        <v>26</v>
      </c>
      <c r="F1717" t="s">
        <v>166</v>
      </c>
      <c r="G1717" t="s">
        <v>20</v>
      </c>
      <c r="H1717" t="s">
        <v>21</v>
      </c>
      <c r="I1717" t="s">
        <v>138</v>
      </c>
      <c r="J1717">
        <v>2</v>
      </c>
      <c r="K1717" s="4">
        <v>61258.92</v>
      </c>
      <c r="L1717">
        <v>0.15</v>
      </c>
      <c r="M1717" s="4">
        <v>104140.16</v>
      </c>
      <c r="N1717" s="4">
        <v>75289.83</v>
      </c>
      <c r="O1717" s="4">
        <v>28850.33</v>
      </c>
      <c r="R1717" t="str">
        <f t="shared" si="26"/>
        <v>East</v>
      </c>
    </row>
    <row r="1718" spans="1:18" x14ac:dyDescent="0.3">
      <c r="A1718" t="s">
        <v>2606</v>
      </c>
      <c r="B1718" s="2">
        <v>45688</v>
      </c>
      <c r="C1718" t="s">
        <v>2607</v>
      </c>
      <c r="D1718" t="s">
        <v>207</v>
      </c>
      <c r="E1718" t="s">
        <v>45</v>
      </c>
      <c r="F1718" t="s">
        <v>46</v>
      </c>
      <c r="G1718" t="s">
        <v>28</v>
      </c>
      <c r="H1718" t="s">
        <v>29</v>
      </c>
      <c r="I1718" t="s">
        <v>30</v>
      </c>
      <c r="J1718">
        <v>4</v>
      </c>
      <c r="K1718" s="4">
        <v>5668.16</v>
      </c>
      <c r="L1718">
        <v>0.15</v>
      </c>
      <c r="M1718" s="4">
        <v>19271.740000000002</v>
      </c>
      <c r="N1718" s="4">
        <v>15327.31</v>
      </c>
      <c r="O1718" s="4">
        <v>3944.43</v>
      </c>
      <c r="R1718" t="str">
        <f t="shared" si="26"/>
        <v>South</v>
      </c>
    </row>
    <row r="1719" spans="1:18" x14ac:dyDescent="0.3">
      <c r="A1719" t="s">
        <v>2608</v>
      </c>
      <c r="B1719" s="2">
        <v>45342</v>
      </c>
      <c r="C1719" t="s">
        <v>1095</v>
      </c>
      <c r="D1719" t="s">
        <v>111</v>
      </c>
      <c r="E1719" t="s">
        <v>34</v>
      </c>
      <c r="F1719" t="s">
        <v>213</v>
      </c>
      <c r="G1719" t="s">
        <v>28</v>
      </c>
      <c r="H1719" t="s">
        <v>91</v>
      </c>
      <c r="I1719" t="s">
        <v>92</v>
      </c>
      <c r="J1719">
        <v>1</v>
      </c>
      <c r="K1719" s="4">
        <v>8046.6</v>
      </c>
      <c r="L1719">
        <v>0.1</v>
      </c>
      <c r="M1719" s="4">
        <v>7241.94</v>
      </c>
      <c r="N1719" s="4">
        <v>6154.4</v>
      </c>
      <c r="O1719" s="4">
        <v>1087.54</v>
      </c>
      <c r="R1719" t="str">
        <f t="shared" si="26"/>
        <v>North</v>
      </c>
    </row>
    <row r="1720" spans="1:18" x14ac:dyDescent="0.3">
      <c r="A1720" t="s">
        <v>2609</v>
      </c>
      <c r="B1720" s="2">
        <v>45978</v>
      </c>
      <c r="C1720" t="s">
        <v>325</v>
      </c>
      <c r="D1720" t="s">
        <v>753</v>
      </c>
      <c r="E1720" t="s">
        <v>26</v>
      </c>
      <c r="F1720" t="s">
        <v>258</v>
      </c>
      <c r="G1720" t="s">
        <v>53</v>
      </c>
      <c r="H1720" t="s">
        <v>54</v>
      </c>
      <c r="I1720" t="s">
        <v>113</v>
      </c>
      <c r="J1720">
        <v>2</v>
      </c>
      <c r="K1720" s="4">
        <v>560.58000000000004</v>
      </c>
      <c r="L1720">
        <v>0</v>
      </c>
      <c r="M1720" s="4">
        <v>1121.1600000000001</v>
      </c>
      <c r="N1720" s="4">
        <v>882.51</v>
      </c>
      <c r="O1720" s="4">
        <v>238.65</v>
      </c>
      <c r="R1720" t="str">
        <f t="shared" si="26"/>
        <v>East</v>
      </c>
    </row>
    <row r="1721" spans="1:18" x14ac:dyDescent="0.3">
      <c r="A1721" t="s">
        <v>2610</v>
      </c>
      <c r="B1721" s="2">
        <v>45295</v>
      </c>
      <c r="C1721" t="s">
        <v>1482</v>
      </c>
      <c r="D1721" t="s">
        <v>95</v>
      </c>
      <c r="E1721" t="s">
        <v>45</v>
      </c>
      <c r="F1721" t="s">
        <v>147</v>
      </c>
      <c r="G1721" t="s">
        <v>53</v>
      </c>
      <c r="H1721" t="s">
        <v>63</v>
      </c>
      <c r="I1721" t="s">
        <v>72</v>
      </c>
      <c r="J1721">
        <v>6</v>
      </c>
      <c r="K1721" s="4">
        <v>347.54</v>
      </c>
      <c r="L1721">
        <v>0</v>
      </c>
      <c r="M1721" s="4">
        <v>2085.2399999999998</v>
      </c>
      <c r="N1721" s="4">
        <v>1597.43</v>
      </c>
      <c r="O1721" s="4">
        <v>487.81</v>
      </c>
      <c r="R1721" t="str">
        <f t="shared" si="26"/>
        <v>South</v>
      </c>
    </row>
    <row r="1722" spans="1:18" x14ac:dyDescent="0.3">
      <c r="A1722" t="s">
        <v>2611</v>
      </c>
      <c r="B1722" s="2">
        <v>45427</v>
      </c>
      <c r="C1722" t="s">
        <v>471</v>
      </c>
      <c r="D1722" t="s">
        <v>196</v>
      </c>
      <c r="E1722" t="s">
        <v>45</v>
      </c>
      <c r="F1722" t="s">
        <v>52</v>
      </c>
      <c r="G1722" t="s">
        <v>20</v>
      </c>
      <c r="H1722" t="s">
        <v>21</v>
      </c>
      <c r="I1722" t="s">
        <v>138</v>
      </c>
      <c r="J1722">
        <v>2</v>
      </c>
      <c r="K1722" s="4">
        <v>60886.55</v>
      </c>
      <c r="L1722">
        <v>0.15</v>
      </c>
      <c r="M1722" s="4">
        <v>103507.14</v>
      </c>
      <c r="N1722" s="4">
        <v>86768.43</v>
      </c>
      <c r="O1722" s="4">
        <v>16738.71</v>
      </c>
      <c r="R1722" t="str">
        <f t="shared" si="26"/>
        <v>South</v>
      </c>
    </row>
    <row r="1723" spans="1:18" x14ac:dyDescent="0.3">
      <c r="A1723" t="s">
        <v>2612</v>
      </c>
      <c r="B1723" s="2">
        <v>45877</v>
      </c>
      <c r="C1723" t="s">
        <v>2211</v>
      </c>
      <c r="D1723" t="s">
        <v>284</v>
      </c>
      <c r="E1723" t="s">
        <v>45</v>
      </c>
      <c r="F1723" t="s">
        <v>59</v>
      </c>
      <c r="G1723" t="s">
        <v>28</v>
      </c>
      <c r="H1723" t="s">
        <v>91</v>
      </c>
      <c r="I1723" t="s">
        <v>238</v>
      </c>
      <c r="J1723">
        <v>3</v>
      </c>
      <c r="K1723" s="4">
        <v>3697.32</v>
      </c>
      <c r="L1723">
        <v>0.15</v>
      </c>
      <c r="M1723" s="4">
        <v>9428.17</v>
      </c>
      <c r="N1723" s="4">
        <v>7513.92</v>
      </c>
      <c r="O1723" s="4">
        <v>1914.25</v>
      </c>
      <c r="R1723" t="str">
        <f t="shared" si="26"/>
        <v>South</v>
      </c>
    </row>
    <row r="1724" spans="1:18" x14ac:dyDescent="0.3">
      <c r="A1724" t="s">
        <v>2613</v>
      </c>
      <c r="B1724" s="2">
        <v>46001</v>
      </c>
      <c r="C1724" t="s">
        <v>2614</v>
      </c>
      <c r="D1724" t="s">
        <v>266</v>
      </c>
      <c r="E1724" t="s">
        <v>18</v>
      </c>
      <c r="F1724" t="s">
        <v>99</v>
      </c>
      <c r="G1724" t="s">
        <v>20</v>
      </c>
      <c r="H1724" t="s">
        <v>36</v>
      </c>
      <c r="I1724" t="s">
        <v>88</v>
      </c>
      <c r="J1724">
        <v>3</v>
      </c>
      <c r="K1724" s="4">
        <v>3173.92</v>
      </c>
      <c r="L1724">
        <v>0</v>
      </c>
      <c r="M1724" s="4">
        <v>9521.76</v>
      </c>
      <c r="N1724" s="4">
        <v>7964.35</v>
      </c>
      <c r="O1724" s="4">
        <v>1557.41</v>
      </c>
      <c r="R1724" t="str">
        <f t="shared" si="26"/>
        <v>West</v>
      </c>
    </row>
    <row r="1725" spans="1:18" x14ac:dyDescent="0.3">
      <c r="A1725" t="s">
        <v>2615</v>
      </c>
      <c r="B1725" s="2">
        <v>45931</v>
      </c>
      <c r="C1725" t="s">
        <v>1297</v>
      </c>
      <c r="D1725" t="s">
        <v>551</v>
      </c>
      <c r="E1725" t="s">
        <v>45</v>
      </c>
      <c r="F1725" t="s">
        <v>52</v>
      </c>
      <c r="G1725" t="s">
        <v>28</v>
      </c>
      <c r="H1725" t="s">
        <v>91</v>
      </c>
      <c r="I1725" t="s">
        <v>169</v>
      </c>
      <c r="J1725">
        <v>6</v>
      </c>
      <c r="K1725" s="4">
        <v>6968.82</v>
      </c>
      <c r="L1725">
        <v>0.2</v>
      </c>
      <c r="M1725" s="4">
        <v>33450.339999999997</v>
      </c>
      <c r="N1725" s="4">
        <v>26981.81</v>
      </c>
      <c r="O1725" s="4">
        <v>6468.53</v>
      </c>
      <c r="R1725" t="str">
        <f t="shared" si="26"/>
        <v>South</v>
      </c>
    </row>
    <row r="1726" spans="1:18" x14ac:dyDescent="0.3">
      <c r="A1726" t="s">
        <v>2616</v>
      </c>
      <c r="B1726" s="2">
        <v>45327</v>
      </c>
      <c r="C1726" t="s">
        <v>1069</v>
      </c>
      <c r="D1726" t="s">
        <v>309</v>
      </c>
      <c r="E1726" t="s">
        <v>34</v>
      </c>
      <c r="F1726" t="s">
        <v>144</v>
      </c>
      <c r="G1726" t="s">
        <v>20</v>
      </c>
      <c r="H1726" t="s">
        <v>100</v>
      </c>
      <c r="I1726" t="s">
        <v>148</v>
      </c>
      <c r="J1726">
        <v>4</v>
      </c>
      <c r="K1726" s="4">
        <v>72648.929999999993</v>
      </c>
      <c r="L1726">
        <v>0.05</v>
      </c>
      <c r="M1726" s="4">
        <v>276065.93</v>
      </c>
      <c r="N1726" s="4">
        <v>207755.48</v>
      </c>
      <c r="O1726" s="4">
        <v>68310.45</v>
      </c>
      <c r="R1726" t="str">
        <f t="shared" si="26"/>
        <v>North</v>
      </c>
    </row>
    <row r="1727" spans="1:18" x14ac:dyDescent="0.3">
      <c r="A1727" t="s">
        <v>2617</v>
      </c>
      <c r="B1727" s="2">
        <v>45350</v>
      </c>
      <c r="C1727" t="s">
        <v>1810</v>
      </c>
      <c r="D1727" t="s">
        <v>122</v>
      </c>
      <c r="E1727" t="s">
        <v>45</v>
      </c>
      <c r="F1727" t="s">
        <v>147</v>
      </c>
      <c r="G1727" t="s">
        <v>20</v>
      </c>
      <c r="H1727" t="s">
        <v>36</v>
      </c>
      <c r="I1727" t="s">
        <v>128</v>
      </c>
      <c r="J1727">
        <v>2</v>
      </c>
      <c r="K1727" s="4">
        <v>1465.24</v>
      </c>
      <c r="L1727">
        <v>0.05</v>
      </c>
      <c r="M1727" s="4">
        <v>2783.96</v>
      </c>
      <c r="N1727" s="4">
        <v>2220.17</v>
      </c>
      <c r="O1727" s="4">
        <v>563.79</v>
      </c>
      <c r="R1727" t="str">
        <f t="shared" si="26"/>
        <v>South</v>
      </c>
    </row>
    <row r="1728" spans="1:18" x14ac:dyDescent="0.3">
      <c r="A1728" t="s">
        <v>2618</v>
      </c>
      <c r="B1728" s="2">
        <v>45556</v>
      </c>
      <c r="C1728" t="s">
        <v>956</v>
      </c>
      <c r="D1728" t="s">
        <v>67</v>
      </c>
      <c r="E1728" t="s">
        <v>18</v>
      </c>
      <c r="F1728" t="s">
        <v>99</v>
      </c>
      <c r="G1728" t="s">
        <v>28</v>
      </c>
      <c r="H1728" t="s">
        <v>47</v>
      </c>
      <c r="I1728" t="s">
        <v>177</v>
      </c>
      <c r="J1728">
        <v>5</v>
      </c>
      <c r="K1728" s="4">
        <v>8218.1</v>
      </c>
      <c r="L1728">
        <v>0.1</v>
      </c>
      <c r="M1728" s="4">
        <v>36981.449999999997</v>
      </c>
      <c r="N1728" s="4">
        <v>30902.080000000002</v>
      </c>
      <c r="O1728" s="4">
        <v>6079.37</v>
      </c>
      <c r="R1728" t="str">
        <f t="shared" si="26"/>
        <v>West</v>
      </c>
    </row>
    <row r="1729" spans="1:18" x14ac:dyDescent="0.3">
      <c r="A1729" t="s">
        <v>2619</v>
      </c>
      <c r="B1729" s="2">
        <v>45686</v>
      </c>
      <c r="C1729" t="s">
        <v>2620</v>
      </c>
      <c r="D1729" t="s">
        <v>226</v>
      </c>
      <c r="E1729" t="s">
        <v>26</v>
      </c>
      <c r="F1729" t="s">
        <v>81</v>
      </c>
      <c r="G1729" t="s">
        <v>53</v>
      </c>
      <c r="H1729" t="s">
        <v>76</v>
      </c>
      <c r="I1729" t="s">
        <v>77</v>
      </c>
      <c r="J1729">
        <v>1</v>
      </c>
      <c r="K1729" s="4">
        <v>690.64</v>
      </c>
      <c r="L1729">
        <v>0.1</v>
      </c>
      <c r="M1729" s="4">
        <v>621.58000000000004</v>
      </c>
      <c r="N1729" s="4">
        <v>558.74</v>
      </c>
      <c r="O1729" s="4">
        <v>62.84</v>
      </c>
      <c r="R1729" t="str">
        <f t="shared" si="26"/>
        <v>East</v>
      </c>
    </row>
    <row r="1730" spans="1:18" x14ac:dyDescent="0.3">
      <c r="A1730" t="s">
        <v>2621</v>
      </c>
      <c r="B1730" s="2">
        <v>46012</v>
      </c>
      <c r="C1730" t="s">
        <v>1428</v>
      </c>
      <c r="D1730" t="s">
        <v>289</v>
      </c>
      <c r="E1730" t="s">
        <v>26</v>
      </c>
      <c r="F1730" t="s">
        <v>166</v>
      </c>
      <c r="G1730" t="s">
        <v>53</v>
      </c>
      <c r="H1730" t="s">
        <v>54</v>
      </c>
      <c r="I1730" t="s">
        <v>141</v>
      </c>
      <c r="J1730">
        <v>1</v>
      </c>
      <c r="K1730" s="4">
        <v>394.09</v>
      </c>
      <c r="L1730">
        <v>0.15</v>
      </c>
      <c r="M1730" s="4">
        <v>334.98</v>
      </c>
      <c r="N1730" s="4">
        <v>288.23</v>
      </c>
      <c r="O1730" s="4">
        <v>46.75</v>
      </c>
      <c r="R1730" t="str">
        <f t="shared" si="26"/>
        <v>East</v>
      </c>
    </row>
    <row r="1731" spans="1:18" x14ac:dyDescent="0.3">
      <c r="A1731" t="s">
        <v>2622</v>
      </c>
      <c r="B1731" s="2">
        <v>45502</v>
      </c>
      <c r="C1731" t="s">
        <v>1374</v>
      </c>
      <c r="D1731" t="s">
        <v>295</v>
      </c>
      <c r="E1731" t="s">
        <v>34</v>
      </c>
      <c r="F1731" t="s">
        <v>35</v>
      </c>
      <c r="G1731" t="s">
        <v>53</v>
      </c>
      <c r="H1731" t="s">
        <v>63</v>
      </c>
      <c r="I1731" t="s">
        <v>72</v>
      </c>
      <c r="J1731">
        <v>4</v>
      </c>
      <c r="K1731" s="4">
        <v>277.64</v>
      </c>
      <c r="L1731">
        <v>0.1</v>
      </c>
      <c r="M1731" s="4">
        <v>999.5</v>
      </c>
      <c r="N1731" s="4">
        <v>873.58</v>
      </c>
      <c r="O1731" s="4">
        <v>125.92</v>
      </c>
      <c r="R1731" t="str">
        <f t="shared" ref="R1731:R1794" si="27">PROPER(TRIM(E1731))</f>
        <v>North</v>
      </c>
    </row>
    <row r="1732" spans="1:18" x14ac:dyDescent="0.3">
      <c r="A1732" t="s">
        <v>2623</v>
      </c>
      <c r="B1732" s="2">
        <v>45771</v>
      </c>
      <c r="C1732" t="s">
        <v>164</v>
      </c>
      <c r="D1732" t="s">
        <v>87</v>
      </c>
      <c r="E1732" t="s">
        <v>18</v>
      </c>
      <c r="F1732" t="s">
        <v>132</v>
      </c>
      <c r="G1732" t="s">
        <v>53</v>
      </c>
      <c r="H1732" t="s">
        <v>63</v>
      </c>
      <c r="I1732" t="s">
        <v>159</v>
      </c>
      <c r="J1732">
        <v>2</v>
      </c>
      <c r="K1732" s="4">
        <v>246.88</v>
      </c>
      <c r="L1732">
        <v>0.1</v>
      </c>
      <c r="M1732" s="4">
        <v>444.38</v>
      </c>
      <c r="N1732" s="4">
        <v>351.35</v>
      </c>
      <c r="O1732" s="4">
        <v>93.03</v>
      </c>
      <c r="R1732" t="str">
        <f t="shared" si="27"/>
        <v>West</v>
      </c>
    </row>
    <row r="1733" spans="1:18" x14ac:dyDescent="0.3">
      <c r="A1733" t="s">
        <v>2624</v>
      </c>
      <c r="B1733" s="2">
        <v>45892</v>
      </c>
      <c r="C1733" t="s">
        <v>94</v>
      </c>
      <c r="D1733" t="s">
        <v>377</v>
      </c>
      <c r="E1733" t="s">
        <v>34</v>
      </c>
      <c r="F1733" t="s">
        <v>144</v>
      </c>
      <c r="G1733" t="s">
        <v>20</v>
      </c>
      <c r="H1733" t="s">
        <v>100</v>
      </c>
      <c r="I1733" t="s">
        <v>301</v>
      </c>
      <c r="J1733">
        <v>6</v>
      </c>
      <c r="K1733" s="4">
        <v>63185.39</v>
      </c>
      <c r="L1733">
        <v>0.15</v>
      </c>
      <c r="M1733" s="4">
        <v>322245.49</v>
      </c>
      <c r="N1733" s="4">
        <v>232239.47</v>
      </c>
      <c r="O1733" s="4">
        <v>90006.02</v>
      </c>
      <c r="R1733" t="str">
        <f t="shared" si="27"/>
        <v>North</v>
      </c>
    </row>
    <row r="1734" spans="1:18" x14ac:dyDescent="0.3">
      <c r="A1734" t="s">
        <v>2625</v>
      </c>
      <c r="B1734" s="2">
        <v>45378</v>
      </c>
      <c r="C1734" t="s">
        <v>1519</v>
      </c>
      <c r="D1734" t="s">
        <v>289</v>
      </c>
      <c r="E1734" t="s">
        <v>18</v>
      </c>
      <c r="F1734" t="s">
        <v>99</v>
      </c>
      <c r="G1734" t="s">
        <v>28</v>
      </c>
      <c r="H1734" t="s">
        <v>29</v>
      </c>
      <c r="I1734" t="s">
        <v>30</v>
      </c>
      <c r="J1734">
        <v>1</v>
      </c>
      <c r="K1734" s="4">
        <v>9359.6</v>
      </c>
      <c r="L1734">
        <v>0</v>
      </c>
      <c r="M1734" s="4">
        <v>9359.6</v>
      </c>
      <c r="N1734" s="4">
        <v>8302.5300000000007</v>
      </c>
      <c r="O1734" s="4">
        <v>1057.07</v>
      </c>
      <c r="R1734" t="str">
        <f t="shared" si="27"/>
        <v>West</v>
      </c>
    </row>
    <row r="1735" spans="1:18" x14ac:dyDescent="0.3">
      <c r="A1735" t="s">
        <v>2626</v>
      </c>
      <c r="B1735" s="2">
        <v>45595</v>
      </c>
      <c r="C1735" t="s">
        <v>1241</v>
      </c>
      <c r="D1735" t="s">
        <v>87</v>
      </c>
      <c r="E1735" t="s">
        <v>18</v>
      </c>
      <c r="F1735" t="s">
        <v>105</v>
      </c>
      <c r="G1735" t="s">
        <v>53</v>
      </c>
      <c r="H1735" t="s">
        <v>54</v>
      </c>
      <c r="I1735" t="s">
        <v>113</v>
      </c>
      <c r="J1735">
        <v>1</v>
      </c>
      <c r="K1735" s="4">
        <v>615.55999999999995</v>
      </c>
      <c r="L1735">
        <v>0</v>
      </c>
      <c r="M1735" s="4">
        <v>615.55999999999995</v>
      </c>
      <c r="N1735" s="4">
        <v>520.16</v>
      </c>
      <c r="O1735" s="4">
        <v>95.4</v>
      </c>
      <c r="R1735" t="str">
        <f t="shared" si="27"/>
        <v>West</v>
      </c>
    </row>
    <row r="1736" spans="1:18" x14ac:dyDescent="0.3">
      <c r="A1736" t="s">
        <v>2627</v>
      </c>
      <c r="B1736" s="2">
        <v>45970</v>
      </c>
      <c r="C1736" t="s">
        <v>1509</v>
      </c>
      <c r="D1736" t="s">
        <v>328</v>
      </c>
      <c r="E1736" t="s">
        <v>45</v>
      </c>
      <c r="F1736" t="s">
        <v>147</v>
      </c>
      <c r="G1736" t="s">
        <v>28</v>
      </c>
      <c r="H1736" t="s">
        <v>47</v>
      </c>
      <c r="I1736" t="s">
        <v>177</v>
      </c>
      <c r="J1736">
        <v>3</v>
      </c>
      <c r="K1736" s="4">
        <v>4136.92</v>
      </c>
      <c r="L1736">
        <v>0.05</v>
      </c>
      <c r="M1736" s="4">
        <v>11790.22</v>
      </c>
      <c r="N1736" s="4">
        <v>9542.5400000000009</v>
      </c>
      <c r="O1736" s="4">
        <v>2247.6799999999998</v>
      </c>
      <c r="R1736" t="str">
        <f t="shared" si="27"/>
        <v>South</v>
      </c>
    </row>
    <row r="1737" spans="1:18" x14ac:dyDescent="0.3">
      <c r="A1737" t="s">
        <v>2628</v>
      </c>
      <c r="B1737" s="2">
        <v>45321</v>
      </c>
      <c r="C1737" t="s">
        <v>695</v>
      </c>
      <c r="D1737" t="s">
        <v>279</v>
      </c>
      <c r="E1737" t="s">
        <v>26</v>
      </c>
      <c r="F1737" t="s">
        <v>258</v>
      </c>
      <c r="G1737" t="s">
        <v>53</v>
      </c>
      <c r="H1737" t="s">
        <v>76</v>
      </c>
      <c r="I1737" t="s">
        <v>186</v>
      </c>
      <c r="J1737">
        <v>5</v>
      </c>
      <c r="K1737" s="4">
        <v>609.52</v>
      </c>
      <c r="L1737">
        <v>0.1</v>
      </c>
      <c r="M1737" s="4">
        <v>2742.84</v>
      </c>
      <c r="N1737" s="4">
        <v>2059.23</v>
      </c>
      <c r="O1737" s="4">
        <v>683.61</v>
      </c>
      <c r="R1737" t="str">
        <f t="shared" si="27"/>
        <v>East</v>
      </c>
    </row>
    <row r="1738" spans="1:18" x14ac:dyDescent="0.3">
      <c r="A1738" t="s">
        <v>2629</v>
      </c>
      <c r="B1738" s="2">
        <v>45690</v>
      </c>
      <c r="C1738" t="s">
        <v>1907</v>
      </c>
      <c r="D1738" t="s">
        <v>71</v>
      </c>
      <c r="E1738" t="s">
        <v>18</v>
      </c>
      <c r="F1738" t="s">
        <v>19</v>
      </c>
      <c r="G1738" t="s">
        <v>20</v>
      </c>
      <c r="H1738" t="s">
        <v>36</v>
      </c>
      <c r="I1738" t="s">
        <v>128</v>
      </c>
      <c r="J1738">
        <v>1</v>
      </c>
      <c r="K1738" s="4">
        <v>595.65</v>
      </c>
      <c r="L1738">
        <v>0</v>
      </c>
      <c r="M1738" s="4">
        <v>595.65</v>
      </c>
      <c r="N1738" s="4">
        <v>478.93</v>
      </c>
      <c r="O1738" s="4">
        <v>116.72</v>
      </c>
      <c r="R1738" t="str">
        <f t="shared" si="27"/>
        <v>West</v>
      </c>
    </row>
    <row r="1739" spans="1:18" x14ac:dyDescent="0.3">
      <c r="A1739" t="s">
        <v>2630</v>
      </c>
      <c r="B1739" s="2">
        <v>45912</v>
      </c>
      <c r="C1739" t="s">
        <v>403</v>
      </c>
      <c r="D1739" t="s">
        <v>231</v>
      </c>
      <c r="E1739" t="s">
        <v>45</v>
      </c>
      <c r="F1739" t="s">
        <v>46</v>
      </c>
      <c r="G1739" t="s">
        <v>28</v>
      </c>
      <c r="H1739" t="s">
        <v>29</v>
      </c>
      <c r="I1739" t="s">
        <v>30</v>
      </c>
      <c r="J1739">
        <v>6</v>
      </c>
      <c r="K1739" s="4">
        <v>5267.41</v>
      </c>
      <c r="L1739">
        <v>0.05</v>
      </c>
      <c r="M1739" s="4">
        <v>30024.240000000002</v>
      </c>
      <c r="N1739" s="4">
        <v>22090.47</v>
      </c>
      <c r="O1739" s="4">
        <v>7933.77</v>
      </c>
      <c r="R1739" t="str">
        <f t="shared" si="27"/>
        <v>South</v>
      </c>
    </row>
    <row r="1740" spans="1:18" x14ac:dyDescent="0.3">
      <c r="A1740" t="s">
        <v>2631</v>
      </c>
      <c r="B1740" s="2">
        <v>45450</v>
      </c>
      <c r="C1740" t="s">
        <v>1457</v>
      </c>
      <c r="D1740" t="s">
        <v>331</v>
      </c>
      <c r="E1740" t="s">
        <v>18</v>
      </c>
      <c r="F1740" t="s">
        <v>127</v>
      </c>
      <c r="G1740" t="s">
        <v>20</v>
      </c>
      <c r="H1740" t="s">
        <v>100</v>
      </c>
      <c r="I1740" t="s">
        <v>101</v>
      </c>
      <c r="J1740">
        <v>3</v>
      </c>
      <c r="K1740" s="4">
        <v>52614.42</v>
      </c>
      <c r="L1740">
        <v>0.25</v>
      </c>
      <c r="M1740" s="4">
        <v>118382.44</v>
      </c>
      <c r="N1740" s="4">
        <v>93621.95</v>
      </c>
      <c r="O1740" s="4">
        <v>24760.49</v>
      </c>
      <c r="R1740" t="str">
        <f t="shared" si="27"/>
        <v>West</v>
      </c>
    </row>
    <row r="1741" spans="1:18" x14ac:dyDescent="0.3">
      <c r="A1741" t="s">
        <v>2632</v>
      </c>
      <c r="B1741" s="2">
        <v>45719</v>
      </c>
      <c r="C1741" t="s">
        <v>2399</v>
      </c>
      <c r="D1741" t="s">
        <v>263</v>
      </c>
      <c r="E1741" t="s">
        <v>18</v>
      </c>
      <c r="F1741" t="s">
        <v>127</v>
      </c>
      <c r="G1741" t="s">
        <v>28</v>
      </c>
      <c r="H1741" t="s">
        <v>91</v>
      </c>
      <c r="I1741" t="s">
        <v>169</v>
      </c>
      <c r="J1741">
        <v>6</v>
      </c>
      <c r="K1741" s="4">
        <v>10879.56</v>
      </c>
      <c r="L1741">
        <v>0.1</v>
      </c>
      <c r="M1741" s="4">
        <v>58749.62</v>
      </c>
      <c r="N1741" s="4">
        <v>44642.3</v>
      </c>
      <c r="O1741" s="4">
        <v>14107.32</v>
      </c>
      <c r="R1741" t="str">
        <f t="shared" si="27"/>
        <v>West</v>
      </c>
    </row>
    <row r="1742" spans="1:18" x14ac:dyDescent="0.3">
      <c r="A1742" t="s">
        <v>2633</v>
      </c>
      <c r="B1742" s="2">
        <v>45782</v>
      </c>
      <c r="C1742" t="s">
        <v>2634</v>
      </c>
      <c r="D1742" t="s">
        <v>33</v>
      </c>
      <c r="E1742" t="s">
        <v>26</v>
      </c>
      <c r="F1742" t="s">
        <v>258</v>
      </c>
      <c r="G1742" t="s">
        <v>20</v>
      </c>
      <c r="H1742" t="s">
        <v>100</v>
      </c>
      <c r="I1742" t="s">
        <v>148</v>
      </c>
      <c r="J1742">
        <v>2</v>
      </c>
      <c r="K1742" s="4">
        <v>81283.67</v>
      </c>
      <c r="L1742">
        <v>0.05</v>
      </c>
      <c r="M1742" s="4">
        <v>154438.97</v>
      </c>
      <c r="N1742" s="4">
        <v>137614.32999999999</v>
      </c>
      <c r="O1742" s="4">
        <v>16824.64</v>
      </c>
      <c r="R1742" t="str">
        <f t="shared" si="27"/>
        <v>East</v>
      </c>
    </row>
    <row r="1743" spans="1:18" x14ac:dyDescent="0.3">
      <c r="A1743" t="s">
        <v>2635</v>
      </c>
      <c r="B1743" s="2">
        <v>45471</v>
      </c>
      <c r="C1743" t="s">
        <v>1900</v>
      </c>
      <c r="D1743" t="s">
        <v>282</v>
      </c>
      <c r="E1743" t="s">
        <v>34</v>
      </c>
      <c r="F1743" t="s">
        <v>144</v>
      </c>
      <c r="G1743" t="s">
        <v>53</v>
      </c>
      <c r="H1743" t="s">
        <v>54</v>
      </c>
      <c r="I1743" t="s">
        <v>141</v>
      </c>
      <c r="J1743">
        <v>2</v>
      </c>
      <c r="K1743" s="4">
        <v>545.87</v>
      </c>
      <c r="L1743">
        <v>0</v>
      </c>
      <c r="M1743" s="4">
        <v>1091.74</v>
      </c>
      <c r="N1743" s="4">
        <v>928.59</v>
      </c>
      <c r="O1743" s="4">
        <v>163.15</v>
      </c>
      <c r="R1743" t="str">
        <f t="shared" si="27"/>
        <v>North</v>
      </c>
    </row>
    <row r="1744" spans="1:18" x14ac:dyDescent="0.3">
      <c r="A1744" t="s">
        <v>2636</v>
      </c>
      <c r="B1744" s="2">
        <v>45329</v>
      </c>
      <c r="C1744" t="s">
        <v>335</v>
      </c>
      <c r="D1744" t="s">
        <v>247</v>
      </c>
      <c r="E1744" t="s">
        <v>34</v>
      </c>
      <c r="F1744" t="s">
        <v>144</v>
      </c>
      <c r="G1744" t="s">
        <v>53</v>
      </c>
      <c r="H1744" t="s">
        <v>76</v>
      </c>
      <c r="I1744" t="s">
        <v>186</v>
      </c>
      <c r="J1744">
        <v>3</v>
      </c>
      <c r="K1744" s="4">
        <v>372.23</v>
      </c>
      <c r="L1744">
        <v>0.1</v>
      </c>
      <c r="M1744" s="4">
        <v>1005.02</v>
      </c>
      <c r="N1744" s="4">
        <v>843.96</v>
      </c>
      <c r="O1744" s="4">
        <v>161.06</v>
      </c>
      <c r="R1744" t="str">
        <f t="shared" si="27"/>
        <v>North</v>
      </c>
    </row>
    <row r="1745" spans="1:18" x14ac:dyDescent="0.3">
      <c r="A1745" t="s">
        <v>2637</v>
      </c>
      <c r="B1745" s="2">
        <v>46011</v>
      </c>
      <c r="C1745" t="s">
        <v>746</v>
      </c>
      <c r="D1745" t="s">
        <v>448</v>
      </c>
      <c r="E1745" t="s">
        <v>45</v>
      </c>
      <c r="F1745" t="s">
        <v>46</v>
      </c>
      <c r="G1745" t="s">
        <v>20</v>
      </c>
      <c r="H1745" t="s">
        <v>36</v>
      </c>
      <c r="I1745" t="s">
        <v>88</v>
      </c>
      <c r="J1745">
        <v>6</v>
      </c>
      <c r="K1745" s="4">
        <v>3119.04</v>
      </c>
      <c r="L1745">
        <v>0.1</v>
      </c>
      <c r="M1745" s="4">
        <v>16842.82</v>
      </c>
      <c r="N1745" s="4">
        <v>14506.87</v>
      </c>
      <c r="O1745" s="4">
        <v>2335.9499999999998</v>
      </c>
      <c r="R1745" t="str">
        <f t="shared" si="27"/>
        <v>South</v>
      </c>
    </row>
    <row r="1746" spans="1:18" x14ac:dyDescent="0.3">
      <c r="A1746" t="s">
        <v>2638</v>
      </c>
      <c r="B1746" s="2">
        <v>45701</v>
      </c>
      <c r="C1746" t="s">
        <v>1297</v>
      </c>
      <c r="D1746" t="s">
        <v>284</v>
      </c>
      <c r="E1746" t="s">
        <v>18</v>
      </c>
      <c r="F1746" t="s">
        <v>132</v>
      </c>
      <c r="G1746" t="s">
        <v>28</v>
      </c>
      <c r="H1746" t="s">
        <v>29</v>
      </c>
      <c r="I1746" t="s">
        <v>41</v>
      </c>
      <c r="J1746">
        <v>6</v>
      </c>
      <c r="K1746" s="4">
        <v>7634.83</v>
      </c>
      <c r="L1746">
        <v>0.1</v>
      </c>
      <c r="M1746" s="4">
        <v>41228.080000000002</v>
      </c>
      <c r="N1746" s="4">
        <v>30041.63</v>
      </c>
      <c r="O1746" s="4">
        <v>11186.45</v>
      </c>
      <c r="R1746" t="str">
        <f t="shared" si="27"/>
        <v>West</v>
      </c>
    </row>
    <row r="1747" spans="1:18" x14ac:dyDescent="0.3">
      <c r="A1747" t="s">
        <v>2639</v>
      </c>
      <c r="B1747" s="2">
        <v>45996</v>
      </c>
      <c r="C1747" t="s">
        <v>1412</v>
      </c>
      <c r="D1747" t="s">
        <v>87</v>
      </c>
      <c r="E1747" t="s">
        <v>18</v>
      </c>
      <c r="F1747" t="s">
        <v>127</v>
      </c>
      <c r="G1747" t="s">
        <v>53</v>
      </c>
      <c r="H1747" t="s">
        <v>76</v>
      </c>
      <c r="I1747" t="s">
        <v>77</v>
      </c>
      <c r="J1747">
        <v>3</v>
      </c>
      <c r="K1747" s="4">
        <v>683.06</v>
      </c>
      <c r="L1747">
        <v>0</v>
      </c>
      <c r="M1747" s="4">
        <v>2049.1799999999998</v>
      </c>
      <c r="N1747" s="4">
        <v>1762.66</v>
      </c>
      <c r="O1747" s="4">
        <v>286.52</v>
      </c>
      <c r="R1747" t="str">
        <f t="shared" si="27"/>
        <v>West</v>
      </c>
    </row>
    <row r="1748" spans="1:18" x14ac:dyDescent="0.3">
      <c r="A1748" t="s">
        <v>2640</v>
      </c>
      <c r="B1748" s="2">
        <v>45406</v>
      </c>
      <c r="C1748" t="s">
        <v>2641</v>
      </c>
      <c r="D1748" t="s">
        <v>95</v>
      </c>
      <c r="E1748" t="s">
        <v>45</v>
      </c>
      <c r="F1748" t="s">
        <v>52</v>
      </c>
      <c r="G1748" t="s">
        <v>53</v>
      </c>
      <c r="H1748" t="s">
        <v>63</v>
      </c>
      <c r="I1748" t="s">
        <v>72</v>
      </c>
      <c r="J1748">
        <v>2</v>
      </c>
      <c r="K1748" s="4">
        <v>203.38</v>
      </c>
      <c r="L1748">
        <v>0.1</v>
      </c>
      <c r="M1748" s="4">
        <v>366.08</v>
      </c>
      <c r="N1748" s="4">
        <v>293.14</v>
      </c>
      <c r="O1748" s="4">
        <v>72.94</v>
      </c>
      <c r="R1748" t="str">
        <f t="shared" si="27"/>
        <v>South</v>
      </c>
    </row>
    <row r="1749" spans="1:18" x14ac:dyDescent="0.3">
      <c r="A1749" t="s">
        <v>2642</v>
      </c>
      <c r="B1749" s="2">
        <v>45776</v>
      </c>
      <c r="C1749" t="s">
        <v>1338</v>
      </c>
      <c r="D1749" t="s">
        <v>551</v>
      </c>
      <c r="E1749" t="s">
        <v>45</v>
      </c>
      <c r="F1749" t="s">
        <v>147</v>
      </c>
      <c r="G1749" t="s">
        <v>53</v>
      </c>
      <c r="H1749" t="s">
        <v>54</v>
      </c>
      <c r="I1749" t="s">
        <v>55</v>
      </c>
      <c r="J1749">
        <v>6</v>
      </c>
      <c r="K1749" s="4">
        <v>410.19</v>
      </c>
      <c r="L1749">
        <v>0</v>
      </c>
      <c r="M1749" s="4">
        <v>2461.14</v>
      </c>
      <c r="N1749" s="4">
        <v>1865.23</v>
      </c>
      <c r="O1749" s="4">
        <v>595.91</v>
      </c>
      <c r="R1749" t="str">
        <f t="shared" si="27"/>
        <v>South</v>
      </c>
    </row>
    <row r="1750" spans="1:18" x14ac:dyDescent="0.3">
      <c r="A1750" t="s">
        <v>2643</v>
      </c>
      <c r="B1750" s="2">
        <v>45504</v>
      </c>
      <c r="C1750" t="s">
        <v>1341</v>
      </c>
      <c r="D1750" t="s">
        <v>151</v>
      </c>
      <c r="E1750" t="s">
        <v>34</v>
      </c>
      <c r="F1750" t="s">
        <v>213</v>
      </c>
      <c r="G1750" t="s">
        <v>53</v>
      </c>
      <c r="H1750" t="s">
        <v>63</v>
      </c>
      <c r="I1750" t="s">
        <v>64</v>
      </c>
      <c r="J1750">
        <v>1</v>
      </c>
      <c r="K1750" s="4">
        <v>193.9</v>
      </c>
      <c r="L1750">
        <v>0</v>
      </c>
      <c r="M1750" s="4">
        <v>193.9</v>
      </c>
      <c r="N1750" s="4">
        <v>162.97</v>
      </c>
      <c r="O1750" s="4">
        <v>30.93</v>
      </c>
      <c r="R1750" t="str">
        <f t="shared" si="27"/>
        <v>North</v>
      </c>
    </row>
    <row r="1751" spans="1:18" x14ac:dyDescent="0.3">
      <c r="A1751" t="s">
        <v>2644</v>
      </c>
      <c r="B1751" s="2">
        <v>45426</v>
      </c>
      <c r="C1751" t="s">
        <v>877</v>
      </c>
      <c r="D1751" t="s">
        <v>231</v>
      </c>
      <c r="E1751" t="s">
        <v>45</v>
      </c>
      <c r="F1751" t="s">
        <v>147</v>
      </c>
      <c r="G1751" t="s">
        <v>53</v>
      </c>
      <c r="H1751" t="s">
        <v>63</v>
      </c>
      <c r="I1751" t="s">
        <v>159</v>
      </c>
      <c r="J1751">
        <v>1</v>
      </c>
      <c r="K1751" s="4">
        <v>374.56</v>
      </c>
      <c r="L1751">
        <v>0.15</v>
      </c>
      <c r="M1751" s="4">
        <v>318.38</v>
      </c>
      <c r="N1751" s="4">
        <v>271.31</v>
      </c>
      <c r="O1751" s="4">
        <v>47.07</v>
      </c>
      <c r="R1751" t="str">
        <f t="shared" si="27"/>
        <v>South</v>
      </c>
    </row>
    <row r="1752" spans="1:18" x14ac:dyDescent="0.3">
      <c r="A1752" t="s">
        <v>2645</v>
      </c>
      <c r="B1752" s="2">
        <v>45303</v>
      </c>
      <c r="C1752" t="s">
        <v>1665</v>
      </c>
      <c r="D1752" t="s">
        <v>343</v>
      </c>
      <c r="E1752" t="s">
        <v>18</v>
      </c>
      <c r="F1752" t="s">
        <v>105</v>
      </c>
      <c r="G1752" t="s">
        <v>28</v>
      </c>
      <c r="H1752" t="s">
        <v>47</v>
      </c>
      <c r="I1752" t="s">
        <v>123</v>
      </c>
      <c r="J1752">
        <v>5</v>
      </c>
      <c r="K1752" s="4">
        <v>25400.73</v>
      </c>
      <c r="L1752">
        <v>0.2</v>
      </c>
      <c r="M1752" s="4">
        <v>101602.92</v>
      </c>
      <c r="N1752" s="4">
        <v>80369.789999999994</v>
      </c>
      <c r="O1752" s="4">
        <v>21233.13</v>
      </c>
      <c r="R1752" t="str">
        <f t="shared" si="27"/>
        <v>West</v>
      </c>
    </row>
    <row r="1753" spans="1:18" x14ac:dyDescent="0.3">
      <c r="A1753" t="s">
        <v>2646</v>
      </c>
      <c r="B1753" s="2">
        <v>45799</v>
      </c>
      <c r="C1753" t="s">
        <v>596</v>
      </c>
      <c r="D1753" t="s">
        <v>621</v>
      </c>
      <c r="E1753" t="s">
        <v>45</v>
      </c>
      <c r="F1753" t="s">
        <v>147</v>
      </c>
      <c r="G1753" t="s">
        <v>53</v>
      </c>
      <c r="H1753" t="s">
        <v>54</v>
      </c>
      <c r="I1753" t="s">
        <v>113</v>
      </c>
      <c r="J1753">
        <v>1</v>
      </c>
      <c r="K1753" s="4">
        <v>413.51</v>
      </c>
      <c r="L1753">
        <v>0.1</v>
      </c>
      <c r="M1753" s="4">
        <v>372.16</v>
      </c>
      <c r="N1753" s="4">
        <v>324.82</v>
      </c>
      <c r="O1753" s="4">
        <v>47.34</v>
      </c>
      <c r="R1753" t="str">
        <f t="shared" si="27"/>
        <v>South</v>
      </c>
    </row>
    <row r="1754" spans="1:18" x14ac:dyDescent="0.3">
      <c r="A1754" t="s">
        <v>2647</v>
      </c>
      <c r="B1754" s="2">
        <v>45594</v>
      </c>
      <c r="C1754" t="s">
        <v>869</v>
      </c>
      <c r="D1754" t="s">
        <v>151</v>
      </c>
      <c r="E1754" t="s">
        <v>45</v>
      </c>
      <c r="F1754" t="s">
        <v>46</v>
      </c>
      <c r="G1754" t="s">
        <v>53</v>
      </c>
      <c r="H1754" t="s">
        <v>63</v>
      </c>
      <c r="I1754" t="s">
        <v>72</v>
      </c>
      <c r="J1754">
        <v>3</v>
      </c>
      <c r="K1754" s="4">
        <v>278.79000000000002</v>
      </c>
      <c r="L1754">
        <v>0.05</v>
      </c>
      <c r="M1754" s="4">
        <v>794.55</v>
      </c>
      <c r="N1754" s="4">
        <v>578.82000000000005</v>
      </c>
      <c r="O1754" s="4">
        <v>215.73</v>
      </c>
      <c r="R1754" t="str">
        <f t="shared" si="27"/>
        <v>South</v>
      </c>
    </row>
    <row r="1755" spans="1:18" x14ac:dyDescent="0.3">
      <c r="A1755" t="s">
        <v>2648</v>
      </c>
      <c r="B1755" s="2">
        <v>45461</v>
      </c>
      <c r="C1755" t="s">
        <v>1607</v>
      </c>
      <c r="D1755" t="s">
        <v>837</v>
      </c>
      <c r="E1755" t="s">
        <v>45</v>
      </c>
      <c r="F1755" t="s">
        <v>59</v>
      </c>
      <c r="G1755" t="s">
        <v>53</v>
      </c>
      <c r="H1755" t="s">
        <v>54</v>
      </c>
      <c r="I1755" t="s">
        <v>141</v>
      </c>
      <c r="J1755">
        <v>2</v>
      </c>
      <c r="K1755" s="4">
        <v>558.24</v>
      </c>
      <c r="L1755">
        <v>0.15</v>
      </c>
      <c r="M1755" s="4">
        <v>949.01</v>
      </c>
      <c r="N1755" s="4">
        <v>819.99</v>
      </c>
      <c r="O1755" s="4">
        <v>129.02000000000001</v>
      </c>
      <c r="R1755" t="str">
        <f t="shared" si="27"/>
        <v>South</v>
      </c>
    </row>
    <row r="1756" spans="1:18" x14ac:dyDescent="0.3">
      <c r="A1756" t="s">
        <v>2649</v>
      </c>
      <c r="B1756" s="2">
        <v>45749</v>
      </c>
      <c r="C1756" t="s">
        <v>314</v>
      </c>
      <c r="D1756" t="s">
        <v>742</v>
      </c>
      <c r="E1756" t="s">
        <v>26</v>
      </c>
      <c r="F1756" t="s">
        <v>27</v>
      </c>
      <c r="G1756" t="s">
        <v>53</v>
      </c>
      <c r="H1756" t="s">
        <v>76</v>
      </c>
      <c r="I1756" t="s">
        <v>186</v>
      </c>
      <c r="J1756">
        <v>2</v>
      </c>
      <c r="K1756" s="4">
        <v>367.19</v>
      </c>
      <c r="L1756">
        <v>0.2</v>
      </c>
      <c r="M1756" s="4">
        <v>587.5</v>
      </c>
      <c r="N1756" s="4">
        <v>438.24</v>
      </c>
      <c r="O1756" s="4">
        <v>149.26</v>
      </c>
      <c r="R1756" t="str">
        <f t="shared" si="27"/>
        <v>East</v>
      </c>
    </row>
    <row r="1757" spans="1:18" x14ac:dyDescent="0.3">
      <c r="A1757" t="s">
        <v>2650</v>
      </c>
      <c r="B1757" s="2">
        <v>45759</v>
      </c>
      <c r="C1757" t="s">
        <v>636</v>
      </c>
      <c r="D1757" t="s">
        <v>231</v>
      </c>
      <c r="E1757" t="s">
        <v>26</v>
      </c>
      <c r="F1757" t="s">
        <v>166</v>
      </c>
      <c r="G1757" t="s">
        <v>28</v>
      </c>
      <c r="H1757" t="s">
        <v>47</v>
      </c>
      <c r="I1757" t="s">
        <v>48</v>
      </c>
      <c r="J1757">
        <v>5</v>
      </c>
      <c r="K1757" s="4">
        <v>16384.939999999999</v>
      </c>
      <c r="L1757">
        <v>0</v>
      </c>
      <c r="M1757" s="4">
        <v>81924.7</v>
      </c>
      <c r="N1757" s="4">
        <v>65883.009999999995</v>
      </c>
      <c r="O1757" s="4">
        <v>16041.69</v>
      </c>
      <c r="R1757" t="str">
        <f t="shared" si="27"/>
        <v>East</v>
      </c>
    </row>
    <row r="1758" spans="1:18" x14ac:dyDescent="0.3">
      <c r="A1758" t="s">
        <v>2651</v>
      </c>
      <c r="B1758" s="2">
        <v>45874</v>
      </c>
      <c r="C1758" t="s">
        <v>665</v>
      </c>
      <c r="D1758" t="s">
        <v>551</v>
      </c>
      <c r="E1758" t="s">
        <v>26</v>
      </c>
      <c r="F1758" t="s">
        <v>81</v>
      </c>
      <c r="G1758" t="s">
        <v>53</v>
      </c>
      <c r="H1758" t="s">
        <v>54</v>
      </c>
      <c r="I1758" t="s">
        <v>141</v>
      </c>
      <c r="J1758">
        <v>3</v>
      </c>
      <c r="K1758" s="4">
        <v>510.91</v>
      </c>
      <c r="L1758">
        <v>0.2</v>
      </c>
      <c r="M1758" s="4">
        <v>1226.18</v>
      </c>
      <c r="N1758" s="4">
        <v>888.1</v>
      </c>
      <c r="O1758" s="4">
        <v>338.08</v>
      </c>
      <c r="R1758" t="str">
        <f t="shared" si="27"/>
        <v>East</v>
      </c>
    </row>
    <row r="1759" spans="1:18" x14ac:dyDescent="0.3">
      <c r="A1759" t="s">
        <v>2652</v>
      </c>
      <c r="B1759" s="2">
        <v>45870</v>
      </c>
      <c r="C1759" t="s">
        <v>1393</v>
      </c>
      <c r="D1759" t="s">
        <v>199</v>
      </c>
      <c r="E1759" t="s">
        <v>18</v>
      </c>
      <c r="F1759" t="s">
        <v>105</v>
      </c>
      <c r="G1759" t="s">
        <v>53</v>
      </c>
      <c r="H1759" t="s">
        <v>54</v>
      </c>
      <c r="I1759" t="s">
        <v>141</v>
      </c>
      <c r="J1759">
        <v>5</v>
      </c>
      <c r="K1759" s="4">
        <v>753.47</v>
      </c>
      <c r="L1759">
        <v>0.1</v>
      </c>
      <c r="M1759" s="4">
        <v>3390.62</v>
      </c>
      <c r="N1759" s="4">
        <v>2673.25</v>
      </c>
      <c r="O1759" s="4">
        <v>717.37</v>
      </c>
      <c r="R1759" t="str">
        <f t="shared" si="27"/>
        <v>West</v>
      </c>
    </row>
    <row r="1760" spans="1:18" x14ac:dyDescent="0.3">
      <c r="A1760" t="s">
        <v>2653</v>
      </c>
      <c r="B1760" s="2">
        <v>45368</v>
      </c>
      <c r="C1760" t="s">
        <v>610</v>
      </c>
      <c r="D1760" t="s">
        <v>98</v>
      </c>
      <c r="E1760" t="s">
        <v>45</v>
      </c>
      <c r="F1760" t="s">
        <v>112</v>
      </c>
      <c r="G1760" t="s">
        <v>20</v>
      </c>
      <c r="H1760" t="s">
        <v>36</v>
      </c>
      <c r="I1760" t="s">
        <v>37</v>
      </c>
      <c r="J1760">
        <v>10</v>
      </c>
      <c r="K1760" s="4">
        <v>2952.6</v>
      </c>
      <c r="L1760">
        <v>0.2</v>
      </c>
      <c r="M1760" s="4">
        <v>23620.799999999999</v>
      </c>
      <c r="N1760" s="4">
        <v>18144.25</v>
      </c>
      <c r="O1760" s="4">
        <v>5476.55</v>
      </c>
      <c r="R1760" t="str">
        <f t="shared" si="27"/>
        <v>South</v>
      </c>
    </row>
    <row r="1761" spans="1:18" x14ac:dyDescent="0.3">
      <c r="A1761" t="s">
        <v>2654</v>
      </c>
      <c r="B1761" s="2">
        <v>45611</v>
      </c>
      <c r="C1761" t="s">
        <v>2655</v>
      </c>
      <c r="D1761" t="s">
        <v>71</v>
      </c>
      <c r="E1761" t="s">
        <v>18</v>
      </c>
      <c r="F1761" t="s">
        <v>19</v>
      </c>
      <c r="G1761" t="s">
        <v>20</v>
      </c>
      <c r="H1761" t="s">
        <v>36</v>
      </c>
      <c r="I1761" t="s">
        <v>88</v>
      </c>
      <c r="J1761">
        <v>1</v>
      </c>
      <c r="K1761" s="4">
        <v>1775.5</v>
      </c>
      <c r="L1761">
        <v>0.1</v>
      </c>
      <c r="M1761" s="4">
        <v>1597.95</v>
      </c>
      <c r="N1761" s="4">
        <v>1206.46</v>
      </c>
      <c r="O1761" s="4">
        <v>391.49</v>
      </c>
      <c r="R1761" t="str">
        <f t="shared" si="27"/>
        <v>West</v>
      </c>
    </row>
    <row r="1762" spans="1:18" x14ac:dyDescent="0.3">
      <c r="A1762" t="s">
        <v>2656</v>
      </c>
      <c r="B1762" s="2">
        <v>45787</v>
      </c>
      <c r="C1762" t="s">
        <v>1218</v>
      </c>
      <c r="D1762" t="s">
        <v>359</v>
      </c>
      <c r="E1762" t="s">
        <v>18</v>
      </c>
      <c r="F1762" t="s">
        <v>99</v>
      </c>
      <c r="G1762" t="s">
        <v>53</v>
      </c>
      <c r="H1762" t="s">
        <v>54</v>
      </c>
      <c r="I1762" t="s">
        <v>113</v>
      </c>
      <c r="J1762">
        <v>1</v>
      </c>
      <c r="K1762" s="4">
        <v>728.13</v>
      </c>
      <c r="L1762">
        <v>0.1</v>
      </c>
      <c r="M1762" s="4">
        <v>655.32000000000005</v>
      </c>
      <c r="N1762" s="4">
        <v>481.8</v>
      </c>
      <c r="O1762" s="4">
        <v>173.52</v>
      </c>
      <c r="R1762" t="str">
        <f t="shared" si="27"/>
        <v>West</v>
      </c>
    </row>
    <row r="1763" spans="1:18" x14ac:dyDescent="0.3">
      <c r="A1763" t="s">
        <v>2657</v>
      </c>
      <c r="B1763" s="2">
        <v>45588</v>
      </c>
      <c r="C1763" t="s">
        <v>1467</v>
      </c>
      <c r="D1763" t="s">
        <v>319</v>
      </c>
      <c r="E1763" t="s">
        <v>26</v>
      </c>
      <c r="F1763" t="s">
        <v>193</v>
      </c>
      <c r="G1763" t="s">
        <v>20</v>
      </c>
      <c r="H1763" t="s">
        <v>100</v>
      </c>
      <c r="I1763" t="s">
        <v>301</v>
      </c>
      <c r="J1763">
        <v>3</v>
      </c>
      <c r="K1763" s="4">
        <v>68674.73</v>
      </c>
      <c r="L1763">
        <v>0</v>
      </c>
      <c r="M1763" s="4">
        <v>206024.19</v>
      </c>
      <c r="N1763" s="4">
        <v>157494.91</v>
      </c>
      <c r="O1763" s="4">
        <v>48529.279999999999</v>
      </c>
      <c r="R1763" t="str">
        <f t="shared" si="27"/>
        <v>East</v>
      </c>
    </row>
    <row r="1764" spans="1:18" x14ac:dyDescent="0.3">
      <c r="A1764" t="s">
        <v>2658</v>
      </c>
      <c r="B1764" s="2">
        <v>45640</v>
      </c>
      <c r="C1764" t="s">
        <v>1067</v>
      </c>
      <c r="D1764" t="s">
        <v>44</v>
      </c>
      <c r="E1764" t="s">
        <v>45</v>
      </c>
      <c r="F1764" t="s">
        <v>112</v>
      </c>
      <c r="G1764" t="s">
        <v>53</v>
      </c>
      <c r="H1764" t="s">
        <v>76</v>
      </c>
      <c r="I1764" t="s">
        <v>267</v>
      </c>
      <c r="J1764">
        <v>5</v>
      </c>
      <c r="K1764" s="4">
        <v>310.20999999999998</v>
      </c>
      <c r="L1764">
        <v>0.1</v>
      </c>
      <c r="M1764" s="4">
        <v>1395.94</v>
      </c>
      <c r="N1764" s="4">
        <v>1113.81</v>
      </c>
      <c r="O1764" s="4">
        <v>282.13</v>
      </c>
      <c r="R1764" t="str">
        <f t="shared" si="27"/>
        <v>South</v>
      </c>
    </row>
    <row r="1765" spans="1:18" x14ac:dyDescent="0.3">
      <c r="A1765" t="s">
        <v>2659</v>
      </c>
      <c r="B1765" s="2">
        <v>45471</v>
      </c>
      <c r="C1765" t="s">
        <v>932</v>
      </c>
      <c r="D1765" t="s">
        <v>373</v>
      </c>
      <c r="E1765" t="s">
        <v>18</v>
      </c>
      <c r="F1765" t="s">
        <v>19</v>
      </c>
      <c r="G1765" t="s">
        <v>20</v>
      </c>
      <c r="H1765" t="s">
        <v>21</v>
      </c>
      <c r="I1765" t="s">
        <v>22</v>
      </c>
      <c r="J1765">
        <v>2</v>
      </c>
      <c r="K1765" s="4">
        <v>33812.92</v>
      </c>
      <c r="L1765">
        <v>0.05</v>
      </c>
      <c r="M1765" s="4">
        <v>64244.55</v>
      </c>
      <c r="N1765" s="4">
        <v>56683.75</v>
      </c>
      <c r="O1765" s="4">
        <v>7560.8</v>
      </c>
      <c r="R1765" t="str">
        <f t="shared" si="27"/>
        <v>West</v>
      </c>
    </row>
    <row r="1766" spans="1:18" x14ac:dyDescent="0.3">
      <c r="A1766" t="s">
        <v>2660</v>
      </c>
      <c r="B1766" s="2">
        <v>45479</v>
      </c>
      <c r="C1766" t="s">
        <v>2661</v>
      </c>
      <c r="D1766" t="s">
        <v>168</v>
      </c>
      <c r="E1766" t="s">
        <v>45</v>
      </c>
      <c r="F1766" t="s">
        <v>59</v>
      </c>
      <c r="G1766" t="s">
        <v>28</v>
      </c>
      <c r="H1766" t="s">
        <v>47</v>
      </c>
      <c r="I1766" t="s">
        <v>123</v>
      </c>
      <c r="J1766">
        <v>1</v>
      </c>
      <c r="K1766" s="4">
        <v>25013.43</v>
      </c>
      <c r="L1766">
        <v>0</v>
      </c>
      <c r="M1766" s="4">
        <v>25013.43</v>
      </c>
      <c r="N1766" s="4">
        <v>20420.830000000002</v>
      </c>
      <c r="O1766" s="4">
        <v>4592.6000000000004</v>
      </c>
      <c r="R1766" t="str">
        <f t="shared" si="27"/>
        <v>South</v>
      </c>
    </row>
    <row r="1767" spans="1:18" x14ac:dyDescent="0.3">
      <c r="A1767" t="s">
        <v>2662</v>
      </c>
      <c r="B1767" s="2">
        <v>45558</v>
      </c>
      <c r="C1767" t="s">
        <v>2359</v>
      </c>
      <c r="D1767" t="s">
        <v>84</v>
      </c>
      <c r="E1767" t="s">
        <v>18</v>
      </c>
      <c r="F1767" t="s">
        <v>19</v>
      </c>
      <c r="G1767" t="s">
        <v>53</v>
      </c>
      <c r="H1767" t="s">
        <v>63</v>
      </c>
      <c r="I1767" t="s">
        <v>159</v>
      </c>
      <c r="J1767">
        <v>3</v>
      </c>
      <c r="K1767" s="4">
        <v>142.1</v>
      </c>
      <c r="L1767">
        <v>0.1</v>
      </c>
      <c r="M1767" s="4">
        <v>383.67</v>
      </c>
      <c r="N1767" s="4">
        <v>285.92</v>
      </c>
      <c r="O1767" s="4">
        <v>97.75</v>
      </c>
      <c r="R1767" t="str">
        <f t="shared" si="27"/>
        <v>West</v>
      </c>
    </row>
    <row r="1768" spans="1:18" x14ac:dyDescent="0.3">
      <c r="A1768" t="s">
        <v>2663</v>
      </c>
      <c r="B1768" s="2">
        <v>45968</v>
      </c>
      <c r="C1768" t="s">
        <v>198</v>
      </c>
      <c r="D1768" t="s">
        <v>377</v>
      </c>
      <c r="E1768" t="s">
        <v>34</v>
      </c>
      <c r="F1768" t="s">
        <v>35</v>
      </c>
      <c r="G1768" t="s">
        <v>53</v>
      </c>
      <c r="H1768" t="s">
        <v>76</v>
      </c>
      <c r="I1768" t="s">
        <v>77</v>
      </c>
      <c r="J1768">
        <v>1</v>
      </c>
      <c r="K1768" s="4">
        <v>677.43</v>
      </c>
      <c r="L1768">
        <v>0.05</v>
      </c>
      <c r="M1768" s="4">
        <v>643.55999999999995</v>
      </c>
      <c r="N1768" s="4">
        <v>501.81</v>
      </c>
      <c r="O1768" s="4">
        <v>141.75</v>
      </c>
      <c r="R1768" t="str">
        <f t="shared" si="27"/>
        <v>North</v>
      </c>
    </row>
    <row r="1769" spans="1:18" x14ac:dyDescent="0.3">
      <c r="A1769" t="s">
        <v>2664</v>
      </c>
      <c r="B1769" s="2">
        <v>45861</v>
      </c>
      <c r="C1769" t="s">
        <v>86</v>
      </c>
      <c r="D1769" t="s">
        <v>98</v>
      </c>
      <c r="E1769" t="s">
        <v>18</v>
      </c>
      <c r="F1769" t="s">
        <v>99</v>
      </c>
      <c r="G1769" t="s">
        <v>53</v>
      </c>
      <c r="H1769" t="s">
        <v>54</v>
      </c>
      <c r="I1769" t="s">
        <v>141</v>
      </c>
      <c r="J1769">
        <v>3</v>
      </c>
      <c r="K1769" s="4">
        <v>562.64</v>
      </c>
      <c r="L1769">
        <v>0.05</v>
      </c>
      <c r="M1769" s="4">
        <v>1603.52</v>
      </c>
      <c r="N1769" s="4">
        <v>1233.6600000000001</v>
      </c>
      <c r="O1769" s="4">
        <v>369.86</v>
      </c>
      <c r="R1769" t="str">
        <f t="shared" si="27"/>
        <v>West</v>
      </c>
    </row>
    <row r="1770" spans="1:18" x14ac:dyDescent="0.3">
      <c r="A1770" t="s">
        <v>2665</v>
      </c>
      <c r="B1770" s="2">
        <v>45296</v>
      </c>
      <c r="C1770" t="s">
        <v>2453</v>
      </c>
      <c r="D1770" t="s">
        <v>151</v>
      </c>
      <c r="E1770" t="s">
        <v>18</v>
      </c>
      <c r="F1770" t="s">
        <v>127</v>
      </c>
      <c r="G1770" t="s">
        <v>53</v>
      </c>
      <c r="H1770" t="s">
        <v>54</v>
      </c>
      <c r="I1770" t="s">
        <v>141</v>
      </c>
      <c r="J1770">
        <v>1</v>
      </c>
      <c r="K1770" s="4">
        <v>460.05</v>
      </c>
      <c r="L1770">
        <v>0.2</v>
      </c>
      <c r="M1770" s="4">
        <v>368.04</v>
      </c>
      <c r="N1770" s="4">
        <v>270.7</v>
      </c>
      <c r="O1770" s="4">
        <v>97.34</v>
      </c>
      <c r="R1770" t="str">
        <f t="shared" si="27"/>
        <v>West</v>
      </c>
    </row>
    <row r="1771" spans="1:18" x14ac:dyDescent="0.3">
      <c r="A1771" t="s">
        <v>2666</v>
      </c>
      <c r="B1771" s="2">
        <v>45374</v>
      </c>
      <c r="C1771" t="s">
        <v>1835</v>
      </c>
      <c r="D1771" t="s">
        <v>613</v>
      </c>
      <c r="E1771" t="s">
        <v>18</v>
      </c>
      <c r="F1771" t="s">
        <v>127</v>
      </c>
      <c r="G1771" t="s">
        <v>28</v>
      </c>
      <c r="H1771" t="s">
        <v>91</v>
      </c>
      <c r="I1771" t="s">
        <v>92</v>
      </c>
      <c r="J1771">
        <v>1</v>
      </c>
      <c r="K1771" s="4">
        <v>4946.66</v>
      </c>
      <c r="L1771">
        <v>0.15</v>
      </c>
      <c r="M1771" s="4">
        <v>4204.66</v>
      </c>
      <c r="N1771" s="4">
        <v>3214.47</v>
      </c>
      <c r="O1771" s="4">
        <v>990.19</v>
      </c>
      <c r="R1771" t="str">
        <f t="shared" si="27"/>
        <v>West</v>
      </c>
    </row>
    <row r="1772" spans="1:18" x14ac:dyDescent="0.3">
      <c r="A1772" t="s">
        <v>2667</v>
      </c>
      <c r="B1772" s="2">
        <v>45894</v>
      </c>
      <c r="C1772" t="s">
        <v>791</v>
      </c>
      <c r="D1772" t="s">
        <v>212</v>
      </c>
      <c r="E1772" t="s">
        <v>18</v>
      </c>
      <c r="F1772" t="s">
        <v>19</v>
      </c>
      <c r="G1772" t="s">
        <v>20</v>
      </c>
      <c r="H1772" t="s">
        <v>36</v>
      </c>
      <c r="I1772" t="s">
        <v>128</v>
      </c>
      <c r="J1772">
        <v>6</v>
      </c>
      <c r="K1772" s="4">
        <v>1310.05</v>
      </c>
      <c r="L1772">
        <v>0.25</v>
      </c>
      <c r="M1772" s="4">
        <v>5895.22</v>
      </c>
      <c r="N1772" s="4">
        <v>4448.2</v>
      </c>
      <c r="O1772" s="4">
        <v>1447.02</v>
      </c>
      <c r="R1772" t="str">
        <f t="shared" si="27"/>
        <v>West</v>
      </c>
    </row>
    <row r="1773" spans="1:18" x14ac:dyDescent="0.3">
      <c r="A1773" t="s">
        <v>2668</v>
      </c>
      <c r="B1773" s="2">
        <v>45683</v>
      </c>
      <c r="C1773" t="s">
        <v>1007</v>
      </c>
      <c r="D1773" t="s">
        <v>801</v>
      </c>
      <c r="E1773" t="s">
        <v>34</v>
      </c>
      <c r="F1773" t="s">
        <v>176</v>
      </c>
      <c r="G1773" t="s">
        <v>28</v>
      </c>
      <c r="H1773" t="s">
        <v>91</v>
      </c>
      <c r="I1773" t="s">
        <v>238</v>
      </c>
      <c r="J1773">
        <v>4</v>
      </c>
      <c r="K1773" s="4">
        <v>3956.27</v>
      </c>
      <c r="L1773">
        <v>0.1</v>
      </c>
      <c r="M1773" s="4">
        <v>14242.57</v>
      </c>
      <c r="N1773" s="4">
        <v>10255.52</v>
      </c>
      <c r="O1773" s="4">
        <v>3987.05</v>
      </c>
      <c r="R1773" t="str">
        <f t="shared" si="27"/>
        <v>North</v>
      </c>
    </row>
    <row r="1774" spans="1:18" x14ac:dyDescent="0.3">
      <c r="A1774" t="s">
        <v>2669</v>
      </c>
      <c r="B1774" s="2">
        <v>45898</v>
      </c>
      <c r="C1774" t="s">
        <v>171</v>
      </c>
      <c r="D1774" t="s">
        <v>676</v>
      </c>
      <c r="E1774" t="s">
        <v>26</v>
      </c>
      <c r="F1774" t="s">
        <v>27</v>
      </c>
      <c r="G1774" t="s">
        <v>20</v>
      </c>
      <c r="H1774" t="s">
        <v>36</v>
      </c>
      <c r="I1774" t="s">
        <v>88</v>
      </c>
      <c r="J1774">
        <v>3</v>
      </c>
      <c r="K1774" s="4">
        <v>1891.84</v>
      </c>
      <c r="L1774">
        <v>0.2</v>
      </c>
      <c r="M1774" s="4">
        <v>4540.42</v>
      </c>
      <c r="N1774" s="4">
        <v>3288.46</v>
      </c>
      <c r="O1774" s="4">
        <v>1251.96</v>
      </c>
      <c r="R1774" t="str">
        <f t="shared" si="27"/>
        <v>East</v>
      </c>
    </row>
    <row r="1775" spans="1:18" x14ac:dyDescent="0.3">
      <c r="A1775" t="s">
        <v>2670</v>
      </c>
      <c r="B1775" s="2">
        <v>45989</v>
      </c>
      <c r="C1775" t="s">
        <v>1638</v>
      </c>
      <c r="D1775" t="s">
        <v>84</v>
      </c>
      <c r="E1775" t="s">
        <v>26</v>
      </c>
      <c r="F1775" t="s">
        <v>81</v>
      </c>
      <c r="G1775" t="s">
        <v>20</v>
      </c>
      <c r="H1775" t="s">
        <v>36</v>
      </c>
      <c r="I1775" t="s">
        <v>88</v>
      </c>
      <c r="J1775">
        <v>10</v>
      </c>
      <c r="K1775" s="4">
        <v>1722.59</v>
      </c>
      <c r="L1775">
        <v>0.05</v>
      </c>
      <c r="M1775" s="4">
        <v>16364.6</v>
      </c>
      <c r="N1775" s="4">
        <v>14115.13</v>
      </c>
      <c r="O1775" s="4">
        <v>2249.4699999999998</v>
      </c>
      <c r="R1775" t="str">
        <f t="shared" si="27"/>
        <v>East</v>
      </c>
    </row>
    <row r="1776" spans="1:18" x14ac:dyDescent="0.3">
      <c r="A1776" t="s">
        <v>2671</v>
      </c>
      <c r="B1776" s="2">
        <v>45556</v>
      </c>
      <c r="C1776" t="s">
        <v>2273</v>
      </c>
      <c r="D1776" t="s">
        <v>954</v>
      </c>
      <c r="E1776" t="s">
        <v>34</v>
      </c>
      <c r="F1776" t="s">
        <v>176</v>
      </c>
      <c r="G1776" t="s">
        <v>28</v>
      </c>
      <c r="H1776" t="s">
        <v>91</v>
      </c>
      <c r="I1776" t="s">
        <v>92</v>
      </c>
      <c r="J1776">
        <v>2</v>
      </c>
      <c r="K1776" s="4">
        <v>8341.2199999999993</v>
      </c>
      <c r="L1776">
        <v>0</v>
      </c>
      <c r="M1776" s="4">
        <v>16682.439999999999</v>
      </c>
      <c r="N1776" s="4">
        <v>14528.49</v>
      </c>
      <c r="O1776" s="4">
        <v>2153.9499999999998</v>
      </c>
      <c r="R1776" t="str">
        <f t="shared" si="27"/>
        <v>North</v>
      </c>
    </row>
    <row r="1777" spans="1:18" x14ac:dyDescent="0.3">
      <c r="A1777" t="s">
        <v>2672</v>
      </c>
      <c r="B1777" s="2">
        <v>45595</v>
      </c>
      <c r="C1777" t="s">
        <v>2273</v>
      </c>
      <c r="D1777" t="s">
        <v>270</v>
      </c>
      <c r="E1777" t="s">
        <v>18</v>
      </c>
      <c r="F1777" t="s">
        <v>132</v>
      </c>
      <c r="G1777" t="s">
        <v>20</v>
      </c>
      <c r="H1777" t="s">
        <v>21</v>
      </c>
      <c r="I1777" t="s">
        <v>152</v>
      </c>
      <c r="J1777">
        <v>3</v>
      </c>
      <c r="K1777" s="4">
        <v>46871.74</v>
      </c>
      <c r="L1777">
        <v>0.05</v>
      </c>
      <c r="M1777" s="4">
        <v>133584.46</v>
      </c>
      <c r="N1777" s="4">
        <v>120051.13</v>
      </c>
      <c r="O1777" s="4">
        <v>13533.33</v>
      </c>
      <c r="R1777" t="str">
        <f t="shared" si="27"/>
        <v>West</v>
      </c>
    </row>
    <row r="1778" spans="1:18" x14ac:dyDescent="0.3">
      <c r="A1778" t="s">
        <v>2673</v>
      </c>
      <c r="B1778" s="2">
        <v>46005</v>
      </c>
      <c r="C1778" t="s">
        <v>256</v>
      </c>
      <c r="D1778" t="s">
        <v>613</v>
      </c>
      <c r="E1778" t="s">
        <v>34</v>
      </c>
      <c r="F1778" t="s">
        <v>68</v>
      </c>
      <c r="G1778" t="s">
        <v>53</v>
      </c>
      <c r="H1778" t="s">
        <v>54</v>
      </c>
      <c r="I1778" t="s">
        <v>141</v>
      </c>
      <c r="J1778">
        <v>3</v>
      </c>
      <c r="K1778" s="4">
        <v>364.59</v>
      </c>
      <c r="L1778">
        <v>0.15</v>
      </c>
      <c r="M1778" s="4">
        <v>929.7</v>
      </c>
      <c r="N1778" s="4">
        <v>782.92</v>
      </c>
      <c r="O1778" s="4">
        <v>146.78</v>
      </c>
      <c r="R1778" t="str">
        <f t="shared" si="27"/>
        <v>North</v>
      </c>
    </row>
    <row r="1779" spans="1:18" x14ac:dyDescent="0.3">
      <c r="A1779" t="s">
        <v>2674</v>
      </c>
      <c r="B1779" s="2">
        <v>45882</v>
      </c>
      <c r="C1779" t="s">
        <v>471</v>
      </c>
      <c r="D1779" t="s">
        <v>388</v>
      </c>
      <c r="E1779" t="s">
        <v>18</v>
      </c>
      <c r="F1779" t="s">
        <v>105</v>
      </c>
      <c r="G1779" t="s">
        <v>53</v>
      </c>
      <c r="H1779" t="s">
        <v>63</v>
      </c>
      <c r="I1779" t="s">
        <v>159</v>
      </c>
      <c r="J1779">
        <v>4</v>
      </c>
      <c r="K1779" s="4">
        <v>324.10000000000002</v>
      </c>
      <c r="L1779">
        <v>0.05</v>
      </c>
      <c r="M1779" s="4">
        <v>1231.58</v>
      </c>
      <c r="N1779" s="4">
        <v>1035.96</v>
      </c>
      <c r="O1779" s="4">
        <v>195.62</v>
      </c>
      <c r="R1779" t="str">
        <f t="shared" si="27"/>
        <v>West</v>
      </c>
    </row>
    <row r="1780" spans="1:18" x14ac:dyDescent="0.3">
      <c r="A1780" t="s">
        <v>2675</v>
      </c>
      <c r="B1780" s="2">
        <v>45680</v>
      </c>
      <c r="C1780" t="s">
        <v>2676</v>
      </c>
      <c r="D1780" t="s">
        <v>44</v>
      </c>
      <c r="E1780" t="s">
        <v>45</v>
      </c>
      <c r="F1780" t="s">
        <v>147</v>
      </c>
      <c r="G1780" t="s">
        <v>53</v>
      </c>
      <c r="H1780" t="s">
        <v>76</v>
      </c>
      <c r="I1780" t="s">
        <v>267</v>
      </c>
      <c r="J1780">
        <v>3</v>
      </c>
      <c r="K1780" s="4">
        <v>495.66</v>
      </c>
      <c r="L1780">
        <v>0.15</v>
      </c>
      <c r="M1780" s="4">
        <v>1263.93</v>
      </c>
      <c r="N1780" s="4">
        <v>1078.1500000000001</v>
      </c>
      <c r="O1780" s="4">
        <v>185.78</v>
      </c>
      <c r="R1780" t="str">
        <f t="shared" si="27"/>
        <v>South</v>
      </c>
    </row>
    <row r="1781" spans="1:18" x14ac:dyDescent="0.3">
      <c r="A1781" t="s">
        <v>2677</v>
      </c>
      <c r="B1781" s="2">
        <v>45881</v>
      </c>
      <c r="C1781" t="s">
        <v>482</v>
      </c>
      <c r="D1781" t="s">
        <v>104</v>
      </c>
      <c r="E1781" t="s">
        <v>26</v>
      </c>
      <c r="F1781" t="s">
        <v>258</v>
      </c>
      <c r="G1781" t="s">
        <v>20</v>
      </c>
      <c r="H1781" t="s">
        <v>100</v>
      </c>
      <c r="I1781" t="s">
        <v>101</v>
      </c>
      <c r="J1781">
        <v>3</v>
      </c>
      <c r="K1781" s="4">
        <v>61090.16</v>
      </c>
      <c r="L1781">
        <v>0.05</v>
      </c>
      <c r="M1781" s="4">
        <v>174106.96</v>
      </c>
      <c r="N1781" s="4">
        <v>133666.45000000001</v>
      </c>
      <c r="O1781" s="4">
        <v>40440.51</v>
      </c>
      <c r="R1781" t="str">
        <f t="shared" si="27"/>
        <v>East</v>
      </c>
    </row>
    <row r="1782" spans="1:18" x14ac:dyDescent="0.3">
      <c r="A1782" t="s">
        <v>2678</v>
      </c>
      <c r="B1782" s="2">
        <v>45827</v>
      </c>
      <c r="C1782" t="s">
        <v>2359</v>
      </c>
      <c r="D1782" t="s">
        <v>426</v>
      </c>
      <c r="E1782" t="s">
        <v>45</v>
      </c>
      <c r="F1782" t="s">
        <v>52</v>
      </c>
      <c r="G1782" t="s">
        <v>20</v>
      </c>
      <c r="H1782" t="s">
        <v>21</v>
      </c>
      <c r="I1782" t="s">
        <v>22</v>
      </c>
      <c r="J1782">
        <v>4</v>
      </c>
      <c r="K1782" s="4">
        <v>34960.120000000003</v>
      </c>
      <c r="L1782">
        <v>0.15</v>
      </c>
      <c r="M1782" s="4">
        <v>118864.41</v>
      </c>
      <c r="N1782" s="4">
        <v>105608.48</v>
      </c>
      <c r="O1782" s="4">
        <v>13255.93</v>
      </c>
      <c r="R1782" t="str">
        <f t="shared" si="27"/>
        <v>South</v>
      </c>
    </row>
    <row r="1783" spans="1:18" x14ac:dyDescent="0.3">
      <c r="A1783" t="s">
        <v>2679</v>
      </c>
      <c r="B1783" s="2">
        <v>45492</v>
      </c>
      <c r="C1783" t="s">
        <v>1359</v>
      </c>
      <c r="D1783" t="s">
        <v>496</v>
      </c>
      <c r="E1783" t="s">
        <v>26</v>
      </c>
      <c r="F1783" t="s">
        <v>258</v>
      </c>
      <c r="G1783" t="s">
        <v>20</v>
      </c>
      <c r="H1783" t="s">
        <v>21</v>
      </c>
      <c r="I1783" t="s">
        <v>22</v>
      </c>
      <c r="J1783">
        <v>8</v>
      </c>
      <c r="K1783" s="4">
        <v>31667.45</v>
      </c>
      <c r="L1783">
        <v>0.05</v>
      </c>
      <c r="M1783" s="4">
        <v>240672.62</v>
      </c>
      <c r="N1783" s="4">
        <v>186800.81</v>
      </c>
      <c r="O1783" s="4">
        <v>53871.81</v>
      </c>
      <c r="R1783" t="str">
        <f t="shared" si="27"/>
        <v>East</v>
      </c>
    </row>
    <row r="1784" spans="1:18" x14ac:dyDescent="0.3">
      <c r="A1784" t="s">
        <v>2680</v>
      </c>
      <c r="B1784" s="2">
        <v>45428</v>
      </c>
      <c r="C1784" t="s">
        <v>1026</v>
      </c>
      <c r="D1784" t="s">
        <v>196</v>
      </c>
      <c r="E1784" t="s">
        <v>18</v>
      </c>
      <c r="F1784" t="s">
        <v>19</v>
      </c>
      <c r="G1784" t="s">
        <v>28</v>
      </c>
      <c r="H1784" t="s">
        <v>47</v>
      </c>
      <c r="I1784" t="s">
        <v>123</v>
      </c>
      <c r="J1784">
        <v>3</v>
      </c>
      <c r="K1784" s="4">
        <v>15740.31</v>
      </c>
      <c r="L1784">
        <v>0.1</v>
      </c>
      <c r="M1784" s="4">
        <v>42498.84</v>
      </c>
      <c r="N1784" s="4">
        <v>36007.589999999997</v>
      </c>
      <c r="O1784" s="4">
        <v>6491.25</v>
      </c>
      <c r="R1784" t="str">
        <f t="shared" si="27"/>
        <v>West</v>
      </c>
    </row>
    <row r="1785" spans="1:18" x14ac:dyDescent="0.3">
      <c r="A1785" t="s">
        <v>2681</v>
      </c>
      <c r="B1785" s="2">
        <v>45836</v>
      </c>
      <c r="C1785" t="s">
        <v>1665</v>
      </c>
      <c r="D1785" t="s">
        <v>298</v>
      </c>
      <c r="E1785" t="s">
        <v>34</v>
      </c>
      <c r="F1785" t="s">
        <v>176</v>
      </c>
      <c r="G1785" t="s">
        <v>53</v>
      </c>
      <c r="H1785" t="s">
        <v>63</v>
      </c>
      <c r="I1785" t="s">
        <v>159</v>
      </c>
      <c r="J1785">
        <v>3</v>
      </c>
      <c r="K1785" s="4">
        <v>111.61</v>
      </c>
      <c r="L1785">
        <v>0</v>
      </c>
      <c r="M1785" s="4">
        <v>334.83</v>
      </c>
      <c r="N1785" s="4">
        <v>292.89</v>
      </c>
      <c r="O1785" s="4">
        <v>41.94</v>
      </c>
      <c r="R1785" t="str">
        <f t="shared" si="27"/>
        <v>North</v>
      </c>
    </row>
    <row r="1786" spans="1:18" x14ac:dyDescent="0.3">
      <c r="A1786" t="s">
        <v>2682</v>
      </c>
      <c r="B1786" s="2">
        <v>45409</v>
      </c>
      <c r="C1786" t="s">
        <v>880</v>
      </c>
      <c r="D1786" t="s">
        <v>75</v>
      </c>
      <c r="E1786" t="s">
        <v>34</v>
      </c>
      <c r="F1786" t="s">
        <v>35</v>
      </c>
      <c r="G1786" t="s">
        <v>20</v>
      </c>
      <c r="H1786" t="s">
        <v>21</v>
      </c>
      <c r="I1786" t="s">
        <v>152</v>
      </c>
      <c r="J1786">
        <v>5</v>
      </c>
      <c r="K1786" s="4">
        <v>37142.78</v>
      </c>
      <c r="L1786">
        <v>0.15</v>
      </c>
      <c r="M1786" s="4">
        <v>157856.82</v>
      </c>
      <c r="N1786" s="4">
        <v>123867.47</v>
      </c>
      <c r="O1786" s="4">
        <v>33989.35</v>
      </c>
      <c r="R1786" t="str">
        <f t="shared" si="27"/>
        <v>North</v>
      </c>
    </row>
    <row r="1787" spans="1:18" x14ac:dyDescent="0.3">
      <c r="A1787" t="s">
        <v>2683</v>
      </c>
      <c r="B1787" s="2">
        <v>45804</v>
      </c>
      <c r="C1787" t="s">
        <v>405</v>
      </c>
      <c r="D1787" t="s">
        <v>950</v>
      </c>
      <c r="E1787" t="s">
        <v>26</v>
      </c>
      <c r="F1787" t="s">
        <v>27</v>
      </c>
      <c r="G1787" t="s">
        <v>28</v>
      </c>
      <c r="H1787" t="s">
        <v>47</v>
      </c>
      <c r="I1787" t="s">
        <v>48</v>
      </c>
      <c r="J1787">
        <v>3</v>
      </c>
      <c r="K1787" s="4">
        <v>12596.28</v>
      </c>
      <c r="L1787">
        <v>0.05</v>
      </c>
      <c r="M1787" s="4">
        <v>35899.4</v>
      </c>
      <c r="N1787" s="4">
        <v>29260.87</v>
      </c>
      <c r="O1787" s="4">
        <v>6638.53</v>
      </c>
      <c r="R1787" t="str">
        <f t="shared" si="27"/>
        <v>East</v>
      </c>
    </row>
    <row r="1788" spans="1:18" x14ac:dyDescent="0.3">
      <c r="A1788" t="s">
        <v>2684</v>
      </c>
      <c r="B1788" s="2">
        <v>45687</v>
      </c>
      <c r="C1788" t="s">
        <v>854</v>
      </c>
      <c r="D1788" t="s">
        <v>116</v>
      </c>
      <c r="E1788" t="s">
        <v>34</v>
      </c>
      <c r="F1788" t="s">
        <v>35</v>
      </c>
      <c r="G1788" t="s">
        <v>53</v>
      </c>
      <c r="H1788" t="s">
        <v>54</v>
      </c>
      <c r="I1788" t="s">
        <v>55</v>
      </c>
      <c r="J1788">
        <v>2</v>
      </c>
      <c r="K1788" s="4">
        <v>519.84</v>
      </c>
      <c r="L1788">
        <v>0.05</v>
      </c>
      <c r="M1788" s="4">
        <v>987.7</v>
      </c>
      <c r="N1788" s="4">
        <v>882.29</v>
      </c>
      <c r="O1788" s="4">
        <v>105.41</v>
      </c>
      <c r="R1788" t="str">
        <f t="shared" si="27"/>
        <v>North</v>
      </c>
    </row>
    <row r="1789" spans="1:18" x14ac:dyDescent="0.3">
      <c r="A1789" t="s">
        <v>2685</v>
      </c>
      <c r="B1789" s="2">
        <v>45383</v>
      </c>
      <c r="C1789" t="s">
        <v>1247</v>
      </c>
      <c r="D1789" t="s">
        <v>411</v>
      </c>
      <c r="E1789" t="s">
        <v>34</v>
      </c>
      <c r="F1789" t="s">
        <v>176</v>
      </c>
      <c r="G1789" t="s">
        <v>20</v>
      </c>
      <c r="H1789" t="s">
        <v>21</v>
      </c>
      <c r="I1789" t="s">
        <v>152</v>
      </c>
      <c r="J1789">
        <v>4</v>
      </c>
      <c r="K1789" s="4">
        <v>53652.25</v>
      </c>
      <c r="L1789">
        <v>0.15</v>
      </c>
      <c r="M1789" s="4">
        <v>182417.65</v>
      </c>
      <c r="N1789" s="4">
        <v>141849.43</v>
      </c>
      <c r="O1789" s="4">
        <v>40568.22</v>
      </c>
      <c r="R1789" t="str">
        <f t="shared" si="27"/>
        <v>North</v>
      </c>
    </row>
    <row r="1790" spans="1:18" x14ac:dyDescent="0.3">
      <c r="A1790" t="s">
        <v>2686</v>
      </c>
      <c r="B1790" s="2">
        <v>45410</v>
      </c>
      <c r="C1790" t="s">
        <v>2687</v>
      </c>
      <c r="D1790" t="s">
        <v>247</v>
      </c>
      <c r="E1790" t="s">
        <v>45</v>
      </c>
      <c r="F1790" t="s">
        <v>59</v>
      </c>
      <c r="G1790" t="s">
        <v>28</v>
      </c>
      <c r="H1790" t="s">
        <v>47</v>
      </c>
      <c r="I1790" t="s">
        <v>177</v>
      </c>
      <c r="J1790">
        <v>6</v>
      </c>
      <c r="K1790" s="4">
        <v>6765.22</v>
      </c>
      <c r="L1790">
        <v>0.05</v>
      </c>
      <c r="M1790" s="4">
        <v>38561.75</v>
      </c>
      <c r="N1790" s="4">
        <v>29559.29</v>
      </c>
      <c r="O1790" s="4">
        <v>9002.4599999999991</v>
      </c>
      <c r="R1790" t="str">
        <f t="shared" si="27"/>
        <v>South</v>
      </c>
    </row>
    <row r="1791" spans="1:18" x14ac:dyDescent="0.3">
      <c r="A1791" t="s">
        <v>2688</v>
      </c>
      <c r="B1791" s="2">
        <v>45883</v>
      </c>
      <c r="C1791" t="s">
        <v>1397</v>
      </c>
      <c r="D1791" t="s">
        <v>75</v>
      </c>
      <c r="E1791" t="s">
        <v>18</v>
      </c>
      <c r="F1791" t="s">
        <v>127</v>
      </c>
      <c r="G1791" t="s">
        <v>20</v>
      </c>
      <c r="H1791" t="s">
        <v>100</v>
      </c>
      <c r="I1791" t="s">
        <v>148</v>
      </c>
      <c r="J1791">
        <v>4</v>
      </c>
      <c r="K1791" s="4">
        <v>83737.05</v>
      </c>
      <c r="L1791">
        <v>0.15</v>
      </c>
      <c r="M1791" s="4">
        <v>284705.96999999997</v>
      </c>
      <c r="N1791" s="4">
        <v>249264.42</v>
      </c>
      <c r="O1791" s="4">
        <v>35441.550000000003</v>
      </c>
      <c r="R1791" t="str">
        <f t="shared" si="27"/>
        <v>West</v>
      </c>
    </row>
    <row r="1792" spans="1:18" x14ac:dyDescent="0.3">
      <c r="A1792" t="s">
        <v>2689</v>
      </c>
      <c r="B1792" s="2">
        <v>45537</v>
      </c>
      <c r="C1792" t="s">
        <v>2690</v>
      </c>
      <c r="D1792" t="s">
        <v>331</v>
      </c>
      <c r="E1792" t="s">
        <v>45</v>
      </c>
      <c r="F1792" t="s">
        <v>52</v>
      </c>
      <c r="G1792" t="s">
        <v>53</v>
      </c>
      <c r="H1792" t="s">
        <v>76</v>
      </c>
      <c r="I1792" t="s">
        <v>77</v>
      </c>
      <c r="J1792">
        <v>5</v>
      </c>
      <c r="K1792" s="4">
        <v>570.39</v>
      </c>
      <c r="L1792">
        <v>0</v>
      </c>
      <c r="M1792" s="4">
        <v>2851.95</v>
      </c>
      <c r="N1792" s="4">
        <v>2085.96</v>
      </c>
      <c r="O1792" s="4">
        <v>765.99</v>
      </c>
      <c r="R1792" t="str">
        <f t="shared" si="27"/>
        <v>South</v>
      </c>
    </row>
    <row r="1793" spans="1:18" x14ac:dyDescent="0.3">
      <c r="A1793" t="s">
        <v>2691</v>
      </c>
      <c r="B1793" s="2">
        <v>45647</v>
      </c>
      <c r="C1793" t="s">
        <v>118</v>
      </c>
      <c r="D1793" t="s">
        <v>189</v>
      </c>
      <c r="E1793" t="s">
        <v>34</v>
      </c>
      <c r="F1793" t="s">
        <v>68</v>
      </c>
      <c r="G1793" t="s">
        <v>20</v>
      </c>
      <c r="H1793" t="s">
        <v>100</v>
      </c>
      <c r="I1793" t="s">
        <v>148</v>
      </c>
      <c r="J1793">
        <v>2</v>
      </c>
      <c r="K1793" s="4">
        <v>74301.009999999995</v>
      </c>
      <c r="L1793">
        <v>0</v>
      </c>
      <c r="M1793" s="4">
        <v>148602.01999999999</v>
      </c>
      <c r="N1793" s="4">
        <v>131305.92000000001</v>
      </c>
      <c r="O1793" s="4">
        <v>17296.099999999999</v>
      </c>
      <c r="R1793" t="str">
        <f t="shared" si="27"/>
        <v>North</v>
      </c>
    </row>
    <row r="1794" spans="1:18" x14ac:dyDescent="0.3">
      <c r="A1794" t="s">
        <v>2692</v>
      </c>
      <c r="B1794" s="2">
        <v>45591</v>
      </c>
      <c r="C1794" t="s">
        <v>2693</v>
      </c>
      <c r="D1794" t="s">
        <v>753</v>
      </c>
      <c r="E1794" t="s">
        <v>18</v>
      </c>
      <c r="F1794" t="s">
        <v>99</v>
      </c>
      <c r="G1794" t="s">
        <v>53</v>
      </c>
      <c r="H1794" t="s">
        <v>63</v>
      </c>
      <c r="I1794" t="s">
        <v>64</v>
      </c>
      <c r="J1794">
        <v>8</v>
      </c>
      <c r="K1794" s="4">
        <v>98.31</v>
      </c>
      <c r="L1794">
        <v>0</v>
      </c>
      <c r="M1794" s="4">
        <v>786.48</v>
      </c>
      <c r="N1794" s="4">
        <v>631.75</v>
      </c>
      <c r="O1794" s="4">
        <v>154.72999999999999</v>
      </c>
      <c r="R1794" t="str">
        <f t="shared" si="27"/>
        <v>West</v>
      </c>
    </row>
    <row r="1795" spans="1:18" x14ac:dyDescent="0.3">
      <c r="A1795" t="s">
        <v>2694</v>
      </c>
      <c r="B1795" s="2">
        <v>45878</v>
      </c>
      <c r="C1795" t="s">
        <v>890</v>
      </c>
      <c r="D1795" t="s">
        <v>155</v>
      </c>
      <c r="E1795" t="s">
        <v>34</v>
      </c>
      <c r="F1795" t="s">
        <v>68</v>
      </c>
      <c r="G1795" t="s">
        <v>28</v>
      </c>
      <c r="H1795" t="s">
        <v>47</v>
      </c>
      <c r="I1795" t="s">
        <v>48</v>
      </c>
      <c r="J1795">
        <v>4</v>
      </c>
      <c r="K1795" s="4">
        <v>11909.58</v>
      </c>
      <c r="L1795">
        <v>0.1</v>
      </c>
      <c r="M1795" s="4">
        <v>42874.49</v>
      </c>
      <c r="N1795" s="4">
        <v>33900.19</v>
      </c>
      <c r="O1795" s="4">
        <v>8974.2999999999993</v>
      </c>
      <c r="R1795" t="str">
        <f t="shared" ref="R1795:R1858" si="28">PROPER(TRIM(E1795))</f>
        <v>North</v>
      </c>
    </row>
    <row r="1796" spans="1:18" x14ac:dyDescent="0.3">
      <c r="A1796" t="s">
        <v>2695</v>
      </c>
      <c r="B1796" s="2">
        <v>45507</v>
      </c>
      <c r="C1796" t="s">
        <v>2696</v>
      </c>
      <c r="D1796" t="s">
        <v>518</v>
      </c>
      <c r="E1796" t="s">
        <v>45</v>
      </c>
      <c r="F1796" t="s">
        <v>52</v>
      </c>
      <c r="G1796" t="s">
        <v>28</v>
      </c>
      <c r="H1796" t="s">
        <v>29</v>
      </c>
      <c r="I1796" t="s">
        <v>290</v>
      </c>
      <c r="J1796">
        <v>3</v>
      </c>
      <c r="K1796" s="4">
        <v>13843.7</v>
      </c>
      <c r="L1796">
        <v>0.1</v>
      </c>
      <c r="M1796" s="4">
        <v>37377.99</v>
      </c>
      <c r="N1796" s="4">
        <v>32473.18</v>
      </c>
      <c r="O1796" s="4">
        <v>4904.8100000000004</v>
      </c>
      <c r="R1796" t="str">
        <f t="shared" si="28"/>
        <v>South</v>
      </c>
    </row>
    <row r="1797" spans="1:18" x14ac:dyDescent="0.3">
      <c r="A1797" t="s">
        <v>2697</v>
      </c>
      <c r="B1797" s="2">
        <v>45666</v>
      </c>
      <c r="C1797" t="s">
        <v>1056</v>
      </c>
      <c r="D1797" t="s">
        <v>189</v>
      </c>
      <c r="E1797" t="s">
        <v>45</v>
      </c>
      <c r="F1797" t="s">
        <v>112</v>
      </c>
      <c r="G1797" t="s">
        <v>20</v>
      </c>
      <c r="H1797" t="s">
        <v>21</v>
      </c>
      <c r="I1797" t="s">
        <v>138</v>
      </c>
      <c r="J1797">
        <v>6</v>
      </c>
      <c r="K1797" s="4">
        <v>59994.36</v>
      </c>
      <c r="L1797">
        <v>0</v>
      </c>
      <c r="M1797" s="4">
        <v>359966.16</v>
      </c>
      <c r="N1797" s="4">
        <v>290499.55</v>
      </c>
      <c r="O1797" s="4">
        <v>69466.61</v>
      </c>
      <c r="R1797" t="str">
        <f t="shared" si="28"/>
        <v>South</v>
      </c>
    </row>
    <row r="1798" spans="1:18" x14ac:dyDescent="0.3">
      <c r="A1798" t="s">
        <v>2698</v>
      </c>
      <c r="B1798" s="2">
        <v>45748</v>
      </c>
      <c r="C1798" t="s">
        <v>1095</v>
      </c>
      <c r="D1798" t="s">
        <v>226</v>
      </c>
      <c r="E1798" t="s">
        <v>34</v>
      </c>
      <c r="F1798" t="s">
        <v>68</v>
      </c>
      <c r="G1798" t="s">
        <v>53</v>
      </c>
      <c r="H1798" t="s">
        <v>54</v>
      </c>
      <c r="I1798" t="s">
        <v>113</v>
      </c>
      <c r="J1798">
        <v>4</v>
      </c>
      <c r="K1798" s="4">
        <v>592.25</v>
      </c>
      <c r="L1798">
        <v>0.05</v>
      </c>
      <c r="M1798" s="4">
        <v>2250.5500000000002</v>
      </c>
      <c r="N1798" s="4">
        <v>1736.71</v>
      </c>
      <c r="O1798" s="4">
        <v>513.84</v>
      </c>
      <c r="R1798" t="str">
        <f t="shared" si="28"/>
        <v>North</v>
      </c>
    </row>
    <row r="1799" spans="1:18" x14ac:dyDescent="0.3">
      <c r="A1799" t="s">
        <v>2699</v>
      </c>
      <c r="B1799" s="2">
        <v>45351</v>
      </c>
      <c r="C1799" t="s">
        <v>2696</v>
      </c>
      <c r="D1799" t="s">
        <v>40</v>
      </c>
      <c r="E1799" t="s">
        <v>45</v>
      </c>
      <c r="F1799" t="s">
        <v>147</v>
      </c>
      <c r="G1799" t="s">
        <v>28</v>
      </c>
      <c r="H1799" t="s">
        <v>91</v>
      </c>
      <c r="I1799" t="s">
        <v>169</v>
      </c>
      <c r="J1799">
        <v>4</v>
      </c>
      <c r="K1799" s="4">
        <v>6609.97</v>
      </c>
      <c r="L1799">
        <v>0.15</v>
      </c>
      <c r="M1799" s="4">
        <v>22473.9</v>
      </c>
      <c r="N1799" s="4">
        <v>16989.009999999998</v>
      </c>
      <c r="O1799" s="4">
        <v>5484.89</v>
      </c>
      <c r="R1799" t="str">
        <f t="shared" si="28"/>
        <v>South</v>
      </c>
    </row>
    <row r="1800" spans="1:18" x14ac:dyDescent="0.3">
      <c r="A1800" t="s">
        <v>2700</v>
      </c>
      <c r="B1800" s="2">
        <v>45999</v>
      </c>
      <c r="C1800" t="s">
        <v>1197</v>
      </c>
      <c r="D1800" t="s">
        <v>411</v>
      </c>
      <c r="E1800" t="s">
        <v>45</v>
      </c>
      <c r="F1800" t="s">
        <v>52</v>
      </c>
      <c r="G1800" t="s">
        <v>53</v>
      </c>
      <c r="H1800" t="s">
        <v>54</v>
      </c>
      <c r="I1800" t="s">
        <v>113</v>
      </c>
      <c r="J1800">
        <v>3</v>
      </c>
      <c r="K1800" s="4">
        <v>486.5</v>
      </c>
      <c r="L1800">
        <v>0</v>
      </c>
      <c r="M1800" s="4">
        <v>1459.5</v>
      </c>
      <c r="N1800" s="4">
        <v>1054.58</v>
      </c>
      <c r="O1800" s="4">
        <v>404.92</v>
      </c>
      <c r="R1800" t="str">
        <f t="shared" si="28"/>
        <v>South</v>
      </c>
    </row>
    <row r="1801" spans="1:18" x14ac:dyDescent="0.3">
      <c r="A1801" t="s">
        <v>2701</v>
      </c>
      <c r="B1801" s="2">
        <v>45953</v>
      </c>
      <c r="C1801" t="s">
        <v>1499</v>
      </c>
      <c r="D1801" t="s">
        <v>426</v>
      </c>
      <c r="E1801" t="s">
        <v>45</v>
      </c>
      <c r="F1801" t="s">
        <v>52</v>
      </c>
      <c r="G1801" t="s">
        <v>53</v>
      </c>
      <c r="H1801" t="s">
        <v>54</v>
      </c>
      <c r="I1801" t="s">
        <v>141</v>
      </c>
      <c r="J1801">
        <v>4</v>
      </c>
      <c r="K1801" s="4">
        <v>645.45000000000005</v>
      </c>
      <c r="L1801">
        <v>0</v>
      </c>
      <c r="M1801" s="4">
        <v>2581.8000000000002</v>
      </c>
      <c r="N1801" s="4">
        <v>2142.14</v>
      </c>
      <c r="O1801" s="4">
        <v>439.66</v>
      </c>
      <c r="R1801" t="str">
        <f t="shared" si="28"/>
        <v>South</v>
      </c>
    </row>
    <row r="1802" spans="1:18" x14ac:dyDescent="0.3">
      <c r="A1802" t="s">
        <v>2702</v>
      </c>
      <c r="B1802" s="2">
        <v>45933</v>
      </c>
      <c r="C1802" t="s">
        <v>70</v>
      </c>
      <c r="D1802" t="s">
        <v>298</v>
      </c>
      <c r="E1802" t="s">
        <v>26</v>
      </c>
      <c r="F1802" t="s">
        <v>193</v>
      </c>
      <c r="G1802" t="s">
        <v>28</v>
      </c>
      <c r="H1802" t="s">
        <v>91</v>
      </c>
      <c r="I1802" t="s">
        <v>238</v>
      </c>
      <c r="J1802">
        <v>3</v>
      </c>
      <c r="K1802" s="4">
        <v>5104.49</v>
      </c>
      <c r="L1802">
        <v>0.1</v>
      </c>
      <c r="M1802" s="4">
        <v>13782.12</v>
      </c>
      <c r="N1802" s="4">
        <v>10674.22</v>
      </c>
      <c r="O1802" s="4">
        <v>3107.9</v>
      </c>
      <c r="R1802" t="str">
        <f t="shared" si="28"/>
        <v>East</v>
      </c>
    </row>
    <row r="1803" spans="1:18" x14ac:dyDescent="0.3">
      <c r="A1803" t="s">
        <v>2703</v>
      </c>
      <c r="B1803" s="2">
        <v>45541</v>
      </c>
      <c r="C1803" t="s">
        <v>648</v>
      </c>
      <c r="D1803" t="s">
        <v>426</v>
      </c>
      <c r="E1803" t="s">
        <v>34</v>
      </c>
      <c r="F1803" t="s">
        <v>176</v>
      </c>
      <c r="G1803" t="s">
        <v>28</v>
      </c>
      <c r="H1803" t="s">
        <v>29</v>
      </c>
      <c r="I1803" t="s">
        <v>30</v>
      </c>
      <c r="J1803">
        <v>1</v>
      </c>
      <c r="K1803" s="4">
        <v>9091.49</v>
      </c>
      <c r="L1803">
        <v>0.1</v>
      </c>
      <c r="M1803" s="4">
        <v>8182.34</v>
      </c>
      <c r="N1803" s="4">
        <v>5959.82</v>
      </c>
      <c r="O1803" s="4">
        <v>2222.52</v>
      </c>
      <c r="R1803" t="str">
        <f t="shared" si="28"/>
        <v>North</v>
      </c>
    </row>
    <row r="1804" spans="1:18" x14ac:dyDescent="0.3">
      <c r="A1804" t="s">
        <v>2704</v>
      </c>
      <c r="B1804" s="2">
        <v>45633</v>
      </c>
      <c r="C1804" t="s">
        <v>2705</v>
      </c>
      <c r="D1804" t="s">
        <v>289</v>
      </c>
      <c r="E1804" t="s">
        <v>18</v>
      </c>
      <c r="F1804" t="s">
        <v>19</v>
      </c>
      <c r="G1804" t="s">
        <v>28</v>
      </c>
      <c r="H1804" t="s">
        <v>47</v>
      </c>
      <c r="I1804" t="s">
        <v>123</v>
      </c>
      <c r="J1804">
        <v>3</v>
      </c>
      <c r="K1804" s="4">
        <v>28417.03</v>
      </c>
      <c r="L1804">
        <v>0.1</v>
      </c>
      <c r="M1804" s="4">
        <v>76725.98</v>
      </c>
      <c r="N1804" s="4">
        <v>68251.94</v>
      </c>
      <c r="O1804" s="4">
        <v>8474.0400000000009</v>
      </c>
      <c r="R1804" t="str">
        <f t="shared" si="28"/>
        <v>West</v>
      </c>
    </row>
    <row r="1805" spans="1:18" x14ac:dyDescent="0.3">
      <c r="A1805" t="s">
        <v>2706</v>
      </c>
      <c r="B1805" s="2">
        <v>45405</v>
      </c>
      <c r="C1805" t="s">
        <v>575</v>
      </c>
      <c r="D1805" t="s">
        <v>165</v>
      </c>
      <c r="E1805" t="s">
        <v>45</v>
      </c>
      <c r="F1805" t="s">
        <v>46</v>
      </c>
      <c r="G1805" t="s">
        <v>28</v>
      </c>
      <c r="H1805" t="s">
        <v>29</v>
      </c>
      <c r="I1805" t="s">
        <v>30</v>
      </c>
      <c r="J1805">
        <v>6</v>
      </c>
      <c r="K1805" s="4">
        <v>6537.78</v>
      </c>
      <c r="L1805">
        <v>0.1</v>
      </c>
      <c r="M1805" s="4">
        <v>35304.01</v>
      </c>
      <c r="N1805" s="4">
        <v>27619.49</v>
      </c>
      <c r="O1805" s="4">
        <v>7684.52</v>
      </c>
      <c r="R1805" t="str">
        <f t="shared" si="28"/>
        <v>South</v>
      </c>
    </row>
    <row r="1806" spans="1:18" x14ac:dyDescent="0.3">
      <c r="A1806" t="s">
        <v>2707</v>
      </c>
      <c r="B1806" s="2">
        <v>45897</v>
      </c>
      <c r="C1806" t="s">
        <v>1827</v>
      </c>
      <c r="D1806" t="s">
        <v>131</v>
      </c>
      <c r="E1806" t="s">
        <v>18</v>
      </c>
      <c r="F1806" t="s">
        <v>132</v>
      </c>
      <c r="G1806" t="s">
        <v>28</v>
      </c>
      <c r="H1806" t="s">
        <v>47</v>
      </c>
      <c r="I1806" t="s">
        <v>48</v>
      </c>
      <c r="J1806">
        <v>3</v>
      </c>
      <c r="K1806" s="4">
        <v>11263.34</v>
      </c>
      <c r="L1806">
        <v>0.05</v>
      </c>
      <c r="M1806" s="4">
        <v>32100.52</v>
      </c>
      <c r="N1806" s="4">
        <v>26483.74</v>
      </c>
      <c r="O1806" s="4">
        <v>5616.78</v>
      </c>
      <c r="R1806" t="str">
        <f t="shared" si="28"/>
        <v>West</v>
      </c>
    </row>
    <row r="1807" spans="1:18" x14ac:dyDescent="0.3">
      <c r="A1807" t="s">
        <v>2708</v>
      </c>
      <c r="B1807" s="2">
        <v>45681</v>
      </c>
      <c r="C1807" t="s">
        <v>971</v>
      </c>
      <c r="D1807" t="s">
        <v>162</v>
      </c>
      <c r="E1807" t="s">
        <v>34</v>
      </c>
      <c r="F1807" t="s">
        <v>35</v>
      </c>
      <c r="G1807" t="s">
        <v>20</v>
      </c>
      <c r="H1807" t="s">
        <v>21</v>
      </c>
      <c r="I1807" t="s">
        <v>152</v>
      </c>
      <c r="J1807">
        <v>8</v>
      </c>
      <c r="K1807" s="4">
        <v>52550.48</v>
      </c>
      <c r="L1807">
        <v>0.15</v>
      </c>
      <c r="M1807" s="4">
        <v>357343.26</v>
      </c>
      <c r="N1807" s="4">
        <v>321397.89</v>
      </c>
      <c r="O1807" s="4">
        <v>35945.370000000003</v>
      </c>
      <c r="R1807" t="str">
        <f t="shared" si="28"/>
        <v>North</v>
      </c>
    </row>
    <row r="1808" spans="1:18" x14ac:dyDescent="0.3">
      <c r="A1808" t="s">
        <v>2709</v>
      </c>
      <c r="B1808" s="2">
        <v>45749</v>
      </c>
      <c r="C1808" t="s">
        <v>917</v>
      </c>
      <c r="D1808" t="s">
        <v>1109</v>
      </c>
      <c r="E1808" t="s">
        <v>34</v>
      </c>
      <c r="F1808" t="s">
        <v>176</v>
      </c>
      <c r="G1808" t="s">
        <v>28</v>
      </c>
      <c r="H1808" t="s">
        <v>29</v>
      </c>
      <c r="I1808" t="s">
        <v>30</v>
      </c>
      <c r="J1808">
        <v>2</v>
      </c>
      <c r="K1808" s="4">
        <v>5387.72</v>
      </c>
      <c r="L1808">
        <v>0.1</v>
      </c>
      <c r="M1808" s="4">
        <v>9697.9</v>
      </c>
      <c r="N1808" s="4">
        <v>8025.83</v>
      </c>
      <c r="O1808" s="4">
        <v>1672.07</v>
      </c>
      <c r="R1808" t="str">
        <f t="shared" si="28"/>
        <v>North</v>
      </c>
    </row>
    <row r="1809" spans="1:18" x14ac:dyDescent="0.3">
      <c r="A1809" t="s">
        <v>2710</v>
      </c>
      <c r="B1809" s="2">
        <v>45451</v>
      </c>
      <c r="C1809" t="s">
        <v>2711</v>
      </c>
      <c r="D1809" t="s">
        <v>359</v>
      </c>
      <c r="E1809" t="s">
        <v>45</v>
      </c>
      <c r="F1809" t="s">
        <v>59</v>
      </c>
      <c r="G1809" t="s">
        <v>20</v>
      </c>
      <c r="H1809" t="s">
        <v>21</v>
      </c>
      <c r="I1809" t="s">
        <v>138</v>
      </c>
      <c r="J1809">
        <v>5</v>
      </c>
      <c r="K1809" s="4">
        <v>61194.52</v>
      </c>
      <c r="L1809">
        <v>0.2</v>
      </c>
      <c r="M1809" s="4">
        <v>244778.08</v>
      </c>
      <c r="N1809" s="4">
        <v>179947.73</v>
      </c>
      <c r="O1809" s="4">
        <v>64830.35</v>
      </c>
      <c r="R1809" t="str">
        <f t="shared" si="28"/>
        <v>South</v>
      </c>
    </row>
    <row r="1810" spans="1:18" x14ac:dyDescent="0.3">
      <c r="A1810" t="s">
        <v>2712</v>
      </c>
      <c r="B1810" s="2">
        <v>45989</v>
      </c>
      <c r="C1810" t="s">
        <v>608</v>
      </c>
      <c r="D1810" t="s">
        <v>155</v>
      </c>
      <c r="E1810" t="s">
        <v>45</v>
      </c>
      <c r="F1810" t="s">
        <v>59</v>
      </c>
      <c r="G1810" t="s">
        <v>53</v>
      </c>
      <c r="H1810" t="s">
        <v>54</v>
      </c>
      <c r="I1810" t="s">
        <v>113</v>
      </c>
      <c r="J1810">
        <v>6</v>
      </c>
      <c r="K1810" s="4">
        <v>351.25</v>
      </c>
      <c r="L1810">
        <v>0.2</v>
      </c>
      <c r="M1810" s="4">
        <v>1686</v>
      </c>
      <c r="N1810" s="4">
        <v>1439.71</v>
      </c>
      <c r="O1810" s="4">
        <v>246.29</v>
      </c>
      <c r="R1810" t="str">
        <f t="shared" si="28"/>
        <v>South</v>
      </c>
    </row>
    <row r="1811" spans="1:18" x14ac:dyDescent="0.3">
      <c r="A1811" t="s">
        <v>2713</v>
      </c>
      <c r="B1811" s="2">
        <v>45425</v>
      </c>
      <c r="C1811" t="s">
        <v>1287</v>
      </c>
      <c r="D1811" t="s">
        <v>111</v>
      </c>
      <c r="E1811" t="s">
        <v>45</v>
      </c>
      <c r="F1811" t="s">
        <v>147</v>
      </c>
      <c r="G1811" t="s">
        <v>20</v>
      </c>
      <c r="H1811" t="s">
        <v>21</v>
      </c>
      <c r="I1811" t="s">
        <v>152</v>
      </c>
      <c r="J1811">
        <v>4</v>
      </c>
      <c r="K1811" s="4">
        <v>48910.98</v>
      </c>
      <c r="L1811">
        <v>0.05</v>
      </c>
      <c r="M1811" s="4">
        <v>185861.72</v>
      </c>
      <c r="N1811" s="4">
        <v>148701.17000000001</v>
      </c>
      <c r="O1811" s="4">
        <v>37160.550000000003</v>
      </c>
      <c r="R1811" t="str">
        <f t="shared" si="28"/>
        <v>South</v>
      </c>
    </row>
    <row r="1812" spans="1:18" x14ac:dyDescent="0.3">
      <c r="A1812" t="s">
        <v>2714</v>
      </c>
      <c r="B1812" s="2">
        <v>45921</v>
      </c>
      <c r="C1812" t="s">
        <v>592</v>
      </c>
      <c r="D1812" t="s">
        <v>244</v>
      </c>
      <c r="E1812" t="s">
        <v>34</v>
      </c>
      <c r="F1812" t="s">
        <v>213</v>
      </c>
      <c r="G1812" t="s">
        <v>20</v>
      </c>
      <c r="H1812" t="s">
        <v>100</v>
      </c>
      <c r="I1812" t="s">
        <v>301</v>
      </c>
      <c r="J1812">
        <v>1</v>
      </c>
      <c r="K1812" s="4">
        <v>82412.11</v>
      </c>
      <c r="L1812">
        <v>0.15</v>
      </c>
      <c r="M1812" s="4">
        <v>70050.289999999994</v>
      </c>
      <c r="N1812" s="4">
        <v>53700.03</v>
      </c>
      <c r="O1812" s="4">
        <v>16350.26</v>
      </c>
      <c r="R1812" t="str">
        <f t="shared" si="28"/>
        <v>North</v>
      </c>
    </row>
    <row r="1813" spans="1:18" x14ac:dyDescent="0.3">
      <c r="A1813" t="s">
        <v>2715</v>
      </c>
      <c r="B1813" s="2">
        <v>45738</v>
      </c>
      <c r="C1813" t="s">
        <v>366</v>
      </c>
      <c r="D1813" t="s">
        <v>284</v>
      </c>
      <c r="E1813" t="s">
        <v>34</v>
      </c>
      <c r="F1813" t="s">
        <v>176</v>
      </c>
      <c r="G1813" t="s">
        <v>53</v>
      </c>
      <c r="H1813" t="s">
        <v>63</v>
      </c>
      <c r="I1813" t="s">
        <v>72</v>
      </c>
      <c r="J1813">
        <v>3</v>
      </c>
      <c r="K1813" s="4">
        <v>133.28</v>
      </c>
      <c r="L1813">
        <v>0.1</v>
      </c>
      <c r="M1813" s="4">
        <v>359.86</v>
      </c>
      <c r="N1813" s="4">
        <v>282.24</v>
      </c>
      <c r="O1813" s="4">
        <v>77.62</v>
      </c>
      <c r="R1813" t="str">
        <f t="shared" si="28"/>
        <v>North</v>
      </c>
    </row>
    <row r="1814" spans="1:18" x14ac:dyDescent="0.3">
      <c r="A1814" t="s">
        <v>2716</v>
      </c>
      <c r="B1814" s="2">
        <v>45503</v>
      </c>
      <c r="C1814" t="s">
        <v>235</v>
      </c>
      <c r="D1814" t="s">
        <v>753</v>
      </c>
      <c r="E1814" t="s">
        <v>45</v>
      </c>
      <c r="F1814" t="s">
        <v>147</v>
      </c>
      <c r="G1814" t="s">
        <v>20</v>
      </c>
      <c r="H1814" t="s">
        <v>100</v>
      </c>
      <c r="I1814" t="s">
        <v>301</v>
      </c>
      <c r="J1814">
        <v>1</v>
      </c>
      <c r="K1814" s="4">
        <v>69150.36</v>
      </c>
      <c r="L1814">
        <v>0.1</v>
      </c>
      <c r="M1814" s="4">
        <v>62235.32</v>
      </c>
      <c r="N1814" s="4">
        <v>52579.98</v>
      </c>
      <c r="O1814" s="4">
        <v>9655.34</v>
      </c>
      <c r="R1814" t="str">
        <f t="shared" si="28"/>
        <v>South</v>
      </c>
    </row>
    <row r="1815" spans="1:18" x14ac:dyDescent="0.3">
      <c r="A1815" t="s">
        <v>2717</v>
      </c>
      <c r="B1815" s="2">
        <v>45695</v>
      </c>
      <c r="C1815" t="s">
        <v>2556</v>
      </c>
      <c r="D1815" t="s">
        <v>207</v>
      </c>
      <c r="E1815" t="s">
        <v>45</v>
      </c>
      <c r="F1815" t="s">
        <v>59</v>
      </c>
      <c r="G1815" t="s">
        <v>53</v>
      </c>
      <c r="H1815" t="s">
        <v>76</v>
      </c>
      <c r="I1815" t="s">
        <v>186</v>
      </c>
      <c r="J1815">
        <v>1</v>
      </c>
      <c r="K1815" s="4">
        <v>542.92999999999995</v>
      </c>
      <c r="L1815">
        <v>0.1</v>
      </c>
      <c r="M1815" s="4">
        <v>488.64</v>
      </c>
      <c r="N1815" s="4">
        <v>380.36</v>
      </c>
      <c r="O1815" s="4">
        <v>108.28</v>
      </c>
      <c r="R1815" t="str">
        <f t="shared" si="28"/>
        <v>South</v>
      </c>
    </row>
    <row r="1816" spans="1:18" x14ac:dyDescent="0.3">
      <c r="A1816" t="s">
        <v>2718</v>
      </c>
      <c r="B1816" s="2">
        <v>45572</v>
      </c>
      <c r="C1816" t="s">
        <v>588</v>
      </c>
      <c r="D1816" t="s">
        <v>207</v>
      </c>
      <c r="E1816" t="s">
        <v>45</v>
      </c>
      <c r="F1816" t="s">
        <v>46</v>
      </c>
      <c r="G1816" t="s">
        <v>53</v>
      </c>
      <c r="H1816" t="s">
        <v>54</v>
      </c>
      <c r="I1816" t="s">
        <v>113</v>
      </c>
      <c r="J1816">
        <v>5</v>
      </c>
      <c r="K1816" s="4">
        <v>606.66</v>
      </c>
      <c r="L1816">
        <v>0</v>
      </c>
      <c r="M1816" s="4">
        <v>3033.3</v>
      </c>
      <c r="N1816" s="4">
        <v>2491.04</v>
      </c>
      <c r="O1816" s="4">
        <v>542.26</v>
      </c>
      <c r="R1816" t="str">
        <f t="shared" si="28"/>
        <v>South</v>
      </c>
    </row>
    <row r="1817" spans="1:18" x14ac:dyDescent="0.3">
      <c r="A1817" t="s">
        <v>2719</v>
      </c>
      <c r="B1817" s="2">
        <v>45727</v>
      </c>
      <c r="C1817" t="s">
        <v>528</v>
      </c>
      <c r="D1817" t="s">
        <v>180</v>
      </c>
      <c r="E1817" t="s">
        <v>26</v>
      </c>
      <c r="F1817" t="s">
        <v>258</v>
      </c>
      <c r="G1817" t="s">
        <v>28</v>
      </c>
      <c r="H1817" t="s">
        <v>47</v>
      </c>
      <c r="I1817" t="s">
        <v>48</v>
      </c>
      <c r="J1817">
        <v>1</v>
      </c>
      <c r="K1817" s="4">
        <v>7131.9</v>
      </c>
      <c r="L1817">
        <v>0.1</v>
      </c>
      <c r="M1817" s="4">
        <v>6418.71</v>
      </c>
      <c r="N1817" s="4">
        <v>5527.4</v>
      </c>
      <c r="O1817" s="4">
        <v>891.31</v>
      </c>
      <c r="R1817" t="str">
        <f t="shared" si="28"/>
        <v>East</v>
      </c>
    </row>
    <row r="1818" spans="1:18" x14ac:dyDescent="0.3">
      <c r="A1818" t="s">
        <v>2720</v>
      </c>
      <c r="B1818" s="2">
        <v>45665</v>
      </c>
      <c r="C1818" t="s">
        <v>2205</v>
      </c>
      <c r="D1818" t="s">
        <v>295</v>
      </c>
      <c r="E1818" t="s">
        <v>45</v>
      </c>
      <c r="F1818" t="s">
        <v>52</v>
      </c>
      <c r="G1818" t="s">
        <v>53</v>
      </c>
      <c r="H1818" t="s">
        <v>54</v>
      </c>
      <c r="I1818" t="s">
        <v>55</v>
      </c>
      <c r="J1818">
        <v>2</v>
      </c>
      <c r="K1818" s="4">
        <v>270.87</v>
      </c>
      <c r="L1818">
        <v>0</v>
      </c>
      <c r="M1818" s="4">
        <v>541.74</v>
      </c>
      <c r="N1818" s="4">
        <v>409.61</v>
      </c>
      <c r="O1818" s="4">
        <v>132.13</v>
      </c>
      <c r="R1818" t="str">
        <f t="shared" si="28"/>
        <v>South</v>
      </c>
    </row>
    <row r="1819" spans="1:18" x14ac:dyDescent="0.3">
      <c r="A1819" t="s">
        <v>2721</v>
      </c>
      <c r="B1819" s="2">
        <v>45949</v>
      </c>
      <c r="C1819" t="s">
        <v>592</v>
      </c>
      <c r="D1819" t="s">
        <v>676</v>
      </c>
      <c r="E1819" t="s">
        <v>34</v>
      </c>
      <c r="F1819" t="s">
        <v>176</v>
      </c>
      <c r="G1819" t="s">
        <v>20</v>
      </c>
      <c r="H1819" t="s">
        <v>21</v>
      </c>
      <c r="I1819" t="s">
        <v>152</v>
      </c>
      <c r="J1819">
        <v>1</v>
      </c>
      <c r="K1819" s="4">
        <v>46883.03</v>
      </c>
      <c r="L1819">
        <v>0.2</v>
      </c>
      <c r="M1819" s="4">
        <v>37506.42</v>
      </c>
      <c r="N1819" s="4">
        <v>28575.11</v>
      </c>
      <c r="O1819" s="4">
        <v>8931.31</v>
      </c>
      <c r="R1819" t="str">
        <f t="shared" si="28"/>
        <v>North</v>
      </c>
    </row>
    <row r="1820" spans="1:18" x14ac:dyDescent="0.3">
      <c r="A1820" t="s">
        <v>2722</v>
      </c>
      <c r="B1820" s="2">
        <v>45417</v>
      </c>
      <c r="C1820" t="s">
        <v>356</v>
      </c>
      <c r="D1820" t="s">
        <v>282</v>
      </c>
      <c r="E1820" t="s">
        <v>34</v>
      </c>
      <c r="F1820" t="s">
        <v>176</v>
      </c>
      <c r="G1820" t="s">
        <v>53</v>
      </c>
      <c r="H1820" t="s">
        <v>76</v>
      </c>
      <c r="I1820" t="s">
        <v>77</v>
      </c>
      <c r="J1820">
        <v>8</v>
      </c>
      <c r="K1820" s="4">
        <v>292.72000000000003</v>
      </c>
      <c r="L1820">
        <v>0.1</v>
      </c>
      <c r="M1820" s="4">
        <v>2107.58</v>
      </c>
      <c r="N1820" s="4">
        <v>1748.83</v>
      </c>
      <c r="O1820" s="4">
        <v>358.75</v>
      </c>
      <c r="R1820" t="str">
        <f t="shared" si="28"/>
        <v>North</v>
      </c>
    </row>
    <row r="1821" spans="1:18" x14ac:dyDescent="0.3">
      <c r="A1821" t="s">
        <v>2723</v>
      </c>
      <c r="B1821" s="2">
        <v>45803</v>
      </c>
      <c r="C1821" t="s">
        <v>443</v>
      </c>
      <c r="D1821" t="s">
        <v>199</v>
      </c>
      <c r="E1821" t="s">
        <v>18</v>
      </c>
      <c r="F1821" t="s">
        <v>99</v>
      </c>
      <c r="G1821" t="s">
        <v>20</v>
      </c>
      <c r="H1821" t="s">
        <v>21</v>
      </c>
      <c r="I1821" t="s">
        <v>22</v>
      </c>
      <c r="J1821">
        <v>2</v>
      </c>
      <c r="K1821" s="4">
        <v>23101.03</v>
      </c>
      <c r="L1821">
        <v>0.15</v>
      </c>
      <c r="M1821" s="4">
        <v>39271.75</v>
      </c>
      <c r="N1821" s="4">
        <v>34910.199999999997</v>
      </c>
      <c r="O1821" s="4">
        <v>4361.55</v>
      </c>
      <c r="R1821" t="str">
        <f t="shared" si="28"/>
        <v>West</v>
      </c>
    </row>
    <row r="1822" spans="1:18" x14ac:dyDescent="0.3">
      <c r="A1822" t="s">
        <v>2724</v>
      </c>
      <c r="B1822" s="2">
        <v>45296</v>
      </c>
      <c r="C1822" t="s">
        <v>408</v>
      </c>
      <c r="D1822" t="s">
        <v>621</v>
      </c>
      <c r="E1822" t="s">
        <v>45</v>
      </c>
      <c r="F1822" t="s">
        <v>59</v>
      </c>
      <c r="G1822" t="s">
        <v>53</v>
      </c>
      <c r="H1822" t="s">
        <v>63</v>
      </c>
      <c r="I1822" t="s">
        <v>72</v>
      </c>
      <c r="J1822">
        <v>2</v>
      </c>
      <c r="K1822" s="4">
        <v>179.83</v>
      </c>
      <c r="L1822">
        <v>0.15</v>
      </c>
      <c r="M1822" s="4">
        <v>305.70999999999998</v>
      </c>
      <c r="N1822" s="4">
        <v>234.22</v>
      </c>
      <c r="O1822" s="4">
        <v>71.489999999999995</v>
      </c>
      <c r="R1822" t="str">
        <f t="shared" si="28"/>
        <v>South</v>
      </c>
    </row>
    <row r="1823" spans="1:18" x14ac:dyDescent="0.3">
      <c r="A1823" t="s">
        <v>2725</v>
      </c>
      <c r="B1823" s="2">
        <v>45807</v>
      </c>
      <c r="C1823" t="s">
        <v>1250</v>
      </c>
      <c r="D1823" t="s">
        <v>298</v>
      </c>
      <c r="E1823" t="s">
        <v>45</v>
      </c>
      <c r="F1823" t="s">
        <v>112</v>
      </c>
      <c r="G1823" t="s">
        <v>20</v>
      </c>
      <c r="H1823" t="s">
        <v>100</v>
      </c>
      <c r="I1823" t="s">
        <v>148</v>
      </c>
      <c r="J1823">
        <v>1</v>
      </c>
      <c r="K1823" s="4">
        <v>80145.990000000005</v>
      </c>
      <c r="L1823">
        <v>0.1</v>
      </c>
      <c r="M1823" s="4">
        <v>72131.39</v>
      </c>
      <c r="N1823" s="4">
        <v>59814.73</v>
      </c>
      <c r="O1823" s="4">
        <v>12316.66</v>
      </c>
      <c r="R1823" t="str">
        <f t="shared" si="28"/>
        <v>South</v>
      </c>
    </row>
    <row r="1824" spans="1:18" x14ac:dyDescent="0.3">
      <c r="A1824" t="s">
        <v>2726</v>
      </c>
      <c r="B1824" s="2">
        <v>45893</v>
      </c>
      <c r="C1824" t="s">
        <v>146</v>
      </c>
      <c r="D1824" t="s">
        <v>388</v>
      </c>
      <c r="E1824" t="s">
        <v>34</v>
      </c>
      <c r="F1824" t="s">
        <v>176</v>
      </c>
      <c r="G1824" t="s">
        <v>28</v>
      </c>
      <c r="H1824" t="s">
        <v>47</v>
      </c>
      <c r="I1824" t="s">
        <v>123</v>
      </c>
      <c r="J1824">
        <v>1</v>
      </c>
      <c r="K1824" s="4">
        <v>23804.18</v>
      </c>
      <c r="L1824">
        <v>0.05</v>
      </c>
      <c r="M1824" s="4">
        <v>22613.97</v>
      </c>
      <c r="N1824" s="4">
        <v>19293.330000000002</v>
      </c>
      <c r="O1824" s="4">
        <v>3320.64</v>
      </c>
      <c r="R1824" t="str">
        <f t="shared" si="28"/>
        <v>North</v>
      </c>
    </row>
    <row r="1825" spans="1:18" x14ac:dyDescent="0.3">
      <c r="A1825" t="s">
        <v>2727</v>
      </c>
      <c r="B1825" s="2">
        <v>45348</v>
      </c>
      <c r="C1825" t="s">
        <v>1319</v>
      </c>
      <c r="D1825" t="s">
        <v>801</v>
      </c>
      <c r="E1825" t="s">
        <v>34</v>
      </c>
      <c r="F1825" t="s">
        <v>35</v>
      </c>
      <c r="G1825" t="s">
        <v>53</v>
      </c>
      <c r="H1825" t="s">
        <v>63</v>
      </c>
      <c r="I1825" t="s">
        <v>64</v>
      </c>
      <c r="J1825">
        <v>2</v>
      </c>
      <c r="K1825" s="4">
        <v>140.68</v>
      </c>
      <c r="L1825">
        <v>0.05</v>
      </c>
      <c r="M1825" s="4">
        <v>267.29000000000002</v>
      </c>
      <c r="N1825" s="4">
        <v>216.19</v>
      </c>
      <c r="O1825" s="4">
        <v>51.1</v>
      </c>
      <c r="R1825" t="str">
        <f t="shared" si="28"/>
        <v>North</v>
      </c>
    </row>
    <row r="1826" spans="1:18" x14ac:dyDescent="0.3">
      <c r="A1826" t="s">
        <v>2728</v>
      </c>
      <c r="B1826" s="2">
        <v>45480</v>
      </c>
      <c r="C1826" t="s">
        <v>1223</v>
      </c>
      <c r="D1826" t="s">
        <v>801</v>
      </c>
      <c r="E1826" t="s">
        <v>34</v>
      </c>
      <c r="F1826" t="s">
        <v>35</v>
      </c>
      <c r="G1826" t="s">
        <v>20</v>
      </c>
      <c r="H1826" t="s">
        <v>36</v>
      </c>
      <c r="I1826" t="s">
        <v>128</v>
      </c>
      <c r="J1826">
        <v>3</v>
      </c>
      <c r="K1826" s="4">
        <v>1373.14</v>
      </c>
      <c r="L1826">
        <v>0.05</v>
      </c>
      <c r="M1826" s="4">
        <v>3913.45</v>
      </c>
      <c r="N1826" s="4">
        <v>2949.57</v>
      </c>
      <c r="O1826" s="4">
        <v>963.88</v>
      </c>
      <c r="R1826" t="str">
        <f t="shared" si="28"/>
        <v>North</v>
      </c>
    </row>
    <row r="1827" spans="1:18" x14ac:dyDescent="0.3">
      <c r="A1827" t="s">
        <v>2729</v>
      </c>
      <c r="B1827" s="2">
        <v>45873</v>
      </c>
      <c r="C1827" t="s">
        <v>731</v>
      </c>
      <c r="D1827" t="s">
        <v>51</v>
      </c>
      <c r="E1827" t="s">
        <v>18</v>
      </c>
      <c r="F1827" t="s">
        <v>127</v>
      </c>
      <c r="G1827" t="s">
        <v>20</v>
      </c>
      <c r="H1827" t="s">
        <v>21</v>
      </c>
      <c r="I1827" t="s">
        <v>22</v>
      </c>
      <c r="J1827">
        <v>5</v>
      </c>
      <c r="K1827" s="4">
        <v>32717.57</v>
      </c>
      <c r="L1827">
        <v>0.1</v>
      </c>
      <c r="M1827" s="4">
        <v>147229.06</v>
      </c>
      <c r="N1827" s="4">
        <v>119086.33</v>
      </c>
      <c r="O1827" s="4">
        <v>28142.73</v>
      </c>
      <c r="R1827" t="str">
        <f t="shared" si="28"/>
        <v>West</v>
      </c>
    </row>
    <row r="1828" spans="1:18" x14ac:dyDescent="0.3">
      <c r="A1828" t="s">
        <v>2730</v>
      </c>
      <c r="B1828" s="2">
        <v>45741</v>
      </c>
      <c r="C1828" t="s">
        <v>2731</v>
      </c>
      <c r="D1828" t="s">
        <v>621</v>
      </c>
      <c r="E1828" t="s">
        <v>45</v>
      </c>
      <c r="F1828" t="s">
        <v>52</v>
      </c>
      <c r="G1828" t="s">
        <v>53</v>
      </c>
      <c r="H1828" t="s">
        <v>63</v>
      </c>
      <c r="I1828" t="s">
        <v>159</v>
      </c>
      <c r="J1828">
        <v>1</v>
      </c>
      <c r="K1828" s="4">
        <v>328.77</v>
      </c>
      <c r="L1828">
        <v>0.05</v>
      </c>
      <c r="M1828" s="4">
        <v>312.33</v>
      </c>
      <c r="N1828" s="4">
        <v>279.91000000000003</v>
      </c>
      <c r="O1828" s="4">
        <v>32.42</v>
      </c>
      <c r="R1828" t="str">
        <f t="shared" si="28"/>
        <v>South</v>
      </c>
    </row>
    <row r="1829" spans="1:18" x14ac:dyDescent="0.3">
      <c r="A1829" t="s">
        <v>2732</v>
      </c>
      <c r="B1829" s="2">
        <v>45752</v>
      </c>
      <c r="C1829" t="s">
        <v>16</v>
      </c>
      <c r="D1829" t="s">
        <v>25</v>
      </c>
      <c r="E1829" t="s">
        <v>26</v>
      </c>
      <c r="F1829" t="s">
        <v>27</v>
      </c>
      <c r="G1829" t="s">
        <v>53</v>
      </c>
      <c r="H1829" t="s">
        <v>54</v>
      </c>
      <c r="I1829" t="s">
        <v>141</v>
      </c>
      <c r="J1829">
        <v>3</v>
      </c>
      <c r="K1829" s="4">
        <v>863.75</v>
      </c>
      <c r="L1829">
        <v>0.05</v>
      </c>
      <c r="M1829" s="4">
        <v>2461.69</v>
      </c>
      <c r="N1829" s="4">
        <v>1781.42</v>
      </c>
      <c r="O1829" s="4">
        <v>680.27</v>
      </c>
      <c r="R1829" t="str">
        <f t="shared" si="28"/>
        <v>East</v>
      </c>
    </row>
    <row r="1830" spans="1:18" x14ac:dyDescent="0.3">
      <c r="A1830" t="s">
        <v>2733</v>
      </c>
      <c r="B1830" s="2">
        <v>45537</v>
      </c>
      <c r="C1830" t="s">
        <v>735</v>
      </c>
      <c r="D1830" t="s">
        <v>279</v>
      </c>
      <c r="E1830" t="s">
        <v>34</v>
      </c>
      <c r="F1830" t="s">
        <v>68</v>
      </c>
      <c r="G1830" t="s">
        <v>20</v>
      </c>
      <c r="H1830" t="s">
        <v>21</v>
      </c>
      <c r="I1830" t="s">
        <v>22</v>
      </c>
      <c r="J1830">
        <v>1</v>
      </c>
      <c r="K1830" s="4">
        <v>23427.61</v>
      </c>
      <c r="L1830">
        <v>0.05</v>
      </c>
      <c r="M1830" s="4">
        <v>22256.23</v>
      </c>
      <c r="N1830" s="4">
        <v>17836.509999999998</v>
      </c>
      <c r="O1830" s="4">
        <v>4419.72</v>
      </c>
      <c r="R1830" t="str">
        <f t="shared" si="28"/>
        <v>North</v>
      </c>
    </row>
    <row r="1831" spans="1:18" x14ac:dyDescent="0.3">
      <c r="A1831" t="s">
        <v>2734</v>
      </c>
      <c r="B1831" s="2">
        <v>45506</v>
      </c>
      <c r="C1831" t="s">
        <v>423</v>
      </c>
      <c r="D1831" t="s">
        <v>247</v>
      </c>
      <c r="E1831" t="s">
        <v>45</v>
      </c>
      <c r="F1831" t="s">
        <v>59</v>
      </c>
      <c r="G1831" t="s">
        <v>53</v>
      </c>
      <c r="H1831" t="s">
        <v>63</v>
      </c>
      <c r="I1831" t="s">
        <v>72</v>
      </c>
      <c r="J1831">
        <v>3</v>
      </c>
      <c r="K1831" s="4">
        <v>316.87</v>
      </c>
      <c r="L1831">
        <v>0.15</v>
      </c>
      <c r="M1831" s="4">
        <v>808.02</v>
      </c>
      <c r="N1831" s="4">
        <v>661.85</v>
      </c>
      <c r="O1831" s="4">
        <v>146.16999999999999</v>
      </c>
      <c r="R1831" t="str">
        <f t="shared" si="28"/>
        <v>South</v>
      </c>
    </row>
    <row r="1832" spans="1:18" x14ac:dyDescent="0.3">
      <c r="A1832" t="s">
        <v>2735</v>
      </c>
      <c r="B1832" s="2">
        <v>46022</v>
      </c>
      <c r="C1832" t="s">
        <v>97</v>
      </c>
      <c r="D1832" t="s">
        <v>98</v>
      </c>
      <c r="E1832" t="s">
        <v>26</v>
      </c>
      <c r="F1832" t="s">
        <v>166</v>
      </c>
      <c r="G1832" t="s">
        <v>28</v>
      </c>
      <c r="H1832" t="s">
        <v>29</v>
      </c>
      <c r="I1832" t="s">
        <v>41</v>
      </c>
      <c r="J1832">
        <v>1</v>
      </c>
      <c r="K1832" s="4">
        <v>4264.1099999999997</v>
      </c>
      <c r="L1832">
        <v>0</v>
      </c>
      <c r="M1832" s="4">
        <v>4264.1099999999997</v>
      </c>
      <c r="N1832" s="4">
        <v>3108.75</v>
      </c>
      <c r="O1832" s="4">
        <v>1155.3599999999999</v>
      </c>
      <c r="R1832" t="str">
        <f t="shared" si="28"/>
        <v>East</v>
      </c>
    </row>
    <row r="1833" spans="1:18" x14ac:dyDescent="0.3">
      <c r="A1833" t="s">
        <v>2736</v>
      </c>
      <c r="B1833" s="2">
        <v>45506</v>
      </c>
      <c r="C1833" t="s">
        <v>956</v>
      </c>
      <c r="D1833" t="s">
        <v>75</v>
      </c>
      <c r="E1833" t="s">
        <v>34</v>
      </c>
      <c r="F1833" t="s">
        <v>144</v>
      </c>
      <c r="G1833" t="s">
        <v>20</v>
      </c>
      <c r="H1833" t="s">
        <v>36</v>
      </c>
      <c r="I1833" t="s">
        <v>37</v>
      </c>
      <c r="J1833">
        <v>1</v>
      </c>
      <c r="K1833" s="4">
        <v>5778.63</v>
      </c>
      <c r="L1833">
        <v>0</v>
      </c>
      <c r="M1833" s="4">
        <v>5778.63</v>
      </c>
      <c r="N1833" s="4">
        <v>5111.3100000000004</v>
      </c>
      <c r="O1833" s="4">
        <v>667.32</v>
      </c>
      <c r="R1833" t="str">
        <f t="shared" si="28"/>
        <v>North</v>
      </c>
    </row>
    <row r="1834" spans="1:18" x14ac:dyDescent="0.3">
      <c r="A1834" t="s">
        <v>2737</v>
      </c>
      <c r="B1834" s="2">
        <v>45798</v>
      </c>
      <c r="C1834" t="s">
        <v>2738</v>
      </c>
      <c r="D1834" t="s">
        <v>108</v>
      </c>
      <c r="E1834" t="s">
        <v>34</v>
      </c>
      <c r="F1834" t="s">
        <v>176</v>
      </c>
      <c r="G1834" t="s">
        <v>53</v>
      </c>
      <c r="H1834" t="s">
        <v>76</v>
      </c>
      <c r="I1834" t="s">
        <v>186</v>
      </c>
      <c r="J1834">
        <v>1</v>
      </c>
      <c r="K1834" s="4">
        <v>487.09</v>
      </c>
      <c r="L1834">
        <v>0.05</v>
      </c>
      <c r="M1834" s="4">
        <v>462.74</v>
      </c>
      <c r="N1834" s="4">
        <v>376.99</v>
      </c>
      <c r="O1834" s="4">
        <v>85.75</v>
      </c>
      <c r="R1834" t="str">
        <f t="shared" si="28"/>
        <v>North</v>
      </c>
    </row>
    <row r="1835" spans="1:18" x14ac:dyDescent="0.3">
      <c r="A1835" t="s">
        <v>2739</v>
      </c>
      <c r="B1835" s="2">
        <v>45805</v>
      </c>
      <c r="C1835" t="s">
        <v>2566</v>
      </c>
      <c r="D1835" t="s">
        <v>426</v>
      </c>
      <c r="E1835" t="s">
        <v>34</v>
      </c>
      <c r="F1835" t="s">
        <v>68</v>
      </c>
      <c r="G1835" t="s">
        <v>28</v>
      </c>
      <c r="H1835" t="s">
        <v>29</v>
      </c>
      <c r="I1835" t="s">
        <v>30</v>
      </c>
      <c r="J1835">
        <v>5</v>
      </c>
      <c r="K1835" s="4">
        <v>10116.76</v>
      </c>
      <c r="L1835">
        <v>0.1</v>
      </c>
      <c r="M1835" s="4">
        <v>45525.42</v>
      </c>
      <c r="N1835" s="4">
        <v>37082.51</v>
      </c>
      <c r="O1835" s="4">
        <v>8442.91</v>
      </c>
      <c r="R1835" t="str">
        <f t="shared" si="28"/>
        <v>North</v>
      </c>
    </row>
    <row r="1836" spans="1:18" x14ac:dyDescent="0.3">
      <c r="A1836" t="s">
        <v>2740</v>
      </c>
      <c r="B1836" s="2">
        <v>46007</v>
      </c>
      <c r="C1836" t="s">
        <v>758</v>
      </c>
      <c r="D1836" t="s">
        <v>289</v>
      </c>
      <c r="E1836" t="s">
        <v>26</v>
      </c>
      <c r="F1836" t="s">
        <v>258</v>
      </c>
      <c r="G1836" t="s">
        <v>20</v>
      </c>
      <c r="H1836" t="s">
        <v>36</v>
      </c>
      <c r="I1836" t="s">
        <v>128</v>
      </c>
      <c r="J1836">
        <v>4</v>
      </c>
      <c r="K1836" s="4">
        <v>1219.3</v>
      </c>
      <c r="L1836">
        <v>0.15</v>
      </c>
      <c r="M1836" s="4">
        <v>4145.62</v>
      </c>
      <c r="N1836" s="4">
        <v>3431.14</v>
      </c>
      <c r="O1836" s="4">
        <v>714.48</v>
      </c>
      <c r="R1836" t="str">
        <f t="shared" si="28"/>
        <v>East</v>
      </c>
    </row>
    <row r="1837" spans="1:18" x14ac:dyDescent="0.3">
      <c r="A1837" t="s">
        <v>2741</v>
      </c>
      <c r="B1837" s="2">
        <v>45766</v>
      </c>
      <c r="C1837" t="s">
        <v>43</v>
      </c>
      <c r="D1837" t="s">
        <v>58</v>
      </c>
      <c r="E1837" t="s">
        <v>34</v>
      </c>
      <c r="F1837" t="s">
        <v>176</v>
      </c>
      <c r="G1837" t="s">
        <v>20</v>
      </c>
      <c r="H1837" t="s">
        <v>36</v>
      </c>
      <c r="I1837" t="s">
        <v>37</v>
      </c>
      <c r="J1837">
        <v>3</v>
      </c>
      <c r="K1837" s="4">
        <v>3911.39</v>
      </c>
      <c r="L1837">
        <v>0.05</v>
      </c>
      <c r="M1837" s="4">
        <v>11147.46</v>
      </c>
      <c r="N1837" s="4">
        <v>9352.92</v>
      </c>
      <c r="O1837" s="4">
        <v>1794.54</v>
      </c>
      <c r="R1837" t="str">
        <f t="shared" si="28"/>
        <v>North</v>
      </c>
    </row>
    <row r="1838" spans="1:18" x14ac:dyDescent="0.3">
      <c r="A1838" t="s">
        <v>2742</v>
      </c>
      <c r="B1838" s="2">
        <v>45574</v>
      </c>
      <c r="C1838" t="s">
        <v>2359</v>
      </c>
      <c r="D1838" t="s">
        <v>231</v>
      </c>
      <c r="E1838" t="s">
        <v>45</v>
      </c>
      <c r="F1838" t="s">
        <v>59</v>
      </c>
      <c r="G1838" t="s">
        <v>20</v>
      </c>
      <c r="H1838" t="s">
        <v>36</v>
      </c>
      <c r="I1838" t="s">
        <v>37</v>
      </c>
      <c r="J1838">
        <v>2</v>
      </c>
      <c r="K1838" s="4">
        <v>2905.57</v>
      </c>
      <c r="L1838">
        <v>0.1</v>
      </c>
      <c r="M1838" s="4">
        <v>5230.03</v>
      </c>
      <c r="N1838" s="4">
        <v>4235.54</v>
      </c>
      <c r="O1838" s="4">
        <v>994.49</v>
      </c>
      <c r="R1838" t="str">
        <f t="shared" si="28"/>
        <v>South</v>
      </c>
    </row>
    <row r="1839" spans="1:18" x14ac:dyDescent="0.3">
      <c r="A1839" t="s">
        <v>2743</v>
      </c>
      <c r="B1839" s="2">
        <v>45902</v>
      </c>
      <c r="C1839" t="s">
        <v>2359</v>
      </c>
      <c r="D1839" t="s">
        <v>533</v>
      </c>
      <c r="E1839" t="s">
        <v>18</v>
      </c>
      <c r="F1839" t="s">
        <v>132</v>
      </c>
      <c r="G1839" t="s">
        <v>53</v>
      </c>
      <c r="H1839" t="s">
        <v>76</v>
      </c>
      <c r="I1839" t="s">
        <v>267</v>
      </c>
      <c r="J1839">
        <v>3</v>
      </c>
      <c r="K1839" s="4">
        <v>533.80999999999995</v>
      </c>
      <c r="L1839">
        <v>0.1</v>
      </c>
      <c r="M1839" s="4">
        <v>1441.29</v>
      </c>
      <c r="N1839" s="4">
        <v>1093.52</v>
      </c>
      <c r="O1839" s="4">
        <v>347.77</v>
      </c>
      <c r="R1839" t="str">
        <f t="shared" si="28"/>
        <v>West</v>
      </c>
    </row>
    <row r="1840" spans="1:18" x14ac:dyDescent="0.3">
      <c r="A1840" t="s">
        <v>2744</v>
      </c>
      <c r="B1840" s="2">
        <v>45811</v>
      </c>
      <c r="C1840" t="s">
        <v>206</v>
      </c>
      <c r="D1840" t="s">
        <v>122</v>
      </c>
      <c r="E1840" t="s">
        <v>26</v>
      </c>
      <c r="F1840" t="s">
        <v>258</v>
      </c>
      <c r="G1840" t="s">
        <v>20</v>
      </c>
      <c r="H1840" t="s">
        <v>21</v>
      </c>
      <c r="I1840" t="s">
        <v>152</v>
      </c>
      <c r="J1840">
        <v>10</v>
      </c>
      <c r="K1840" s="4">
        <v>51881.54</v>
      </c>
      <c r="L1840">
        <v>0.1</v>
      </c>
      <c r="M1840" s="4">
        <v>466933.86</v>
      </c>
      <c r="N1840" s="4">
        <v>412401.96</v>
      </c>
      <c r="O1840" s="4">
        <v>54531.9</v>
      </c>
      <c r="R1840" t="str">
        <f t="shared" si="28"/>
        <v>East</v>
      </c>
    </row>
    <row r="1841" spans="1:18" x14ac:dyDescent="0.3">
      <c r="A1841" t="s">
        <v>2745</v>
      </c>
      <c r="B1841" s="2">
        <v>46016</v>
      </c>
      <c r="C1841" t="s">
        <v>1000</v>
      </c>
      <c r="D1841" t="s">
        <v>185</v>
      </c>
      <c r="E1841" t="s">
        <v>45</v>
      </c>
      <c r="F1841" t="s">
        <v>52</v>
      </c>
      <c r="G1841" t="s">
        <v>53</v>
      </c>
      <c r="H1841" t="s">
        <v>76</v>
      </c>
      <c r="I1841" t="s">
        <v>77</v>
      </c>
      <c r="J1841">
        <v>2</v>
      </c>
      <c r="K1841" s="4">
        <v>607.66999999999996</v>
      </c>
      <c r="L1841">
        <v>0.25</v>
      </c>
      <c r="M1841" s="4">
        <v>911.5</v>
      </c>
      <c r="N1841" s="4">
        <v>705.08</v>
      </c>
      <c r="O1841" s="4">
        <v>206.42</v>
      </c>
      <c r="R1841" t="str">
        <f t="shared" si="28"/>
        <v>South</v>
      </c>
    </row>
    <row r="1842" spans="1:18" x14ac:dyDescent="0.3">
      <c r="A1842" t="s">
        <v>2746</v>
      </c>
      <c r="B1842" s="2">
        <v>45710</v>
      </c>
      <c r="C1842" t="s">
        <v>2573</v>
      </c>
      <c r="D1842" t="s">
        <v>411</v>
      </c>
      <c r="E1842" t="s">
        <v>18</v>
      </c>
      <c r="F1842" t="s">
        <v>127</v>
      </c>
      <c r="G1842" t="s">
        <v>53</v>
      </c>
      <c r="H1842" t="s">
        <v>63</v>
      </c>
      <c r="I1842" t="s">
        <v>159</v>
      </c>
      <c r="J1842">
        <v>5</v>
      </c>
      <c r="K1842" s="4">
        <v>263.33999999999997</v>
      </c>
      <c r="L1842">
        <v>0.15</v>
      </c>
      <c r="M1842" s="4">
        <v>1119.19</v>
      </c>
      <c r="N1842" s="4">
        <v>950.17</v>
      </c>
      <c r="O1842" s="4">
        <v>169.02</v>
      </c>
      <c r="R1842" t="str">
        <f t="shared" si="28"/>
        <v>West</v>
      </c>
    </row>
    <row r="1843" spans="1:18" x14ac:dyDescent="0.3">
      <c r="A1843" t="s">
        <v>2747</v>
      </c>
      <c r="B1843" s="2">
        <v>45339</v>
      </c>
      <c r="C1843" t="s">
        <v>342</v>
      </c>
      <c r="D1843" t="s">
        <v>462</v>
      </c>
      <c r="E1843" t="s">
        <v>18</v>
      </c>
      <c r="F1843" t="s">
        <v>105</v>
      </c>
      <c r="G1843" t="s">
        <v>53</v>
      </c>
      <c r="H1843" t="s">
        <v>63</v>
      </c>
      <c r="I1843" t="s">
        <v>159</v>
      </c>
      <c r="J1843">
        <v>4</v>
      </c>
      <c r="K1843" s="4">
        <v>116.95</v>
      </c>
      <c r="L1843">
        <v>0.25</v>
      </c>
      <c r="M1843" s="4">
        <v>350.85</v>
      </c>
      <c r="N1843" s="4">
        <v>287.56</v>
      </c>
      <c r="O1843" s="4">
        <v>63.29</v>
      </c>
      <c r="R1843" t="str">
        <f t="shared" si="28"/>
        <v>West</v>
      </c>
    </row>
    <row r="1844" spans="1:18" x14ac:dyDescent="0.3">
      <c r="A1844" t="s">
        <v>2748</v>
      </c>
      <c r="B1844" s="2">
        <v>45382</v>
      </c>
      <c r="C1844" t="s">
        <v>488</v>
      </c>
      <c r="D1844" t="s">
        <v>51</v>
      </c>
      <c r="E1844" t="s">
        <v>18</v>
      </c>
      <c r="F1844" t="s">
        <v>132</v>
      </c>
      <c r="G1844" t="s">
        <v>20</v>
      </c>
      <c r="H1844" t="s">
        <v>36</v>
      </c>
      <c r="I1844" t="s">
        <v>128</v>
      </c>
      <c r="J1844">
        <v>1</v>
      </c>
      <c r="K1844" s="4">
        <v>506.98</v>
      </c>
      <c r="L1844">
        <v>0</v>
      </c>
      <c r="M1844" s="4">
        <v>506.98</v>
      </c>
      <c r="N1844" s="4">
        <v>365.68</v>
      </c>
      <c r="O1844" s="4">
        <v>141.30000000000001</v>
      </c>
      <c r="R1844" t="str">
        <f t="shared" si="28"/>
        <v>West</v>
      </c>
    </row>
    <row r="1845" spans="1:18" x14ac:dyDescent="0.3">
      <c r="A1845" t="s">
        <v>2749</v>
      </c>
      <c r="B1845" s="2">
        <v>45809</v>
      </c>
      <c r="C1845" t="s">
        <v>1046</v>
      </c>
      <c r="D1845" t="s">
        <v>71</v>
      </c>
      <c r="E1845" t="s">
        <v>34</v>
      </c>
      <c r="F1845" t="s">
        <v>144</v>
      </c>
      <c r="G1845" t="s">
        <v>28</v>
      </c>
      <c r="H1845" t="s">
        <v>29</v>
      </c>
      <c r="I1845" t="s">
        <v>30</v>
      </c>
      <c r="J1845">
        <v>3</v>
      </c>
      <c r="K1845" s="4">
        <v>10989.41</v>
      </c>
      <c r="L1845">
        <v>0.2</v>
      </c>
      <c r="M1845" s="4">
        <v>26374.58</v>
      </c>
      <c r="N1845" s="4">
        <v>21346.22</v>
      </c>
      <c r="O1845" s="4">
        <v>5028.3599999999997</v>
      </c>
      <c r="R1845" t="str">
        <f t="shared" si="28"/>
        <v>North</v>
      </c>
    </row>
    <row r="1846" spans="1:18" x14ac:dyDescent="0.3">
      <c r="A1846" t="s">
        <v>2750</v>
      </c>
      <c r="B1846" s="2">
        <v>45857</v>
      </c>
      <c r="C1846" t="s">
        <v>541</v>
      </c>
      <c r="D1846" t="s">
        <v>111</v>
      </c>
      <c r="E1846" t="s">
        <v>26</v>
      </c>
      <c r="F1846" t="s">
        <v>193</v>
      </c>
      <c r="G1846" t="s">
        <v>53</v>
      </c>
      <c r="H1846" t="s">
        <v>76</v>
      </c>
      <c r="I1846" t="s">
        <v>77</v>
      </c>
      <c r="J1846">
        <v>3</v>
      </c>
      <c r="K1846" s="4">
        <v>699.45</v>
      </c>
      <c r="L1846">
        <v>0.2</v>
      </c>
      <c r="M1846" s="4">
        <v>1678.68</v>
      </c>
      <c r="N1846" s="4">
        <v>1505.87</v>
      </c>
      <c r="O1846" s="4">
        <v>172.81</v>
      </c>
      <c r="R1846" t="str">
        <f t="shared" si="28"/>
        <v>East</v>
      </c>
    </row>
    <row r="1847" spans="1:18" x14ac:dyDescent="0.3">
      <c r="A1847" t="s">
        <v>2751</v>
      </c>
      <c r="B1847" s="2">
        <v>45593</v>
      </c>
      <c r="C1847" t="s">
        <v>74</v>
      </c>
      <c r="D1847" t="s">
        <v>189</v>
      </c>
      <c r="E1847" t="s">
        <v>45</v>
      </c>
      <c r="F1847" t="s">
        <v>52</v>
      </c>
      <c r="G1847" t="s">
        <v>28</v>
      </c>
      <c r="H1847" t="s">
        <v>47</v>
      </c>
      <c r="I1847" t="s">
        <v>48</v>
      </c>
      <c r="J1847">
        <v>1</v>
      </c>
      <c r="K1847" s="4">
        <v>13276.24</v>
      </c>
      <c r="L1847">
        <v>0</v>
      </c>
      <c r="M1847" s="4">
        <v>13276.24</v>
      </c>
      <c r="N1847" s="4">
        <v>9744.69</v>
      </c>
      <c r="O1847" s="4">
        <v>3531.55</v>
      </c>
      <c r="R1847" t="str">
        <f t="shared" si="28"/>
        <v>South</v>
      </c>
    </row>
    <row r="1848" spans="1:18" x14ac:dyDescent="0.3">
      <c r="A1848" t="s">
        <v>2752</v>
      </c>
      <c r="B1848" s="2">
        <v>45351</v>
      </c>
      <c r="C1848" t="s">
        <v>967</v>
      </c>
      <c r="D1848" t="s">
        <v>75</v>
      </c>
      <c r="E1848" t="s">
        <v>45</v>
      </c>
      <c r="F1848" t="s">
        <v>147</v>
      </c>
      <c r="G1848" t="s">
        <v>53</v>
      </c>
      <c r="H1848" t="s">
        <v>63</v>
      </c>
      <c r="I1848" t="s">
        <v>72</v>
      </c>
      <c r="J1848">
        <v>1</v>
      </c>
      <c r="K1848" s="4">
        <v>205.12</v>
      </c>
      <c r="L1848">
        <v>0</v>
      </c>
      <c r="M1848" s="4">
        <v>205.12</v>
      </c>
      <c r="N1848" s="4">
        <v>178.63</v>
      </c>
      <c r="O1848" s="4">
        <v>26.49</v>
      </c>
      <c r="R1848" t="str">
        <f t="shared" si="28"/>
        <v>South</v>
      </c>
    </row>
    <row r="1849" spans="1:18" x14ac:dyDescent="0.3">
      <c r="A1849" t="s">
        <v>2753</v>
      </c>
      <c r="B1849" s="2">
        <v>45354</v>
      </c>
      <c r="C1849" t="s">
        <v>1349</v>
      </c>
      <c r="D1849" t="s">
        <v>126</v>
      </c>
      <c r="E1849" t="s">
        <v>45</v>
      </c>
      <c r="F1849" t="s">
        <v>46</v>
      </c>
      <c r="G1849" t="s">
        <v>28</v>
      </c>
      <c r="H1849" t="s">
        <v>47</v>
      </c>
      <c r="I1849" t="s">
        <v>48</v>
      </c>
      <c r="J1849">
        <v>5</v>
      </c>
      <c r="K1849" s="4">
        <v>15415.44</v>
      </c>
      <c r="L1849">
        <v>0.15</v>
      </c>
      <c r="M1849" s="4">
        <v>65515.62</v>
      </c>
      <c r="N1849" s="4">
        <v>55712.14</v>
      </c>
      <c r="O1849" s="4">
        <v>9803.48</v>
      </c>
      <c r="R1849" t="str">
        <f t="shared" si="28"/>
        <v>South</v>
      </c>
    </row>
    <row r="1850" spans="1:18" x14ac:dyDescent="0.3">
      <c r="A1850" t="s">
        <v>2754</v>
      </c>
      <c r="B1850" s="2">
        <v>45564</v>
      </c>
      <c r="C1850" t="s">
        <v>2374</v>
      </c>
      <c r="D1850" t="s">
        <v>58</v>
      </c>
      <c r="E1850" t="s">
        <v>26</v>
      </c>
      <c r="F1850" t="s">
        <v>27</v>
      </c>
      <c r="G1850" t="s">
        <v>28</v>
      </c>
      <c r="H1850" t="s">
        <v>91</v>
      </c>
      <c r="I1850" t="s">
        <v>169</v>
      </c>
      <c r="J1850">
        <v>1</v>
      </c>
      <c r="K1850" s="4">
        <v>5325.92</v>
      </c>
      <c r="L1850">
        <v>0.1</v>
      </c>
      <c r="M1850" s="4">
        <v>4793.33</v>
      </c>
      <c r="N1850" s="4">
        <v>4281.8500000000004</v>
      </c>
      <c r="O1850" s="4">
        <v>511.48</v>
      </c>
      <c r="R1850" t="str">
        <f t="shared" si="28"/>
        <v>East</v>
      </c>
    </row>
    <row r="1851" spans="1:18" x14ac:dyDescent="0.3">
      <c r="A1851" t="s">
        <v>2755</v>
      </c>
      <c r="B1851" s="2">
        <v>45571</v>
      </c>
      <c r="C1851" t="s">
        <v>1496</v>
      </c>
      <c r="D1851" t="s">
        <v>126</v>
      </c>
      <c r="E1851" t="s">
        <v>34</v>
      </c>
      <c r="F1851" t="s">
        <v>213</v>
      </c>
      <c r="G1851" t="s">
        <v>28</v>
      </c>
      <c r="H1851" t="s">
        <v>47</v>
      </c>
      <c r="I1851" t="s">
        <v>177</v>
      </c>
      <c r="J1851">
        <v>3</v>
      </c>
      <c r="K1851" s="4">
        <v>6974.52</v>
      </c>
      <c r="L1851">
        <v>0.05</v>
      </c>
      <c r="M1851" s="4">
        <v>19877.38</v>
      </c>
      <c r="N1851" s="4">
        <v>15908.56</v>
      </c>
      <c r="O1851" s="4">
        <v>3968.82</v>
      </c>
      <c r="R1851" t="str">
        <f t="shared" si="28"/>
        <v>North</v>
      </c>
    </row>
    <row r="1852" spans="1:18" x14ac:dyDescent="0.3">
      <c r="A1852" t="s">
        <v>2756</v>
      </c>
      <c r="B1852" s="2">
        <v>45612</v>
      </c>
      <c r="C1852" t="s">
        <v>2388</v>
      </c>
      <c r="D1852" t="s">
        <v>165</v>
      </c>
      <c r="E1852" t="s">
        <v>45</v>
      </c>
      <c r="F1852" t="s">
        <v>46</v>
      </c>
      <c r="G1852" t="s">
        <v>20</v>
      </c>
      <c r="H1852" t="s">
        <v>100</v>
      </c>
      <c r="I1852" t="s">
        <v>148</v>
      </c>
      <c r="J1852">
        <v>5</v>
      </c>
      <c r="K1852" s="4">
        <v>88516.66</v>
      </c>
      <c r="L1852">
        <v>0</v>
      </c>
      <c r="M1852" s="4">
        <v>442583.3</v>
      </c>
      <c r="N1852" s="4">
        <v>326828.71999999997</v>
      </c>
      <c r="O1852" s="4">
        <v>115754.58</v>
      </c>
      <c r="R1852" t="str">
        <f t="shared" si="28"/>
        <v>South</v>
      </c>
    </row>
    <row r="1853" spans="1:18" x14ac:dyDescent="0.3">
      <c r="A1853" t="s">
        <v>2757</v>
      </c>
      <c r="B1853" s="2">
        <v>45847</v>
      </c>
      <c r="C1853" t="s">
        <v>260</v>
      </c>
      <c r="D1853" t="s">
        <v>462</v>
      </c>
      <c r="E1853" t="s">
        <v>26</v>
      </c>
      <c r="F1853" t="s">
        <v>258</v>
      </c>
      <c r="G1853" t="s">
        <v>53</v>
      </c>
      <c r="H1853" t="s">
        <v>63</v>
      </c>
      <c r="I1853" t="s">
        <v>159</v>
      </c>
      <c r="J1853">
        <v>1</v>
      </c>
      <c r="K1853" s="4">
        <v>295.8</v>
      </c>
      <c r="L1853">
        <v>0.15</v>
      </c>
      <c r="M1853" s="4">
        <v>251.43</v>
      </c>
      <c r="N1853" s="4">
        <v>182.24</v>
      </c>
      <c r="O1853" s="4">
        <v>69.19</v>
      </c>
      <c r="R1853" t="str">
        <f t="shared" si="28"/>
        <v>East</v>
      </c>
    </row>
    <row r="1854" spans="1:18" x14ac:dyDescent="0.3">
      <c r="A1854" t="s">
        <v>2758</v>
      </c>
      <c r="B1854" s="2">
        <v>45459</v>
      </c>
      <c r="C1854" t="s">
        <v>2290</v>
      </c>
      <c r="D1854" t="s">
        <v>231</v>
      </c>
      <c r="E1854" t="s">
        <v>26</v>
      </c>
      <c r="F1854" t="s">
        <v>166</v>
      </c>
      <c r="G1854" t="s">
        <v>53</v>
      </c>
      <c r="H1854" t="s">
        <v>54</v>
      </c>
      <c r="I1854" t="s">
        <v>55</v>
      </c>
      <c r="J1854">
        <v>2</v>
      </c>
      <c r="K1854" s="4">
        <v>367.26</v>
      </c>
      <c r="L1854">
        <v>0.2</v>
      </c>
      <c r="M1854" s="4">
        <v>587.62</v>
      </c>
      <c r="N1854" s="4">
        <v>504.26</v>
      </c>
      <c r="O1854" s="4">
        <v>83.36</v>
      </c>
      <c r="R1854" t="str">
        <f t="shared" si="28"/>
        <v>East</v>
      </c>
    </row>
    <row r="1855" spans="1:18" x14ac:dyDescent="0.3">
      <c r="A1855" t="s">
        <v>2759</v>
      </c>
      <c r="B1855" s="2">
        <v>45473</v>
      </c>
      <c r="C1855" t="s">
        <v>545</v>
      </c>
      <c r="D1855" t="s">
        <v>613</v>
      </c>
      <c r="E1855" t="s">
        <v>26</v>
      </c>
      <c r="F1855" t="s">
        <v>27</v>
      </c>
      <c r="G1855" t="s">
        <v>53</v>
      </c>
      <c r="H1855" t="s">
        <v>76</v>
      </c>
      <c r="I1855" t="s">
        <v>77</v>
      </c>
      <c r="J1855">
        <v>2</v>
      </c>
      <c r="K1855" s="4">
        <v>354.63</v>
      </c>
      <c r="L1855">
        <v>0.1</v>
      </c>
      <c r="M1855" s="4">
        <v>638.33000000000004</v>
      </c>
      <c r="N1855" s="4">
        <v>469.04</v>
      </c>
      <c r="O1855" s="4">
        <v>169.29</v>
      </c>
      <c r="R1855" t="str">
        <f t="shared" si="28"/>
        <v>East</v>
      </c>
    </row>
    <row r="1856" spans="1:18" x14ac:dyDescent="0.3">
      <c r="A1856" t="s">
        <v>2760</v>
      </c>
      <c r="B1856" s="2">
        <v>45436</v>
      </c>
      <c r="C1856" t="s">
        <v>739</v>
      </c>
      <c r="D1856" t="s">
        <v>359</v>
      </c>
      <c r="E1856" t="s">
        <v>26</v>
      </c>
      <c r="F1856" t="s">
        <v>27</v>
      </c>
      <c r="G1856" t="s">
        <v>20</v>
      </c>
      <c r="H1856" t="s">
        <v>36</v>
      </c>
      <c r="I1856" t="s">
        <v>37</v>
      </c>
      <c r="J1856">
        <v>6</v>
      </c>
      <c r="K1856" s="4">
        <v>2176.46</v>
      </c>
      <c r="L1856">
        <v>0.05</v>
      </c>
      <c r="M1856" s="4">
        <v>12405.82</v>
      </c>
      <c r="N1856" s="4">
        <v>10387.27</v>
      </c>
      <c r="O1856" s="4">
        <v>2018.55</v>
      </c>
      <c r="R1856" t="str">
        <f t="shared" si="28"/>
        <v>East</v>
      </c>
    </row>
    <row r="1857" spans="1:18" x14ac:dyDescent="0.3">
      <c r="A1857" t="s">
        <v>2761</v>
      </c>
      <c r="B1857" s="2">
        <v>45545</v>
      </c>
      <c r="C1857" t="s">
        <v>2762</v>
      </c>
      <c r="D1857" t="s">
        <v>496</v>
      </c>
      <c r="E1857" t="s">
        <v>45</v>
      </c>
      <c r="F1857" t="s">
        <v>112</v>
      </c>
      <c r="G1857" t="s">
        <v>53</v>
      </c>
      <c r="H1857" t="s">
        <v>76</v>
      </c>
      <c r="I1857" t="s">
        <v>267</v>
      </c>
      <c r="J1857">
        <v>6</v>
      </c>
      <c r="K1857" s="4">
        <v>436.5</v>
      </c>
      <c r="L1857">
        <v>0</v>
      </c>
      <c r="M1857" s="4">
        <v>2619</v>
      </c>
      <c r="N1857" s="4">
        <v>1966.39</v>
      </c>
      <c r="O1857" s="4">
        <v>652.61</v>
      </c>
      <c r="R1857" t="str">
        <f t="shared" si="28"/>
        <v>South</v>
      </c>
    </row>
    <row r="1858" spans="1:18" x14ac:dyDescent="0.3">
      <c r="A1858" t="s">
        <v>2763</v>
      </c>
      <c r="B1858" s="2">
        <v>45691</v>
      </c>
      <c r="C1858" t="s">
        <v>1569</v>
      </c>
      <c r="D1858" t="s">
        <v>131</v>
      </c>
      <c r="E1858" t="s">
        <v>34</v>
      </c>
      <c r="F1858" t="s">
        <v>35</v>
      </c>
      <c r="G1858" t="s">
        <v>53</v>
      </c>
      <c r="H1858" t="s">
        <v>63</v>
      </c>
      <c r="I1858" t="s">
        <v>159</v>
      </c>
      <c r="J1858">
        <v>2</v>
      </c>
      <c r="K1858" s="4">
        <v>343.43</v>
      </c>
      <c r="L1858">
        <v>0</v>
      </c>
      <c r="M1858" s="4">
        <v>686.86</v>
      </c>
      <c r="N1858" s="4">
        <v>500.99</v>
      </c>
      <c r="O1858" s="4">
        <v>185.87</v>
      </c>
      <c r="R1858" t="str">
        <f t="shared" si="28"/>
        <v>North</v>
      </c>
    </row>
    <row r="1859" spans="1:18" x14ac:dyDescent="0.3">
      <c r="A1859" t="s">
        <v>2764</v>
      </c>
      <c r="B1859" s="2">
        <v>45756</v>
      </c>
      <c r="C1859" t="s">
        <v>171</v>
      </c>
      <c r="D1859" t="s">
        <v>111</v>
      </c>
      <c r="E1859" t="s">
        <v>18</v>
      </c>
      <c r="F1859" t="s">
        <v>105</v>
      </c>
      <c r="G1859" t="s">
        <v>53</v>
      </c>
      <c r="H1859" t="s">
        <v>54</v>
      </c>
      <c r="I1859" t="s">
        <v>55</v>
      </c>
      <c r="J1859">
        <v>8</v>
      </c>
      <c r="K1859" s="4">
        <v>423.3</v>
      </c>
      <c r="L1859">
        <v>0</v>
      </c>
      <c r="M1859" s="4">
        <v>3386.4</v>
      </c>
      <c r="N1859" s="4">
        <v>2842.29</v>
      </c>
      <c r="O1859" s="4">
        <v>544.11</v>
      </c>
      <c r="R1859" t="str">
        <f t="shared" ref="R1859:R1922" si="29">PROPER(TRIM(E1859))</f>
        <v>West</v>
      </c>
    </row>
    <row r="1860" spans="1:18" x14ac:dyDescent="0.3">
      <c r="A1860" t="s">
        <v>2765</v>
      </c>
      <c r="B1860" s="2">
        <v>45858</v>
      </c>
      <c r="C1860" t="s">
        <v>1095</v>
      </c>
      <c r="D1860" t="s">
        <v>58</v>
      </c>
      <c r="E1860" t="s">
        <v>26</v>
      </c>
      <c r="F1860" t="s">
        <v>166</v>
      </c>
      <c r="G1860" t="s">
        <v>20</v>
      </c>
      <c r="H1860" t="s">
        <v>21</v>
      </c>
      <c r="I1860" t="s">
        <v>138</v>
      </c>
      <c r="J1860">
        <v>2</v>
      </c>
      <c r="K1860" s="4">
        <v>59873.13</v>
      </c>
      <c r="L1860">
        <v>0.05</v>
      </c>
      <c r="M1860" s="4">
        <v>113758.95</v>
      </c>
      <c r="N1860" s="4">
        <v>87362.92</v>
      </c>
      <c r="O1860" s="4">
        <v>26396.03</v>
      </c>
      <c r="R1860" t="str">
        <f t="shared" si="29"/>
        <v>East</v>
      </c>
    </row>
    <row r="1861" spans="1:18" x14ac:dyDescent="0.3">
      <c r="A1861" t="s">
        <v>2766</v>
      </c>
      <c r="B1861" s="2">
        <v>45531</v>
      </c>
      <c r="C1861" t="s">
        <v>400</v>
      </c>
      <c r="D1861" t="s">
        <v>551</v>
      </c>
      <c r="E1861" t="s">
        <v>34</v>
      </c>
      <c r="F1861" t="s">
        <v>68</v>
      </c>
      <c r="G1861" t="s">
        <v>20</v>
      </c>
      <c r="H1861" t="s">
        <v>21</v>
      </c>
      <c r="I1861" t="s">
        <v>152</v>
      </c>
      <c r="J1861">
        <v>2</v>
      </c>
      <c r="K1861" s="4">
        <v>38192.43</v>
      </c>
      <c r="L1861">
        <v>0.1</v>
      </c>
      <c r="M1861" s="4">
        <v>68746.37</v>
      </c>
      <c r="N1861" s="4">
        <v>58903.97</v>
      </c>
      <c r="O1861" s="4">
        <v>9842.4</v>
      </c>
      <c r="R1861" t="str">
        <f t="shared" si="29"/>
        <v>North</v>
      </c>
    </row>
    <row r="1862" spans="1:18" x14ac:dyDescent="0.3">
      <c r="A1862" t="s">
        <v>2767</v>
      </c>
      <c r="B1862" s="2">
        <v>45902</v>
      </c>
      <c r="C1862" t="s">
        <v>1386</v>
      </c>
      <c r="D1862" t="s">
        <v>226</v>
      </c>
      <c r="E1862" t="s">
        <v>34</v>
      </c>
      <c r="F1862" t="s">
        <v>144</v>
      </c>
      <c r="G1862" t="s">
        <v>28</v>
      </c>
      <c r="H1862" t="s">
        <v>29</v>
      </c>
      <c r="I1862" t="s">
        <v>41</v>
      </c>
      <c r="J1862">
        <v>1</v>
      </c>
      <c r="K1862" s="4">
        <v>8974.4699999999993</v>
      </c>
      <c r="L1862">
        <v>0.1</v>
      </c>
      <c r="M1862" s="4">
        <v>8077.02</v>
      </c>
      <c r="N1862" s="4">
        <v>5981.39</v>
      </c>
      <c r="O1862" s="4">
        <v>2095.63</v>
      </c>
      <c r="R1862" t="str">
        <f t="shared" si="29"/>
        <v>North</v>
      </c>
    </row>
    <row r="1863" spans="1:18" x14ac:dyDescent="0.3">
      <c r="A1863" t="s">
        <v>2768</v>
      </c>
      <c r="B1863" s="2">
        <v>45749</v>
      </c>
      <c r="C1863" t="s">
        <v>2096</v>
      </c>
      <c r="D1863" t="s">
        <v>289</v>
      </c>
      <c r="E1863" t="s">
        <v>34</v>
      </c>
      <c r="F1863" t="s">
        <v>35</v>
      </c>
      <c r="G1863" t="s">
        <v>20</v>
      </c>
      <c r="H1863" t="s">
        <v>100</v>
      </c>
      <c r="I1863" t="s">
        <v>301</v>
      </c>
      <c r="J1863">
        <v>5</v>
      </c>
      <c r="K1863" s="4">
        <v>66799.820000000007</v>
      </c>
      <c r="L1863">
        <v>0.05</v>
      </c>
      <c r="M1863" s="4">
        <v>317299.14</v>
      </c>
      <c r="N1863" s="4">
        <v>245036.54</v>
      </c>
      <c r="O1863" s="4">
        <v>72262.600000000006</v>
      </c>
      <c r="R1863" t="str">
        <f t="shared" si="29"/>
        <v>North</v>
      </c>
    </row>
    <row r="1864" spans="1:18" x14ac:dyDescent="0.3">
      <c r="A1864" t="s">
        <v>2769</v>
      </c>
      <c r="B1864" s="2">
        <v>45666</v>
      </c>
      <c r="C1864" t="s">
        <v>405</v>
      </c>
      <c r="D1864" t="s">
        <v>448</v>
      </c>
      <c r="E1864" t="s">
        <v>45</v>
      </c>
      <c r="F1864" t="s">
        <v>52</v>
      </c>
      <c r="G1864" t="s">
        <v>20</v>
      </c>
      <c r="H1864" t="s">
        <v>100</v>
      </c>
      <c r="I1864" t="s">
        <v>148</v>
      </c>
      <c r="J1864">
        <v>1</v>
      </c>
      <c r="K1864" s="4">
        <v>95906.18</v>
      </c>
      <c r="L1864">
        <v>0.1</v>
      </c>
      <c r="M1864" s="4">
        <v>86315.56</v>
      </c>
      <c r="N1864" s="4">
        <v>77617.399999999994</v>
      </c>
      <c r="O1864" s="4">
        <v>8698.16</v>
      </c>
      <c r="R1864" t="str">
        <f t="shared" si="29"/>
        <v>South</v>
      </c>
    </row>
    <row r="1865" spans="1:18" x14ac:dyDescent="0.3">
      <c r="A1865" t="s">
        <v>2770</v>
      </c>
      <c r="B1865" s="2">
        <v>45315</v>
      </c>
      <c r="C1865" t="s">
        <v>1746</v>
      </c>
      <c r="D1865" t="s">
        <v>395</v>
      </c>
      <c r="E1865" t="s">
        <v>18</v>
      </c>
      <c r="F1865" t="s">
        <v>127</v>
      </c>
      <c r="G1865" t="s">
        <v>28</v>
      </c>
      <c r="H1865" t="s">
        <v>91</v>
      </c>
      <c r="I1865" t="s">
        <v>238</v>
      </c>
      <c r="J1865">
        <v>4</v>
      </c>
      <c r="K1865" s="4">
        <v>4101.43</v>
      </c>
      <c r="L1865">
        <v>0.05</v>
      </c>
      <c r="M1865" s="4">
        <v>15585.43</v>
      </c>
      <c r="N1865" s="4">
        <v>13250.19</v>
      </c>
      <c r="O1865" s="4">
        <v>2335.2399999999998</v>
      </c>
      <c r="R1865" t="str">
        <f t="shared" si="29"/>
        <v>West</v>
      </c>
    </row>
    <row r="1866" spans="1:18" x14ac:dyDescent="0.3">
      <c r="A1866" t="s">
        <v>2771</v>
      </c>
      <c r="B1866" s="2">
        <v>45765</v>
      </c>
      <c r="C1866" t="s">
        <v>695</v>
      </c>
      <c r="D1866" t="s">
        <v>126</v>
      </c>
      <c r="E1866" t="s">
        <v>26</v>
      </c>
      <c r="F1866" t="s">
        <v>258</v>
      </c>
      <c r="G1866" t="s">
        <v>28</v>
      </c>
      <c r="H1866" t="s">
        <v>91</v>
      </c>
      <c r="I1866" t="s">
        <v>92</v>
      </c>
      <c r="J1866">
        <v>1</v>
      </c>
      <c r="K1866" s="4">
        <v>7264.32</v>
      </c>
      <c r="L1866">
        <v>0.05</v>
      </c>
      <c r="M1866" s="4">
        <v>6901.1</v>
      </c>
      <c r="N1866" s="4">
        <v>5084.7</v>
      </c>
      <c r="O1866" s="4">
        <v>1816.4</v>
      </c>
      <c r="R1866" t="str">
        <f t="shared" si="29"/>
        <v>East</v>
      </c>
    </row>
    <row r="1867" spans="1:18" x14ac:dyDescent="0.3">
      <c r="A1867" t="s">
        <v>2772</v>
      </c>
      <c r="B1867" s="2">
        <v>45618</v>
      </c>
      <c r="C1867" t="s">
        <v>2773</v>
      </c>
      <c r="D1867" t="s">
        <v>165</v>
      </c>
      <c r="E1867" t="s">
        <v>26</v>
      </c>
      <c r="F1867" t="s">
        <v>258</v>
      </c>
      <c r="G1867" t="s">
        <v>20</v>
      </c>
      <c r="H1867" t="s">
        <v>21</v>
      </c>
      <c r="I1867" t="s">
        <v>152</v>
      </c>
      <c r="J1867">
        <v>3</v>
      </c>
      <c r="K1867" s="4">
        <v>51107.93</v>
      </c>
      <c r="L1867">
        <v>0.2</v>
      </c>
      <c r="M1867" s="4">
        <v>122659.03</v>
      </c>
      <c r="N1867" s="4">
        <v>108653.01</v>
      </c>
      <c r="O1867" s="4">
        <v>14006.02</v>
      </c>
      <c r="R1867" t="str">
        <f t="shared" si="29"/>
        <v>East</v>
      </c>
    </row>
    <row r="1868" spans="1:18" x14ac:dyDescent="0.3">
      <c r="A1868" t="s">
        <v>2774</v>
      </c>
      <c r="B1868" s="2">
        <v>45476</v>
      </c>
      <c r="C1868" t="s">
        <v>909</v>
      </c>
      <c r="D1868" t="s">
        <v>199</v>
      </c>
      <c r="E1868" t="s">
        <v>45</v>
      </c>
      <c r="F1868" t="s">
        <v>46</v>
      </c>
      <c r="G1868" t="s">
        <v>53</v>
      </c>
      <c r="H1868" t="s">
        <v>54</v>
      </c>
      <c r="I1868" t="s">
        <v>113</v>
      </c>
      <c r="J1868">
        <v>8</v>
      </c>
      <c r="K1868" s="4">
        <v>310.44</v>
      </c>
      <c r="L1868">
        <v>0.05</v>
      </c>
      <c r="M1868" s="4">
        <v>2359.34</v>
      </c>
      <c r="N1868" s="4">
        <v>2017.54</v>
      </c>
      <c r="O1868" s="4">
        <v>341.8</v>
      </c>
      <c r="R1868" t="str">
        <f t="shared" si="29"/>
        <v>South</v>
      </c>
    </row>
    <row r="1869" spans="1:18" x14ac:dyDescent="0.3">
      <c r="A1869" t="s">
        <v>2775</v>
      </c>
      <c r="B1869" s="2">
        <v>45975</v>
      </c>
      <c r="C1869" t="s">
        <v>1307</v>
      </c>
      <c r="D1869" t="s">
        <v>533</v>
      </c>
      <c r="E1869" t="s">
        <v>45</v>
      </c>
      <c r="F1869" t="s">
        <v>147</v>
      </c>
      <c r="G1869" t="s">
        <v>53</v>
      </c>
      <c r="H1869" t="s">
        <v>63</v>
      </c>
      <c r="I1869" t="s">
        <v>64</v>
      </c>
      <c r="J1869">
        <v>2</v>
      </c>
      <c r="K1869" s="4">
        <v>166.52</v>
      </c>
      <c r="L1869">
        <v>0.1</v>
      </c>
      <c r="M1869" s="4">
        <v>299.74</v>
      </c>
      <c r="N1869" s="4">
        <v>248.49</v>
      </c>
      <c r="O1869" s="4">
        <v>51.25</v>
      </c>
      <c r="R1869" t="str">
        <f t="shared" si="29"/>
        <v>South</v>
      </c>
    </row>
    <row r="1870" spans="1:18" x14ac:dyDescent="0.3">
      <c r="A1870" t="s">
        <v>2776</v>
      </c>
      <c r="B1870" s="2">
        <v>45484</v>
      </c>
      <c r="C1870" t="s">
        <v>1397</v>
      </c>
      <c r="D1870" t="s">
        <v>218</v>
      </c>
      <c r="E1870" t="s">
        <v>45</v>
      </c>
      <c r="F1870" t="s">
        <v>112</v>
      </c>
      <c r="G1870" t="s">
        <v>28</v>
      </c>
      <c r="H1870" t="s">
        <v>47</v>
      </c>
      <c r="I1870" t="s">
        <v>48</v>
      </c>
      <c r="J1870">
        <v>1</v>
      </c>
      <c r="K1870" s="4">
        <v>17782.060000000001</v>
      </c>
      <c r="L1870">
        <v>0.05</v>
      </c>
      <c r="M1870" s="4">
        <v>16892.96</v>
      </c>
      <c r="N1870" s="4">
        <v>12664.23</v>
      </c>
      <c r="O1870" s="4">
        <v>4228.7299999999996</v>
      </c>
      <c r="R1870" t="str">
        <f t="shared" si="29"/>
        <v>South</v>
      </c>
    </row>
    <row r="1871" spans="1:18" x14ac:dyDescent="0.3">
      <c r="A1871" t="s">
        <v>2777</v>
      </c>
      <c r="B1871" s="2">
        <v>46017</v>
      </c>
      <c r="C1871" t="s">
        <v>281</v>
      </c>
      <c r="D1871" t="s">
        <v>84</v>
      </c>
      <c r="E1871" t="s">
        <v>34</v>
      </c>
      <c r="F1871" t="s">
        <v>176</v>
      </c>
      <c r="G1871" t="s">
        <v>28</v>
      </c>
      <c r="H1871" t="s">
        <v>47</v>
      </c>
      <c r="I1871" t="s">
        <v>123</v>
      </c>
      <c r="J1871">
        <v>8</v>
      </c>
      <c r="K1871" s="4">
        <v>23692.52</v>
      </c>
      <c r="L1871">
        <v>0.05</v>
      </c>
      <c r="M1871" s="4">
        <v>180063.15</v>
      </c>
      <c r="N1871" s="4">
        <v>146316.74</v>
      </c>
      <c r="O1871" s="4">
        <v>33746.410000000003</v>
      </c>
      <c r="R1871" t="str">
        <f t="shared" si="29"/>
        <v>North</v>
      </c>
    </row>
    <row r="1872" spans="1:18" x14ac:dyDescent="0.3">
      <c r="A1872" t="s">
        <v>2778</v>
      </c>
      <c r="B1872" s="2">
        <v>45936</v>
      </c>
      <c r="C1872" t="s">
        <v>323</v>
      </c>
      <c r="D1872" t="s">
        <v>518</v>
      </c>
      <c r="E1872" t="s">
        <v>26</v>
      </c>
      <c r="F1872" t="s">
        <v>81</v>
      </c>
      <c r="G1872" t="s">
        <v>28</v>
      </c>
      <c r="H1872" t="s">
        <v>29</v>
      </c>
      <c r="I1872" t="s">
        <v>290</v>
      </c>
      <c r="J1872">
        <v>1</v>
      </c>
      <c r="K1872" s="4">
        <v>9330.56</v>
      </c>
      <c r="L1872">
        <v>0.15</v>
      </c>
      <c r="M1872" s="4">
        <v>7930.98</v>
      </c>
      <c r="N1872" s="4">
        <v>7013.87</v>
      </c>
      <c r="O1872" s="4">
        <v>917.11</v>
      </c>
      <c r="R1872" t="str">
        <f t="shared" si="29"/>
        <v>East</v>
      </c>
    </row>
    <row r="1873" spans="1:18" x14ac:dyDescent="0.3">
      <c r="A1873" t="s">
        <v>2779</v>
      </c>
      <c r="B1873" s="2">
        <v>45398</v>
      </c>
      <c r="C1873" t="s">
        <v>1994</v>
      </c>
      <c r="D1873" t="s">
        <v>676</v>
      </c>
      <c r="E1873" t="s">
        <v>45</v>
      </c>
      <c r="F1873" t="s">
        <v>52</v>
      </c>
      <c r="G1873" t="s">
        <v>53</v>
      </c>
      <c r="H1873" t="s">
        <v>63</v>
      </c>
      <c r="I1873" t="s">
        <v>159</v>
      </c>
      <c r="J1873">
        <v>3</v>
      </c>
      <c r="K1873" s="4">
        <v>358.62</v>
      </c>
      <c r="L1873">
        <v>0</v>
      </c>
      <c r="M1873" s="4">
        <v>1075.8599999999999</v>
      </c>
      <c r="N1873" s="4">
        <v>826.82</v>
      </c>
      <c r="O1873" s="4">
        <v>249.04</v>
      </c>
      <c r="R1873" t="str">
        <f t="shared" si="29"/>
        <v>South</v>
      </c>
    </row>
    <row r="1874" spans="1:18" x14ac:dyDescent="0.3">
      <c r="A1874" t="s">
        <v>2780</v>
      </c>
      <c r="B1874" s="2">
        <v>45778</v>
      </c>
      <c r="C1874" t="s">
        <v>1584</v>
      </c>
      <c r="D1874" t="s">
        <v>309</v>
      </c>
      <c r="E1874" t="s">
        <v>18</v>
      </c>
      <c r="F1874" t="s">
        <v>19</v>
      </c>
      <c r="G1874" t="s">
        <v>53</v>
      </c>
      <c r="H1874" t="s">
        <v>63</v>
      </c>
      <c r="I1874" t="s">
        <v>72</v>
      </c>
      <c r="J1874">
        <v>2</v>
      </c>
      <c r="K1874" s="4">
        <v>137.37</v>
      </c>
      <c r="L1874">
        <v>0.25</v>
      </c>
      <c r="M1874" s="4">
        <v>206.06</v>
      </c>
      <c r="N1874" s="4">
        <v>174.87</v>
      </c>
      <c r="O1874" s="4">
        <v>31.19</v>
      </c>
      <c r="R1874" t="str">
        <f t="shared" si="29"/>
        <v>West</v>
      </c>
    </row>
    <row r="1875" spans="1:18" x14ac:dyDescent="0.3">
      <c r="A1875" t="s">
        <v>2781</v>
      </c>
      <c r="B1875" s="2">
        <v>45872</v>
      </c>
      <c r="C1875" t="s">
        <v>826</v>
      </c>
      <c r="D1875" t="s">
        <v>837</v>
      </c>
      <c r="E1875" t="s">
        <v>26</v>
      </c>
      <c r="F1875" t="s">
        <v>166</v>
      </c>
      <c r="G1875" t="s">
        <v>20</v>
      </c>
      <c r="H1875" t="s">
        <v>36</v>
      </c>
      <c r="I1875" t="s">
        <v>88</v>
      </c>
      <c r="J1875">
        <v>5</v>
      </c>
      <c r="K1875" s="4">
        <v>1966.38</v>
      </c>
      <c r="L1875">
        <v>0</v>
      </c>
      <c r="M1875" s="4">
        <v>9831.9</v>
      </c>
      <c r="N1875" s="4">
        <v>8590.92</v>
      </c>
      <c r="O1875" s="4">
        <v>1240.98</v>
      </c>
      <c r="R1875" t="str">
        <f t="shared" si="29"/>
        <v>East</v>
      </c>
    </row>
    <row r="1876" spans="1:18" x14ac:dyDescent="0.3">
      <c r="A1876" t="s">
        <v>2782</v>
      </c>
      <c r="B1876" s="2">
        <v>45616</v>
      </c>
      <c r="C1876" t="s">
        <v>570</v>
      </c>
      <c r="D1876" t="s">
        <v>837</v>
      </c>
      <c r="E1876" t="s">
        <v>34</v>
      </c>
      <c r="F1876" t="s">
        <v>213</v>
      </c>
      <c r="G1876" t="s">
        <v>20</v>
      </c>
      <c r="H1876" t="s">
        <v>21</v>
      </c>
      <c r="I1876" t="s">
        <v>138</v>
      </c>
      <c r="J1876">
        <v>2</v>
      </c>
      <c r="K1876" s="4">
        <v>52790.37</v>
      </c>
      <c r="L1876">
        <v>0</v>
      </c>
      <c r="M1876" s="4">
        <v>105580.74</v>
      </c>
      <c r="N1876" s="4">
        <v>79020.28</v>
      </c>
      <c r="O1876" s="4">
        <v>26560.46</v>
      </c>
      <c r="R1876" t="str">
        <f t="shared" si="29"/>
        <v>North</v>
      </c>
    </row>
    <row r="1877" spans="1:18" x14ac:dyDescent="0.3">
      <c r="A1877" t="s">
        <v>2783</v>
      </c>
      <c r="B1877" s="2">
        <v>45711</v>
      </c>
      <c r="C1877" t="s">
        <v>2484</v>
      </c>
      <c r="D1877" t="s">
        <v>155</v>
      </c>
      <c r="E1877" t="s">
        <v>18</v>
      </c>
      <c r="F1877" t="s">
        <v>105</v>
      </c>
      <c r="G1877" t="s">
        <v>53</v>
      </c>
      <c r="H1877" t="s">
        <v>54</v>
      </c>
      <c r="I1877" t="s">
        <v>113</v>
      </c>
      <c r="J1877">
        <v>5</v>
      </c>
      <c r="K1877" s="4">
        <v>382.3</v>
      </c>
      <c r="L1877">
        <v>0.05</v>
      </c>
      <c r="M1877" s="4">
        <v>1815.92</v>
      </c>
      <c r="N1877" s="4">
        <v>1403</v>
      </c>
      <c r="O1877" s="4">
        <v>412.92</v>
      </c>
      <c r="R1877" t="str">
        <f t="shared" si="29"/>
        <v>West</v>
      </c>
    </row>
    <row r="1878" spans="1:18" x14ac:dyDescent="0.3">
      <c r="A1878" t="s">
        <v>2784</v>
      </c>
      <c r="B1878" s="2">
        <v>45422</v>
      </c>
      <c r="C1878" t="s">
        <v>2785</v>
      </c>
      <c r="D1878" t="s">
        <v>742</v>
      </c>
      <c r="E1878" t="s">
        <v>34</v>
      </c>
      <c r="F1878" t="s">
        <v>213</v>
      </c>
      <c r="G1878" t="s">
        <v>53</v>
      </c>
      <c r="H1878" t="s">
        <v>54</v>
      </c>
      <c r="I1878" t="s">
        <v>55</v>
      </c>
      <c r="J1878">
        <v>2</v>
      </c>
      <c r="K1878" s="4">
        <v>441.95</v>
      </c>
      <c r="L1878">
        <v>0.1</v>
      </c>
      <c r="M1878" s="4">
        <v>795.51</v>
      </c>
      <c r="N1878" s="4">
        <v>705.55</v>
      </c>
      <c r="O1878" s="4">
        <v>89.96</v>
      </c>
      <c r="R1878" t="str">
        <f t="shared" si="29"/>
        <v>North</v>
      </c>
    </row>
    <row r="1879" spans="1:18" x14ac:dyDescent="0.3">
      <c r="A1879" t="s">
        <v>2786</v>
      </c>
      <c r="B1879" s="2">
        <v>45920</v>
      </c>
      <c r="C1879" t="s">
        <v>1297</v>
      </c>
      <c r="D1879" t="s">
        <v>266</v>
      </c>
      <c r="E1879" t="s">
        <v>18</v>
      </c>
      <c r="F1879" t="s">
        <v>127</v>
      </c>
      <c r="G1879" t="s">
        <v>20</v>
      </c>
      <c r="H1879" t="s">
        <v>36</v>
      </c>
      <c r="I1879" t="s">
        <v>128</v>
      </c>
      <c r="J1879">
        <v>2</v>
      </c>
      <c r="K1879" s="4">
        <v>624.6</v>
      </c>
      <c r="L1879">
        <v>0.1</v>
      </c>
      <c r="M1879" s="4">
        <v>1124.28</v>
      </c>
      <c r="N1879" s="4">
        <v>901.05</v>
      </c>
      <c r="O1879" s="4">
        <v>223.23</v>
      </c>
      <c r="R1879" t="str">
        <f t="shared" si="29"/>
        <v>West</v>
      </c>
    </row>
    <row r="1880" spans="1:18" x14ac:dyDescent="0.3">
      <c r="A1880" t="s">
        <v>2787</v>
      </c>
      <c r="B1880" s="2">
        <v>45560</v>
      </c>
      <c r="C1880" t="s">
        <v>457</v>
      </c>
      <c r="D1880" t="s">
        <v>319</v>
      </c>
      <c r="E1880" t="s">
        <v>45</v>
      </c>
      <c r="F1880" t="s">
        <v>52</v>
      </c>
      <c r="G1880" t="s">
        <v>20</v>
      </c>
      <c r="H1880" t="s">
        <v>21</v>
      </c>
      <c r="I1880" t="s">
        <v>22</v>
      </c>
      <c r="J1880">
        <v>8</v>
      </c>
      <c r="K1880" s="4">
        <v>20732.54</v>
      </c>
      <c r="L1880">
        <v>0.05</v>
      </c>
      <c r="M1880" s="4">
        <v>157567.29999999999</v>
      </c>
      <c r="N1880" s="4">
        <v>115258.6</v>
      </c>
      <c r="O1880" s="4">
        <v>42308.7</v>
      </c>
      <c r="R1880" t="str">
        <f t="shared" si="29"/>
        <v>South</v>
      </c>
    </row>
    <row r="1881" spans="1:18" x14ac:dyDescent="0.3">
      <c r="A1881" t="s">
        <v>2788</v>
      </c>
      <c r="B1881" s="2">
        <v>45500</v>
      </c>
      <c r="C1881" t="s">
        <v>1294</v>
      </c>
      <c r="D1881" t="s">
        <v>533</v>
      </c>
      <c r="E1881" t="s">
        <v>18</v>
      </c>
      <c r="F1881" t="s">
        <v>127</v>
      </c>
      <c r="G1881" t="s">
        <v>53</v>
      </c>
      <c r="H1881" t="s">
        <v>76</v>
      </c>
      <c r="I1881" t="s">
        <v>77</v>
      </c>
      <c r="J1881">
        <v>2</v>
      </c>
      <c r="K1881" s="4">
        <v>285.58999999999997</v>
      </c>
      <c r="L1881">
        <v>0.1</v>
      </c>
      <c r="M1881" s="4">
        <v>514.05999999999995</v>
      </c>
      <c r="N1881" s="4">
        <v>371.73</v>
      </c>
      <c r="O1881" s="4">
        <v>142.33000000000001</v>
      </c>
      <c r="R1881" t="str">
        <f t="shared" si="29"/>
        <v>West</v>
      </c>
    </row>
    <row r="1882" spans="1:18" x14ac:dyDescent="0.3">
      <c r="A1882" t="s">
        <v>2789</v>
      </c>
      <c r="B1882" s="2">
        <v>45520</v>
      </c>
      <c r="C1882" t="s">
        <v>1769</v>
      </c>
      <c r="D1882" t="s">
        <v>104</v>
      </c>
      <c r="E1882" t="s">
        <v>34</v>
      </c>
      <c r="F1882" t="s">
        <v>68</v>
      </c>
      <c r="G1882" t="s">
        <v>28</v>
      </c>
      <c r="H1882" t="s">
        <v>91</v>
      </c>
      <c r="I1882" t="s">
        <v>169</v>
      </c>
      <c r="J1882">
        <v>2</v>
      </c>
      <c r="K1882" s="4">
        <v>11508.32</v>
      </c>
      <c r="L1882">
        <v>0</v>
      </c>
      <c r="M1882" s="4">
        <v>23016.639999999999</v>
      </c>
      <c r="N1882" s="4">
        <v>18952.64</v>
      </c>
      <c r="O1882" s="4">
        <v>4064</v>
      </c>
      <c r="R1882" t="str">
        <f t="shared" si="29"/>
        <v>North</v>
      </c>
    </row>
    <row r="1883" spans="1:18" x14ac:dyDescent="0.3">
      <c r="A1883" t="s">
        <v>2790</v>
      </c>
      <c r="B1883" s="2">
        <v>45878</v>
      </c>
      <c r="C1883" t="s">
        <v>2187</v>
      </c>
      <c r="D1883" t="s">
        <v>529</v>
      </c>
      <c r="E1883" t="s">
        <v>26</v>
      </c>
      <c r="F1883" t="s">
        <v>81</v>
      </c>
      <c r="G1883" t="s">
        <v>28</v>
      </c>
      <c r="H1883" t="s">
        <v>47</v>
      </c>
      <c r="I1883" t="s">
        <v>177</v>
      </c>
      <c r="J1883">
        <v>2</v>
      </c>
      <c r="K1883" s="4">
        <v>5906.65</v>
      </c>
      <c r="L1883">
        <v>0.05</v>
      </c>
      <c r="M1883" s="4">
        <v>11222.63</v>
      </c>
      <c r="N1883" s="4">
        <v>9060.33</v>
      </c>
      <c r="O1883" s="4">
        <v>2162.3000000000002</v>
      </c>
      <c r="R1883" t="str">
        <f t="shared" si="29"/>
        <v>East</v>
      </c>
    </row>
    <row r="1884" spans="1:18" x14ac:dyDescent="0.3">
      <c r="A1884" t="s">
        <v>2791</v>
      </c>
      <c r="B1884" s="2">
        <v>45695</v>
      </c>
      <c r="C1884" t="s">
        <v>1031</v>
      </c>
      <c r="D1884" t="s">
        <v>87</v>
      </c>
      <c r="E1884" t="s">
        <v>34</v>
      </c>
      <c r="F1884" t="s">
        <v>144</v>
      </c>
      <c r="G1884" t="s">
        <v>53</v>
      </c>
      <c r="H1884" t="s">
        <v>76</v>
      </c>
      <c r="I1884" t="s">
        <v>267</v>
      </c>
      <c r="J1884">
        <v>1</v>
      </c>
      <c r="K1884" s="4">
        <v>413.58</v>
      </c>
      <c r="L1884">
        <v>0.15</v>
      </c>
      <c r="M1884" s="4">
        <v>351.54</v>
      </c>
      <c r="N1884" s="4">
        <v>273.97000000000003</v>
      </c>
      <c r="O1884" s="4">
        <v>77.569999999999993</v>
      </c>
      <c r="R1884" t="str">
        <f t="shared" si="29"/>
        <v>North</v>
      </c>
    </row>
    <row r="1885" spans="1:18" x14ac:dyDescent="0.3">
      <c r="A1885" t="s">
        <v>2792</v>
      </c>
      <c r="B1885" s="2">
        <v>45307</v>
      </c>
      <c r="C1885" t="s">
        <v>1925</v>
      </c>
      <c r="D1885" t="s">
        <v>950</v>
      </c>
      <c r="E1885" t="s">
        <v>34</v>
      </c>
      <c r="F1885" t="s">
        <v>176</v>
      </c>
      <c r="G1885" t="s">
        <v>53</v>
      </c>
      <c r="H1885" t="s">
        <v>76</v>
      </c>
      <c r="I1885" t="s">
        <v>267</v>
      </c>
      <c r="J1885">
        <v>3</v>
      </c>
      <c r="K1885" s="4">
        <v>155.91</v>
      </c>
      <c r="L1885">
        <v>0.2</v>
      </c>
      <c r="M1885" s="4">
        <v>374.18</v>
      </c>
      <c r="N1885" s="4">
        <v>275.2</v>
      </c>
      <c r="O1885" s="4">
        <v>98.98</v>
      </c>
      <c r="R1885" t="str">
        <f t="shared" si="29"/>
        <v>North</v>
      </c>
    </row>
    <row r="1886" spans="1:18" x14ac:dyDescent="0.3">
      <c r="A1886" t="s">
        <v>2793</v>
      </c>
      <c r="B1886" s="2">
        <v>45758</v>
      </c>
      <c r="C1886" t="s">
        <v>2096</v>
      </c>
      <c r="D1886" t="s">
        <v>401</v>
      </c>
      <c r="E1886" t="s">
        <v>45</v>
      </c>
      <c r="F1886" t="s">
        <v>52</v>
      </c>
      <c r="G1886" t="s">
        <v>28</v>
      </c>
      <c r="H1886" t="s">
        <v>47</v>
      </c>
      <c r="I1886" t="s">
        <v>177</v>
      </c>
      <c r="J1886">
        <v>4</v>
      </c>
      <c r="K1886" s="4">
        <v>5042.71</v>
      </c>
      <c r="L1886">
        <v>0</v>
      </c>
      <c r="M1886" s="4">
        <v>20170.84</v>
      </c>
      <c r="N1886" s="4">
        <v>14946.04</v>
      </c>
      <c r="O1886" s="4">
        <v>5224.8</v>
      </c>
      <c r="R1886" t="str">
        <f t="shared" si="29"/>
        <v>South</v>
      </c>
    </row>
    <row r="1887" spans="1:18" x14ac:dyDescent="0.3">
      <c r="A1887" t="s">
        <v>2794</v>
      </c>
      <c r="B1887" s="2">
        <v>45788</v>
      </c>
      <c r="C1887" t="s">
        <v>967</v>
      </c>
      <c r="D1887" t="s">
        <v>17</v>
      </c>
      <c r="E1887" t="s">
        <v>18</v>
      </c>
      <c r="F1887" t="s">
        <v>19</v>
      </c>
      <c r="G1887" t="s">
        <v>53</v>
      </c>
      <c r="H1887" t="s">
        <v>63</v>
      </c>
      <c r="I1887" t="s">
        <v>64</v>
      </c>
      <c r="J1887">
        <v>6</v>
      </c>
      <c r="K1887" s="4">
        <v>251.6</v>
      </c>
      <c r="L1887">
        <v>0.2</v>
      </c>
      <c r="M1887" s="4">
        <v>1207.68</v>
      </c>
      <c r="N1887" s="4">
        <v>927.43</v>
      </c>
      <c r="O1887" s="4">
        <v>280.25</v>
      </c>
      <c r="R1887" t="str">
        <f t="shared" si="29"/>
        <v>West</v>
      </c>
    </row>
    <row r="1888" spans="1:18" x14ac:dyDescent="0.3">
      <c r="A1888" t="s">
        <v>2795</v>
      </c>
      <c r="B1888" s="2">
        <v>45583</v>
      </c>
      <c r="C1888" t="s">
        <v>592</v>
      </c>
      <c r="D1888" t="s">
        <v>98</v>
      </c>
      <c r="E1888" t="s">
        <v>45</v>
      </c>
      <c r="F1888" t="s">
        <v>147</v>
      </c>
      <c r="G1888" t="s">
        <v>20</v>
      </c>
      <c r="H1888" t="s">
        <v>36</v>
      </c>
      <c r="I1888" t="s">
        <v>37</v>
      </c>
      <c r="J1888">
        <v>2</v>
      </c>
      <c r="K1888" s="4">
        <v>4795.17</v>
      </c>
      <c r="L1888">
        <v>0</v>
      </c>
      <c r="M1888" s="4">
        <v>9590.34</v>
      </c>
      <c r="N1888" s="4">
        <v>7316.15</v>
      </c>
      <c r="O1888" s="4">
        <v>2274.19</v>
      </c>
      <c r="R1888" t="str">
        <f t="shared" si="29"/>
        <v>South</v>
      </c>
    </row>
    <row r="1889" spans="1:18" x14ac:dyDescent="0.3">
      <c r="A1889" t="s">
        <v>2796</v>
      </c>
      <c r="B1889" s="2">
        <v>45752</v>
      </c>
      <c r="C1889" t="s">
        <v>240</v>
      </c>
      <c r="D1889" t="s">
        <v>496</v>
      </c>
      <c r="E1889" t="s">
        <v>45</v>
      </c>
      <c r="F1889" t="s">
        <v>52</v>
      </c>
      <c r="G1889" t="s">
        <v>28</v>
      </c>
      <c r="H1889" t="s">
        <v>29</v>
      </c>
      <c r="I1889" t="s">
        <v>30</v>
      </c>
      <c r="J1889">
        <v>4</v>
      </c>
      <c r="K1889" s="4">
        <v>10284.57</v>
      </c>
      <c r="L1889">
        <v>0</v>
      </c>
      <c r="M1889" s="4">
        <v>41138.28</v>
      </c>
      <c r="N1889" s="4">
        <v>35519.72</v>
      </c>
      <c r="O1889" s="4">
        <v>5618.56</v>
      </c>
      <c r="R1889" t="str">
        <f t="shared" si="29"/>
        <v>South</v>
      </c>
    </row>
    <row r="1890" spans="1:18" x14ac:dyDescent="0.3">
      <c r="A1890" t="s">
        <v>2797</v>
      </c>
      <c r="B1890" s="2">
        <v>45933</v>
      </c>
      <c r="C1890" t="s">
        <v>895</v>
      </c>
      <c r="D1890" t="s">
        <v>388</v>
      </c>
      <c r="E1890" t="s">
        <v>34</v>
      </c>
      <c r="F1890" t="s">
        <v>68</v>
      </c>
      <c r="G1890" t="s">
        <v>53</v>
      </c>
      <c r="H1890" t="s">
        <v>63</v>
      </c>
      <c r="I1890" t="s">
        <v>72</v>
      </c>
      <c r="J1890">
        <v>1</v>
      </c>
      <c r="K1890" s="4">
        <v>334.43</v>
      </c>
      <c r="L1890">
        <v>0.1</v>
      </c>
      <c r="M1890" s="4">
        <v>300.99</v>
      </c>
      <c r="N1890" s="4">
        <v>270.89</v>
      </c>
      <c r="O1890" s="4">
        <v>30.1</v>
      </c>
      <c r="R1890" t="str">
        <f t="shared" si="29"/>
        <v>North</v>
      </c>
    </row>
    <row r="1891" spans="1:18" x14ac:dyDescent="0.3">
      <c r="A1891" t="s">
        <v>2798</v>
      </c>
      <c r="B1891" s="2">
        <v>45505</v>
      </c>
      <c r="C1891" t="s">
        <v>1760</v>
      </c>
      <c r="D1891" t="s">
        <v>244</v>
      </c>
      <c r="E1891" t="s">
        <v>26</v>
      </c>
      <c r="F1891" t="s">
        <v>27</v>
      </c>
      <c r="G1891" t="s">
        <v>28</v>
      </c>
      <c r="H1891" t="s">
        <v>47</v>
      </c>
      <c r="I1891" t="s">
        <v>177</v>
      </c>
      <c r="J1891">
        <v>2</v>
      </c>
      <c r="K1891" s="4">
        <v>8159</v>
      </c>
      <c r="L1891">
        <v>0.1</v>
      </c>
      <c r="M1891" s="4">
        <v>14686.2</v>
      </c>
      <c r="N1891" s="4">
        <v>10624.79</v>
      </c>
      <c r="O1891" s="4">
        <v>4061.41</v>
      </c>
      <c r="R1891" t="str">
        <f t="shared" si="29"/>
        <v>East</v>
      </c>
    </row>
    <row r="1892" spans="1:18" x14ac:dyDescent="0.3">
      <c r="A1892" t="s">
        <v>2799</v>
      </c>
      <c r="B1892" s="2">
        <v>45773</v>
      </c>
      <c r="C1892" t="s">
        <v>1900</v>
      </c>
      <c r="D1892" t="s">
        <v>135</v>
      </c>
      <c r="E1892" t="s">
        <v>45</v>
      </c>
      <c r="F1892" t="s">
        <v>112</v>
      </c>
      <c r="G1892" t="s">
        <v>53</v>
      </c>
      <c r="H1892" t="s">
        <v>76</v>
      </c>
      <c r="I1892" t="s">
        <v>186</v>
      </c>
      <c r="J1892">
        <v>3</v>
      </c>
      <c r="K1892" s="4">
        <v>294.39</v>
      </c>
      <c r="L1892">
        <v>0.1</v>
      </c>
      <c r="M1892" s="4">
        <v>794.85</v>
      </c>
      <c r="N1892" s="4">
        <v>711.51</v>
      </c>
      <c r="O1892" s="4">
        <v>83.34</v>
      </c>
      <c r="R1892" t="str">
        <f t="shared" si="29"/>
        <v>South</v>
      </c>
    </row>
    <row r="1893" spans="1:18" x14ac:dyDescent="0.3">
      <c r="A1893" t="s">
        <v>2800</v>
      </c>
      <c r="B1893" s="2">
        <v>45604</v>
      </c>
      <c r="C1893" t="s">
        <v>311</v>
      </c>
      <c r="D1893" t="s">
        <v>533</v>
      </c>
      <c r="E1893" t="s">
        <v>18</v>
      </c>
      <c r="F1893" t="s">
        <v>132</v>
      </c>
      <c r="G1893" t="s">
        <v>28</v>
      </c>
      <c r="H1893" t="s">
        <v>91</v>
      </c>
      <c r="I1893" t="s">
        <v>238</v>
      </c>
      <c r="J1893">
        <v>4</v>
      </c>
      <c r="K1893" s="4">
        <v>4092.29</v>
      </c>
      <c r="L1893">
        <v>0.2</v>
      </c>
      <c r="M1893" s="4">
        <v>13095.33</v>
      </c>
      <c r="N1893" s="4">
        <v>9740.32</v>
      </c>
      <c r="O1893" s="4">
        <v>3355.01</v>
      </c>
      <c r="R1893" t="str">
        <f t="shared" si="29"/>
        <v>West</v>
      </c>
    </row>
    <row r="1894" spans="1:18" x14ac:dyDescent="0.3">
      <c r="A1894" t="s">
        <v>2801</v>
      </c>
      <c r="B1894" s="2">
        <v>45724</v>
      </c>
      <c r="C1894" t="s">
        <v>794</v>
      </c>
      <c r="D1894" t="s">
        <v>377</v>
      </c>
      <c r="E1894" t="s">
        <v>26</v>
      </c>
      <c r="F1894" t="s">
        <v>81</v>
      </c>
      <c r="G1894" t="s">
        <v>28</v>
      </c>
      <c r="H1894" t="s">
        <v>47</v>
      </c>
      <c r="I1894" t="s">
        <v>123</v>
      </c>
      <c r="J1894">
        <v>2</v>
      </c>
      <c r="K1894" s="4">
        <v>16348.06</v>
      </c>
      <c r="L1894">
        <v>0.15</v>
      </c>
      <c r="M1894" s="4">
        <v>27791.7</v>
      </c>
      <c r="N1894" s="4">
        <v>24041.52</v>
      </c>
      <c r="O1894" s="4">
        <v>3750.18</v>
      </c>
      <c r="R1894" t="str">
        <f t="shared" si="29"/>
        <v>East</v>
      </c>
    </row>
    <row r="1895" spans="1:18" x14ac:dyDescent="0.3">
      <c r="A1895" t="s">
        <v>2802</v>
      </c>
      <c r="B1895" s="2">
        <v>45967</v>
      </c>
      <c r="C1895" t="s">
        <v>1034</v>
      </c>
      <c r="D1895" t="s">
        <v>108</v>
      </c>
      <c r="E1895" t="s">
        <v>45</v>
      </c>
      <c r="F1895" t="s">
        <v>147</v>
      </c>
      <c r="G1895" t="s">
        <v>20</v>
      </c>
      <c r="H1895" t="s">
        <v>36</v>
      </c>
      <c r="I1895" t="s">
        <v>37</v>
      </c>
      <c r="J1895">
        <v>8</v>
      </c>
      <c r="K1895" s="4">
        <v>3940.99</v>
      </c>
      <c r="L1895">
        <v>0</v>
      </c>
      <c r="M1895" s="4">
        <v>31527.919999999998</v>
      </c>
      <c r="N1895" s="4">
        <v>27239.71</v>
      </c>
      <c r="O1895" s="4">
        <v>4288.21</v>
      </c>
      <c r="R1895" t="str">
        <f t="shared" si="29"/>
        <v>South</v>
      </c>
    </row>
    <row r="1896" spans="1:18" x14ac:dyDescent="0.3">
      <c r="A1896" t="s">
        <v>2803</v>
      </c>
      <c r="B1896" s="2">
        <v>45499</v>
      </c>
      <c r="C1896" t="s">
        <v>920</v>
      </c>
      <c r="D1896" t="s">
        <v>359</v>
      </c>
      <c r="E1896" t="s">
        <v>18</v>
      </c>
      <c r="F1896" t="s">
        <v>127</v>
      </c>
      <c r="G1896" t="s">
        <v>20</v>
      </c>
      <c r="H1896" t="s">
        <v>21</v>
      </c>
      <c r="I1896" t="s">
        <v>22</v>
      </c>
      <c r="J1896">
        <v>3</v>
      </c>
      <c r="K1896" s="4">
        <v>23728.240000000002</v>
      </c>
      <c r="L1896">
        <v>0</v>
      </c>
      <c r="M1896" s="4">
        <v>71184.72</v>
      </c>
      <c r="N1896" s="4">
        <v>58534.21</v>
      </c>
      <c r="O1896" s="4">
        <v>12650.51</v>
      </c>
      <c r="R1896" t="str">
        <f t="shared" si="29"/>
        <v>West</v>
      </c>
    </row>
    <row r="1897" spans="1:18" x14ac:dyDescent="0.3">
      <c r="A1897" t="s">
        <v>2804</v>
      </c>
      <c r="B1897" s="2">
        <v>45609</v>
      </c>
      <c r="C1897" t="s">
        <v>203</v>
      </c>
      <c r="D1897" t="s">
        <v>116</v>
      </c>
      <c r="E1897" t="s">
        <v>34</v>
      </c>
      <c r="F1897" t="s">
        <v>144</v>
      </c>
      <c r="G1897" t="s">
        <v>28</v>
      </c>
      <c r="H1897" t="s">
        <v>29</v>
      </c>
      <c r="I1897" t="s">
        <v>30</v>
      </c>
      <c r="J1897">
        <v>2</v>
      </c>
      <c r="K1897" s="4">
        <v>9936.23</v>
      </c>
      <c r="L1897">
        <v>0.05</v>
      </c>
      <c r="M1897" s="4">
        <v>18878.84</v>
      </c>
      <c r="N1897" s="4">
        <v>13718.64</v>
      </c>
      <c r="O1897" s="4">
        <v>5160.2</v>
      </c>
      <c r="R1897" t="str">
        <f t="shared" si="29"/>
        <v>North</v>
      </c>
    </row>
    <row r="1898" spans="1:18" x14ac:dyDescent="0.3">
      <c r="A1898" t="s">
        <v>2805</v>
      </c>
      <c r="B1898" s="2">
        <v>45674</v>
      </c>
      <c r="C1898" t="s">
        <v>1307</v>
      </c>
      <c r="D1898" t="s">
        <v>266</v>
      </c>
      <c r="E1898" t="s">
        <v>34</v>
      </c>
      <c r="F1898" t="s">
        <v>68</v>
      </c>
      <c r="G1898" t="s">
        <v>53</v>
      </c>
      <c r="H1898" t="s">
        <v>63</v>
      </c>
      <c r="I1898" t="s">
        <v>64</v>
      </c>
      <c r="J1898">
        <v>8</v>
      </c>
      <c r="K1898" s="4">
        <v>222.67</v>
      </c>
      <c r="L1898">
        <v>0.15</v>
      </c>
      <c r="M1898" s="4">
        <v>1514.16</v>
      </c>
      <c r="N1898" s="4">
        <v>1146.3499999999999</v>
      </c>
      <c r="O1898" s="4">
        <v>367.81</v>
      </c>
      <c r="R1898" t="str">
        <f t="shared" si="29"/>
        <v>North</v>
      </c>
    </row>
    <row r="1899" spans="1:18" x14ac:dyDescent="0.3">
      <c r="A1899" t="s">
        <v>2806</v>
      </c>
      <c r="B1899" s="2">
        <v>45448</v>
      </c>
      <c r="C1899" t="s">
        <v>1118</v>
      </c>
      <c r="D1899" t="s">
        <v>122</v>
      </c>
      <c r="E1899" t="s">
        <v>45</v>
      </c>
      <c r="F1899" t="s">
        <v>52</v>
      </c>
      <c r="G1899" t="s">
        <v>28</v>
      </c>
      <c r="H1899" t="s">
        <v>91</v>
      </c>
      <c r="I1899" t="s">
        <v>92</v>
      </c>
      <c r="J1899">
        <v>8</v>
      </c>
      <c r="K1899" s="4">
        <v>7744.83</v>
      </c>
      <c r="L1899">
        <v>0</v>
      </c>
      <c r="M1899" s="4">
        <v>61958.64</v>
      </c>
      <c r="N1899" s="4">
        <v>50863.12</v>
      </c>
      <c r="O1899" s="4">
        <v>11095.52</v>
      </c>
      <c r="R1899" t="str">
        <f t="shared" si="29"/>
        <v>South</v>
      </c>
    </row>
    <row r="1900" spans="1:18" x14ac:dyDescent="0.3">
      <c r="A1900" t="s">
        <v>2807</v>
      </c>
      <c r="B1900" s="2">
        <v>45771</v>
      </c>
      <c r="C1900" t="s">
        <v>671</v>
      </c>
      <c r="D1900" t="s">
        <v>343</v>
      </c>
      <c r="E1900" t="s">
        <v>18</v>
      </c>
      <c r="F1900" t="s">
        <v>19</v>
      </c>
      <c r="G1900" t="s">
        <v>20</v>
      </c>
      <c r="H1900" t="s">
        <v>100</v>
      </c>
      <c r="I1900" t="s">
        <v>101</v>
      </c>
      <c r="J1900">
        <v>4</v>
      </c>
      <c r="K1900" s="4">
        <v>45608.06</v>
      </c>
      <c r="L1900">
        <v>0.2</v>
      </c>
      <c r="M1900" s="4">
        <v>145945.79</v>
      </c>
      <c r="N1900" s="4">
        <v>121297.42</v>
      </c>
      <c r="O1900" s="4">
        <v>24648.37</v>
      </c>
      <c r="R1900" t="str">
        <f t="shared" si="29"/>
        <v>West</v>
      </c>
    </row>
    <row r="1901" spans="1:18" x14ac:dyDescent="0.3">
      <c r="A1901" t="s">
        <v>2808</v>
      </c>
      <c r="B1901" s="2">
        <v>45996</v>
      </c>
      <c r="C1901" t="s">
        <v>602</v>
      </c>
      <c r="D1901" t="s">
        <v>51</v>
      </c>
      <c r="E1901" t="s">
        <v>34</v>
      </c>
      <c r="F1901" t="s">
        <v>144</v>
      </c>
      <c r="G1901" t="s">
        <v>20</v>
      </c>
      <c r="H1901" t="s">
        <v>36</v>
      </c>
      <c r="I1901" t="s">
        <v>37</v>
      </c>
      <c r="J1901">
        <v>1</v>
      </c>
      <c r="K1901" s="4">
        <v>4834.57</v>
      </c>
      <c r="L1901">
        <v>0</v>
      </c>
      <c r="M1901" s="4">
        <v>4834.57</v>
      </c>
      <c r="N1901" s="4">
        <v>3650.74</v>
      </c>
      <c r="O1901" s="4">
        <v>1183.83</v>
      </c>
      <c r="R1901" t="str">
        <f t="shared" si="29"/>
        <v>North</v>
      </c>
    </row>
    <row r="1902" spans="1:18" x14ac:dyDescent="0.3">
      <c r="A1902" t="s">
        <v>2809</v>
      </c>
      <c r="B1902" s="2">
        <v>45992</v>
      </c>
      <c r="C1902" t="s">
        <v>2810</v>
      </c>
      <c r="D1902" t="s">
        <v>44</v>
      </c>
      <c r="E1902" t="s">
        <v>18</v>
      </c>
      <c r="F1902" t="s">
        <v>132</v>
      </c>
      <c r="G1902" t="s">
        <v>53</v>
      </c>
      <c r="H1902" t="s">
        <v>63</v>
      </c>
      <c r="I1902" t="s">
        <v>159</v>
      </c>
      <c r="J1902">
        <v>1</v>
      </c>
      <c r="K1902" s="4">
        <v>294.45</v>
      </c>
      <c r="L1902">
        <v>0.1</v>
      </c>
      <c r="M1902" s="4">
        <v>265</v>
      </c>
      <c r="N1902" s="4">
        <v>207.7</v>
      </c>
      <c r="O1902" s="4">
        <v>57.3</v>
      </c>
      <c r="R1902" t="str">
        <f t="shared" si="29"/>
        <v>West</v>
      </c>
    </row>
    <row r="1903" spans="1:18" x14ac:dyDescent="0.3">
      <c r="A1903" t="s">
        <v>2811</v>
      </c>
      <c r="B1903" s="2">
        <v>45977</v>
      </c>
      <c r="C1903" t="s">
        <v>695</v>
      </c>
      <c r="D1903" t="s">
        <v>642</v>
      </c>
      <c r="E1903" t="s">
        <v>45</v>
      </c>
      <c r="F1903" t="s">
        <v>112</v>
      </c>
      <c r="G1903" t="s">
        <v>20</v>
      </c>
      <c r="H1903" t="s">
        <v>36</v>
      </c>
      <c r="I1903" t="s">
        <v>88</v>
      </c>
      <c r="J1903">
        <v>3</v>
      </c>
      <c r="K1903" s="4">
        <v>2033.1</v>
      </c>
      <c r="L1903">
        <v>0</v>
      </c>
      <c r="M1903" s="4">
        <v>6099.3</v>
      </c>
      <c r="N1903" s="4">
        <v>4814.41</v>
      </c>
      <c r="O1903" s="4">
        <v>1284.8900000000001</v>
      </c>
      <c r="R1903" t="str">
        <f t="shared" si="29"/>
        <v>South</v>
      </c>
    </row>
    <row r="1904" spans="1:18" x14ac:dyDescent="0.3">
      <c r="A1904" t="s">
        <v>2812</v>
      </c>
      <c r="B1904" s="2">
        <v>45812</v>
      </c>
      <c r="C1904" t="s">
        <v>2813</v>
      </c>
      <c r="D1904" t="s">
        <v>244</v>
      </c>
      <c r="E1904" t="s">
        <v>34</v>
      </c>
      <c r="F1904" t="s">
        <v>176</v>
      </c>
      <c r="G1904" t="s">
        <v>53</v>
      </c>
      <c r="H1904" t="s">
        <v>76</v>
      </c>
      <c r="I1904" t="s">
        <v>77</v>
      </c>
      <c r="J1904">
        <v>1</v>
      </c>
      <c r="K1904" s="4">
        <v>472.13</v>
      </c>
      <c r="L1904">
        <v>0</v>
      </c>
      <c r="M1904" s="4">
        <v>472.13</v>
      </c>
      <c r="N1904" s="4">
        <v>401.07</v>
      </c>
      <c r="O1904" s="4">
        <v>71.06</v>
      </c>
      <c r="R1904" t="str">
        <f t="shared" si="29"/>
        <v>North</v>
      </c>
    </row>
    <row r="1905" spans="1:18" x14ac:dyDescent="0.3">
      <c r="A1905" t="s">
        <v>2814</v>
      </c>
      <c r="B1905" s="2">
        <v>45958</v>
      </c>
      <c r="C1905" t="s">
        <v>813</v>
      </c>
      <c r="D1905" t="s">
        <v>241</v>
      </c>
      <c r="E1905" t="s">
        <v>45</v>
      </c>
      <c r="F1905" t="s">
        <v>52</v>
      </c>
      <c r="G1905" t="s">
        <v>28</v>
      </c>
      <c r="H1905" t="s">
        <v>91</v>
      </c>
      <c r="I1905" t="s">
        <v>169</v>
      </c>
      <c r="J1905">
        <v>6</v>
      </c>
      <c r="K1905" s="4">
        <v>8936.23</v>
      </c>
      <c r="L1905">
        <v>0.05</v>
      </c>
      <c r="M1905" s="4">
        <v>50936.51</v>
      </c>
      <c r="N1905" s="4">
        <v>45528.5</v>
      </c>
      <c r="O1905" s="4">
        <v>5408.01</v>
      </c>
      <c r="R1905" t="str">
        <f t="shared" si="29"/>
        <v>South</v>
      </c>
    </row>
    <row r="1906" spans="1:18" x14ac:dyDescent="0.3">
      <c r="A1906" t="s">
        <v>2815</v>
      </c>
      <c r="B1906" s="2">
        <v>45708</v>
      </c>
      <c r="C1906" t="s">
        <v>79</v>
      </c>
      <c r="D1906" t="s">
        <v>276</v>
      </c>
      <c r="E1906" t="s">
        <v>34</v>
      </c>
      <c r="F1906" t="s">
        <v>144</v>
      </c>
      <c r="G1906" t="s">
        <v>28</v>
      </c>
      <c r="H1906" t="s">
        <v>91</v>
      </c>
      <c r="I1906" t="s">
        <v>238</v>
      </c>
      <c r="J1906">
        <v>2</v>
      </c>
      <c r="K1906" s="4">
        <v>4056.41</v>
      </c>
      <c r="L1906">
        <v>0.1</v>
      </c>
      <c r="M1906" s="4">
        <v>7301.54</v>
      </c>
      <c r="N1906" s="4">
        <v>6100.19</v>
      </c>
      <c r="O1906" s="4">
        <v>1201.3499999999999</v>
      </c>
      <c r="R1906" t="str">
        <f t="shared" si="29"/>
        <v>North</v>
      </c>
    </row>
    <row r="1907" spans="1:18" x14ac:dyDescent="0.3">
      <c r="A1907" t="s">
        <v>2816</v>
      </c>
      <c r="B1907" s="2">
        <v>45868</v>
      </c>
      <c r="C1907" t="s">
        <v>1014</v>
      </c>
      <c r="D1907" t="s">
        <v>40</v>
      </c>
      <c r="E1907" t="s">
        <v>45</v>
      </c>
      <c r="F1907" t="s">
        <v>46</v>
      </c>
      <c r="G1907" t="s">
        <v>28</v>
      </c>
      <c r="H1907" t="s">
        <v>91</v>
      </c>
      <c r="I1907" t="s">
        <v>92</v>
      </c>
      <c r="J1907">
        <v>6</v>
      </c>
      <c r="K1907" s="4">
        <v>7495.21</v>
      </c>
      <c r="L1907">
        <v>0.15</v>
      </c>
      <c r="M1907" s="4">
        <v>38225.57</v>
      </c>
      <c r="N1907" s="4">
        <v>30285.73</v>
      </c>
      <c r="O1907" s="4">
        <v>7939.84</v>
      </c>
      <c r="R1907" t="str">
        <f t="shared" si="29"/>
        <v>South</v>
      </c>
    </row>
    <row r="1908" spans="1:18" x14ac:dyDescent="0.3">
      <c r="A1908" t="s">
        <v>2817</v>
      </c>
      <c r="B1908" s="2">
        <v>45439</v>
      </c>
      <c r="C1908" t="s">
        <v>962</v>
      </c>
      <c r="D1908" t="s">
        <v>331</v>
      </c>
      <c r="E1908" t="s">
        <v>26</v>
      </c>
      <c r="F1908" t="s">
        <v>27</v>
      </c>
      <c r="G1908" t="s">
        <v>28</v>
      </c>
      <c r="H1908" t="s">
        <v>29</v>
      </c>
      <c r="I1908" t="s">
        <v>41</v>
      </c>
      <c r="J1908">
        <v>1</v>
      </c>
      <c r="K1908" s="4">
        <v>5611.21</v>
      </c>
      <c r="L1908">
        <v>0</v>
      </c>
      <c r="M1908" s="4">
        <v>5611.21</v>
      </c>
      <c r="N1908" s="4">
        <v>4635.29</v>
      </c>
      <c r="O1908" s="4">
        <v>975.92</v>
      </c>
      <c r="R1908" t="str">
        <f t="shared" si="29"/>
        <v>East</v>
      </c>
    </row>
    <row r="1909" spans="1:18" x14ac:dyDescent="0.3">
      <c r="A1909" t="s">
        <v>2818</v>
      </c>
      <c r="B1909" s="2">
        <v>45917</v>
      </c>
      <c r="C1909" t="s">
        <v>920</v>
      </c>
      <c r="D1909" t="s">
        <v>231</v>
      </c>
      <c r="E1909" t="s">
        <v>18</v>
      </c>
      <c r="F1909" t="s">
        <v>19</v>
      </c>
      <c r="G1909" t="s">
        <v>28</v>
      </c>
      <c r="H1909" t="s">
        <v>47</v>
      </c>
      <c r="I1909" t="s">
        <v>123</v>
      </c>
      <c r="J1909">
        <v>2</v>
      </c>
      <c r="K1909" s="4">
        <v>21423.02</v>
      </c>
      <c r="L1909">
        <v>0.15</v>
      </c>
      <c r="M1909" s="4">
        <v>36419.129999999997</v>
      </c>
      <c r="N1909" s="4">
        <v>27056.080000000002</v>
      </c>
      <c r="O1909" s="4">
        <v>9363.0499999999993</v>
      </c>
      <c r="R1909" t="str">
        <f t="shared" si="29"/>
        <v>West</v>
      </c>
    </row>
    <row r="1910" spans="1:18" x14ac:dyDescent="0.3">
      <c r="A1910" t="s">
        <v>2819</v>
      </c>
      <c r="B1910" s="2">
        <v>45575</v>
      </c>
      <c r="C1910" t="s">
        <v>2820</v>
      </c>
      <c r="D1910" t="s">
        <v>284</v>
      </c>
      <c r="E1910" t="s">
        <v>18</v>
      </c>
      <c r="F1910" t="s">
        <v>132</v>
      </c>
      <c r="G1910" t="s">
        <v>20</v>
      </c>
      <c r="H1910" t="s">
        <v>36</v>
      </c>
      <c r="I1910" t="s">
        <v>128</v>
      </c>
      <c r="J1910">
        <v>2</v>
      </c>
      <c r="K1910" s="4">
        <v>635.21</v>
      </c>
      <c r="L1910">
        <v>0.1</v>
      </c>
      <c r="M1910" s="4">
        <v>1143.3800000000001</v>
      </c>
      <c r="N1910" s="4">
        <v>828.65</v>
      </c>
      <c r="O1910" s="4">
        <v>314.73</v>
      </c>
      <c r="R1910" t="str">
        <f t="shared" si="29"/>
        <v>West</v>
      </c>
    </row>
    <row r="1911" spans="1:18" x14ac:dyDescent="0.3">
      <c r="A1911" t="s">
        <v>2821</v>
      </c>
      <c r="B1911" s="2">
        <v>45480</v>
      </c>
      <c r="C1911" t="s">
        <v>1289</v>
      </c>
      <c r="D1911" t="s">
        <v>411</v>
      </c>
      <c r="E1911" t="s">
        <v>45</v>
      </c>
      <c r="F1911" t="s">
        <v>59</v>
      </c>
      <c r="G1911" t="s">
        <v>28</v>
      </c>
      <c r="H1911" t="s">
        <v>29</v>
      </c>
      <c r="I1911" t="s">
        <v>290</v>
      </c>
      <c r="J1911">
        <v>1</v>
      </c>
      <c r="K1911" s="4">
        <v>10557.36</v>
      </c>
      <c r="L1911">
        <v>0.15</v>
      </c>
      <c r="M1911" s="4">
        <v>8973.76</v>
      </c>
      <c r="N1911" s="4">
        <v>7977.81</v>
      </c>
      <c r="O1911" s="4">
        <v>995.95</v>
      </c>
      <c r="R1911" t="str">
        <f t="shared" si="29"/>
        <v>South</v>
      </c>
    </row>
    <row r="1912" spans="1:18" x14ac:dyDescent="0.3">
      <c r="A1912" t="s">
        <v>2822</v>
      </c>
      <c r="B1912" s="2">
        <v>45715</v>
      </c>
      <c r="C1912" t="s">
        <v>223</v>
      </c>
      <c r="D1912" t="s">
        <v>58</v>
      </c>
      <c r="E1912" t="s">
        <v>18</v>
      </c>
      <c r="F1912" t="s">
        <v>99</v>
      </c>
      <c r="G1912" t="s">
        <v>20</v>
      </c>
      <c r="H1912" t="s">
        <v>100</v>
      </c>
      <c r="I1912" t="s">
        <v>148</v>
      </c>
      <c r="J1912">
        <v>2</v>
      </c>
      <c r="K1912" s="4">
        <v>72019.39</v>
      </c>
      <c r="L1912">
        <v>0</v>
      </c>
      <c r="M1912" s="4">
        <v>144038.78</v>
      </c>
      <c r="N1912" s="4">
        <v>105672.82</v>
      </c>
      <c r="O1912" s="4">
        <v>38365.96</v>
      </c>
      <c r="R1912" t="str">
        <f t="shared" si="29"/>
        <v>West</v>
      </c>
    </row>
    <row r="1913" spans="1:18" x14ac:dyDescent="0.3">
      <c r="A1913" t="s">
        <v>2823</v>
      </c>
      <c r="B1913" s="2">
        <v>45445</v>
      </c>
      <c r="C1913" t="s">
        <v>394</v>
      </c>
      <c r="D1913" t="s">
        <v>742</v>
      </c>
      <c r="E1913" t="s">
        <v>26</v>
      </c>
      <c r="F1913" t="s">
        <v>166</v>
      </c>
      <c r="G1913" t="s">
        <v>20</v>
      </c>
      <c r="H1913" t="s">
        <v>36</v>
      </c>
      <c r="I1913" t="s">
        <v>128</v>
      </c>
      <c r="J1913">
        <v>5</v>
      </c>
      <c r="K1913" s="4">
        <v>1256.8</v>
      </c>
      <c r="L1913">
        <v>0</v>
      </c>
      <c r="M1913" s="4">
        <v>6284</v>
      </c>
      <c r="N1913" s="4">
        <v>5181.55</v>
      </c>
      <c r="O1913" s="4">
        <v>1102.45</v>
      </c>
      <c r="R1913" t="str">
        <f t="shared" si="29"/>
        <v>East</v>
      </c>
    </row>
    <row r="1914" spans="1:18" x14ac:dyDescent="0.3">
      <c r="A1914" t="s">
        <v>2824</v>
      </c>
      <c r="B1914" s="2">
        <v>45409</v>
      </c>
      <c r="C1914" t="s">
        <v>1203</v>
      </c>
      <c r="D1914" t="s">
        <v>155</v>
      </c>
      <c r="E1914" t="s">
        <v>26</v>
      </c>
      <c r="F1914" t="s">
        <v>258</v>
      </c>
      <c r="G1914" t="s">
        <v>20</v>
      </c>
      <c r="H1914" t="s">
        <v>21</v>
      </c>
      <c r="I1914" t="s">
        <v>22</v>
      </c>
      <c r="J1914">
        <v>4</v>
      </c>
      <c r="K1914" s="4">
        <v>34453.39</v>
      </c>
      <c r="L1914">
        <v>0.05</v>
      </c>
      <c r="M1914" s="4">
        <v>130922.88</v>
      </c>
      <c r="N1914" s="4">
        <v>110557.92</v>
      </c>
      <c r="O1914" s="4">
        <v>20364.96</v>
      </c>
      <c r="R1914" t="str">
        <f t="shared" si="29"/>
        <v>East</v>
      </c>
    </row>
    <row r="1915" spans="1:18" x14ac:dyDescent="0.3">
      <c r="A1915" t="s">
        <v>2825</v>
      </c>
      <c r="B1915" s="2">
        <v>45340</v>
      </c>
      <c r="C1915" t="s">
        <v>2826</v>
      </c>
      <c r="D1915" t="s">
        <v>426</v>
      </c>
      <c r="E1915" t="s">
        <v>18</v>
      </c>
      <c r="F1915" t="s">
        <v>19</v>
      </c>
      <c r="G1915" t="s">
        <v>53</v>
      </c>
      <c r="H1915" t="s">
        <v>76</v>
      </c>
      <c r="I1915" t="s">
        <v>267</v>
      </c>
      <c r="J1915">
        <v>4</v>
      </c>
      <c r="K1915" s="4">
        <v>420.01</v>
      </c>
      <c r="L1915">
        <v>0</v>
      </c>
      <c r="M1915" s="4">
        <v>1680.04</v>
      </c>
      <c r="N1915" s="4">
        <v>1290.8499999999999</v>
      </c>
      <c r="O1915" s="4">
        <v>389.19</v>
      </c>
      <c r="R1915" t="str">
        <f t="shared" si="29"/>
        <v>West</v>
      </c>
    </row>
    <row r="1916" spans="1:18" x14ac:dyDescent="0.3">
      <c r="A1916" t="s">
        <v>2827</v>
      </c>
      <c r="B1916" s="2">
        <v>45652</v>
      </c>
      <c r="C1916" t="s">
        <v>2828</v>
      </c>
      <c r="D1916" t="s">
        <v>398</v>
      </c>
      <c r="E1916" t="s">
        <v>18</v>
      </c>
      <c r="F1916" t="s">
        <v>127</v>
      </c>
      <c r="G1916" t="s">
        <v>28</v>
      </c>
      <c r="H1916" t="s">
        <v>29</v>
      </c>
      <c r="I1916" t="s">
        <v>41</v>
      </c>
      <c r="J1916">
        <v>3</v>
      </c>
      <c r="K1916" s="4">
        <v>8194.09</v>
      </c>
      <c r="L1916">
        <v>0.1</v>
      </c>
      <c r="M1916" s="4">
        <v>22124.04</v>
      </c>
      <c r="N1916" s="4">
        <v>16749.34</v>
      </c>
      <c r="O1916" s="4">
        <v>5374.7</v>
      </c>
      <c r="R1916" t="str">
        <f t="shared" si="29"/>
        <v>West</v>
      </c>
    </row>
    <row r="1917" spans="1:18" x14ac:dyDescent="0.3">
      <c r="A1917" t="s">
        <v>2829</v>
      </c>
      <c r="B1917" s="2">
        <v>45477</v>
      </c>
      <c r="C1917" t="s">
        <v>278</v>
      </c>
      <c r="D1917" t="s">
        <v>270</v>
      </c>
      <c r="E1917" t="s">
        <v>34</v>
      </c>
      <c r="F1917" t="s">
        <v>144</v>
      </c>
      <c r="G1917" t="s">
        <v>20</v>
      </c>
      <c r="H1917" t="s">
        <v>100</v>
      </c>
      <c r="I1917" t="s">
        <v>301</v>
      </c>
      <c r="J1917">
        <v>1</v>
      </c>
      <c r="K1917" s="4">
        <v>67351.78</v>
      </c>
      <c r="L1917">
        <v>0.1</v>
      </c>
      <c r="M1917" s="4">
        <v>60616.6</v>
      </c>
      <c r="N1917" s="4">
        <v>44735.6</v>
      </c>
      <c r="O1917" s="4">
        <v>15881</v>
      </c>
      <c r="R1917" t="str">
        <f t="shared" si="29"/>
        <v>North</v>
      </c>
    </row>
    <row r="1918" spans="1:18" x14ac:dyDescent="0.3">
      <c r="A1918" t="s">
        <v>2830</v>
      </c>
      <c r="B1918" s="2">
        <v>45573</v>
      </c>
      <c r="C1918" t="s">
        <v>1227</v>
      </c>
      <c r="D1918" t="s">
        <v>199</v>
      </c>
      <c r="E1918" t="s">
        <v>26</v>
      </c>
      <c r="F1918" t="s">
        <v>166</v>
      </c>
      <c r="G1918" t="s">
        <v>28</v>
      </c>
      <c r="H1918" t="s">
        <v>47</v>
      </c>
      <c r="I1918" t="s">
        <v>177</v>
      </c>
      <c r="J1918">
        <v>4</v>
      </c>
      <c r="K1918" s="4">
        <v>7079.16</v>
      </c>
      <c r="L1918">
        <v>0.1</v>
      </c>
      <c r="M1918" s="4">
        <v>25484.98</v>
      </c>
      <c r="N1918" s="4">
        <v>20028.63</v>
      </c>
      <c r="O1918" s="4">
        <v>5456.35</v>
      </c>
      <c r="R1918" t="str">
        <f t="shared" si="29"/>
        <v>East</v>
      </c>
    </row>
    <row r="1919" spans="1:18" x14ac:dyDescent="0.3">
      <c r="A1919" t="s">
        <v>2831</v>
      </c>
      <c r="B1919" s="2">
        <v>45994</v>
      </c>
      <c r="C1919" t="s">
        <v>1276</v>
      </c>
      <c r="D1919" t="s">
        <v>289</v>
      </c>
      <c r="E1919" t="s">
        <v>34</v>
      </c>
      <c r="F1919" t="s">
        <v>176</v>
      </c>
      <c r="G1919" t="s">
        <v>20</v>
      </c>
      <c r="H1919" t="s">
        <v>100</v>
      </c>
      <c r="I1919" t="s">
        <v>148</v>
      </c>
      <c r="J1919">
        <v>4</v>
      </c>
      <c r="K1919" s="4">
        <v>75414.3</v>
      </c>
      <c r="L1919">
        <v>0.15</v>
      </c>
      <c r="M1919" s="4">
        <v>256408.62</v>
      </c>
      <c r="N1919" s="4">
        <v>210131.98</v>
      </c>
      <c r="O1919" s="4">
        <v>46276.639999999999</v>
      </c>
      <c r="R1919" t="str">
        <f t="shared" si="29"/>
        <v>North</v>
      </c>
    </row>
    <row r="1920" spans="1:18" x14ac:dyDescent="0.3">
      <c r="A1920" t="s">
        <v>2832</v>
      </c>
      <c r="B1920" s="2">
        <v>45323</v>
      </c>
      <c r="C1920" t="s">
        <v>2359</v>
      </c>
      <c r="D1920" t="s">
        <v>350</v>
      </c>
      <c r="E1920" t="s">
        <v>18</v>
      </c>
      <c r="F1920" t="s">
        <v>127</v>
      </c>
      <c r="G1920" t="s">
        <v>53</v>
      </c>
      <c r="H1920" t="s">
        <v>54</v>
      </c>
      <c r="I1920" t="s">
        <v>55</v>
      </c>
      <c r="J1920">
        <v>2</v>
      </c>
      <c r="K1920" s="4">
        <v>364.78</v>
      </c>
      <c r="L1920">
        <v>0.05</v>
      </c>
      <c r="M1920" s="4">
        <v>693.08</v>
      </c>
      <c r="N1920" s="4">
        <v>561.54999999999995</v>
      </c>
      <c r="O1920" s="4">
        <v>131.53</v>
      </c>
      <c r="R1920" t="str">
        <f t="shared" si="29"/>
        <v>West</v>
      </c>
    </row>
    <row r="1921" spans="1:18" x14ac:dyDescent="0.3">
      <c r="A1921" t="s">
        <v>2833</v>
      </c>
      <c r="B1921" s="2">
        <v>45518</v>
      </c>
      <c r="C1921" t="s">
        <v>1319</v>
      </c>
      <c r="D1921" t="s">
        <v>199</v>
      </c>
      <c r="E1921" t="s">
        <v>18</v>
      </c>
      <c r="F1921" t="s">
        <v>105</v>
      </c>
      <c r="G1921" t="s">
        <v>28</v>
      </c>
      <c r="H1921" t="s">
        <v>29</v>
      </c>
      <c r="I1921" t="s">
        <v>41</v>
      </c>
      <c r="J1921">
        <v>4</v>
      </c>
      <c r="K1921" s="4">
        <v>6879.69</v>
      </c>
      <c r="L1921">
        <v>0.1</v>
      </c>
      <c r="M1921" s="4">
        <v>24766.880000000001</v>
      </c>
      <c r="N1921" s="4">
        <v>21767.31</v>
      </c>
      <c r="O1921" s="4">
        <v>2999.57</v>
      </c>
      <c r="R1921" t="str">
        <f t="shared" si="29"/>
        <v>West</v>
      </c>
    </row>
    <row r="1922" spans="1:18" x14ac:dyDescent="0.3">
      <c r="A1922" t="s">
        <v>2834</v>
      </c>
      <c r="B1922" s="2">
        <v>45921</v>
      </c>
      <c r="C1922" t="s">
        <v>491</v>
      </c>
      <c r="D1922" t="s">
        <v>196</v>
      </c>
      <c r="E1922" t="s">
        <v>34</v>
      </c>
      <c r="F1922" t="s">
        <v>68</v>
      </c>
      <c r="G1922" t="s">
        <v>53</v>
      </c>
      <c r="H1922" t="s">
        <v>63</v>
      </c>
      <c r="I1922" t="s">
        <v>72</v>
      </c>
      <c r="J1922">
        <v>3</v>
      </c>
      <c r="K1922" s="4">
        <v>329.57</v>
      </c>
      <c r="L1922">
        <v>0.15</v>
      </c>
      <c r="M1922" s="4">
        <v>840.4</v>
      </c>
      <c r="N1922" s="4">
        <v>741.39</v>
      </c>
      <c r="O1922" s="4">
        <v>99.01</v>
      </c>
      <c r="R1922" t="str">
        <f t="shared" si="29"/>
        <v>North</v>
      </c>
    </row>
    <row r="1923" spans="1:18" x14ac:dyDescent="0.3">
      <c r="A1923" t="s">
        <v>2835</v>
      </c>
      <c r="B1923" s="2">
        <v>45503</v>
      </c>
      <c r="C1923" t="s">
        <v>765</v>
      </c>
      <c r="D1923" t="s">
        <v>319</v>
      </c>
      <c r="E1923" t="s">
        <v>45</v>
      </c>
      <c r="F1923" t="s">
        <v>59</v>
      </c>
      <c r="G1923" t="s">
        <v>28</v>
      </c>
      <c r="H1923" t="s">
        <v>47</v>
      </c>
      <c r="I1923" t="s">
        <v>177</v>
      </c>
      <c r="J1923">
        <v>6</v>
      </c>
      <c r="K1923" s="4">
        <v>4065.68</v>
      </c>
      <c r="L1923">
        <v>0</v>
      </c>
      <c r="M1923" s="4">
        <v>24394.080000000002</v>
      </c>
      <c r="N1923" s="4">
        <v>18217.14</v>
      </c>
      <c r="O1923" s="4">
        <v>6176.94</v>
      </c>
      <c r="R1923" t="str">
        <f t="shared" ref="R1923:R1986" si="30">PROPER(TRIM(E1923))</f>
        <v>South</v>
      </c>
    </row>
    <row r="1924" spans="1:18" x14ac:dyDescent="0.3">
      <c r="A1924" t="s">
        <v>2836</v>
      </c>
      <c r="B1924" s="2">
        <v>45380</v>
      </c>
      <c r="C1924" t="s">
        <v>97</v>
      </c>
      <c r="D1924" t="s">
        <v>252</v>
      </c>
      <c r="E1924" t="s">
        <v>34</v>
      </c>
      <c r="F1924" t="s">
        <v>213</v>
      </c>
      <c r="G1924" t="s">
        <v>20</v>
      </c>
      <c r="H1924" t="s">
        <v>36</v>
      </c>
      <c r="I1924" t="s">
        <v>37</v>
      </c>
      <c r="J1924">
        <v>1</v>
      </c>
      <c r="K1924" s="4">
        <v>5038.96</v>
      </c>
      <c r="L1924">
        <v>0.05</v>
      </c>
      <c r="M1924" s="4">
        <v>4787.01</v>
      </c>
      <c r="N1924" s="4">
        <v>3603.95</v>
      </c>
      <c r="O1924" s="4">
        <v>1183.06</v>
      </c>
      <c r="R1924" t="str">
        <f t="shared" si="30"/>
        <v>North</v>
      </c>
    </row>
    <row r="1925" spans="1:18" x14ac:dyDescent="0.3">
      <c r="A1925" t="s">
        <v>2837</v>
      </c>
      <c r="B1925" s="2">
        <v>45816</v>
      </c>
      <c r="C1925" t="s">
        <v>909</v>
      </c>
      <c r="D1925" t="s">
        <v>426</v>
      </c>
      <c r="E1925" t="s">
        <v>18</v>
      </c>
      <c r="F1925" t="s">
        <v>19</v>
      </c>
      <c r="G1925" t="s">
        <v>20</v>
      </c>
      <c r="H1925" t="s">
        <v>36</v>
      </c>
      <c r="I1925" t="s">
        <v>37</v>
      </c>
      <c r="J1925">
        <v>1</v>
      </c>
      <c r="K1925" s="4">
        <v>2861.91</v>
      </c>
      <c r="L1925">
        <v>0</v>
      </c>
      <c r="M1925" s="4">
        <v>2861.91</v>
      </c>
      <c r="N1925" s="4">
        <v>2517.94</v>
      </c>
      <c r="O1925" s="4">
        <v>343.97</v>
      </c>
      <c r="R1925" t="str">
        <f t="shared" si="30"/>
        <v>West</v>
      </c>
    </row>
    <row r="1926" spans="1:18" x14ac:dyDescent="0.3">
      <c r="A1926" t="s">
        <v>2838</v>
      </c>
      <c r="B1926" s="2">
        <v>45581</v>
      </c>
      <c r="C1926" t="s">
        <v>844</v>
      </c>
      <c r="D1926" t="s">
        <v>263</v>
      </c>
      <c r="E1926" t="s">
        <v>34</v>
      </c>
      <c r="F1926" t="s">
        <v>213</v>
      </c>
      <c r="G1926" t="s">
        <v>28</v>
      </c>
      <c r="H1926" t="s">
        <v>47</v>
      </c>
      <c r="I1926" t="s">
        <v>177</v>
      </c>
      <c r="J1926">
        <v>2</v>
      </c>
      <c r="K1926" s="4">
        <v>9859.9</v>
      </c>
      <c r="L1926">
        <v>0.1</v>
      </c>
      <c r="M1926" s="4">
        <v>17747.82</v>
      </c>
      <c r="N1926" s="4">
        <v>14693.75</v>
      </c>
      <c r="O1926" s="4">
        <v>3054.07</v>
      </c>
      <c r="R1926" t="str">
        <f t="shared" si="30"/>
        <v>North</v>
      </c>
    </row>
    <row r="1927" spans="1:18" x14ac:dyDescent="0.3">
      <c r="A1927" t="s">
        <v>2839</v>
      </c>
      <c r="B1927" s="2">
        <v>45408</v>
      </c>
      <c r="C1927" t="s">
        <v>561</v>
      </c>
      <c r="D1927" t="s">
        <v>395</v>
      </c>
      <c r="E1927" t="s">
        <v>45</v>
      </c>
      <c r="F1927" t="s">
        <v>52</v>
      </c>
      <c r="G1927" t="s">
        <v>28</v>
      </c>
      <c r="H1927" t="s">
        <v>29</v>
      </c>
      <c r="I1927" t="s">
        <v>30</v>
      </c>
      <c r="J1927">
        <v>3</v>
      </c>
      <c r="K1927" s="4">
        <v>8606.35</v>
      </c>
      <c r="L1927">
        <v>0.15</v>
      </c>
      <c r="M1927" s="4">
        <v>21946.19</v>
      </c>
      <c r="N1927" s="4">
        <v>16970.32</v>
      </c>
      <c r="O1927" s="4">
        <v>4975.87</v>
      </c>
      <c r="R1927" t="str">
        <f t="shared" si="30"/>
        <v>South</v>
      </c>
    </row>
    <row r="1928" spans="1:18" x14ac:dyDescent="0.3">
      <c r="A1928" t="s">
        <v>2840</v>
      </c>
      <c r="B1928" s="2">
        <v>45992</v>
      </c>
      <c r="C1928" t="s">
        <v>1893</v>
      </c>
      <c r="D1928" t="s">
        <v>533</v>
      </c>
      <c r="E1928" t="s">
        <v>34</v>
      </c>
      <c r="F1928" t="s">
        <v>176</v>
      </c>
      <c r="G1928" t="s">
        <v>20</v>
      </c>
      <c r="H1928" t="s">
        <v>36</v>
      </c>
      <c r="I1928" t="s">
        <v>128</v>
      </c>
      <c r="J1928">
        <v>3</v>
      </c>
      <c r="K1928" s="4">
        <v>1460.03</v>
      </c>
      <c r="L1928">
        <v>0.1</v>
      </c>
      <c r="M1928" s="4">
        <v>3942.08</v>
      </c>
      <c r="N1928" s="4">
        <v>3206.75</v>
      </c>
      <c r="O1928" s="4">
        <v>735.33</v>
      </c>
      <c r="R1928" t="str">
        <f t="shared" si="30"/>
        <v>North</v>
      </c>
    </row>
    <row r="1929" spans="1:18" x14ac:dyDescent="0.3">
      <c r="A1929" t="s">
        <v>2841</v>
      </c>
      <c r="B1929" s="2">
        <v>45707</v>
      </c>
      <c r="C1929" t="s">
        <v>1072</v>
      </c>
      <c r="D1929" t="s">
        <v>67</v>
      </c>
      <c r="E1929" t="s">
        <v>18</v>
      </c>
      <c r="F1929" t="s">
        <v>127</v>
      </c>
      <c r="G1929" t="s">
        <v>53</v>
      </c>
      <c r="H1929" t="s">
        <v>63</v>
      </c>
      <c r="I1929" t="s">
        <v>159</v>
      </c>
      <c r="J1929">
        <v>4</v>
      </c>
      <c r="K1929" s="4">
        <v>433.55</v>
      </c>
      <c r="L1929">
        <v>0</v>
      </c>
      <c r="M1929" s="4">
        <v>1734.2</v>
      </c>
      <c r="N1929" s="4">
        <v>1268.75</v>
      </c>
      <c r="O1929" s="4">
        <v>465.45</v>
      </c>
      <c r="R1929" t="str">
        <f t="shared" si="30"/>
        <v>West</v>
      </c>
    </row>
    <row r="1930" spans="1:18" x14ac:dyDescent="0.3">
      <c r="A1930" t="s">
        <v>2842</v>
      </c>
      <c r="B1930" s="2">
        <v>45599</v>
      </c>
      <c r="C1930" t="s">
        <v>1203</v>
      </c>
      <c r="D1930" t="s">
        <v>119</v>
      </c>
      <c r="E1930" t="s">
        <v>34</v>
      </c>
      <c r="F1930" t="s">
        <v>144</v>
      </c>
      <c r="G1930" t="s">
        <v>28</v>
      </c>
      <c r="H1930" t="s">
        <v>29</v>
      </c>
      <c r="I1930" t="s">
        <v>30</v>
      </c>
      <c r="J1930">
        <v>6</v>
      </c>
      <c r="K1930" s="4">
        <v>6963.83</v>
      </c>
      <c r="L1930">
        <v>0.05</v>
      </c>
      <c r="M1930" s="4">
        <v>39693.83</v>
      </c>
      <c r="N1930" s="4">
        <v>31590.44</v>
      </c>
      <c r="O1930" s="4">
        <v>8103.39</v>
      </c>
      <c r="R1930" t="str">
        <f t="shared" si="30"/>
        <v>North</v>
      </c>
    </row>
    <row r="1931" spans="1:18" x14ac:dyDescent="0.3">
      <c r="A1931" t="s">
        <v>2843</v>
      </c>
      <c r="B1931" s="2">
        <v>45428</v>
      </c>
      <c r="C1931" t="s">
        <v>671</v>
      </c>
      <c r="D1931" t="s">
        <v>155</v>
      </c>
      <c r="E1931" t="s">
        <v>45</v>
      </c>
      <c r="F1931" t="s">
        <v>52</v>
      </c>
      <c r="G1931" t="s">
        <v>20</v>
      </c>
      <c r="H1931" t="s">
        <v>36</v>
      </c>
      <c r="I1931" t="s">
        <v>88</v>
      </c>
      <c r="J1931">
        <v>2</v>
      </c>
      <c r="K1931" s="4">
        <v>1516.15</v>
      </c>
      <c r="L1931">
        <v>0.05</v>
      </c>
      <c r="M1931" s="4">
        <v>2880.68</v>
      </c>
      <c r="N1931" s="4">
        <v>2432.4</v>
      </c>
      <c r="O1931" s="4">
        <v>448.28</v>
      </c>
      <c r="R1931" t="str">
        <f t="shared" si="30"/>
        <v>South</v>
      </c>
    </row>
    <row r="1932" spans="1:18" x14ac:dyDescent="0.3">
      <c r="A1932" t="s">
        <v>2844</v>
      </c>
      <c r="B1932" s="2">
        <v>45412</v>
      </c>
      <c r="C1932" t="s">
        <v>909</v>
      </c>
      <c r="D1932" t="s">
        <v>158</v>
      </c>
      <c r="E1932" t="s">
        <v>34</v>
      </c>
      <c r="F1932" t="s">
        <v>213</v>
      </c>
      <c r="G1932" t="s">
        <v>28</v>
      </c>
      <c r="H1932" t="s">
        <v>47</v>
      </c>
      <c r="I1932" t="s">
        <v>177</v>
      </c>
      <c r="J1932">
        <v>1</v>
      </c>
      <c r="K1932" s="4">
        <v>6950.36</v>
      </c>
      <c r="L1932">
        <v>0.05</v>
      </c>
      <c r="M1932" s="4">
        <v>6602.84</v>
      </c>
      <c r="N1932" s="4">
        <v>5099.12</v>
      </c>
      <c r="O1932" s="4">
        <v>1503.72</v>
      </c>
      <c r="R1932" t="str">
        <f t="shared" si="30"/>
        <v>North</v>
      </c>
    </row>
    <row r="1933" spans="1:18" x14ac:dyDescent="0.3">
      <c r="A1933" t="s">
        <v>2845</v>
      </c>
      <c r="B1933" s="2">
        <v>45821</v>
      </c>
      <c r="C1933" t="s">
        <v>306</v>
      </c>
      <c r="D1933" t="s">
        <v>252</v>
      </c>
      <c r="E1933" t="s">
        <v>18</v>
      </c>
      <c r="F1933" t="s">
        <v>19</v>
      </c>
      <c r="G1933" t="s">
        <v>53</v>
      </c>
      <c r="H1933" t="s">
        <v>63</v>
      </c>
      <c r="I1933" t="s">
        <v>159</v>
      </c>
      <c r="J1933">
        <v>10</v>
      </c>
      <c r="K1933" s="4">
        <v>196.49</v>
      </c>
      <c r="L1933">
        <v>0.05</v>
      </c>
      <c r="M1933" s="4">
        <v>1866.66</v>
      </c>
      <c r="N1933" s="4">
        <v>1456.99</v>
      </c>
      <c r="O1933" s="4">
        <v>409.67</v>
      </c>
      <c r="R1933" t="str">
        <f t="shared" si="30"/>
        <v>West</v>
      </c>
    </row>
    <row r="1934" spans="1:18" x14ac:dyDescent="0.3">
      <c r="A1934" t="s">
        <v>2846</v>
      </c>
      <c r="B1934" s="2">
        <v>45911</v>
      </c>
      <c r="C1934" t="s">
        <v>1842</v>
      </c>
      <c r="D1934" t="s">
        <v>373</v>
      </c>
      <c r="E1934" t="s">
        <v>18</v>
      </c>
      <c r="F1934" t="s">
        <v>132</v>
      </c>
      <c r="G1934" t="s">
        <v>28</v>
      </c>
      <c r="H1934" t="s">
        <v>29</v>
      </c>
      <c r="I1934" t="s">
        <v>41</v>
      </c>
      <c r="J1934">
        <v>2</v>
      </c>
      <c r="K1934" s="4">
        <v>8624.4699999999993</v>
      </c>
      <c r="L1934">
        <v>0.05</v>
      </c>
      <c r="M1934" s="4">
        <v>16386.490000000002</v>
      </c>
      <c r="N1934" s="4">
        <v>14185.59</v>
      </c>
      <c r="O1934" s="4">
        <v>2200.9</v>
      </c>
      <c r="R1934" t="str">
        <f t="shared" si="30"/>
        <v>West</v>
      </c>
    </row>
    <row r="1935" spans="1:18" x14ac:dyDescent="0.3">
      <c r="A1935" t="s">
        <v>2847</v>
      </c>
      <c r="B1935" s="2">
        <v>45598</v>
      </c>
      <c r="C1935" t="s">
        <v>1432</v>
      </c>
      <c r="D1935" t="s">
        <v>116</v>
      </c>
      <c r="E1935" t="s">
        <v>34</v>
      </c>
      <c r="F1935" t="s">
        <v>68</v>
      </c>
      <c r="G1935" t="s">
        <v>20</v>
      </c>
      <c r="H1935" t="s">
        <v>36</v>
      </c>
      <c r="I1935" t="s">
        <v>128</v>
      </c>
      <c r="J1935">
        <v>4</v>
      </c>
      <c r="K1935" s="4">
        <v>893.39</v>
      </c>
      <c r="L1935">
        <v>0.05</v>
      </c>
      <c r="M1935" s="4">
        <v>3394.88</v>
      </c>
      <c r="N1935" s="4">
        <v>2578.35</v>
      </c>
      <c r="O1935" s="4">
        <v>816.53</v>
      </c>
      <c r="R1935" t="str">
        <f t="shared" si="30"/>
        <v>North</v>
      </c>
    </row>
    <row r="1936" spans="1:18" x14ac:dyDescent="0.3">
      <c r="A1936" t="s">
        <v>2848</v>
      </c>
      <c r="B1936" s="2">
        <v>45528</v>
      </c>
      <c r="C1936" t="s">
        <v>687</v>
      </c>
      <c r="D1936" t="s">
        <v>17</v>
      </c>
      <c r="E1936" t="s">
        <v>34</v>
      </c>
      <c r="F1936" t="s">
        <v>68</v>
      </c>
      <c r="G1936" t="s">
        <v>28</v>
      </c>
      <c r="H1936" t="s">
        <v>47</v>
      </c>
      <c r="I1936" t="s">
        <v>48</v>
      </c>
      <c r="J1936">
        <v>1</v>
      </c>
      <c r="K1936" s="4">
        <v>13638.62</v>
      </c>
      <c r="L1936">
        <v>0.05</v>
      </c>
      <c r="M1936" s="4">
        <v>12956.69</v>
      </c>
      <c r="N1936" s="4">
        <v>10447.6</v>
      </c>
      <c r="O1936" s="4">
        <v>2509.09</v>
      </c>
      <c r="R1936" t="str">
        <f t="shared" si="30"/>
        <v>North</v>
      </c>
    </row>
    <row r="1937" spans="1:18" x14ac:dyDescent="0.3">
      <c r="A1937" t="s">
        <v>2849</v>
      </c>
      <c r="B1937" s="2">
        <v>45865</v>
      </c>
      <c r="C1937" t="s">
        <v>936</v>
      </c>
      <c r="D1937" t="s">
        <v>1109</v>
      </c>
      <c r="E1937" t="s">
        <v>26</v>
      </c>
      <c r="F1937" t="s">
        <v>258</v>
      </c>
      <c r="G1937" t="s">
        <v>53</v>
      </c>
      <c r="H1937" t="s">
        <v>63</v>
      </c>
      <c r="I1937" t="s">
        <v>64</v>
      </c>
      <c r="J1937">
        <v>1</v>
      </c>
      <c r="K1937" s="4">
        <v>167.31</v>
      </c>
      <c r="L1937">
        <v>0.05</v>
      </c>
      <c r="M1937" s="4">
        <v>158.94</v>
      </c>
      <c r="N1937" s="4">
        <v>138.34</v>
      </c>
      <c r="O1937" s="4">
        <v>20.6</v>
      </c>
      <c r="R1937" t="str">
        <f t="shared" si="30"/>
        <v>East</v>
      </c>
    </row>
    <row r="1938" spans="1:18" x14ac:dyDescent="0.3">
      <c r="A1938" t="s">
        <v>2850</v>
      </c>
      <c r="B1938" s="2">
        <v>45536</v>
      </c>
      <c r="C1938" t="s">
        <v>461</v>
      </c>
      <c r="D1938" t="s">
        <v>364</v>
      </c>
      <c r="E1938" t="s">
        <v>45</v>
      </c>
      <c r="F1938" t="s">
        <v>147</v>
      </c>
      <c r="G1938" t="s">
        <v>28</v>
      </c>
      <c r="H1938" t="s">
        <v>29</v>
      </c>
      <c r="I1938" t="s">
        <v>30</v>
      </c>
      <c r="J1938">
        <v>6</v>
      </c>
      <c r="K1938" s="4">
        <v>7861.08</v>
      </c>
      <c r="L1938">
        <v>0.2</v>
      </c>
      <c r="M1938" s="4">
        <v>37733.18</v>
      </c>
      <c r="N1938" s="4">
        <v>32546.22</v>
      </c>
      <c r="O1938" s="4">
        <v>5186.96</v>
      </c>
      <c r="R1938" t="str">
        <f t="shared" si="30"/>
        <v>South</v>
      </c>
    </row>
    <row r="1939" spans="1:18" x14ac:dyDescent="0.3">
      <c r="A1939" t="s">
        <v>2851</v>
      </c>
      <c r="B1939" s="2">
        <v>45508</v>
      </c>
      <c r="C1939" t="s">
        <v>858</v>
      </c>
      <c r="D1939" t="s">
        <v>753</v>
      </c>
      <c r="E1939" t="s">
        <v>26</v>
      </c>
      <c r="F1939" t="s">
        <v>166</v>
      </c>
      <c r="G1939" t="s">
        <v>53</v>
      </c>
      <c r="H1939" t="s">
        <v>54</v>
      </c>
      <c r="I1939" t="s">
        <v>113</v>
      </c>
      <c r="J1939">
        <v>4</v>
      </c>
      <c r="K1939" s="4">
        <v>577.54</v>
      </c>
      <c r="L1939">
        <v>0.1</v>
      </c>
      <c r="M1939" s="4">
        <v>2079.14</v>
      </c>
      <c r="N1939" s="4">
        <v>1571.33</v>
      </c>
      <c r="O1939" s="4">
        <v>507.81</v>
      </c>
      <c r="R1939" t="str">
        <f t="shared" si="30"/>
        <v>East</v>
      </c>
    </row>
    <row r="1940" spans="1:18" x14ac:dyDescent="0.3">
      <c r="A1940" t="s">
        <v>2852</v>
      </c>
      <c r="B1940" s="2">
        <v>45488</v>
      </c>
      <c r="C1940" t="s">
        <v>2853</v>
      </c>
      <c r="D1940" t="s">
        <v>676</v>
      </c>
      <c r="E1940" t="s">
        <v>18</v>
      </c>
      <c r="F1940" t="s">
        <v>127</v>
      </c>
      <c r="G1940" t="s">
        <v>53</v>
      </c>
      <c r="H1940" t="s">
        <v>54</v>
      </c>
      <c r="I1940" t="s">
        <v>55</v>
      </c>
      <c r="J1940">
        <v>8</v>
      </c>
      <c r="K1940" s="4">
        <v>471.09</v>
      </c>
      <c r="L1940">
        <v>0</v>
      </c>
      <c r="M1940" s="4">
        <v>3768.72</v>
      </c>
      <c r="N1940" s="4">
        <v>3310.16</v>
      </c>
      <c r="O1940" s="4">
        <v>458.56</v>
      </c>
      <c r="R1940" t="str">
        <f t="shared" si="30"/>
        <v>West</v>
      </c>
    </row>
    <row r="1941" spans="1:18" x14ac:dyDescent="0.3">
      <c r="A1941" t="s">
        <v>2854</v>
      </c>
      <c r="B1941" s="2">
        <v>45904</v>
      </c>
      <c r="C1941" t="s">
        <v>387</v>
      </c>
      <c r="D1941" t="s">
        <v>676</v>
      </c>
      <c r="E1941" t="s">
        <v>45</v>
      </c>
      <c r="F1941" t="s">
        <v>112</v>
      </c>
      <c r="G1941" t="s">
        <v>20</v>
      </c>
      <c r="H1941" t="s">
        <v>100</v>
      </c>
      <c r="I1941" t="s">
        <v>301</v>
      </c>
      <c r="J1941">
        <v>5</v>
      </c>
      <c r="K1941" s="4">
        <v>78058.039999999994</v>
      </c>
      <c r="L1941">
        <v>0.1</v>
      </c>
      <c r="M1941" s="4">
        <v>351261.18</v>
      </c>
      <c r="N1941" s="4">
        <v>291755.67</v>
      </c>
      <c r="O1941" s="4">
        <v>59505.51</v>
      </c>
      <c r="R1941" t="str">
        <f t="shared" si="30"/>
        <v>South</v>
      </c>
    </row>
    <row r="1942" spans="1:18" x14ac:dyDescent="0.3">
      <c r="A1942" t="s">
        <v>2855</v>
      </c>
      <c r="B1942" s="2">
        <v>45719</v>
      </c>
      <c r="C1942" t="s">
        <v>733</v>
      </c>
      <c r="D1942" t="s">
        <v>196</v>
      </c>
      <c r="E1942" t="s">
        <v>45</v>
      </c>
      <c r="F1942" t="s">
        <v>112</v>
      </c>
      <c r="G1942" t="s">
        <v>28</v>
      </c>
      <c r="H1942" t="s">
        <v>47</v>
      </c>
      <c r="I1942" t="s">
        <v>177</v>
      </c>
      <c r="J1942">
        <v>1</v>
      </c>
      <c r="K1942" s="4">
        <v>9299.1</v>
      </c>
      <c r="L1942">
        <v>0.1</v>
      </c>
      <c r="M1942" s="4">
        <v>8369.19</v>
      </c>
      <c r="N1942" s="4">
        <v>7330.23</v>
      </c>
      <c r="O1942" s="4">
        <v>1038.96</v>
      </c>
      <c r="R1942" t="str">
        <f t="shared" si="30"/>
        <v>South</v>
      </c>
    </row>
    <row r="1943" spans="1:18" x14ac:dyDescent="0.3">
      <c r="A1943" t="s">
        <v>2856</v>
      </c>
      <c r="B1943" s="2">
        <v>45989</v>
      </c>
      <c r="C1943" t="s">
        <v>121</v>
      </c>
      <c r="D1943" t="s">
        <v>218</v>
      </c>
      <c r="E1943" t="s">
        <v>18</v>
      </c>
      <c r="F1943" t="s">
        <v>105</v>
      </c>
      <c r="G1943" t="s">
        <v>28</v>
      </c>
      <c r="H1943" t="s">
        <v>29</v>
      </c>
      <c r="I1943" t="s">
        <v>290</v>
      </c>
      <c r="J1943">
        <v>2</v>
      </c>
      <c r="K1943" s="4">
        <v>10619.23</v>
      </c>
      <c r="L1943">
        <v>0.15</v>
      </c>
      <c r="M1943" s="4">
        <v>18052.689999999999</v>
      </c>
      <c r="N1943" s="4">
        <v>13517.1</v>
      </c>
      <c r="O1943" s="4">
        <v>4535.59</v>
      </c>
      <c r="R1943" t="str">
        <f t="shared" si="30"/>
        <v>West</v>
      </c>
    </row>
    <row r="1944" spans="1:18" x14ac:dyDescent="0.3">
      <c r="A1944" t="s">
        <v>2857</v>
      </c>
      <c r="B1944" s="2">
        <v>45674</v>
      </c>
      <c r="C1944" t="s">
        <v>223</v>
      </c>
      <c r="D1944" t="s">
        <v>331</v>
      </c>
      <c r="E1944" t="s">
        <v>34</v>
      </c>
      <c r="F1944" t="s">
        <v>35</v>
      </c>
      <c r="G1944" t="s">
        <v>28</v>
      </c>
      <c r="H1944" t="s">
        <v>29</v>
      </c>
      <c r="I1944" t="s">
        <v>41</v>
      </c>
      <c r="J1944">
        <v>1</v>
      </c>
      <c r="K1944" s="4">
        <v>5909.03</v>
      </c>
      <c r="L1944">
        <v>0.15</v>
      </c>
      <c r="M1944" s="4">
        <v>5022.68</v>
      </c>
      <c r="N1944" s="4">
        <v>4309.8599999999997</v>
      </c>
      <c r="O1944" s="4">
        <v>712.82</v>
      </c>
      <c r="R1944" t="str">
        <f t="shared" si="30"/>
        <v>North</v>
      </c>
    </row>
    <row r="1945" spans="1:18" x14ac:dyDescent="0.3">
      <c r="A1945" t="s">
        <v>2858</v>
      </c>
      <c r="B1945" s="2">
        <v>46010</v>
      </c>
      <c r="C1945" t="s">
        <v>705</v>
      </c>
      <c r="D1945" t="s">
        <v>51</v>
      </c>
      <c r="E1945" t="s">
        <v>34</v>
      </c>
      <c r="F1945" t="s">
        <v>176</v>
      </c>
      <c r="G1945" t="s">
        <v>28</v>
      </c>
      <c r="H1945" t="s">
        <v>47</v>
      </c>
      <c r="I1945" t="s">
        <v>48</v>
      </c>
      <c r="J1945">
        <v>1</v>
      </c>
      <c r="K1945" s="4">
        <v>13525.74</v>
      </c>
      <c r="L1945">
        <v>0</v>
      </c>
      <c r="M1945" s="4">
        <v>13525.74</v>
      </c>
      <c r="N1945" s="4">
        <v>10463.52</v>
      </c>
      <c r="O1945" s="4">
        <v>3062.22</v>
      </c>
      <c r="R1945" t="str">
        <f t="shared" si="30"/>
        <v>North</v>
      </c>
    </row>
    <row r="1946" spans="1:18" x14ac:dyDescent="0.3">
      <c r="A1946" t="s">
        <v>2859</v>
      </c>
      <c r="B1946" s="2">
        <v>45406</v>
      </c>
      <c r="C1946" t="s">
        <v>137</v>
      </c>
      <c r="D1946" t="s">
        <v>116</v>
      </c>
      <c r="E1946" t="s">
        <v>34</v>
      </c>
      <c r="F1946" t="s">
        <v>68</v>
      </c>
      <c r="G1946" t="s">
        <v>20</v>
      </c>
      <c r="H1946" t="s">
        <v>36</v>
      </c>
      <c r="I1946" t="s">
        <v>37</v>
      </c>
      <c r="J1946">
        <v>3</v>
      </c>
      <c r="K1946" s="4">
        <v>4284.93</v>
      </c>
      <c r="L1946">
        <v>0.1</v>
      </c>
      <c r="M1946" s="4">
        <v>11569.31</v>
      </c>
      <c r="N1946" s="4">
        <v>8454.25</v>
      </c>
      <c r="O1946" s="4">
        <v>3115.06</v>
      </c>
      <c r="R1946" t="str">
        <f t="shared" si="30"/>
        <v>North</v>
      </c>
    </row>
    <row r="1947" spans="1:18" x14ac:dyDescent="0.3">
      <c r="A1947" t="s">
        <v>2860</v>
      </c>
      <c r="B1947" s="2">
        <v>45522</v>
      </c>
      <c r="C1947" t="s">
        <v>437</v>
      </c>
      <c r="D1947" t="s">
        <v>119</v>
      </c>
      <c r="E1947" t="s">
        <v>18</v>
      </c>
      <c r="F1947" t="s">
        <v>127</v>
      </c>
      <c r="G1947" t="s">
        <v>20</v>
      </c>
      <c r="H1947" t="s">
        <v>100</v>
      </c>
      <c r="I1947" t="s">
        <v>301</v>
      </c>
      <c r="J1947">
        <v>6</v>
      </c>
      <c r="K1947" s="4">
        <v>73533.25</v>
      </c>
      <c r="L1947">
        <v>0.1</v>
      </c>
      <c r="M1947" s="4">
        <v>397079.55</v>
      </c>
      <c r="N1947" s="4">
        <v>305722.76</v>
      </c>
      <c r="O1947" s="4">
        <v>91356.79</v>
      </c>
      <c r="R1947" t="str">
        <f t="shared" si="30"/>
        <v>West</v>
      </c>
    </row>
    <row r="1948" spans="1:18" x14ac:dyDescent="0.3">
      <c r="A1948" t="s">
        <v>2861</v>
      </c>
      <c r="B1948" s="2">
        <v>45402</v>
      </c>
      <c r="C1948" t="s">
        <v>1225</v>
      </c>
      <c r="D1948" t="s">
        <v>388</v>
      </c>
      <c r="E1948" t="s">
        <v>18</v>
      </c>
      <c r="F1948" t="s">
        <v>105</v>
      </c>
      <c r="G1948" t="s">
        <v>53</v>
      </c>
      <c r="H1948" t="s">
        <v>63</v>
      </c>
      <c r="I1948" t="s">
        <v>72</v>
      </c>
      <c r="J1948">
        <v>10</v>
      </c>
      <c r="K1948" s="4">
        <v>108.06</v>
      </c>
      <c r="L1948">
        <v>0</v>
      </c>
      <c r="M1948" s="4">
        <v>1080.5999999999999</v>
      </c>
      <c r="N1948" s="4">
        <v>895.68</v>
      </c>
      <c r="O1948" s="4">
        <v>184.92</v>
      </c>
      <c r="R1948" t="str">
        <f t="shared" si="30"/>
        <v>West</v>
      </c>
    </row>
    <row r="1949" spans="1:18" x14ac:dyDescent="0.3">
      <c r="A1949" t="s">
        <v>2862</v>
      </c>
      <c r="B1949" s="2">
        <v>45858</v>
      </c>
      <c r="C1949" t="s">
        <v>2161</v>
      </c>
      <c r="D1949" t="s">
        <v>131</v>
      </c>
      <c r="E1949" t="s">
        <v>45</v>
      </c>
      <c r="F1949" t="s">
        <v>52</v>
      </c>
      <c r="G1949" t="s">
        <v>20</v>
      </c>
      <c r="H1949" t="s">
        <v>36</v>
      </c>
      <c r="I1949" t="s">
        <v>88</v>
      </c>
      <c r="J1949">
        <v>2</v>
      </c>
      <c r="K1949" s="4">
        <v>2401.29</v>
      </c>
      <c r="L1949">
        <v>0.05</v>
      </c>
      <c r="M1949" s="4">
        <v>4562.45</v>
      </c>
      <c r="N1949" s="4">
        <v>3840.19</v>
      </c>
      <c r="O1949" s="4">
        <v>722.26</v>
      </c>
      <c r="R1949" t="str">
        <f t="shared" si="30"/>
        <v>South</v>
      </c>
    </row>
    <row r="1950" spans="1:18" x14ac:dyDescent="0.3">
      <c r="A1950" t="s">
        <v>2863</v>
      </c>
      <c r="B1950" s="2">
        <v>45707</v>
      </c>
      <c r="C1950" t="s">
        <v>663</v>
      </c>
      <c r="D1950" t="s">
        <v>119</v>
      </c>
      <c r="E1950" t="s">
        <v>18</v>
      </c>
      <c r="F1950" t="s">
        <v>19</v>
      </c>
      <c r="G1950" t="s">
        <v>20</v>
      </c>
      <c r="H1950" t="s">
        <v>36</v>
      </c>
      <c r="I1950" t="s">
        <v>128</v>
      </c>
      <c r="J1950">
        <v>2</v>
      </c>
      <c r="K1950" s="4">
        <v>1087.94</v>
      </c>
      <c r="L1950">
        <v>0.25</v>
      </c>
      <c r="M1950" s="4">
        <v>1631.91</v>
      </c>
      <c r="N1950" s="4">
        <v>1434.42</v>
      </c>
      <c r="O1950" s="4">
        <v>197.49</v>
      </c>
      <c r="R1950" t="str">
        <f t="shared" si="30"/>
        <v>West</v>
      </c>
    </row>
    <row r="1951" spans="1:18" x14ac:dyDescent="0.3">
      <c r="A1951" t="s">
        <v>2864</v>
      </c>
      <c r="B1951" s="2">
        <v>45644</v>
      </c>
      <c r="C1951" t="s">
        <v>2687</v>
      </c>
      <c r="D1951" t="s">
        <v>218</v>
      </c>
      <c r="E1951" t="s">
        <v>18</v>
      </c>
      <c r="F1951" t="s">
        <v>105</v>
      </c>
      <c r="G1951" t="s">
        <v>53</v>
      </c>
      <c r="H1951" t="s">
        <v>54</v>
      </c>
      <c r="I1951" t="s">
        <v>113</v>
      </c>
      <c r="J1951">
        <v>2</v>
      </c>
      <c r="K1951" s="4">
        <v>682.62</v>
      </c>
      <c r="L1951">
        <v>0.2</v>
      </c>
      <c r="M1951" s="4">
        <v>1092.19</v>
      </c>
      <c r="N1951" s="4">
        <v>938.32</v>
      </c>
      <c r="O1951" s="4">
        <v>153.87</v>
      </c>
      <c r="R1951" t="str">
        <f t="shared" si="30"/>
        <v>West</v>
      </c>
    </row>
    <row r="1952" spans="1:18" x14ac:dyDescent="0.3">
      <c r="A1952" t="s">
        <v>2865</v>
      </c>
      <c r="B1952" s="2">
        <v>45904</v>
      </c>
      <c r="C1952" t="s">
        <v>157</v>
      </c>
      <c r="D1952" t="s">
        <v>359</v>
      </c>
      <c r="E1952" t="s">
        <v>45</v>
      </c>
      <c r="F1952" t="s">
        <v>59</v>
      </c>
      <c r="G1952" t="s">
        <v>20</v>
      </c>
      <c r="H1952" t="s">
        <v>36</v>
      </c>
      <c r="I1952" t="s">
        <v>37</v>
      </c>
      <c r="J1952">
        <v>3</v>
      </c>
      <c r="K1952" s="4">
        <v>4614.72</v>
      </c>
      <c r="L1952">
        <v>0.2</v>
      </c>
      <c r="M1952" s="4">
        <v>11075.33</v>
      </c>
      <c r="N1952" s="4">
        <v>8718.48</v>
      </c>
      <c r="O1952" s="4">
        <v>2356.85</v>
      </c>
      <c r="R1952" t="str">
        <f t="shared" si="30"/>
        <v>South</v>
      </c>
    </row>
    <row r="1953" spans="1:18" x14ac:dyDescent="0.3">
      <c r="A1953" t="s">
        <v>2866</v>
      </c>
      <c r="B1953" s="2">
        <v>45940</v>
      </c>
      <c r="C1953" t="s">
        <v>2338</v>
      </c>
      <c r="D1953" t="s">
        <v>448</v>
      </c>
      <c r="E1953" t="s">
        <v>45</v>
      </c>
      <c r="F1953" t="s">
        <v>46</v>
      </c>
      <c r="G1953" t="s">
        <v>28</v>
      </c>
      <c r="H1953" t="s">
        <v>29</v>
      </c>
      <c r="I1953" t="s">
        <v>290</v>
      </c>
      <c r="J1953">
        <v>1</v>
      </c>
      <c r="K1953" s="4">
        <v>14742.93</v>
      </c>
      <c r="L1953">
        <v>0</v>
      </c>
      <c r="M1953" s="4">
        <v>14742.93</v>
      </c>
      <c r="N1953" s="4">
        <v>10758.1</v>
      </c>
      <c r="O1953" s="4">
        <v>3984.83</v>
      </c>
      <c r="R1953" t="str">
        <f t="shared" si="30"/>
        <v>South</v>
      </c>
    </row>
    <row r="1954" spans="1:18" x14ac:dyDescent="0.3">
      <c r="A1954" t="s">
        <v>2867</v>
      </c>
      <c r="B1954" s="2">
        <v>45818</v>
      </c>
      <c r="C1954" t="s">
        <v>1018</v>
      </c>
      <c r="D1954" t="s">
        <v>276</v>
      </c>
      <c r="E1954" t="s">
        <v>34</v>
      </c>
      <c r="F1954" t="s">
        <v>68</v>
      </c>
      <c r="G1954" t="s">
        <v>20</v>
      </c>
      <c r="H1954" t="s">
        <v>21</v>
      </c>
      <c r="I1954" t="s">
        <v>22</v>
      </c>
      <c r="J1954">
        <v>2</v>
      </c>
      <c r="K1954" s="4">
        <v>29958.11</v>
      </c>
      <c r="L1954">
        <v>0</v>
      </c>
      <c r="M1954" s="4">
        <v>59916.22</v>
      </c>
      <c r="N1954" s="4">
        <v>43578.97</v>
      </c>
      <c r="O1954" s="4">
        <v>16337.25</v>
      </c>
      <c r="R1954" t="str">
        <f t="shared" si="30"/>
        <v>North</v>
      </c>
    </row>
    <row r="1955" spans="1:18" x14ac:dyDescent="0.3">
      <c r="A1955" t="s">
        <v>2868</v>
      </c>
      <c r="B1955" s="2">
        <v>45587</v>
      </c>
      <c r="C1955" t="s">
        <v>2661</v>
      </c>
      <c r="D1955" t="s">
        <v>496</v>
      </c>
      <c r="E1955" t="s">
        <v>34</v>
      </c>
      <c r="F1955" t="s">
        <v>144</v>
      </c>
      <c r="G1955" t="s">
        <v>20</v>
      </c>
      <c r="H1955" t="s">
        <v>21</v>
      </c>
      <c r="I1955" t="s">
        <v>22</v>
      </c>
      <c r="J1955">
        <v>3</v>
      </c>
      <c r="K1955" s="4">
        <v>29067.48</v>
      </c>
      <c r="L1955">
        <v>0</v>
      </c>
      <c r="M1955" s="4">
        <v>87202.44</v>
      </c>
      <c r="N1955" s="4">
        <v>63167.01</v>
      </c>
      <c r="O1955" s="4">
        <v>24035.43</v>
      </c>
      <c r="R1955" t="str">
        <f t="shared" si="30"/>
        <v>North</v>
      </c>
    </row>
    <row r="1956" spans="1:18" x14ac:dyDescent="0.3">
      <c r="A1956" t="s">
        <v>2869</v>
      </c>
      <c r="B1956" s="2">
        <v>46021</v>
      </c>
      <c r="C1956" t="s">
        <v>1633</v>
      </c>
      <c r="D1956" t="s">
        <v>373</v>
      </c>
      <c r="E1956" t="s">
        <v>26</v>
      </c>
      <c r="F1956" t="s">
        <v>193</v>
      </c>
      <c r="G1956" t="s">
        <v>53</v>
      </c>
      <c r="H1956" t="s">
        <v>54</v>
      </c>
      <c r="I1956" t="s">
        <v>55</v>
      </c>
      <c r="J1956">
        <v>4</v>
      </c>
      <c r="K1956" s="4">
        <v>297.7</v>
      </c>
      <c r="L1956">
        <v>0.05</v>
      </c>
      <c r="M1956" s="4">
        <v>1131.26</v>
      </c>
      <c r="N1956" s="4">
        <v>959.01</v>
      </c>
      <c r="O1956" s="4">
        <v>172.25</v>
      </c>
      <c r="R1956" t="str">
        <f t="shared" si="30"/>
        <v>East</v>
      </c>
    </row>
    <row r="1957" spans="1:18" x14ac:dyDescent="0.3">
      <c r="A1957" t="s">
        <v>2870</v>
      </c>
      <c r="B1957" s="2">
        <v>45346</v>
      </c>
      <c r="C1957" t="s">
        <v>281</v>
      </c>
      <c r="D1957" t="s">
        <v>71</v>
      </c>
      <c r="E1957" t="s">
        <v>26</v>
      </c>
      <c r="F1957" t="s">
        <v>81</v>
      </c>
      <c r="G1957" t="s">
        <v>28</v>
      </c>
      <c r="H1957" t="s">
        <v>29</v>
      </c>
      <c r="I1957" t="s">
        <v>41</v>
      </c>
      <c r="J1957">
        <v>6</v>
      </c>
      <c r="K1957" s="4">
        <v>5843.47</v>
      </c>
      <c r="L1957">
        <v>0.15</v>
      </c>
      <c r="M1957" s="4">
        <v>29801.7</v>
      </c>
      <c r="N1957" s="4">
        <v>25599</v>
      </c>
      <c r="O1957" s="4">
        <v>4202.7</v>
      </c>
      <c r="R1957" t="str">
        <f t="shared" si="30"/>
        <v>East</v>
      </c>
    </row>
    <row r="1958" spans="1:18" x14ac:dyDescent="0.3">
      <c r="A1958" t="s">
        <v>2871</v>
      </c>
      <c r="B1958" s="2">
        <v>45395</v>
      </c>
      <c r="C1958" t="s">
        <v>883</v>
      </c>
      <c r="D1958" t="s">
        <v>309</v>
      </c>
      <c r="E1958" t="s">
        <v>34</v>
      </c>
      <c r="F1958" t="s">
        <v>68</v>
      </c>
      <c r="G1958" t="s">
        <v>20</v>
      </c>
      <c r="H1958" t="s">
        <v>100</v>
      </c>
      <c r="I1958" t="s">
        <v>301</v>
      </c>
      <c r="J1958">
        <v>8</v>
      </c>
      <c r="K1958" s="4">
        <v>78340.31</v>
      </c>
      <c r="L1958">
        <v>0.1</v>
      </c>
      <c r="M1958" s="4">
        <v>564050.23</v>
      </c>
      <c r="N1958" s="4">
        <v>497244.71</v>
      </c>
      <c r="O1958" s="4">
        <v>66805.52</v>
      </c>
      <c r="R1958" t="str">
        <f t="shared" si="30"/>
        <v>North</v>
      </c>
    </row>
    <row r="1959" spans="1:18" x14ac:dyDescent="0.3">
      <c r="A1959" t="s">
        <v>2872</v>
      </c>
      <c r="B1959" s="2">
        <v>45817</v>
      </c>
      <c r="C1959" t="s">
        <v>1876</v>
      </c>
      <c r="D1959" t="s">
        <v>196</v>
      </c>
      <c r="E1959" t="s">
        <v>18</v>
      </c>
      <c r="F1959" t="s">
        <v>132</v>
      </c>
      <c r="G1959" t="s">
        <v>53</v>
      </c>
      <c r="H1959" t="s">
        <v>76</v>
      </c>
      <c r="I1959" t="s">
        <v>77</v>
      </c>
      <c r="J1959">
        <v>1</v>
      </c>
      <c r="K1959" s="4">
        <v>438.2</v>
      </c>
      <c r="L1959">
        <v>0</v>
      </c>
      <c r="M1959" s="4">
        <v>438.2</v>
      </c>
      <c r="N1959" s="4">
        <v>376.25</v>
      </c>
      <c r="O1959" s="4">
        <v>61.95</v>
      </c>
      <c r="R1959" t="str">
        <f t="shared" si="30"/>
        <v>West</v>
      </c>
    </row>
    <row r="1960" spans="1:18" x14ac:dyDescent="0.3">
      <c r="A1960" t="s">
        <v>2873</v>
      </c>
      <c r="B1960" s="2">
        <v>45346</v>
      </c>
      <c r="C1960" t="s">
        <v>1384</v>
      </c>
      <c r="D1960" t="s">
        <v>279</v>
      </c>
      <c r="E1960" t="s">
        <v>34</v>
      </c>
      <c r="F1960" t="s">
        <v>68</v>
      </c>
      <c r="G1960" t="s">
        <v>28</v>
      </c>
      <c r="H1960" t="s">
        <v>91</v>
      </c>
      <c r="I1960" t="s">
        <v>92</v>
      </c>
      <c r="J1960">
        <v>3</v>
      </c>
      <c r="K1960" s="4">
        <v>4459.83</v>
      </c>
      <c r="L1960">
        <v>0.15</v>
      </c>
      <c r="M1960" s="4">
        <v>11372.57</v>
      </c>
      <c r="N1960" s="4">
        <v>8831.51</v>
      </c>
      <c r="O1960" s="4">
        <v>2541.06</v>
      </c>
      <c r="R1960" t="str">
        <f t="shared" si="30"/>
        <v>North</v>
      </c>
    </row>
    <row r="1961" spans="1:18" x14ac:dyDescent="0.3">
      <c r="A1961" t="s">
        <v>2874</v>
      </c>
      <c r="B1961" s="2">
        <v>45971</v>
      </c>
      <c r="C1961" t="s">
        <v>235</v>
      </c>
      <c r="D1961" t="s">
        <v>58</v>
      </c>
      <c r="E1961" t="s">
        <v>34</v>
      </c>
      <c r="F1961" t="s">
        <v>176</v>
      </c>
      <c r="G1961" t="s">
        <v>28</v>
      </c>
      <c r="H1961" t="s">
        <v>91</v>
      </c>
      <c r="I1961" t="s">
        <v>238</v>
      </c>
      <c r="J1961">
        <v>3</v>
      </c>
      <c r="K1961" s="4">
        <v>5631.97</v>
      </c>
      <c r="L1961">
        <v>0</v>
      </c>
      <c r="M1961" s="4">
        <v>16895.91</v>
      </c>
      <c r="N1961" s="4">
        <v>13236.79</v>
      </c>
      <c r="O1961" s="4">
        <v>3659.12</v>
      </c>
      <c r="R1961" t="str">
        <f t="shared" si="30"/>
        <v>North</v>
      </c>
    </row>
    <row r="1962" spans="1:18" x14ac:dyDescent="0.3">
      <c r="A1962" t="s">
        <v>2875</v>
      </c>
      <c r="B1962" s="2">
        <v>45547</v>
      </c>
      <c r="C1962" t="s">
        <v>1777</v>
      </c>
      <c r="D1962" t="s">
        <v>71</v>
      </c>
      <c r="E1962" t="s">
        <v>45</v>
      </c>
      <c r="F1962" t="s">
        <v>112</v>
      </c>
      <c r="G1962" t="s">
        <v>28</v>
      </c>
      <c r="H1962" t="s">
        <v>47</v>
      </c>
      <c r="I1962" t="s">
        <v>123</v>
      </c>
      <c r="J1962">
        <v>1</v>
      </c>
      <c r="K1962" s="4">
        <v>22955.03</v>
      </c>
      <c r="L1962">
        <v>0.05</v>
      </c>
      <c r="M1962" s="4">
        <v>21807.279999999999</v>
      </c>
      <c r="N1962" s="4">
        <v>17096.97</v>
      </c>
      <c r="O1962" s="4">
        <v>4710.3100000000004</v>
      </c>
      <c r="R1962" t="str">
        <f t="shared" si="30"/>
        <v>South</v>
      </c>
    </row>
    <row r="1963" spans="1:18" x14ac:dyDescent="0.3">
      <c r="A1963" t="s">
        <v>2876</v>
      </c>
      <c r="B1963" s="2">
        <v>45849</v>
      </c>
      <c r="C1963" t="s">
        <v>1412</v>
      </c>
      <c r="D1963" t="s">
        <v>309</v>
      </c>
      <c r="E1963" t="s">
        <v>18</v>
      </c>
      <c r="F1963" t="s">
        <v>132</v>
      </c>
      <c r="G1963" t="s">
        <v>28</v>
      </c>
      <c r="H1963" t="s">
        <v>47</v>
      </c>
      <c r="I1963" t="s">
        <v>48</v>
      </c>
      <c r="J1963">
        <v>5</v>
      </c>
      <c r="K1963" s="4">
        <v>11385.86</v>
      </c>
      <c r="L1963">
        <v>0.05</v>
      </c>
      <c r="M1963" s="4">
        <v>54082.84</v>
      </c>
      <c r="N1963" s="4">
        <v>41857.75</v>
      </c>
      <c r="O1963" s="4">
        <v>12225.09</v>
      </c>
      <c r="R1963" t="str">
        <f t="shared" si="30"/>
        <v>West</v>
      </c>
    </row>
    <row r="1964" spans="1:18" x14ac:dyDescent="0.3">
      <c r="A1964" t="s">
        <v>2877</v>
      </c>
      <c r="B1964" s="2">
        <v>45919</v>
      </c>
      <c r="C1964" t="s">
        <v>2878</v>
      </c>
      <c r="D1964" t="s">
        <v>364</v>
      </c>
      <c r="E1964" t="s">
        <v>26</v>
      </c>
      <c r="F1964" t="s">
        <v>27</v>
      </c>
      <c r="G1964" t="s">
        <v>28</v>
      </c>
      <c r="H1964" t="s">
        <v>47</v>
      </c>
      <c r="I1964" t="s">
        <v>48</v>
      </c>
      <c r="J1964">
        <v>1</v>
      </c>
      <c r="K1964" s="4">
        <v>10116.33</v>
      </c>
      <c r="L1964">
        <v>0.1</v>
      </c>
      <c r="M1964" s="4">
        <v>9104.7000000000007</v>
      </c>
      <c r="N1964" s="4">
        <v>7206.19</v>
      </c>
      <c r="O1964" s="4">
        <v>1898.51</v>
      </c>
      <c r="R1964" t="str">
        <f t="shared" si="30"/>
        <v>East</v>
      </c>
    </row>
    <row r="1965" spans="1:18" x14ac:dyDescent="0.3">
      <c r="A1965" t="s">
        <v>2879</v>
      </c>
      <c r="B1965" s="2">
        <v>45698</v>
      </c>
      <c r="C1965" t="s">
        <v>1227</v>
      </c>
      <c r="D1965" t="s">
        <v>165</v>
      </c>
      <c r="E1965" t="s">
        <v>18</v>
      </c>
      <c r="F1965" t="s">
        <v>132</v>
      </c>
      <c r="G1965" t="s">
        <v>20</v>
      </c>
      <c r="H1965" t="s">
        <v>21</v>
      </c>
      <c r="I1965" t="s">
        <v>22</v>
      </c>
      <c r="J1965">
        <v>4</v>
      </c>
      <c r="K1965" s="4">
        <v>25108.21</v>
      </c>
      <c r="L1965">
        <v>0.1</v>
      </c>
      <c r="M1965" s="4">
        <v>90389.56</v>
      </c>
      <c r="N1965" s="4">
        <v>67423.570000000007</v>
      </c>
      <c r="O1965" s="4">
        <v>22965.99</v>
      </c>
      <c r="R1965" t="str">
        <f t="shared" si="30"/>
        <v>West</v>
      </c>
    </row>
    <row r="1966" spans="1:18" x14ac:dyDescent="0.3">
      <c r="A1966" t="s">
        <v>2880</v>
      </c>
      <c r="B1966" s="2">
        <v>45511</v>
      </c>
      <c r="C1966" t="s">
        <v>1034</v>
      </c>
      <c r="D1966" t="s">
        <v>185</v>
      </c>
      <c r="E1966" t="s">
        <v>34</v>
      </c>
      <c r="F1966" t="s">
        <v>68</v>
      </c>
      <c r="G1966" t="s">
        <v>53</v>
      </c>
      <c r="H1966" t="s">
        <v>63</v>
      </c>
      <c r="I1966" t="s">
        <v>64</v>
      </c>
      <c r="J1966">
        <v>3</v>
      </c>
      <c r="K1966" s="4">
        <v>289.38</v>
      </c>
      <c r="L1966">
        <v>0.1</v>
      </c>
      <c r="M1966" s="4">
        <v>781.33</v>
      </c>
      <c r="N1966" s="4">
        <v>573.33000000000004</v>
      </c>
      <c r="O1966" s="4">
        <v>208</v>
      </c>
      <c r="R1966" t="str">
        <f t="shared" si="30"/>
        <v>North</v>
      </c>
    </row>
    <row r="1967" spans="1:18" x14ac:dyDescent="0.3">
      <c r="A1967" t="s">
        <v>2881</v>
      </c>
      <c r="B1967" s="2">
        <v>45374</v>
      </c>
      <c r="C1967" t="s">
        <v>2039</v>
      </c>
      <c r="D1967" t="s">
        <v>950</v>
      </c>
      <c r="E1967" t="s">
        <v>34</v>
      </c>
      <c r="F1967" t="s">
        <v>35</v>
      </c>
      <c r="G1967" t="s">
        <v>28</v>
      </c>
      <c r="H1967" t="s">
        <v>47</v>
      </c>
      <c r="I1967" t="s">
        <v>177</v>
      </c>
      <c r="J1967">
        <v>4</v>
      </c>
      <c r="K1967" s="4">
        <v>8195.86</v>
      </c>
      <c r="L1967">
        <v>0.1</v>
      </c>
      <c r="M1967" s="4">
        <v>29505.1</v>
      </c>
      <c r="N1967" s="4">
        <v>21972.21</v>
      </c>
      <c r="O1967" s="4">
        <v>7532.89</v>
      </c>
      <c r="R1967" t="str">
        <f t="shared" si="30"/>
        <v>North</v>
      </c>
    </row>
    <row r="1968" spans="1:18" x14ac:dyDescent="0.3">
      <c r="A1968" t="s">
        <v>2882</v>
      </c>
      <c r="B1968" s="2">
        <v>45374</v>
      </c>
      <c r="C1968" t="s">
        <v>2351</v>
      </c>
      <c r="D1968" t="s">
        <v>331</v>
      </c>
      <c r="E1968" t="s">
        <v>45</v>
      </c>
      <c r="F1968" t="s">
        <v>147</v>
      </c>
      <c r="G1968" t="s">
        <v>28</v>
      </c>
      <c r="H1968" t="s">
        <v>91</v>
      </c>
      <c r="I1968" t="s">
        <v>238</v>
      </c>
      <c r="J1968">
        <v>3</v>
      </c>
      <c r="K1968" s="4">
        <v>6564.72</v>
      </c>
      <c r="L1968">
        <v>0.05</v>
      </c>
      <c r="M1968" s="4">
        <v>18709.45</v>
      </c>
      <c r="N1968" s="4">
        <v>16700.169999999998</v>
      </c>
      <c r="O1968" s="4">
        <v>2009.28</v>
      </c>
      <c r="R1968" t="str">
        <f t="shared" si="30"/>
        <v>South</v>
      </c>
    </row>
    <row r="1969" spans="1:18" x14ac:dyDescent="0.3">
      <c r="A1969" t="s">
        <v>2883</v>
      </c>
      <c r="B1969" s="2">
        <v>45860</v>
      </c>
      <c r="C1969" t="s">
        <v>1998</v>
      </c>
      <c r="D1969" t="s">
        <v>218</v>
      </c>
      <c r="E1969" t="s">
        <v>18</v>
      </c>
      <c r="F1969" t="s">
        <v>132</v>
      </c>
      <c r="G1969" t="s">
        <v>53</v>
      </c>
      <c r="H1969" t="s">
        <v>76</v>
      </c>
      <c r="I1969" t="s">
        <v>186</v>
      </c>
      <c r="J1969">
        <v>2</v>
      </c>
      <c r="K1969" s="4">
        <v>606.74</v>
      </c>
      <c r="L1969">
        <v>0.15</v>
      </c>
      <c r="M1969" s="4">
        <v>1031.46</v>
      </c>
      <c r="N1969" s="4">
        <v>791.99</v>
      </c>
      <c r="O1969" s="4">
        <v>239.47</v>
      </c>
      <c r="R1969" t="str">
        <f t="shared" si="30"/>
        <v>West</v>
      </c>
    </row>
    <row r="1970" spans="1:18" x14ac:dyDescent="0.3">
      <c r="A1970" t="s">
        <v>2884</v>
      </c>
      <c r="B1970" s="2">
        <v>45822</v>
      </c>
      <c r="C1970" t="s">
        <v>739</v>
      </c>
      <c r="D1970" t="s">
        <v>247</v>
      </c>
      <c r="E1970" t="s">
        <v>18</v>
      </c>
      <c r="F1970" t="s">
        <v>132</v>
      </c>
      <c r="G1970" t="s">
        <v>28</v>
      </c>
      <c r="H1970" t="s">
        <v>29</v>
      </c>
      <c r="I1970" t="s">
        <v>290</v>
      </c>
      <c r="J1970">
        <v>2</v>
      </c>
      <c r="K1970" s="4">
        <v>16787.87</v>
      </c>
      <c r="L1970">
        <v>0.1</v>
      </c>
      <c r="M1970" s="4">
        <v>30218.17</v>
      </c>
      <c r="N1970" s="4">
        <v>22606.85</v>
      </c>
      <c r="O1970" s="4">
        <v>7611.32</v>
      </c>
      <c r="R1970" t="str">
        <f t="shared" si="30"/>
        <v>West</v>
      </c>
    </row>
    <row r="1971" spans="1:18" x14ac:dyDescent="0.3">
      <c r="A1971" t="s">
        <v>2885</v>
      </c>
      <c r="B1971" s="2">
        <v>45313</v>
      </c>
      <c r="C1971" t="s">
        <v>1361</v>
      </c>
      <c r="D1971" t="s">
        <v>312</v>
      </c>
      <c r="E1971" t="s">
        <v>45</v>
      </c>
      <c r="F1971" t="s">
        <v>52</v>
      </c>
      <c r="G1971" t="s">
        <v>28</v>
      </c>
      <c r="H1971" t="s">
        <v>91</v>
      </c>
      <c r="I1971" t="s">
        <v>238</v>
      </c>
      <c r="J1971">
        <v>3</v>
      </c>
      <c r="K1971" s="4">
        <v>4545.16</v>
      </c>
      <c r="L1971">
        <v>0</v>
      </c>
      <c r="M1971" s="4">
        <v>13635.48</v>
      </c>
      <c r="N1971" s="4">
        <v>12182.09</v>
      </c>
      <c r="O1971" s="4">
        <v>1453.39</v>
      </c>
      <c r="R1971" t="str">
        <f t="shared" si="30"/>
        <v>South</v>
      </c>
    </row>
    <row r="1972" spans="1:18" x14ac:dyDescent="0.3">
      <c r="A1972" t="s">
        <v>2886</v>
      </c>
      <c r="B1972" s="2">
        <v>45413</v>
      </c>
      <c r="C1972" t="s">
        <v>596</v>
      </c>
      <c r="D1972" t="s">
        <v>359</v>
      </c>
      <c r="E1972" t="s">
        <v>45</v>
      </c>
      <c r="F1972" t="s">
        <v>147</v>
      </c>
      <c r="G1972" t="s">
        <v>20</v>
      </c>
      <c r="H1972" t="s">
        <v>36</v>
      </c>
      <c r="I1972" t="s">
        <v>128</v>
      </c>
      <c r="J1972">
        <v>3</v>
      </c>
      <c r="K1972" s="4">
        <v>1214.6099999999999</v>
      </c>
      <c r="L1972">
        <v>0.05</v>
      </c>
      <c r="M1972" s="4">
        <v>3461.64</v>
      </c>
      <c r="N1972" s="4">
        <v>2760.99</v>
      </c>
      <c r="O1972" s="4">
        <v>700.65</v>
      </c>
      <c r="R1972" t="str">
        <f t="shared" si="30"/>
        <v>South</v>
      </c>
    </row>
    <row r="1973" spans="1:18" x14ac:dyDescent="0.3">
      <c r="A1973" t="s">
        <v>2887</v>
      </c>
      <c r="B1973" s="2">
        <v>45353</v>
      </c>
      <c r="C1973" t="s">
        <v>286</v>
      </c>
      <c r="D1973" t="s">
        <v>753</v>
      </c>
      <c r="E1973" t="s">
        <v>26</v>
      </c>
      <c r="F1973" t="s">
        <v>166</v>
      </c>
      <c r="G1973" t="s">
        <v>20</v>
      </c>
      <c r="H1973" t="s">
        <v>100</v>
      </c>
      <c r="I1973" t="s">
        <v>148</v>
      </c>
      <c r="J1973">
        <v>5</v>
      </c>
      <c r="K1973" s="4">
        <v>72995.73</v>
      </c>
      <c r="L1973">
        <v>0.05</v>
      </c>
      <c r="M1973" s="4">
        <v>346729.72</v>
      </c>
      <c r="N1973" s="4">
        <v>268713.55</v>
      </c>
      <c r="O1973" s="4">
        <v>78016.17</v>
      </c>
      <c r="R1973" t="str">
        <f t="shared" si="30"/>
        <v>East</v>
      </c>
    </row>
    <row r="1974" spans="1:18" x14ac:dyDescent="0.3">
      <c r="A1974" t="s">
        <v>2888</v>
      </c>
      <c r="B1974" s="2">
        <v>45293</v>
      </c>
      <c r="C1974" t="s">
        <v>1830</v>
      </c>
      <c r="D1974" t="s">
        <v>289</v>
      </c>
      <c r="E1974" t="s">
        <v>45</v>
      </c>
      <c r="F1974" t="s">
        <v>52</v>
      </c>
      <c r="G1974" t="s">
        <v>53</v>
      </c>
      <c r="H1974" t="s">
        <v>54</v>
      </c>
      <c r="I1974" t="s">
        <v>55</v>
      </c>
      <c r="J1974">
        <v>2</v>
      </c>
      <c r="K1974" s="4">
        <v>358.53</v>
      </c>
      <c r="L1974">
        <v>0.1</v>
      </c>
      <c r="M1974" s="4">
        <v>645.35</v>
      </c>
      <c r="N1974" s="4">
        <v>493.19</v>
      </c>
      <c r="O1974" s="4">
        <v>152.16</v>
      </c>
      <c r="R1974" t="str">
        <f t="shared" si="30"/>
        <v>South</v>
      </c>
    </row>
    <row r="1975" spans="1:18" x14ac:dyDescent="0.3">
      <c r="A1975" t="s">
        <v>2889</v>
      </c>
      <c r="B1975" s="2">
        <v>45836</v>
      </c>
      <c r="C1975" t="s">
        <v>400</v>
      </c>
      <c r="D1975" t="s">
        <v>642</v>
      </c>
      <c r="E1975" t="s">
        <v>18</v>
      </c>
      <c r="F1975" t="s">
        <v>19</v>
      </c>
      <c r="G1975" t="s">
        <v>28</v>
      </c>
      <c r="H1975" t="s">
        <v>91</v>
      </c>
      <c r="I1975" t="s">
        <v>169</v>
      </c>
      <c r="J1975">
        <v>3</v>
      </c>
      <c r="K1975" s="4">
        <v>5066.45</v>
      </c>
      <c r="L1975">
        <v>0</v>
      </c>
      <c r="M1975" s="4">
        <v>15199.35</v>
      </c>
      <c r="N1975" s="4">
        <v>12644.48</v>
      </c>
      <c r="O1975" s="4">
        <v>2554.87</v>
      </c>
      <c r="R1975" t="str">
        <f t="shared" si="30"/>
        <v>West</v>
      </c>
    </row>
    <row r="1976" spans="1:18" x14ac:dyDescent="0.3">
      <c r="A1976" t="s">
        <v>2890</v>
      </c>
      <c r="B1976" s="2">
        <v>45375</v>
      </c>
      <c r="C1976" t="s">
        <v>1873</v>
      </c>
      <c r="D1976" t="s">
        <v>676</v>
      </c>
      <c r="E1976" t="s">
        <v>45</v>
      </c>
      <c r="F1976" t="s">
        <v>46</v>
      </c>
      <c r="G1976" t="s">
        <v>53</v>
      </c>
      <c r="H1976" t="s">
        <v>54</v>
      </c>
      <c r="I1976" t="s">
        <v>113</v>
      </c>
      <c r="J1976">
        <v>4</v>
      </c>
      <c r="K1976" s="4">
        <v>588.29999999999995</v>
      </c>
      <c r="L1976">
        <v>0.1</v>
      </c>
      <c r="M1976" s="4">
        <v>2117.88</v>
      </c>
      <c r="N1976" s="4">
        <v>1875.18</v>
      </c>
      <c r="O1976" s="4">
        <v>242.7</v>
      </c>
      <c r="R1976" t="str">
        <f t="shared" si="30"/>
        <v>South</v>
      </c>
    </row>
    <row r="1977" spans="1:18" x14ac:dyDescent="0.3">
      <c r="A1977" t="s">
        <v>2891</v>
      </c>
      <c r="B1977" s="2">
        <v>45813</v>
      </c>
      <c r="C1977" t="s">
        <v>356</v>
      </c>
      <c r="D1977" t="s">
        <v>331</v>
      </c>
      <c r="E1977" t="s">
        <v>26</v>
      </c>
      <c r="F1977" t="s">
        <v>166</v>
      </c>
      <c r="G1977" t="s">
        <v>20</v>
      </c>
      <c r="H1977" t="s">
        <v>21</v>
      </c>
      <c r="I1977" t="s">
        <v>22</v>
      </c>
      <c r="J1977">
        <v>3</v>
      </c>
      <c r="K1977" s="4">
        <v>27964.16</v>
      </c>
      <c r="L1977">
        <v>0</v>
      </c>
      <c r="M1977" s="4">
        <v>83892.479999999996</v>
      </c>
      <c r="N1977" s="4">
        <v>67942.52</v>
      </c>
      <c r="O1977" s="4">
        <v>15949.96</v>
      </c>
      <c r="R1977" t="str">
        <f t="shared" si="30"/>
        <v>East</v>
      </c>
    </row>
    <row r="1978" spans="1:18" x14ac:dyDescent="0.3">
      <c r="A1978" t="s">
        <v>2892</v>
      </c>
      <c r="B1978" s="2">
        <v>45387</v>
      </c>
      <c r="C1978" t="s">
        <v>2893</v>
      </c>
      <c r="D1978" t="s">
        <v>359</v>
      </c>
      <c r="E1978" t="s">
        <v>45</v>
      </c>
      <c r="F1978" t="s">
        <v>112</v>
      </c>
      <c r="G1978" t="s">
        <v>20</v>
      </c>
      <c r="H1978" t="s">
        <v>21</v>
      </c>
      <c r="I1978" t="s">
        <v>138</v>
      </c>
      <c r="J1978">
        <v>5</v>
      </c>
      <c r="K1978" s="4">
        <v>58294.43</v>
      </c>
      <c r="L1978">
        <v>0.15</v>
      </c>
      <c r="M1978" s="4">
        <v>247751.33</v>
      </c>
      <c r="N1978" s="4">
        <v>218948.9</v>
      </c>
      <c r="O1978" s="4">
        <v>28802.43</v>
      </c>
      <c r="R1978" t="str">
        <f t="shared" si="30"/>
        <v>South</v>
      </c>
    </row>
    <row r="1979" spans="1:18" x14ac:dyDescent="0.3">
      <c r="A1979" t="s">
        <v>2894</v>
      </c>
      <c r="B1979" s="2">
        <v>45536</v>
      </c>
      <c r="C1979" t="s">
        <v>1827</v>
      </c>
      <c r="D1979" t="s">
        <v>40</v>
      </c>
      <c r="E1979" t="s">
        <v>18</v>
      </c>
      <c r="F1979" t="s">
        <v>132</v>
      </c>
      <c r="G1979" t="s">
        <v>53</v>
      </c>
      <c r="H1979" t="s">
        <v>54</v>
      </c>
      <c r="I1979" t="s">
        <v>55</v>
      </c>
      <c r="J1979">
        <v>5</v>
      </c>
      <c r="K1979" s="4">
        <v>319.82</v>
      </c>
      <c r="L1979">
        <v>0.1</v>
      </c>
      <c r="M1979" s="4">
        <v>1439.19</v>
      </c>
      <c r="N1979" s="4">
        <v>1288.7</v>
      </c>
      <c r="O1979" s="4">
        <v>150.49</v>
      </c>
      <c r="R1979" t="str">
        <f t="shared" si="30"/>
        <v>West</v>
      </c>
    </row>
    <row r="1980" spans="1:18" x14ac:dyDescent="0.3">
      <c r="A1980" t="s">
        <v>2895</v>
      </c>
      <c r="B1980" s="2">
        <v>45692</v>
      </c>
      <c r="C1980" t="s">
        <v>1686</v>
      </c>
      <c r="D1980" t="s">
        <v>185</v>
      </c>
      <c r="E1980" t="s">
        <v>26</v>
      </c>
      <c r="F1980" t="s">
        <v>193</v>
      </c>
      <c r="G1980" t="s">
        <v>20</v>
      </c>
      <c r="H1980" t="s">
        <v>100</v>
      </c>
      <c r="I1980" t="s">
        <v>101</v>
      </c>
      <c r="J1980">
        <v>8</v>
      </c>
      <c r="K1980" s="4">
        <v>63839.02</v>
      </c>
      <c r="L1980">
        <v>0.1</v>
      </c>
      <c r="M1980" s="4">
        <v>459640.94</v>
      </c>
      <c r="N1980" s="4">
        <v>413207.31</v>
      </c>
      <c r="O1980" s="4">
        <v>46433.63</v>
      </c>
      <c r="R1980" t="str">
        <f t="shared" si="30"/>
        <v>East</v>
      </c>
    </row>
    <row r="1981" spans="1:18" x14ac:dyDescent="0.3">
      <c r="A1981" t="s">
        <v>2896</v>
      </c>
      <c r="B1981" s="2">
        <v>45363</v>
      </c>
      <c r="C1981" t="s">
        <v>2897</v>
      </c>
      <c r="D1981" t="s">
        <v>71</v>
      </c>
      <c r="E1981" t="s">
        <v>26</v>
      </c>
      <c r="F1981" t="s">
        <v>81</v>
      </c>
      <c r="G1981" t="s">
        <v>53</v>
      </c>
      <c r="H1981" t="s">
        <v>76</v>
      </c>
      <c r="I1981" t="s">
        <v>186</v>
      </c>
      <c r="J1981">
        <v>3</v>
      </c>
      <c r="K1981" s="4">
        <v>669.3</v>
      </c>
      <c r="L1981">
        <v>0.1</v>
      </c>
      <c r="M1981" s="4">
        <v>1807.11</v>
      </c>
      <c r="N1981" s="4">
        <v>1315.29</v>
      </c>
      <c r="O1981" s="4">
        <v>491.82</v>
      </c>
      <c r="R1981" t="str">
        <f t="shared" si="30"/>
        <v>East</v>
      </c>
    </row>
    <row r="1982" spans="1:18" x14ac:dyDescent="0.3">
      <c r="A1982" t="s">
        <v>2898</v>
      </c>
      <c r="B1982" s="2">
        <v>45637</v>
      </c>
      <c r="C1982" t="s">
        <v>1418</v>
      </c>
      <c r="D1982" t="s">
        <v>319</v>
      </c>
      <c r="E1982" t="s">
        <v>45</v>
      </c>
      <c r="F1982" t="s">
        <v>59</v>
      </c>
      <c r="G1982" t="s">
        <v>28</v>
      </c>
      <c r="H1982" t="s">
        <v>91</v>
      </c>
      <c r="I1982" t="s">
        <v>92</v>
      </c>
      <c r="J1982">
        <v>4</v>
      </c>
      <c r="K1982" s="4">
        <v>5652.22</v>
      </c>
      <c r="L1982">
        <v>0.1</v>
      </c>
      <c r="M1982" s="4">
        <v>20347.990000000002</v>
      </c>
      <c r="N1982" s="4">
        <v>16578.84</v>
      </c>
      <c r="O1982" s="4">
        <v>3769.15</v>
      </c>
      <c r="R1982" t="str">
        <f t="shared" si="30"/>
        <v>South</v>
      </c>
    </row>
    <row r="1983" spans="1:18" x14ac:dyDescent="0.3">
      <c r="A1983" t="s">
        <v>2899</v>
      </c>
      <c r="B1983" s="2">
        <v>45896</v>
      </c>
      <c r="C1983" t="s">
        <v>927</v>
      </c>
      <c r="D1983" t="s">
        <v>529</v>
      </c>
      <c r="E1983" t="s">
        <v>26</v>
      </c>
      <c r="F1983" t="s">
        <v>166</v>
      </c>
      <c r="G1983" t="s">
        <v>20</v>
      </c>
      <c r="H1983" t="s">
        <v>21</v>
      </c>
      <c r="I1983" t="s">
        <v>22</v>
      </c>
      <c r="J1983">
        <v>2</v>
      </c>
      <c r="K1983" s="4">
        <v>33196.589999999997</v>
      </c>
      <c r="L1983">
        <v>0.05</v>
      </c>
      <c r="M1983" s="4">
        <v>63073.52</v>
      </c>
      <c r="N1983" s="4">
        <v>53312.39</v>
      </c>
      <c r="O1983" s="4">
        <v>9761.1299999999992</v>
      </c>
      <c r="R1983" t="str">
        <f t="shared" si="30"/>
        <v>East</v>
      </c>
    </row>
    <row r="1984" spans="1:18" x14ac:dyDescent="0.3">
      <c r="A1984" t="s">
        <v>2900</v>
      </c>
      <c r="B1984" s="2">
        <v>45596</v>
      </c>
      <c r="C1984" t="s">
        <v>2901</v>
      </c>
      <c r="D1984" t="s">
        <v>289</v>
      </c>
      <c r="E1984" t="s">
        <v>18</v>
      </c>
      <c r="F1984" t="s">
        <v>105</v>
      </c>
      <c r="G1984" t="s">
        <v>20</v>
      </c>
      <c r="H1984" t="s">
        <v>36</v>
      </c>
      <c r="I1984" t="s">
        <v>37</v>
      </c>
      <c r="J1984">
        <v>3</v>
      </c>
      <c r="K1984" s="4">
        <v>4322.8900000000003</v>
      </c>
      <c r="L1984">
        <v>0.05</v>
      </c>
      <c r="M1984" s="4">
        <v>12320.24</v>
      </c>
      <c r="N1984" s="4">
        <v>10034.75</v>
      </c>
      <c r="O1984" s="4">
        <v>2285.4899999999998</v>
      </c>
      <c r="R1984" t="str">
        <f t="shared" si="30"/>
        <v>West</v>
      </c>
    </row>
    <row r="1985" spans="1:18" x14ac:dyDescent="0.3">
      <c r="A1985" t="s">
        <v>2902</v>
      </c>
      <c r="B1985" s="2">
        <v>45653</v>
      </c>
      <c r="C1985" t="s">
        <v>1415</v>
      </c>
      <c r="D1985" t="s">
        <v>84</v>
      </c>
      <c r="E1985" t="s">
        <v>18</v>
      </c>
      <c r="F1985" t="s">
        <v>127</v>
      </c>
      <c r="G1985" t="s">
        <v>20</v>
      </c>
      <c r="H1985" t="s">
        <v>36</v>
      </c>
      <c r="I1985" t="s">
        <v>88</v>
      </c>
      <c r="J1985">
        <v>1</v>
      </c>
      <c r="K1985" s="4">
        <v>1018.34</v>
      </c>
      <c r="L1985">
        <v>0.2</v>
      </c>
      <c r="M1985" s="4">
        <v>814.67</v>
      </c>
      <c r="N1985" s="4">
        <v>621.16</v>
      </c>
      <c r="O1985" s="4">
        <v>193.51</v>
      </c>
      <c r="R1985" t="str">
        <f t="shared" si="30"/>
        <v>West</v>
      </c>
    </row>
    <row r="1986" spans="1:18" x14ac:dyDescent="0.3">
      <c r="A1986" t="s">
        <v>2903</v>
      </c>
      <c r="B1986" s="2">
        <v>45567</v>
      </c>
      <c r="C1986" t="s">
        <v>235</v>
      </c>
      <c r="D1986" t="s">
        <v>411</v>
      </c>
      <c r="E1986" t="s">
        <v>45</v>
      </c>
      <c r="F1986" t="s">
        <v>147</v>
      </c>
      <c r="G1986" t="s">
        <v>28</v>
      </c>
      <c r="H1986" t="s">
        <v>29</v>
      </c>
      <c r="I1986" t="s">
        <v>30</v>
      </c>
      <c r="J1986">
        <v>2</v>
      </c>
      <c r="K1986" s="4">
        <v>10474.4</v>
      </c>
      <c r="L1986">
        <v>0</v>
      </c>
      <c r="M1986" s="4">
        <v>20948.8</v>
      </c>
      <c r="N1986" s="4">
        <v>16711.939999999999</v>
      </c>
      <c r="O1986" s="4">
        <v>4236.8599999999997</v>
      </c>
      <c r="R1986" t="str">
        <f t="shared" si="30"/>
        <v>South</v>
      </c>
    </row>
    <row r="1987" spans="1:18" x14ac:dyDescent="0.3">
      <c r="A1987" t="s">
        <v>2904</v>
      </c>
      <c r="B1987" s="2">
        <v>45564</v>
      </c>
      <c r="C1987" t="s">
        <v>763</v>
      </c>
      <c r="D1987" t="s">
        <v>158</v>
      </c>
      <c r="E1987" t="s">
        <v>45</v>
      </c>
      <c r="F1987" t="s">
        <v>46</v>
      </c>
      <c r="G1987" t="s">
        <v>20</v>
      </c>
      <c r="H1987" t="s">
        <v>21</v>
      </c>
      <c r="I1987" t="s">
        <v>22</v>
      </c>
      <c r="J1987">
        <v>2</v>
      </c>
      <c r="K1987" s="4">
        <v>32733.31</v>
      </c>
      <c r="L1987">
        <v>0.25</v>
      </c>
      <c r="M1987" s="4">
        <v>49099.96</v>
      </c>
      <c r="N1987" s="4">
        <v>43730.89</v>
      </c>
      <c r="O1987" s="4">
        <v>5369.07</v>
      </c>
      <c r="R1987" t="str">
        <f t="shared" ref="R1987:R2050" si="31">PROPER(TRIM(E1987))</f>
        <v>South</v>
      </c>
    </row>
    <row r="1988" spans="1:18" x14ac:dyDescent="0.3">
      <c r="A1988" t="s">
        <v>2905</v>
      </c>
      <c r="B1988" s="2">
        <v>45737</v>
      </c>
      <c r="C1988" t="s">
        <v>1607</v>
      </c>
      <c r="D1988" t="s">
        <v>51</v>
      </c>
      <c r="E1988" t="s">
        <v>34</v>
      </c>
      <c r="F1988" t="s">
        <v>68</v>
      </c>
      <c r="G1988" t="s">
        <v>53</v>
      </c>
      <c r="H1988" t="s">
        <v>54</v>
      </c>
      <c r="I1988" t="s">
        <v>141</v>
      </c>
      <c r="J1988">
        <v>5</v>
      </c>
      <c r="K1988" s="4">
        <v>322.35000000000002</v>
      </c>
      <c r="L1988">
        <v>0</v>
      </c>
      <c r="M1988" s="4">
        <v>1611.75</v>
      </c>
      <c r="N1988" s="4">
        <v>1401.02</v>
      </c>
      <c r="O1988" s="4">
        <v>210.73</v>
      </c>
      <c r="R1988" t="str">
        <f t="shared" si="31"/>
        <v>North</v>
      </c>
    </row>
    <row r="1989" spans="1:18" x14ac:dyDescent="0.3">
      <c r="A1989" t="s">
        <v>2906</v>
      </c>
      <c r="B1989" s="2">
        <v>45305</v>
      </c>
      <c r="C1989" t="s">
        <v>2080</v>
      </c>
      <c r="D1989" t="s">
        <v>162</v>
      </c>
      <c r="E1989" t="s">
        <v>18</v>
      </c>
      <c r="F1989" t="s">
        <v>105</v>
      </c>
      <c r="G1989" t="s">
        <v>53</v>
      </c>
      <c r="H1989" t="s">
        <v>54</v>
      </c>
      <c r="I1989" t="s">
        <v>55</v>
      </c>
      <c r="J1989">
        <v>4</v>
      </c>
      <c r="K1989" s="4">
        <v>462.58</v>
      </c>
      <c r="L1989">
        <v>0.15</v>
      </c>
      <c r="M1989" s="4">
        <v>1572.77</v>
      </c>
      <c r="N1989" s="4">
        <v>1359.8</v>
      </c>
      <c r="O1989" s="4">
        <v>212.97</v>
      </c>
      <c r="R1989" t="str">
        <f t="shared" si="31"/>
        <v>West</v>
      </c>
    </row>
    <row r="1990" spans="1:18" x14ac:dyDescent="0.3">
      <c r="A1990" t="s">
        <v>2907</v>
      </c>
      <c r="B1990" s="2">
        <v>45624</v>
      </c>
      <c r="C1990" t="s">
        <v>246</v>
      </c>
      <c r="D1990" t="s">
        <v>486</v>
      </c>
      <c r="E1990" t="s">
        <v>18</v>
      </c>
      <c r="F1990" t="s">
        <v>132</v>
      </c>
      <c r="G1990" t="s">
        <v>20</v>
      </c>
      <c r="H1990" t="s">
        <v>100</v>
      </c>
      <c r="I1990" t="s">
        <v>301</v>
      </c>
      <c r="J1990">
        <v>4</v>
      </c>
      <c r="K1990" s="4">
        <v>74447.48</v>
      </c>
      <c r="L1990">
        <v>0.15</v>
      </c>
      <c r="M1990" s="4">
        <v>253121.43</v>
      </c>
      <c r="N1990" s="4">
        <v>186527.59</v>
      </c>
      <c r="O1990" s="4">
        <v>66593.84</v>
      </c>
      <c r="R1990" t="str">
        <f t="shared" si="31"/>
        <v>West</v>
      </c>
    </row>
    <row r="1991" spans="1:18" x14ac:dyDescent="0.3">
      <c r="A1991" t="s">
        <v>2908</v>
      </c>
      <c r="B1991" s="2">
        <v>45705</v>
      </c>
      <c r="C1991" t="s">
        <v>2042</v>
      </c>
      <c r="D1991" t="s">
        <v>75</v>
      </c>
      <c r="E1991" t="s">
        <v>34</v>
      </c>
      <c r="F1991" t="s">
        <v>35</v>
      </c>
      <c r="G1991" t="s">
        <v>53</v>
      </c>
      <c r="H1991" t="s">
        <v>76</v>
      </c>
      <c r="I1991" t="s">
        <v>77</v>
      </c>
      <c r="J1991">
        <v>3</v>
      </c>
      <c r="K1991" s="4">
        <v>458.86</v>
      </c>
      <c r="L1991">
        <v>0.05</v>
      </c>
      <c r="M1991" s="4">
        <v>1307.75</v>
      </c>
      <c r="N1991" s="4">
        <v>999.16</v>
      </c>
      <c r="O1991" s="4">
        <v>308.58999999999997</v>
      </c>
      <c r="R1991" t="str">
        <f t="shared" si="31"/>
        <v>North</v>
      </c>
    </row>
    <row r="1992" spans="1:18" x14ac:dyDescent="0.3">
      <c r="A1992" t="s">
        <v>2909</v>
      </c>
      <c r="B1992" s="2">
        <v>45621</v>
      </c>
      <c r="C1992" t="s">
        <v>648</v>
      </c>
      <c r="D1992" t="s">
        <v>642</v>
      </c>
      <c r="E1992" t="s">
        <v>34</v>
      </c>
      <c r="F1992" t="s">
        <v>35</v>
      </c>
      <c r="G1992" t="s">
        <v>53</v>
      </c>
      <c r="H1992" t="s">
        <v>63</v>
      </c>
      <c r="I1992" t="s">
        <v>72</v>
      </c>
      <c r="J1992">
        <v>2</v>
      </c>
      <c r="K1992" s="4">
        <v>167.06</v>
      </c>
      <c r="L1992">
        <v>0.15</v>
      </c>
      <c r="M1992" s="4">
        <v>284</v>
      </c>
      <c r="N1992" s="4">
        <v>223.61</v>
      </c>
      <c r="O1992" s="4">
        <v>60.39</v>
      </c>
      <c r="R1992" t="str">
        <f t="shared" si="31"/>
        <v>North</v>
      </c>
    </row>
    <row r="1993" spans="1:18" x14ac:dyDescent="0.3">
      <c r="A1993" t="s">
        <v>2910</v>
      </c>
      <c r="B1993" s="2">
        <v>45593</v>
      </c>
      <c r="C1993" t="s">
        <v>318</v>
      </c>
      <c r="D1993" t="s">
        <v>116</v>
      </c>
      <c r="E1993" t="s">
        <v>45</v>
      </c>
      <c r="F1993" t="s">
        <v>52</v>
      </c>
      <c r="G1993" t="s">
        <v>20</v>
      </c>
      <c r="H1993" t="s">
        <v>21</v>
      </c>
      <c r="I1993" t="s">
        <v>22</v>
      </c>
      <c r="J1993">
        <v>3</v>
      </c>
      <c r="K1993" s="4">
        <v>22764.66</v>
      </c>
      <c r="L1993">
        <v>0.1</v>
      </c>
      <c r="M1993" s="4">
        <v>61464.58</v>
      </c>
      <c r="N1993" s="4">
        <v>49062.58</v>
      </c>
      <c r="O1993" s="4">
        <v>12402</v>
      </c>
      <c r="R1993" t="str">
        <f t="shared" si="31"/>
        <v>South</v>
      </c>
    </row>
    <row r="1994" spans="1:18" x14ac:dyDescent="0.3">
      <c r="A1994" t="s">
        <v>2911</v>
      </c>
      <c r="B1994" s="2">
        <v>45951</v>
      </c>
      <c r="C1994" t="s">
        <v>834</v>
      </c>
      <c r="D1994" t="s">
        <v>462</v>
      </c>
      <c r="E1994" t="s">
        <v>34</v>
      </c>
      <c r="F1994" t="s">
        <v>213</v>
      </c>
      <c r="G1994" t="s">
        <v>28</v>
      </c>
      <c r="H1994" t="s">
        <v>91</v>
      </c>
      <c r="I1994" t="s">
        <v>92</v>
      </c>
      <c r="J1994">
        <v>3</v>
      </c>
      <c r="K1994" s="4">
        <v>8851.24</v>
      </c>
      <c r="L1994">
        <v>0.1</v>
      </c>
      <c r="M1994" s="4">
        <v>23898.35</v>
      </c>
      <c r="N1994" s="4">
        <v>17329.669999999998</v>
      </c>
      <c r="O1994" s="4">
        <v>6568.68</v>
      </c>
      <c r="R1994" t="str">
        <f t="shared" si="31"/>
        <v>North</v>
      </c>
    </row>
    <row r="1995" spans="1:18" x14ac:dyDescent="0.3">
      <c r="A1995" t="s">
        <v>2912</v>
      </c>
      <c r="B1995" s="2">
        <v>45540</v>
      </c>
      <c r="C1995" t="s">
        <v>1126</v>
      </c>
      <c r="D1995" t="s">
        <v>950</v>
      </c>
      <c r="E1995" t="s">
        <v>45</v>
      </c>
      <c r="F1995" t="s">
        <v>147</v>
      </c>
      <c r="G1995" t="s">
        <v>53</v>
      </c>
      <c r="H1995" t="s">
        <v>63</v>
      </c>
      <c r="I1995" t="s">
        <v>159</v>
      </c>
      <c r="J1995">
        <v>1</v>
      </c>
      <c r="K1995" s="4">
        <v>439.69</v>
      </c>
      <c r="L1995">
        <v>0.1</v>
      </c>
      <c r="M1995" s="4">
        <v>395.72</v>
      </c>
      <c r="N1995" s="4">
        <v>306.14999999999998</v>
      </c>
      <c r="O1995" s="4">
        <v>89.57</v>
      </c>
      <c r="R1995" t="str">
        <f t="shared" si="31"/>
        <v>South</v>
      </c>
    </row>
    <row r="1996" spans="1:18" x14ac:dyDescent="0.3">
      <c r="A1996" t="s">
        <v>2913</v>
      </c>
      <c r="B1996" s="2">
        <v>45618</v>
      </c>
      <c r="C1996" t="s">
        <v>646</v>
      </c>
      <c r="D1996" t="s">
        <v>388</v>
      </c>
      <c r="E1996" t="s">
        <v>34</v>
      </c>
      <c r="F1996" t="s">
        <v>68</v>
      </c>
      <c r="G1996" t="s">
        <v>28</v>
      </c>
      <c r="H1996" t="s">
        <v>29</v>
      </c>
      <c r="I1996" t="s">
        <v>30</v>
      </c>
      <c r="J1996">
        <v>2</v>
      </c>
      <c r="K1996" s="4">
        <v>11883.25</v>
      </c>
      <c r="L1996">
        <v>0</v>
      </c>
      <c r="M1996" s="4">
        <v>23766.5</v>
      </c>
      <c r="N1996" s="4">
        <v>19550.27</v>
      </c>
      <c r="O1996" s="4">
        <v>4216.2299999999996</v>
      </c>
      <c r="R1996" t="str">
        <f t="shared" si="31"/>
        <v>North</v>
      </c>
    </row>
    <row r="1997" spans="1:18" x14ac:dyDescent="0.3">
      <c r="A1997" t="s">
        <v>2914</v>
      </c>
      <c r="B1997" s="2">
        <v>45673</v>
      </c>
      <c r="C1997" t="s">
        <v>394</v>
      </c>
      <c r="D1997" t="s">
        <v>1109</v>
      </c>
      <c r="E1997" t="s">
        <v>34</v>
      </c>
      <c r="F1997" t="s">
        <v>68</v>
      </c>
      <c r="G1997" t="s">
        <v>20</v>
      </c>
      <c r="H1997" t="s">
        <v>21</v>
      </c>
      <c r="I1997" t="s">
        <v>152</v>
      </c>
      <c r="J1997">
        <v>3</v>
      </c>
      <c r="K1997" s="4">
        <v>51205.919999999998</v>
      </c>
      <c r="L1997">
        <v>0</v>
      </c>
      <c r="M1997" s="4">
        <v>153617.76</v>
      </c>
      <c r="N1997" s="4">
        <v>124248.18</v>
      </c>
      <c r="O1997" s="4">
        <v>29369.58</v>
      </c>
      <c r="R1997" t="str">
        <f t="shared" si="31"/>
        <v>North</v>
      </c>
    </row>
    <row r="1998" spans="1:18" x14ac:dyDescent="0.3">
      <c r="A1998" t="s">
        <v>2915</v>
      </c>
      <c r="B1998" s="2">
        <v>45730</v>
      </c>
      <c r="C1998" t="s">
        <v>531</v>
      </c>
      <c r="D1998" t="s">
        <v>359</v>
      </c>
      <c r="E1998" t="s">
        <v>26</v>
      </c>
      <c r="F1998" t="s">
        <v>258</v>
      </c>
      <c r="G1998" t="s">
        <v>53</v>
      </c>
      <c r="H1998" t="s">
        <v>76</v>
      </c>
      <c r="I1998" t="s">
        <v>77</v>
      </c>
      <c r="J1998">
        <v>2</v>
      </c>
      <c r="K1998" s="4">
        <v>212.46</v>
      </c>
      <c r="L1998">
        <v>0.1</v>
      </c>
      <c r="M1998" s="4">
        <v>382.43</v>
      </c>
      <c r="N1998" s="4">
        <v>301.54000000000002</v>
      </c>
      <c r="O1998" s="4">
        <v>80.89</v>
      </c>
      <c r="R1998" t="str">
        <f t="shared" si="31"/>
        <v>East</v>
      </c>
    </row>
    <row r="1999" spans="1:18" x14ac:dyDescent="0.3">
      <c r="A1999" t="s">
        <v>2916</v>
      </c>
      <c r="B1999" s="2">
        <v>45539</v>
      </c>
      <c r="C1999" t="s">
        <v>719</v>
      </c>
      <c r="D1999" t="s">
        <v>226</v>
      </c>
      <c r="E1999" t="s">
        <v>45</v>
      </c>
      <c r="F1999" t="s">
        <v>46</v>
      </c>
      <c r="G1999" t="s">
        <v>53</v>
      </c>
      <c r="H1999" t="s">
        <v>76</v>
      </c>
      <c r="I1999" t="s">
        <v>186</v>
      </c>
      <c r="J1999">
        <v>3</v>
      </c>
      <c r="K1999" s="4">
        <v>420.2</v>
      </c>
      <c r="L1999">
        <v>0.1</v>
      </c>
      <c r="M1999" s="4">
        <v>1134.54</v>
      </c>
      <c r="N1999" s="4">
        <v>953.41</v>
      </c>
      <c r="O1999" s="4">
        <v>181.13</v>
      </c>
      <c r="R1999" t="str">
        <f t="shared" si="31"/>
        <v>South</v>
      </c>
    </row>
    <row r="2000" spans="1:18" x14ac:dyDescent="0.3">
      <c r="A2000" t="s">
        <v>2917</v>
      </c>
      <c r="B2000" s="2">
        <v>45478</v>
      </c>
      <c r="C2000" t="s">
        <v>471</v>
      </c>
      <c r="D2000" t="s">
        <v>119</v>
      </c>
      <c r="E2000" t="s">
        <v>45</v>
      </c>
      <c r="F2000" t="s">
        <v>147</v>
      </c>
      <c r="G2000" t="s">
        <v>20</v>
      </c>
      <c r="H2000" t="s">
        <v>100</v>
      </c>
      <c r="I2000" t="s">
        <v>101</v>
      </c>
      <c r="J2000">
        <v>5</v>
      </c>
      <c r="K2000" s="4">
        <v>60450.39</v>
      </c>
      <c r="L2000">
        <v>0.1</v>
      </c>
      <c r="M2000" s="4">
        <v>272026.76</v>
      </c>
      <c r="N2000" s="4">
        <v>241208.02</v>
      </c>
      <c r="O2000" s="4">
        <v>30818.74</v>
      </c>
      <c r="R2000" t="str">
        <f t="shared" si="31"/>
        <v>South</v>
      </c>
    </row>
    <row r="2001" spans="1:18" x14ac:dyDescent="0.3">
      <c r="A2001" t="s">
        <v>2918</v>
      </c>
      <c r="B2001" s="2">
        <v>45536</v>
      </c>
      <c r="C2001" t="s">
        <v>237</v>
      </c>
      <c r="D2001" t="s">
        <v>398</v>
      </c>
      <c r="E2001" t="s">
        <v>45</v>
      </c>
      <c r="F2001" t="s">
        <v>46</v>
      </c>
      <c r="G2001" t="s">
        <v>53</v>
      </c>
      <c r="H2001" t="s">
        <v>54</v>
      </c>
      <c r="I2001" t="s">
        <v>141</v>
      </c>
      <c r="J2001">
        <v>5</v>
      </c>
      <c r="K2001" s="4">
        <v>464.41</v>
      </c>
      <c r="L2001">
        <v>0.1</v>
      </c>
      <c r="M2001" s="4">
        <v>2089.85</v>
      </c>
      <c r="N2001" s="4">
        <v>1656.48</v>
      </c>
      <c r="O2001" s="4">
        <v>433.37</v>
      </c>
      <c r="R2001" t="str">
        <f t="shared" si="31"/>
        <v>South</v>
      </c>
    </row>
    <row r="2002" spans="1:18" x14ac:dyDescent="0.3">
      <c r="A2002" t="s">
        <v>2919</v>
      </c>
      <c r="B2002" s="2">
        <v>45863</v>
      </c>
      <c r="C2002" t="s">
        <v>1479</v>
      </c>
      <c r="D2002" t="s">
        <v>954</v>
      </c>
      <c r="E2002" t="s">
        <v>45</v>
      </c>
      <c r="F2002" t="s">
        <v>147</v>
      </c>
      <c r="G2002" t="s">
        <v>53</v>
      </c>
      <c r="H2002" t="s">
        <v>63</v>
      </c>
      <c r="I2002" t="s">
        <v>72</v>
      </c>
      <c r="J2002">
        <v>3</v>
      </c>
      <c r="K2002" s="4">
        <v>207.53</v>
      </c>
      <c r="L2002">
        <v>0.15</v>
      </c>
      <c r="M2002" s="4">
        <v>529.20000000000005</v>
      </c>
      <c r="N2002" s="4">
        <v>474.14</v>
      </c>
      <c r="O2002" s="4">
        <v>55.06</v>
      </c>
      <c r="R2002" t="str">
        <f t="shared" si="31"/>
        <v>South</v>
      </c>
    </row>
    <row r="2003" spans="1:18" x14ac:dyDescent="0.3">
      <c r="A2003" t="s">
        <v>2920</v>
      </c>
      <c r="B2003" s="2">
        <v>45970</v>
      </c>
      <c r="C2003" t="s">
        <v>708</v>
      </c>
      <c r="D2003" t="s">
        <v>837</v>
      </c>
      <c r="E2003" t="s">
        <v>45</v>
      </c>
      <c r="F2003" t="s">
        <v>112</v>
      </c>
      <c r="G2003" t="s">
        <v>28</v>
      </c>
      <c r="H2003" t="s">
        <v>47</v>
      </c>
      <c r="I2003" t="s">
        <v>123</v>
      </c>
      <c r="J2003">
        <v>3</v>
      </c>
      <c r="K2003" s="4">
        <v>19357.3</v>
      </c>
      <c r="L2003">
        <v>0.05</v>
      </c>
      <c r="M2003" s="4">
        <v>55168.3</v>
      </c>
      <c r="N2003" s="4">
        <v>45002.91</v>
      </c>
      <c r="O2003" s="4">
        <v>10165.39</v>
      </c>
      <c r="R2003" t="str">
        <f t="shared" si="31"/>
        <v>South</v>
      </c>
    </row>
    <row r="2004" spans="1:18" x14ac:dyDescent="0.3">
      <c r="A2004" t="s">
        <v>2921</v>
      </c>
      <c r="B2004" s="2">
        <v>45760</v>
      </c>
      <c r="C2004" t="s">
        <v>140</v>
      </c>
      <c r="D2004" t="s">
        <v>135</v>
      </c>
      <c r="E2004" t="s">
        <v>26</v>
      </c>
      <c r="F2004" t="s">
        <v>258</v>
      </c>
      <c r="G2004" t="s">
        <v>28</v>
      </c>
      <c r="H2004" t="s">
        <v>91</v>
      </c>
      <c r="I2004" t="s">
        <v>238</v>
      </c>
      <c r="J2004">
        <v>1</v>
      </c>
      <c r="K2004" s="4">
        <v>6086.51</v>
      </c>
      <c r="L2004">
        <v>0.1</v>
      </c>
      <c r="M2004" s="4">
        <v>5477.86</v>
      </c>
      <c r="N2004" s="4">
        <v>3968.48</v>
      </c>
      <c r="O2004" s="4">
        <v>1509.38</v>
      </c>
      <c r="R2004" t="str">
        <f t="shared" si="31"/>
        <v>East</v>
      </c>
    </row>
    <row r="2005" spans="1:18" x14ac:dyDescent="0.3">
      <c r="A2005" t="s">
        <v>2922</v>
      </c>
      <c r="B2005" s="2">
        <v>45886</v>
      </c>
      <c r="C2005" t="s">
        <v>631</v>
      </c>
      <c r="D2005" t="s">
        <v>108</v>
      </c>
      <c r="E2005" t="s">
        <v>45</v>
      </c>
      <c r="F2005" t="s">
        <v>112</v>
      </c>
      <c r="G2005" t="s">
        <v>20</v>
      </c>
      <c r="H2005" t="s">
        <v>21</v>
      </c>
      <c r="I2005" t="s">
        <v>22</v>
      </c>
      <c r="J2005">
        <v>2</v>
      </c>
      <c r="K2005" s="4">
        <v>29134</v>
      </c>
      <c r="L2005">
        <v>0</v>
      </c>
      <c r="M2005" s="4">
        <v>58268</v>
      </c>
      <c r="N2005" s="4">
        <v>47577.79</v>
      </c>
      <c r="O2005" s="4">
        <v>10690.21</v>
      </c>
      <c r="R2005" t="str">
        <f t="shared" si="31"/>
        <v>South</v>
      </c>
    </row>
    <row r="2006" spans="1:18" x14ac:dyDescent="0.3">
      <c r="A2006" t="s">
        <v>2923</v>
      </c>
      <c r="B2006" s="2">
        <v>45828</v>
      </c>
      <c r="C2006" t="s">
        <v>256</v>
      </c>
      <c r="D2006" t="s">
        <v>529</v>
      </c>
      <c r="E2006" t="s">
        <v>45</v>
      </c>
      <c r="F2006" t="s">
        <v>52</v>
      </c>
      <c r="G2006" t="s">
        <v>28</v>
      </c>
      <c r="H2006" t="s">
        <v>29</v>
      </c>
      <c r="I2006" t="s">
        <v>30</v>
      </c>
      <c r="J2006">
        <v>2</v>
      </c>
      <c r="K2006" s="4">
        <v>5551.39</v>
      </c>
      <c r="L2006">
        <v>0.15</v>
      </c>
      <c r="M2006" s="4">
        <v>9437.36</v>
      </c>
      <c r="N2006" s="4">
        <v>8017.29</v>
      </c>
      <c r="O2006" s="4">
        <v>1420.07</v>
      </c>
      <c r="R2006" t="str">
        <f t="shared" si="31"/>
        <v>South</v>
      </c>
    </row>
    <row r="2007" spans="1:18" x14ac:dyDescent="0.3">
      <c r="A2007" t="s">
        <v>2924</v>
      </c>
      <c r="B2007" s="2">
        <v>45456</v>
      </c>
      <c r="C2007" t="s">
        <v>1653</v>
      </c>
      <c r="D2007" t="s">
        <v>950</v>
      </c>
      <c r="E2007" t="s">
        <v>34</v>
      </c>
      <c r="F2007" t="s">
        <v>35</v>
      </c>
      <c r="G2007" t="s">
        <v>20</v>
      </c>
      <c r="H2007" t="s">
        <v>100</v>
      </c>
      <c r="I2007" t="s">
        <v>148</v>
      </c>
      <c r="J2007">
        <v>1</v>
      </c>
      <c r="K2007" s="4">
        <v>76886.12</v>
      </c>
      <c r="L2007">
        <v>0.05</v>
      </c>
      <c r="M2007" s="4">
        <v>73041.81</v>
      </c>
      <c r="N2007" s="4">
        <v>53523.81</v>
      </c>
      <c r="O2007" s="4">
        <v>19518</v>
      </c>
      <c r="R2007" t="str">
        <f t="shared" si="31"/>
        <v>North</v>
      </c>
    </row>
    <row r="2008" spans="1:18" x14ac:dyDescent="0.3">
      <c r="A2008" t="s">
        <v>2925</v>
      </c>
      <c r="B2008" s="2">
        <v>45998</v>
      </c>
      <c r="C2008" t="s">
        <v>559</v>
      </c>
      <c r="D2008" t="s">
        <v>893</v>
      </c>
      <c r="E2008" t="s">
        <v>18</v>
      </c>
      <c r="F2008" t="s">
        <v>127</v>
      </c>
      <c r="G2008" t="s">
        <v>20</v>
      </c>
      <c r="H2008" t="s">
        <v>21</v>
      </c>
      <c r="I2008" t="s">
        <v>22</v>
      </c>
      <c r="J2008">
        <v>2</v>
      </c>
      <c r="K2008" s="4">
        <v>34863.980000000003</v>
      </c>
      <c r="L2008">
        <v>0.1</v>
      </c>
      <c r="M2008" s="4">
        <v>62755.16</v>
      </c>
      <c r="N2008" s="4">
        <v>47679.08</v>
      </c>
      <c r="O2008" s="4">
        <v>15076.08</v>
      </c>
      <c r="R2008" t="str">
        <f t="shared" si="31"/>
        <v>West</v>
      </c>
    </row>
    <row r="2009" spans="1:18" x14ac:dyDescent="0.3">
      <c r="A2009" t="s">
        <v>2926</v>
      </c>
      <c r="B2009" s="2">
        <v>45608</v>
      </c>
      <c r="C2009" t="s">
        <v>1931</v>
      </c>
      <c r="D2009" t="s">
        <v>158</v>
      </c>
      <c r="E2009" t="s">
        <v>34</v>
      </c>
      <c r="F2009" t="s">
        <v>213</v>
      </c>
      <c r="G2009" t="s">
        <v>20</v>
      </c>
      <c r="H2009" t="s">
        <v>36</v>
      </c>
      <c r="I2009" t="s">
        <v>37</v>
      </c>
      <c r="J2009">
        <v>2</v>
      </c>
      <c r="K2009" s="4">
        <v>5079.2</v>
      </c>
      <c r="L2009">
        <v>0</v>
      </c>
      <c r="M2009" s="4">
        <v>10158.4</v>
      </c>
      <c r="N2009" s="4">
        <v>7459.3</v>
      </c>
      <c r="O2009" s="4">
        <v>2699.1</v>
      </c>
      <c r="R2009" t="str">
        <f t="shared" si="31"/>
        <v>North</v>
      </c>
    </row>
    <row r="2010" spans="1:18" x14ac:dyDescent="0.3">
      <c r="A2010" t="s">
        <v>2927</v>
      </c>
      <c r="B2010" s="2">
        <v>46004</v>
      </c>
      <c r="C2010" t="s">
        <v>652</v>
      </c>
      <c r="D2010" t="s">
        <v>33</v>
      </c>
      <c r="E2010" t="s">
        <v>45</v>
      </c>
      <c r="F2010" t="s">
        <v>147</v>
      </c>
      <c r="G2010" t="s">
        <v>28</v>
      </c>
      <c r="H2010" t="s">
        <v>47</v>
      </c>
      <c r="I2010" t="s">
        <v>48</v>
      </c>
      <c r="J2010">
        <v>1</v>
      </c>
      <c r="K2010" s="4">
        <v>8294.11</v>
      </c>
      <c r="L2010">
        <v>0</v>
      </c>
      <c r="M2010" s="4">
        <v>8294.11</v>
      </c>
      <c r="N2010" s="4">
        <v>7328.8</v>
      </c>
      <c r="O2010" s="4">
        <v>965.31</v>
      </c>
      <c r="R2010" t="str">
        <f t="shared" si="31"/>
        <v>South</v>
      </c>
    </row>
    <row r="2011" spans="1:18" x14ac:dyDescent="0.3">
      <c r="A2011" t="s">
        <v>2928</v>
      </c>
      <c r="B2011" s="2">
        <v>45920</v>
      </c>
      <c r="C2011" t="s">
        <v>2929</v>
      </c>
      <c r="D2011" t="s">
        <v>893</v>
      </c>
      <c r="E2011" t="s">
        <v>18</v>
      </c>
      <c r="F2011" t="s">
        <v>127</v>
      </c>
      <c r="G2011" t="s">
        <v>53</v>
      </c>
      <c r="H2011" t="s">
        <v>63</v>
      </c>
      <c r="I2011" t="s">
        <v>64</v>
      </c>
      <c r="J2011">
        <v>5</v>
      </c>
      <c r="K2011" s="4">
        <v>238.47</v>
      </c>
      <c r="L2011">
        <v>0.1</v>
      </c>
      <c r="M2011" s="4">
        <v>1073.1199999999999</v>
      </c>
      <c r="N2011" s="4">
        <v>875.97</v>
      </c>
      <c r="O2011" s="4">
        <v>197.15</v>
      </c>
      <c r="R2011" t="str">
        <f t="shared" si="31"/>
        <v>West</v>
      </c>
    </row>
    <row r="2012" spans="1:18" x14ac:dyDescent="0.3">
      <c r="A2012" t="s">
        <v>2930</v>
      </c>
      <c r="B2012" s="2">
        <v>45494</v>
      </c>
      <c r="C2012" t="s">
        <v>1069</v>
      </c>
      <c r="D2012" t="s">
        <v>84</v>
      </c>
      <c r="E2012" t="s">
        <v>45</v>
      </c>
      <c r="F2012" t="s">
        <v>46</v>
      </c>
      <c r="G2012" t="s">
        <v>20</v>
      </c>
      <c r="H2012" t="s">
        <v>100</v>
      </c>
      <c r="I2012" t="s">
        <v>148</v>
      </c>
      <c r="J2012">
        <v>3</v>
      </c>
      <c r="K2012" s="4">
        <v>91587.97</v>
      </c>
      <c r="L2012">
        <v>0.15</v>
      </c>
      <c r="M2012" s="4">
        <v>233549.32</v>
      </c>
      <c r="N2012" s="4">
        <v>196102.13</v>
      </c>
      <c r="O2012" s="4">
        <v>37447.19</v>
      </c>
      <c r="R2012" t="str">
        <f t="shared" si="31"/>
        <v>South</v>
      </c>
    </row>
    <row r="2013" spans="1:18" x14ac:dyDescent="0.3">
      <c r="A2013" t="s">
        <v>2931</v>
      </c>
      <c r="B2013" s="2">
        <v>45944</v>
      </c>
      <c r="C2013" t="s">
        <v>471</v>
      </c>
      <c r="D2013" t="s">
        <v>185</v>
      </c>
      <c r="E2013" t="s">
        <v>45</v>
      </c>
      <c r="F2013" t="s">
        <v>147</v>
      </c>
      <c r="G2013" t="s">
        <v>20</v>
      </c>
      <c r="H2013" t="s">
        <v>36</v>
      </c>
      <c r="I2013" t="s">
        <v>128</v>
      </c>
      <c r="J2013">
        <v>5</v>
      </c>
      <c r="K2013" s="4">
        <v>1301.17</v>
      </c>
      <c r="L2013">
        <v>0</v>
      </c>
      <c r="M2013" s="4">
        <v>6505.85</v>
      </c>
      <c r="N2013" s="4">
        <v>5154.3999999999996</v>
      </c>
      <c r="O2013" s="4">
        <v>1351.45</v>
      </c>
      <c r="R2013" t="str">
        <f t="shared" si="31"/>
        <v>South</v>
      </c>
    </row>
    <row r="2014" spans="1:18" x14ac:dyDescent="0.3">
      <c r="A2014" t="s">
        <v>2932</v>
      </c>
      <c r="B2014" s="2">
        <v>45616</v>
      </c>
      <c r="C2014" t="s">
        <v>2933</v>
      </c>
      <c r="D2014" t="s">
        <v>529</v>
      </c>
      <c r="E2014" t="s">
        <v>26</v>
      </c>
      <c r="F2014" t="s">
        <v>81</v>
      </c>
      <c r="G2014" t="s">
        <v>53</v>
      </c>
      <c r="H2014" t="s">
        <v>63</v>
      </c>
      <c r="I2014" t="s">
        <v>64</v>
      </c>
      <c r="J2014">
        <v>3</v>
      </c>
      <c r="K2014" s="4">
        <v>90.75</v>
      </c>
      <c r="L2014">
        <v>0.1</v>
      </c>
      <c r="M2014" s="4">
        <v>245.02</v>
      </c>
      <c r="N2014" s="4">
        <v>193.95</v>
      </c>
      <c r="O2014" s="4">
        <v>51.07</v>
      </c>
      <c r="R2014" t="str">
        <f t="shared" si="31"/>
        <v>East</v>
      </c>
    </row>
    <row r="2015" spans="1:18" x14ac:dyDescent="0.3">
      <c r="A2015" t="s">
        <v>2934</v>
      </c>
      <c r="B2015" s="2">
        <v>45951</v>
      </c>
      <c r="C2015" t="s">
        <v>689</v>
      </c>
      <c r="D2015" t="s">
        <v>196</v>
      </c>
      <c r="E2015" t="s">
        <v>45</v>
      </c>
      <c r="F2015" t="s">
        <v>112</v>
      </c>
      <c r="G2015" t="s">
        <v>53</v>
      </c>
      <c r="H2015" t="s">
        <v>63</v>
      </c>
      <c r="I2015" t="s">
        <v>72</v>
      </c>
      <c r="J2015">
        <v>1</v>
      </c>
      <c r="K2015" s="4">
        <v>285.7</v>
      </c>
      <c r="L2015">
        <v>0.1</v>
      </c>
      <c r="M2015" s="4">
        <v>257.13</v>
      </c>
      <c r="N2015" s="4">
        <v>200.62</v>
      </c>
      <c r="O2015" s="4">
        <v>56.51</v>
      </c>
      <c r="R2015" t="str">
        <f t="shared" si="31"/>
        <v>South</v>
      </c>
    </row>
    <row r="2016" spans="1:18" x14ac:dyDescent="0.3">
      <c r="A2016" t="s">
        <v>2935</v>
      </c>
      <c r="B2016" s="2">
        <v>45601</v>
      </c>
      <c r="C2016" t="s">
        <v>223</v>
      </c>
      <c r="D2016" t="s">
        <v>377</v>
      </c>
      <c r="E2016" t="s">
        <v>18</v>
      </c>
      <c r="F2016" t="s">
        <v>99</v>
      </c>
      <c r="G2016" t="s">
        <v>28</v>
      </c>
      <c r="H2016" t="s">
        <v>91</v>
      </c>
      <c r="I2016" t="s">
        <v>238</v>
      </c>
      <c r="J2016">
        <v>2</v>
      </c>
      <c r="K2016" s="4">
        <v>5488.63</v>
      </c>
      <c r="L2016">
        <v>0.25</v>
      </c>
      <c r="M2016" s="4">
        <v>8232.94</v>
      </c>
      <c r="N2016" s="4">
        <v>6415.61</v>
      </c>
      <c r="O2016" s="4">
        <v>1817.33</v>
      </c>
      <c r="R2016" t="str">
        <f t="shared" si="31"/>
        <v>West</v>
      </c>
    </row>
    <row r="2017" spans="1:18" x14ac:dyDescent="0.3">
      <c r="A2017" t="s">
        <v>2936</v>
      </c>
      <c r="B2017" s="2">
        <v>45720</v>
      </c>
      <c r="C2017" t="s">
        <v>164</v>
      </c>
      <c r="D2017" t="s">
        <v>263</v>
      </c>
      <c r="E2017" t="s">
        <v>18</v>
      </c>
      <c r="F2017" t="s">
        <v>19</v>
      </c>
      <c r="G2017" t="s">
        <v>20</v>
      </c>
      <c r="H2017" t="s">
        <v>100</v>
      </c>
      <c r="I2017" t="s">
        <v>101</v>
      </c>
      <c r="J2017">
        <v>5</v>
      </c>
      <c r="K2017" s="4">
        <v>53964.69</v>
      </c>
      <c r="L2017">
        <v>0</v>
      </c>
      <c r="M2017" s="4">
        <v>269823.45</v>
      </c>
      <c r="N2017" s="4">
        <v>211910.22</v>
      </c>
      <c r="O2017" s="4">
        <v>57913.23</v>
      </c>
      <c r="R2017" t="str">
        <f t="shared" si="31"/>
        <v>West</v>
      </c>
    </row>
    <row r="2018" spans="1:18" x14ac:dyDescent="0.3">
      <c r="A2018" t="s">
        <v>2937</v>
      </c>
      <c r="B2018" s="2">
        <v>45919</v>
      </c>
      <c r="C2018" t="s">
        <v>1191</v>
      </c>
      <c r="D2018" t="s">
        <v>111</v>
      </c>
      <c r="E2018" t="s">
        <v>18</v>
      </c>
      <c r="F2018" t="s">
        <v>19</v>
      </c>
      <c r="G2018" t="s">
        <v>20</v>
      </c>
      <c r="H2018" t="s">
        <v>100</v>
      </c>
      <c r="I2018" t="s">
        <v>301</v>
      </c>
      <c r="J2018">
        <v>2</v>
      </c>
      <c r="K2018" s="4">
        <v>77097.899999999994</v>
      </c>
      <c r="L2018">
        <v>0.1</v>
      </c>
      <c r="M2018" s="4">
        <v>138776.22</v>
      </c>
      <c r="N2018" s="4">
        <v>111053.96</v>
      </c>
      <c r="O2018" s="4">
        <v>27722.26</v>
      </c>
      <c r="R2018" t="str">
        <f t="shared" si="31"/>
        <v>West</v>
      </c>
    </row>
    <row r="2019" spans="1:18" x14ac:dyDescent="0.3">
      <c r="A2019" t="s">
        <v>2938</v>
      </c>
      <c r="B2019" s="2">
        <v>45956</v>
      </c>
      <c r="C2019" t="s">
        <v>758</v>
      </c>
      <c r="D2019" t="s">
        <v>350</v>
      </c>
      <c r="E2019" t="s">
        <v>26</v>
      </c>
      <c r="F2019" t="s">
        <v>27</v>
      </c>
      <c r="G2019" t="s">
        <v>20</v>
      </c>
      <c r="H2019" t="s">
        <v>100</v>
      </c>
      <c r="I2019" t="s">
        <v>148</v>
      </c>
      <c r="J2019">
        <v>5</v>
      </c>
      <c r="K2019" s="4">
        <v>94831.34</v>
      </c>
      <c r="L2019">
        <v>0.1</v>
      </c>
      <c r="M2019" s="4">
        <v>426741.03</v>
      </c>
      <c r="N2019" s="4">
        <v>334427.57</v>
      </c>
      <c r="O2019" s="4">
        <v>92313.46</v>
      </c>
      <c r="R2019" t="str">
        <f t="shared" si="31"/>
        <v>East</v>
      </c>
    </row>
    <row r="2020" spans="1:18" x14ac:dyDescent="0.3">
      <c r="A2020" t="s">
        <v>2939</v>
      </c>
      <c r="B2020" s="2">
        <v>45754</v>
      </c>
      <c r="C2020" t="s">
        <v>403</v>
      </c>
      <c r="D2020" t="s">
        <v>40</v>
      </c>
      <c r="E2020" t="s">
        <v>45</v>
      </c>
      <c r="F2020" t="s">
        <v>147</v>
      </c>
      <c r="G2020" t="s">
        <v>20</v>
      </c>
      <c r="H2020" t="s">
        <v>36</v>
      </c>
      <c r="I2020" t="s">
        <v>88</v>
      </c>
      <c r="J2020">
        <v>5</v>
      </c>
      <c r="K2020" s="4">
        <v>1814.49</v>
      </c>
      <c r="L2020">
        <v>0.05</v>
      </c>
      <c r="M2020" s="4">
        <v>8618.83</v>
      </c>
      <c r="N2020" s="4">
        <v>6889.98</v>
      </c>
      <c r="O2020" s="4">
        <v>1728.85</v>
      </c>
      <c r="R2020" t="str">
        <f t="shared" si="31"/>
        <v>South</v>
      </c>
    </row>
    <row r="2021" spans="1:18" x14ac:dyDescent="0.3">
      <c r="A2021" t="s">
        <v>2940</v>
      </c>
      <c r="B2021" s="2">
        <v>46004</v>
      </c>
      <c r="C2021" t="s">
        <v>1289</v>
      </c>
      <c r="D2021" t="s">
        <v>244</v>
      </c>
      <c r="E2021" t="s">
        <v>34</v>
      </c>
      <c r="F2021" t="s">
        <v>144</v>
      </c>
      <c r="G2021" t="s">
        <v>53</v>
      </c>
      <c r="H2021" t="s">
        <v>54</v>
      </c>
      <c r="I2021" t="s">
        <v>141</v>
      </c>
      <c r="J2021">
        <v>3</v>
      </c>
      <c r="K2021" s="4">
        <v>477.45</v>
      </c>
      <c r="L2021">
        <v>0</v>
      </c>
      <c r="M2021" s="4">
        <v>1432.35</v>
      </c>
      <c r="N2021" s="4">
        <v>1189.75</v>
      </c>
      <c r="O2021" s="4">
        <v>242.6</v>
      </c>
      <c r="R2021" t="str">
        <f t="shared" si="31"/>
        <v>North</v>
      </c>
    </row>
    <row r="2022" spans="1:18" x14ac:dyDescent="0.3">
      <c r="A2022" t="s">
        <v>2941</v>
      </c>
      <c r="B2022" s="2">
        <v>45536</v>
      </c>
      <c r="C2022" t="s">
        <v>1313</v>
      </c>
      <c r="D2022" t="s">
        <v>518</v>
      </c>
      <c r="E2022" t="s">
        <v>26</v>
      </c>
      <c r="F2022" t="s">
        <v>27</v>
      </c>
      <c r="G2022" t="s">
        <v>28</v>
      </c>
      <c r="H2022" t="s">
        <v>91</v>
      </c>
      <c r="I2022" t="s">
        <v>92</v>
      </c>
      <c r="J2022">
        <v>2</v>
      </c>
      <c r="K2022" s="4">
        <v>6386.36</v>
      </c>
      <c r="L2022">
        <v>0.05</v>
      </c>
      <c r="M2022" s="4">
        <v>12134.08</v>
      </c>
      <c r="N2022" s="4">
        <v>9383.9</v>
      </c>
      <c r="O2022" s="4">
        <v>2750.18</v>
      </c>
      <c r="R2022" t="str">
        <f t="shared" si="31"/>
        <v>East</v>
      </c>
    </row>
    <row r="2023" spans="1:18" x14ac:dyDescent="0.3">
      <c r="A2023" t="s">
        <v>2942</v>
      </c>
      <c r="B2023" s="2">
        <v>45859</v>
      </c>
      <c r="C2023" t="s">
        <v>1988</v>
      </c>
      <c r="D2023" t="s">
        <v>377</v>
      </c>
      <c r="E2023" t="s">
        <v>18</v>
      </c>
      <c r="F2023" t="s">
        <v>99</v>
      </c>
      <c r="G2023" t="s">
        <v>20</v>
      </c>
      <c r="H2023" t="s">
        <v>21</v>
      </c>
      <c r="I2023" t="s">
        <v>152</v>
      </c>
      <c r="J2023">
        <v>3</v>
      </c>
      <c r="K2023" s="4">
        <v>50349.52</v>
      </c>
      <c r="L2023">
        <v>0.15</v>
      </c>
      <c r="M2023" s="4">
        <v>128391.28</v>
      </c>
      <c r="N2023" s="4">
        <v>111696.45</v>
      </c>
      <c r="O2023" s="4">
        <v>16694.830000000002</v>
      </c>
      <c r="R2023" t="str">
        <f t="shared" si="31"/>
        <v>West</v>
      </c>
    </row>
    <row r="2024" spans="1:18" x14ac:dyDescent="0.3">
      <c r="A2024" t="s">
        <v>2943</v>
      </c>
      <c r="B2024" s="2">
        <v>45578</v>
      </c>
      <c r="C2024" t="s">
        <v>491</v>
      </c>
      <c r="D2024" t="s">
        <v>185</v>
      </c>
      <c r="E2024" t="s">
        <v>26</v>
      </c>
      <c r="F2024" t="s">
        <v>27</v>
      </c>
      <c r="G2024" t="s">
        <v>28</v>
      </c>
      <c r="H2024" t="s">
        <v>91</v>
      </c>
      <c r="I2024" t="s">
        <v>238</v>
      </c>
      <c r="J2024">
        <v>3</v>
      </c>
      <c r="K2024" s="4">
        <v>3777.56</v>
      </c>
      <c r="L2024">
        <v>0</v>
      </c>
      <c r="M2024" s="4">
        <v>11332.68</v>
      </c>
      <c r="N2024" s="4">
        <v>10107.82</v>
      </c>
      <c r="O2024" s="4">
        <v>1224.8599999999999</v>
      </c>
      <c r="R2024" t="str">
        <f t="shared" si="31"/>
        <v>East</v>
      </c>
    </row>
    <row r="2025" spans="1:18" x14ac:dyDescent="0.3">
      <c r="A2025" t="s">
        <v>2944</v>
      </c>
      <c r="B2025" s="2">
        <v>45845</v>
      </c>
      <c r="C2025" t="s">
        <v>1962</v>
      </c>
      <c r="D2025" t="s">
        <v>328</v>
      </c>
      <c r="E2025" t="s">
        <v>45</v>
      </c>
      <c r="F2025" t="s">
        <v>46</v>
      </c>
      <c r="G2025" t="s">
        <v>28</v>
      </c>
      <c r="H2025" t="s">
        <v>29</v>
      </c>
      <c r="I2025" t="s">
        <v>30</v>
      </c>
      <c r="J2025">
        <v>3</v>
      </c>
      <c r="K2025" s="4">
        <v>11566.13</v>
      </c>
      <c r="L2025">
        <v>0.05</v>
      </c>
      <c r="M2025" s="4">
        <v>32963.47</v>
      </c>
      <c r="N2025" s="4">
        <v>25333.88</v>
      </c>
      <c r="O2025" s="4">
        <v>7629.59</v>
      </c>
      <c r="R2025" t="str">
        <f t="shared" si="31"/>
        <v>South</v>
      </c>
    </row>
    <row r="2026" spans="1:18" x14ac:dyDescent="0.3">
      <c r="A2026" t="s">
        <v>2945</v>
      </c>
      <c r="B2026" s="2">
        <v>45391</v>
      </c>
      <c r="C2026" t="s">
        <v>2946</v>
      </c>
      <c r="D2026" t="s">
        <v>742</v>
      </c>
      <c r="E2026" t="s">
        <v>18</v>
      </c>
      <c r="F2026" t="s">
        <v>127</v>
      </c>
      <c r="G2026" t="s">
        <v>53</v>
      </c>
      <c r="H2026" t="s">
        <v>76</v>
      </c>
      <c r="I2026" t="s">
        <v>267</v>
      </c>
      <c r="J2026">
        <v>2</v>
      </c>
      <c r="K2026" s="4">
        <v>353.74</v>
      </c>
      <c r="L2026">
        <v>0.25</v>
      </c>
      <c r="M2026" s="4">
        <v>530.61</v>
      </c>
      <c r="N2026" s="4">
        <v>423.52</v>
      </c>
      <c r="O2026" s="4">
        <v>107.09</v>
      </c>
      <c r="R2026" t="str">
        <f t="shared" si="31"/>
        <v>West</v>
      </c>
    </row>
    <row r="2027" spans="1:18" x14ac:dyDescent="0.3">
      <c r="A2027" t="s">
        <v>2947</v>
      </c>
      <c r="B2027" s="2">
        <v>45600</v>
      </c>
      <c r="C2027" t="s">
        <v>594</v>
      </c>
      <c r="D2027" t="s">
        <v>426</v>
      </c>
      <c r="E2027" t="s">
        <v>45</v>
      </c>
      <c r="F2027" t="s">
        <v>59</v>
      </c>
      <c r="G2027" t="s">
        <v>28</v>
      </c>
      <c r="H2027" t="s">
        <v>47</v>
      </c>
      <c r="I2027" t="s">
        <v>177</v>
      </c>
      <c r="J2027">
        <v>6</v>
      </c>
      <c r="K2027" s="4">
        <v>5284.52</v>
      </c>
      <c r="L2027">
        <v>0.15</v>
      </c>
      <c r="M2027" s="4">
        <v>26951.05</v>
      </c>
      <c r="N2027" s="4">
        <v>23289.84</v>
      </c>
      <c r="O2027" s="4">
        <v>3661.21</v>
      </c>
      <c r="R2027" t="str">
        <f t="shared" si="31"/>
        <v>South</v>
      </c>
    </row>
    <row r="2028" spans="1:18" x14ac:dyDescent="0.3">
      <c r="A2028" t="s">
        <v>2948</v>
      </c>
      <c r="B2028" s="2">
        <v>45696</v>
      </c>
      <c r="C2028" t="s">
        <v>459</v>
      </c>
      <c r="D2028" t="s">
        <v>58</v>
      </c>
      <c r="E2028" t="s">
        <v>34</v>
      </c>
      <c r="F2028" t="s">
        <v>35</v>
      </c>
      <c r="G2028" t="s">
        <v>28</v>
      </c>
      <c r="H2028" t="s">
        <v>91</v>
      </c>
      <c r="I2028" t="s">
        <v>238</v>
      </c>
      <c r="J2028">
        <v>5</v>
      </c>
      <c r="K2028" s="4">
        <v>3278.19</v>
      </c>
      <c r="L2028">
        <v>0.25</v>
      </c>
      <c r="M2028" s="4">
        <v>12293.21</v>
      </c>
      <c r="N2028" s="4">
        <v>9444.6299999999992</v>
      </c>
      <c r="O2028" s="4">
        <v>2848.58</v>
      </c>
      <c r="R2028" t="str">
        <f t="shared" si="31"/>
        <v>North</v>
      </c>
    </row>
    <row r="2029" spans="1:18" x14ac:dyDescent="0.3">
      <c r="A2029" t="s">
        <v>2949</v>
      </c>
      <c r="B2029" s="2">
        <v>45952</v>
      </c>
      <c r="C2029" t="s">
        <v>977</v>
      </c>
      <c r="D2029" t="s">
        <v>165</v>
      </c>
      <c r="E2029" t="s">
        <v>26</v>
      </c>
      <c r="F2029" t="s">
        <v>81</v>
      </c>
      <c r="G2029" t="s">
        <v>20</v>
      </c>
      <c r="H2029" t="s">
        <v>36</v>
      </c>
      <c r="I2029" t="s">
        <v>88</v>
      </c>
      <c r="J2029">
        <v>3</v>
      </c>
      <c r="K2029" s="4">
        <v>2764.85</v>
      </c>
      <c r="L2029">
        <v>0.05</v>
      </c>
      <c r="M2029" s="4">
        <v>7879.82</v>
      </c>
      <c r="N2029" s="4">
        <v>5758.4</v>
      </c>
      <c r="O2029" s="4">
        <v>2121.42</v>
      </c>
      <c r="R2029" t="str">
        <f t="shared" si="31"/>
        <v>East</v>
      </c>
    </row>
    <row r="2030" spans="1:18" x14ac:dyDescent="0.3">
      <c r="A2030" t="s">
        <v>2950</v>
      </c>
      <c r="B2030" s="2">
        <v>45935</v>
      </c>
      <c r="C2030" t="s">
        <v>415</v>
      </c>
      <c r="D2030" t="s">
        <v>168</v>
      </c>
      <c r="E2030" t="s">
        <v>45</v>
      </c>
      <c r="F2030" t="s">
        <v>59</v>
      </c>
      <c r="G2030" t="s">
        <v>53</v>
      </c>
      <c r="H2030" t="s">
        <v>63</v>
      </c>
      <c r="I2030" t="s">
        <v>72</v>
      </c>
      <c r="J2030">
        <v>3</v>
      </c>
      <c r="K2030" s="4">
        <v>353.71</v>
      </c>
      <c r="L2030">
        <v>0</v>
      </c>
      <c r="M2030" s="4">
        <v>1061.1300000000001</v>
      </c>
      <c r="N2030" s="4">
        <v>818.49</v>
      </c>
      <c r="O2030" s="4">
        <v>242.64</v>
      </c>
      <c r="R2030" t="str">
        <f t="shared" si="31"/>
        <v>South</v>
      </c>
    </row>
    <row r="2031" spans="1:18" x14ac:dyDescent="0.3">
      <c r="A2031" t="s">
        <v>2951</v>
      </c>
      <c r="B2031" s="2">
        <v>46014</v>
      </c>
      <c r="C2031" t="s">
        <v>883</v>
      </c>
      <c r="D2031" t="s">
        <v>486</v>
      </c>
      <c r="E2031" t="s">
        <v>34</v>
      </c>
      <c r="F2031" t="s">
        <v>176</v>
      </c>
      <c r="G2031" t="s">
        <v>53</v>
      </c>
      <c r="H2031" t="s">
        <v>76</v>
      </c>
      <c r="I2031" t="s">
        <v>77</v>
      </c>
      <c r="J2031">
        <v>3</v>
      </c>
      <c r="K2031" s="4">
        <v>655.89</v>
      </c>
      <c r="L2031">
        <v>0.05</v>
      </c>
      <c r="M2031" s="4">
        <v>1869.29</v>
      </c>
      <c r="N2031" s="4">
        <v>1574.62</v>
      </c>
      <c r="O2031" s="4">
        <v>294.67</v>
      </c>
      <c r="R2031" t="str">
        <f t="shared" si="31"/>
        <v>North</v>
      </c>
    </row>
    <row r="2032" spans="1:18" x14ac:dyDescent="0.3">
      <c r="A2032" t="s">
        <v>2952</v>
      </c>
      <c r="B2032" s="2">
        <v>45832</v>
      </c>
      <c r="C2032" t="s">
        <v>956</v>
      </c>
      <c r="D2032" t="s">
        <v>40</v>
      </c>
      <c r="E2032" t="s">
        <v>45</v>
      </c>
      <c r="F2032" t="s">
        <v>52</v>
      </c>
      <c r="G2032" t="s">
        <v>28</v>
      </c>
      <c r="H2032" t="s">
        <v>47</v>
      </c>
      <c r="I2032" t="s">
        <v>177</v>
      </c>
      <c r="J2032">
        <v>3</v>
      </c>
      <c r="K2032" s="4">
        <v>6130.09</v>
      </c>
      <c r="L2032">
        <v>0.15</v>
      </c>
      <c r="M2032" s="4">
        <v>15631.73</v>
      </c>
      <c r="N2032" s="4">
        <v>12548.13</v>
      </c>
      <c r="O2032" s="4">
        <v>3083.6</v>
      </c>
      <c r="R2032" t="str">
        <f t="shared" si="31"/>
        <v>South</v>
      </c>
    </row>
    <row r="2033" spans="1:18" x14ac:dyDescent="0.3">
      <c r="A2033" t="s">
        <v>2953</v>
      </c>
      <c r="B2033" s="2">
        <v>45807</v>
      </c>
      <c r="C2033" t="s">
        <v>1465</v>
      </c>
      <c r="D2033" t="s">
        <v>122</v>
      </c>
      <c r="E2033" t="s">
        <v>18</v>
      </c>
      <c r="F2033" t="s">
        <v>19</v>
      </c>
      <c r="G2033" t="s">
        <v>28</v>
      </c>
      <c r="H2033" t="s">
        <v>91</v>
      </c>
      <c r="I2033" t="s">
        <v>238</v>
      </c>
      <c r="J2033">
        <v>4</v>
      </c>
      <c r="K2033" s="4">
        <v>7511.27</v>
      </c>
      <c r="L2033">
        <v>0.2</v>
      </c>
      <c r="M2033" s="4">
        <v>24036.06</v>
      </c>
      <c r="N2033" s="4">
        <v>18676.47</v>
      </c>
      <c r="O2033" s="4">
        <v>5359.59</v>
      </c>
      <c r="R2033" t="str">
        <f t="shared" si="31"/>
        <v>West</v>
      </c>
    </row>
    <row r="2034" spans="1:18" x14ac:dyDescent="0.3">
      <c r="A2034" t="s">
        <v>2954</v>
      </c>
      <c r="B2034" s="2">
        <v>45449</v>
      </c>
      <c r="C2034" t="s">
        <v>866</v>
      </c>
      <c r="D2034" t="s">
        <v>252</v>
      </c>
      <c r="E2034" t="s">
        <v>18</v>
      </c>
      <c r="F2034" t="s">
        <v>127</v>
      </c>
      <c r="G2034" t="s">
        <v>28</v>
      </c>
      <c r="H2034" t="s">
        <v>91</v>
      </c>
      <c r="I2034" t="s">
        <v>169</v>
      </c>
      <c r="J2034">
        <v>2</v>
      </c>
      <c r="K2034" s="4">
        <v>11485.22</v>
      </c>
      <c r="L2034">
        <v>0.1</v>
      </c>
      <c r="M2034" s="4">
        <v>20673.400000000001</v>
      </c>
      <c r="N2034" s="4">
        <v>15029.94</v>
      </c>
      <c r="O2034" s="4">
        <v>5643.46</v>
      </c>
      <c r="R2034" t="str">
        <f t="shared" si="31"/>
        <v>West</v>
      </c>
    </row>
    <row r="2035" spans="1:18" x14ac:dyDescent="0.3">
      <c r="A2035" t="s">
        <v>2955</v>
      </c>
      <c r="B2035" s="2">
        <v>45641</v>
      </c>
      <c r="C2035" t="s">
        <v>1735</v>
      </c>
      <c r="D2035" t="s">
        <v>343</v>
      </c>
      <c r="E2035" t="s">
        <v>26</v>
      </c>
      <c r="F2035" t="s">
        <v>258</v>
      </c>
      <c r="G2035" t="s">
        <v>20</v>
      </c>
      <c r="H2035" t="s">
        <v>36</v>
      </c>
      <c r="I2035" t="s">
        <v>88</v>
      </c>
      <c r="J2035">
        <v>2</v>
      </c>
      <c r="K2035" s="4">
        <v>2831.05</v>
      </c>
      <c r="L2035">
        <v>0.05</v>
      </c>
      <c r="M2035" s="4">
        <v>5379</v>
      </c>
      <c r="N2035" s="4">
        <v>4814.83</v>
      </c>
      <c r="O2035" s="4">
        <v>564.16999999999996</v>
      </c>
      <c r="R2035" t="str">
        <f t="shared" si="31"/>
        <v>East</v>
      </c>
    </row>
    <row r="2036" spans="1:18" x14ac:dyDescent="0.3">
      <c r="A2036" t="s">
        <v>2956</v>
      </c>
      <c r="B2036" s="2">
        <v>45683</v>
      </c>
      <c r="C2036" t="s">
        <v>964</v>
      </c>
      <c r="D2036" t="s">
        <v>226</v>
      </c>
      <c r="E2036" t="s">
        <v>34</v>
      </c>
      <c r="F2036" t="s">
        <v>35</v>
      </c>
      <c r="G2036" t="s">
        <v>20</v>
      </c>
      <c r="H2036" t="s">
        <v>100</v>
      </c>
      <c r="I2036" t="s">
        <v>301</v>
      </c>
      <c r="J2036">
        <v>5</v>
      </c>
      <c r="K2036" s="4">
        <v>75125.61</v>
      </c>
      <c r="L2036">
        <v>0</v>
      </c>
      <c r="M2036" s="4">
        <v>375628.05</v>
      </c>
      <c r="N2036" s="4">
        <v>311733.26</v>
      </c>
      <c r="O2036" s="4">
        <v>63894.79</v>
      </c>
      <c r="R2036" t="str">
        <f t="shared" si="31"/>
        <v>North</v>
      </c>
    </row>
    <row r="2037" spans="1:18" x14ac:dyDescent="0.3">
      <c r="A2037" t="s">
        <v>2957</v>
      </c>
      <c r="B2037" s="2">
        <v>45590</v>
      </c>
      <c r="C2037" t="s">
        <v>1211</v>
      </c>
      <c r="D2037" t="s">
        <v>571</v>
      </c>
      <c r="E2037" t="s">
        <v>18</v>
      </c>
      <c r="F2037" t="s">
        <v>127</v>
      </c>
      <c r="G2037" t="s">
        <v>20</v>
      </c>
      <c r="H2037" t="s">
        <v>36</v>
      </c>
      <c r="I2037" t="s">
        <v>37</v>
      </c>
      <c r="J2037">
        <v>3</v>
      </c>
      <c r="K2037" s="4">
        <v>2710.94</v>
      </c>
      <c r="L2037">
        <v>0</v>
      </c>
      <c r="M2037" s="4">
        <v>8132.82</v>
      </c>
      <c r="N2037" s="4">
        <v>7092.69</v>
      </c>
      <c r="O2037" s="4">
        <v>1040.1300000000001</v>
      </c>
      <c r="R2037" t="str">
        <f t="shared" si="31"/>
        <v>West</v>
      </c>
    </row>
    <row r="2038" spans="1:18" x14ac:dyDescent="0.3">
      <c r="A2038" t="s">
        <v>2958</v>
      </c>
      <c r="B2038" s="2">
        <v>45976</v>
      </c>
      <c r="C2038" t="s">
        <v>2959</v>
      </c>
      <c r="D2038" t="s">
        <v>642</v>
      </c>
      <c r="E2038" t="s">
        <v>45</v>
      </c>
      <c r="F2038" t="s">
        <v>46</v>
      </c>
      <c r="G2038" t="s">
        <v>28</v>
      </c>
      <c r="H2038" t="s">
        <v>47</v>
      </c>
      <c r="I2038" t="s">
        <v>123</v>
      </c>
      <c r="J2038">
        <v>4</v>
      </c>
      <c r="K2038" s="4">
        <v>23043.14</v>
      </c>
      <c r="L2038">
        <v>0.15</v>
      </c>
      <c r="M2038" s="4">
        <v>78346.679999999993</v>
      </c>
      <c r="N2038" s="4">
        <v>59875.31</v>
      </c>
      <c r="O2038" s="4">
        <v>18471.37</v>
      </c>
      <c r="R2038" t="str">
        <f t="shared" si="31"/>
        <v>South</v>
      </c>
    </row>
    <row r="2039" spans="1:18" x14ac:dyDescent="0.3">
      <c r="A2039" t="s">
        <v>2960</v>
      </c>
      <c r="B2039" s="2">
        <v>45383</v>
      </c>
      <c r="C2039" t="s">
        <v>1537</v>
      </c>
      <c r="D2039" t="s">
        <v>135</v>
      </c>
      <c r="E2039" t="s">
        <v>45</v>
      </c>
      <c r="F2039" t="s">
        <v>46</v>
      </c>
      <c r="G2039" t="s">
        <v>53</v>
      </c>
      <c r="H2039" t="s">
        <v>54</v>
      </c>
      <c r="I2039" t="s">
        <v>55</v>
      </c>
      <c r="J2039">
        <v>2</v>
      </c>
      <c r="K2039" s="4">
        <v>262.51</v>
      </c>
      <c r="L2039">
        <v>0.05</v>
      </c>
      <c r="M2039" s="4">
        <v>498.77</v>
      </c>
      <c r="N2039" s="4">
        <v>445.58</v>
      </c>
      <c r="O2039" s="4">
        <v>53.19</v>
      </c>
      <c r="R2039" t="str">
        <f t="shared" si="31"/>
        <v>South</v>
      </c>
    </row>
    <row r="2040" spans="1:18" x14ac:dyDescent="0.3">
      <c r="A2040" t="s">
        <v>2961</v>
      </c>
      <c r="B2040" s="2">
        <v>45732</v>
      </c>
      <c r="C2040" t="s">
        <v>565</v>
      </c>
      <c r="D2040" t="s">
        <v>462</v>
      </c>
      <c r="E2040" t="s">
        <v>45</v>
      </c>
      <c r="F2040" t="s">
        <v>46</v>
      </c>
      <c r="G2040" t="s">
        <v>53</v>
      </c>
      <c r="H2040" t="s">
        <v>54</v>
      </c>
      <c r="I2040" t="s">
        <v>113</v>
      </c>
      <c r="J2040">
        <v>2</v>
      </c>
      <c r="K2040" s="4">
        <v>383.58</v>
      </c>
      <c r="L2040">
        <v>0.1</v>
      </c>
      <c r="M2040" s="4">
        <v>690.44</v>
      </c>
      <c r="N2040" s="4">
        <v>570.88</v>
      </c>
      <c r="O2040" s="4">
        <v>119.56</v>
      </c>
      <c r="R2040" t="str">
        <f t="shared" si="31"/>
        <v>South</v>
      </c>
    </row>
    <row r="2041" spans="1:18" x14ac:dyDescent="0.3">
      <c r="A2041" t="s">
        <v>2962</v>
      </c>
      <c r="B2041" s="2">
        <v>45541</v>
      </c>
      <c r="C2041" t="s">
        <v>2290</v>
      </c>
      <c r="D2041" t="s">
        <v>67</v>
      </c>
      <c r="E2041" t="s">
        <v>45</v>
      </c>
      <c r="F2041" t="s">
        <v>46</v>
      </c>
      <c r="G2041" t="s">
        <v>53</v>
      </c>
      <c r="H2041" t="s">
        <v>54</v>
      </c>
      <c r="I2041" t="s">
        <v>141</v>
      </c>
      <c r="J2041">
        <v>3</v>
      </c>
      <c r="K2041" s="4">
        <v>512.17999999999995</v>
      </c>
      <c r="L2041">
        <v>0.1</v>
      </c>
      <c r="M2041" s="4">
        <v>1382.89</v>
      </c>
      <c r="N2041" s="4">
        <v>1064.6199999999999</v>
      </c>
      <c r="O2041" s="4">
        <v>318.27</v>
      </c>
      <c r="R2041" t="str">
        <f t="shared" si="31"/>
        <v>South</v>
      </c>
    </row>
    <row r="2042" spans="1:18" x14ac:dyDescent="0.3">
      <c r="A2042" t="s">
        <v>2963</v>
      </c>
      <c r="B2042" s="2">
        <v>45437</v>
      </c>
      <c r="C2042" t="s">
        <v>2119</v>
      </c>
      <c r="D2042" t="s">
        <v>158</v>
      </c>
      <c r="E2042" t="s">
        <v>26</v>
      </c>
      <c r="F2042" t="s">
        <v>258</v>
      </c>
      <c r="G2042" t="s">
        <v>53</v>
      </c>
      <c r="H2042" t="s">
        <v>76</v>
      </c>
      <c r="I2042" t="s">
        <v>77</v>
      </c>
      <c r="J2042">
        <v>5</v>
      </c>
      <c r="K2042" s="4">
        <v>662.35</v>
      </c>
      <c r="L2042">
        <v>0.05</v>
      </c>
      <c r="M2042" s="4">
        <v>3146.16</v>
      </c>
      <c r="N2042" s="4">
        <v>2518.52</v>
      </c>
      <c r="O2042" s="4">
        <v>627.64</v>
      </c>
      <c r="R2042" t="str">
        <f t="shared" si="31"/>
        <v>East</v>
      </c>
    </row>
    <row r="2043" spans="1:18" x14ac:dyDescent="0.3">
      <c r="A2043" t="s">
        <v>2964</v>
      </c>
      <c r="B2043" s="2">
        <v>45895</v>
      </c>
      <c r="C2043" t="s">
        <v>246</v>
      </c>
      <c r="D2043" t="s">
        <v>17</v>
      </c>
      <c r="E2043" t="s">
        <v>18</v>
      </c>
      <c r="F2043" t="s">
        <v>99</v>
      </c>
      <c r="G2043" t="s">
        <v>53</v>
      </c>
      <c r="H2043" t="s">
        <v>76</v>
      </c>
      <c r="I2043" t="s">
        <v>267</v>
      </c>
      <c r="J2043">
        <v>5</v>
      </c>
      <c r="K2043" s="4">
        <v>160.46</v>
      </c>
      <c r="L2043">
        <v>0</v>
      </c>
      <c r="M2043" s="4">
        <v>802.3</v>
      </c>
      <c r="N2043" s="4">
        <v>676.05</v>
      </c>
      <c r="O2043" s="4">
        <v>126.25</v>
      </c>
      <c r="R2043" t="str">
        <f t="shared" si="31"/>
        <v>West</v>
      </c>
    </row>
    <row r="2044" spans="1:18" x14ac:dyDescent="0.3">
      <c r="A2044" t="s">
        <v>2965</v>
      </c>
      <c r="B2044" s="2">
        <v>45537</v>
      </c>
      <c r="C2044" t="s">
        <v>2966</v>
      </c>
      <c r="D2044" t="s">
        <v>331</v>
      </c>
      <c r="E2044" t="s">
        <v>18</v>
      </c>
      <c r="F2044" t="s">
        <v>127</v>
      </c>
      <c r="G2044" t="s">
        <v>20</v>
      </c>
      <c r="H2044" t="s">
        <v>36</v>
      </c>
      <c r="I2044" t="s">
        <v>128</v>
      </c>
      <c r="J2044">
        <v>4</v>
      </c>
      <c r="K2044" s="4">
        <v>812.98</v>
      </c>
      <c r="L2044">
        <v>0</v>
      </c>
      <c r="M2044" s="4">
        <v>3251.92</v>
      </c>
      <c r="N2044" s="4">
        <v>2775.89</v>
      </c>
      <c r="O2044" s="4">
        <v>476.03</v>
      </c>
      <c r="R2044" t="str">
        <f t="shared" si="31"/>
        <v>West</v>
      </c>
    </row>
    <row r="2045" spans="1:18" x14ac:dyDescent="0.3">
      <c r="A2045" t="s">
        <v>2967</v>
      </c>
      <c r="B2045" s="2">
        <v>45546</v>
      </c>
      <c r="C2045" t="s">
        <v>323</v>
      </c>
      <c r="D2045" t="s">
        <v>192</v>
      </c>
      <c r="E2045" t="s">
        <v>45</v>
      </c>
      <c r="F2045" t="s">
        <v>112</v>
      </c>
      <c r="G2045" t="s">
        <v>28</v>
      </c>
      <c r="H2045" t="s">
        <v>29</v>
      </c>
      <c r="I2045" t="s">
        <v>290</v>
      </c>
      <c r="J2045">
        <v>1</v>
      </c>
      <c r="K2045" s="4">
        <v>9663.64</v>
      </c>
      <c r="L2045">
        <v>0.2</v>
      </c>
      <c r="M2045" s="4">
        <v>7730.91</v>
      </c>
      <c r="N2045" s="4">
        <v>6104.08</v>
      </c>
      <c r="O2045" s="4">
        <v>1626.83</v>
      </c>
      <c r="R2045" t="str">
        <f t="shared" si="31"/>
        <v>South</v>
      </c>
    </row>
    <row r="2046" spans="1:18" x14ac:dyDescent="0.3">
      <c r="A2046" t="s">
        <v>2968</v>
      </c>
      <c r="B2046" s="2">
        <v>45501</v>
      </c>
      <c r="C2046" t="s">
        <v>2641</v>
      </c>
      <c r="D2046" t="s">
        <v>104</v>
      </c>
      <c r="E2046" t="s">
        <v>26</v>
      </c>
      <c r="F2046" t="s">
        <v>193</v>
      </c>
      <c r="G2046" t="s">
        <v>20</v>
      </c>
      <c r="H2046" t="s">
        <v>100</v>
      </c>
      <c r="I2046" t="s">
        <v>101</v>
      </c>
      <c r="J2046">
        <v>2</v>
      </c>
      <c r="K2046" s="4">
        <v>46205.95</v>
      </c>
      <c r="L2046">
        <v>0.05</v>
      </c>
      <c r="M2046" s="4">
        <v>87791.3</v>
      </c>
      <c r="N2046" s="4">
        <v>64987.839999999997</v>
      </c>
      <c r="O2046" s="4">
        <v>22803.46</v>
      </c>
      <c r="R2046" t="str">
        <f t="shared" si="31"/>
        <v>East</v>
      </c>
    </row>
    <row r="2047" spans="1:18" x14ac:dyDescent="0.3">
      <c r="A2047" t="s">
        <v>2969</v>
      </c>
      <c r="B2047" s="2">
        <v>45786</v>
      </c>
      <c r="C2047" t="s">
        <v>901</v>
      </c>
      <c r="D2047" t="s">
        <v>284</v>
      </c>
      <c r="E2047" t="s">
        <v>34</v>
      </c>
      <c r="F2047" t="s">
        <v>176</v>
      </c>
      <c r="G2047" t="s">
        <v>20</v>
      </c>
      <c r="H2047" t="s">
        <v>36</v>
      </c>
      <c r="I2047" t="s">
        <v>37</v>
      </c>
      <c r="J2047">
        <v>4</v>
      </c>
      <c r="K2047" s="4">
        <v>4530.47</v>
      </c>
      <c r="L2047">
        <v>0.1</v>
      </c>
      <c r="M2047" s="4">
        <v>16309.69</v>
      </c>
      <c r="N2047" s="4">
        <v>11924.16</v>
      </c>
      <c r="O2047" s="4">
        <v>4385.53</v>
      </c>
      <c r="R2047" t="str">
        <f t="shared" si="31"/>
        <v>North</v>
      </c>
    </row>
    <row r="2048" spans="1:18" x14ac:dyDescent="0.3">
      <c r="A2048" t="s">
        <v>2970</v>
      </c>
      <c r="B2048" s="2">
        <v>45895</v>
      </c>
      <c r="C2048" t="s">
        <v>413</v>
      </c>
      <c r="D2048" t="s">
        <v>893</v>
      </c>
      <c r="E2048" t="s">
        <v>45</v>
      </c>
      <c r="F2048" t="s">
        <v>46</v>
      </c>
      <c r="G2048" t="s">
        <v>53</v>
      </c>
      <c r="H2048" t="s">
        <v>76</v>
      </c>
      <c r="I2048" t="s">
        <v>267</v>
      </c>
      <c r="J2048">
        <v>2</v>
      </c>
      <c r="K2048" s="4">
        <v>569.67999999999995</v>
      </c>
      <c r="L2048">
        <v>0.15</v>
      </c>
      <c r="M2048" s="4">
        <v>968.46</v>
      </c>
      <c r="N2048" s="4">
        <v>713.12</v>
      </c>
      <c r="O2048" s="4">
        <v>255.34</v>
      </c>
      <c r="R2048" t="str">
        <f t="shared" si="31"/>
        <v>South</v>
      </c>
    </row>
    <row r="2049" spans="1:18" x14ac:dyDescent="0.3">
      <c r="A2049" t="s">
        <v>2971</v>
      </c>
      <c r="B2049" s="2">
        <v>45742</v>
      </c>
      <c r="C2049" t="s">
        <v>2599</v>
      </c>
      <c r="D2049" t="s">
        <v>279</v>
      </c>
      <c r="E2049" t="s">
        <v>34</v>
      </c>
      <c r="F2049" t="s">
        <v>35</v>
      </c>
      <c r="G2049" t="s">
        <v>53</v>
      </c>
      <c r="H2049" t="s">
        <v>76</v>
      </c>
      <c r="I2049" t="s">
        <v>77</v>
      </c>
      <c r="J2049">
        <v>2</v>
      </c>
      <c r="K2049" s="4">
        <v>296.83</v>
      </c>
      <c r="L2049">
        <v>0.1</v>
      </c>
      <c r="M2049" s="4">
        <v>534.29</v>
      </c>
      <c r="N2049" s="4">
        <v>460.2</v>
      </c>
      <c r="O2049" s="4">
        <v>74.09</v>
      </c>
      <c r="R2049" t="str">
        <f t="shared" si="31"/>
        <v>North</v>
      </c>
    </row>
    <row r="2050" spans="1:18" x14ac:dyDescent="0.3">
      <c r="A2050" t="s">
        <v>2972</v>
      </c>
      <c r="B2050" s="2">
        <v>45668</v>
      </c>
      <c r="C2050" t="s">
        <v>361</v>
      </c>
      <c r="D2050" t="s">
        <v>893</v>
      </c>
      <c r="E2050" t="s">
        <v>18</v>
      </c>
      <c r="F2050" t="s">
        <v>105</v>
      </c>
      <c r="G2050" t="s">
        <v>28</v>
      </c>
      <c r="H2050" t="s">
        <v>91</v>
      </c>
      <c r="I2050" t="s">
        <v>238</v>
      </c>
      <c r="J2050">
        <v>4</v>
      </c>
      <c r="K2050" s="4">
        <v>6307.47</v>
      </c>
      <c r="L2050">
        <v>0.1</v>
      </c>
      <c r="M2050" s="4">
        <v>22706.89</v>
      </c>
      <c r="N2050" s="4">
        <v>17029.16</v>
      </c>
      <c r="O2050" s="4">
        <v>5677.73</v>
      </c>
      <c r="R2050" t="str">
        <f t="shared" si="31"/>
        <v>West</v>
      </c>
    </row>
    <row r="2051" spans="1:18" x14ac:dyDescent="0.3">
      <c r="A2051" t="s">
        <v>2973</v>
      </c>
      <c r="B2051" s="2">
        <v>45480</v>
      </c>
      <c r="C2051" t="s">
        <v>2262</v>
      </c>
      <c r="D2051" t="s">
        <v>67</v>
      </c>
      <c r="E2051" t="s">
        <v>45</v>
      </c>
      <c r="F2051" t="s">
        <v>46</v>
      </c>
      <c r="G2051" t="s">
        <v>20</v>
      </c>
      <c r="H2051" t="s">
        <v>21</v>
      </c>
      <c r="I2051" t="s">
        <v>22</v>
      </c>
      <c r="J2051">
        <v>4</v>
      </c>
      <c r="K2051" s="4">
        <v>30402.21</v>
      </c>
      <c r="L2051">
        <v>0.1</v>
      </c>
      <c r="M2051" s="4">
        <v>109447.96</v>
      </c>
      <c r="N2051" s="4">
        <v>91081.99</v>
      </c>
      <c r="O2051" s="4">
        <v>18365.97</v>
      </c>
      <c r="R2051" t="str">
        <f t="shared" ref="R2051:R2114" si="32">PROPER(TRIM(E2051))</f>
        <v>South</v>
      </c>
    </row>
    <row r="2052" spans="1:18" x14ac:dyDescent="0.3">
      <c r="A2052" t="s">
        <v>2974</v>
      </c>
      <c r="B2052" s="2">
        <v>45826</v>
      </c>
      <c r="C2052" t="s">
        <v>826</v>
      </c>
      <c r="D2052" t="s">
        <v>266</v>
      </c>
      <c r="E2052" t="s">
        <v>18</v>
      </c>
      <c r="F2052" t="s">
        <v>99</v>
      </c>
      <c r="G2052" t="s">
        <v>53</v>
      </c>
      <c r="H2052" t="s">
        <v>76</v>
      </c>
      <c r="I2052" t="s">
        <v>77</v>
      </c>
      <c r="J2052">
        <v>1</v>
      </c>
      <c r="K2052" s="4">
        <v>533.41</v>
      </c>
      <c r="L2052">
        <v>0</v>
      </c>
      <c r="M2052" s="4">
        <v>533.41</v>
      </c>
      <c r="N2052" s="4">
        <v>431.1</v>
      </c>
      <c r="O2052" s="4">
        <v>102.31</v>
      </c>
      <c r="R2052" t="str">
        <f t="shared" si="32"/>
        <v>West</v>
      </c>
    </row>
    <row r="2053" spans="1:18" x14ac:dyDescent="0.3">
      <c r="A2053" t="s">
        <v>2975</v>
      </c>
      <c r="B2053" s="2">
        <v>45977</v>
      </c>
      <c r="C2053" t="s">
        <v>2976</v>
      </c>
      <c r="D2053" t="s">
        <v>67</v>
      </c>
      <c r="E2053" t="s">
        <v>18</v>
      </c>
      <c r="F2053" t="s">
        <v>132</v>
      </c>
      <c r="G2053" t="s">
        <v>28</v>
      </c>
      <c r="H2053" t="s">
        <v>91</v>
      </c>
      <c r="I2053" t="s">
        <v>92</v>
      </c>
      <c r="J2053">
        <v>5</v>
      </c>
      <c r="K2053" s="4">
        <v>4662.21</v>
      </c>
      <c r="L2053">
        <v>0.05</v>
      </c>
      <c r="M2053" s="4">
        <v>22145.5</v>
      </c>
      <c r="N2053" s="4">
        <v>19616.650000000001</v>
      </c>
      <c r="O2053" s="4">
        <v>2528.85</v>
      </c>
      <c r="R2053" t="str">
        <f t="shared" si="32"/>
        <v>West</v>
      </c>
    </row>
    <row r="2054" spans="1:18" x14ac:dyDescent="0.3">
      <c r="A2054" t="s">
        <v>2977</v>
      </c>
      <c r="B2054" s="2">
        <v>45399</v>
      </c>
      <c r="C2054" t="s">
        <v>1046</v>
      </c>
      <c r="D2054" t="s">
        <v>192</v>
      </c>
      <c r="E2054" t="s">
        <v>45</v>
      </c>
      <c r="F2054" t="s">
        <v>46</v>
      </c>
      <c r="G2054" t="s">
        <v>53</v>
      </c>
      <c r="H2054" t="s">
        <v>63</v>
      </c>
      <c r="I2054" t="s">
        <v>64</v>
      </c>
      <c r="J2054">
        <v>4</v>
      </c>
      <c r="K2054" s="4">
        <v>106.37</v>
      </c>
      <c r="L2054">
        <v>0.05</v>
      </c>
      <c r="M2054" s="4">
        <v>404.21</v>
      </c>
      <c r="N2054" s="4">
        <v>314.36</v>
      </c>
      <c r="O2054" s="4">
        <v>89.85</v>
      </c>
      <c r="R2054" t="str">
        <f t="shared" si="32"/>
        <v>South</v>
      </c>
    </row>
    <row r="2055" spans="1:18" x14ac:dyDescent="0.3">
      <c r="A2055" t="s">
        <v>2978</v>
      </c>
      <c r="B2055" s="2">
        <v>45687</v>
      </c>
      <c r="C2055" t="s">
        <v>1289</v>
      </c>
      <c r="D2055" t="s">
        <v>411</v>
      </c>
      <c r="E2055" t="s">
        <v>26</v>
      </c>
      <c r="F2055" t="s">
        <v>166</v>
      </c>
      <c r="G2055" t="s">
        <v>20</v>
      </c>
      <c r="H2055" t="s">
        <v>21</v>
      </c>
      <c r="I2055" t="s">
        <v>138</v>
      </c>
      <c r="J2055">
        <v>2</v>
      </c>
      <c r="K2055" s="4">
        <v>55710.3</v>
      </c>
      <c r="L2055">
        <v>0.1</v>
      </c>
      <c r="M2055" s="4">
        <v>100278.54</v>
      </c>
      <c r="N2055" s="4">
        <v>81896.37</v>
      </c>
      <c r="O2055" s="4">
        <v>18382.169999999998</v>
      </c>
      <c r="R2055" t="str">
        <f t="shared" si="32"/>
        <v>East</v>
      </c>
    </row>
    <row r="2056" spans="1:18" x14ac:dyDescent="0.3">
      <c r="A2056" t="s">
        <v>2979</v>
      </c>
      <c r="B2056" s="2">
        <v>45996</v>
      </c>
      <c r="C2056" t="s">
        <v>383</v>
      </c>
      <c r="D2056" t="s">
        <v>613</v>
      </c>
      <c r="E2056" t="s">
        <v>26</v>
      </c>
      <c r="F2056" t="s">
        <v>166</v>
      </c>
      <c r="G2056" t="s">
        <v>20</v>
      </c>
      <c r="H2056" t="s">
        <v>100</v>
      </c>
      <c r="I2056" t="s">
        <v>301</v>
      </c>
      <c r="J2056">
        <v>8</v>
      </c>
      <c r="K2056" s="4">
        <v>77024.44</v>
      </c>
      <c r="L2056">
        <v>0.05</v>
      </c>
      <c r="M2056" s="4">
        <v>585385.74</v>
      </c>
      <c r="N2056" s="4">
        <v>518295.44</v>
      </c>
      <c r="O2056" s="4">
        <v>67090.3</v>
      </c>
      <c r="R2056" t="str">
        <f t="shared" si="32"/>
        <v>East</v>
      </c>
    </row>
    <row r="2057" spans="1:18" x14ac:dyDescent="0.3">
      <c r="A2057" t="s">
        <v>2980</v>
      </c>
      <c r="B2057" s="2">
        <v>45733</v>
      </c>
      <c r="C2057" t="s">
        <v>2556</v>
      </c>
      <c r="D2057" t="s">
        <v>108</v>
      </c>
      <c r="E2057" t="s">
        <v>34</v>
      </c>
      <c r="F2057" t="s">
        <v>144</v>
      </c>
      <c r="G2057" t="s">
        <v>53</v>
      </c>
      <c r="H2057" t="s">
        <v>76</v>
      </c>
      <c r="I2057" t="s">
        <v>186</v>
      </c>
      <c r="J2057">
        <v>2</v>
      </c>
      <c r="K2057" s="4">
        <v>579.54</v>
      </c>
      <c r="L2057">
        <v>0</v>
      </c>
      <c r="M2057" s="4">
        <v>1159.08</v>
      </c>
      <c r="N2057" s="4">
        <v>880.8</v>
      </c>
      <c r="O2057" s="4">
        <v>278.27999999999997</v>
      </c>
      <c r="R2057" t="str">
        <f t="shared" si="32"/>
        <v>North</v>
      </c>
    </row>
    <row r="2058" spans="1:18" x14ac:dyDescent="0.3">
      <c r="A2058" t="s">
        <v>2981</v>
      </c>
      <c r="B2058" s="2">
        <v>45322</v>
      </c>
      <c r="C2058" t="s">
        <v>243</v>
      </c>
      <c r="D2058" t="s">
        <v>642</v>
      </c>
      <c r="E2058" t="s">
        <v>18</v>
      </c>
      <c r="F2058" t="s">
        <v>99</v>
      </c>
      <c r="G2058" t="s">
        <v>20</v>
      </c>
      <c r="H2058" t="s">
        <v>100</v>
      </c>
      <c r="I2058" t="s">
        <v>148</v>
      </c>
      <c r="J2058">
        <v>6</v>
      </c>
      <c r="K2058" s="4">
        <v>83539.94</v>
      </c>
      <c r="L2058">
        <v>0.05</v>
      </c>
      <c r="M2058" s="4">
        <v>476177.66</v>
      </c>
      <c r="N2058" s="4">
        <v>395358.28</v>
      </c>
      <c r="O2058" s="4">
        <v>80819.38</v>
      </c>
      <c r="R2058" t="str">
        <f t="shared" si="32"/>
        <v>West</v>
      </c>
    </row>
    <row r="2059" spans="1:18" x14ac:dyDescent="0.3">
      <c r="A2059" t="s">
        <v>2982</v>
      </c>
      <c r="B2059" s="2">
        <v>45459</v>
      </c>
      <c r="C2059" t="s">
        <v>2983</v>
      </c>
      <c r="D2059" t="s">
        <v>168</v>
      </c>
      <c r="E2059" t="s">
        <v>18</v>
      </c>
      <c r="F2059" t="s">
        <v>99</v>
      </c>
      <c r="G2059" t="s">
        <v>53</v>
      </c>
      <c r="H2059" t="s">
        <v>54</v>
      </c>
      <c r="I2059" t="s">
        <v>55</v>
      </c>
      <c r="J2059">
        <v>2</v>
      </c>
      <c r="K2059" s="4">
        <v>461.36</v>
      </c>
      <c r="L2059">
        <v>0</v>
      </c>
      <c r="M2059" s="4">
        <v>922.72</v>
      </c>
      <c r="N2059" s="4">
        <v>699.67</v>
      </c>
      <c r="O2059" s="4">
        <v>223.05</v>
      </c>
      <c r="R2059" t="str">
        <f t="shared" si="32"/>
        <v>West</v>
      </c>
    </row>
    <row r="2060" spans="1:18" x14ac:dyDescent="0.3">
      <c r="A2060" t="s">
        <v>2984</v>
      </c>
      <c r="B2060" s="2">
        <v>45492</v>
      </c>
      <c r="C2060" t="s">
        <v>1477</v>
      </c>
      <c r="D2060" t="s">
        <v>328</v>
      </c>
      <c r="E2060" t="s">
        <v>34</v>
      </c>
      <c r="F2060" t="s">
        <v>35</v>
      </c>
      <c r="G2060" t="s">
        <v>28</v>
      </c>
      <c r="H2060" t="s">
        <v>29</v>
      </c>
      <c r="I2060" t="s">
        <v>30</v>
      </c>
      <c r="J2060">
        <v>2</v>
      </c>
      <c r="K2060" s="4">
        <v>9909.6</v>
      </c>
      <c r="L2060">
        <v>0.05</v>
      </c>
      <c r="M2060" s="4">
        <v>18828.240000000002</v>
      </c>
      <c r="N2060" s="4">
        <v>15917.31</v>
      </c>
      <c r="O2060" s="4">
        <v>2910.93</v>
      </c>
      <c r="R2060" t="str">
        <f t="shared" si="32"/>
        <v>North</v>
      </c>
    </row>
    <row r="2061" spans="1:18" x14ac:dyDescent="0.3">
      <c r="A2061" t="s">
        <v>2985</v>
      </c>
      <c r="B2061" s="2">
        <v>45785</v>
      </c>
      <c r="C2061" t="s">
        <v>1063</v>
      </c>
      <c r="D2061" t="s">
        <v>247</v>
      </c>
      <c r="E2061" t="s">
        <v>18</v>
      </c>
      <c r="F2061" t="s">
        <v>132</v>
      </c>
      <c r="G2061" t="s">
        <v>53</v>
      </c>
      <c r="H2061" t="s">
        <v>76</v>
      </c>
      <c r="I2061" t="s">
        <v>186</v>
      </c>
      <c r="J2061">
        <v>1</v>
      </c>
      <c r="K2061" s="4">
        <v>637.20000000000005</v>
      </c>
      <c r="L2061">
        <v>0</v>
      </c>
      <c r="M2061" s="4">
        <v>637.20000000000005</v>
      </c>
      <c r="N2061" s="4">
        <v>520.24</v>
      </c>
      <c r="O2061" s="4">
        <v>116.96</v>
      </c>
      <c r="R2061" t="str">
        <f t="shared" si="32"/>
        <v>West</v>
      </c>
    </row>
    <row r="2062" spans="1:18" x14ac:dyDescent="0.3">
      <c r="A2062" t="s">
        <v>2986</v>
      </c>
      <c r="B2062" s="2">
        <v>45765</v>
      </c>
      <c r="C2062" t="s">
        <v>636</v>
      </c>
      <c r="D2062" t="s">
        <v>212</v>
      </c>
      <c r="E2062" t="s">
        <v>45</v>
      </c>
      <c r="F2062" t="s">
        <v>112</v>
      </c>
      <c r="G2062" t="s">
        <v>28</v>
      </c>
      <c r="H2062" t="s">
        <v>29</v>
      </c>
      <c r="I2062" t="s">
        <v>41</v>
      </c>
      <c r="J2062">
        <v>2</v>
      </c>
      <c r="K2062" s="4">
        <v>7282.89</v>
      </c>
      <c r="L2062">
        <v>0.1</v>
      </c>
      <c r="M2062" s="4">
        <v>13109.2</v>
      </c>
      <c r="N2062" s="4">
        <v>9519.86</v>
      </c>
      <c r="O2062" s="4">
        <v>3589.34</v>
      </c>
      <c r="R2062" t="str">
        <f t="shared" si="32"/>
        <v>South</v>
      </c>
    </row>
    <row r="2063" spans="1:18" x14ac:dyDescent="0.3">
      <c r="A2063" t="s">
        <v>2987</v>
      </c>
      <c r="B2063" s="2">
        <v>45727</v>
      </c>
      <c r="C2063" t="s">
        <v>1488</v>
      </c>
      <c r="D2063" t="s">
        <v>448</v>
      </c>
      <c r="E2063" t="s">
        <v>18</v>
      </c>
      <c r="F2063" t="s">
        <v>19</v>
      </c>
      <c r="G2063" t="s">
        <v>28</v>
      </c>
      <c r="H2063" t="s">
        <v>91</v>
      </c>
      <c r="I2063" t="s">
        <v>238</v>
      </c>
      <c r="J2063">
        <v>4</v>
      </c>
      <c r="K2063" s="4">
        <v>6636.55</v>
      </c>
      <c r="L2063">
        <v>0.15</v>
      </c>
      <c r="M2063" s="4">
        <v>22564.27</v>
      </c>
      <c r="N2063" s="4">
        <v>19083.490000000002</v>
      </c>
      <c r="O2063" s="4">
        <v>3480.78</v>
      </c>
      <c r="R2063" t="str">
        <f t="shared" si="32"/>
        <v>West</v>
      </c>
    </row>
    <row r="2064" spans="1:18" x14ac:dyDescent="0.3">
      <c r="A2064" t="s">
        <v>2988</v>
      </c>
      <c r="B2064" s="2">
        <v>45661</v>
      </c>
      <c r="C2064" t="s">
        <v>2273</v>
      </c>
      <c r="D2064" t="s">
        <v>451</v>
      </c>
      <c r="E2064" t="s">
        <v>26</v>
      </c>
      <c r="F2064" t="s">
        <v>166</v>
      </c>
      <c r="G2064" t="s">
        <v>20</v>
      </c>
      <c r="H2064" t="s">
        <v>100</v>
      </c>
      <c r="I2064" t="s">
        <v>101</v>
      </c>
      <c r="J2064">
        <v>3</v>
      </c>
      <c r="K2064" s="4">
        <v>58418.34</v>
      </c>
      <c r="L2064">
        <v>0</v>
      </c>
      <c r="M2064" s="4">
        <v>175255.02</v>
      </c>
      <c r="N2064" s="4">
        <v>128387.53</v>
      </c>
      <c r="O2064" s="4">
        <v>46867.49</v>
      </c>
      <c r="R2064" t="str">
        <f t="shared" si="32"/>
        <v>East</v>
      </c>
    </row>
    <row r="2065" spans="1:18" x14ac:dyDescent="0.3">
      <c r="A2065" t="s">
        <v>2989</v>
      </c>
      <c r="B2065" s="2">
        <v>45585</v>
      </c>
      <c r="C2065" t="s">
        <v>2027</v>
      </c>
      <c r="D2065" t="s">
        <v>279</v>
      </c>
      <c r="E2065" t="s">
        <v>18</v>
      </c>
      <c r="F2065" t="s">
        <v>127</v>
      </c>
      <c r="G2065" t="s">
        <v>28</v>
      </c>
      <c r="H2065" t="s">
        <v>91</v>
      </c>
      <c r="I2065" t="s">
        <v>169</v>
      </c>
      <c r="J2065">
        <v>1</v>
      </c>
      <c r="K2065" s="4">
        <v>6719.08</v>
      </c>
      <c r="L2065">
        <v>0.15</v>
      </c>
      <c r="M2065" s="4">
        <v>5711.22</v>
      </c>
      <c r="N2065" s="4">
        <v>5056.09</v>
      </c>
      <c r="O2065" s="4">
        <v>655.13</v>
      </c>
      <c r="R2065" t="str">
        <f t="shared" si="32"/>
        <v>West</v>
      </c>
    </row>
    <row r="2066" spans="1:18" x14ac:dyDescent="0.3">
      <c r="A2066" t="s">
        <v>2990</v>
      </c>
      <c r="B2066" s="2">
        <v>45848</v>
      </c>
      <c r="C2066" t="s">
        <v>1149</v>
      </c>
      <c r="D2066" t="s">
        <v>221</v>
      </c>
      <c r="E2066" t="s">
        <v>45</v>
      </c>
      <c r="F2066" t="s">
        <v>52</v>
      </c>
      <c r="G2066" t="s">
        <v>53</v>
      </c>
      <c r="H2066" t="s">
        <v>63</v>
      </c>
      <c r="I2066" t="s">
        <v>159</v>
      </c>
      <c r="J2066">
        <v>2</v>
      </c>
      <c r="K2066" s="4">
        <v>148.46</v>
      </c>
      <c r="L2066">
        <v>0.15</v>
      </c>
      <c r="M2066" s="4">
        <v>252.38</v>
      </c>
      <c r="N2066" s="4">
        <v>225.68</v>
      </c>
      <c r="O2066" s="4">
        <v>26.7</v>
      </c>
      <c r="R2066" t="str">
        <f t="shared" si="32"/>
        <v>South</v>
      </c>
    </row>
    <row r="2067" spans="1:18" x14ac:dyDescent="0.3">
      <c r="A2067" t="s">
        <v>2991</v>
      </c>
      <c r="B2067" s="2">
        <v>45989</v>
      </c>
      <c r="C2067" t="s">
        <v>1223</v>
      </c>
      <c r="D2067" t="s">
        <v>98</v>
      </c>
      <c r="E2067" t="s">
        <v>34</v>
      </c>
      <c r="F2067" t="s">
        <v>144</v>
      </c>
      <c r="G2067" t="s">
        <v>20</v>
      </c>
      <c r="H2067" t="s">
        <v>36</v>
      </c>
      <c r="I2067" t="s">
        <v>128</v>
      </c>
      <c r="J2067">
        <v>5</v>
      </c>
      <c r="K2067" s="4">
        <v>658.79</v>
      </c>
      <c r="L2067">
        <v>0.05</v>
      </c>
      <c r="M2067" s="4">
        <v>3129.25</v>
      </c>
      <c r="N2067" s="4">
        <v>2518.48</v>
      </c>
      <c r="O2067" s="4">
        <v>610.77</v>
      </c>
      <c r="R2067" t="str">
        <f t="shared" si="32"/>
        <v>North</v>
      </c>
    </row>
    <row r="2068" spans="1:18" x14ac:dyDescent="0.3">
      <c r="A2068" t="s">
        <v>2992</v>
      </c>
      <c r="B2068" s="2">
        <v>45306</v>
      </c>
      <c r="C2068" t="s">
        <v>1769</v>
      </c>
      <c r="D2068" t="s">
        <v>180</v>
      </c>
      <c r="E2068" t="s">
        <v>45</v>
      </c>
      <c r="F2068" t="s">
        <v>147</v>
      </c>
      <c r="G2068" t="s">
        <v>20</v>
      </c>
      <c r="H2068" t="s">
        <v>21</v>
      </c>
      <c r="I2068" t="s">
        <v>22</v>
      </c>
      <c r="J2068">
        <v>1</v>
      </c>
      <c r="K2068" s="4">
        <v>26085.59</v>
      </c>
      <c r="L2068">
        <v>0.15</v>
      </c>
      <c r="M2068" s="4">
        <v>22172.75</v>
      </c>
      <c r="N2068" s="4">
        <v>17554.62</v>
      </c>
      <c r="O2068" s="4">
        <v>4618.13</v>
      </c>
      <c r="R2068" t="str">
        <f t="shared" si="32"/>
        <v>South</v>
      </c>
    </row>
    <row r="2069" spans="1:18" x14ac:dyDescent="0.3">
      <c r="A2069" t="s">
        <v>2993</v>
      </c>
      <c r="B2069" s="2">
        <v>45436</v>
      </c>
      <c r="C2069" t="s">
        <v>2994</v>
      </c>
      <c r="D2069" t="s">
        <v>298</v>
      </c>
      <c r="E2069" t="s">
        <v>45</v>
      </c>
      <c r="F2069" t="s">
        <v>59</v>
      </c>
      <c r="G2069" t="s">
        <v>20</v>
      </c>
      <c r="H2069" t="s">
        <v>100</v>
      </c>
      <c r="I2069" t="s">
        <v>148</v>
      </c>
      <c r="J2069">
        <v>2</v>
      </c>
      <c r="K2069" s="4">
        <v>93357.92</v>
      </c>
      <c r="L2069">
        <v>0</v>
      </c>
      <c r="M2069" s="4">
        <v>186715.84</v>
      </c>
      <c r="N2069" s="4">
        <v>160840.4</v>
      </c>
      <c r="O2069" s="4">
        <v>25875.439999999999</v>
      </c>
      <c r="R2069" t="str">
        <f t="shared" si="32"/>
        <v>South</v>
      </c>
    </row>
    <row r="2070" spans="1:18" x14ac:dyDescent="0.3">
      <c r="A2070" t="s">
        <v>2995</v>
      </c>
      <c r="B2070" s="2">
        <v>45506</v>
      </c>
      <c r="C2070" t="s">
        <v>673</v>
      </c>
      <c r="D2070" t="s">
        <v>126</v>
      </c>
      <c r="E2070" t="s">
        <v>45</v>
      </c>
      <c r="F2070" t="s">
        <v>147</v>
      </c>
      <c r="G2070" t="s">
        <v>20</v>
      </c>
      <c r="H2070" t="s">
        <v>21</v>
      </c>
      <c r="I2070" t="s">
        <v>138</v>
      </c>
      <c r="J2070">
        <v>2</v>
      </c>
      <c r="K2070" s="4">
        <v>55854.32</v>
      </c>
      <c r="L2070">
        <v>0.1</v>
      </c>
      <c r="M2070" s="4">
        <v>100537.78</v>
      </c>
      <c r="N2070" s="4">
        <v>74248.009999999995</v>
      </c>
      <c r="O2070" s="4">
        <v>26289.77</v>
      </c>
      <c r="R2070" t="str">
        <f t="shared" si="32"/>
        <v>South</v>
      </c>
    </row>
    <row r="2071" spans="1:18" x14ac:dyDescent="0.3">
      <c r="A2071" t="s">
        <v>2996</v>
      </c>
      <c r="B2071" s="2">
        <v>45593</v>
      </c>
      <c r="C2071" t="s">
        <v>179</v>
      </c>
      <c r="D2071" t="s">
        <v>304</v>
      </c>
      <c r="E2071" t="s">
        <v>18</v>
      </c>
      <c r="F2071" t="s">
        <v>105</v>
      </c>
      <c r="G2071" t="s">
        <v>20</v>
      </c>
      <c r="H2071" t="s">
        <v>100</v>
      </c>
      <c r="I2071" t="s">
        <v>101</v>
      </c>
      <c r="J2071">
        <v>3</v>
      </c>
      <c r="K2071" s="4">
        <v>61225.26</v>
      </c>
      <c r="L2071">
        <v>0</v>
      </c>
      <c r="M2071" s="4">
        <v>183675.78</v>
      </c>
      <c r="N2071" s="4">
        <v>134025.07999999999</v>
      </c>
      <c r="O2071" s="4">
        <v>49650.7</v>
      </c>
      <c r="R2071" t="str">
        <f t="shared" si="32"/>
        <v>West</v>
      </c>
    </row>
    <row r="2072" spans="1:18" x14ac:dyDescent="0.3">
      <c r="A2072" t="s">
        <v>2997</v>
      </c>
      <c r="B2072" s="2">
        <v>45561</v>
      </c>
      <c r="C2072" t="s">
        <v>1690</v>
      </c>
      <c r="D2072" t="s">
        <v>212</v>
      </c>
      <c r="E2072" t="s">
        <v>34</v>
      </c>
      <c r="F2072" t="s">
        <v>35</v>
      </c>
      <c r="G2072" t="s">
        <v>20</v>
      </c>
      <c r="H2072" t="s">
        <v>36</v>
      </c>
      <c r="I2072" t="s">
        <v>88</v>
      </c>
      <c r="J2072">
        <v>1</v>
      </c>
      <c r="K2072" s="4">
        <v>1042.6300000000001</v>
      </c>
      <c r="L2072">
        <v>0.05</v>
      </c>
      <c r="M2072" s="4">
        <v>990.5</v>
      </c>
      <c r="N2072" s="4">
        <v>808.6</v>
      </c>
      <c r="O2072" s="4">
        <v>181.9</v>
      </c>
      <c r="R2072" t="str">
        <f t="shared" si="32"/>
        <v>North</v>
      </c>
    </row>
    <row r="2073" spans="1:18" x14ac:dyDescent="0.3">
      <c r="A2073" t="s">
        <v>2998</v>
      </c>
      <c r="B2073" s="2">
        <v>45402</v>
      </c>
      <c r="C2073" t="s">
        <v>455</v>
      </c>
      <c r="D2073" t="s">
        <v>388</v>
      </c>
      <c r="E2073" t="s">
        <v>18</v>
      </c>
      <c r="F2073" t="s">
        <v>19</v>
      </c>
      <c r="G2073" t="s">
        <v>53</v>
      </c>
      <c r="H2073" t="s">
        <v>76</v>
      </c>
      <c r="I2073" t="s">
        <v>267</v>
      </c>
      <c r="J2073">
        <v>5</v>
      </c>
      <c r="K2073" s="4">
        <v>273.47000000000003</v>
      </c>
      <c r="L2073">
        <v>0.25</v>
      </c>
      <c r="M2073" s="4">
        <v>1025.51</v>
      </c>
      <c r="N2073" s="4">
        <v>837.33</v>
      </c>
      <c r="O2073" s="4">
        <v>188.18</v>
      </c>
      <c r="R2073" t="str">
        <f t="shared" si="32"/>
        <v>West</v>
      </c>
    </row>
    <row r="2074" spans="1:18" x14ac:dyDescent="0.3">
      <c r="A2074" t="s">
        <v>2999</v>
      </c>
      <c r="B2074" s="2">
        <v>45400</v>
      </c>
      <c r="C2074" t="s">
        <v>1270</v>
      </c>
      <c r="D2074" t="s">
        <v>95</v>
      </c>
      <c r="E2074" t="s">
        <v>45</v>
      </c>
      <c r="F2074" t="s">
        <v>112</v>
      </c>
      <c r="G2074" t="s">
        <v>28</v>
      </c>
      <c r="H2074" t="s">
        <v>47</v>
      </c>
      <c r="I2074" t="s">
        <v>48</v>
      </c>
      <c r="J2074">
        <v>6</v>
      </c>
      <c r="K2074" s="4">
        <v>17566.189999999999</v>
      </c>
      <c r="L2074">
        <v>0.2</v>
      </c>
      <c r="M2074" s="4">
        <v>84317.71</v>
      </c>
      <c r="N2074" s="4">
        <v>62076.959999999999</v>
      </c>
      <c r="O2074" s="4">
        <v>22240.75</v>
      </c>
      <c r="R2074" t="str">
        <f t="shared" si="32"/>
        <v>South</v>
      </c>
    </row>
    <row r="2075" spans="1:18" x14ac:dyDescent="0.3">
      <c r="A2075" t="s">
        <v>3000</v>
      </c>
      <c r="B2075" s="2">
        <v>45300</v>
      </c>
      <c r="C2075" t="s">
        <v>557</v>
      </c>
      <c r="D2075" t="s">
        <v>75</v>
      </c>
      <c r="E2075" t="s">
        <v>26</v>
      </c>
      <c r="F2075" t="s">
        <v>81</v>
      </c>
      <c r="G2075" t="s">
        <v>20</v>
      </c>
      <c r="H2075" t="s">
        <v>100</v>
      </c>
      <c r="I2075" t="s">
        <v>301</v>
      </c>
      <c r="J2075">
        <v>3</v>
      </c>
      <c r="K2075" s="4">
        <v>66882.95</v>
      </c>
      <c r="L2075">
        <v>0.05</v>
      </c>
      <c r="M2075" s="4">
        <v>190616.41</v>
      </c>
      <c r="N2075" s="4">
        <v>155343.51</v>
      </c>
      <c r="O2075" s="4">
        <v>35272.9</v>
      </c>
      <c r="R2075" t="str">
        <f t="shared" si="32"/>
        <v>East</v>
      </c>
    </row>
    <row r="2076" spans="1:18" x14ac:dyDescent="0.3">
      <c r="A2076" t="s">
        <v>3001</v>
      </c>
      <c r="B2076" s="2">
        <v>45905</v>
      </c>
      <c r="C2076" t="s">
        <v>2437</v>
      </c>
      <c r="D2076" t="s">
        <v>270</v>
      </c>
      <c r="E2076" t="s">
        <v>26</v>
      </c>
      <c r="F2076" t="s">
        <v>81</v>
      </c>
      <c r="G2076" t="s">
        <v>28</v>
      </c>
      <c r="H2076" t="s">
        <v>47</v>
      </c>
      <c r="I2076" t="s">
        <v>123</v>
      </c>
      <c r="J2076">
        <v>2</v>
      </c>
      <c r="K2076" s="4">
        <v>22285.71</v>
      </c>
      <c r="L2076">
        <v>0.2</v>
      </c>
      <c r="M2076" s="4">
        <v>35657.14</v>
      </c>
      <c r="N2076" s="4">
        <v>25787.25</v>
      </c>
      <c r="O2076" s="4">
        <v>9869.89</v>
      </c>
      <c r="R2076" t="str">
        <f t="shared" si="32"/>
        <v>East</v>
      </c>
    </row>
    <row r="2077" spans="1:18" x14ac:dyDescent="0.3">
      <c r="A2077" t="s">
        <v>3002</v>
      </c>
      <c r="B2077" s="2">
        <v>45734</v>
      </c>
      <c r="C2077" t="s">
        <v>2586</v>
      </c>
      <c r="D2077" t="s">
        <v>270</v>
      </c>
      <c r="E2077" t="s">
        <v>26</v>
      </c>
      <c r="F2077" t="s">
        <v>193</v>
      </c>
      <c r="G2077" t="s">
        <v>53</v>
      </c>
      <c r="H2077" t="s">
        <v>63</v>
      </c>
      <c r="I2077" t="s">
        <v>64</v>
      </c>
      <c r="J2077">
        <v>3</v>
      </c>
      <c r="K2077" s="4">
        <v>143.93</v>
      </c>
      <c r="L2077">
        <v>0.15</v>
      </c>
      <c r="M2077" s="4">
        <v>367.02</v>
      </c>
      <c r="N2077" s="4">
        <v>319.95999999999998</v>
      </c>
      <c r="O2077" s="4">
        <v>47.06</v>
      </c>
      <c r="R2077" t="str">
        <f t="shared" si="32"/>
        <v>East</v>
      </c>
    </row>
    <row r="2078" spans="1:18" x14ac:dyDescent="0.3">
      <c r="A2078" t="s">
        <v>3003</v>
      </c>
      <c r="B2078" s="2">
        <v>45433</v>
      </c>
      <c r="C2078" t="s">
        <v>385</v>
      </c>
      <c r="D2078" t="s">
        <v>398</v>
      </c>
      <c r="E2078" t="s">
        <v>45</v>
      </c>
      <c r="F2078" t="s">
        <v>52</v>
      </c>
      <c r="G2078" t="s">
        <v>28</v>
      </c>
      <c r="H2078" t="s">
        <v>91</v>
      </c>
      <c r="I2078" t="s">
        <v>169</v>
      </c>
      <c r="J2078">
        <v>2</v>
      </c>
      <c r="K2078" s="4">
        <v>11619.86</v>
      </c>
      <c r="L2078">
        <v>0</v>
      </c>
      <c r="M2078" s="4">
        <v>23239.72</v>
      </c>
      <c r="N2078" s="4">
        <v>17885.46</v>
      </c>
      <c r="O2078" s="4">
        <v>5354.26</v>
      </c>
      <c r="R2078" t="str">
        <f t="shared" si="32"/>
        <v>South</v>
      </c>
    </row>
    <row r="2079" spans="1:18" x14ac:dyDescent="0.3">
      <c r="A2079" t="s">
        <v>3004</v>
      </c>
      <c r="B2079" s="2">
        <v>45740</v>
      </c>
      <c r="C2079" t="s">
        <v>1214</v>
      </c>
      <c r="D2079" t="s">
        <v>263</v>
      </c>
      <c r="E2079" t="s">
        <v>18</v>
      </c>
      <c r="F2079" t="s">
        <v>105</v>
      </c>
      <c r="G2079" t="s">
        <v>28</v>
      </c>
      <c r="H2079" t="s">
        <v>91</v>
      </c>
      <c r="I2079" t="s">
        <v>169</v>
      </c>
      <c r="J2079">
        <v>2</v>
      </c>
      <c r="K2079" s="4">
        <v>7171.47</v>
      </c>
      <c r="L2079">
        <v>0.1</v>
      </c>
      <c r="M2079" s="4">
        <v>12908.65</v>
      </c>
      <c r="N2079" s="4">
        <v>9745.91</v>
      </c>
      <c r="O2079" s="4">
        <v>3162.74</v>
      </c>
      <c r="R2079" t="str">
        <f t="shared" si="32"/>
        <v>West</v>
      </c>
    </row>
    <row r="2080" spans="1:18" x14ac:dyDescent="0.3">
      <c r="A2080" t="s">
        <v>3005</v>
      </c>
      <c r="B2080" s="2">
        <v>45847</v>
      </c>
      <c r="C2080" t="s">
        <v>2096</v>
      </c>
      <c r="D2080" t="s">
        <v>131</v>
      </c>
      <c r="E2080" t="s">
        <v>26</v>
      </c>
      <c r="F2080" t="s">
        <v>81</v>
      </c>
      <c r="G2080" t="s">
        <v>53</v>
      </c>
      <c r="H2080" t="s">
        <v>63</v>
      </c>
      <c r="I2080" t="s">
        <v>64</v>
      </c>
      <c r="J2080">
        <v>2</v>
      </c>
      <c r="K2080" s="4">
        <v>197.3</v>
      </c>
      <c r="L2080">
        <v>0.1</v>
      </c>
      <c r="M2080" s="4">
        <v>355.14</v>
      </c>
      <c r="N2080" s="4">
        <v>274.38</v>
      </c>
      <c r="O2080" s="4">
        <v>80.760000000000005</v>
      </c>
      <c r="R2080" t="str">
        <f t="shared" si="32"/>
        <v>East</v>
      </c>
    </row>
    <row r="2081" spans="1:18" x14ac:dyDescent="0.3">
      <c r="A2081" t="s">
        <v>3006</v>
      </c>
      <c r="B2081" s="2">
        <v>45884</v>
      </c>
      <c r="C2081" t="s">
        <v>1994</v>
      </c>
      <c r="D2081" t="s">
        <v>126</v>
      </c>
      <c r="E2081" t="s">
        <v>34</v>
      </c>
      <c r="F2081" t="s">
        <v>213</v>
      </c>
      <c r="G2081" t="s">
        <v>20</v>
      </c>
      <c r="H2081" t="s">
        <v>100</v>
      </c>
      <c r="I2081" t="s">
        <v>101</v>
      </c>
      <c r="J2081">
        <v>1</v>
      </c>
      <c r="K2081" s="4">
        <v>45240.1</v>
      </c>
      <c r="L2081">
        <v>0.1</v>
      </c>
      <c r="M2081" s="4">
        <v>40716.089999999997</v>
      </c>
      <c r="N2081" s="4">
        <v>33832.35</v>
      </c>
      <c r="O2081" s="4">
        <v>6883.74</v>
      </c>
      <c r="R2081" t="str">
        <f t="shared" si="32"/>
        <v>North</v>
      </c>
    </row>
    <row r="2082" spans="1:18" x14ac:dyDescent="0.3">
      <c r="A2082" t="s">
        <v>3007</v>
      </c>
      <c r="B2082" s="2">
        <v>45585</v>
      </c>
      <c r="C2082" t="s">
        <v>478</v>
      </c>
      <c r="D2082" t="s">
        <v>58</v>
      </c>
      <c r="E2082" t="s">
        <v>45</v>
      </c>
      <c r="F2082" t="s">
        <v>59</v>
      </c>
      <c r="G2082" t="s">
        <v>28</v>
      </c>
      <c r="H2082" t="s">
        <v>47</v>
      </c>
      <c r="I2082" t="s">
        <v>123</v>
      </c>
      <c r="J2082">
        <v>5</v>
      </c>
      <c r="K2082" s="4">
        <v>16980.36</v>
      </c>
      <c r="L2082">
        <v>0.05</v>
      </c>
      <c r="M2082" s="4">
        <v>80656.710000000006</v>
      </c>
      <c r="N2082" s="4">
        <v>63138.46</v>
      </c>
      <c r="O2082" s="4">
        <v>17518.25</v>
      </c>
      <c r="R2082" t="str">
        <f t="shared" si="32"/>
        <v>South</v>
      </c>
    </row>
    <row r="2083" spans="1:18" x14ac:dyDescent="0.3">
      <c r="A2083" t="s">
        <v>3008</v>
      </c>
      <c r="B2083" s="2">
        <v>45318</v>
      </c>
      <c r="C2083" t="s">
        <v>281</v>
      </c>
      <c r="D2083" t="s">
        <v>529</v>
      </c>
      <c r="E2083" t="s">
        <v>45</v>
      </c>
      <c r="F2083" t="s">
        <v>112</v>
      </c>
      <c r="G2083" t="s">
        <v>28</v>
      </c>
      <c r="H2083" t="s">
        <v>91</v>
      </c>
      <c r="I2083" t="s">
        <v>238</v>
      </c>
      <c r="J2083">
        <v>3</v>
      </c>
      <c r="K2083" s="4">
        <v>4413.26</v>
      </c>
      <c r="L2083">
        <v>0</v>
      </c>
      <c r="M2083" s="4">
        <v>13239.78</v>
      </c>
      <c r="N2083" s="4">
        <v>10951.85</v>
      </c>
      <c r="O2083" s="4">
        <v>2287.9299999999998</v>
      </c>
      <c r="R2083" t="str">
        <f t="shared" si="32"/>
        <v>South</v>
      </c>
    </row>
    <row r="2084" spans="1:18" x14ac:dyDescent="0.3">
      <c r="A2084" t="s">
        <v>3009</v>
      </c>
      <c r="B2084" s="2">
        <v>45793</v>
      </c>
      <c r="C2084" t="s">
        <v>2472</v>
      </c>
      <c r="D2084" t="s">
        <v>406</v>
      </c>
      <c r="E2084" t="s">
        <v>18</v>
      </c>
      <c r="F2084" t="s">
        <v>127</v>
      </c>
      <c r="G2084" t="s">
        <v>53</v>
      </c>
      <c r="H2084" t="s">
        <v>63</v>
      </c>
      <c r="I2084" t="s">
        <v>72</v>
      </c>
      <c r="J2084">
        <v>5</v>
      </c>
      <c r="K2084" s="4">
        <v>216.33</v>
      </c>
      <c r="L2084">
        <v>0.05</v>
      </c>
      <c r="M2084" s="4">
        <v>1027.57</v>
      </c>
      <c r="N2084" s="4">
        <v>770.99</v>
      </c>
      <c r="O2084" s="4">
        <v>256.58</v>
      </c>
      <c r="R2084" t="str">
        <f t="shared" si="32"/>
        <v>West</v>
      </c>
    </row>
    <row r="2085" spans="1:18" x14ac:dyDescent="0.3">
      <c r="A2085" t="s">
        <v>3010</v>
      </c>
      <c r="B2085" s="2">
        <v>45644</v>
      </c>
      <c r="C2085" t="s">
        <v>387</v>
      </c>
      <c r="D2085" t="s">
        <v>395</v>
      </c>
      <c r="E2085" t="s">
        <v>26</v>
      </c>
      <c r="F2085" t="s">
        <v>27</v>
      </c>
      <c r="G2085" t="s">
        <v>53</v>
      </c>
      <c r="H2085" t="s">
        <v>63</v>
      </c>
      <c r="I2085" t="s">
        <v>64</v>
      </c>
      <c r="J2085">
        <v>2</v>
      </c>
      <c r="K2085" s="4">
        <v>221.44</v>
      </c>
      <c r="L2085">
        <v>0</v>
      </c>
      <c r="M2085" s="4">
        <v>442.88</v>
      </c>
      <c r="N2085" s="4">
        <v>322.39</v>
      </c>
      <c r="O2085" s="4">
        <v>120.49</v>
      </c>
      <c r="R2085" t="str">
        <f t="shared" si="32"/>
        <v>East</v>
      </c>
    </row>
    <row r="2086" spans="1:18" x14ac:dyDescent="0.3">
      <c r="A2086" t="s">
        <v>3011</v>
      </c>
      <c r="B2086" s="2">
        <v>45825</v>
      </c>
      <c r="C2086" t="s">
        <v>1327</v>
      </c>
      <c r="D2086" t="s">
        <v>212</v>
      </c>
      <c r="E2086" t="s">
        <v>18</v>
      </c>
      <c r="F2086" t="s">
        <v>127</v>
      </c>
      <c r="G2086" t="s">
        <v>20</v>
      </c>
      <c r="H2086" t="s">
        <v>21</v>
      </c>
      <c r="I2086" t="s">
        <v>152</v>
      </c>
      <c r="J2086">
        <v>5</v>
      </c>
      <c r="K2086" s="4">
        <v>51819.32</v>
      </c>
      <c r="L2086">
        <v>0.2</v>
      </c>
      <c r="M2086" s="4">
        <v>207277.28</v>
      </c>
      <c r="N2086" s="4">
        <v>175065.82</v>
      </c>
      <c r="O2086" s="4">
        <v>32211.46</v>
      </c>
      <c r="R2086" t="str">
        <f t="shared" si="32"/>
        <v>West</v>
      </c>
    </row>
    <row r="2087" spans="1:18" x14ac:dyDescent="0.3">
      <c r="A2087" t="s">
        <v>3012</v>
      </c>
      <c r="B2087" s="2">
        <v>45837</v>
      </c>
      <c r="C2087" t="s">
        <v>684</v>
      </c>
      <c r="D2087" t="s">
        <v>289</v>
      </c>
      <c r="E2087" t="s">
        <v>18</v>
      </c>
      <c r="F2087" t="s">
        <v>19</v>
      </c>
      <c r="G2087" t="s">
        <v>28</v>
      </c>
      <c r="H2087" t="s">
        <v>47</v>
      </c>
      <c r="I2087" t="s">
        <v>48</v>
      </c>
      <c r="J2087">
        <v>4</v>
      </c>
      <c r="K2087" s="4">
        <v>16998.25</v>
      </c>
      <c r="L2087">
        <v>0.15</v>
      </c>
      <c r="M2087" s="4">
        <v>57794.05</v>
      </c>
      <c r="N2087" s="4">
        <v>47682.95</v>
      </c>
      <c r="O2087" s="4">
        <v>10111.1</v>
      </c>
      <c r="R2087" t="str">
        <f t="shared" si="32"/>
        <v>West</v>
      </c>
    </row>
    <row r="2088" spans="1:18" x14ac:dyDescent="0.3">
      <c r="A2088" t="s">
        <v>3013</v>
      </c>
      <c r="B2088" s="2">
        <v>45315</v>
      </c>
      <c r="C2088" t="s">
        <v>1279</v>
      </c>
      <c r="D2088" t="s">
        <v>395</v>
      </c>
      <c r="E2088" t="s">
        <v>45</v>
      </c>
      <c r="F2088" t="s">
        <v>59</v>
      </c>
      <c r="G2088" t="s">
        <v>20</v>
      </c>
      <c r="H2088" t="s">
        <v>21</v>
      </c>
      <c r="I2088" t="s">
        <v>22</v>
      </c>
      <c r="J2088">
        <v>6</v>
      </c>
      <c r="K2088" s="4">
        <v>27479.9</v>
      </c>
      <c r="L2088">
        <v>0.1</v>
      </c>
      <c r="M2088" s="4">
        <v>148391.46</v>
      </c>
      <c r="N2088" s="4">
        <v>126738.04</v>
      </c>
      <c r="O2088" s="4">
        <v>21653.42</v>
      </c>
      <c r="R2088" t="str">
        <f t="shared" si="32"/>
        <v>South</v>
      </c>
    </row>
    <row r="2089" spans="1:18" x14ac:dyDescent="0.3">
      <c r="A2089" t="s">
        <v>3014</v>
      </c>
      <c r="B2089" s="2">
        <v>45439</v>
      </c>
      <c r="C2089" t="s">
        <v>2179</v>
      </c>
      <c r="D2089" t="s">
        <v>231</v>
      </c>
      <c r="E2089" t="s">
        <v>34</v>
      </c>
      <c r="F2089" t="s">
        <v>35</v>
      </c>
      <c r="G2089" t="s">
        <v>53</v>
      </c>
      <c r="H2089" t="s">
        <v>63</v>
      </c>
      <c r="I2089" t="s">
        <v>64</v>
      </c>
      <c r="J2089">
        <v>2</v>
      </c>
      <c r="K2089" s="4">
        <v>244.5</v>
      </c>
      <c r="L2089">
        <v>0.1</v>
      </c>
      <c r="M2089" s="4">
        <v>440.1</v>
      </c>
      <c r="N2089" s="4">
        <v>340.15</v>
      </c>
      <c r="O2089" s="4">
        <v>99.95</v>
      </c>
      <c r="R2089" t="str">
        <f t="shared" si="32"/>
        <v>North</v>
      </c>
    </row>
    <row r="2090" spans="1:18" x14ac:dyDescent="0.3">
      <c r="A2090" t="s">
        <v>3015</v>
      </c>
      <c r="B2090" s="2">
        <v>45523</v>
      </c>
      <c r="C2090" t="s">
        <v>457</v>
      </c>
      <c r="D2090" t="s">
        <v>284</v>
      </c>
      <c r="E2090" t="s">
        <v>26</v>
      </c>
      <c r="F2090" t="s">
        <v>258</v>
      </c>
      <c r="G2090" t="s">
        <v>53</v>
      </c>
      <c r="H2090" t="s">
        <v>63</v>
      </c>
      <c r="I2090" t="s">
        <v>159</v>
      </c>
      <c r="J2090">
        <v>4</v>
      </c>
      <c r="K2090" s="4">
        <v>171.07</v>
      </c>
      <c r="L2090">
        <v>0.15</v>
      </c>
      <c r="M2090" s="4">
        <v>581.64</v>
      </c>
      <c r="N2090" s="4">
        <v>461.31</v>
      </c>
      <c r="O2090" s="4">
        <v>120.33</v>
      </c>
      <c r="R2090" t="str">
        <f t="shared" si="32"/>
        <v>East</v>
      </c>
    </row>
    <row r="2091" spans="1:18" x14ac:dyDescent="0.3">
      <c r="A2091" t="s">
        <v>3016</v>
      </c>
      <c r="B2091" s="2">
        <v>45773</v>
      </c>
      <c r="C2091" t="s">
        <v>2159</v>
      </c>
      <c r="D2091" t="s">
        <v>496</v>
      </c>
      <c r="E2091" t="s">
        <v>18</v>
      </c>
      <c r="F2091" t="s">
        <v>99</v>
      </c>
      <c r="G2091" t="s">
        <v>28</v>
      </c>
      <c r="H2091" t="s">
        <v>91</v>
      </c>
      <c r="I2091" t="s">
        <v>169</v>
      </c>
      <c r="J2091">
        <v>5</v>
      </c>
      <c r="K2091" s="4">
        <v>7242.29</v>
      </c>
      <c r="L2091">
        <v>0.05</v>
      </c>
      <c r="M2091" s="4">
        <v>34400.879999999997</v>
      </c>
      <c r="N2091" s="4">
        <v>30695.54</v>
      </c>
      <c r="O2091" s="4">
        <v>3705.34</v>
      </c>
      <c r="R2091" t="str">
        <f t="shared" si="32"/>
        <v>West</v>
      </c>
    </row>
    <row r="2092" spans="1:18" x14ac:dyDescent="0.3">
      <c r="A2092" t="s">
        <v>3017</v>
      </c>
      <c r="B2092" s="2">
        <v>45749</v>
      </c>
      <c r="C2092" t="s">
        <v>941</v>
      </c>
      <c r="D2092" t="s">
        <v>87</v>
      </c>
      <c r="E2092" t="s">
        <v>34</v>
      </c>
      <c r="F2092" t="s">
        <v>35</v>
      </c>
      <c r="G2092" t="s">
        <v>20</v>
      </c>
      <c r="H2092" t="s">
        <v>21</v>
      </c>
      <c r="I2092" t="s">
        <v>22</v>
      </c>
      <c r="J2092">
        <v>2</v>
      </c>
      <c r="K2092" s="4">
        <v>20885.400000000001</v>
      </c>
      <c r="L2092">
        <v>0.15</v>
      </c>
      <c r="M2092" s="4">
        <v>35505.18</v>
      </c>
      <c r="N2092" s="4">
        <v>27006.22</v>
      </c>
      <c r="O2092" s="4">
        <v>8498.9599999999991</v>
      </c>
      <c r="R2092" t="str">
        <f t="shared" si="32"/>
        <v>North</v>
      </c>
    </row>
    <row r="2093" spans="1:18" x14ac:dyDescent="0.3">
      <c r="A2093" t="s">
        <v>3018</v>
      </c>
      <c r="B2093" s="2">
        <v>45717</v>
      </c>
      <c r="C2093" t="s">
        <v>1823</v>
      </c>
      <c r="D2093" t="s">
        <v>165</v>
      </c>
      <c r="E2093" t="s">
        <v>26</v>
      </c>
      <c r="F2093" t="s">
        <v>258</v>
      </c>
      <c r="G2093" t="s">
        <v>20</v>
      </c>
      <c r="H2093" t="s">
        <v>21</v>
      </c>
      <c r="I2093" t="s">
        <v>152</v>
      </c>
      <c r="J2093">
        <v>8</v>
      </c>
      <c r="K2093" s="4">
        <v>42984.38</v>
      </c>
      <c r="L2093">
        <v>0.1</v>
      </c>
      <c r="M2093" s="4">
        <v>309487.53999999998</v>
      </c>
      <c r="N2093" s="4">
        <v>245037.97</v>
      </c>
      <c r="O2093" s="4">
        <v>64449.57</v>
      </c>
      <c r="R2093" t="str">
        <f t="shared" si="32"/>
        <v>East</v>
      </c>
    </row>
    <row r="2094" spans="1:18" x14ac:dyDescent="0.3">
      <c r="A2094" t="s">
        <v>3019</v>
      </c>
      <c r="B2094" s="2">
        <v>45546</v>
      </c>
      <c r="C2094" t="s">
        <v>1091</v>
      </c>
      <c r="D2094" t="s">
        <v>276</v>
      </c>
      <c r="E2094" t="s">
        <v>45</v>
      </c>
      <c r="F2094" t="s">
        <v>112</v>
      </c>
      <c r="G2094" t="s">
        <v>53</v>
      </c>
      <c r="H2094" t="s">
        <v>76</v>
      </c>
      <c r="I2094" t="s">
        <v>186</v>
      </c>
      <c r="J2094">
        <v>1</v>
      </c>
      <c r="K2094" s="4">
        <v>205.53</v>
      </c>
      <c r="L2094">
        <v>0</v>
      </c>
      <c r="M2094" s="4">
        <v>205.53</v>
      </c>
      <c r="N2094" s="4">
        <v>173.18</v>
      </c>
      <c r="O2094" s="4">
        <v>32.35</v>
      </c>
      <c r="R2094" t="str">
        <f t="shared" si="32"/>
        <v>South</v>
      </c>
    </row>
    <row r="2095" spans="1:18" x14ac:dyDescent="0.3">
      <c r="A2095" t="s">
        <v>3020</v>
      </c>
      <c r="B2095" s="2">
        <v>45618</v>
      </c>
      <c r="C2095" t="s">
        <v>2027</v>
      </c>
      <c r="D2095" t="s">
        <v>642</v>
      </c>
      <c r="E2095" t="s">
        <v>18</v>
      </c>
      <c r="F2095" t="s">
        <v>19</v>
      </c>
      <c r="G2095" t="s">
        <v>28</v>
      </c>
      <c r="H2095" t="s">
        <v>91</v>
      </c>
      <c r="I2095" t="s">
        <v>92</v>
      </c>
      <c r="J2095">
        <v>1</v>
      </c>
      <c r="K2095" s="4">
        <v>8578.2999999999993</v>
      </c>
      <c r="L2095">
        <v>0.15</v>
      </c>
      <c r="M2095" s="4">
        <v>7291.55</v>
      </c>
      <c r="N2095" s="4">
        <v>5300.4</v>
      </c>
      <c r="O2095" s="4">
        <v>1991.15</v>
      </c>
      <c r="R2095" t="str">
        <f t="shared" si="32"/>
        <v>West</v>
      </c>
    </row>
    <row r="2096" spans="1:18" x14ac:dyDescent="0.3">
      <c r="A2096" t="s">
        <v>3021</v>
      </c>
      <c r="B2096" s="2">
        <v>45660</v>
      </c>
      <c r="C2096" t="s">
        <v>727</v>
      </c>
      <c r="D2096" t="s">
        <v>165</v>
      </c>
      <c r="E2096" t="s">
        <v>45</v>
      </c>
      <c r="F2096" t="s">
        <v>52</v>
      </c>
      <c r="G2096" t="s">
        <v>20</v>
      </c>
      <c r="H2096" t="s">
        <v>21</v>
      </c>
      <c r="I2096" t="s">
        <v>22</v>
      </c>
      <c r="J2096">
        <v>4</v>
      </c>
      <c r="K2096" s="4">
        <v>31873.24</v>
      </c>
      <c r="L2096">
        <v>0.1</v>
      </c>
      <c r="M2096" s="4">
        <v>114743.66</v>
      </c>
      <c r="N2096" s="4">
        <v>86318.75</v>
      </c>
      <c r="O2096" s="4">
        <v>28424.91</v>
      </c>
      <c r="R2096" t="str">
        <f t="shared" si="32"/>
        <v>South</v>
      </c>
    </row>
    <row r="2097" spans="1:18" x14ac:dyDescent="0.3">
      <c r="A2097" t="s">
        <v>3022</v>
      </c>
      <c r="B2097" s="2">
        <v>45299</v>
      </c>
      <c r="C2097" t="s">
        <v>539</v>
      </c>
      <c r="D2097" t="s">
        <v>51</v>
      </c>
      <c r="E2097" t="s">
        <v>34</v>
      </c>
      <c r="F2097" t="s">
        <v>68</v>
      </c>
      <c r="G2097" t="s">
        <v>28</v>
      </c>
      <c r="H2097" t="s">
        <v>29</v>
      </c>
      <c r="I2097" t="s">
        <v>290</v>
      </c>
      <c r="J2097">
        <v>5</v>
      </c>
      <c r="K2097" s="4">
        <v>12729.84</v>
      </c>
      <c r="L2097">
        <v>0.25</v>
      </c>
      <c r="M2097" s="4">
        <v>47736.9</v>
      </c>
      <c r="N2097" s="4">
        <v>37245.410000000003</v>
      </c>
      <c r="O2097" s="4">
        <v>10491.49</v>
      </c>
      <c r="R2097" t="str">
        <f t="shared" si="32"/>
        <v>North</v>
      </c>
    </row>
    <row r="2098" spans="1:18" x14ac:dyDescent="0.3">
      <c r="A2098" t="s">
        <v>3023</v>
      </c>
      <c r="B2098" s="2">
        <v>45392</v>
      </c>
      <c r="C2098" t="s">
        <v>1769</v>
      </c>
      <c r="D2098" t="s">
        <v>44</v>
      </c>
      <c r="E2098" t="s">
        <v>34</v>
      </c>
      <c r="F2098" t="s">
        <v>176</v>
      </c>
      <c r="G2098" t="s">
        <v>20</v>
      </c>
      <c r="H2098" t="s">
        <v>21</v>
      </c>
      <c r="I2098" t="s">
        <v>138</v>
      </c>
      <c r="J2098">
        <v>1</v>
      </c>
      <c r="K2098" s="4">
        <v>52428.46</v>
      </c>
      <c r="L2098">
        <v>0.15</v>
      </c>
      <c r="M2098" s="4">
        <v>44564.19</v>
      </c>
      <c r="N2098" s="4">
        <v>33605.11</v>
      </c>
      <c r="O2098" s="4">
        <v>10959.08</v>
      </c>
      <c r="R2098" t="str">
        <f t="shared" si="32"/>
        <v>North</v>
      </c>
    </row>
    <row r="2099" spans="1:18" x14ac:dyDescent="0.3">
      <c r="A2099" t="s">
        <v>3024</v>
      </c>
      <c r="B2099" s="2">
        <v>46014</v>
      </c>
      <c r="C2099" t="s">
        <v>1994</v>
      </c>
      <c r="D2099" t="s">
        <v>40</v>
      </c>
      <c r="E2099" t="s">
        <v>34</v>
      </c>
      <c r="F2099" t="s">
        <v>68</v>
      </c>
      <c r="G2099" t="s">
        <v>28</v>
      </c>
      <c r="H2099" t="s">
        <v>47</v>
      </c>
      <c r="I2099" t="s">
        <v>123</v>
      </c>
      <c r="J2099">
        <v>1</v>
      </c>
      <c r="K2099" s="4">
        <v>21219.14</v>
      </c>
      <c r="L2099">
        <v>0.05</v>
      </c>
      <c r="M2099" s="4">
        <v>20158.18</v>
      </c>
      <c r="N2099" s="4">
        <v>15806.54</v>
      </c>
      <c r="O2099" s="4">
        <v>4351.6400000000003</v>
      </c>
      <c r="R2099" t="str">
        <f t="shared" si="32"/>
        <v>North</v>
      </c>
    </row>
    <row r="2100" spans="1:18" x14ac:dyDescent="0.3">
      <c r="A2100" t="s">
        <v>3025</v>
      </c>
      <c r="B2100" s="2">
        <v>45672</v>
      </c>
      <c r="C2100" t="s">
        <v>1746</v>
      </c>
      <c r="D2100" t="s">
        <v>151</v>
      </c>
      <c r="E2100" t="s">
        <v>34</v>
      </c>
      <c r="F2100" t="s">
        <v>144</v>
      </c>
      <c r="G2100" t="s">
        <v>53</v>
      </c>
      <c r="H2100" t="s">
        <v>54</v>
      </c>
      <c r="I2100" t="s">
        <v>113</v>
      </c>
      <c r="J2100">
        <v>3</v>
      </c>
      <c r="K2100" s="4">
        <v>575.02</v>
      </c>
      <c r="L2100">
        <v>0.15</v>
      </c>
      <c r="M2100" s="4">
        <v>1466.3</v>
      </c>
      <c r="N2100" s="4">
        <v>1257.51</v>
      </c>
      <c r="O2100" s="4">
        <v>208.79</v>
      </c>
      <c r="R2100" t="str">
        <f t="shared" si="32"/>
        <v>North</v>
      </c>
    </row>
    <row r="2101" spans="1:18" x14ac:dyDescent="0.3">
      <c r="A2101" t="s">
        <v>3026</v>
      </c>
      <c r="B2101" s="2">
        <v>45558</v>
      </c>
      <c r="C2101" t="s">
        <v>1827</v>
      </c>
      <c r="D2101" t="s">
        <v>529</v>
      </c>
      <c r="E2101" t="s">
        <v>18</v>
      </c>
      <c r="F2101" t="s">
        <v>105</v>
      </c>
      <c r="G2101" t="s">
        <v>53</v>
      </c>
      <c r="H2101" t="s">
        <v>76</v>
      </c>
      <c r="I2101" t="s">
        <v>267</v>
      </c>
      <c r="J2101">
        <v>10</v>
      </c>
      <c r="K2101" s="4">
        <v>306.55</v>
      </c>
      <c r="L2101">
        <v>0.2</v>
      </c>
      <c r="M2101" s="4">
        <v>2452.4</v>
      </c>
      <c r="N2101" s="4">
        <v>1778.09</v>
      </c>
      <c r="O2101" s="4">
        <v>674.31</v>
      </c>
      <c r="R2101" t="str">
        <f t="shared" si="32"/>
        <v>West</v>
      </c>
    </row>
    <row r="2102" spans="1:18" x14ac:dyDescent="0.3">
      <c r="A2102" t="s">
        <v>3027</v>
      </c>
      <c r="B2102" s="2">
        <v>45964</v>
      </c>
      <c r="C2102" t="s">
        <v>1881</v>
      </c>
      <c r="D2102" t="s">
        <v>231</v>
      </c>
      <c r="E2102" t="s">
        <v>26</v>
      </c>
      <c r="F2102" t="s">
        <v>27</v>
      </c>
      <c r="G2102" t="s">
        <v>53</v>
      </c>
      <c r="H2102" t="s">
        <v>76</v>
      </c>
      <c r="I2102" t="s">
        <v>186</v>
      </c>
      <c r="J2102">
        <v>3</v>
      </c>
      <c r="K2102" s="4">
        <v>764.99</v>
      </c>
      <c r="L2102">
        <v>0.1</v>
      </c>
      <c r="M2102" s="4">
        <v>2065.4699999999998</v>
      </c>
      <c r="N2102" s="4">
        <v>1719.72</v>
      </c>
      <c r="O2102" s="4">
        <v>345.75</v>
      </c>
      <c r="R2102" t="str">
        <f t="shared" si="32"/>
        <v>East</v>
      </c>
    </row>
    <row r="2103" spans="1:18" x14ac:dyDescent="0.3">
      <c r="A2103" t="s">
        <v>3028</v>
      </c>
      <c r="B2103" s="2">
        <v>45772</v>
      </c>
      <c r="C2103" t="s">
        <v>514</v>
      </c>
      <c r="D2103" t="s">
        <v>462</v>
      </c>
      <c r="E2103" t="s">
        <v>18</v>
      </c>
      <c r="F2103" t="s">
        <v>99</v>
      </c>
      <c r="G2103" t="s">
        <v>20</v>
      </c>
      <c r="H2103" t="s">
        <v>100</v>
      </c>
      <c r="I2103" t="s">
        <v>148</v>
      </c>
      <c r="J2103">
        <v>5</v>
      </c>
      <c r="K2103" s="4">
        <v>91721.01</v>
      </c>
      <c r="L2103">
        <v>0.05</v>
      </c>
      <c r="M2103" s="4">
        <v>435674.8</v>
      </c>
      <c r="N2103" s="4">
        <v>373190.49</v>
      </c>
      <c r="O2103" s="4">
        <v>62484.31</v>
      </c>
      <c r="R2103" t="str">
        <f t="shared" si="32"/>
        <v>West</v>
      </c>
    </row>
    <row r="2104" spans="1:18" x14ac:dyDescent="0.3">
      <c r="A2104" t="s">
        <v>3029</v>
      </c>
      <c r="B2104" s="2">
        <v>45683</v>
      </c>
      <c r="C2104" t="s">
        <v>387</v>
      </c>
      <c r="D2104" t="s">
        <v>742</v>
      </c>
      <c r="E2104" t="s">
        <v>45</v>
      </c>
      <c r="F2104" t="s">
        <v>52</v>
      </c>
      <c r="G2104" t="s">
        <v>28</v>
      </c>
      <c r="H2104" t="s">
        <v>91</v>
      </c>
      <c r="I2104" t="s">
        <v>238</v>
      </c>
      <c r="J2104">
        <v>2</v>
      </c>
      <c r="K2104" s="4">
        <v>5937.38</v>
      </c>
      <c r="L2104">
        <v>0.1</v>
      </c>
      <c r="M2104" s="4">
        <v>10687.28</v>
      </c>
      <c r="N2104" s="4">
        <v>9058.67</v>
      </c>
      <c r="O2104" s="4">
        <v>1628.61</v>
      </c>
      <c r="R2104" t="str">
        <f t="shared" si="32"/>
        <v>South</v>
      </c>
    </row>
    <row r="2105" spans="1:18" x14ac:dyDescent="0.3">
      <c r="A2105" t="s">
        <v>3030</v>
      </c>
      <c r="B2105" s="2">
        <v>45901</v>
      </c>
      <c r="C2105" t="s">
        <v>1805</v>
      </c>
      <c r="D2105" t="s">
        <v>95</v>
      </c>
      <c r="E2105" t="s">
        <v>34</v>
      </c>
      <c r="F2105" t="s">
        <v>144</v>
      </c>
      <c r="G2105" t="s">
        <v>28</v>
      </c>
      <c r="H2105" t="s">
        <v>47</v>
      </c>
      <c r="I2105" t="s">
        <v>48</v>
      </c>
      <c r="J2105">
        <v>3</v>
      </c>
      <c r="K2105" s="4">
        <v>13523.16</v>
      </c>
      <c r="L2105">
        <v>0.1</v>
      </c>
      <c r="M2105" s="4">
        <v>36512.53</v>
      </c>
      <c r="N2105" s="4">
        <v>30611.71</v>
      </c>
      <c r="O2105" s="4">
        <v>5900.82</v>
      </c>
      <c r="R2105" t="str">
        <f t="shared" si="32"/>
        <v>North</v>
      </c>
    </row>
    <row r="2106" spans="1:18" x14ac:dyDescent="0.3">
      <c r="A2106" t="s">
        <v>3031</v>
      </c>
      <c r="B2106" s="2">
        <v>45320</v>
      </c>
      <c r="C2106" t="s">
        <v>154</v>
      </c>
      <c r="D2106" t="s">
        <v>104</v>
      </c>
      <c r="E2106" t="s">
        <v>34</v>
      </c>
      <c r="F2106" t="s">
        <v>176</v>
      </c>
      <c r="G2106" t="s">
        <v>20</v>
      </c>
      <c r="H2106" t="s">
        <v>100</v>
      </c>
      <c r="I2106" t="s">
        <v>101</v>
      </c>
      <c r="J2106">
        <v>2</v>
      </c>
      <c r="K2106" s="4">
        <v>58927.1</v>
      </c>
      <c r="L2106">
        <v>0</v>
      </c>
      <c r="M2106" s="4">
        <v>117854.2</v>
      </c>
      <c r="N2106" s="4">
        <v>91419.09</v>
      </c>
      <c r="O2106" s="4">
        <v>26435.11</v>
      </c>
      <c r="R2106" t="str">
        <f t="shared" si="32"/>
        <v>North</v>
      </c>
    </row>
    <row r="2107" spans="1:18" x14ac:dyDescent="0.3">
      <c r="A2107" t="s">
        <v>3032</v>
      </c>
      <c r="B2107" s="2">
        <v>45994</v>
      </c>
      <c r="C2107" t="s">
        <v>2687</v>
      </c>
      <c r="D2107" t="s">
        <v>359</v>
      </c>
      <c r="E2107" t="s">
        <v>18</v>
      </c>
      <c r="F2107" t="s">
        <v>99</v>
      </c>
      <c r="G2107" t="s">
        <v>28</v>
      </c>
      <c r="H2107" t="s">
        <v>29</v>
      </c>
      <c r="I2107" t="s">
        <v>290</v>
      </c>
      <c r="J2107">
        <v>5</v>
      </c>
      <c r="K2107" s="4">
        <v>9552.5300000000007</v>
      </c>
      <c r="L2107">
        <v>0.05</v>
      </c>
      <c r="M2107" s="4">
        <v>45374.52</v>
      </c>
      <c r="N2107" s="4">
        <v>36406.01</v>
      </c>
      <c r="O2107" s="4">
        <v>8968.51</v>
      </c>
      <c r="R2107" t="str">
        <f t="shared" si="32"/>
        <v>West</v>
      </c>
    </row>
    <row r="2108" spans="1:18" x14ac:dyDescent="0.3">
      <c r="A2108" t="s">
        <v>3033</v>
      </c>
      <c r="B2108" s="2">
        <v>45324</v>
      </c>
      <c r="C2108" t="s">
        <v>1141</v>
      </c>
      <c r="D2108" t="s">
        <v>364</v>
      </c>
      <c r="E2108" t="s">
        <v>26</v>
      </c>
      <c r="F2108" t="s">
        <v>81</v>
      </c>
      <c r="G2108" t="s">
        <v>53</v>
      </c>
      <c r="H2108" t="s">
        <v>63</v>
      </c>
      <c r="I2108" t="s">
        <v>159</v>
      </c>
      <c r="J2108">
        <v>4</v>
      </c>
      <c r="K2108" s="4">
        <v>295.39999999999998</v>
      </c>
      <c r="L2108">
        <v>0.1</v>
      </c>
      <c r="M2108" s="4">
        <v>1063.44</v>
      </c>
      <c r="N2108" s="4">
        <v>912.07</v>
      </c>
      <c r="O2108" s="4">
        <v>151.37</v>
      </c>
      <c r="R2108" t="str">
        <f t="shared" si="32"/>
        <v>East</v>
      </c>
    </row>
    <row r="2109" spans="1:18" x14ac:dyDescent="0.3">
      <c r="A2109" t="s">
        <v>3034</v>
      </c>
      <c r="B2109" s="2">
        <v>45500</v>
      </c>
      <c r="C2109" t="s">
        <v>3035</v>
      </c>
      <c r="D2109" t="s">
        <v>529</v>
      </c>
      <c r="E2109" t="s">
        <v>26</v>
      </c>
      <c r="F2109" t="s">
        <v>166</v>
      </c>
      <c r="G2109" t="s">
        <v>53</v>
      </c>
      <c r="H2109" t="s">
        <v>54</v>
      </c>
      <c r="I2109" t="s">
        <v>141</v>
      </c>
      <c r="J2109">
        <v>4</v>
      </c>
      <c r="K2109" s="4">
        <v>361.24</v>
      </c>
      <c r="L2109">
        <v>0.1</v>
      </c>
      <c r="M2109" s="4">
        <v>1300.46</v>
      </c>
      <c r="N2109" s="4">
        <v>1068.06</v>
      </c>
      <c r="O2109" s="4">
        <v>232.4</v>
      </c>
      <c r="R2109" t="str">
        <f t="shared" si="32"/>
        <v>East</v>
      </c>
    </row>
    <row r="2110" spans="1:18" x14ac:dyDescent="0.3">
      <c r="A2110" t="s">
        <v>3036</v>
      </c>
      <c r="B2110" s="2">
        <v>45669</v>
      </c>
      <c r="C2110" t="s">
        <v>620</v>
      </c>
      <c r="D2110" t="s">
        <v>298</v>
      </c>
      <c r="E2110" t="s">
        <v>45</v>
      </c>
      <c r="F2110" t="s">
        <v>59</v>
      </c>
      <c r="G2110" t="s">
        <v>53</v>
      </c>
      <c r="H2110" t="s">
        <v>76</v>
      </c>
      <c r="I2110" t="s">
        <v>267</v>
      </c>
      <c r="J2110">
        <v>2</v>
      </c>
      <c r="K2110" s="4">
        <v>531.25</v>
      </c>
      <c r="L2110">
        <v>0.05</v>
      </c>
      <c r="M2110" s="4">
        <v>1009.38</v>
      </c>
      <c r="N2110" s="4">
        <v>814.19</v>
      </c>
      <c r="O2110" s="4">
        <v>195.19</v>
      </c>
      <c r="R2110" t="str">
        <f t="shared" si="32"/>
        <v>South</v>
      </c>
    </row>
    <row r="2111" spans="1:18" x14ac:dyDescent="0.3">
      <c r="A2111" t="s">
        <v>3037</v>
      </c>
      <c r="B2111" s="2">
        <v>45595</v>
      </c>
      <c r="C2111" t="s">
        <v>1860</v>
      </c>
      <c r="D2111" t="s">
        <v>1109</v>
      </c>
      <c r="E2111" t="s">
        <v>26</v>
      </c>
      <c r="F2111" t="s">
        <v>81</v>
      </c>
      <c r="G2111" t="s">
        <v>28</v>
      </c>
      <c r="H2111" t="s">
        <v>91</v>
      </c>
      <c r="I2111" t="s">
        <v>169</v>
      </c>
      <c r="J2111">
        <v>2</v>
      </c>
      <c r="K2111" s="4">
        <v>11579.45</v>
      </c>
      <c r="L2111">
        <v>0.1</v>
      </c>
      <c r="M2111" s="4">
        <v>20843.009999999998</v>
      </c>
      <c r="N2111" s="4">
        <v>18675.87</v>
      </c>
      <c r="O2111" s="4">
        <v>2167.14</v>
      </c>
      <c r="R2111" t="str">
        <f t="shared" si="32"/>
        <v>East</v>
      </c>
    </row>
    <row r="2112" spans="1:18" x14ac:dyDescent="0.3">
      <c r="A2112" t="s">
        <v>3038</v>
      </c>
      <c r="B2112" s="2">
        <v>45867</v>
      </c>
      <c r="C2112" t="s">
        <v>2161</v>
      </c>
      <c r="D2112" t="s">
        <v>954</v>
      </c>
      <c r="E2112" t="s">
        <v>45</v>
      </c>
      <c r="F2112" t="s">
        <v>59</v>
      </c>
      <c r="G2112" t="s">
        <v>28</v>
      </c>
      <c r="H2112" t="s">
        <v>91</v>
      </c>
      <c r="I2112" t="s">
        <v>169</v>
      </c>
      <c r="J2112">
        <v>3</v>
      </c>
      <c r="K2112" s="4">
        <v>8513.7800000000007</v>
      </c>
      <c r="L2112">
        <v>0.1</v>
      </c>
      <c r="M2112" s="4">
        <v>22987.21</v>
      </c>
      <c r="N2112" s="4">
        <v>20411.37</v>
      </c>
      <c r="O2112" s="4">
        <v>2575.84</v>
      </c>
      <c r="R2112" t="str">
        <f t="shared" si="32"/>
        <v>South</v>
      </c>
    </row>
    <row r="2113" spans="1:18" x14ac:dyDescent="0.3">
      <c r="A2113" t="s">
        <v>3039</v>
      </c>
      <c r="B2113" s="2">
        <v>45445</v>
      </c>
      <c r="C2113" t="s">
        <v>791</v>
      </c>
      <c r="D2113" t="s">
        <v>1109</v>
      </c>
      <c r="E2113" t="s">
        <v>45</v>
      </c>
      <c r="F2113" t="s">
        <v>112</v>
      </c>
      <c r="G2113" t="s">
        <v>28</v>
      </c>
      <c r="H2113" t="s">
        <v>29</v>
      </c>
      <c r="I2113" t="s">
        <v>30</v>
      </c>
      <c r="J2113">
        <v>4</v>
      </c>
      <c r="K2113" s="4">
        <v>7210.88</v>
      </c>
      <c r="L2113">
        <v>0.15</v>
      </c>
      <c r="M2113" s="4">
        <v>24516.99</v>
      </c>
      <c r="N2113" s="4">
        <v>18795.59</v>
      </c>
      <c r="O2113" s="4">
        <v>5721.4</v>
      </c>
      <c r="R2113" t="str">
        <f t="shared" si="32"/>
        <v>South</v>
      </c>
    </row>
    <row r="2114" spans="1:18" x14ac:dyDescent="0.3">
      <c r="A2114" t="s">
        <v>3040</v>
      </c>
      <c r="B2114" s="2">
        <v>45403</v>
      </c>
      <c r="C2114" t="s">
        <v>1111</v>
      </c>
      <c r="D2114" t="s">
        <v>496</v>
      </c>
      <c r="E2114" t="s">
        <v>45</v>
      </c>
      <c r="F2114" t="s">
        <v>147</v>
      </c>
      <c r="G2114" t="s">
        <v>28</v>
      </c>
      <c r="H2114" t="s">
        <v>47</v>
      </c>
      <c r="I2114" t="s">
        <v>177</v>
      </c>
      <c r="J2114">
        <v>2</v>
      </c>
      <c r="K2114" s="4">
        <v>5095.67</v>
      </c>
      <c r="L2114">
        <v>0.1</v>
      </c>
      <c r="M2114" s="4">
        <v>9172.2099999999991</v>
      </c>
      <c r="N2114" s="4">
        <v>7044.73</v>
      </c>
      <c r="O2114" s="4">
        <v>2127.48</v>
      </c>
      <c r="R2114" t="str">
        <f t="shared" si="32"/>
        <v>South</v>
      </c>
    </row>
    <row r="2115" spans="1:18" x14ac:dyDescent="0.3">
      <c r="A2115" t="s">
        <v>3041</v>
      </c>
      <c r="B2115" s="2">
        <v>45598</v>
      </c>
      <c r="C2115" t="s">
        <v>1954</v>
      </c>
      <c r="D2115" t="s">
        <v>328</v>
      </c>
      <c r="E2115" t="s">
        <v>26</v>
      </c>
      <c r="F2115" t="s">
        <v>81</v>
      </c>
      <c r="G2115" t="s">
        <v>53</v>
      </c>
      <c r="H2115" t="s">
        <v>76</v>
      </c>
      <c r="I2115" t="s">
        <v>77</v>
      </c>
      <c r="J2115">
        <v>2</v>
      </c>
      <c r="K2115" s="4">
        <v>680.44</v>
      </c>
      <c r="L2115">
        <v>0.05</v>
      </c>
      <c r="M2115" s="4">
        <v>1292.8399999999999</v>
      </c>
      <c r="N2115" s="4">
        <v>1159.06</v>
      </c>
      <c r="O2115" s="4">
        <v>133.78</v>
      </c>
      <c r="R2115" t="str">
        <f t="shared" ref="R2115:R2178" si="33">PROPER(TRIM(E2115))</f>
        <v>East</v>
      </c>
    </row>
    <row r="2116" spans="1:18" x14ac:dyDescent="0.3">
      <c r="A2116" t="s">
        <v>3042</v>
      </c>
      <c r="B2116" s="2">
        <v>45723</v>
      </c>
      <c r="C2116" t="s">
        <v>731</v>
      </c>
      <c r="D2116" t="s">
        <v>533</v>
      </c>
      <c r="E2116" t="s">
        <v>34</v>
      </c>
      <c r="F2116" t="s">
        <v>213</v>
      </c>
      <c r="G2116" t="s">
        <v>20</v>
      </c>
      <c r="H2116" t="s">
        <v>100</v>
      </c>
      <c r="I2116" t="s">
        <v>148</v>
      </c>
      <c r="J2116">
        <v>3</v>
      </c>
      <c r="K2116" s="4">
        <v>72805.39</v>
      </c>
      <c r="L2116">
        <v>0.1</v>
      </c>
      <c r="M2116" s="4">
        <v>196574.55</v>
      </c>
      <c r="N2116" s="4">
        <v>167137.79999999999</v>
      </c>
      <c r="O2116" s="4">
        <v>29436.75</v>
      </c>
      <c r="R2116" t="str">
        <f t="shared" si="33"/>
        <v>North</v>
      </c>
    </row>
    <row r="2117" spans="1:18" x14ac:dyDescent="0.3">
      <c r="A2117" t="s">
        <v>3043</v>
      </c>
      <c r="B2117" s="2">
        <v>45630</v>
      </c>
      <c r="C2117" t="s">
        <v>962</v>
      </c>
      <c r="D2117" t="s">
        <v>51</v>
      </c>
      <c r="E2117" t="s">
        <v>45</v>
      </c>
      <c r="F2117" t="s">
        <v>112</v>
      </c>
      <c r="G2117" t="s">
        <v>28</v>
      </c>
      <c r="H2117" t="s">
        <v>91</v>
      </c>
      <c r="I2117" t="s">
        <v>169</v>
      </c>
      <c r="J2117">
        <v>4</v>
      </c>
      <c r="K2117" s="4">
        <v>8167.5</v>
      </c>
      <c r="L2117">
        <v>0.05</v>
      </c>
      <c r="M2117" s="4">
        <v>31036.5</v>
      </c>
      <c r="N2117" s="4">
        <v>26742.65</v>
      </c>
      <c r="O2117" s="4">
        <v>4293.8500000000004</v>
      </c>
      <c r="R2117" t="str">
        <f t="shared" si="33"/>
        <v>South</v>
      </c>
    </row>
    <row r="2118" spans="1:18" x14ac:dyDescent="0.3">
      <c r="A2118" t="s">
        <v>3044</v>
      </c>
      <c r="B2118" s="2">
        <v>45808</v>
      </c>
      <c r="C2118" t="s">
        <v>1409</v>
      </c>
      <c r="D2118" t="s">
        <v>533</v>
      </c>
      <c r="E2118" t="s">
        <v>18</v>
      </c>
      <c r="F2118" t="s">
        <v>105</v>
      </c>
      <c r="G2118" t="s">
        <v>28</v>
      </c>
      <c r="H2118" t="s">
        <v>29</v>
      </c>
      <c r="I2118" t="s">
        <v>30</v>
      </c>
      <c r="J2118">
        <v>1</v>
      </c>
      <c r="K2118" s="4">
        <v>9535.43</v>
      </c>
      <c r="L2118">
        <v>0.05</v>
      </c>
      <c r="M2118" s="4">
        <v>9058.66</v>
      </c>
      <c r="N2118" s="4">
        <v>7224.1</v>
      </c>
      <c r="O2118" s="4">
        <v>1834.56</v>
      </c>
      <c r="R2118" t="str">
        <f t="shared" si="33"/>
        <v>West</v>
      </c>
    </row>
    <row r="2119" spans="1:18" x14ac:dyDescent="0.3">
      <c r="A2119" t="s">
        <v>3045</v>
      </c>
      <c r="B2119" s="2">
        <v>45834</v>
      </c>
      <c r="C2119" t="s">
        <v>1792</v>
      </c>
      <c r="D2119" t="s">
        <v>298</v>
      </c>
      <c r="E2119" t="s">
        <v>34</v>
      </c>
      <c r="F2119" t="s">
        <v>68</v>
      </c>
      <c r="G2119" t="s">
        <v>28</v>
      </c>
      <c r="H2119" t="s">
        <v>47</v>
      </c>
      <c r="I2119" t="s">
        <v>177</v>
      </c>
      <c r="J2119">
        <v>3</v>
      </c>
      <c r="K2119" s="4">
        <v>8772.59</v>
      </c>
      <c r="L2119">
        <v>0</v>
      </c>
      <c r="M2119" s="4">
        <v>26317.77</v>
      </c>
      <c r="N2119" s="4">
        <v>20926.16</v>
      </c>
      <c r="O2119" s="4">
        <v>5391.61</v>
      </c>
      <c r="R2119" t="str">
        <f t="shared" si="33"/>
        <v>North</v>
      </c>
    </row>
    <row r="2120" spans="1:18" x14ac:dyDescent="0.3">
      <c r="A2120" t="s">
        <v>3046</v>
      </c>
      <c r="B2120" s="2">
        <v>45853</v>
      </c>
      <c r="C2120" t="s">
        <v>735</v>
      </c>
      <c r="D2120" t="s">
        <v>496</v>
      </c>
      <c r="E2120" t="s">
        <v>45</v>
      </c>
      <c r="F2120" t="s">
        <v>147</v>
      </c>
      <c r="G2120" t="s">
        <v>20</v>
      </c>
      <c r="H2120" t="s">
        <v>100</v>
      </c>
      <c r="I2120" t="s">
        <v>301</v>
      </c>
      <c r="J2120">
        <v>2</v>
      </c>
      <c r="K2120" s="4">
        <v>61186.19</v>
      </c>
      <c r="L2120">
        <v>0.15</v>
      </c>
      <c r="M2120" s="4">
        <v>104016.52</v>
      </c>
      <c r="N2120" s="4">
        <v>77475.839999999997</v>
      </c>
      <c r="O2120" s="4">
        <v>26540.68</v>
      </c>
      <c r="R2120" t="str">
        <f t="shared" si="33"/>
        <v>South</v>
      </c>
    </row>
    <row r="2121" spans="1:18" x14ac:dyDescent="0.3">
      <c r="A2121" t="s">
        <v>3047</v>
      </c>
      <c r="B2121" s="2">
        <v>46006</v>
      </c>
      <c r="C2121" t="s">
        <v>697</v>
      </c>
      <c r="D2121" t="s">
        <v>62</v>
      </c>
      <c r="E2121" t="s">
        <v>26</v>
      </c>
      <c r="F2121" t="s">
        <v>81</v>
      </c>
      <c r="G2121" t="s">
        <v>28</v>
      </c>
      <c r="H2121" t="s">
        <v>91</v>
      </c>
      <c r="I2121" t="s">
        <v>92</v>
      </c>
      <c r="J2121">
        <v>3</v>
      </c>
      <c r="K2121" s="4">
        <v>6608.87</v>
      </c>
      <c r="L2121">
        <v>0</v>
      </c>
      <c r="M2121" s="4">
        <v>19826.61</v>
      </c>
      <c r="N2121" s="4">
        <v>14871.42</v>
      </c>
      <c r="O2121" s="4">
        <v>4955.1899999999996</v>
      </c>
      <c r="R2121" t="str">
        <f t="shared" si="33"/>
        <v>East</v>
      </c>
    </row>
    <row r="2122" spans="1:18" x14ac:dyDescent="0.3">
      <c r="A2122" t="s">
        <v>3048</v>
      </c>
      <c r="B2122" s="2">
        <v>45605</v>
      </c>
      <c r="C2122" t="s">
        <v>3035</v>
      </c>
      <c r="D2122" t="s">
        <v>1109</v>
      </c>
      <c r="E2122" t="s">
        <v>26</v>
      </c>
      <c r="F2122" t="s">
        <v>193</v>
      </c>
      <c r="G2122" t="s">
        <v>53</v>
      </c>
      <c r="H2122" t="s">
        <v>63</v>
      </c>
      <c r="I2122" t="s">
        <v>72</v>
      </c>
      <c r="J2122">
        <v>2</v>
      </c>
      <c r="K2122" s="4">
        <v>121.57</v>
      </c>
      <c r="L2122">
        <v>0.1</v>
      </c>
      <c r="M2122" s="4">
        <v>218.83</v>
      </c>
      <c r="N2122" s="4">
        <v>194.66</v>
      </c>
      <c r="O2122" s="4">
        <v>24.17</v>
      </c>
      <c r="R2122" t="str">
        <f t="shared" si="33"/>
        <v>East</v>
      </c>
    </row>
    <row r="2123" spans="1:18" x14ac:dyDescent="0.3">
      <c r="A2123" t="s">
        <v>3049</v>
      </c>
      <c r="B2123" s="2">
        <v>45493</v>
      </c>
      <c r="C2123" t="s">
        <v>693</v>
      </c>
      <c r="D2123" t="s">
        <v>71</v>
      </c>
      <c r="E2123" t="s">
        <v>18</v>
      </c>
      <c r="F2123" t="s">
        <v>99</v>
      </c>
      <c r="G2123" t="s">
        <v>53</v>
      </c>
      <c r="H2123" t="s">
        <v>63</v>
      </c>
      <c r="I2123" t="s">
        <v>72</v>
      </c>
      <c r="J2123">
        <v>10</v>
      </c>
      <c r="K2123" s="4">
        <v>191.97</v>
      </c>
      <c r="L2123">
        <v>0.1</v>
      </c>
      <c r="M2123" s="4">
        <v>1727.73</v>
      </c>
      <c r="N2123" s="4">
        <v>1460.12</v>
      </c>
      <c r="O2123" s="4">
        <v>267.61</v>
      </c>
      <c r="R2123" t="str">
        <f t="shared" si="33"/>
        <v>West</v>
      </c>
    </row>
    <row r="2124" spans="1:18" x14ac:dyDescent="0.3">
      <c r="A2124" t="s">
        <v>3050</v>
      </c>
      <c r="B2124" s="2">
        <v>45988</v>
      </c>
      <c r="C2124" t="s">
        <v>2174</v>
      </c>
      <c r="D2124" t="s">
        <v>263</v>
      </c>
      <c r="E2124" t="s">
        <v>26</v>
      </c>
      <c r="F2124" t="s">
        <v>166</v>
      </c>
      <c r="G2124" t="s">
        <v>53</v>
      </c>
      <c r="H2124" t="s">
        <v>76</v>
      </c>
      <c r="I2124" t="s">
        <v>77</v>
      </c>
      <c r="J2124">
        <v>3</v>
      </c>
      <c r="K2124" s="4">
        <v>318.62</v>
      </c>
      <c r="L2124">
        <v>0</v>
      </c>
      <c r="M2124" s="4">
        <v>955.86</v>
      </c>
      <c r="N2124" s="4">
        <v>813.36</v>
      </c>
      <c r="O2124" s="4">
        <v>142.5</v>
      </c>
      <c r="R2124" t="str">
        <f t="shared" si="33"/>
        <v>East</v>
      </c>
    </row>
    <row r="2125" spans="1:18" x14ac:dyDescent="0.3">
      <c r="A2125" t="s">
        <v>3051</v>
      </c>
      <c r="B2125" s="2">
        <v>45784</v>
      </c>
      <c r="C2125" t="s">
        <v>2335</v>
      </c>
      <c r="D2125" t="s">
        <v>33</v>
      </c>
      <c r="E2125" t="s">
        <v>18</v>
      </c>
      <c r="F2125" t="s">
        <v>99</v>
      </c>
      <c r="G2125" t="s">
        <v>28</v>
      </c>
      <c r="H2125" t="s">
        <v>29</v>
      </c>
      <c r="I2125" t="s">
        <v>30</v>
      </c>
      <c r="J2125">
        <v>4</v>
      </c>
      <c r="K2125" s="4">
        <v>7175.15</v>
      </c>
      <c r="L2125">
        <v>0.05</v>
      </c>
      <c r="M2125" s="4">
        <v>27265.57</v>
      </c>
      <c r="N2125" s="4">
        <v>21422.71</v>
      </c>
      <c r="O2125" s="4">
        <v>5842.86</v>
      </c>
      <c r="R2125" t="str">
        <f t="shared" si="33"/>
        <v>West</v>
      </c>
    </row>
    <row r="2126" spans="1:18" x14ac:dyDescent="0.3">
      <c r="A2126" t="s">
        <v>3052</v>
      </c>
      <c r="B2126" s="2">
        <v>45545</v>
      </c>
      <c r="C2126" t="s">
        <v>1909</v>
      </c>
      <c r="D2126" t="s">
        <v>58</v>
      </c>
      <c r="E2126" t="s">
        <v>26</v>
      </c>
      <c r="F2126" t="s">
        <v>258</v>
      </c>
      <c r="G2126" t="s">
        <v>20</v>
      </c>
      <c r="H2126" t="s">
        <v>100</v>
      </c>
      <c r="I2126" t="s">
        <v>148</v>
      </c>
      <c r="J2126">
        <v>2</v>
      </c>
      <c r="K2126" s="4">
        <v>81428.649999999994</v>
      </c>
      <c r="L2126">
        <v>0.05</v>
      </c>
      <c r="M2126" s="4">
        <v>154714.43</v>
      </c>
      <c r="N2126" s="4">
        <v>129617.25</v>
      </c>
      <c r="O2126" s="4">
        <v>25097.18</v>
      </c>
      <c r="R2126" t="str">
        <f t="shared" si="33"/>
        <v>East</v>
      </c>
    </row>
    <row r="2127" spans="1:18" x14ac:dyDescent="0.3">
      <c r="A2127" t="s">
        <v>3053</v>
      </c>
      <c r="B2127" s="2">
        <v>45958</v>
      </c>
      <c r="C2127" t="s">
        <v>570</v>
      </c>
      <c r="D2127" t="s">
        <v>571</v>
      </c>
      <c r="E2127" t="s">
        <v>34</v>
      </c>
      <c r="F2127" t="s">
        <v>35</v>
      </c>
      <c r="G2127" t="s">
        <v>20</v>
      </c>
      <c r="H2127" t="s">
        <v>36</v>
      </c>
      <c r="I2127" t="s">
        <v>88</v>
      </c>
      <c r="J2127">
        <v>4</v>
      </c>
      <c r="K2127" s="4">
        <v>1108.3800000000001</v>
      </c>
      <c r="L2127">
        <v>0.05</v>
      </c>
      <c r="M2127" s="4">
        <v>4211.84</v>
      </c>
      <c r="N2127" s="4">
        <v>3604.84</v>
      </c>
      <c r="O2127" s="4">
        <v>607</v>
      </c>
      <c r="R2127" t="str">
        <f t="shared" si="33"/>
        <v>North</v>
      </c>
    </row>
    <row r="2128" spans="1:18" x14ac:dyDescent="0.3">
      <c r="A2128" t="s">
        <v>3054</v>
      </c>
      <c r="B2128" s="2">
        <v>45612</v>
      </c>
      <c r="C2128" t="s">
        <v>262</v>
      </c>
      <c r="D2128" t="s">
        <v>328</v>
      </c>
      <c r="E2128" t="s">
        <v>34</v>
      </c>
      <c r="F2128" t="s">
        <v>35</v>
      </c>
      <c r="G2128" t="s">
        <v>20</v>
      </c>
      <c r="H2128" t="s">
        <v>36</v>
      </c>
      <c r="I2128" t="s">
        <v>128</v>
      </c>
      <c r="J2128">
        <v>2</v>
      </c>
      <c r="K2128" s="4">
        <v>1264.47</v>
      </c>
      <c r="L2128">
        <v>0.05</v>
      </c>
      <c r="M2128" s="4">
        <v>2402.4899999999998</v>
      </c>
      <c r="N2128" s="4">
        <v>2108.48</v>
      </c>
      <c r="O2128" s="4">
        <v>294.01</v>
      </c>
      <c r="R2128" t="str">
        <f t="shared" si="33"/>
        <v>North</v>
      </c>
    </row>
    <row r="2129" spans="1:18" x14ac:dyDescent="0.3">
      <c r="A2129" t="s">
        <v>3055</v>
      </c>
      <c r="B2129" s="2">
        <v>45656</v>
      </c>
      <c r="C2129" t="s">
        <v>1031</v>
      </c>
      <c r="D2129" t="s">
        <v>247</v>
      </c>
      <c r="E2129" t="s">
        <v>45</v>
      </c>
      <c r="F2129" t="s">
        <v>59</v>
      </c>
      <c r="G2129" t="s">
        <v>28</v>
      </c>
      <c r="H2129" t="s">
        <v>91</v>
      </c>
      <c r="I2129" t="s">
        <v>169</v>
      </c>
      <c r="J2129">
        <v>2</v>
      </c>
      <c r="K2129" s="4">
        <v>9636.57</v>
      </c>
      <c r="L2129">
        <v>0.25</v>
      </c>
      <c r="M2129" s="4">
        <v>14454.86</v>
      </c>
      <c r="N2129" s="4">
        <v>10878.26</v>
      </c>
      <c r="O2129" s="4">
        <v>3576.6</v>
      </c>
      <c r="R2129" t="str">
        <f t="shared" si="33"/>
        <v>South</v>
      </c>
    </row>
    <row r="2130" spans="1:18" x14ac:dyDescent="0.3">
      <c r="A2130" t="s">
        <v>3056</v>
      </c>
      <c r="B2130" s="2">
        <v>45521</v>
      </c>
      <c r="C2130" t="s">
        <v>2190</v>
      </c>
      <c r="D2130" t="s">
        <v>279</v>
      </c>
      <c r="E2130" t="s">
        <v>26</v>
      </c>
      <c r="F2130" t="s">
        <v>166</v>
      </c>
      <c r="G2130" t="s">
        <v>28</v>
      </c>
      <c r="H2130" t="s">
        <v>47</v>
      </c>
      <c r="I2130" t="s">
        <v>48</v>
      </c>
      <c r="J2130">
        <v>6</v>
      </c>
      <c r="K2130" s="4">
        <v>16116.89</v>
      </c>
      <c r="L2130">
        <v>0.15</v>
      </c>
      <c r="M2130" s="4">
        <v>82196.14</v>
      </c>
      <c r="N2130" s="4">
        <v>71790.33</v>
      </c>
      <c r="O2130" s="4">
        <v>10405.81</v>
      </c>
      <c r="R2130" t="str">
        <f t="shared" si="33"/>
        <v>East</v>
      </c>
    </row>
    <row r="2131" spans="1:18" x14ac:dyDescent="0.3">
      <c r="A2131" t="s">
        <v>3057</v>
      </c>
      <c r="B2131" s="2">
        <v>45361</v>
      </c>
      <c r="C2131" t="s">
        <v>765</v>
      </c>
      <c r="D2131" t="s">
        <v>289</v>
      </c>
      <c r="E2131" t="s">
        <v>18</v>
      </c>
      <c r="F2131" t="s">
        <v>132</v>
      </c>
      <c r="G2131" t="s">
        <v>20</v>
      </c>
      <c r="H2131" t="s">
        <v>36</v>
      </c>
      <c r="I2131" t="s">
        <v>88</v>
      </c>
      <c r="J2131">
        <v>2</v>
      </c>
      <c r="K2131" s="4">
        <v>1360.21</v>
      </c>
      <c r="L2131">
        <v>0.1</v>
      </c>
      <c r="M2131" s="4">
        <v>2448.38</v>
      </c>
      <c r="N2131" s="4">
        <v>2142.38</v>
      </c>
      <c r="O2131" s="4">
        <v>306</v>
      </c>
      <c r="R2131" t="str">
        <f t="shared" si="33"/>
        <v>West</v>
      </c>
    </row>
    <row r="2132" spans="1:18" x14ac:dyDescent="0.3">
      <c r="A2132" t="s">
        <v>3058</v>
      </c>
      <c r="B2132" s="2">
        <v>45611</v>
      </c>
      <c r="C2132" t="s">
        <v>1171</v>
      </c>
      <c r="D2132" t="s">
        <v>388</v>
      </c>
      <c r="E2132" t="s">
        <v>45</v>
      </c>
      <c r="F2132" t="s">
        <v>59</v>
      </c>
      <c r="G2132" t="s">
        <v>53</v>
      </c>
      <c r="H2132" t="s">
        <v>76</v>
      </c>
      <c r="I2132" t="s">
        <v>77</v>
      </c>
      <c r="J2132">
        <v>10</v>
      </c>
      <c r="K2132" s="4">
        <v>295.29000000000002</v>
      </c>
      <c r="L2132">
        <v>0.1</v>
      </c>
      <c r="M2132" s="4">
        <v>2657.61</v>
      </c>
      <c r="N2132" s="4">
        <v>2002.34</v>
      </c>
      <c r="O2132" s="4">
        <v>655.27</v>
      </c>
      <c r="R2132" t="str">
        <f t="shared" si="33"/>
        <v>South</v>
      </c>
    </row>
    <row r="2133" spans="1:18" x14ac:dyDescent="0.3">
      <c r="A2133" t="s">
        <v>3059</v>
      </c>
      <c r="B2133" s="2">
        <v>45966</v>
      </c>
      <c r="C2133" t="s">
        <v>1399</v>
      </c>
      <c r="D2133" t="s">
        <v>282</v>
      </c>
      <c r="E2133" t="s">
        <v>45</v>
      </c>
      <c r="F2133" t="s">
        <v>112</v>
      </c>
      <c r="G2133" t="s">
        <v>53</v>
      </c>
      <c r="H2133" t="s">
        <v>63</v>
      </c>
      <c r="I2133" t="s">
        <v>64</v>
      </c>
      <c r="J2133">
        <v>2</v>
      </c>
      <c r="K2133" s="4">
        <v>95.02</v>
      </c>
      <c r="L2133">
        <v>0</v>
      </c>
      <c r="M2133" s="4">
        <v>190.04</v>
      </c>
      <c r="N2133" s="4">
        <v>170.56</v>
      </c>
      <c r="O2133" s="4">
        <v>19.48</v>
      </c>
      <c r="R2133" t="str">
        <f t="shared" si="33"/>
        <v>South</v>
      </c>
    </row>
    <row r="2134" spans="1:18" x14ac:dyDescent="0.3">
      <c r="A2134" t="s">
        <v>3060</v>
      </c>
      <c r="B2134" s="2">
        <v>45320</v>
      </c>
      <c r="C2134" t="s">
        <v>1705</v>
      </c>
      <c r="D2134" t="s">
        <v>279</v>
      </c>
      <c r="E2134" t="s">
        <v>18</v>
      </c>
      <c r="F2134" t="s">
        <v>19</v>
      </c>
      <c r="G2134" t="s">
        <v>20</v>
      </c>
      <c r="H2134" t="s">
        <v>100</v>
      </c>
      <c r="I2134" t="s">
        <v>148</v>
      </c>
      <c r="J2134">
        <v>2</v>
      </c>
      <c r="K2134" s="4">
        <v>79275.02</v>
      </c>
      <c r="L2134">
        <v>0.05</v>
      </c>
      <c r="M2134" s="4">
        <v>150622.54</v>
      </c>
      <c r="N2134" s="4">
        <v>112544.74</v>
      </c>
      <c r="O2134" s="4">
        <v>38077.800000000003</v>
      </c>
      <c r="R2134" t="str">
        <f t="shared" si="33"/>
        <v>West</v>
      </c>
    </row>
    <row r="2135" spans="1:18" x14ac:dyDescent="0.3">
      <c r="A2135" t="s">
        <v>3061</v>
      </c>
      <c r="B2135" s="2">
        <v>45797</v>
      </c>
      <c r="C2135" t="s">
        <v>856</v>
      </c>
      <c r="D2135" t="s">
        <v>104</v>
      </c>
      <c r="E2135" t="s">
        <v>18</v>
      </c>
      <c r="F2135" t="s">
        <v>127</v>
      </c>
      <c r="G2135" t="s">
        <v>53</v>
      </c>
      <c r="H2135" t="s">
        <v>63</v>
      </c>
      <c r="I2135" t="s">
        <v>64</v>
      </c>
      <c r="J2135">
        <v>3</v>
      </c>
      <c r="K2135" s="4">
        <v>252.97</v>
      </c>
      <c r="L2135">
        <v>0.15</v>
      </c>
      <c r="M2135" s="4">
        <v>645.07000000000005</v>
      </c>
      <c r="N2135" s="4">
        <v>529.78</v>
      </c>
      <c r="O2135" s="4">
        <v>115.29</v>
      </c>
      <c r="R2135" t="str">
        <f t="shared" si="33"/>
        <v>West</v>
      </c>
    </row>
    <row r="2136" spans="1:18" x14ac:dyDescent="0.3">
      <c r="A2136" t="s">
        <v>3062</v>
      </c>
      <c r="B2136" s="2">
        <v>45634</v>
      </c>
      <c r="C2136" t="s">
        <v>286</v>
      </c>
      <c r="D2136" t="s">
        <v>252</v>
      </c>
      <c r="E2136" t="s">
        <v>34</v>
      </c>
      <c r="F2136" t="s">
        <v>213</v>
      </c>
      <c r="G2136" t="s">
        <v>20</v>
      </c>
      <c r="H2136" t="s">
        <v>36</v>
      </c>
      <c r="I2136" t="s">
        <v>128</v>
      </c>
      <c r="J2136">
        <v>5</v>
      </c>
      <c r="K2136" s="4">
        <v>1580.01</v>
      </c>
      <c r="L2136">
        <v>0.1</v>
      </c>
      <c r="M2136" s="4">
        <v>7110.04</v>
      </c>
      <c r="N2136" s="4">
        <v>6265.71</v>
      </c>
      <c r="O2136" s="4">
        <v>844.33</v>
      </c>
      <c r="R2136" t="str">
        <f t="shared" si="33"/>
        <v>North</v>
      </c>
    </row>
    <row r="2137" spans="1:18" x14ac:dyDescent="0.3">
      <c r="A2137" t="s">
        <v>3063</v>
      </c>
      <c r="B2137" s="2">
        <v>45833</v>
      </c>
      <c r="C2137" t="s">
        <v>786</v>
      </c>
      <c r="D2137" t="s">
        <v>122</v>
      </c>
      <c r="E2137" t="s">
        <v>26</v>
      </c>
      <c r="F2137" t="s">
        <v>258</v>
      </c>
      <c r="G2137" t="s">
        <v>20</v>
      </c>
      <c r="H2137" t="s">
        <v>36</v>
      </c>
      <c r="I2137" t="s">
        <v>88</v>
      </c>
      <c r="J2137">
        <v>1</v>
      </c>
      <c r="K2137" s="4">
        <v>1498.69</v>
      </c>
      <c r="L2137">
        <v>0.05</v>
      </c>
      <c r="M2137" s="4">
        <v>1423.76</v>
      </c>
      <c r="N2137" s="4">
        <v>1273.57</v>
      </c>
      <c r="O2137" s="4">
        <v>150.19</v>
      </c>
      <c r="R2137" t="str">
        <f t="shared" si="33"/>
        <v>East</v>
      </c>
    </row>
    <row r="2138" spans="1:18" x14ac:dyDescent="0.3">
      <c r="A2138" t="s">
        <v>3064</v>
      </c>
      <c r="B2138" s="2">
        <v>45293</v>
      </c>
      <c r="C2138" t="s">
        <v>721</v>
      </c>
      <c r="D2138" t="s">
        <v>411</v>
      </c>
      <c r="E2138" t="s">
        <v>45</v>
      </c>
      <c r="F2138" t="s">
        <v>147</v>
      </c>
      <c r="G2138" t="s">
        <v>53</v>
      </c>
      <c r="H2138" t="s">
        <v>54</v>
      </c>
      <c r="I2138" t="s">
        <v>141</v>
      </c>
      <c r="J2138">
        <v>1</v>
      </c>
      <c r="K2138" s="4">
        <v>550.73</v>
      </c>
      <c r="L2138">
        <v>0.2</v>
      </c>
      <c r="M2138" s="4">
        <v>440.58</v>
      </c>
      <c r="N2138" s="4">
        <v>348.64</v>
      </c>
      <c r="O2138" s="4">
        <v>91.94</v>
      </c>
      <c r="R2138" t="str">
        <f t="shared" si="33"/>
        <v>South</v>
      </c>
    </row>
    <row r="2139" spans="1:18" x14ac:dyDescent="0.3">
      <c r="A2139" t="s">
        <v>3065</v>
      </c>
      <c r="B2139" s="2">
        <v>45778</v>
      </c>
      <c r="C2139" t="s">
        <v>50</v>
      </c>
      <c r="D2139" t="s">
        <v>185</v>
      </c>
      <c r="E2139" t="s">
        <v>34</v>
      </c>
      <c r="F2139" t="s">
        <v>213</v>
      </c>
      <c r="G2139" t="s">
        <v>28</v>
      </c>
      <c r="H2139" t="s">
        <v>29</v>
      </c>
      <c r="I2139" t="s">
        <v>41</v>
      </c>
      <c r="J2139">
        <v>1</v>
      </c>
      <c r="K2139" s="4">
        <v>5605.58</v>
      </c>
      <c r="L2139">
        <v>0</v>
      </c>
      <c r="M2139" s="4">
        <v>5605.58</v>
      </c>
      <c r="N2139" s="4">
        <v>4416.1499999999996</v>
      </c>
      <c r="O2139" s="4">
        <v>1189.43</v>
      </c>
      <c r="R2139" t="str">
        <f t="shared" si="33"/>
        <v>North</v>
      </c>
    </row>
    <row r="2140" spans="1:18" x14ac:dyDescent="0.3">
      <c r="A2140" t="s">
        <v>3066</v>
      </c>
      <c r="B2140" s="2">
        <v>45514</v>
      </c>
      <c r="C2140" t="s">
        <v>1052</v>
      </c>
      <c r="D2140" t="s">
        <v>304</v>
      </c>
      <c r="E2140" t="s">
        <v>45</v>
      </c>
      <c r="F2140" t="s">
        <v>112</v>
      </c>
      <c r="G2140" t="s">
        <v>53</v>
      </c>
      <c r="H2140" t="s">
        <v>63</v>
      </c>
      <c r="I2140" t="s">
        <v>72</v>
      </c>
      <c r="J2140">
        <v>6</v>
      </c>
      <c r="K2140" s="4">
        <v>141.47</v>
      </c>
      <c r="L2140">
        <v>0.1</v>
      </c>
      <c r="M2140" s="4">
        <v>763.94</v>
      </c>
      <c r="N2140" s="4">
        <v>569.37</v>
      </c>
      <c r="O2140" s="4">
        <v>194.57</v>
      </c>
      <c r="R2140" t="str">
        <f t="shared" si="33"/>
        <v>South</v>
      </c>
    </row>
    <row r="2141" spans="1:18" x14ac:dyDescent="0.3">
      <c r="A2141" t="s">
        <v>3067</v>
      </c>
      <c r="B2141" s="2">
        <v>45896</v>
      </c>
      <c r="C2141" t="s">
        <v>2179</v>
      </c>
      <c r="D2141" t="s">
        <v>218</v>
      </c>
      <c r="E2141" t="s">
        <v>26</v>
      </c>
      <c r="F2141" t="s">
        <v>81</v>
      </c>
      <c r="G2141" t="s">
        <v>28</v>
      </c>
      <c r="H2141" t="s">
        <v>29</v>
      </c>
      <c r="I2141" t="s">
        <v>41</v>
      </c>
      <c r="J2141">
        <v>5</v>
      </c>
      <c r="K2141" s="4">
        <v>6125.35</v>
      </c>
      <c r="L2141">
        <v>0.2</v>
      </c>
      <c r="M2141" s="4">
        <v>24501.4</v>
      </c>
      <c r="N2141" s="4">
        <v>19403.05</v>
      </c>
      <c r="O2141" s="4">
        <v>5098.3500000000004</v>
      </c>
      <c r="R2141" t="str">
        <f t="shared" si="33"/>
        <v>East</v>
      </c>
    </row>
    <row r="2142" spans="1:18" x14ac:dyDescent="0.3">
      <c r="A2142" t="s">
        <v>3068</v>
      </c>
      <c r="B2142" s="2">
        <v>45869</v>
      </c>
      <c r="C2142" t="s">
        <v>3069</v>
      </c>
      <c r="D2142" t="s">
        <v>398</v>
      </c>
      <c r="E2142" t="s">
        <v>26</v>
      </c>
      <c r="F2142" t="s">
        <v>193</v>
      </c>
      <c r="G2142" t="s">
        <v>28</v>
      </c>
      <c r="H2142" t="s">
        <v>47</v>
      </c>
      <c r="I2142" t="s">
        <v>123</v>
      </c>
      <c r="J2142">
        <v>4</v>
      </c>
      <c r="K2142" s="4">
        <v>19047.919999999998</v>
      </c>
      <c r="L2142">
        <v>0</v>
      </c>
      <c r="M2142" s="4">
        <v>76191.679999999993</v>
      </c>
      <c r="N2142" s="4">
        <v>62161.41</v>
      </c>
      <c r="O2142" s="4">
        <v>14030.27</v>
      </c>
      <c r="R2142" t="str">
        <f t="shared" si="33"/>
        <v>East</v>
      </c>
    </row>
    <row r="2143" spans="1:18" x14ac:dyDescent="0.3">
      <c r="A2143" t="s">
        <v>3070</v>
      </c>
      <c r="B2143" s="2">
        <v>45973</v>
      </c>
      <c r="C2143" t="s">
        <v>246</v>
      </c>
      <c r="D2143" t="s">
        <v>168</v>
      </c>
      <c r="E2143" t="s">
        <v>18</v>
      </c>
      <c r="F2143" t="s">
        <v>19</v>
      </c>
      <c r="G2143" t="s">
        <v>20</v>
      </c>
      <c r="H2143" t="s">
        <v>36</v>
      </c>
      <c r="I2143" t="s">
        <v>128</v>
      </c>
      <c r="J2143">
        <v>5</v>
      </c>
      <c r="K2143" s="4">
        <v>1569.7</v>
      </c>
      <c r="L2143">
        <v>0.1</v>
      </c>
      <c r="M2143" s="4">
        <v>7063.65</v>
      </c>
      <c r="N2143" s="4">
        <v>5297.89</v>
      </c>
      <c r="O2143" s="4">
        <v>1765.76</v>
      </c>
      <c r="R2143" t="str">
        <f t="shared" si="33"/>
        <v>West</v>
      </c>
    </row>
    <row r="2144" spans="1:18" x14ac:dyDescent="0.3">
      <c r="A2144" t="s">
        <v>3071</v>
      </c>
      <c r="B2144" s="2">
        <v>45462</v>
      </c>
      <c r="C2144" t="s">
        <v>1194</v>
      </c>
      <c r="D2144" t="s">
        <v>180</v>
      </c>
      <c r="E2144" t="s">
        <v>34</v>
      </c>
      <c r="F2144" t="s">
        <v>213</v>
      </c>
      <c r="G2144" t="s">
        <v>20</v>
      </c>
      <c r="H2144" t="s">
        <v>21</v>
      </c>
      <c r="I2144" t="s">
        <v>138</v>
      </c>
      <c r="J2144">
        <v>2</v>
      </c>
      <c r="K2144" s="4">
        <v>45380.79</v>
      </c>
      <c r="L2144">
        <v>0.05</v>
      </c>
      <c r="M2144" s="4">
        <v>86223.5</v>
      </c>
      <c r="N2144" s="4">
        <v>72719</v>
      </c>
      <c r="O2144" s="4">
        <v>13504.5</v>
      </c>
      <c r="R2144" t="str">
        <f t="shared" si="33"/>
        <v>North</v>
      </c>
    </row>
    <row r="2145" spans="1:18" x14ac:dyDescent="0.3">
      <c r="A2145" t="s">
        <v>3072</v>
      </c>
      <c r="B2145" s="2">
        <v>45658</v>
      </c>
      <c r="C2145" t="s">
        <v>1091</v>
      </c>
      <c r="D2145" t="s">
        <v>44</v>
      </c>
      <c r="E2145" t="s">
        <v>18</v>
      </c>
      <c r="F2145" t="s">
        <v>19</v>
      </c>
      <c r="G2145" t="s">
        <v>53</v>
      </c>
      <c r="H2145" t="s">
        <v>54</v>
      </c>
      <c r="I2145" t="s">
        <v>113</v>
      </c>
      <c r="J2145">
        <v>1</v>
      </c>
      <c r="K2145" s="4">
        <v>420.61</v>
      </c>
      <c r="L2145">
        <v>0.15</v>
      </c>
      <c r="M2145" s="4">
        <v>357.52</v>
      </c>
      <c r="N2145" s="4">
        <v>305.85000000000002</v>
      </c>
      <c r="O2145" s="4">
        <v>51.67</v>
      </c>
      <c r="R2145" t="str">
        <f t="shared" si="33"/>
        <v>West</v>
      </c>
    </row>
    <row r="2146" spans="1:18" x14ac:dyDescent="0.3">
      <c r="A2146" t="s">
        <v>3073</v>
      </c>
      <c r="B2146" s="2">
        <v>45677</v>
      </c>
      <c r="C2146" t="s">
        <v>2614</v>
      </c>
      <c r="D2146" t="s">
        <v>119</v>
      </c>
      <c r="E2146" t="s">
        <v>18</v>
      </c>
      <c r="F2146" t="s">
        <v>132</v>
      </c>
      <c r="G2146" t="s">
        <v>20</v>
      </c>
      <c r="H2146" t="s">
        <v>100</v>
      </c>
      <c r="I2146" t="s">
        <v>301</v>
      </c>
      <c r="J2146">
        <v>1</v>
      </c>
      <c r="K2146" s="4">
        <v>67197.27</v>
      </c>
      <c r="L2146">
        <v>0.1</v>
      </c>
      <c r="M2146" s="4">
        <v>60477.54</v>
      </c>
      <c r="N2146" s="4">
        <v>47367.02</v>
      </c>
      <c r="O2146" s="4">
        <v>13110.52</v>
      </c>
      <c r="R2146" t="str">
        <f t="shared" si="33"/>
        <v>West</v>
      </c>
    </row>
    <row r="2147" spans="1:18" x14ac:dyDescent="0.3">
      <c r="A2147" t="s">
        <v>3074</v>
      </c>
      <c r="B2147" s="2">
        <v>45820</v>
      </c>
      <c r="C2147" t="s">
        <v>1790</v>
      </c>
      <c r="D2147" t="s">
        <v>7984</v>
      </c>
      <c r="E2147" t="s">
        <v>26</v>
      </c>
      <c r="F2147" t="s">
        <v>27</v>
      </c>
      <c r="G2147" t="s">
        <v>20</v>
      </c>
      <c r="H2147" t="s">
        <v>100</v>
      </c>
      <c r="I2147" t="s">
        <v>148</v>
      </c>
      <c r="J2147">
        <v>1</v>
      </c>
      <c r="K2147" s="4">
        <v>96280.69</v>
      </c>
      <c r="L2147">
        <v>0.2</v>
      </c>
      <c r="M2147" s="4">
        <v>77024.55</v>
      </c>
      <c r="N2147" s="4">
        <v>56490.65</v>
      </c>
      <c r="O2147" s="4">
        <v>20533.900000000001</v>
      </c>
      <c r="R2147" t="str">
        <f t="shared" si="33"/>
        <v>East</v>
      </c>
    </row>
    <row r="2148" spans="1:18" x14ac:dyDescent="0.3">
      <c r="A2148" t="s">
        <v>3075</v>
      </c>
      <c r="B2148" s="2">
        <v>45850</v>
      </c>
      <c r="C2148" t="s">
        <v>2119</v>
      </c>
      <c r="D2148" t="s">
        <v>207</v>
      </c>
      <c r="E2148" t="s">
        <v>18</v>
      </c>
      <c r="F2148" t="s">
        <v>132</v>
      </c>
      <c r="G2148" t="s">
        <v>53</v>
      </c>
      <c r="H2148" t="s">
        <v>54</v>
      </c>
      <c r="I2148" t="s">
        <v>113</v>
      </c>
      <c r="J2148">
        <v>3</v>
      </c>
      <c r="K2148" s="4">
        <v>570.34</v>
      </c>
      <c r="L2148">
        <v>0</v>
      </c>
      <c r="M2148" s="4">
        <v>1711.02</v>
      </c>
      <c r="N2148" s="4">
        <v>1480.46</v>
      </c>
      <c r="O2148" s="4">
        <v>230.56</v>
      </c>
      <c r="R2148" t="str">
        <f t="shared" si="33"/>
        <v>West</v>
      </c>
    </row>
    <row r="2149" spans="1:18" x14ac:dyDescent="0.3">
      <c r="A2149" t="s">
        <v>3076</v>
      </c>
      <c r="B2149" s="2">
        <v>46001</v>
      </c>
      <c r="C2149" t="s">
        <v>249</v>
      </c>
      <c r="D2149" t="s">
        <v>753</v>
      </c>
      <c r="E2149" t="s">
        <v>18</v>
      </c>
      <c r="F2149" t="s">
        <v>19</v>
      </c>
      <c r="G2149" t="s">
        <v>20</v>
      </c>
      <c r="H2149" t="s">
        <v>21</v>
      </c>
      <c r="I2149" t="s">
        <v>22</v>
      </c>
      <c r="J2149">
        <v>1</v>
      </c>
      <c r="K2149" s="4">
        <v>30235.23</v>
      </c>
      <c r="L2149">
        <v>0.15</v>
      </c>
      <c r="M2149" s="4">
        <v>25699.95</v>
      </c>
      <c r="N2149" s="4">
        <v>18899.150000000001</v>
      </c>
      <c r="O2149" s="4">
        <v>6800.8</v>
      </c>
      <c r="R2149" t="str">
        <f t="shared" si="33"/>
        <v>West</v>
      </c>
    </row>
    <row r="2150" spans="1:18" x14ac:dyDescent="0.3">
      <c r="A2150" t="s">
        <v>3077</v>
      </c>
      <c r="B2150" s="2">
        <v>45733</v>
      </c>
      <c r="C2150" t="s">
        <v>1399</v>
      </c>
      <c r="D2150" t="s">
        <v>373</v>
      </c>
      <c r="E2150" t="s">
        <v>18</v>
      </c>
      <c r="F2150" t="s">
        <v>127</v>
      </c>
      <c r="G2150" t="s">
        <v>53</v>
      </c>
      <c r="H2150" t="s">
        <v>54</v>
      </c>
      <c r="I2150" t="s">
        <v>55</v>
      </c>
      <c r="J2150">
        <v>2</v>
      </c>
      <c r="K2150" s="4">
        <v>588.45000000000005</v>
      </c>
      <c r="L2150">
        <v>0.1</v>
      </c>
      <c r="M2150" s="4">
        <v>1059.21</v>
      </c>
      <c r="N2150" s="4">
        <v>935.88</v>
      </c>
      <c r="O2150" s="4">
        <v>123.33</v>
      </c>
      <c r="R2150" t="str">
        <f t="shared" si="33"/>
        <v>West</v>
      </c>
    </row>
    <row r="2151" spans="1:18" x14ac:dyDescent="0.3">
      <c r="A2151" t="s">
        <v>3078</v>
      </c>
      <c r="B2151" s="2">
        <v>45962</v>
      </c>
      <c r="C2151" t="s">
        <v>917</v>
      </c>
      <c r="D2151" t="s">
        <v>411</v>
      </c>
      <c r="E2151" t="s">
        <v>26</v>
      </c>
      <c r="F2151" t="s">
        <v>81</v>
      </c>
      <c r="G2151" t="s">
        <v>28</v>
      </c>
      <c r="H2151" t="s">
        <v>47</v>
      </c>
      <c r="I2151" t="s">
        <v>123</v>
      </c>
      <c r="J2151">
        <v>4</v>
      </c>
      <c r="K2151" s="4">
        <v>22160.46</v>
      </c>
      <c r="L2151">
        <v>0.15</v>
      </c>
      <c r="M2151" s="4">
        <v>75345.56</v>
      </c>
      <c r="N2151" s="4">
        <v>54703.39</v>
      </c>
      <c r="O2151" s="4">
        <v>20642.169999999998</v>
      </c>
      <c r="R2151" t="str">
        <f t="shared" si="33"/>
        <v>East</v>
      </c>
    </row>
    <row r="2152" spans="1:18" x14ac:dyDescent="0.3">
      <c r="A2152" t="s">
        <v>3079</v>
      </c>
      <c r="B2152" s="2">
        <v>45621</v>
      </c>
      <c r="C2152" t="s">
        <v>2566</v>
      </c>
      <c r="D2152" t="s">
        <v>122</v>
      </c>
      <c r="E2152" t="s">
        <v>18</v>
      </c>
      <c r="F2152" t="s">
        <v>127</v>
      </c>
      <c r="G2152" t="s">
        <v>20</v>
      </c>
      <c r="H2152" t="s">
        <v>21</v>
      </c>
      <c r="I2152" t="s">
        <v>138</v>
      </c>
      <c r="J2152">
        <v>2</v>
      </c>
      <c r="K2152" s="4">
        <v>64795.99</v>
      </c>
      <c r="L2152">
        <v>0.05</v>
      </c>
      <c r="M2152" s="4">
        <v>123112.38</v>
      </c>
      <c r="N2152" s="4">
        <v>89569.73</v>
      </c>
      <c r="O2152" s="4">
        <v>33542.65</v>
      </c>
      <c r="R2152" t="str">
        <f t="shared" si="33"/>
        <v>West</v>
      </c>
    </row>
    <row r="2153" spans="1:18" x14ac:dyDescent="0.3">
      <c r="A2153" t="s">
        <v>3080</v>
      </c>
      <c r="B2153" s="2">
        <v>45485</v>
      </c>
      <c r="C2153" t="s">
        <v>1965</v>
      </c>
      <c r="D2153" t="s">
        <v>373</v>
      </c>
      <c r="E2153" t="s">
        <v>45</v>
      </c>
      <c r="F2153" t="s">
        <v>52</v>
      </c>
      <c r="G2153" t="s">
        <v>20</v>
      </c>
      <c r="H2153" t="s">
        <v>21</v>
      </c>
      <c r="I2153" t="s">
        <v>22</v>
      </c>
      <c r="J2153">
        <v>6</v>
      </c>
      <c r="K2153" s="4">
        <v>21697.16</v>
      </c>
      <c r="L2153">
        <v>0</v>
      </c>
      <c r="M2153" s="4">
        <v>130182.96</v>
      </c>
      <c r="N2153" s="4">
        <v>113518.63</v>
      </c>
      <c r="O2153" s="4">
        <v>16664.330000000002</v>
      </c>
      <c r="R2153" t="str">
        <f t="shared" si="33"/>
        <v>South</v>
      </c>
    </row>
    <row r="2154" spans="1:18" x14ac:dyDescent="0.3">
      <c r="A2154" t="s">
        <v>3081</v>
      </c>
      <c r="B2154" s="2">
        <v>45805</v>
      </c>
      <c r="C2154" t="s">
        <v>866</v>
      </c>
      <c r="D2154" t="s">
        <v>189</v>
      </c>
      <c r="E2154" t="s">
        <v>34</v>
      </c>
      <c r="F2154" t="s">
        <v>35</v>
      </c>
      <c r="G2154" t="s">
        <v>20</v>
      </c>
      <c r="H2154" t="s">
        <v>21</v>
      </c>
      <c r="I2154" t="s">
        <v>152</v>
      </c>
      <c r="J2154">
        <v>5</v>
      </c>
      <c r="K2154" s="4">
        <v>54752.45</v>
      </c>
      <c r="L2154">
        <v>0.1</v>
      </c>
      <c r="M2154" s="4">
        <v>246386.02</v>
      </c>
      <c r="N2154" s="4">
        <v>177411.43</v>
      </c>
      <c r="O2154" s="4">
        <v>68974.59</v>
      </c>
      <c r="R2154" t="str">
        <f t="shared" si="33"/>
        <v>North</v>
      </c>
    </row>
    <row r="2155" spans="1:18" x14ac:dyDescent="0.3">
      <c r="A2155" t="s">
        <v>3082</v>
      </c>
      <c r="B2155" s="2">
        <v>45842</v>
      </c>
      <c r="C2155" t="s">
        <v>1365</v>
      </c>
      <c r="D2155" t="s">
        <v>135</v>
      </c>
      <c r="E2155" t="s">
        <v>26</v>
      </c>
      <c r="F2155" t="s">
        <v>258</v>
      </c>
      <c r="G2155" t="s">
        <v>28</v>
      </c>
      <c r="H2155" t="s">
        <v>91</v>
      </c>
      <c r="I2155" t="s">
        <v>238</v>
      </c>
      <c r="J2155">
        <v>8</v>
      </c>
      <c r="K2155" s="4">
        <v>3948.41</v>
      </c>
      <c r="L2155">
        <v>0.1</v>
      </c>
      <c r="M2155" s="4">
        <v>28428.55</v>
      </c>
      <c r="N2155" s="4">
        <v>23493.59</v>
      </c>
      <c r="O2155" s="4">
        <v>4934.96</v>
      </c>
      <c r="R2155" t="str">
        <f t="shared" si="33"/>
        <v>East</v>
      </c>
    </row>
    <row r="2156" spans="1:18" x14ac:dyDescent="0.3">
      <c r="A2156" t="s">
        <v>3083</v>
      </c>
      <c r="B2156" s="2">
        <v>45427</v>
      </c>
      <c r="C2156" t="s">
        <v>1247</v>
      </c>
      <c r="D2156" t="s">
        <v>406</v>
      </c>
      <c r="E2156" t="s">
        <v>45</v>
      </c>
      <c r="F2156" t="s">
        <v>46</v>
      </c>
      <c r="G2156" t="s">
        <v>28</v>
      </c>
      <c r="H2156" t="s">
        <v>29</v>
      </c>
      <c r="I2156" t="s">
        <v>290</v>
      </c>
      <c r="J2156">
        <v>1</v>
      </c>
      <c r="K2156" s="4">
        <v>11572.81</v>
      </c>
      <c r="L2156">
        <v>0.1</v>
      </c>
      <c r="M2156" s="4">
        <v>10415.530000000001</v>
      </c>
      <c r="N2156" s="4">
        <v>8045.97</v>
      </c>
      <c r="O2156" s="4">
        <v>2369.56</v>
      </c>
      <c r="R2156" t="str">
        <f t="shared" si="33"/>
        <v>South</v>
      </c>
    </row>
    <row r="2157" spans="1:18" x14ac:dyDescent="0.3">
      <c r="A2157" t="s">
        <v>3084</v>
      </c>
      <c r="B2157" s="2">
        <v>45337</v>
      </c>
      <c r="C2157" t="s">
        <v>1175</v>
      </c>
      <c r="D2157" t="s">
        <v>753</v>
      </c>
      <c r="E2157" t="s">
        <v>45</v>
      </c>
      <c r="F2157" t="s">
        <v>112</v>
      </c>
      <c r="G2157" t="s">
        <v>28</v>
      </c>
      <c r="H2157" t="s">
        <v>29</v>
      </c>
      <c r="I2157" t="s">
        <v>290</v>
      </c>
      <c r="J2157">
        <v>4</v>
      </c>
      <c r="K2157" s="4">
        <v>11535.58</v>
      </c>
      <c r="L2157">
        <v>0.05</v>
      </c>
      <c r="M2157" s="4">
        <v>43835.199999999997</v>
      </c>
      <c r="N2157" s="4">
        <v>32993.629999999997</v>
      </c>
      <c r="O2157" s="4">
        <v>10841.57</v>
      </c>
      <c r="R2157" t="str">
        <f t="shared" si="33"/>
        <v>South</v>
      </c>
    </row>
    <row r="2158" spans="1:18" x14ac:dyDescent="0.3">
      <c r="A2158" t="s">
        <v>3085</v>
      </c>
      <c r="B2158" s="2">
        <v>45811</v>
      </c>
      <c r="C2158" t="s">
        <v>1349</v>
      </c>
      <c r="D2158" t="s">
        <v>151</v>
      </c>
      <c r="E2158" t="s">
        <v>45</v>
      </c>
      <c r="F2158" t="s">
        <v>147</v>
      </c>
      <c r="G2158" t="s">
        <v>20</v>
      </c>
      <c r="H2158" t="s">
        <v>100</v>
      </c>
      <c r="I2158" t="s">
        <v>148</v>
      </c>
      <c r="J2158">
        <v>4</v>
      </c>
      <c r="K2158" s="4">
        <v>83645.25</v>
      </c>
      <c r="L2158">
        <v>0</v>
      </c>
      <c r="M2158" s="4">
        <v>334581</v>
      </c>
      <c r="N2158" s="4">
        <v>247223.93</v>
      </c>
      <c r="O2158" s="4">
        <v>87357.07</v>
      </c>
      <c r="R2158" t="str">
        <f t="shared" si="33"/>
        <v>South</v>
      </c>
    </row>
    <row r="2159" spans="1:18" x14ac:dyDescent="0.3">
      <c r="A2159" t="s">
        <v>3086</v>
      </c>
      <c r="B2159" s="2">
        <v>46015</v>
      </c>
      <c r="C2159" t="s">
        <v>945</v>
      </c>
      <c r="D2159" t="s">
        <v>104</v>
      </c>
      <c r="E2159" t="s">
        <v>18</v>
      </c>
      <c r="F2159" t="s">
        <v>19</v>
      </c>
      <c r="G2159" t="s">
        <v>53</v>
      </c>
      <c r="H2159" t="s">
        <v>76</v>
      </c>
      <c r="I2159" t="s">
        <v>267</v>
      </c>
      <c r="J2159">
        <v>1</v>
      </c>
      <c r="K2159" s="4">
        <v>196.02</v>
      </c>
      <c r="L2159">
        <v>0.2</v>
      </c>
      <c r="M2159" s="4">
        <v>156.82</v>
      </c>
      <c r="N2159" s="4">
        <v>138.88999999999999</v>
      </c>
      <c r="O2159" s="4">
        <v>17.93</v>
      </c>
      <c r="R2159" t="str">
        <f t="shared" si="33"/>
        <v>West</v>
      </c>
    </row>
    <row r="2160" spans="1:18" x14ac:dyDescent="0.3">
      <c r="A2160" t="s">
        <v>3087</v>
      </c>
      <c r="B2160" s="2">
        <v>45985</v>
      </c>
      <c r="C2160" t="s">
        <v>1329</v>
      </c>
      <c r="D2160" t="s">
        <v>44</v>
      </c>
      <c r="E2160" t="s">
        <v>18</v>
      </c>
      <c r="F2160" t="s">
        <v>132</v>
      </c>
      <c r="G2160" t="s">
        <v>53</v>
      </c>
      <c r="H2160" t="s">
        <v>54</v>
      </c>
      <c r="I2160" t="s">
        <v>141</v>
      </c>
      <c r="J2160">
        <v>2</v>
      </c>
      <c r="K2160" s="4">
        <v>539.74</v>
      </c>
      <c r="L2160">
        <v>0.1</v>
      </c>
      <c r="M2160" s="4">
        <v>971.53</v>
      </c>
      <c r="N2160" s="4">
        <v>785.99</v>
      </c>
      <c r="O2160" s="4">
        <v>185.54</v>
      </c>
      <c r="R2160" t="str">
        <f t="shared" si="33"/>
        <v>West</v>
      </c>
    </row>
    <row r="2161" spans="1:18" x14ac:dyDescent="0.3">
      <c r="A2161" t="s">
        <v>3088</v>
      </c>
      <c r="B2161" s="2">
        <v>45747</v>
      </c>
      <c r="C2161" t="s">
        <v>161</v>
      </c>
      <c r="D2161" t="s">
        <v>218</v>
      </c>
      <c r="E2161" t="s">
        <v>34</v>
      </c>
      <c r="F2161" t="s">
        <v>68</v>
      </c>
      <c r="G2161" t="s">
        <v>28</v>
      </c>
      <c r="H2161" t="s">
        <v>91</v>
      </c>
      <c r="I2161" t="s">
        <v>92</v>
      </c>
      <c r="J2161">
        <v>2</v>
      </c>
      <c r="K2161" s="4">
        <v>9102.5499999999993</v>
      </c>
      <c r="L2161">
        <v>0.25</v>
      </c>
      <c r="M2161" s="4">
        <v>13653.82</v>
      </c>
      <c r="N2161" s="4">
        <v>11757.4</v>
      </c>
      <c r="O2161" s="4">
        <v>1896.42</v>
      </c>
      <c r="R2161" t="str">
        <f t="shared" si="33"/>
        <v>North</v>
      </c>
    </row>
    <row r="2162" spans="1:18" x14ac:dyDescent="0.3">
      <c r="A2162" t="s">
        <v>3089</v>
      </c>
      <c r="B2162" s="2">
        <v>45599</v>
      </c>
      <c r="C2162" t="s">
        <v>342</v>
      </c>
      <c r="D2162" t="s">
        <v>551</v>
      </c>
      <c r="E2162" t="s">
        <v>34</v>
      </c>
      <c r="F2162" t="s">
        <v>213</v>
      </c>
      <c r="G2162" t="s">
        <v>20</v>
      </c>
      <c r="H2162" t="s">
        <v>100</v>
      </c>
      <c r="I2162" t="s">
        <v>148</v>
      </c>
      <c r="J2162">
        <v>2</v>
      </c>
      <c r="K2162" s="4">
        <v>85957.72</v>
      </c>
      <c r="L2162">
        <v>0.1</v>
      </c>
      <c r="M2162" s="4">
        <v>154723.9</v>
      </c>
      <c r="N2162" s="4">
        <v>123714.22</v>
      </c>
      <c r="O2162" s="4">
        <v>31009.68</v>
      </c>
      <c r="R2162" t="str">
        <f t="shared" si="33"/>
        <v>North</v>
      </c>
    </row>
    <row r="2163" spans="1:18" x14ac:dyDescent="0.3">
      <c r="A2163" t="s">
        <v>3090</v>
      </c>
      <c r="B2163" s="2">
        <v>45876</v>
      </c>
      <c r="C2163" t="s">
        <v>949</v>
      </c>
      <c r="D2163" t="s">
        <v>196</v>
      </c>
      <c r="E2163" t="s">
        <v>34</v>
      </c>
      <c r="F2163" t="s">
        <v>144</v>
      </c>
      <c r="G2163" t="s">
        <v>20</v>
      </c>
      <c r="H2163" t="s">
        <v>36</v>
      </c>
      <c r="I2163" t="s">
        <v>37</v>
      </c>
      <c r="J2163">
        <v>6</v>
      </c>
      <c r="K2163" s="4">
        <v>5205.33</v>
      </c>
      <c r="L2163">
        <v>0</v>
      </c>
      <c r="M2163" s="4">
        <v>31231.98</v>
      </c>
      <c r="N2163" s="4">
        <v>23856.35</v>
      </c>
      <c r="O2163" s="4">
        <v>7375.63</v>
      </c>
      <c r="R2163" t="str">
        <f t="shared" si="33"/>
        <v>North</v>
      </c>
    </row>
    <row r="2164" spans="1:18" x14ac:dyDescent="0.3">
      <c r="A2164" t="s">
        <v>3091</v>
      </c>
      <c r="B2164" s="2">
        <v>45472</v>
      </c>
      <c r="C2164" t="s">
        <v>758</v>
      </c>
      <c r="D2164" t="s">
        <v>551</v>
      </c>
      <c r="E2164" t="s">
        <v>18</v>
      </c>
      <c r="F2164" t="s">
        <v>132</v>
      </c>
      <c r="G2164" t="s">
        <v>28</v>
      </c>
      <c r="H2164" t="s">
        <v>29</v>
      </c>
      <c r="I2164" t="s">
        <v>41</v>
      </c>
      <c r="J2164">
        <v>3</v>
      </c>
      <c r="K2164" s="4">
        <v>4105.3599999999997</v>
      </c>
      <c r="L2164">
        <v>0.2</v>
      </c>
      <c r="M2164" s="4">
        <v>9852.86</v>
      </c>
      <c r="N2164" s="4">
        <v>7695.25</v>
      </c>
      <c r="O2164" s="4">
        <v>2157.61</v>
      </c>
      <c r="R2164" t="str">
        <f t="shared" si="33"/>
        <v>West</v>
      </c>
    </row>
    <row r="2165" spans="1:18" x14ac:dyDescent="0.3">
      <c r="A2165" t="s">
        <v>3092</v>
      </c>
      <c r="B2165" s="2">
        <v>45891</v>
      </c>
      <c r="C2165" t="s">
        <v>191</v>
      </c>
      <c r="D2165" t="s">
        <v>742</v>
      </c>
      <c r="E2165" t="s">
        <v>26</v>
      </c>
      <c r="F2165" t="s">
        <v>193</v>
      </c>
      <c r="G2165" t="s">
        <v>20</v>
      </c>
      <c r="H2165" t="s">
        <v>36</v>
      </c>
      <c r="I2165" t="s">
        <v>128</v>
      </c>
      <c r="J2165">
        <v>1</v>
      </c>
      <c r="K2165" s="4">
        <v>661.41</v>
      </c>
      <c r="L2165">
        <v>0</v>
      </c>
      <c r="M2165" s="4">
        <v>661.41</v>
      </c>
      <c r="N2165" s="4">
        <v>537.07000000000005</v>
      </c>
      <c r="O2165" s="4">
        <v>124.34</v>
      </c>
      <c r="R2165" t="str">
        <f t="shared" si="33"/>
        <v>East</v>
      </c>
    </row>
    <row r="2166" spans="1:18" x14ac:dyDescent="0.3">
      <c r="A2166" t="s">
        <v>3093</v>
      </c>
      <c r="B2166" s="2">
        <v>45827</v>
      </c>
      <c r="C2166" t="s">
        <v>1397</v>
      </c>
      <c r="D2166" t="s">
        <v>364</v>
      </c>
      <c r="E2166" t="s">
        <v>18</v>
      </c>
      <c r="F2166" t="s">
        <v>105</v>
      </c>
      <c r="G2166" t="s">
        <v>53</v>
      </c>
      <c r="H2166" t="s">
        <v>63</v>
      </c>
      <c r="I2166" t="s">
        <v>72</v>
      </c>
      <c r="J2166">
        <v>1</v>
      </c>
      <c r="K2166" s="4">
        <v>285.81</v>
      </c>
      <c r="L2166">
        <v>0.2</v>
      </c>
      <c r="M2166" s="4">
        <v>228.65</v>
      </c>
      <c r="N2166" s="4">
        <v>184.06</v>
      </c>
      <c r="O2166" s="4">
        <v>44.59</v>
      </c>
      <c r="R2166" t="str">
        <f t="shared" si="33"/>
        <v>West</v>
      </c>
    </row>
    <row r="2167" spans="1:18" x14ac:dyDescent="0.3">
      <c r="A2167" t="s">
        <v>3094</v>
      </c>
      <c r="B2167" s="2">
        <v>45739</v>
      </c>
      <c r="C2167" t="s">
        <v>311</v>
      </c>
      <c r="D2167" t="s">
        <v>192</v>
      </c>
      <c r="E2167" t="s">
        <v>26</v>
      </c>
      <c r="F2167" t="s">
        <v>81</v>
      </c>
      <c r="G2167" t="s">
        <v>53</v>
      </c>
      <c r="H2167" t="s">
        <v>54</v>
      </c>
      <c r="I2167" t="s">
        <v>141</v>
      </c>
      <c r="J2167">
        <v>3</v>
      </c>
      <c r="K2167" s="4">
        <v>316.89999999999998</v>
      </c>
      <c r="L2167">
        <v>0.05</v>
      </c>
      <c r="M2167" s="4">
        <v>903.16</v>
      </c>
      <c r="N2167" s="4">
        <v>717.73</v>
      </c>
      <c r="O2167" s="4">
        <v>185.43</v>
      </c>
      <c r="R2167" t="str">
        <f t="shared" si="33"/>
        <v>East</v>
      </c>
    </row>
    <row r="2168" spans="1:18" x14ac:dyDescent="0.3">
      <c r="A2168" t="s">
        <v>3095</v>
      </c>
      <c r="B2168" s="2">
        <v>45946</v>
      </c>
      <c r="C2168" t="s">
        <v>430</v>
      </c>
      <c r="D2168" t="s">
        <v>67</v>
      </c>
      <c r="E2168" t="s">
        <v>34</v>
      </c>
      <c r="F2168" t="s">
        <v>213</v>
      </c>
      <c r="G2168" t="s">
        <v>20</v>
      </c>
      <c r="H2168" t="s">
        <v>21</v>
      </c>
      <c r="I2168" t="s">
        <v>152</v>
      </c>
      <c r="J2168">
        <v>3</v>
      </c>
      <c r="K2168" s="4">
        <v>36241.9</v>
      </c>
      <c r="L2168">
        <v>0.1</v>
      </c>
      <c r="M2168" s="4">
        <v>97853.13</v>
      </c>
      <c r="N2168" s="4">
        <v>72354.92</v>
      </c>
      <c r="O2168" s="4">
        <v>25498.21</v>
      </c>
      <c r="R2168" t="str">
        <f t="shared" si="33"/>
        <v>North</v>
      </c>
    </row>
    <row r="2169" spans="1:18" x14ac:dyDescent="0.3">
      <c r="A2169" t="s">
        <v>3096</v>
      </c>
      <c r="B2169" s="2">
        <v>45410</v>
      </c>
      <c r="C2169" t="s">
        <v>1693</v>
      </c>
      <c r="D2169" t="s">
        <v>359</v>
      </c>
      <c r="E2169" t="s">
        <v>45</v>
      </c>
      <c r="F2169" t="s">
        <v>59</v>
      </c>
      <c r="G2169" t="s">
        <v>53</v>
      </c>
      <c r="H2169" t="s">
        <v>54</v>
      </c>
      <c r="I2169" t="s">
        <v>141</v>
      </c>
      <c r="J2169">
        <v>4</v>
      </c>
      <c r="K2169" s="4">
        <v>689.21</v>
      </c>
      <c r="L2169">
        <v>0.05</v>
      </c>
      <c r="M2169" s="4">
        <v>2619</v>
      </c>
      <c r="N2169" s="4">
        <v>1908.24</v>
      </c>
      <c r="O2169" s="4">
        <v>710.76</v>
      </c>
      <c r="R2169" t="str">
        <f t="shared" si="33"/>
        <v>South</v>
      </c>
    </row>
    <row r="2170" spans="1:18" x14ac:dyDescent="0.3">
      <c r="A2170" t="s">
        <v>3097</v>
      </c>
      <c r="B2170" s="2">
        <v>45501</v>
      </c>
      <c r="C2170" t="s">
        <v>2255</v>
      </c>
      <c r="D2170" t="s">
        <v>359</v>
      </c>
      <c r="E2170" t="s">
        <v>34</v>
      </c>
      <c r="F2170" t="s">
        <v>176</v>
      </c>
      <c r="G2170" t="s">
        <v>28</v>
      </c>
      <c r="H2170" t="s">
        <v>47</v>
      </c>
      <c r="I2170" t="s">
        <v>123</v>
      </c>
      <c r="J2170">
        <v>5</v>
      </c>
      <c r="K2170" s="4">
        <v>23493.18</v>
      </c>
      <c r="L2170">
        <v>0.1</v>
      </c>
      <c r="M2170" s="4">
        <v>105719.31</v>
      </c>
      <c r="N2170" s="4">
        <v>79646.22</v>
      </c>
      <c r="O2170" s="4">
        <v>26073.09</v>
      </c>
      <c r="R2170" t="str">
        <f t="shared" si="33"/>
        <v>North</v>
      </c>
    </row>
    <row r="2171" spans="1:18" x14ac:dyDescent="0.3">
      <c r="A2171" t="s">
        <v>3098</v>
      </c>
      <c r="B2171" s="2">
        <v>45950</v>
      </c>
      <c r="C2171" t="s">
        <v>1823</v>
      </c>
      <c r="D2171" t="s">
        <v>486</v>
      </c>
      <c r="E2171" t="s">
        <v>18</v>
      </c>
      <c r="F2171" t="s">
        <v>99</v>
      </c>
      <c r="G2171" t="s">
        <v>20</v>
      </c>
      <c r="H2171" t="s">
        <v>36</v>
      </c>
      <c r="I2171" t="s">
        <v>37</v>
      </c>
      <c r="J2171">
        <v>5</v>
      </c>
      <c r="K2171" s="4">
        <v>3418.87</v>
      </c>
      <c r="L2171">
        <v>0.05</v>
      </c>
      <c r="M2171" s="4">
        <v>16239.63</v>
      </c>
      <c r="N2171" s="4">
        <v>12247.23</v>
      </c>
      <c r="O2171" s="4">
        <v>3992.4</v>
      </c>
      <c r="R2171" t="str">
        <f t="shared" si="33"/>
        <v>West</v>
      </c>
    </row>
    <row r="2172" spans="1:18" x14ac:dyDescent="0.3">
      <c r="A2172" t="s">
        <v>3099</v>
      </c>
      <c r="B2172" s="2">
        <v>45914</v>
      </c>
      <c r="C2172" t="s">
        <v>121</v>
      </c>
      <c r="D2172" t="s">
        <v>62</v>
      </c>
      <c r="E2172" t="s">
        <v>34</v>
      </c>
      <c r="F2172" t="s">
        <v>144</v>
      </c>
      <c r="G2172" t="s">
        <v>53</v>
      </c>
      <c r="H2172" t="s">
        <v>54</v>
      </c>
      <c r="I2172" t="s">
        <v>141</v>
      </c>
      <c r="J2172">
        <v>2</v>
      </c>
      <c r="K2172" s="4">
        <v>747.53</v>
      </c>
      <c r="L2172">
        <v>0.1</v>
      </c>
      <c r="M2172" s="4">
        <v>1345.55</v>
      </c>
      <c r="N2172" s="4">
        <v>1041.6500000000001</v>
      </c>
      <c r="O2172" s="4">
        <v>303.89999999999998</v>
      </c>
      <c r="R2172" t="str">
        <f t="shared" si="33"/>
        <v>North</v>
      </c>
    </row>
    <row r="2173" spans="1:18" x14ac:dyDescent="0.3">
      <c r="A2173" t="s">
        <v>3100</v>
      </c>
      <c r="B2173" s="2">
        <v>45720</v>
      </c>
      <c r="C2173" t="s">
        <v>697</v>
      </c>
      <c r="D2173" t="s">
        <v>837</v>
      </c>
      <c r="E2173" t="s">
        <v>45</v>
      </c>
      <c r="F2173" t="s">
        <v>112</v>
      </c>
      <c r="G2173" t="s">
        <v>53</v>
      </c>
      <c r="H2173" t="s">
        <v>63</v>
      </c>
      <c r="I2173" t="s">
        <v>64</v>
      </c>
      <c r="J2173">
        <v>2</v>
      </c>
      <c r="K2173" s="4">
        <v>288.42</v>
      </c>
      <c r="L2173">
        <v>0.05</v>
      </c>
      <c r="M2173" s="4">
        <v>548</v>
      </c>
      <c r="N2173" s="4">
        <v>457.14</v>
      </c>
      <c r="O2173" s="4">
        <v>90.86</v>
      </c>
      <c r="R2173" t="str">
        <f t="shared" si="33"/>
        <v>South</v>
      </c>
    </row>
    <row r="2174" spans="1:18" x14ac:dyDescent="0.3">
      <c r="A2174" t="s">
        <v>3101</v>
      </c>
      <c r="B2174" s="2">
        <v>45480</v>
      </c>
      <c r="C2174" t="s">
        <v>286</v>
      </c>
      <c r="D2174" t="s">
        <v>266</v>
      </c>
      <c r="E2174" t="s">
        <v>45</v>
      </c>
      <c r="F2174" t="s">
        <v>59</v>
      </c>
      <c r="G2174" t="s">
        <v>28</v>
      </c>
      <c r="H2174" t="s">
        <v>47</v>
      </c>
      <c r="I2174" t="s">
        <v>48</v>
      </c>
      <c r="J2174">
        <v>3</v>
      </c>
      <c r="K2174" s="4">
        <v>11503.4</v>
      </c>
      <c r="L2174">
        <v>0.05</v>
      </c>
      <c r="M2174" s="4">
        <v>32784.69</v>
      </c>
      <c r="N2174" s="4">
        <v>28647.42</v>
      </c>
      <c r="O2174" s="4">
        <v>4137.2700000000004</v>
      </c>
      <c r="R2174" t="str">
        <f t="shared" si="33"/>
        <v>South</v>
      </c>
    </row>
    <row r="2175" spans="1:18" x14ac:dyDescent="0.3">
      <c r="A2175" t="s">
        <v>3102</v>
      </c>
      <c r="B2175" s="2">
        <v>45662</v>
      </c>
      <c r="C2175" t="s">
        <v>2009</v>
      </c>
      <c r="D2175" t="s">
        <v>221</v>
      </c>
      <c r="E2175" t="s">
        <v>26</v>
      </c>
      <c r="F2175" t="s">
        <v>81</v>
      </c>
      <c r="G2175" t="s">
        <v>53</v>
      </c>
      <c r="H2175" t="s">
        <v>76</v>
      </c>
      <c r="I2175" t="s">
        <v>77</v>
      </c>
      <c r="J2175">
        <v>5</v>
      </c>
      <c r="K2175" s="4">
        <v>462.15</v>
      </c>
      <c r="L2175">
        <v>0.25</v>
      </c>
      <c r="M2175" s="4">
        <v>1733.06</v>
      </c>
      <c r="N2175" s="4">
        <v>1472.05</v>
      </c>
      <c r="O2175" s="4">
        <v>261.01</v>
      </c>
      <c r="R2175" t="str">
        <f t="shared" si="33"/>
        <v>East</v>
      </c>
    </row>
    <row r="2176" spans="1:18" x14ac:dyDescent="0.3">
      <c r="A2176" t="s">
        <v>3103</v>
      </c>
      <c r="B2176" s="2">
        <v>45335</v>
      </c>
      <c r="C2176" t="s">
        <v>430</v>
      </c>
      <c r="D2176" t="s">
        <v>364</v>
      </c>
      <c r="E2176" t="s">
        <v>45</v>
      </c>
      <c r="F2176" t="s">
        <v>147</v>
      </c>
      <c r="G2176" t="s">
        <v>53</v>
      </c>
      <c r="H2176" t="s">
        <v>54</v>
      </c>
      <c r="I2176" t="s">
        <v>141</v>
      </c>
      <c r="J2176">
        <v>3</v>
      </c>
      <c r="K2176" s="4">
        <v>747.12</v>
      </c>
      <c r="L2176">
        <v>0</v>
      </c>
      <c r="M2176" s="4">
        <v>2241.36</v>
      </c>
      <c r="N2176" s="4">
        <v>1768.41</v>
      </c>
      <c r="O2176" s="4">
        <v>472.95</v>
      </c>
      <c r="R2176" t="str">
        <f t="shared" si="33"/>
        <v>South</v>
      </c>
    </row>
    <row r="2177" spans="1:18" x14ac:dyDescent="0.3">
      <c r="A2177" t="s">
        <v>3104</v>
      </c>
      <c r="B2177" s="2">
        <v>45316</v>
      </c>
      <c r="C2177" t="s">
        <v>1669</v>
      </c>
      <c r="D2177" t="s">
        <v>98</v>
      </c>
      <c r="E2177" t="s">
        <v>26</v>
      </c>
      <c r="F2177" t="s">
        <v>81</v>
      </c>
      <c r="G2177" t="s">
        <v>53</v>
      </c>
      <c r="H2177" t="s">
        <v>54</v>
      </c>
      <c r="I2177" t="s">
        <v>55</v>
      </c>
      <c r="J2177">
        <v>2</v>
      </c>
      <c r="K2177" s="4">
        <v>494.12</v>
      </c>
      <c r="L2177">
        <v>0.1</v>
      </c>
      <c r="M2177" s="4">
        <v>889.42</v>
      </c>
      <c r="N2177" s="4">
        <v>703.35</v>
      </c>
      <c r="O2177" s="4">
        <v>186.07</v>
      </c>
      <c r="R2177" t="str">
        <f t="shared" si="33"/>
        <v>East</v>
      </c>
    </row>
    <row r="2178" spans="1:18" x14ac:dyDescent="0.3">
      <c r="A2178" t="s">
        <v>3105</v>
      </c>
      <c r="B2178" s="2">
        <v>45678</v>
      </c>
      <c r="C2178" t="s">
        <v>2003</v>
      </c>
      <c r="D2178" t="s">
        <v>95</v>
      </c>
      <c r="E2178" t="s">
        <v>45</v>
      </c>
      <c r="F2178" t="s">
        <v>59</v>
      </c>
      <c r="G2178" t="s">
        <v>28</v>
      </c>
      <c r="H2178" t="s">
        <v>91</v>
      </c>
      <c r="I2178" t="s">
        <v>238</v>
      </c>
      <c r="J2178">
        <v>4</v>
      </c>
      <c r="K2178" s="4">
        <v>5049.2</v>
      </c>
      <c r="L2178">
        <v>0.1</v>
      </c>
      <c r="M2178" s="4">
        <v>18177.12</v>
      </c>
      <c r="N2178" s="4">
        <v>16325.91</v>
      </c>
      <c r="O2178" s="4">
        <v>1851.21</v>
      </c>
      <c r="R2178" t="str">
        <f t="shared" si="33"/>
        <v>South</v>
      </c>
    </row>
    <row r="2179" spans="1:18" x14ac:dyDescent="0.3">
      <c r="A2179" t="s">
        <v>3106</v>
      </c>
      <c r="B2179" s="2">
        <v>45346</v>
      </c>
      <c r="C2179" t="s">
        <v>150</v>
      </c>
      <c r="D2179" t="s">
        <v>226</v>
      </c>
      <c r="E2179" t="s">
        <v>34</v>
      </c>
      <c r="F2179" t="s">
        <v>144</v>
      </c>
      <c r="G2179" t="s">
        <v>28</v>
      </c>
      <c r="H2179" t="s">
        <v>91</v>
      </c>
      <c r="I2179" t="s">
        <v>169</v>
      </c>
      <c r="J2179">
        <v>2</v>
      </c>
      <c r="K2179" s="4">
        <v>11292.63</v>
      </c>
      <c r="L2179">
        <v>0.15</v>
      </c>
      <c r="M2179" s="4">
        <v>19197.47</v>
      </c>
      <c r="N2179" s="4">
        <v>17002.2</v>
      </c>
      <c r="O2179" s="4">
        <v>2195.27</v>
      </c>
      <c r="R2179" t="str">
        <f t="shared" ref="R2179:R2242" si="34">PROPER(TRIM(E2179))</f>
        <v>North</v>
      </c>
    </row>
    <row r="2180" spans="1:18" x14ac:dyDescent="0.3">
      <c r="A2180" t="s">
        <v>3107</v>
      </c>
      <c r="B2180" s="2">
        <v>45809</v>
      </c>
      <c r="C2180" t="s">
        <v>1404</v>
      </c>
      <c r="D2180" t="s">
        <v>486</v>
      </c>
      <c r="E2180" t="s">
        <v>34</v>
      </c>
      <c r="F2180" t="s">
        <v>176</v>
      </c>
      <c r="G2180" t="s">
        <v>20</v>
      </c>
      <c r="H2180" t="s">
        <v>21</v>
      </c>
      <c r="I2180" t="s">
        <v>22</v>
      </c>
      <c r="J2180">
        <v>1</v>
      </c>
      <c r="K2180" s="4">
        <v>23393.94</v>
      </c>
      <c r="L2180">
        <v>0.15</v>
      </c>
      <c r="M2180" s="4">
        <v>19884.849999999999</v>
      </c>
      <c r="N2180" s="4">
        <v>16188.33</v>
      </c>
      <c r="O2180" s="4">
        <v>3696.52</v>
      </c>
      <c r="R2180" t="str">
        <f t="shared" si="34"/>
        <v>North</v>
      </c>
    </row>
    <row r="2181" spans="1:18" x14ac:dyDescent="0.3">
      <c r="A2181" t="s">
        <v>3108</v>
      </c>
      <c r="B2181" s="2">
        <v>45591</v>
      </c>
      <c r="C2181" t="s">
        <v>746</v>
      </c>
      <c r="D2181" t="s">
        <v>119</v>
      </c>
      <c r="E2181" t="s">
        <v>18</v>
      </c>
      <c r="F2181" t="s">
        <v>105</v>
      </c>
      <c r="G2181" t="s">
        <v>53</v>
      </c>
      <c r="H2181" t="s">
        <v>54</v>
      </c>
      <c r="I2181" t="s">
        <v>55</v>
      </c>
      <c r="J2181">
        <v>2</v>
      </c>
      <c r="K2181" s="4">
        <v>256.87</v>
      </c>
      <c r="L2181">
        <v>0.1</v>
      </c>
      <c r="M2181" s="4">
        <v>462.37</v>
      </c>
      <c r="N2181" s="4">
        <v>373.04</v>
      </c>
      <c r="O2181" s="4">
        <v>89.33</v>
      </c>
      <c r="R2181" t="str">
        <f t="shared" si="34"/>
        <v>West</v>
      </c>
    </row>
    <row r="2182" spans="1:18" x14ac:dyDescent="0.3">
      <c r="A2182" t="s">
        <v>3109</v>
      </c>
      <c r="B2182" s="2">
        <v>45856</v>
      </c>
      <c r="C2182" t="s">
        <v>2374</v>
      </c>
      <c r="D2182" t="s">
        <v>17</v>
      </c>
      <c r="E2182" t="s">
        <v>18</v>
      </c>
      <c r="F2182" t="s">
        <v>99</v>
      </c>
      <c r="G2182" t="s">
        <v>53</v>
      </c>
      <c r="H2182" t="s">
        <v>54</v>
      </c>
      <c r="I2182" t="s">
        <v>141</v>
      </c>
      <c r="J2182">
        <v>2</v>
      </c>
      <c r="K2182" s="4">
        <v>737.93</v>
      </c>
      <c r="L2182">
        <v>0.15</v>
      </c>
      <c r="M2182" s="4">
        <v>1254.48</v>
      </c>
      <c r="N2182" s="4">
        <v>913.81</v>
      </c>
      <c r="O2182" s="4">
        <v>340.67</v>
      </c>
      <c r="R2182" t="str">
        <f t="shared" si="34"/>
        <v>West</v>
      </c>
    </row>
    <row r="2183" spans="1:18" x14ac:dyDescent="0.3">
      <c r="A2183" t="s">
        <v>3110</v>
      </c>
      <c r="B2183" s="2">
        <v>45583</v>
      </c>
      <c r="C2183" t="s">
        <v>2580</v>
      </c>
      <c r="D2183" t="s">
        <v>1109</v>
      </c>
      <c r="E2183" t="s">
        <v>45</v>
      </c>
      <c r="F2183" t="s">
        <v>46</v>
      </c>
      <c r="G2183" t="s">
        <v>20</v>
      </c>
      <c r="H2183" t="s">
        <v>36</v>
      </c>
      <c r="I2183" t="s">
        <v>37</v>
      </c>
      <c r="J2183">
        <v>5</v>
      </c>
      <c r="K2183" s="4">
        <v>4703.91</v>
      </c>
      <c r="L2183">
        <v>0.05</v>
      </c>
      <c r="M2183" s="4">
        <v>22343.57</v>
      </c>
      <c r="N2183" s="4">
        <v>17245.75</v>
      </c>
      <c r="O2183" s="4">
        <v>5097.82</v>
      </c>
      <c r="R2183" t="str">
        <f t="shared" si="34"/>
        <v>South</v>
      </c>
    </row>
    <row r="2184" spans="1:18" x14ac:dyDescent="0.3">
      <c r="A2184" t="s">
        <v>3111</v>
      </c>
      <c r="B2184" s="2">
        <v>45415</v>
      </c>
      <c r="C2184" t="s">
        <v>791</v>
      </c>
      <c r="D2184" t="s">
        <v>207</v>
      </c>
      <c r="E2184" t="s">
        <v>45</v>
      </c>
      <c r="F2184" t="s">
        <v>46</v>
      </c>
      <c r="G2184" t="s">
        <v>28</v>
      </c>
      <c r="H2184" t="s">
        <v>29</v>
      </c>
      <c r="I2184" t="s">
        <v>290</v>
      </c>
      <c r="J2184">
        <v>5</v>
      </c>
      <c r="K2184" s="4">
        <v>13958.8</v>
      </c>
      <c r="L2184">
        <v>0.2</v>
      </c>
      <c r="M2184" s="4">
        <v>55835.199999999997</v>
      </c>
      <c r="N2184" s="4">
        <v>49117.39</v>
      </c>
      <c r="O2184" s="4">
        <v>6717.81</v>
      </c>
      <c r="R2184" t="str">
        <f t="shared" si="34"/>
        <v>South</v>
      </c>
    </row>
    <row r="2185" spans="1:18" x14ac:dyDescent="0.3">
      <c r="A2185" t="s">
        <v>3112</v>
      </c>
      <c r="B2185" s="2">
        <v>45915</v>
      </c>
      <c r="C2185" t="s">
        <v>877</v>
      </c>
      <c r="D2185" t="s">
        <v>33</v>
      </c>
      <c r="E2185" t="s">
        <v>18</v>
      </c>
      <c r="F2185" t="s">
        <v>132</v>
      </c>
      <c r="G2185" t="s">
        <v>20</v>
      </c>
      <c r="H2185" t="s">
        <v>36</v>
      </c>
      <c r="I2185" t="s">
        <v>128</v>
      </c>
      <c r="J2185">
        <v>1</v>
      </c>
      <c r="K2185" s="4">
        <v>587.64</v>
      </c>
      <c r="L2185">
        <v>0.15</v>
      </c>
      <c r="M2185" s="4">
        <v>499.49</v>
      </c>
      <c r="N2185" s="4">
        <v>438.57</v>
      </c>
      <c r="O2185" s="4">
        <v>60.92</v>
      </c>
      <c r="R2185" t="str">
        <f t="shared" si="34"/>
        <v>West</v>
      </c>
    </row>
    <row r="2186" spans="1:18" x14ac:dyDescent="0.3">
      <c r="A2186" t="s">
        <v>3113</v>
      </c>
      <c r="B2186" s="2">
        <v>45742</v>
      </c>
      <c r="C2186" t="s">
        <v>2039</v>
      </c>
      <c r="D2186" t="s">
        <v>373</v>
      </c>
      <c r="E2186" t="s">
        <v>34</v>
      </c>
      <c r="F2186" t="s">
        <v>68</v>
      </c>
      <c r="G2186" t="s">
        <v>53</v>
      </c>
      <c r="H2186" t="s">
        <v>54</v>
      </c>
      <c r="I2186" t="s">
        <v>55</v>
      </c>
      <c r="J2186">
        <v>6</v>
      </c>
      <c r="K2186" s="4">
        <v>257.68</v>
      </c>
      <c r="L2186">
        <v>0.1</v>
      </c>
      <c r="M2186" s="4">
        <v>1391.47</v>
      </c>
      <c r="N2186" s="4">
        <v>1247.32</v>
      </c>
      <c r="O2186" s="4">
        <v>144.15</v>
      </c>
      <c r="R2186" t="str">
        <f t="shared" si="34"/>
        <v>North</v>
      </c>
    </row>
    <row r="2187" spans="1:18" x14ac:dyDescent="0.3">
      <c r="A2187" t="s">
        <v>3114</v>
      </c>
      <c r="B2187" s="2">
        <v>45846</v>
      </c>
      <c r="C2187" t="s">
        <v>654</v>
      </c>
      <c r="D2187" t="s">
        <v>343</v>
      </c>
      <c r="E2187" t="s">
        <v>26</v>
      </c>
      <c r="F2187" t="s">
        <v>166</v>
      </c>
      <c r="G2187" t="s">
        <v>20</v>
      </c>
      <c r="H2187" t="s">
        <v>100</v>
      </c>
      <c r="I2187" t="s">
        <v>148</v>
      </c>
      <c r="J2187">
        <v>1</v>
      </c>
      <c r="K2187" s="4">
        <v>92035.5</v>
      </c>
      <c r="L2187">
        <v>0.1</v>
      </c>
      <c r="M2187" s="4">
        <v>82831.95</v>
      </c>
      <c r="N2187" s="4">
        <v>68040.75</v>
      </c>
      <c r="O2187" s="4">
        <v>14791.2</v>
      </c>
      <c r="R2187" t="str">
        <f t="shared" si="34"/>
        <v>East</v>
      </c>
    </row>
    <row r="2188" spans="1:18" x14ac:dyDescent="0.3">
      <c r="A2188" t="s">
        <v>3115</v>
      </c>
      <c r="B2188" s="2">
        <v>45364</v>
      </c>
      <c r="C2188" t="s">
        <v>235</v>
      </c>
      <c r="D2188" t="s">
        <v>401</v>
      </c>
      <c r="E2188" t="s">
        <v>26</v>
      </c>
      <c r="F2188" t="s">
        <v>258</v>
      </c>
      <c r="G2188" t="s">
        <v>28</v>
      </c>
      <c r="H2188" t="s">
        <v>29</v>
      </c>
      <c r="I2188" t="s">
        <v>290</v>
      </c>
      <c r="J2188">
        <v>2</v>
      </c>
      <c r="K2188" s="4">
        <v>16629.2</v>
      </c>
      <c r="L2188">
        <v>0.1</v>
      </c>
      <c r="M2188" s="4">
        <v>29932.560000000001</v>
      </c>
      <c r="N2188" s="4">
        <v>21833.83</v>
      </c>
      <c r="O2188" s="4">
        <v>8098.73</v>
      </c>
      <c r="R2188" t="str">
        <f t="shared" si="34"/>
        <v>East</v>
      </c>
    </row>
    <row r="2189" spans="1:18" x14ac:dyDescent="0.3">
      <c r="A2189" t="s">
        <v>3116</v>
      </c>
      <c r="B2189" s="2">
        <v>45327</v>
      </c>
      <c r="C2189" t="s">
        <v>844</v>
      </c>
      <c r="D2189" t="s">
        <v>742</v>
      </c>
      <c r="E2189" t="s">
        <v>34</v>
      </c>
      <c r="F2189" t="s">
        <v>35</v>
      </c>
      <c r="G2189" t="s">
        <v>20</v>
      </c>
      <c r="H2189" t="s">
        <v>21</v>
      </c>
      <c r="I2189" t="s">
        <v>138</v>
      </c>
      <c r="J2189">
        <v>4</v>
      </c>
      <c r="K2189" s="4">
        <v>56733.41</v>
      </c>
      <c r="L2189">
        <v>0.15</v>
      </c>
      <c r="M2189" s="4">
        <v>192893.59</v>
      </c>
      <c r="N2189" s="4">
        <v>170702.61</v>
      </c>
      <c r="O2189" s="4">
        <v>22190.98</v>
      </c>
      <c r="R2189" t="str">
        <f t="shared" si="34"/>
        <v>North</v>
      </c>
    </row>
    <row r="2190" spans="1:18" x14ac:dyDescent="0.3">
      <c r="A2190" t="s">
        <v>3117</v>
      </c>
      <c r="B2190" s="2">
        <v>45352</v>
      </c>
      <c r="C2190" t="s">
        <v>1622</v>
      </c>
      <c r="D2190" t="s">
        <v>319</v>
      </c>
      <c r="E2190" t="s">
        <v>34</v>
      </c>
      <c r="F2190" t="s">
        <v>68</v>
      </c>
      <c r="G2190" t="s">
        <v>28</v>
      </c>
      <c r="H2190" t="s">
        <v>91</v>
      </c>
      <c r="I2190" t="s">
        <v>238</v>
      </c>
      <c r="J2190">
        <v>3</v>
      </c>
      <c r="K2190" s="4">
        <v>4730.2700000000004</v>
      </c>
      <c r="L2190">
        <v>0.05</v>
      </c>
      <c r="M2190" s="4">
        <v>13481.27</v>
      </c>
      <c r="N2190" s="4">
        <v>10477.81</v>
      </c>
      <c r="O2190" s="4">
        <v>3003.46</v>
      </c>
      <c r="R2190" t="str">
        <f t="shared" si="34"/>
        <v>North</v>
      </c>
    </row>
    <row r="2191" spans="1:18" x14ac:dyDescent="0.3">
      <c r="A2191" t="s">
        <v>3118</v>
      </c>
      <c r="B2191" s="2">
        <v>45496</v>
      </c>
      <c r="C2191" t="s">
        <v>1168</v>
      </c>
      <c r="D2191" t="s">
        <v>199</v>
      </c>
      <c r="E2191" t="s">
        <v>34</v>
      </c>
      <c r="F2191" t="s">
        <v>213</v>
      </c>
      <c r="G2191" t="s">
        <v>28</v>
      </c>
      <c r="H2191" t="s">
        <v>91</v>
      </c>
      <c r="I2191" t="s">
        <v>169</v>
      </c>
      <c r="J2191">
        <v>3</v>
      </c>
      <c r="K2191" s="4">
        <v>7394.62</v>
      </c>
      <c r="L2191">
        <v>0.25</v>
      </c>
      <c r="M2191" s="4">
        <v>16637.900000000001</v>
      </c>
      <c r="N2191" s="4">
        <v>13751.09</v>
      </c>
      <c r="O2191" s="4">
        <v>2886.81</v>
      </c>
      <c r="R2191" t="str">
        <f t="shared" si="34"/>
        <v>North</v>
      </c>
    </row>
    <row r="2192" spans="1:18" x14ac:dyDescent="0.3">
      <c r="A2192" t="s">
        <v>3119</v>
      </c>
      <c r="B2192" s="2">
        <v>45947</v>
      </c>
      <c r="C2192" t="s">
        <v>1276</v>
      </c>
      <c r="D2192" t="s">
        <v>462</v>
      </c>
      <c r="E2192" t="s">
        <v>45</v>
      </c>
      <c r="F2192" t="s">
        <v>147</v>
      </c>
      <c r="G2192" t="s">
        <v>53</v>
      </c>
      <c r="H2192" t="s">
        <v>76</v>
      </c>
      <c r="I2192" t="s">
        <v>267</v>
      </c>
      <c r="J2192">
        <v>2</v>
      </c>
      <c r="K2192" s="4">
        <v>297.33</v>
      </c>
      <c r="L2192">
        <v>0.05</v>
      </c>
      <c r="M2192" s="4">
        <v>564.92999999999995</v>
      </c>
      <c r="N2192" s="4">
        <v>446.14</v>
      </c>
      <c r="O2192" s="4">
        <v>118.79</v>
      </c>
      <c r="R2192" t="str">
        <f t="shared" si="34"/>
        <v>South</v>
      </c>
    </row>
    <row r="2193" spans="1:18" x14ac:dyDescent="0.3">
      <c r="A2193" t="s">
        <v>3120</v>
      </c>
      <c r="B2193" s="2">
        <v>45878</v>
      </c>
      <c r="C2193" t="s">
        <v>1285</v>
      </c>
      <c r="D2193" t="s">
        <v>33</v>
      </c>
      <c r="E2193" t="s">
        <v>26</v>
      </c>
      <c r="F2193" t="s">
        <v>81</v>
      </c>
      <c r="G2193" t="s">
        <v>28</v>
      </c>
      <c r="H2193" t="s">
        <v>29</v>
      </c>
      <c r="I2193" t="s">
        <v>41</v>
      </c>
      <c r="J2193">
        <v>8</v>
      </c>
      <c r="K2193" s="4">
        <v>4529.41</v>
      </c>
      <c r="L2193">
        <v>0.25</v>
      </c>
      <c r="M2193" s="4">
        <v>27176.46</v>
      </c>
      <c r="N2193" s="4">
        <v>20806.34</v>
      </c>
      <c r="O2193" s="4">
        <v>6370.12</v>
      </c>
      <c r="R2193" t="str">
        <f t="shared" si="34"/>
        <v>East</v>
      </c>
    </row>
    <row r="2194" spans="1:18" x14ac:dyDescent="0.3">
      <c r="A2194" t="s">
        <v>3121</v>
      </c>
      <c r="B2194" s="2">
        <v>45338</v>
      </c>
      <c r="C2194" t="s">
        <v>1703</v>
      </c>
      <c r="D2194" t="s">
        <v>71</v>
      </c>
      <c r="E2194" t="s">
        <v>34</v>
      </c>
      <c r="F2194" t="s">
        <v>213</v>
      </c>
      <c r="G2194" t="s">
        <v>53</v>
      </c>
      <c r="H2194" t="s">
        <v>76</v>
      </c>
      <c r="I2194" t="s">
        <v>186</v>
      </c>
      <c r="J2194">
        <v>4</v>
      </c>
      <c r="K2194" s="4">
        <v>370.56</v>
      </c>
      <c r="L2194">
        <v>0.1</v>
      </c>
      <c r="M2194" s="4">
        <v>1334.02</v>
      </c>
      <c r="N2194" s="4">
        <v>1168.83</v>
      </c>
      <c r="O2194" s="4">
        <v>165.19</v>
      </c>
      <c r="R2194" t="str">
        <f t="shared" si="34"/>
        <v>North</v>
      </c>
    </row>
    <row r="2195" spans="1:18" x14ac:dyDescent="0.3">
      <c r="A2195" t="s">
        <v>3122</v>
      </c>
      <c r="B2195" s="2">
        <v>45824</v>
      </c>
      <c r="C2195" t="s">
        <v>731</v>
      </c>
      <c r="D2195" t="s">
        <v>304</v>
      </c>
      <c r="E2195" t="s">
        <v>18</v>
      </c>
      <c r="F2195" t="s">
        <v>99</v>
      </c>
      <c r="G2195" t="s">
        <v>20</v>
      </c>
      <c r="H2195" t="s">
        <v>36</v>
      </c>
      <c r="I2195" t="s">
        <v>37</v>
      </c>
      <c r="J2195">
        <v>2</v>
      </c>
      <c r="K2195" s="4">
        <v>4645.2</v>
      </c>
      <c r="L2195">
        <v>0</v>
      </c>
      <c r="M2195" s="4">
        <v>9290.4</v>
      </c>
      <c r="N2195" s="4">
        <v>7095.96</v>
      </c>
      <c r="O2195" s="4">
        <v>2194.44</v>
      </c>
      <c r="R2195" t="str">
        <f t="shared" si="34"/>
        <v>West</v>
      </c>
    </row>
    <row r="2196" spans="1:18" x14ac:dyDescent="0.3">
      <c r="A2196" t="s">
        <v>3123</v>
      </c>
      <c r="B2196" s="2">
        <v>45475</v>
      </c>
      <c r="C2196" t="s">
        <v>294</v>
      </c>
      <c r="D2196" t="s">
        <v>359</v>
      </c>
      <c r="E2196" t="s">
        <v>45</v>
      </c>
      <c r="F2196" t="s">
        <v>52</v>
      </c>
      <c r="G2196" t="s">
        <v>53</v>
      </c>
      <c r="H2196" t="s">
        <v>76</v>
      </c>
      <c r="I2196" t="s">
        <v>267</v>
      </c>
      <c r="J2196">
        <v>6</v>
      </c>
      <c r="K2196" s="4">
        <v>224.03</v>
      </c>
      <c r="L2196">
        <v>0.05</v>
      </c>
      <c r="M2196" s="4">
        <v>1276.97</v>
      </c>
      <c r="N2196" s="4">
        <v>1095.56</v>
      </c>
      <c r="O2196" s="4">
        <v>181.41</v>
      </c>
      <c r="R2196" t="str">
        <f t="shared" si="34"/>
        <v>South</v>
      </c>
    </row>
    <row r="2197" spans="1:18" x14ac:dyDescent="0.3">
      <c r="A2197" t="s">
        <v>3124</v>
      </c>
      <c r="B2197" s="2">
        <v>45943</v>
      </c>
      <c r="C2197" t="s">
        <v>1697</v>
      </c>
      <c r="D2197" t="s">
        <v>401</v>
      </c>
      <c r="E2197" t="s">
        <v>18</v>
      </c>
      <c r="F2197" t="s">
        <v>19</v>
      </c>
      <c r="G2197" t="s">
        <v>28</v>
      </c>
      <c r="H2197" t="s">
        <v>91</v>
      </c>
      <c r="I2197" t="s">
        <v>92</v>
      </c>
      <c r="J2197">
        <v>3</v>
      </c>
      <c r="K2197" s="4">
        <v>5409.96</v>
      </c>
      <c r="L2197">
        <v>0.15</v>
      </c>
      <c r="M2197" s="4">
        <v>13795.4</v>
      </c>
      <c r="N2197" s="4">
        <v>11835.59</v>
      </c>
      <c r="O2197" s="4">
        <v>1959.81</v>
      </c>
      <c r="R2197" t="str">
        <f t="shared" si="34"/>
        <v>West</v>
      </c>
    </row>
    <row r="2198" spans="1:18" x14ac:dyDescent="0.3">
      <c r="A2198" t="s">
        <v>3125</v>
      </c>
      <c r="B2198" s="2">
        <v>45862</v>
      </c>
      <c r="C2198" t="s">
        <v>1077</v>
      </c>
      <c r="D2198" t="s">
        <v>135</v>
      </c>
      <c r="E2198" t="s">
        <v>18</v>
      </c>
      <c r="F2198" t="s">
        <v>99</v>
      </c>
      <c r="G2198" t="s">
        <v>20</v>
      </c>
      <c r="H2198" t="s">
        <v>21</v>
      </c>
      <c r="I2198" t="s">
        <v>138</v>
      </c>
      <c r="J2198">
        <v>4</v>
      </c>
      <c r="K2198" s="4">
        <v>69759.679999999993</v>
      </c>
      <c r="L2198">
        <v>0.2</v>
      </c>
      <c r="M2198" s="4">
        <v>223230.98</v>
      </c>
      <c r="N2198" s="4">
        <v>187170.83</v>
      </c>
      <c r="O2198" s="4">
        <v>36060.15</v>
      </c>
      <c r="R2198" t="str">
        <f t="shared" si="34"/>
        <v>West</v>
      </c>
    </row>
    <row r="2199" spans="1:18" x14ac:dyDescent="0.3">
      <c r="A2199" t="s">
        <v>3126</v>
      </c>
      <c r="B2199" s="2">
        <v>45822</v>
      </c>
      <c r="C2199" t="s">
        <v>3127</v>
      </c>
      <c r="D2199" t="s">
        <v>98</v>
      </c>
      <c r="E2199" t="s">
        <v>26</v>
      </c>
      <c r="F2199" t="s">
        <v>258</v>
      </c>
      <c r="G2199" t="s">
        <v>28</v>
      </c>
      <c r="H2199" t="s">
        <v>91</v>
      </c>
      <c r="I2199" t="s">
        <v>92</v>
      </c>
      <c r="J2199">
        <v>3</v>
      </c>
      <c r="K2199" s="4">
        <v>7671.11</v>
      </c>
      <c r="L2199">
        <v>0.1</v>
      </c>
      <c r="M2199" s="4">
        <v>20712</v>
      </c>
      <c r="N2199" s="4">
        <v>18282.150000000001</v>
      </c>
      <c r="O2199" s="4">
        <v>2429.85</v>
      </c>
      <c r="R2199" t="str">
        <f t="shared" si="34"/>
        <v>East</v>
      </c>
    </row>
    <row r="2200" spans="1:18" x14ac:dyDescent="0.3">
      <c r="A2200" t="s">
        <v>3128</v>
      </c>
      <c r="B2200" s="2">
        <v>46022</v>
      </c>
      <c r="C2200" t="s">
        <v>2773</v>
      </c>
      <c r="D2200" t="s">
        <v>266</v>
      </c>
      <c r="E2200" t="s">
        <v>18</v>
      </c>
      <c r="F2200" t="s">
        <v>105</v>
      </c>
      <c r="G2200" t="s">
        <v>20</v>
      </c>
      <c r="H2200" t="s">
        <v>21</v>
      </c>
      <c r="I2200" t="s">
        <v>152</v>
      </c>
      <c r="J2200">
        <v>2</v>
      </c>
      <c r="K2200" s="4">
        <v>52312.959999999999</v>
      </c>
      <c r="L2200">
        <v>0.05</v>
      </c>
      <c r="M2200" s="4">
        <v>99394.62</v>
      </c>
      <c r="N2200" s="4">
        <v>89065.1</v>
      </c>
      <c r="O2200" s="4">
        <v>10329.52</v>
      </c>
      <c r="R2200" t="str">
        <f t="shared" si="34"/>
        <v>West</v>
      </c>
    </row>
    <row r="2201" spans="1:18" x14ac:dyDescent="0.3">
      <c r="A2201" t="s">
        <v>3129</v>
      </c>
      <c r="B2201" s="2">
        <v>45760</v>
      </c>
      <c r="C2201" t="s">
        <v>354</v>
      </c>
      <c r="D2201" t="s">
        <v>328</v>
      </c>
      <c r="E2201" t="s">
        <v>18</v>
      </c>
      <c r="F2201" t="s">
        <v>132</v>
      </c>
      <c r="G2201" t="s">
        <v>53</v>
      </c>
      <c r="H2201" t="s">
        <v>63</v>
      </c>
      <c r="I2201" t="s">
        <v>72</v>
      </c>
      <c r="J2201">
        <v>3</v>
      </c>
      <c r="K2201" s="4">
        <v>247.41</v>
      </c>
      <c r="L2201">
        <v>0.15</v>
      </c>
      <c r="M2201" s="4">
        <v>630.9</v>
      </c>
      <c r="N2201" s="4">
        <v>467.3</v>
      </c>
      <c r="O2201" s="4">
        <v>163.6</v>
      </c>
      <c r="R2201" t="str">
        <f t="shared" si="34"/>
        <v>West</v>
      </c>
    </row>
    <row r="2202" spans="1:18" x14ac:dyDescent="0.3">
      <c r="A2202" t="s">
        <v>3130</v>
      </c>
      <c r="B2202" s="2">
        <v>45797</v>
      </c>
      <c r="C2202" t="s">
        <v>841</v>
      </c>
      <c r="D2202" t="s">
        <v>343</v>
      </c>
      <c r="E2202" t="s">
        <v>26</v>
      </c>
      <c r="F2202" t="s">
        <v>166</v>
      </c>
      <c r="G2202" t="s">
        <v>20</v>
      </c>
      <c r="H2202" t="s">
        <v>21</v>
      </c>
      <c r="I2202" t="s">
        <v>22</v>
      </c>
      <c r="J2202">
        <v>4</v>
      </c>
      <c r="K2202" s="4">
        <v>26853.32</v>
      </c>
      <c r="L2202">
        <v>0.1</v>
      </c>
      <c r="M2202" s="4">
        <v>96671.95</v>
      </c>
      <c r="N2202" s="4">
        <v>75821.02</v>
      </c>
      <c r="O2202" s="4">
        <v>20850.93</v>
      </c>
      <c r="R2202" t="str">
        <f t="shared" si="34"/>
        <v>East</v>
      </c>
    </row>
    <row r="2203" spans="1:18" x14ac:dyDescent="0.3">
      <c r="A2203" t="s">
        <v>3131</v>
      </c>
      <c r="B2203" s="2">
        <v>45694</v>
      </c>
      <c r="C2203" t="s">
        <v>1191</v>
      </c>
      <c r="D2203" t="s">
        <v>328</v>
      </c>
      <c r="E2203" t="s">
        <v>45</v>
      </c>
      <c r="F2203" t="s">
        <v>147</v>
      </c>
      <c r="G2203" t="s">
        <v>28</v>
      </c>
      <c r="H2203" t="s">
        <v>47</v>
      </c>
      <c r="I2203" t="s">
        <v>177</v>
      </c>
      <c r="J2203">
        <v>3</v>
      </c>
      <c r="K2203" s="4">
        <v>4225.87</v>
      </c>
      <c r="L2203">
        <v>0.05</v>
      </c>
      <c r="M2203" s="4">
        <v>12043.73</v>
      </c>
      <c r="N2203" s="4">
        <v>9713.56</v>
      </c>
      <c r="O2203" s="4">
        <v>2330.17</v>
      </c>
      <c r="R2203" t="str">
        <f t="shared" si="34"/>
        <v>South</v>
      </c>
    </row>
    <row r="2204" spans="1:18" x14ac:dyDescent="0.3">
      <c r="A2204" t="s">
        <v>3132</v>
      </c>
      <c r="B2204" s="2">
        <v>45922</v>
      </c>
      <c r="C2204" t="s">
        <v>3133</v>
      </c>
      <c r="D2204" t="s">
        <v>266</v>
      </c>
      <c r="E2204" t="s">
        <v>18</v>
      </c>
      <c r="F2204" t="s">
        <v>127</v>
      </c>
      <c r="G2204" t="s">
        <v>28</v>
      </c>
      <c r="H2204" t="s">
        <v>91</v>
      </c>
      <c r="I2204" t="s">
        <v>92</v>
      </c>
      <c r="J2204">
        <v>2</v>
      </c>
      <c r="K2204" s="4">
        <v>9159.2900000000009</v>
      </c>
      <c r="L2204">
        <v>0.2</v>
      </c>
      <c r="M2204" s="4">
        <v>14654.86</v>
      </c>
      <c r="N2204" s="4">
        <v>11945.35</v>
      </c>
      <c r="O2204" s="4">
        <v>2709.51</v>
      </c>
      <c r="R2204" t="str">
        <f t="shared" si="34"/>
        <v>West</v>
      </c>
    </row>
    <row r="2205" spans="1:18" x14ac:dyDescent="0.3">
      <c r="A2205" t="s">
        <v>3134</v>
      </c>
      <c r="B2205" s="2">
        <v>45979</v>
      </c>
      <c r="C2205" t="s">
        <v>2607</v>
      </c>
      <c r="D2205" t="s">
        <v>270</v>
      </c>
      <c r="E2205" t="s">
        <v>45</v>
      </c>
      <c r="F2205" t="s">
        <v>46</v>
      </c>
      <c r="G2205" t="s">
        <v>20</v>
      </c>
      <c r="H2205" t="s">
        <v>100</v>
      </c>
      <c r="I2205" t="s">
        <v>301</v>
      </c>
      <c r="J2205">
        <v>2</v>
      </c>
      <c r="K2205" s="4">
        <v>63972.07</v>
      </c>
      <c r="L2205">
        <v>0.05</v>
      </c>
      <c r="M2205" s="4">
        <v>121546.93</v>
      </c>
      <c r="N2205" s="4">
        <v>97566.86</v>
      </c>
      <c r="O2205" s="4">
        <v>23980.07</v>
      </c>
      <c r="R2205" t="str">
        <f t="shared" si="34"/>
        <v>South</v>
      </c>
    </row>
    <row r="2206" spans="1:18" x14ac:dyDescent="0.3">
      <c r="A2206" t="s">
        <v>3135</v>
      </c>
      <c r="B2206" s="2">
        <v>45534</v>
      </c>
      <c r="C2206" t="s">
        <v>543</v>
      </c>
      <c r="D2206" t="s">
        <v>486</v>
      </c>
      <c r="E2206" t="s">
        <v>34</v>
      </c>
      <c r="F2206" t="s">
        <v>176</v>
      </c>
      <c r="G2206" t="s">
        <v>53</v>
      </c>
      <c r="H2206" t="s">
        <v>54</v>
      </c>
      <c r="I2206" t="s">
        <v>55</v>
      </c>
      <c r="J2206">
        <v>3</v>
      </c>
      <c r="K2206" s="4">
        <v>413.15</v>
      </c>
      <c r="L2206">
        <v>0.05</v>
      </c>
      <c r="M2206" s="4">
        <v>1177.48</v>
      </c>
      <c r="N2206" s="4">
        <v>1049.97</v>
      </c>
      <c r="O2206" s="4">
        <v>127.51</v>
      </c>
      <c r="R2206" t="str">
        <f t="shared" si="34"/>
        <v>North</v>
      </c>
    </row>
    <row r="2207" spans="1:18" x14ac:dyDescent="0.3">
      <c r="A2207" t="s">
        <v>3136</v>
      </c>
      <c r="B2207" s="2">
        <v>45340</v>
      </c>
      <c r="C2207" t="s">
        <v>2298</v>
      </c>
      <c r="D2207" t="s">
        <v>158</v>
      </c>
      <c r="E2207" t="s">
        <v>26</v>
      </c>
      <c r="F2207" t="s">
        <v>27</v>
      </c>
      <c r="G2207" t="s">
        <v>20</v>
      </c>
      <c r="H2207" t="s">
        <v>21</v>
      </c>
      <c r="I2207" t="s">
        <v>22</v>
      </c>
      <c r="J2207">
        <v>6</v>
      </c>
      <c r="K2207" s="4">
        <v>28614.35</v>
      </c>
      <c r="L2207">
        <v>0.05</v>
      </c>
      <c r="M2207" s="4">
        <v>163101.79</v>
      </c>
      <c r="N2207" s="4">
        <v>119583.22</v>
      </c>
      <c r="O2207" s="4">
        <v>43518.57</v>
      </c>
      <c r="R2207" t="str">
        <f t="shared" si="34"/>
        <v>East</v>
      </c>
    </row>
    <row r="2208" spans="1:18" x14ac:dyDescent="0.3">
      <c r="A2208" t="s">
        <v>3137</v>
      </c>
      <c r="B2208" s="2">
        <v>45351</v>
      </c>
      <c r="C2208" t="s">
        <v>2167</v>
      </c>
      <c r="D2208" t="s">
        <v>613</v>
      </c>
      <c r="E2208" t="s">
        <v>45</v>
      </c>
      <c r="F2208" t="s">
        <v>52</v>
      </c>
      <c r="G2208" t="s">
        <v>53</v>
      </c>
      <c r="H2208" t="s">
        <v>63</v>
      </c>
      <c r="I2208" t="s">
        <v>72</v>
      </c>
      <c r="J2208">
        <v>10</v>
      </c>
      <c r="K2208" s="4">
        <v>150.33000000000001</v>
      </c>
      <c r="L2208">
        <v>0.1</v>
      </c>
      <c r="M2208" s="4">
        <v>1352.97</v>
      </c>
      <c r="N2208" s="4">
        <v>1187.04</v>
      </c>
      <c r="O2208" s="4">
        <v>165.93</v>
      </c>
      <c r="R2208" t="str">
        <f t="shared" si="34"/>
        <v>South</v>
      </c>
    </row>
    <row r="2209" spans="1:18" x14ac:dyDescent="0.3">
      <c r="A2209" t="s">
        <v>3138</v>
      </c>
      <c r="B2209" s="2">
        <v>45456</v>
      </c>
      <c r="C2209" t="s">
        <v>2000</v>
      </c>
      <c r="D2209" t="s">
        <v>753</v>
      </c>
      <c r="E2209" t="s">
        <v>26</v>
      </c>
      <c r="F2209" t="s">
        <v>193</v>
      </c>
      <c r="G2209" t="s">
        <v>28</v>
      </c>
      <c r="H2209" t="s">
        <v>47</v>
      </c>
      <c r="I2209" t="s">
        <v>123</v>
      </c>
      <c r="J2209">
        <v>2</v>
      </c>
      <c r="K2209" s="4">
        <v>20033.22</v>
      </c>
      <c r="L2209">
        <v>0</v>
      </c>
      <c r="M2209" s="4">
        <v>40066.44</v>
      </c>
      <c r="N2209" s="4">
        <v>33703.440000000002</v>
      </c>
      <c r="O2209" s="4">
        <v>6363</v>
      </c>
      <c r="R2209" t="str">
        <f t="shared" si="34"/>
        <v>East</v>
      </c>
    </row>
    <row r="2210" spans="1:18" x14ac:dyDescent="0.3">
      <c r="A2210" t="s">
        <v>3139</v>
      </c>
      <c r="B2210" s="2">
        <v>45927</v>
      </c>
      <c r="C2210" t="s">
        <v>1171</v>
      </c>
      <c r="D2210" t="s">
        <v>284</v>
      </c>
      <c r="E2210" t="s">
        <v>45</v>
      </c>
      <c r="F2210" t="s">
        <v>147</v>
      </c>
      <c r="G2210" t="s">
        <v>53</v>
      </c>
      <c r="H2210" t="s">
        <v>63</v>
      </c>
      <c r="I2210" t="s">
        <v>64</v>
      </c>
      <c r="J2210">
        <v>3</v>
      </c>
      <c r="K2210" s="4">
        <v>282.39</v>
      </c>
      <c r="L2210">
        <v>0.15</v>
      </c>
      <c r="M2210" s="4">
        <v>720.09</v>
      </c>
      <c r="N2210" s="4">
        <v>606.94000000000005</v>
      </c>
      <c r="O2210" s="4">
        <v>113.15</v>
      </c>
      <c r="R2210" t="str">
        <f t="shared" si="34"/>
        <v>South</v>
      </c>
    </row>
    <row r="2211" spans="1:18" x14ac:dyDescent="0.3">
      <c r="A2211" t="s">
        <v>3140</v>
      </c>
      <c r="B2211" s="2">
        <v>45808</v>
      </c>
      <c r="C2211" t="s">
        <v>223</v>
      </c>
      <c r="D2211" t="s">
        <v>373</v>
      </c>
      <c r="E2211" t="s">
        <v>26</v>
      </c>
      <c r="F2211" t="s">
        <v>27</v>
      </c>
      <c r="G2211" t="s">
        <v>20</v>
      </c>
      <c r="H2211" t="s">
        <v>21</v>
      </c>
      <c r="I2211" t="s">
        <v>138</v>
      </c>
      <c r="J2211">
        <v>5</v>
      </c>
      <c r="K2211" s="4">
        <v>63696.63</v>
      </c>
      <c r="L2211">
        <v>0.05</v>
      </c>
      <c r="M2211" s="4">
        <v>302558.99</v>
      </c>
      <c r="N2211" s="4">
        <v>250429.21</v>
      </c>
      <c r="O2211" s="4">
        <v>52129.78</v>
      </c>
      <c r="R2211" t="str">
        <f t="shared" si="34"/>
        <v>East</v>
      </c>
    </row>
    <row r="2212" spans="1:18" x14ac:dyDescent="0.3">
      <c r="A2212" t="s">
        <v>3141</v>
      </c>
      <c r="B2212" s="2">
        <v>45485</v>
      </c>
      <c r="C2212" t="s">
        <v>2381</v>
      </c>
      <c r="D2212" t="s">
        <v>87</v>
      </c>
      <c r="E2212" t="s">
        <v>34</v>
      </c>
      <c r="F2212" t="s">
        <v>176</v>
      </c>
      <c r="G2212" t="s">
        <v>28</v>
      </c>
      <c r="H2212" t="s">
        <v>29</v>
      </c>
      <c r="I2212" t="s">
        <v>30</v>
      </c>
      <c r="J2212">
        <v>2</v>
      </c>
      <c r="K2212" s="4">
        <v>7651.46</v>
      </c>
      <c r="L2212">
        <v>0</v>
      </c>
      <c r="M2212" s="4">
        <v>15302.92</v>
      </c>
      <c r="N2212" s="4">
        <v>13664.5</v>
      </c>
      <c r="O2212" s="4">
        <v>1638.42</v>
      </c>
      <c r="R2212" t="str">
        <f t="shared" si="34"/>
        <v>North</v>
      </c>
    </row>
    <row r="2213" spans="1:18" x14ac:dyDescent="0.3">
      <c r="A2213" t="s">
        <v>3142</v>
      </c>
      <c r="B2213" s="2">
        <v>45431</v>
      </c>
      <c r="C2213" t="s">
        <v>2687</v>
      </c>
      <c r="D2213" t="s">
        <v>331</v>
      </c>
      <c r="E2213" t="s">
        <v>26</v>
      </c>
      <c r="F2213" t="s">
        <v>81</v>
      </c>
      <c r="G2213" t="s">
        <v>20</v>
      </c>
      <c r="H2213" t="s">
        <v>21</v>
      </c>
      <c r="I2213" t="s">
        <v>152</v>
      </c>
      <c r="J2213">
        <v>8</v>
      </c>
      <c r="K2213" s="4">
        <v>32288.86</v>
      </c>
      <c r="L2213">
        <v>0.1</v>
      </c>
      <c r="M2213" s="4">
        <v>232479.79</v>
      </c>
      <c r="N2213" s="4">
        <v>204941.1</v>
      </c>
      <c r="O2213" s="4">
        <v>27538.69</v>
      </c>
      <c r="R2213" t="str">
        <f t="shared" si="34"/>
        <v>East</v>
      </c>
    </row>
    <row r="2214" spans="1:18" x14ac:dyDescent="0.3">
      <c r="A2214" t="s">
        <v>3143</v>
      </c>
      <c r="B2214" s="2">
        <v>45471</v>
      </c>
      <c r="C2214" t="s">
        <v>932</v>
      </c>
      <c r="D2214" t="s">
        <v>84</v>
      </c>
      <c r="E2214" t="s">
        <v>45</v>
      </c>
      <c r="F2214" t="s">
        <v>147</v>
      </c>
      <c r="G2214" t="s">
        <v>53</v>
      </c>
      <c r="H2214" t="s">
        <v>63</v>
      </c>
      <c r="I2214" t="s">
        <v>72</v>
      </c>
      <c r="J2214">
        <v>3</v>
      </c>
      <c r="K2214" s="4">
        <v>366.73</v>
      </c>
      <c r="L2214">
        <v>0.1</v>
      </c>
      <c r="M2214" s="4">
        <v>990.17</v>
      </c>
      <c r="N2214" s="4">
        <v>722.17</v>
      </c>
      <c r="O2214" s="4">
        <v>268</v>
      </c>
      <c r="R2214" t="str">
        <f t="shared" si="34"/>
        <v>South</v>
      </c>
    </row>
    <row r="2215" spans="1:18" x14ac:dyDescent="0.3">
      <c r="A2215" t="s">
        <v>3144</v>
      </c>
      <c r="B2215" s="2">
        <v>45752</v>
      </c>
      <c r="C2215" t="s">
        <v>2399</v>
      </c>
      <c r="D2215" t="s">
        <v>158</v>
      </c>
      <c r="E2215" t="s">
        <v>26</v>
      </c>
      <c r="F2215" t="s">
        <v>258</v>
      </c>
      <c r="G2215" t="s">
        <v>28</v>
      </c>
      <c r="H2215" t="s">
        <v>91</v>
      </c>
      <c r="I2215" t="s">
        <v>238</v>
      </c>
      <c r="J2215">
        <v>4</v>
      </c>
      <c r="K2215" s="4">
        <v>6353.53</v>
      </c>
      <c r="L2215">
        <v>0.15</v>
      </c>
      <c r="M2215" s="4">
        <v>21602</v>
      </c>
      <c r="N2215" s="4">
        <v>17874.580000000002</v>
      </c>
      <c r="O2215" s="4">
        <v>3727.42</v>
      </c>
      <c r="R2215" t="str">
        <f t="shared" si="34"/>
        <v>East</v>
      </c>
    </row>
    <row r="2216" spans="1:18" x14ac:dyDescent="0.3">
      <c r="A2216" t="s">
        <v>3145</v>
      </c>
      <c r="B2216" s="2">
        <v>45499</v>
      </c>
      <c r="C2216" t="s">
        <v>2897</v>
      </c>
      <c r="D2216" t="s">
        <v>33</v>
      </c>
      <c r="E2216" t="s">
        <v>34</v>
      </c>
      <c r="F2216" t="s">
        <v>144</v>
      </c>
      <c r="G2216" t="s">
        <v>53</v>
      </c>
      <c r="H2216" t="s">
        <v>54</v>
      </c>
      <c r="I2216" t="s">
        <v>141</v>
      </c>
      <c r="J2216">
        <v>1</v>
      </c>
      <c r="K2216" s="4">
        <v>546.01</v>
      </c>
      <c r="L2216">
        <v>0.1</v>
      </c>
      <c r="M2216" s="4">
        <v>491.41</v>
      </c>
      <c r="N2216" s="4">
        <v>372.92</v>
      </c>
      <c r="O2216" s="4">
        <v>118.49</v>
      </c>
      <c r="R2216" t="str">
        <f t="shared" si="34"/>
        <v>North</v>
      </c>
    </row>
    <row r="2217" spans="1:18" x14ac:dyDescent="0.3">
      <c r="A2217" t="s">
        <v>3146</v>
      </c>
      <c r="B2217" s="2">
        <v>45859</v>
      </c>
      <c r="C2217" t="s">
        <v>602</v>
      </c>
      <c r="D2217" t="s">
        <v>426</v>
      </c>
      <c r="E2217" t="s">
        <v>18</v>
      </c>
      <c r="F2217" t="s">
        <v>105</v>
      </c>
      <c r="G2217" t="s">
        <v>53</v>
      </c>
      <c r="H2217" t="s">
        <v>76</v>
      </c>
      <c r="I2217" t="s">
        <v>77</v>
      </c>
      <c r="J2217">
        <v>1</v>
      </c>
      <c r="K2217" s="4">
        <v>678.86</v>
      </c>
      <c r="L2217">
        <v>0</v>
      </c>
      <c r="M2217" s="4">
        <v>678.86</v>
      </c>
      <c r="N2217" s="4">
        <v>528.74</v>
      </c>
      <c r="O2217" s="4">
        <v>150.12</v>
      </c>
      <c r="R2217" t="str">
        <f t="shared" si="34"/>
        <v>West</v>
      </c>
    </row>
    <row r="2218" spans="1:18" x14ac:dyDescent="0.3">
      <c r="A2218" t="s">
        <v>3147</v>
      </c>
      <c r="B2218" s="2">
        <v>45765</v>
      </c>
      <c r="C2218" t="s">
        <v>1998</v>
      </c>
      <c r="D2218" t="s">
        <v>448</v>
      </c>
      <c r="E2218" t="s">
        <v>26</v>
      </c>
      <c r="F2218" t="s">
        <v>81</v>
      </c>
      <c r="G2218" t="s">
        <v>28</v>
      </c>
      <c r="H2218" t="s">
        <v>91</v>
      </c>
      <c r="I2218" t="s">
        <v>238</v>
      </c>
      <c r="J2218">
        <v>4</v>
      </c>
      <c r="K2218" s="4">
        <v>6032.5</v>
      </c>
      <c r="L2218">
        <v>0.25</v>
      </c>
      <c r="M2218" s="4">
        <v>18097.5</v>
      </c>
      <c r="N2218" s="4">
        <v>15049.53</v>
      </c>
      <c r="O2218" s="4">
        <v>3047.97</v>
      </c>
      <c r="R2218" t="str">
        <f t="shared" si="34"/>
        <v>East</v>
      </c>
    </row>
    <row r="2219" spans="1:18" x14ac:dyDescent="0.3">
      <c r="A2219" t="s">
        <v>3148</v>
      </c>
      <c r="B2219" s="2">
        <v>45868</v>
      </c>
      <c r="C2219" t="s">
        <v>3149</v>
      </c>
      <c r="D2219" t="s">
        <v>17</v>
      </c>
      <c r="E2219" t="s">
        <v>45</v>
      </c>
      <c r="F2219" t="s">
        <v>112</v>
      </c>
      <c r="G2219" t="s">
        <v>53</v>
      </c>
      <c r="H2219" t="s">
        <v>76</v>
      </c>
      <c r="I2219" t="s">
        <v>186</v>
      </c>
      <c r="J2219">
        <v>1</v>
      </c>
      <c r="K2219" s="4">
        <v>767.87</v>
      </c>
      <c r="L2219">
        <v>0.05</v>
      </c>
      <c r="M2219" s="4">
        <v>729.48</v>
      </c>
      <c r="N2219" s="4">
        <v>638.95000000000005</v>
      </c>
      <c r="O2219" s="4">
        <v>90.53</v>
      </c>
      <c r="R2219" t="str">
        <f t="shared" si="34"/>
        <v>South</v>
      </c>
    </row>
    <row r="2220" spans="1:18" x14ac:dyDescent="0.3">
      <c r="A2220" t="s">
        <v>3150</v>
      </c>
      <c r="B2220" s="2">
        <v>45982</v>
      </c>
      <c r="C2220" t="s">
        <v>765</v>
      </c>
      <c r="D2220" t="s">
        <v>496</v>
      </c>
      <c r="E2220" t="s">
        <v>26</v>
      </c>
      <c r="F2220" t="s">
        <v>81</v>
      </c>
      <c r="G2220" t="s">
        <v>28</v>
      </c>
      <c r="H2220" t="s">
        <v>91</v>
      </c>
      <c r="I2220" t="s">
        <v>238</v>
      </c>
      <c r="J2220">
        <v>1</v>
      </c>
      <c r="K2220" s="4">
        <v>5826.36</v>
      </c>
      <c r="L2220">
        <v>0.1</v>
      </c>
      <c r="M2220" s="4">
        <v>5243.72</v>
      </c>
      <c r="N2220" s="4">
        <v>3965.36</v>
      </c>
      <c r="O2220" s="4">
        <v>1278.3599999999999</v>
      </c>
      <c r="R2220" t="str">
        <f t="shared" si="34"/>
        <v>East</v>
      </c>
    </row>
    <row r="2221" spans="1:18" x14ac:dyDescent="0.3">
      <c r="A2221" t="s">
        <v>3151</v>
      </c>
      <c r="B2221" s="2">
        <v>45497</v>
      </c>
      <c r="C2221" t="s">
        <v>225</v>
      </c>
      <c r="D2221" t="s">
        <v>642</v>
      </c>
      <c r="E2221" t="s">
        <v>45</v>
      </c>
      <c r="F2221" t="s">
        <v>59</v>
      </c>
      <c r="G2221" t="s">
        <v>20</v>
      </c>
      <c r="H2221" t="s">
        <v>36</v>
      </c>
      <c r="I2221" t="s">
        <v>88</v>
      </c>
      <c r="J2221">
        <v>3</v>
      </c>
      <c r="K2221" s="4">
        <v>1053.4000000000001</v>
      </c>
      <c r="L2221">
        <v>0.1</v>
      </c>
      <c r="M2221" s="4">
        <v>2844.18</v>
      </c>
      <c r="N2221" s="4">
        <v>2088.89</v>
      </c>
      <c r="O2221" s="4">
        <v>755.29</v>
      </c>
      <c r="R2221" t="str">
        <f t="shared" si="34"/>
        <v>South</v>
      </c>
    </row>
    <row r="2222" spans="1:18" x14ac:dyDescent="0.3">
      <c r="A2222" t="s">
        <v>3152</v>
      </c>
      <c r="B2222" s="2">
        <v>45778</v>
      </c>
      <c r="C2222" t="s">
        <v>1028</v>
      </c>
      <c r="D2222" t="s">
        <v>331</v>
      </c>
      <c r="E2222" t="s">
        <v>34</v>
      </c>
      <c r="F2222" t="s">
        <v>68</v>
      </c>
      <c r="G2222" t="s">
        <v>20</v>
      </c>
      <c r="H2222" t="s">
        <v>21</v>
      </c>
      <c r="I2222" t="s">
        <v>138</v>
      </c>
      <c r="J2222">
        <v>3</v>
      </c>
      <c r="K2222" s="4">
        <v>48813.85</v>
      </c>
      <c r="L2222">
        <v>0.15</v>
      </c>
      <c r="M2222" s="4">
        <v>124475.32</v>
      </c>
      <c r="N2222" s="4">
        <v>106783.21</v>
      </c>
      <c r="O2222" s="4">
        <v>17692.11</v>
      </c>
      <c r="R2222" t="str">
        <f t="shared" si="34"/>
        <v>North</v>
      </c>
    </row>
    <row r="2223" spans="1:18" x14ac:dyDescent="0.3">
      <c r="A2223" t="s">
        <v>3153</v>
      </c>
      <c r="B2223" s="2">
        <v>45839</v>
      </c>
      <c r="C2223" t="s">
        <v>748</v>
      </c>
      <c r="D2223" t="s">
        <v>108</v>
      </c>
      <c r="E2223" t="s">
        <v>18</v>
      </c>
      <c r="F2223" t="s">
        <v>19</v>
      </c>
      <c r="G2223" t="s">
        <v>53</v>
      </c>
      <c r="H2223" t="s">
        <v>63</v>
      </c>
      <c r="I2223" t="s">
        <v>64</v>
      </c>
      <c r="J2223">
        <v>8</v>
      </c>
      <c r="K2223" s="4">
        <v>133.01</v>
      </c>
      <c r="L2223">
        <v>0.1</v>
      </c>
      <c r="M2223" s="4">
        <v>957.67</v>
      </c>
      <c r="N2223" s="4">
        <v>813.28</v>
      </c>
      <c r="O2223" s="4">
        <v>144.38999999999999</v>
      </c>
      <c r="R2223" t="str">
        <f t="shared" si="34"/>
        <v>West</v>
      </c>
    </row>
    <row r="2224" spans="1:18" x14ac:dyDescent="0.3">
      <c r="A2224" t="s">
        <v>3154</v>
      </c>
      <c r="B2224" s="2">
        <v>45442</v>
      </c>
      <c r="C2224" t="s">
        <v>150</v>
      </c>
      <c r="D2224" t="s">
        <v>17</v>
      </c>
      <c r="E2224" t="s">
        <v>45</v>
      </c>
      <c r="F2224" t="s">
        <v>112</v>
      </c>
      <c r="G2224" t="s">
        <v>20</v>
      </c>
      <c r="H2224" t="s">
        <v>21</v>
      </c>
      <c r="I2224" t="s">
        <v>22</v>
      </c>
      <c r="J2224">
        <v>1</v>
      </c>
      <c r="K2224" s="4">
        <v>31639.22</v>
      </c>
      <c r="L2224">
        <v>0.1</v>
      </c>
      <c r="M2224" s="4">
        <v>28475.3</v>
      </c>
      <c r="N2224" s="4">
        <v>21621.26</v>
      </c>
      <c r="O2224" s="4">
        <v>6854.04</v>
      </c>
      <c r="R2224" t="str">
        <f t="shared" si="34"/>
        <v>South</v>
      </c>
    </row>
    <row r="2225" spans="1:18" x14ac:dyDescent="0.3">
      <c r="A2225" t="s">
        <v>3155</v>
      </c>
      <c r="B2225" s="2">
        <v>45795</v>
      </c>
      <c r="C2225" t="s">
        <v>1384</v>
      </c>
      <c r="D2225" t="s">
        <v>350</v>
      </c>
      <c r="E2225" t="s">
        <v>45</v>
      </c>
      <c r="F2225" t="s">
        <v>147</v>
      </c>
      <c r="G2225" t="s">
        <v>20</v>
      </c>
      <c r="H2225" t="s">
        <v>21</v>
      </c>
      <c r="I2225" t="s">
        <v>138</v>
      </c>
      <c r="J2225">
        <v>3</v>
      </c>
      <c r="K2225" s="4">
        <v>49469.52</v>
      </c>
      <c r="L2225">
        <v>0</v>
      </c>
      <c r="M2225" s="4">
        <v>148408.56</v>
      </c>
      <c r="N2225" s="4">
        <v>121795.38</v>
      </c>
      <c r="O2225" s="4">
        <v>26613.18</v>
      </c>
      <c r="R2225" t="str">
        <f t="shared" si="34"/>
        <v>South</v>
      </c>
    </row>
    <row r="2226" spans="1:18" x14ac:dyDescent="0.3">
      <c r="A2226" t="s">
        <v>3156</v>
      </c>
      <c r="B2226" s="2">
        <v>45672</v>
      </c>
      <c r="C2226" t="s">
        <v>1837</v>
      </c>
      <c r="D2226" t="s">
        <v>71</v>
      </c>
      <c r="E2226" t="s">
        <v>45</v>
      </c>
      <c r="F2226" t="s">
        <v>46</v>
      </c>
      <c r="G2226" t="s">
        <v>20</v>
      </c>
      <c r="H2226" t="s">
        <v>100</v>
      </c>
      <c r="I2226" t="s">
        <v>148</v>
      </c>
      <c r="J2226">
        <v>3</v>
      </c>
      <c r="K2226" s="4">
        <v>97981.93</v>
      </c>
      <c r="L2226">
        <v>0.25</v>
      </c>
      <c r="M2226" s="4">
        <v>220459.34</v>
      </c>
      <c r="N2226" s="4">
        <v>159080.01</v>
      </c>
      <c r="O2226" s="4">
        <v>61379.33</v>
      </c>
      <c r="R2226" t="str">
        <f t="shared" si="34"/>
        <v>South</v>
      </c>
    </row>
    <row r="2227" spans="1:18" x14ac:dyDescent="0.3">
      <c r="A2227" t="s">
        <v>3157</v>
      </c>
      <c r="B2227" s="2">
        <v>45472</v>
      </c>
      <c r="C2227" t="s">
        <v>697</v>
      </c>
      <c r="D2227" t="s">
        <v>529</v>
      </c>
      <c r="E2227" t="s">
        <v>18</v>
      </c>
      <c r="F2227" t="s">
        <v>132</v>
      </c>
      <c r="G2227" t="s">
        <v>53</v>
      </c>
      <c r="H2227" t="s">
        <v>76</v>
      </c>
      <c r="I2227" t="s">
        <v>267</v>
      </c>
      <c r="J2227">
        <v>4</v>
      </c>
      <c r="K2227" s="4">
        <v>452.02</v>
      </c>
      <c r="L2227">
        <v>0</v>
      </c>
      <c r="M2227" s="4">
        <v>1808.08</v>
      </c>
      <c r="N2227" s="4">
        <v>1595.08</v>
      </c>
      <c r="O2227" s="4">
        <v>213</v>
      </c>
      <c r="R2227" t="str">
        <f t="shared" si="34"/>
        <v>West</v>
      </c>
    </row>
    <row r="2228" spans="1:18" x14ac:dyDescent="0.3">
      <c r="A2228" t="s">
        <v>3158</v>
      </c>
      <c r="B2228" s="2">
        <v>45900</v>
      </c>
      <c r="C2228" t="s">
        <v>952</v>
      </c>
      <c r="D2228" t="s">
        <v>40</v>
      </c>
      <c r="E2228" t="s">
        <v>18</v>
      </c>
      <c r="F2228" t="s">
        <v>99</v>
      </c>
      <c r="G2228" t="s">
        <v>28</v>
      </c>
      <c r="H2228" t="s">
        <v>91</v>
      </c>
      <c r="I2228" t="s">
        <v>169</v>
      </c>
      <c r="J2228">
        <v>6</v>
      </c>
      <c r="K2228" s="4">
        <v>5032.59</v>
      </c>
      <c r="L2228">
        <v>0.05</v>
      </c>
      <c r="M2228" s="4">
        <v>28685.759999999998</v>
      </c>
      <c r="N2228" s="4">
        <v>25371.200000000001</v>
      </c>
      <c r="O2228" s="4">
        <v>3314.56</v>
      </c>
      <c r="R2228" t="str">
        <f t="shared" si="34"/>
        <v>West</v>
      </c>
    </row>
    <row r="2229" spans="1:18" x14ac:dyDescent="0.3">
      <c r="A2229" t="s">
        <v>3159</v>
      </c>
      <c r="B2229" s="2">
        <v>46008</v>
      </c>
      <c r="C2229" t="s">
        <v>140</v>
      </c>
      <c r="D2229" t="s">
        <v>289</v>
      </c>
      <c r="E2229" t="s">
        <v>34</v>
      </c>
      <c r="F2229" t="s">
        <v>144</v>
      </c>
      <c r="G2229" t="s">
        <v>28</v>
      </c>
      <c r="H2229" t="s">
        <v>47</v>
      </c>
      <c r="I2229" t="s">
        <v>123</v>
      </c>
      <c r="J2229">
        <v>1</v>
      </c>
      <c r="K2229" s="4">
        <v>17175.34</v>
      </c>
      <c r="L2229">
        <v>0.1</v>
      </c>
      <c r="M2229" s="4">
        <v>15457.81</v>
      </c>
      <c r="N2229" s="4">
        <v>12344.61</v>
      </c>
      <c r="O2229" s="4">
        <v>3113.2</v>
      </c>
      <c r="R2229" t="str">
        <f t="shared" si="34"/>
        <v>North</v>
      </c>
    </row>
    <row r="2230" spans="1:18" x14ac:dyDescent="0.3">
      <c r="A2230" t="s">
        <v>3160</v>
      </c>
      <c r="B2230" s="2">
        <v>45426</v>
      </c>
      <c r="C2230" t="s">
        <v>3133</v>
      </c>
      <c r="D2230" t="s">
        <v>62</v>
      </c>
      <c r="E2230" t="s">
        <v>45</v>
      </c>
      <c r="F2230" t="s">
        <v>59</v>
      </c>
      <c r="G2230" t="s">
        <v>28</v>
      </c>
      <c r="H2230" t="s">
        <v>91</v>
      </c>
      <c r="I2230" t="s">
        <v>169</v>
      </c>
      <c r="J2230">
        <v>2</v>
      </c>
      <c r="K2230" s="4">
        <v>8592.4599999999991</v>
      </c>
      <c r="L2230">
        <v>0.2</v>
      </c>
      <c r="M2230" s="4">
        <v>13747.94</v>
      </c>
      <c r="N2230" s="4">
        <v>11685.96</v>
      </c>
      <c r="O2230" s="4">
        <v>2061.98</v>
      </c>
      <c r="R2230" t="str">
        <f t="shared" si="34"/>
        <v>South</v>
      </c>
    </row>
    <row r="2231" spans="1:18" x14ac:dyDescent="0.3">
      <c r="A2231" t="s">
        <v>3161</v>
      </c>
      <c r="B2231" s="2">
        <v>45615</v>
      </c>
      <c r="C2231" t="s">
        <v>1368</v>
      </c>
      <c r="D2231" t="s">
        <v>276</v>
      </c>
      <c r="E2231" t="s">
        <v>45</v>
      </c>
      <c r="F2231" t="s">
        <v>52</v>
      </c>
      <c r="G2231" t="s">
        <v>28</v>
      </c>
      <c r="H2231" t="s">
        <v>91</v>
      </c>
      <c r="I2231" t="s">
        <v>169</v>
      </c>
      <c r="J2231">
        <v>2</v>
      </c>
      <c r="K2231" s="4">
        <v>8192.27</v>
      </c>
      <c r="L2231">
        <v>0</v>
      </c>
      <c r="M2231" s="4">
        <v>16384.54</v>
      </c>
      <c r="N2231" s="4">
        <v>13887.34</v>
      </c>
      <c r="O2231" s="4">
        <v>2497.1999999999998</v>
      </c>
      <c r="R2231" t="str">
        <f t="shared" si="34"/>
        <v>South</v>
      </c>
    </row>
    <row r="2232" spans="1:18" x14ac:dyDescent="0.3">
      <c r="A2232" t="s">
        <v>3162</v>
      </c>
      <c r="B2232" s="2">
        <v>45816</v>
      </c>
      <c r="C2232" t="s">
        <v>482</v>
      </c>
      <c r="D2232" t="s">
        <v>742</v>
      </c>
      <c r="E2232" t="s">
        <v>34</v>
      </c>
      <c r="F2232" t="s">
        <v>68</v>
      </c>
      <c r="G2232" t="s">
        <v>28</v>
      </c>
      <c r="H2232" t="s">
        <v>91</v>
      </c>
      <c r="I2232" t="s">
        <v>169</v>
      </c>
      <c r="J2232">
        <v>3</v>
      </c>
      <c r="K2232" s="4">
        <v>8276</v>
      </c>
      <c r="L2232">
        <v>0.15</v>
      </c>
      <c r="M2232" s="4">
        <v>21103.8</v>
      </c>
      <c r="N2232" s="4">
        <v>17752.009999999998</v>
      </c>
      <c r="O2232" s="4">
        <v>3351.79</v>
      </c>
      <c r="R2232" t="str">
        <f t="shared" si="34"/>
        <v>North</v>
      </c>
    </row>
    <row r="2233" spans="1:18" x14ac:dyDescent="0.3">
      <c r="A2233" t="s">
        <v>3163</v>
      </c>
      <c r="B2233" s="2">
        <v>45941</v>
      </c>
      <c r="C2233" t="s">
        <v>1338</v>
      </c>
      <c r="D2233" t="s">
        <v>742</v>
      </c>
      <c r="E2233" t="s">
        <v>45</v>
      </c>
      <c r="F2233" t="s">
        <v>147</v>
      </c>
      <c r="G2233" t="s">
        <v>20</v>
      </c>
      <c r="H2233" t="s">
        <v>36</v>
      </c>
      <c r="I2233" t="s">
        <v>128</v>
      </c>
      <c r="J2233">
        <v>4</v>
      </c>
      <c r="K2233" s="4">
        <v>831.91</v>
      </c>
      <c r="L2233">
        <v>0.1</v>
      </c>
      <c r="M2233" s="4">
        <v>2994.88</v>
      </c>
      <c r="N2233" s="4">
        <v>2403.1999999999998</v>
      </c>
      <c r="O2233" s="4">
        <v>591.67999999999995</v>
      </c>
      <c r="R2233" t="str">
        <f t="shared" si="34"/>
        <v>South</v>
      </c>
    </row>
    <row r="2234" spans="1:18" x14ac:dyDescent="0.3">
      <c r="A2234" t="s">
        <v>3164</v>
      </c>
      <c r="B2234" s="2">
        <v>45336</v>
      </c>
      <c r="C2234" t="s">
        <v>3165</v>
      </c>
      <c r="D2234" t="s">
        <v>168</v>
      </c>
      <c r="E2234" t="s">
        <v>26</v>
      </c>
      <c r="F2234" t="s">
        <v>258</v>
      </c>
      <c r="G2234" t="s">
        <v>28</v>
      </c>
      <c r="H2234" t="s">
        <v>29</v>
      </c>
      <c r="I2234" t="s">
        <v>290</v>
      </c>
      <c r="J2234">
        <v>3</v>
      </c>
      <c r="K2234" s="4">
        <v>11443.74</v>
      </c>
      <c r="L2234">
        <v>0</v>
      </c>
      <c r="M2234" s="4">
        <v>34331.22</v>
      </c>
      <c r="N2234" s="4">
        <v>28866.39</v>
      </c>
      <c r="O2234" s="4">
        <v>5464.83</v>
      </c>
      <c r="R2234" t="str">
        <f t="shared" si="34"/>
        <v>East</v>
      </c>
    </row>
    <row r="2235" spans="1:18" x14ac:dyDescent="0.3">
      <c r="A2235" t="s">
        <v>3166</v>
      </c>
      <c r="B2235" s="2">
        <v>45716</v>
      </c>
      <c r="C2235" t="s">
        <v>94</v>
      </c>
      <c r="D2235" t="s">
        <v>180</v>
      </c>
      <c r="E2235" t="s">
        <v>26</v>
      </c>
      <c r="F2235" t="s">
        <v>193</v>
      </c>
      <c r="G2235" t="s">
        <v>28</v>
      </c>
      <c r="H2235" t="s">
        <v>29</v>
      </c>
      <c r="I2235" t="s">
        <v>30</v>
      </c>
      <c r="J2235">
        <v>6</v>
      </c>
      <c r="K2235" s="4">
        <v>6668.93</v>
      </c>
      <c r="L2235">
        <v>0.05</v>
      </c>
      <c r="M2235" s="4">
        <v>38012.9</v>
      </c>
      <c r="N2235" s="4">
        <v>31839.45</v>
      </c>
      <c r="O2235" s="4">
        <v>6173.45</v>
      </c>
      <c r="R2235" t="str">
        <f t="shared" si="34"/>
        <v>East</v>
      </c>
    </row>
    <row r="2236" spans="1:18" x14ac:dyDescent="0.3">
      <c r="A2236" t="s">
        <v>3167</v>
      </c>
      <c r="B2236" s="2">
        <v>45508</v>
      </c>
      <c r="C2236" t="s">
        <v>347</v>
      </c>
      <c r="D2236" t="s">
        <v>350</v>
      </c>
      <c r="E2236" t="s">
        <v>34</v>
      </c>
      <c r="F2236" t="s">
        <v>68</v>
      </c>
      <c r="G2236" t="s">
        <v>20</v>
      </c>
      <c r="H2236" t="s">
        <v>21</v>
      </c>
      <c r="I2236" t="s">
        <v>152</v>
      </c>
      <c r="J2236">
        <v>3</v>
      </c>
      <c r="K2236" s="4">
        <v>33971.980000000003</v>
      </c>
      <c r="L2236">
        <v>0.05</v>
      </c>
      <c r="M2236" s="4">
        <v>96820.14</v>
      </c>
      <c r="N2236" s="4">
        <v>79163.259999999995</v>
      </c>
      <c r="O2236" s="4">
        <v>17656.88</v>
      </c>
      <c r="R2236" t="str">
        <f t="shared" si="34"/>
        <v>North</v>
      </c>
    </row>
    <row r="2237" spans="1:18" x14ac:dyDescent="0.3">
      <c r="A2237" t="s">
        <v>3168</v>
      </c>
      <c r="B2237" s="2">
        <v>45883</v>
      </c>
      <c r="C2237" t="s">
        <v>1327</v>
      </c>
      <c r="D2237" t="s">
        <v>131</v>
      </c>
      <c r="E2237" t="s">
        <v>34</v>
      </c>
      <c r="F2237" t="s">
        <v>35</v>
      </c>
      <c r="G2237" t="s">
        <v>53</v>
      </c>
      <c r="H2237" t="s">
        <v>76</v>
      </c>
      <c r="I2237" t="s">
        <v>77</v>
      </c>
      <c r="J2237">
        <v>2</v>
      </c>
      <c r="K2237" s="4">
        <v>503.24</v>
      </c>
      <c r="L2237">
        <v>0.05</v>
      </c>
      <c r="M2237" s="4">
        <v>956.16</v>
      </c>
      <c r="N2237" s="4">
        <v>790.72</v>
      </c>
      <c r="O2237" s="4">
        <v>165.44</v>
      </c>
      <c r="R2237" t="str">
        <f t="shared" si="34"/>
        <v>North</v>
      </c>
    </row>
    <row r="2238" spans="1:18" x14ac:dyDescent="0.3">
      <c r="A2238" t="s">
        <v>3169</v>
      </c>
      <c r="B2238" s="2">
        <v>45907</v>
      </c>
      <c r="C2238" t="s">
        <v>1325</v>
      </c>
      <c r="D2238" t="s">
        <v>162</v>
      </c>
      <c r="E2238" t="s">
        <v>26</v>
      </c>
      <c r="F2238" t="s">
        <v>81</v>
      </c>
      <c r="G2238" t="s">
        <v>20</v>
      </c>
      <c r="H2238" t="s">
        <v>100</v>
      </c>
      <c r="I2238" t="s">
        <v>101</v>
      </c>
      <c r="J2238">
        <v>2</v>
      </c>
      <c r="K2238" s="4">
        <v>49355.97</v>
      </c>
      <c r="L2238">
        <v>0.25</v>
      </c>
      <c r="M2238" s="4">
        <v>74033.960000000006</v>
      </c>
      <c r="N2238" s="4">
        <v>55613.03</v>
      </c>
      <c r="O2238" s="4">
        <v>18420.93</v>
      </c>
      <c r="R2238" t="str">
        <f t="shared" si="34"/>
        <v>East</v>
      </c>
    </row>
    <row r="2239" spans="1:18" x14ac:dyDescent="0.3">
      <c r="A2239" t="s">
        <v>3170</v>
      </c>
      <c r="B2239" s="2">
        <v>45617</v>
      </c>
      <c r="C2239" t="s">
        <v>1395</v>
      </c>
      <c r="D2239" t="s">
        <v>613</v>
      </c>
      <c r="E2239" t="s">
        <v>45</v>
      </c>
      <c r="F2239" t="s">
        <v>46</v>
      </c>
      <c r="G2239" t="s">
        <v>28</v>
      </c>
      <c r="H2239" t="s">
        <v>91</v>
      </c>
      <c r="I2239" t="s">
        <v>92</v>
      </c>
      <c r="J2239">
        <v>5</v>
      </c>
      <c r="K2239" s="4">
        <v>9125.1200000000008</v>
      </c>
      <c r="L2239">
        <v>0.1</v>
      </c>
      <c r="M2239" s="4">
        <v>41063.040000000001</v>
      </c>
      <c r="N2239" s="4">
        <v>30468.5</v>
      </c>
      <c r="O2239" s="4">
        <v>10594.54</v>
      </c>
      <c r="R2239" t="str">
        <f t="shared" si="34"/>
        <v>South</v>
      </c>
    </row>
    <row r="2240" spans="1:18" x14ac:dyDescent="0.3">
      <c r="A2240" t="s">
        <v>3171</v>
      </c>
      <c r="B2240" s="2">
        <v>45364</v>
      </c>
      <c r="C2240" t="s">
        <v>1457</v>
      </c>
      <c r="D2240" t="s">
        <v>621</v>
      </c>
      <c r="E2240" t="s">
        <v>45</v>
      </c>
      <c r="F2240" t="s">
        <v>147</v>
      </c>
      <c r="G2240" t="s">
        <v>20</v>
      </c>
      <c r="H2240" t="s">
        <v>21</v>
      </c>
      <c r="I2240" t="s">
        <v>152</v>
      </c>
      <c r="J2240">
        <v>1</v>
      </c>
      <c r="K2240" s="4">
        <v>31763.05</v>
      </c>
      <c r="L2240">
        <v>0.2</v>
      </c>
      <c r="M2240" s="4">
        <v>25410.44</v>
      </c>
      <c r="N2240" s="4">
        <v>22175.06</v>
      </c>
      <c r="O2240" s="4">
        <v>3235.38</v>
      </c>
      <c r="R2240" t="str">
        <f t="shared" si="34"/>
        <v>South</v>
      </c>
    </row>
    <row r="2241" spans="1:18" x14ac:dyDescent="0.3">
      <c r="A2241" t="s">
        <v>3172</v>
      </c>
      <c r="B2241" s="2">
        <v>45395</v>
      </c>
      <c r="C2241" t="s">
        <v>1333</v>
      </c>
      <c r="D2241" t="s">
        <v>212</v>
      </c>
      <c r="E2241" t="s">
        <v>45</v>
      </c>
      <c r="F2241" t="s">
        <v>147</v>
      </c>
      <c r="G2241" t="s">
        <v>53</v>
      </c>
      <c r="H2241" t="s">
        <v>76</v>
      </c>
      <c r="I2241" t="s">
        <v>267</v>
      </c>
      <c r="J2241">
        <v>2</v>
      </c>
      <c r="K2241" s="4">
        <v>298.8</v>
      </c>
      <c r="L2241">
        <v>0.15</v>
      </c>
      <c r="M2241" s="4">
        <v>507.96</v>
      </c>
      <c r="N2241" s="4">
        <v>418.62</v>
      </c>
      <c r="O2241" s="4">
        <v>89.34</v>
      </c>
      <c r="R2241" t="str">
        <f t="shared" si="34"/>
        <v>South</v>
      </c>
    </row>
    <row r="2242" spans="1:18" x14ac:dyDescent="0.3">
      <c r="A2242" t="s">
        <v>3173</v>
      </c>
      <c r="B2242" s="2">
        <v>45899</v>
      </c>
      <c r="C2242" t="s">
        <v>182</v>
      </c>
      <c r="D2242" t="s">
        <v>196</v>
      </c>
      <c r="E2242" t="s">
        <v>34</v>
      </c>
      <c r="F2242" t="s">
        <v>35</v>
      </c>
      <c r="G2242" t="s">
        <v>53</v>
      </c>
      <c r="H2242" t="s">
        <v>76</v>
      </c>
      <c r="I2242" t="s">
        <v>267</v>
      </c>
      <c r="J2242">
        <v>1</v>
      </c>
      <c r="K2242" s="4">
        <v>447.6</v>
      </c>
      <c r="L2242">
        <v>0.05</v>
      </c>
      <c r="M2242" s="4">
        <v>425.22</v>
      </c>
      <c r="N2242" s="4">
        <v>325.98</v>
      </c>
      <c r="O2242" s="4">
        <v>99.24</v>
      </c>
      <c r="R2242" t="str">
        <f t="shared" si="34"/>
        <v>North</v>
      </c>
    </row>
    <row r="2243" spans="1:18" x14ac:dyDescent="0.3">
      <c r="A2243" t="s">
        <v>3174</v>
      </c>
      <c r="B2243" s="2">
        <v>45903</v>
      </c>
      <c r="C2243" t="s">
        <v>949</v>
      </c>
      <c r="D2243" t="s">
        <v>276</v>
      </c>
      <c r="E2243" t="s">
        <v>45</v>
      </c>
      <c r="F2243" t="s">
        <v>52</v>
      </c>
      <c r="G2243" t="s">
        <v>53</v>
      </c>
      <c r="H2243" t="s">
        <v>76</v>
      </c>
      <c r="I2243" t="s">
        <v>186</v>
      </c>
      <c r="J2243">
        <v>3</v>
      </c>
      <c r="K2243" s="4">
        <v>261.62</v>
      </c>
      <c r="L2243">
        <v>0.1</v>
      </c>
      <c r="M2243" s="4">
        <v>706.37</v>
      </c>
      <c r="N2243" s="4">
        <v>621.32000000000005</v>
      </c>
      <c r="O2243" s="4">
        <v>85.05</v>
      </c>
      <c r="R2243" t="str">
        <f t="shared" ref="R2243:R2306" si="35">PROPER(TRIM(E2243))</f>
        <v>South</v>
      </c>
    </row>
    <row r="2244" spans="1:18" x14ac:dyDescent="0.3">
      <c r="A2244" t="s">
        <v>3175</v>
      </c>
      <c r="B2244" s="2">
        <v>45937</v>
      </c>
      <c r="C2244" t="s">
        <v>342</v>
      </c>
      <c r="D2244" t="s">
        <v>613</v>
      </c>
      <c r="E2244" t="s">
        <v>34</v>
      </c>
      <c r="F2244" t="s">
        <v>35</v>
      </c>
      <c r="G2244" t="s">
        <v>53</v>
      </c>
      <c r="H2244" t="s">
        <v>54</v>
      </c>
      <c r="I2244" t="s">
        <v>55</v>
      </c>
      <c r="J2244">
        <v>5</v>
      </c>
      <c r="K2244" s="4">
        <v>581.4</v>
      </c>
      <c r="L2244">
        <v>0.1</v>
      </c>
      <c r="M2244" s="4">
        <v>2616.3000000000002</v>
      </c>
      <c r="N2244" s="4">
        <v>2165.6999999999998</v>
      </c>
      <c r="O2244" s="4">
        <v>450.6</v>
      </c>
      <c r="R2244" t="str">
        <f t="shared" si="35"/>
        <v>North</v>
      </c>
    </row>
    <row r="2245" spans="1:18" x14ac:dyDescent="0.3">
      <c r="A2245" t="s">
        <v>3176</v>
      </c>
      <c r="B2245" s="2">
        <v>45351</v>
      </c>
      <c r="C2245" t="s">
        <v>1445</v>
      </c>
      <c r="D2245" t="s">
        <v>448</v>
      </c>
      <c r="E2245" t="s">
        <v>26</v>
      </c>
      <c r="F2245" t="s">
        <v>27</v>
      </c>
      <c r="G2245" t="s">
        <v>28</v>
      </c>
      <c r="H2245" t="s">
        <v>47</v>
      </c>
      <c r="I2245" t="s">
        <v>177</v>
      </c>
      <c r="J2245">
        <v>6</v>
      </c>
      <c r="K2245" s="4">
        <v>8684.68</v>
      </c>
      <c r="L2245">
        <v>0.05</v>
      </c>
      <c r="M2245" s="4">
        <v>49502.68</v>
      </c>
      <c r="N2245" s="4">
        <v>42714.21</v>
      </c>
      <c r="O2245" s="4">
        <v>6788.47</v>
      </c>
      <c r="R2245" t="str">
        <f t="shared" si="35"/>
        <v>East</v>
      </c>
    </row>
    <row r="2246" spans="1:18" x14ac:dyDescent="0.3">
      <c r="A2246" t="s">
        <v>3177</v>
      </c>
      <c r="B2246" s="2">
        <v>45721</v>
      </c>
      <c r="C2246" t="s">
        <v>964</v>
      </c>
      <c r="D2246" t="s">
        <v>284</v>
      </c>
      <c r="E2246" t="s">
        <v>26</v>
      </c>
      <c r="F2246" t="s">
        <v>258</v>
      </c>
      <c r="G2246" t="s">
        <v>53</v>
      </c>
      <c r="H2246" t="s">
        <v>76</v>
      </c>
      <c r="I2246" t="s">
        <v>77</v>
      </c>
      <c r="J2246">
        <v>10</v>
      </c>
      <c r="K2246" s="4">
        <v>630.85</v>
      </c>
      <c r="L2246">
        <v>0.2</v>
      </c>
      <c r="M2246" s="4">
        <v>5046.8</v>
      </c>
      <c r="N2246" s="4">
        <v>3760.27</v>
      </c>
      <c r="O2246" s="4">
        <v>1286.53</v>
      </c>
      <c r="R2246" t="str">
        <f t="shared" si="35"/>
        <v>East</v>
      </c>
    </row>
    <row r="2247" spans="1:18" x14ac:dyDescent="0.3">
      <c r="A2247" t="s">
        <v>3178</v>
      </c>
      <c r="B2247" s="2">
        <v>45345</v>
      </c>
      <c r="C2247" t="s">
        <v>278</v>
      </c>
      <c r="D2247" t="s">
        <v>1109</v>
      </c>
      <c r="E2247" t="s">
        <v>18</v>
      </c>
      <c r="F2247" t="s">
        <v>99</v>
      </c>
      <c r="G2247" t="s">
        <v>53</v>
      </c>
      <c r="H2247" t="s">
        <v>54</v>
      </c>
      <c r="I2247" t="s">
        <v>55</v>
      </c>
      <c r="J2247">
        <v>1</v>
      </c>
      <c r="K2247" s="4">
        <v>308.36</v>
      </c>
      <c r="L2247">
        <v>0</v>
      </c>
      <c r="M2247" s="4">
        <v>308.36</v>
      </c>
      <c r="N2247" s="4">
        <v>254.67</v>
      </c>
      <c r="O2247" s="4">
        <v>53.69</v>
      </c>
      <c r="R2247" t="str">
        <f t="shared" si="35"/>
        <v>West</v>
      </c>
    </row>
    <row r="2248" spans="1:18" x14ac:dyDescent="0.3">
      <c r="A2248" t="s">
        <v>3179</v>
      </c>
      <c r="B2248" s="2">
        <v>45399</v>
      </c>
      <c r="C2248" t="s">
        <v>956</v>
      </c>
      <c r="D2248" t="s">
        <v>298</v>
      </c>
      <c r="E2248" t="s">
        <v>45</v>
      </c>
      <c r="F2248" t="s">
        <v>147</v>
      </c>
      <c r="G2248" t="s">
        <v>20</v>
      </c>
      <c r="H2248" t="s">
        <v>21</v>
      </c>
      <c r="I2248" t="s">
        <v>152</v>
      </c>
      <c r="J2248">
        <v>3</v>
      </c>
      <c r="K2248" s="4">
        <v>31442.33</v>
      </c>
      <c r="L2248">
        <v>0.1</v>
      </c>
      <c r="M2248" s="4">
        <v>84894.29</v>
      </c>
      <c r="N2248" s="4">
        <v>65779.960000000006</v>
      </c>
      <c r="O2248" s="4">
        <v>19114.330000000002</v>
      </c>
      <c r="R2248" t="str">
        <f t="shared" si="35"/>
        <v>South</v>
      </c>
    </row>
    <row r="2249" spans="1:18" x14ac:dyDescent="0.3">
      <c r="A2249" t="s">
        <v>3180</v>
      </c>
      <c r="B2249" s="2">
        <v>45369</v>
      </c>
      <c r="C2249" t="s">
        <v>1729</v>
      </c>
      <c r="D2249" t="s">
        <v>642</v>
      </c>
      <c r="E2249" t="s">
        <v>26</v>
      </c>
      <c r="F2249" t="s">
        <v>166</v>
      </c>
      <c r="G2249" t="s">
        <v>53</v>
      </c>
      <c r="H2249" t="s">
        <v>76</v>
      </c>
      <c r="I2249" t="s">
        <v>267</v>
      </c>
      <c r="J2249">
        <v>1</v>
      </c>
      <c r="K2249" s="4">
        <v>376.28</v>
      </c>
      <c r="L2249">
        <v>0.1</v>
      </c>
      <c r="M2249" s="4">
        <v>338.65</v>
      </c>
      <c r="N2249" s="4">
        <v>279.26</v>
      </c>
      <c r="O2249" s="4">
        <v>59.39</v>
      </c>
      <c r="R2249" t="str">
        <f t="shared" si="35"/>
        <v>East</v>
      </c>
    </row>
    <row r="2250" spans="1:18" x14ac:dyDescent="0.3">
      <c r="A2250" t="s">
        <v>3181</v>
      </c>
      <c r="B2250" s="2">
        <v>45738</v>
      </c>
      <c r="C2250" t="s">
        <v>1067</v>
      </c>
      <c r="D2250" t="s">
        <v>126</v>
      </c>
      <c r="E2250" t="s">
        <v>34</v>
      </c>
      <c r="F2250" t="s">
        <v>144</v>
      </c>
      <c r="G2250" t="s">
        <v>20</v>
      </c>
      <c r="H2250" t="s">
        <v>21</v>
      </c>
      <c r="I2250" t="s">
        <v>152</v>
      </c>
      <c r="J2250">
        <v>8</v>
      </c>
      <c r="K2250" s="4">
        <v>31308.04</v>
      </c>
      <c r="L2250">
        <v>0.1</v>
      </c>
      <c r="M2250" s="4">
        <v>225417.89</v>
      </c>
      <c r="N2250" s="4">
        <v>183492.49</v>
      </c>
      <c r="O2250" s="4">
        <v>41925.4</v>
      </c>
      <c r="R2250" t="str">
        <f t="shared" si="35"/>
        <v>North</v>
      </c>
    </row>
    <row r="2251" spans="1:18" x14ac:dyDescent="0.3">
      <c r="A2251" t="s">
        <v>3182</v>
      </c>
      <c r="B2251" s="2">
        <v>45759</v>
      </c>
      <c r="C2251" t="s">
        <v>1250</v>
      </c>
      <c r="D2251" t="s">
        <v>613</v>
      </c>
      <c r="E2251" t="s">
        <v>45</v>
      </c>
      <c r="F2251" t="s">
        <v>147</v>
      </c>
      <c r="G2251" t="s">
        <v>20</v>
      </c>
      <c r="H2251" t="s">
        <v>36</v>
      </c>
      <c r="I2251" t="s">
        <v>37</v>
      </c>
      <c r="J2251">
        <v>2</v>
      </c>
      <c r="K2251" s="4">
        <v>4210.7299999999996</v>
      </c>
      <c r="L2251">
        <v>0.1</v>
      </c>
      <c r="M2251" s="4">
        <v>7579.31</v>
      </c>
      <c r="N2251" s="4">
        <v>6141.32</v>
      </c>
      <c r="O2251" s="4">
        <v>1437.99</v>
      </c>
      <c r="R2251" t="str">
        <f t="shared" si="35"/>
        <v>South</v>
      </c>
    </row>
    <row r="2252" spans="1:18" x14ac:dyDescent="0.3">
      <c r="A2252" t="s">
        <v>3183</v>
      </c>
      <c r="B2252" s="2">
        <v>45772</v>
      </c>
      <c r="C2252" t="s">
        <v>1363</v>
      </c>
      <c r="D2252" t="s">
        <v>496</v>
      </c>
      <c r="E2252" t="s">
        <v>45</v>
      </c>
      <c r="F2252" t="s">
        <v>59</v>
      </c>
      <c r="G2252" t="s">
        <v>28</v>
      </c>
      <c r="H2252" t="s">
        <v>91</v>
      </c>
      <c r="I2252" t="s">
        <v>169</v>
      </c>
      <c r="J2252">
        <v>1</v>
      </c>
      <c r="K2252" s="4">
        <v>10051.17</v>
      </c>
      <c r="L2252">
        <v>0.1</v>
      </c>
      <c r="M2252" s="4">
        <v>9046.0499999999993</v>
      </c>
      <c r="N2252" s="4">
        <v>7251.46</v>
      </c>
      <c r="O2252" s="4">
        <v>1794.59</v>
      </c>
      <c r="R2252" t="str">
        <f t="shared" si="35"/>
        <v>South</v>
      </c>
    </row>
    <row r="2253" spans="1:18" x14ac:dyDescent="0.3">
      <c r="A2253" t="s">
        <v>3184</v>
      </c>
      <c r="B2253" s="2">
        <v>45946</v>
      </c>
      <c r="C2253" t="s">
        <v>545</v>
      </c>
      <c r="D2253" t="s">
        <v>312</v>
      </c>
      <c r="E2253" t="s">
        <v>26</v>
      </c>
      <c r="F2253" t="s">
        <v>193</v>
      </c>
      <c r="G2253" t="s">
        <v>20</v>
      </c>
      <c r="H2253" t="s">
        <v>100</v>
      </c>
      <c r="I2253" t="s">
        <v>101</v>
      </c>
      <c r="J2253">
        <v>2</v>
      </c>
      <c r="K2253" s="4">
        <v>61229.23</v>
      </c>
      <c r="L2253">
        <v>0.1</v>
      </c>
      <c r="M2253" s="4">
        <v>110212.61</v>
      </c>
      <c r="N2253" s="4">
        <v>82977.11</v>
      </c>
      <c r="O2253" s="4">
        <v>27235.5</v>
      </c>
      <c r="R2253" t="str">
        <f t="shared" si="35"/>
        <v>East</v>
      </c>
    </row>
    <row r="2254" spans="1:18" x14ac:dyDescent="0.3">
      <c r="A2254" t="s">
        <v>3185</v>
      </c>
      <c r="B2254" s="2">
        <v>45334</v>
      </c>
      <c r="C2254" t="s">
        <v>413</v>
      </c>
      <c r="D2254" t="s">
        <v>676</v>
      </c>
      <c r="E2254" t="s">
        <v>34</v>
      </c>
      <c r="F2254" t="s">
        <v>35</v>
      </c>
      <c r="G2254" t="s">
        <v>20</v>
      </c>
      <c r="H2254" t="s">
        <v>36</v>
      </c>
      <c r="I2254" t="s">
        <v>37</v>
      </c>
      <c r="J2254">
        <v>2</v>
      </c>
      <c r="K2254" s="4">
        <v>5173.21</v>
      </c>
      <c r="L2254">
        <v>0.15</v>
      </c>
      <c r="M2254" s="4">
        <v>8794.4599999999991</v>
      </c>
      <c r="N2254" s="4">
        <v>6946.84</v>
      </c>
      <c r="O2254" s="4">
        <v>1847.62</v>
      </c>
      <c r="R2254" t="str">
        <f t="shared" si="35"/>
        <v>North</v>
      </c>
    </row>
    <row r="2255" spans="1:18" x14ac:dyDescent="0.3">
      <c r="A2255" t="s">
        <v>3186</v>
      </c>
      <c r="B2255" s="2">
        <v>45450</v>
      </c>
      <c r="C2255" t="s">
        <v>985</v>
      </c>
      <c r="D2255" t="s">
        <v>801</v>
      </c>
      <c r="E2255" t="s">
        <v>26</v>
      </c>
      <c r="F2255" t="s">
        <v>81</v>
      </c>
      <c r="G2255" t="s">
        <v>28</v>
      </c>
      <c r="H2255" t="s">
        <v>47</v>
      </c>
      <c r="I2255" t="s">
        <v>123</v>
      </c>
      <c r="J2255">
        <v>5</v>
      </c>
      <c r="K2255" s="4">
        <v>28336.06</v>
      </c>
      <c r="L2255">
        <v>0.1</v>
      </c>
      <c r="M2255" s="4">
        <v>127512.27</v>
      </c>
      <c r="N2255" s="4">
        <v>104057.91</v>
      </c>
      <c r="O2255" s="4">
        <v>23454.36</v>
      </c>
      <c r="R2255" t="str">
        <f t="shared" si="35"/>
        <v>East</v>
      </c>
    </row>
    <row r="2256" spans="1:18" x14ac:dyDescent="0.3">
      <c r="A2256" t="s">
        <v>3187</v>
      </c>
      <c r="B2256" s="2">
        <v>45603</v>
      </c>
      <c r="C2256" t="s">
        <v>1988</v>
      </c>
      <c r="D2256" t="s">
        <v>131</v>
      </c>
      <c r="E2256" t="s">
        <v>26</v>
      </c>
      <c r="F2256" t="s">
        <v>27</v>
      </c>
      <c r="G2256" t="s">
        <v>53</v>
      </c>
      <c r="H2256" t="s">
        <v>54</v>
      </c>
      <c r="I2256" t="s">
        <v>113</v>
      </c>
      <c r="J2256">
        <v>5</v>
      </c>
      <c r="K2256" s="4">
        <v>687.33</v>
      </c>
      <c r="L2256">
        <v>0.1</v>
      </c>
      <c r="M2256" s="4">
        <v>3092.98</v>
      </c>
      <c r="N2256" s="4">
        <v>2280.6999999999998</v>
      </c>
      <c r="O2256" s="4">
        <v>812.28</v>
      </c>
      <c r="R2256" t="str">
        <f t="shared" si="35"/>
        <v>East</v>
      </c>
    </row>
    <row r="2257" spans="1:18" x14ac:dyDescent="0.3">
      <c r="A2257" t="s">
        <v>3188</v>
      </c>
      <c r="B2257" s="2">
        <v>45965</v>
      </c>
      <c r="C2257" t="s">
        <v>325</v>
      </c>
      <c r="D2257" t="s">
        <v>496</v>
      </c>
      <c r="E2257" t="s">
        <v>34</v>
      </c>
      <c r="F2257" t="s">
        <v>68</v>
      </c>
      <c r="G2257" t="s">
        <v>53</v>
      </c>
      <c r="H2257" t="s">
        <v>76</v>
      </c>
      <c r="I2257" t="s">
        <v>267</v>
      </c>
      <c r="J2257">
        <v>1</v>
      </c>
      <c r="K2257" s="4">
        <v>440.5</v>
      </c>
      <c r="L2257">
        <v>0.2</v>
      </c>
      <c r="M2257" s="4">
        <v>352.4</v>
      </c>
      <c r="N2257" s="4">
        <v>267.27999999999997</v>
      </c>
      <c r="O2257" s="4">
        <v>85.12</v>
      </c>
      <c r="R2257" t="str">
        <f t="shared" si="35"/>
        <v>North</v>
      </c>
    </row>
    <row r="2258" spans="1:18" x14ac:dyDescent="0.3">
      <c r="A2258" t="s">
        <v>3189</v>
      </c>
      <c r="B2258" s="2">
        <v>45560</v>
      </c>
      <c r="C2258" t="s">
        <v>1482</v>
      </c>
      <c r="D2258" t="s">
        <v>270</v>
      </c>
      <c r="E2258" t="s">
        <v>18</v>
      </c>
      <c r="F2258" t="s">
        <v>132</v>
      </c>
      <c r="G2258" t="s">
        <v>20</v>
      </c>
      <c r="H2258" t="s">
        <v>21</v>
      </c>
      <c r="I2258" t="s">
        <v>22</v>
      </c>
      <c r="J2258">
        <v>2</v>
      </c>
      <c r="K2258" s="4">
        <v>21399.95</v>
      </c>
      <c r="L2258">
        <v>0</v>
      </c>
      <c r="M2258" s="4">
        <v>42799.9</v>
      </c>
      <c r="N2258" s="4">
        <v>34161.68</v>
      </c>
      <c r="O2258" s="4">
        <v>8638.2199999999993</v>
      </c>
      <c r="R2258" t="str">
        <f t="shared" si="35"/>
        <v>West</v>
      </c>
    </row>
    <row r="2259" spans="1:18" x14ac:dyDescent="0.3">
      <c r="A2259" t="s">
        <v>3190</v>
      </c>
      <c r="B2259" s="2">
        <v>45366</v>
      </c>
      <c r="C2259" t="s">
        <v>3191</v>
      </c>
      <c r="D2259" t="s">
        <v>621</v>
      </c>
      <c r="E2259" t="s">
        <v>18</v>
      </c>
      <c r="F2259" t="s">
        <v>105</v>
      </c>
      <c r="G2259" t="s">
        <v>28</v>
      </c>
      <c r="H2259" t="s">
        <v>47</v>
      </c>
      <c r="I2259" t="s">
        <v>177</v>
      </c>
      <c r="J2259">
        <v>6</v>
      </c>
      <c r="K2259" s="4">
        <v>5656.74</v>
      </c>
      <c r="L2259">
        <v>0.05</v>
      </c>
      <c r="M2259" s="4">
        <v>32243.42</v>
      </c>
      <c r="N2259" s="4">
        <v>28575.24</v>
      </c>
      <c r="O2259" s="4">
        <v>3668.18</v>
      </c>
      <c r="R2259" t="str">
        <f t="shared" si="35"/>
        <v>West</v>
      </c>
    </row>
    <row r="2260" spans="1:18" x14ac:dyDescent="0.3">
      <c r="A2260" t="s">
        <v>3192</v>
      </c>
      <c r="B2260" s="2">
        <v>45745</v>
      </c>
      <c r="C2260" t="s">
        <v>748</v>
      </c>
      <c r="D2260" t="s">
        <v>411</v>
      </c>
      <c r="E2260" t="s">
        <v>18</v>
      </c>
      <c r="F2260" t="s">
        <v>132</v>
      </c>
      <c r="G2260" t="s">
        <v>28</v>
      </c>
      <c r="H2260" t="s">
        <v>91</v>
      </c>
      <c r="I2260" t="s">
        <v>169</v>
      </c>
      <c r="J2260">
        <v>6</v>
      </c>
      <c r="K2260" s="4">
        <v>7341.06</v>
      </c>
      <c r="L2260">
        <v>0.1</v>
      </c>
      <c r="M2260" s="4">
        <v>39641.72</v>
      </c>
      <c r="N2260" s="4">
        <v>29258.61</v>
      </c>
      <c r="O2260" s="4">
        <v>10383.11</v>
      </c>
      <c r="R2260" t="str">
        <f t="shared" si="35"/>
        <v>West</v>
      </c>
    </row>
    <row r="2261" spans="1:18" x14ac:dyDescent="0.3">
      <c r="A2261" t="s">
        <v>3193</v>
      </c>
      <c r="B2261" s="2">
        <v>45447</v>
      </c>
      <c r="C2261" t="s">
        <v>1459</v>
      </c>
      <c r="D2261" t="s">
        <v>199</v>
      </c>
      <c r="E2261" t="s">
        <v>18</v>
      </c>
      <c r="F2261" t="s">
        <v>99</v>
      </c>
      <c r="G2261" t="s">
        <v>28</v>
      </c>
      <c r="H2261" t="s">
        <v>47</v>
      </c>
      <c r="I2261" t="s">
        <v>177</v>
      </c>
      <c r="J2261">
        <v>8</v>
      </c>
      <c r="K2261" s="4">
        <v>4461.7299999999996</v>
      </c>
      <c r="L2261">
        <v>0.1</v>
      </c>
      <c r="M2261" s="4">
        <v>32124.46</v>
      </c>
      <c r="N2261" s="4">
        <v>24512.41</v>
      </c>
      <c r="O2261" s="4">
        <v>7612.05</v>
      </c>
      <c r="R2261" t="str">
        <f t="shared" si="35"/>
        <v>West</v>
      </c>
    </row>
    <row r="2262" spans="1:18" x14ac:dyDescent="0.3">
      <c r="A2262" t="s">
        <v>3194</v>
      </c>
      <c r="B2262" s="2">
        <v>45883</v>
      </c>
      <c r="C2262" t="s">
        <v>66</v>
      </c>
      <c r="D2262" t="s">
        <v>742</v>
      </c>
      <c r="E2262" t="s">
        <v>34</v>
      </c>
      <c r="F2262" t="s">
        <v>35</v>
      </c>
      <c r="G2262" t="s">
        <v>20</v>
      </c>
      <c r="H2262" t="s">
        <v>100</v>
      </c>
      <c r="I2262" t="s">
        <v>101</v>
      </c>
      <c r="J2262">
        <v>6</v>
      </c>
      <c r="K2262" s="4">
        <v>63998.36</v>
      </c>
      <c r="L2262">
        <v>0.1</v>
      </c>
      <c r="M2262" s="4">
        <v>345591.14</v>
      </c>
      <c r="N2262" s="4">
        <v>270117.71000000002</v>
      </c>
      <c r="O2262" s="4">
        <v>75473.429999999993</v>
      </c>
      <c r="R2262" t="str">
        <f t="shared" si="35"/>
        <v>North</v>
      </c>
    </row>
    <row r="2263" spans="1:18" x14ac:dyDescent="0.3">
      <c r="A2263" t="s">
        <v>3195</v>
      </c>
      <c r="B2263" s="2">
        <v>45659</v>
      </c>
      <c r="C2263" t="s">
        <v>915</v>
      </c>
      <c r="D2263" t="s">
        <v>51</v>
      </c>
      <c r="E2263" t="s">
        <v>34</v>
      </c>
      <c r="F2263" t="s">
        <v>68</v>
      </c>
      <c r="G2263" t="s">
        <v>28</v>
      </c>
      <c r="H2263" t="s">
        <v>91</v>
      </c>
      <c r="I2263" t="s">
        <v>92</v>
      </c>
      <c r="J2263">
        <v>5</v>
      </c>
      <c r="K2263" s="4">
        <v>9209.06</v>
      </c>
      <c r="L2263">
        <v>0.05</v>
      </c>
      <c r="M2263" s="4">
        <v>43743.040000000001</v>
      </c>
      <c r="N2263" s="4">
        <v>33500.949999999997</v>
      </c>
      <c r="O2263" s="4">
        <v>10242.09</v>
      </c>
      <c r="R2263" t="str">
        <f t="shared" si="35"/>
        <v>North</v>
      </c>
    </row>
    <row r="2264" spans="1:18" x14ac:dyDescent="0.3">
      <c r="A2264" t="s">
        <v>3196</v>
      </c>
      <c r="B2264" s="2">
        <v>45294</v>
      </c>
      <c r="C2264" t="s">
        <v>1881</v>
      </c>
      <c r="D2264" t="s">
        <v>621</v>
      </c>
      <c r="E2264" t="s">
        <v>26</v>
      </c>
      <c r="F2264" t="s">
        <v>27</v>
      </c>
      <c r="G2264" t="s">
        <v>28</v>
      </c>
      <c r="H2264" t="s">
        <v>29</v>
      </c>
      <c r="I2264" t="s">
        <v>290</v>
      </c>
      <c r="J2264">
        <v>1</v>
      </c>
      <c r="K2264" s="4">
        <v>15883.71</v>
      </c>
      <c r="L2264">
        <v>0.1</v>
      </c>
      <c r="M2264" s="4">
        <v>14295.34</v>
      </c>
      <c r="N2264" s="4">
        <v>11449.84</v>
      </c>
      <c r="O2264" s="4">
        <v>2845.5</v>
      </c>
      <c r="R2264" t="str">
        <f t="shared" si="35"/>
        <v>East</v>
      </c>
    </row>
    <row r="2265" spans="1:18" x14ac:dyDescent="0.3">
      <c r="A2265" t="s">
        <v>3197</v>
      </c>
      <c r="B2265" s="2">
        <v>45301</v>
      </c>
      <c r="C2265" t="s">
        <v>1584</v>
      </c>
      <c r="D2265" t="s">
        <v>406</v>
      </c>
      <c r="E2265" t="s">
        <v>18</v>
      </c>
      <c r="F2265" t="s">
        <v>127</v>
      </c>
      <c r="G2265" t="s">
        <v>53</v>
      </c>
      <c r="H2265" t="s">
        <v>54</v>
      </c>
      <c r="I2265" t="s">
        <v>141</v>
      </c>
      <c r="J2265">
        <v>1</v>
      </c>
      <c r="K2265" s="4">
        <v>771.41</v>
      </c>
      <c r="L2265">
        <v>0.15</v>
      </c>
      <c r="M2265" s="4">
        <v>655.7</v>
      </c>
      <c r="N2265" s="4">
        <v>575.72</v>
      </c>
      <c r="O2265" s="4">
        <v>79.98</v>
      </c>
      <c r="R2265" t="str">
        <f t="shared" si="35"/>
        <v>West</v>
      </c>
    </row>
    <row r="2266" spans="1:18" x14ac:dyDescent="0.3">
      <c r="A2266" t="s">
        <v>3198</v>
      </c>
      <c r="B2266" s="2">
        <v>46013</v>
      </c>
      <c r="C2266" t="s">
        <v>1851</v>
      </c>
      <c r="D2266" t="s">
        <v>621</v>
      </c>
      <c r="E2266" t="s">
        <v>34</v>
      </c>
      <c r="F2266" t="s">
        <v>68</v>
      </c>
      <c r="G2266" t="s">
        <v>28</v>
      </c>
      <c r="H2266" t="s">
        <v>47</v>
      </c>
      <c r="I2266" t="s">
        <v>177</v>
      </c>
      <c r="J2266">
        <v>2</v>
      </c>
      <c r="K2266" s="4">
        <v>6204.5</v>
      </c>
      <c r="L2266">
        <v>0.1</v>
      </c>
      <c r="M2266" s="4">
        <v>11168.1</v>
      </c>
      <c r="N2266" s="4">
        <v>9745.5400000000009</v>
      </c>
      <c r="O2266" s="4">
        <v>1422.56</v>
      </c>
      <c r="R2266" t="str">
        <f t="shared" si="35"/>
        <v>North</v>
      </c>
    </row>
    <row r="2267" spans="1:18" x14ac:dyDescent="0.3">
      <c r="A2267" t="s">
        <v>3199</v>
      </c>
      <c r="B2267" s="2">
        <v>45863</v>
      </c>
      <c r="C2267" t="s">
        <v>1889</v>
      </c>
      <c r="D2267" t="s">
        <v>189</v>
      </c>
      <c r="E2267" t="s">
        <v>34</v>
      </c>
      <c r="F2267" t="s">
        <v>68</v>
      </c>
      <c r="G2267" t="s">
        <v>28</v>
      </c>
      <c r="H2267" t="s">
        <v>91</v>
      </c>
      <c r="I2267" t="s">
        <v>92</v>
      </c>
      <c r="J2267">
        <v>3</v>
      </c>
      <c r="K2267" s="4">
        <v>5210.1899999999996</v>
      </c>
      <c r="L2267">
        <v>0</v>
      </c>
      <c r="M2267" s="4">
        <v>15630.57</v>
      </c>
      <c r="N2267" s="4">
        <v>13454.47</v>
      </c>
      <c r="O2267" s="4">
        <v>2176.1</v>
      </c>
      <c r="R2267" t="str">
        <f t="shared" si="35"/>
        <v>North</v>
      </c>
    </row>
    <row r="2268" spans="1:18" x14ac:dyDescent="0.3">
      <c r="A2268" t="s">
        <v>3200</v>
      </c>
      <c r="B2268" s="2">
        <v>45305</v>
      </c>
      <c r="C2268" t="s">
        <v>2000</v>
      </c>
      <c r="D2268" t="s">
        <v>312</v>
      </c>
      <c r="E2268" t="s">
        <v>34</v>
      </c>
      <c r="F2268" t="s">
        <v>144</v>
      </c>
      <c r="G2268" t="s">
        <v>20</v>
      </c>
      <c r="H2268" t="s">
        <v>100</v>
      </c>
      <c r="I2268" t="s">
        <v>301</v>
      </c>
      <c r="J2268">
        <v>3</v>
      </c>
      <c r="K2268" s="4">
        <v>72520.429999999993</v>
      </c>
      <c r="L2268">
        <v>0</v>
      </c>
      <c r="M2268" s="4">
        <v>217561.29</v>
      </c>
      <c r="N2268" s="4">
        <v>158346.59</v>
      </c>
      <c r="O2268" s="4">
        <v>59214.7</v>
      </c>
      <c r="R2268" t="str">
        <f t="shared" si="35"/>
        <v>North</v>
      </c>
    </row>
    <row r="2269" spans="1:18" x14ac:dyDescent="0.3">
      <c r="A2269" t="s">
        <v>3201</v>
      </c>
      <c r="B2269" s="2">
        <v>45587</v>
      </c>
      <c r="C2269" t="s">
        <v>215</v>
      </c>
      <c r="D2269" t="s">
        <v>168</v>
      </c>
      <c r="E2269" t="s">
        <v>34</v>
      </c>
      <c r="F2269" t="s">
        <v>144</v>
      </c>
      <c r="G2269" t="s">
        <v>20</v>
      </c>
      <c r="H2269" t="s">
        <v>100</v>
      </c>
      <c r="I2269" t="s">
        <v>301</v>
      </c>
      <c r="J2269">
        <v>3</v>
      </c>
      <c r="K2269" s="4">
        <v>70389.62</v>
      </c>
      <c r="L2269">
        <v>0.1</v>
      </c>
      <c r="M2269" s="4">
        <v>190051.97</v>
      </c>
      <c r="N2269" s="4">
        <v>165768.66</v>
      </c>
      <c r="O2269" s="4">
        <v>24283.31</v>
      </c>
      <c r="R2269" t="str">
        <f t="shared" si="35"/>
        <v>North</v>
      </c>
    </row>
    <row r="2270" spans="1:18" x14ac:dyDescent="0.3">
      <c r="A2270" t="s">
        <v>3202</v>
      </c>
      <c r="B2270" s="2">
        <v>45338</v>
      </c>
      <c r="C2270" t="s">
        <v>488</v>
      </c>
      <c r="D2270" t="s">
        <v>343</v>
      </c>
      <c r="E2270" t="s">
        <v>45</v>
      </c>
      <c r="F2270" t="s">
        <v>52</v>
      </c>
      <c r="G2270" t="s">
        <v>28</v>
      </c>
      <c r="H2270" t="s">
        <v>47</v>
      </c>
      <c r="I2270" t="s">
        <v>177</v>
      </c>
      <c r="J2270">
        <v>2</v>
      </c>
      <c r="K2270" s="4">
        <v>4994.83</v>
      </c>
      <c r="L2270">
        <v>0.05</v>
      </c>
      <c r="M2270" s="4">
        <v>9490.18</v>
      </c>
      <c r="N2270" s="4">
        <v>8326.24</v>
      </c>
      <c r="O2270" s="4">
        <v>1163.94</v>
      </c>
      <c r="R2270" t="str">
        <f t="shared" si="35"/>
        <v>South</v>
      </c>
    </row>
    <row r="2271" spans="1:18" x14ac:dyDescent="0.3">
      <c r="A2271" t="s">
        <v>3203</v>
      </c>
      <c r="B2271" s="2">
        <v>45733</v>
      </c>
      <c r="C2271" t="s">
        <v>2080</v>
      </c>
      <c r="D2271" t="s">
        <v>571</v>
      </c>
      <c r="E2271" t="s">
        <v>18</v>
      </c>
      <c r="F2271" t="s">
        <v>19</v>
      </c>
      <c r="G2271" t="s">
        <v>53</v>
      </c>
      <c r="H2271" t="s">
        <v>76</v>
      </c>
      <c r="I2271" t="s">
        <v>77</v>
      </c>
      <c r="J2271">
        <v>6</v>
      </c>
      <c r="K2271" s="4">
        <v>304.02</v>
      </c>
      <c r="L2271">
        <v>0.15</v>
      </c>
      <c r="M2271" s="4">
        <v>1550.5</v>
      </c>
      <c r="N2271" s="4">
        <v>1386.15</v>
      </c>
      <c r="O2271" s="4">
        <v>164.35</v>
      </c>
      <c r="R2271" t="str">
        <f t="shared" si="35"/>
        <v>West</v>
      </c>
    </row>
    <row r="2272" spans="1:18" x14ac:dyDescent="0.3">
      <c r="A2272" t="s">
        <v>3204</v>
      </c>
      <c r="B2272" s="2">
        <v>45298</v>
      </c>
      <c r="C2272" t="s">
        <v>74</v>
      </c>
      <c r="D2272" t="s">
        <v>266</v>
      </c>
      <c r="E2272" t="s">
        <v>45</v>
      </c>
      <c r="F2272" t="s">
        <v>147</v>
      </c>
      <c r="G2272" t="s">
        <v>53</v>
      </c>
      <c r="H2272" t="s">
        <v>54</v>
      </c>
      <c r="I2272" t="s">
        <v>141</v>
      </c>
      <c r="J2272">
        <v>3</v>
      </c>
      <c r="K2272" s="4">
        <v>423.38</v>
      </c>
      <c r="L2272">
        <v>0</v>
      </c>
      <c r="M2272" s="4">
        <v>1270.1400000000001</v>
      </c>
      <c r="N2272" s="4">
        <v>952.5</v>
      </c>
      <c r="O2272" s="4">
        <v>317.64</v>
      </c>
      <c r="R2272" t="str">
        <f t="shared" si="35"/>
        <v>South</v>
      </c>
    </row>
    <row r="2273" spans="1:18" x14ac:dyDescent="0.3">
      <c r="A2273" t="s">
        <v>3205</v>
      </c>
      <c r="B2273" s="2">
        <v>45517</v>
      </c>
      <c r="C2273" t="s">
        <v>2620</v>
      </c>
      <c r="D2273" t="s">
        <v>406</v>
      </c>
      <c r="E2273" t="s">
        <v>18</v>
      </c>
      <c r="F2273" t="s">
        <v>127</v>
      </c>
      <c r="G2273" t="s">
        <v>53</v>
      </c>
      <c r="H2273" t="s">
        <v>63</v>
      </c>
      <c r="I2273" t="s">
        <v>72</v>
      </c>
      <c r="J2273">
        <v>4</v>
      </c>
      <c r="K2273" s="4">
        <v>165.91</v>
      </c>
      <c r="L2273">
        <v>0.05</v>
      </c>
      <c r="M2273" s="4">
        <v>630.46</v>
      </c>
      <c r="N2273" s="4">
        <v>491.74</v>
      </c>
      <c r="O2273" s="4">
        <v>138.72</v>
      </c>
      <c r="R2273" t="str">
        <f t="shared" si="35"/>
        <v>West</v>
      </c>
    </row>
    <row r="2274" spans="1:18" x14ac:dyDescent="0.3">
      <c r="A2274" t="s">
        <v>3206</v>
      </c>
      <c r="B2274" s="2">
        <v>45772</v>
      </c>
      <c r="C2274" t="s">
        <v>646</v>
      </c>
      <c r="D2274" t="s">
        <v>377</v>
      </c>
      <c r="E2274" t="s">
        <v>18</v>
      </c>
      <c r="F2274" t="s">
        <v>99</v>
      </c>
      <c r="G2274" t="s">
        <v>28</v>
      </c>
      <c r="H2274" t="s">
        <v>47</v>
      </c>
      <c r="I2274" t="s">
        <v>177</v>
      </c>
      <c r="J2274">
        <v>1</v>
      </c>
      <c r="K2274" s="4">
        <v>4261.6000000000004</v>
      </c>
      <c r="L2274">
        <v>0</v>
      </c>
      <c r="M2274" s="4">
        <v>4261.6000000000004</v>
      </c>
      <c r="N2274" s="4">
        <v>3505.16</v>
      </c>
      <c r="O2274" s="4">
        <v>756.44</v>
      </c>
      <c r="R2274" t="str">
        <f t="shared" si="35"/>
        <v>West</v>
      </c>
    </row>
    <row r="2275" spans="1:18" x14ac:dyDescent="0.3">
      <c r="A2275" t="s">
        <v>3207</v>
      </c>
      <c r="B2275" s="2">
        <v>45707</v>
      </c>
      <c r="C2275" t="s">
        <v>580</v>
      </c>
      <c r="D2275" t="s">
        <v>395</v>
      </c>
      <c r="E2275" t="s">
        <v>34</v>
      </c>
      <c r="F2275" t="s">
        <v>68</v>
      </c>
      <c r="G2275" t="s">
        <v>20</v>
      </c>
      <c r="H2275" t="s">
        <v>36</v>
      </c>
      <c r="I2275" t="s">
        <v>128</v>
      </c>
      <c r="J2275">
        <v>4</v>
      </c>
      <c r="K2275" s="4">
        <v>1129.9000000000001</v>
      </c>
      <c r="L2275">
        <v>0.05</v>
      </c>
      <c r="M2275" s="4">
        <v>4293.62</v>
      </c>
      <c r="N2275" s="4">
        <v>3591.28</v>
      </c>
      <c r="O2275" s="4">
        <v>702.34</v>
      </c>
      <c r="R2275" t="str">
        <f t="shared" si="35"/>
        <v>North</v>
      </c>
    </row>
    <row r="2276" spans="1:18" x14ac:dyDescent="0.3">
      <c r="A2276" t="s">
        <v>3208</v>
      </c>
      <c r="B2276" s="2">
        <v>45957</v>
      </c>
      <c r="C2276" t="s">
        <v>2161</v>
      </c>
      <c r="D2276" t="s">
        <v>165</v>
      </c>
      <c r="E2276" t="s">
        <v>26</v>
      </c>
      <c r="F2276" t="s">
        <v>27</v>
      </c>
      <c r="G2276" t="s">
        <v>53</v>
      </c>
      <c r="H2276" t="s">
        <v>76</v>
      </c>
      <c r="I2276" t="s">
        <v>77</v>
      </c>
      <c r="J2276">
        <v>8</v>
      </c>
      <c r="K2276" s="4">
        <v>467.67</v>
      </c>
      <c r="L2276">
        <v>0.1</v>
      </c>
      <c r="M2276" s="4">
        <v>3367.22</v>
      </c>
      <c r="N2276" s="4">
        <v>2981.76</v>
      </c>
      <c r="O2276" s="4">
        <v>385.46</v>
      </c>
      <c r="R2276" t="str">
        <f t="shared" si="35"/>
        <v>East</v>
      </c>
    </row>
    <row r="2277" spans="1:18" x14ac:dyDescent="0.3">
      <c r="A2277" t="s">
        <v>3209</v>
      </c>
      <c r="B2277" s="2">
        <v>45418</v>
      </c>
      <c r="C2277" t="s">
        <v>453</v>
      </c>
      <c r="D2277" t="s">
        <v>401</v>
      </c>
      <c r="E2277" t="s">
        <v>34</v>
      </c>
      <c r="F2277" t="s">
        <v>176</v>
      </c>
      <c r="G2277" t="s">
        <v>20</v>
      </c>
      <c r="H2277" t="s">
        <v>36</v>
      </c>
      <c r="I2277" t="s">
        <v>88</v>
      </c>
      <c r="J2277">
        <v>3</v>
      </c>
      <c r="K2277" s="4">
        <v>1480.22</v>
      </c>
      <c r="L2277">
        <v>0.05</v>
      </c>
      <c r="M2277" s="4">
        <v>4218.63</v>
      </c>
      <c r="N2277" s="4">
        <v>3412.7</v>
      </c>
      <c r="O2277" s="4">
        <v>805.93</v>
      </c>
      <c r="R2277" t="str">
        <f t="shared" si="35"/>
        <v>North</v>
      </c>
    </row>
    <row r="2278" spans="1:18" x14ac:dyDescent="0.3">
      <c r="A2278" t="s">
        <v>3210</v>
      </c>
      <c r="B2278" s="2">
        <v>45482</v>
      </c>
      <c r="C2278" t="s">
        <v>906</v>
      </c>
      <c r="D2278" t="s">
        <v>462</v>
      </c>
      <c r="E2278" t="s">
        <v>34</v>
      </c>
      <c r="F2278" t="s">
        <v>213</v>
      </c>
      <c r="G2278" t="s">
        <v>28</v>
      </c>
      <c r="H2278" t="s">
        <v>91</v>
      </c>
      <c r="I2278" t="s">
        <v>238</v>
      </c>
      <c r="J2278">
        <v>3</v>
      </c>
      <c r="K2278" s="4">
        <v>3435.03</v>
      </c>
      <c r="L2278">
        <v>0.05</v>
      </c>
      <c r="M2278" s="4">
        <v>9789.84</v>
      </c>
      <c r="N2278" s="4">
        <v>8523.7900000000009</v>
      </c>
      <c r="O2278" s="4">
        <v>1266.05</v>
      </c>
      <c r="R2278" t="str">
        <f t="shared" si="35"/>
        <v>North</v>
      </c>
    </row>
    <row r="2279" spans="1:18" x14ac:dyDescent="0.3">
      <c r="A2279" t="s">
        <v>3211</v>
      </c>
      <c r="B2279" s="2">
        <v>45384</v>
      </c>
      <c r="C2279" t="s">
        <v>778</v>
      </c>
      <c r="D2279" t="s">
        <v>84</v>
      </c>
      <c r="E2279" t="s">
        <v>18</v>
      </c>
      <c r="F2279" t="s">
        <v>132</v>
      </c>
      <c r="G2279" t="s">
        <v>53</v>
      </c>
      <c r="H2279" t="s">
        <v>54</v>
      </c>
      <c r="I2279" t="s">
        <v>113</v>
      </c>
      <c r="J2279">
        <v>3</v>
      </c>
      <c r="K2279" s="4">
        <v>537.77</v>
      </c>
      <c r="L2279">
        <v>0.15</v>
      </c>
      <c r="M2279" s="4">
        <v>1371.31</v>
      </c>
      <c r="N2279" s="4">
        <v>1156.8499999999999</v>
      </c>
      <c r="O2279" s="4">
        <v>214.46</v>
      </c>
      <c r="R2279" t="str">
        <f t="shared" si="35"/>
        <v>West</v>
      </c>
    </row>
    <row r="2280" spans="1:18" x14ac:dyDescent="0.3">
      <c r="A2280" t="s">
        <v>3212</v>
      </c>
      <c r="B2280" s="2">
        <v>45661</v>
      </c>
      <c r="C2280" t="s">
        <v>788</v>
      </c>
      <c r="D2280" t="s">
        <v>411</v>
      </c>
      <c r="E2280" t="s">
        <v>34</v>
      </c>
      <c r="F2280" t="s">
        <v>176</v>
      </c>
      <c r="G2280" t="s">
        <v>28</v>
      </c>
      <c r="H2280" t="s">
        <v>91</v>
      </c>
      <c r="I2280" t="s">
        <v>169</v>
      </c>
      <c r="J2280">
        <v>3</v>
      </c>
      <c r="K2280" s="4">
        <v>11761.61</v>
      </c>
      <c r="L2280">
        <v>0.1</v>
      </c>
      <c r="M2280" s="4">
        <v>31756.35</v>
      </c>
      <c r="N2280" s="4">
        <v>23367.3</v>
      </c>
      <c r="O2280" s="4">
        <v>8389.0499999999993</v>
      </c>
      <c r="R2280" t="str">
        <f t="shared" si="35"/>
        <v>North</v>
      </c>
    </row>
    <row r="2281" spans="1:18" x14ac:dyDescent="0.3">
      <c r="A2281" t="s">
        <v>3213</v>
      </c>
      <c r="B2281" s="2">
        <v>45500</v>
      </c>
      <c r="C2281" t="s">
        <v>243</v>
      </c>
      <c r="D2281" t="s">
        <v>241</v>
      </c>
      <c r="E2281" t="s">
        <v>45</v>
      </c>
      <c r="F2281" t="s">
        <v>112</v>
      </c>
      <c r="G2281" t="s">
        <v>53</v>
      </c>
      <c r="H2281" t="s">
        <v>54</v>
      </c>
      <c r="I2281" t="s">
        <v>113</v>
      </c>
      <c r="J2281">
        <v>2</v>
      </c>
      <c r="K2281" s="4">
        <v>381.27</v>
      </c>
      <c r="L2281">
        <v>0.05</v>
      </c>
      <c r="M2281" s="4">
        <v>724.41</v>
      </c>
      <c r="N2281" s="4">
        <v>579.35</v>
      </c>
      <c r="O2281" s="4">
        <v>145.06</v>
      </c>
      <c r="R2281" t="str">
        <f t="shared" si="35"/>
        <v>South</v>
      </c>
    </row>
    <row r="2282" spans="1:18" x14ac:dyDescent="0.3">
      <c r="A2282" t="s">
        <v>3214</v>
      </c>
      <c r="B2282" s="2">
        <v>46022</v>
      </c>
      <c r="C2282" t="s">
        <v>2472</v>
      </c>
      <c r="D2282" t="s">
        <v>571</v>
      </c>
      <c r="E2282" t="s">
        <v>45</v>
      </c>
      <c r="F2282" t="s">
        <v>52</v>
      </c>
      <c r="G2282" t="s">
        <v>28</v>
      </c>
      <c r="H2282" t="s">
        <v>29</v>
      </c>
      <c r="I2282" t="s">
        <v>30</v>
      </c>
      <c r="J2282">
        <v>2</v>
      </c>
      <c r="K2282" s="4">
        <v>5765.01</v>
      </c>
      <c r="L2282">
        <v>0.15</v>
      </c>
      <c r="M2282" s="4">
        <v>9800.52</v>
      </c>
      <c r="N2282" s="4">
        <v>7735.24</v>
      </c>
      <c r="O2282" s="4">
        <v>2065.2800000000002</v>
      </c>
      <c r="R2282" t="str">
        <f t="shared" si="35"/>
        <v>South</v>
      </c>
    </row>
    <row r="2283" spans="1:18" x14ac:dyDescent="0.3">
      <c r="A2283" t="s">
        <v>3215</v>
      </c>
      <c r="B2283" s="2">
        <v>45474</v>
      </c>
      <c r="C2283" t="s">
        <v>1607</v>
      </c>
      <c r="D2283" t="s">
        <v>199</v>
      </c>
      <c r="E2283" t="s">
        <v>18</v>
      </c>
      <c r="F2283" t="s">
        <v>127</v>
      </c>
      <c r="G2283" t="s">
        <v>28</v>
      </c>
      <c r="H2283" t="s">
        <v>91</v>
      </c>
      <c r="I2283" t="s">
        <v>238</v>
      </c>
      <c r="J2283">
        <v>5</v>
      </c>
      <c r="K2283" s="4">
        <v>6768.25</v>
      </c>
      <c r="L2283">
        <v>0.1</v>
      </c>
      <c r="M2283" s="4">
        <v>30457.119999999999</v>
      </c>
      <c r="N2283" s="4">
        <v>24662.39</v>
      </c>
      <c r="O2283" s="4">
        <v>5794.73</v>
      </c>
      <c r="R2283" t="str">
        <f t="shared" si="35"/>
        <v>West</v>
      </c>
    </row>
    <row r="2284" spans="1:18" x14ac:dyDescent="0.3">
      <c r="A2284" t="s">
        <v>3216</v>
      </c>
      <c r="B2284" s="2">
        <v>45980</v>
      </c>
      <c r="C2284" t="s">
        <v>1173</v>
      </c>
      <c r="D2284" t="s">
        <v>377</v>
      </c>
      <c r="E2284" t="s">
        <v>18</v>
      </c>
      <c r="F2284" t="s">
        <v>127</v>
      </c>
      <c r="G2284" t="s">
        <v>28</v>
      </c>
      <c r="H2284" t="s">
        <v>29</v>
      </c>
      <c r="I2284" t="s">
        <v>290</v>
      </c>
      <c r="J2284">
        <v>4</v>
      </c>
      <c r="K2284" s="4">
        <v>11250.72</v>
      </c>
      <c r="L2284">
        <v>0.05</v>
      </c>
      <c r="M2284" s="4">
        <v>42752.74</v>
      </c>
      <c r="N2284" s="4">
        <v>33603.49</v>
      </c>
      <c r="O2284" s="4">
        <v>9149.25</v>
      </c>
      <c r="R2284" t="str">
        <f t="shared" si="35"/>
        <v>West</v>
      </c>
    </row>
    <row r="2285" spans="1:18" x14ac:dyDescent="0.3">
      <c r="A2285" t="s">
        <v>3217</v>
      </c>
      <c r="B2285" s="2">
        <v>45492</v>
      </c>
      <c r="C2285" t="s">
        <v>1149</v>
      </c>
      <c r="D2285" t="s">
        <v>196</v>
      </c>
      <c r="E2285" t="s">
        <v>45</v>
      </c>
      <c r="F2285" t="s">
        <v>59</v>
      </c>
      <c r="G2285" t="s">
        <v>53</v>
      </c>
      <c r="H2285" t="s">
        <v>54</v>
      </c>
      <c r="I2285" t="s">
        <v>113</v>
      </c>
      <c r="J2285">
        <v>2</v>
      </c>
      <c r="K2285" s="4">
        <v>445.98</v>
      </c>
      <c r="L2285">
        <v>0.15</v>
      </c>
      <c r="M2285" s="4">
        <v>758.17</v>
      </c>
      <c r="N2285" s="4">
        <v>664.74</v>
      </c>
      <c r="O2285" s="4">
        <v>93.43</v>
      </c>
      <c r="R2285" t="str">
        <f t="shared" si="35"/>
        <v>South</v>
      </c>
    </row>
    <row r="2286" spans="1:18" x14ac:dyDescent="0.3">
      <c r="A2286" t="s">
        <v>3218</v>
      </c>
      <c r="B2286" s="2">
        <v>45948</v>
      </c>
      <c r="C2286" t="s">
        <v>1233</v>
      </c>
      <c r="D2286" t="s">
        <v>40</v>
      </c>
      <c r="E2286" t="s">
        <v>45</v>
      </c>
      <c r="F2286" t="s">
        <v>52</v>
      </c>
      <c r="G2286" t="s">
        <v>53</v>
      </c>
      <c r="H2286" t="s">
        <v>76</v>
      </c>
      <c r="I2286" t="s">
        <v>77</v>
      </c>
      <c r="J2286">
        <v>3</v>
      </c>
      <c r="K2286" s="4">
        <v>392.15</v>
      </c>
      <c r="L2286">
        <v>0</v>
      </c>
      <c r="M2286" s="4">
        <v>1176.45</v>
      </c>
      <c r="N2286" s="4">
        <v>1003.44</v>
      </c>
      <c r="O2286" s="4">
        <v>173.01</v>
      </c>
      <c r="R2286" t="str">
        <f t="shared" si="35"/>
        <v>South</v>
      </c>
    </row>
    <row r="2287" spans="1:18" x14ac:dyDescent="0.3">
      <c r="A2287" t="s">
        <v>3219</v>
      </c>
      <c r="B2287" s="2">
        <v>45457</v>
      </c>
      <c r="C2287" t="s">
        <v>1345</v>
      </c>
      <c r="D2287" t="s">
        <v>247</v>
      </c>
      <c r="E2287" t="s">
        <v>45</v>
      </c>
      <c r="F2287" t="s">
        <v>112</v>
      </c>
      <c r="G2287" t="s">
        <v>20</v>
      </c>
      <c r="H2287" t="s">
        <v>100</v>
      </c>
      <c r="I2287" t="s">
        <v>301</v>
      </c>
      <c r="J2287">
        <v>8</v>
      </c>
      <c r="K2287" s="4">
        <v>74316.2</v>
      </c>
      <c r="L2287">
        <v>0</v>
      </c>
      <c r="M2287" s="4">
        <v>594529.6</v>
      </c>
      <c r="N2287" s="4">
        <v>485805.29</v>
      </c>
      <c r="O2287" s="4">
        <v>108724.31</v>
      </c>
      <c r="R2287" t="str">
        <f t="shared" si="35"/>
        <v>South</v>
      </c>
    </row>
    <row r="2288" spans="1:18" x14ac:dyDescent="0.3">
      <c r="A2288" t="s">
        <v>3220</v>
      </c>
      <c r="B2288" s="2">
        <v>45448</v>
      </c>
      <c r="C2288" t="s">
        <v>1145</v>
      </c>
      <c r="D2288" t="s">
        <v>44</v>
      </c>
      <c r="E2288" t="s">
        <v>26</v>
      </c>
      <c r="F2288" t="s">
        <v>258</v>
      </c>
      <c r="G2288" t="s">
        <v>53</v>
      </c>
      <c r="H2288" t="s">
        <v>63</v>
      </c>
      <c r="I2288" t="s">
        <v>159</v>
      </c>
      <c r="J2288">
        <v>2</v>
      </c>
      <c r="K2288" s="4">
        <v>417.45</v>
      </c>
      <c r="L2288">
        <v>0.05</v>
      </c>
      <c r="M2288" s="4">
        <v>793.16</v>
      </c>
      <c r="N2288" s="4">
        <v>649.72</v>
      </c>
      <c r="O2288" s="4">
        <v>143.44</v>
      </c>
      <c r="R2288" t="str">
        <f t="shared" si="35"/>
        <v>East</v>
      </c>
    </row>
    <row r="2289" spans="1:18" x14ac:dyDescent="0.3">
      <c r="A2289" t="s">
        <v>3221</v>
      </c>
      <c r="B2289" s="2">
        <v>45746</v>
      </c>
      <c r="C2289" t="s">
        <v>917</v>
      </c>
      <c r="D2289" t="s">
        <v>331</v>
      </c>
      <c r="E2289" t="s">
        <v>18</v>
      </c>
      <c r="F2289" t="s">
        <v>127</v>
      </c>
      <c r="G2289" t="s">
        <v>28</v>
      </c>
      <c r="H2289" t="s">
        <v>91</v>
      </c>
      <c r="I2289" t="s">
        <v>238</v>
      </c>
      <c r="J2289">
        <v>6</v>
      </c>
      <c r="K2289" s="4">
        <v>6293.42</v>
      </c>
      <c r="L2289">
        <v>0.05</v>
      </c>
      <c r="M2289" s="4">
        <v>35872.49</v>
      </c>
      <c r="N2289" s="4">
        <v>27914.53</v>
      </c>
      <c r="O2289" s="4">
        <v>7957.96</v>
      </c>
      <c r="R2289" t="str">
        <f t="shared" si="35"/>
        <v>West</v>
      </c>
    </row>
    <row r="2290" spans="1:18" x14ac:dyDescent="0.3">
      <c r="A2290" t="s">
        <v>3222</v>
      </c>
      <c r="B2290" s="2">
        <v>45651</v>
      </c>
      <c r="C2290" t="s">
        <v>243</v>
      </c>
      <c r="D2290" t="s">
        <v>155</v>
      </c>
      <c r="E2290" t="s">
        <v>18</v>
      </c>
      <c r="F2290" t="s">
        <v>19</v>
      </c>
      <c r="G2290" t="s">
        <v>53</v>
      </c>
      <c r="H2290" t="s">
        <v>76</v>
      </c>
      <c r="I2290" t="s">
        <v>186</v>
      </c>
      <c r="J2290">
        <v>1</v>
      </c>
      <c r="K2290" s="4">
        <v>283.12</v>
      </c>
      <c r="L2290">
        <v>0.1</v>
      </c>
      <c r="M2290" s="4">
        <v>254.81</v>
      </c>
      <c r="N2290" s="4">
        <v>194.15</v>
      </c>
      <c r="O2290" s="4">
        <v>60.66</v>
      </c>
      <c r="R2290" t="str">
        <f t="shared" si="35"/>
        <v>West</v>
      </c>
    </row>
    <row r="2291" spans="1:18" x14ac:dyDescent="0.3">
      <c r="A2291" t="s">
        <v>3223</v>
      </c>
      <c r="B2291" s="2">
        <v>45413</v>
      </c>
      <c r="C2291" t="s">
        <v>1418</v>
      </c>
      <c r="D2291" t="s">
        <v>451</v>
      </c>
      <c r="E2291" t="s">
        <v>45</v>
      </c>
      <c r="F2291" t="s">
        <v>112</v>
      </c>
      <c r="G2291" t="s">
        <v>53</v>
      </c>
      <c r="H2291" t="s">
        <v>76</v>
      </c>
      <c r="I2291" t="s">
        <v>267</v>
      </c>
      <c r="J2291">
        <v>2</v>
      </c>
      <c r="K2291" s="4">
        <v>477.32</v>
      </c>
      <c r="L2291">
        <v>0</v>
      </c>
      <c r="M2291" s="4">
        <v>954.64</v>
      </c>
      <c r="N2291" s="4">
        <v>732.92</v>
      </c>
      <c r="O2291" s="4">
        <v>221.72</v>
      </c>
      <c r="R2291" t="str">
        <f t="shared" si="35"/>
        <v>South</v>
      </c>
    </row>
    <row r="2292" spans="1:18" x14ac:dyDescent="0.3">
      <c r="A2292" t="s">
        <v>3224</v>
      </c>
      <c r="B2292" s="2">
        <v>45799</v>
      </c>
      <c r="C2292" t="s">
        <v>2174</v>
      </c>
      <c r="D2292" t="s">
        <v>247</v>
      </c>
      <c r="E2292" t="s">
        <v>34</v>
      </c>
      <c r="F2292" t="s">
        <v>68</v>
      </c>
      <c r="G2292" t="s">
        <v>53</v>
      </c>
      <c r="H2292" t="s">
        <v>76</v>
      </c>
      <c r="I2292" t="s">
        <v>77</v>
      </c>
      <c r="J2292">
        <v>5</v>
      </c>
      <c r="K2292" s="4">
        <v>299.68</v>
      </c>
      <c r="L2292">
        <v>0.1</v>
      </c>
      <c r="M2292" s="4">
        <v>1348.56</v>
      </c>
      <c r="N2292" s="4">
        <v>1099.28</v>
      </c>
      <c r="O2292" s="4">
        <v>249.28</v>
      </c>
      <c r="R2292" t="str">
        <f t="shared" si="35"/>
        <v>North</v>
      </c>
    </row>
    <row r="2293" spans="1:18" x14ac:dyDescent="0.3">
      <c r="A2293" t="s">
        <v>3225</v>
      </c>
      <c r="B2293" s="2">
        <v>45387</v>
      </c>
      <c r="C2293" t="s">
        <v>50</v>
      </c>
      <c r="D2293" t="s">
        <v>180</v>
      </c>
      <c r="E2293" t="s">
        <v>45</v>
      </c>
      <c r="F2293" t="s">
        <v>46</v>
      </c>
      <c r="G2293" t="s">
        <v>53</v>
      </c>
      <c r="H2293" t="s">
        <v>54</v>
      </c>
      <c r="I2293" t="s">
        <v>141</v>
      </c>
      <c r="J2293">
        <v>3</v>
      </c>
      <c r="K2293" s="4">
        <v>696.84</v>
      </c>
      <c r="L2293">
        <v>0.05</v>
      </c>
      <c r="M2293" s="4">
        <v>1985.99</v>
      </c>
      <c r="N2293" s="4">
        <v>1664.54</v>
      </c>
      <c r="O2293" s="4">
        <v>321.45</v>
      </c>
      <c r="R2293" t="str">
        <f t="shared" si="35"/>
        <v>South</v>
      </c>
    </row>
    <row r="2294" spans="1:18" x14ac:dyDescent="0.3">
      <c r="A2294" t="s">
        <v>3226</v>
      </c>
      <c r="B2294" s="2">
        <v>45936</v>
      </c>
      <c r="C2294" t="s">
        <v>1014</v>
      </c>
      <c r="D2294" t="s">
        <v>266</v>
      </c>
      <c r="E2294" t="s">
        <v>45</v>
      </c>
      <c r="F2294" t="s">
        <v>112</v>
      </c>
      <c r="G2294" t="s">
        <v>28</v>
      </c>
      <c r="H2294" t="s">
        <v>91</v>
      </c>
      <c r="I2294" t="s">
        <v>238</v>
      </c>
      <c r="J2294">
        <v>1</v>
      </c>
      <c r="K2294" s="4">
        <v>4198.38</v>
      </c>
      <c r="L2294">
        <v>0.1</v>
      </c>
      <c r="M2294" s="4">
        <v>3778.54</v>
      </c>
      <c r="N2294" s="4">
        <v>2736.21</v>
      </c>
      <c r="O2294" s="4">
        <v>1042.33</v>
      </c>
      <c r="R2294" t="str">
        <f t="shared" si="35"/>
        <v>South</v>
      </c>
    </row>
    <row r="2295" spans="1:18" x14ac:dyDescent="0.3">
      <c r="A2295" t="s">
        <v>3227</v>
      </c>
      <c r="B2295" s="2">
        <v>45553</v>
      </c>
      <c r="C2295" t="s">
        <v>256</v>
      </c>
      <c r="D2295" t="s">
        <v>218</v>
      </c>
      <c r="E2295" t="s">
        <v>18</v>
      </c>
      <c r="F2295" t="s">
        <v>132</v>
      </c>
      <c r="G2295" t="s">
        <v>28</v>
      </c>
      <c r="H2295" t="s">
        <v>47</v>
      </c>
      <c r="I2295" t="s">
        <v>48</v>
      </c>
      <c r="J2295">
        <v>10</v>
      </c>
      <c r="K2295" s="4">
        <v>9773.31</v>
      </c>
      <c r="L2295">
        <v>0.1</v>
      </c>
      <c r="M2295" s="4">
        <v>87959.79</v>
      </c>
      <c r="N2295" s="4">
        <v>65795.41</v>
      </c>
      <c r="O2295" s="4">
        <v>22164.38</v>
      </c>
      <c r="R2295" t="str">
        <f t="shared" si="35"/>
        <v>West</v>
      </c>
    </row>
    <row r="2296" spans="1:18" x14ac:dyDescent="0.3">
      <c r="A2296" t="s">
        <v>3228</v>
      </c>
      <c r="B2296" s="2">
        <v>45322</v>
      </c>
      <c r="C2296" t="s">
        <v>415</v>
      </c>
      <c r="D2296" t="s">
        <v>373</v>
      </c>
      <c r="E2296" t="s">
        <v>45</v>
      </c>
      <c r="F2296" t="s">
        <v>147</v>
      </c>
      <c r="G2296" t="s">
        <v>20</v>
      </c>
      <c r="H2296" t="s">
        <v>36</v>
      </c>
      <c r="I2296" t="s">
        <v>128</v>
      </c>
      <c r="J2296">
        <v>4</v>
      </c>
      <c r="K2296" s="4">
        <v>1065.8599999999999</v>
      </c>
      <c r="L2296">
        <v>0.05</v>
      </c>
      <c r="M2296" s="4">
        <v>4050.27</v>
      </c>
      <c r="N2296" s="4">
        <v>3317.47</v>
      </c>
      <c r="O2296" s="4">
        <v>732.8</v>
      </c>
      <c r="R2296" t="str">
        <f t="shared" si="35"/>
        <v>South</v>
      </c>
    </row>
    <row r="2297" spans="1:18" x14ac:dyDescent="0.3">
      <c r="A2297" t="s">
        <v>3229</v>
      </c>
      <c r="B2297" s="2">
        <v>45600</v>
      </c>
      <c r="C2297" t="s">
        <v>1710</v>
      </c>
      <c r="D2297" t="s">
        <v>226</v>
      </c>
      <c r="E2297" t="s">
        <v>45</v>
      </c>
      <c r="F2297" t="s">
        <v>112</v>
      </c>
      <c r="G2297" t="s">
        <v>28</v>
      </c>
      <c r="H2297" t="s">
        <v>47</v>
      </c>
      <c r="I2297" t="s">
        <v>177</v>
      </c>
      <c r="J2297">
        <v>3</v>
      </c>
      <c r="K2297" s="4">
        <v>9321.19</v>
      </c>
      <c r="L2297">
        <v>0.1</v>
      </c>
      <c r="M2297" s="4">
        <v>25167.21</v>
      </c>
      <c r="N2297" s="4">
        <v>21317.48</v>
      </c>
      <c r="O2297" s="4">
        <v>3849.73</v>
      </c>
      <c r="R2297" t="str">
        <f t="shared" si="35"/>
        <v>South</v>
      </c>
    </row>
    <row r="2298" spans="1:18" x14ac:dyDescent="0.3">
      <c r="A2298" t="s">
        <v>3230</v>
      </c>
      <c r="B2298" s="2">
        <v>45874</v>
      </c>
      <c r="C2298" t="s">
        <v>423</v>
      </c>
      <c r="D2298" t="s">
        <v>111</v>
      </c>
      <c r="E2298" t="s">
        <v>45</v>
      </c>
      <c r="F2298" t="s">
        <v>147</v>
      </c>
      <c r="G2298" t="s">
        <v>28</v>
      </c>
      <c r="H2298" t="s">
        <v>29</v>
      </c>
      <c r="I2298" t="s">
        <v>41</v>
      </c>
      <c r="J2298">
        <v>1</v>
      </c>
      <c r="K2298" s="4">
        <v>5891.52</v>
      </c>
      <c r="L2298">
        <v>0.1</v>
      </c>
      <c r="M2298" s="4">
        <v>5302.37</v>
      </c>
      <c r="N2298" s="4">
        <v>4631.12</v>
      </c>
      <c r="O2298" s="4">
        <v>671.25</v>
      </c>
      <c r="R2298" t="str">
        <f t="shared" si="35"/>
        <v>South</v>
      </c>
    </row>
    <row r="2299" spans="1:18" x14ac:dyDescent="0.3">
      <c r="A2299" t="s">
        <v>3231</v>
      </c>
      <c r="B2299" s="2">
        <v>45467</v>
      </c>
      <c r="C2299" t="s">
        <v>3232</v>
      </c>
      <c r="D2299" t="s">
        <v>282</v>
      </c>
      <c r="E2299" t="s">
        <v>45</v>
      </c>
      <c r="F2299" t="s">
        <v>112</v>
      </c>
      <c r="G2299" t="s">
        <v>28</v>
      </c>
      <c r="H2299" t="s">
        <v>47</v>
      </c>
      <c r="I2299" t="s">
        <v>48</v>
      </c>
      <c r="J2299">
        <v>4</v>
      </c>
      <c r="K2299" s="4">
        <v>11575.14</v>
      </c>
      <c r="L2299">
        <v>0.1</v>
      </c>
      <c r="M2299" s="4">
        <v>41670.5</v>
      </c>
      <c r="N2299" s="4">
        <v>35435.24</v>
      </c>
      <c r="O2299" s="4">
        <v>6235.26</v>
      </c>
      <c r="R2299" t="str">
        <f t="shared" si="35"/>
        <v>South</v>
      </c>
    </row>
    <row r="2300" spans="1:18" x14ac:dyDescent="0.3">
      <c r="A2300" t="s">
        <v>3233</v>
      </c>
      <c r="B2300" s="2">
        <v>45464</v>
      </c>
      <c r="C2300" t="s">
        <v>915</v>
      </c>
      <c r="D2300" t="s">
        <v>185</v>
      </c>
      <c r="E2300" t="s">
        <v>45</v>
      </c>
      <c r="F2300" t="s">
        <v>46</v>
      </c>
      <c r="G2300" t="s">
        <v>20</v>
      </c>
      <c r="H2300" t="s">
        <v>36</v>
      </c>
      <c r="I2300" t="s">
        <v>128</v>
      </c>
      <c r="J2300">
        <v>6</v>
      </c>
      <c r="K2300" s="4">
        <v>1503.45</v>
      </c>
      <c r="L2300">
        <v>0.25</v>
      </c>
      <c r="M2300" s="4">
        <v>6765.52</v>
      </c>
      <c r="N2300" s="4">
        <v>5181.79</v>
      </c>
      <c r="O2300" s="4">
        <v>1583.73</v>
      </c>
      <c r="R2300" t="str">
        <f t="shared" si="35"/>
        <v>South</v>
      </c>
    </row>
    <row r="2301" spans="1:18" x14ac:dyDescent="0.3">
      <c r="A2301" t="s">
        <v>3234</v>
      </c>
      <c r="B2301" s="2">
        <v>45954</v>
      </c>
      <c r="C2301" t="s">
        <v>110</v>
      </c>
      <c r="D2301" t="s">
        <v>192</v>
      </c>
      <c r="E2301" t="s">
        <v>18</v>
      </c>
      <c r="F2301" t="s">
        <v>99</v>
      </c>
      <c r="G2301" t="s">
        <v>28</v>
      </c>
      <c r="H2301" t="s">
        <v>47</v>
      </c>
      <c r="I2301" t="s">
        <v>177</v>
      </c>
      <c r="J2301">
        <v>1</v>
      </c>
      <c r="K2301" s="4">
        <v>5090.21</v>
      </c>
      <c r="L2301">
        <v>0.2</v>
      </c>
      <c r="M2301" s="4">
        <v>4072.17</v>
      </c>
      <c r="N2301" s="4">
        <v>3171.83</v>
      </c>
      <c r="O2301" s="4">
        <v>900.34</v>
      </c>
      <c r="R2301" t="str">
        <f t="shared" si="35"/>
        <v>West</v>
      </c>
    </row>
    <row r="2302" spans="1:18" x14ac:dyDescent="0.3">
      <c r="A2302" t="s">
        <v>3235</v>
      </c>
      <c r="B2302" s="2">
        <v>45910</v>
      </c>
      <c r="C2302" t="s">
        <v>2335</v>
      </c>
      <c r="D2302" t="s">
        <v>328</v>
      </c>
      <c r="E2302" t="s">
        <v>26</v>
      </c>
      <c r="F2302" t="s">
        <v>166</v>
      </c>
      <c r="G2302" t="s">
        <v>53</v>
      </c>
      <c r="H2302" t="s">
        <v>54</v>
      </c>
      <c r="I2302" t="s">
        <v>113</v>
      </c>
      <c r="J2302">
        <v>6</v>
      </c>
      <c r="K2302" s="4">
        <v>317.89999999999998</v>
      </c>
      <c r="L2302">
        <v>0.15</v>
      </c>
      <c r="M2302" s="4">
        <v>1621.29</v>
      </c>
      <c r="N2302" s="4">
        <v>1230.1300000000001</v>
      </c>
      <c r="O2302" s="4">
        <v>391.16</v>
      </c>
      <c r="R2302" t="str">
        <f t="shared" si="35"/>
        <v>East</v>
      </c>
    </row>
    <row r="2303" spans="1:18" x14ac:dyDescent="0.3">
      <c r="A2303" t="s">
        <v>3236</v>
      </c>
      <c r="B2303" s="2">
        <v>45297</v>
      </c>
      <c r="C2303" t="s">
        <v>1703</v>
      </c>
      <c r="D2303" t="s">
        <v>486</v>
      </c>
      <c r="E2303" t="s">
        <v>34</v>
      </c>
      <c r="F2303" t="s">
        <v>68</v>
      </c>
      <c r="G2303" t="s">
        <v>28</v>
      </c>
      <c r="H2303" t="s">
        <v>91</v>
      </c>
      <c r="I2303" t="s">
        <v>238</v>
      </c>
      <c r="J2303">
        <v>5</v>
      </c>
      <c r="K2303" s="4">
        <v>4315.3100000000004</v>
      </c>
      <c r="L2303">
        <v>0.05</v>
      </c>
      <c r="M2303" s="4">
        <v>20497.72</v>
      </c>
      <c r="N2303" s="4">
        <v>16484.63</v>
      </c>
      <c r="O2303" s="4">
        <v>4013.09</v>
      </c>
      <c r="R2303" t="str">
        <f t="shared" si="35"/>
        <v>North</v>
      </c>
    </row>
    <row r="2304" spans="1:18" x14ac:dyDescent="0.3">
      <c r="A2304" t="s">
        <v>3237</v>
      </c>
      <c r="B2304" s="2">
        <v>45354</v>
      </c>
      <c r="C2304" t="s">
        <v>345</v>
      </c>
      <c r="D2304" t="s">
        <v>343</v>
      </c>
      <c r="E2304" t="s">
        <v>18</v>
      </c>
      <c r="F2304" t="s">
        <v>19</v>
      </c>
      <c r="G2304" t="s">
        <v>28</v>
      </c>
      <c r="H2304" t="s">
        <v>47</v>
      </c>
      <c r="I2304" t="s">
        <v>48</v>
      </c>
      <c r="J2304">
        <v>1</v>
      </c>
      <c r="K2304" s="4">
        <v>17267.8</v>
      </c>
      <c r="L2304">
        <v>0</v>
      </c>
      <c r="M2304" s="4">
        <v>17267.8</v>
      </c>
      <c r="N2304" s="4">
        <v>14236.82</v>
      </c>
      <c r="O2304" s="4">
        <v>3030.98</v>
      </c>
      <c r="R2304" t="str">
        <f t="shared" si="35"/>
        <v>West</v>
      </c>
    </row>
    <row r="2305" spans="1:18" x14ac:dyDescent="0.3">
      <c r="A2305" t="s">
        <v>3238</v>
      </c>
      <c r="B2305" s="2">
        <v>45905</v>
      </c>
      <c r="C2305" t="s">
        <v>1141</v>
      </c>
      <c r="D2305" t="s">
        <v>196</v>
      </c>
      <c r="E2305" t="s">
        <v>45</v>
      </c>
      <c r="F2305" t="s">
        <v>147</v>
      </c>
      <c r="G2305" t="s">
        <v>28</v>
      </c>
      <c r="H2305" t="s">
        <v>91</v>
      </c>
      <c r="I2305" t="s">
        <v>92</v>
      </c>
      <c r="J2305">
        <v>1</v>
      </c>
      <c r="K2305" s="4">
        <v>4879.34</v>
      </c>
      <c r="L2305">
        <v>0.2</v>
      </c>
      <c r="M2305" s="4">
        <v>3903.47</v>
      </c>
      <c r="N2305" s="4">
        <v>3424.81</v>
      </c>
      <c r="O2305" s="4">
        <v>478.66</v>
      </c>
      <c r="R2305" t="str">
        <f t="shared" si="35"/>
        <v>South</v>
      </c>
    </row>
    <row r="2306" spans="1:18" x14ac:dyDescent="0.3">
      <c r="A2306" t="s">
        <v>3239</v>
      </c>
      <c r="B2306" s="2">
        <v>45464</v>
      </c>
      <c r="C2306" t="s">
        <v>2067</v>
      </c>
      <c r="D2306" t="s">
        <v>406</v>
      </c>
      <c r="E2306" t="s">
        <v>26</v>
      </c>
      <c r="F2306" t="s">
        <v>81</v>
      </c>
      <c r="G2306" t="s">
        <v>28</v>
      </c>
      <c r="H2306" t="s">
        <v>47</v>
      </c>
      <c r="I2306" t="s">
        <v>177</v>
      </c>
      <c r="J2306">
        <v>1</v>
      </c>
      <c r="K2306" s="4">
        <v>5112.3</v>
      </c>
      <c r="L2306">
        <v>0.1</v>
      </c>
      <c r="M2306" s="4">
        <v>4601.07</v>
      </c>
      <c r="N2306" s="4">
        <v>3688.01</v>
      </c>
      <c r="O2306" s="4">
        <v>913.06</v>
      </c>
      <c r="R2306" t="str">
        <f t="shared" si="35"/>
        <v>East</v>
      </c>
    </row>
    <row r="2307" spans="1:18" x14ac:dyDescent="0.3">
      <c r="A2307" t="s">
        <v>3240</v>
      </c>
      <c r="B2307" s="2">
        <v>45347</v>
      </c>
      <c r="C2307" t="s">
        <v>1285</v>
      </c>
      <c r="D2307" t="s">
        <v>304</v>
      </c>
      <c r="E2307" t="s">
        <v>18</v>
      </c>
      <c r="F2307" t="s">
        <v>99</v>
      </c>
      <c r="G2307" t="s">
        <v>28</v>
      </c>
      <c r="H2307" t="s">
        <v>91</v>
      </c>
      <c r="I2307" t="s">
        <v>92</v>
      </c>
      <c r="J2307">
        <v>2</v>
      </c>
      <c r="K2307" s="4">
        <v>8025.96</v>
      </c>
      <c r="L2307">
        <v>0.05</v>
      </c>
      <c r="M2307" s="4">
        <v>15249.32</v>
      </c>
      <c r="N2307" s="4">
        <v>11746.49</v>
      </c>
      <c r="O2307" s="4">
        <v>3502.83</v>
      </c>
      <c r="R2307" t="str">
        <f t="shared" ref="R2307:R2370" si="36">PROPER(TRIM(E2307))</f>
        <v>West</v>
      </c>
    </row>
    <row r="2308" spans="1:18" x14ac:dyDescent="0.3">
      <c r="A2308" t="s">
        <v>3241</v>
      </c>
      <c r="B2308" s="2">
        <v>45787</v>
      </c>
      <c r="C2308" t="s">
        <v>1535</v>
      </c>
      <c r="D2308" t="s">
        <v>373</v>
      </c>
      <c r="E2308" t="s">
        <v>45</v>
      </c>
      <c r="F2308" t="s">
        <v>147</v>
      </c>
      <c r="G2308" t="s">
        <v>20</v>
      </c>
      <c r="H2308" t="s">
        <v>36</v>
      </c>
      <c r="I2308" t="s">
        <v>128</v>
      </c>
      <c r="J2308">
        <v>5</v>
      </c>
      <c r="K2308" s="4">
        <v>1076.8699999999999</v>
      </c>
      <c r="L2308">
        <v>0</v>
      </c>
      <c r="M2308" s="4">
        <v>5384.35</v>
      </c>
      <c r="N2308" s="4">
        <v>4764.99</v>
      </c>
      <c r="O2308" s="4">
        <v>619.36</v>
      </c>
      <c r="R2308" t="str">
        <f t="shared" si="36"/>
        <v>South</v>
      </c>
    </row>
    <row r="2309" spans="1:18" x14ac:dyDescent="0.3">
      <c r="A2309" t="s">
        <v>3242</v>
      </c>
      <c r="B2309" s="2">
        <v>46000</v>
      </c>
      <c r="C2309" t="s">
        <v>1279</v>
      </c>
      <c r="D2309" t="s">
        <v>533</v>
      </c>
      <c r="E2309" t="s">
        <v>34</v>
      </c>
      <c r="F2309" t="s">
        <v>68</v>
      </c>
      <c r="G2309" t="s">
        <v>28</v>
      </c>
      <c r="H2309" t="s">
        <v>47</v>
      </c>
      <c r="I2309" t="s">
        <v>177</v>
      </c>
      <c r="J2309">
        <v>3</v>
      </c>
      <c r="K2309" s="4">
        <v>7366.8</v>
      </c>
      <c r="L2309">
        <v>0.25</v>
      </c>
      <c r="M2309" s="4">
        <v>16575.3</v>
      </c>
      <c r="N2309" s="4">
        <v>13985.87</v>
      </c>
      <c r="O2309" s="4">
        <v>2589.4299999999998</v>
      </c>
      <c r="R2309" t="str">
        <f t="shared" si="36"/>
        <v>North</v>
      </c>
    </row>
    <row r="2310" spans="1:18" x14ac:dyDescent="0.3">
      <c r="A2310" t="s">
        <v>3243</v>
      </c>
      <c r="B2310" s="2">
        <v>45505</v>
      </c>
      <c r="C2310" t="s">
        <v>1099</v>
      </c>
      <c r="D2310" t="s">
        <v>276</v>
      </c>
      <c r="E2310" t="s">
        <v>45</v>
      </c>
      <c r="F2310" t="s">
        <v>46</v>
      </c>
      <c r="G2310" t="s">
        <v>28</v>
      </c>
      <c r="H2310" t="s">
        <v>91</v>
      </c>
      <c r="I2310" t="s">
        <v>169</v>
      </c>
      <c r="J2310">
        <v>1</v>
      </c>
      <c r="K2310" s="4">
        <v>9087.82</v>
      </c>
      <c r="L2310">
        <v>0.1</v>
      </c>
      <c r="M2310" s="4">
        <v>8179.04</v>
      </c>
      <c r="N2310" s="4">
        <v>7258.74</v>
      </c>
      <c r="O2310" s="4">
        <v>920.3</v>
      </c>
      <c r="R2310" t="str">
        <f t="shared" si="36"/>
        <v>South</v>
      </c>
    </row>
    <row r="2311" spans="1:18" x14ac:dyDescent="0.3">
      <c r="A2311" t="s">
        <v>3244</v>
      </c>
      <c r="B2311" s="2">
        <v>45825</v>
      </c>
      <c r="C2311" t="s">
        <v>306</v>
      </c>
      <c r="D2311" t="s">
        <v>377</v>
      </c>
      <c r="E2311" t="s">
        <v>18</v>
      </c>
      <c r="F2311" t="s">
        <v>99</v>
      </c>
      <c r="G2311" t="s">
        <v>28</v>
      </c>
      <c r="H2311" t="s">
        <v>91</v>
      </c>
      <c r="I2311" t="s">
        <v>238</v>
      </c>
      <c r="J2311">
        <v>2</v>
      </c>
      <c r="K2311" s="4">
        <v>5894.58</v>
      </c>
      <c r="L2311">
        <v>0.1</v>
      </c>
      <c r="M2311" s="4">
        <v>10610.24</v>
      </c>
      <c r="N2311" s="4">
        <v>9100.4500000000007</v>
      </c>
      <c r="O2311" s="4">
        <v>1509.79</v>
      </c>
      <c r="R2311" t="str">
        <f t="shared" si="36"/>
        <v>West</v>
      </c>
    </row>
    <row r="2312" spans="1:18" x14ac:dyDescent="0.3">
      <c r="A2312" t="s">
        <v>3245</v>
      </c>
      <c r="B2312" s="2">
        <v>45990</v>
      </c>
      <c r="C2312" t="s">
        <v>971</v>
      </c>
      <c r="D2312" t="s">
        <v>207</v>
      </c>
      <c r="E2312" t="s">
        <v>18</v>
      </c>
      <c r="F2312" t="s">
        <v>132</v>
      </c>
      <c r="G2312" t="s">
        <v>20</v>
      </c>
      <c r="H2312" t="s">
        <v>36</v>
      </c>
      <c r="I2312" t="s">
        <v>88</v>
      </c>
      <c r="J2312">
        <v>1</v>
      </c>
      <c r="K2312" s="4">
        <v>2115.3000000000002</v>
      </c>
      <c r="L2312">
        <v>0.05</v>
      </c>
      <c r="M2312" s="4">
        <v>2009.54</v>
      </c>
      <c r="N2312" s="4">
        <v>1806.09</v>
      </c>
      <c r="O2312" s="4">
        <v>203.45</v>
      </c>
      <c r="R2312" t="str">
        <f t="shared" si="36"/>
        <v>West</v>
      </c>
    </row>
    <row r="2313" spans="1:18" x14ac:dyDescent="0.3">
      <c r="A2313" t="s">
        <v>3246</v>
      </c>
      <c r="B2313" s="2">
        <v>45793</v>
      </c>
      <c r="C2313" t="s">
        <v>1384</v>
      </c>
      <c r="D2313" t="s">
        <v>252</v>
      </c>
      <c r="E2313" t="s">
        <v>26</v>
      </c>
      <c r="F2313" t="s">
        <v>166</v>
      </c>
      <c r="G2313" t="s">
        <v>20</v>
      </c>
      <c r="H2313" t="s">
        <v>21</v>
      </c>
      <c r="I2313" t="s">
        <v>22</v>
      </c>
      <c r="J2313">
        <v>1</v>
      </c>
      <c r="K2313" s="4">
        <v>29115.88</v>
      </c>
      <c r="L2313">
        <v>0.15</v>
      </c>
      <c r="M2313" s="4">
        <v>24748.5</v>
      </c>
      <c r="N2313" s="4">
        <v>20558.560000000001</v>
      </c>
      <c r="O2313" s="4">
        <v>4189.9399999999996</v>
      </c>
      <c r="R2313" t="str">
        <f t="shared" si="36"/>
        <v>East</v>
      </c>
    </row>
    <row r="2314" spans="1:18" x14ac:dyDescent="0.3">
      <c r="A2314" t="s">
        <v>3247</v>
      </c>
      <c r="B2314" s="2">
        <v>45455</v>
      </c>
      <c r="C2314" t="s">
        <v>612</v>
      </c>
      <c r="D2314" t="s">
        <v>954</v>
      </c>
      <c r="E2314" t="s">
        <v>18</v>
      </c>
      <c r="F2314" t="s">
        <v>19</v>
      </c>
      <c r="G2314" t="s">
        <v>53</v>
      </c>
      <c r="H2314" t="s">
        <v>54</v>
      </c>
      <c r="I2314" t="s">
        <v>113</v>
      </c>
      <c r="J2314">
        <v>2</v>
      </c>
      <c r="K2314" s="4">
        <v>336.61</v>
      </c>
      <c r="L2314">
        <v>0.05</v>
      </c>
      <c r="M2314" s="4">
        <v>639.55999999999995</v>
      </c>
      <c r="N2314" s="4">
        <v>514.94000000000005</v>
      </c>
      <c r="O2314" s="4">
        <v>124.62</v>
      </c>
      <c r="R2314" t="str">
        <f t="shared" si="36"/>
        <v>West</v>
      </c>
    </row>
    <row r="2315" spans="1:18" x14ac:dyDescent="0.3">
      <c r="A2315" t="s">
        <v>3248</v>
      </c>
      <c r="B2315" s="2">
        <v>45765</v>
      </c>
      <c r="C2315" t="s">
        <v>1889</v>
      </c>
      <c r="D2315" t="s">
        <v>295</v>
      </c>
      <c r="E2315" t="s">
        <v>34</v>
      </c>
      <c r="F2315" t="s">
        <v>176</v>
      </c>
      <c r="G2315" t="s">
        <v>28</v>
      </c>
      <c r="H2315" t="s">
        <v>29</v>
      </c>
      <c r="I2315" t="s">
        <v>41</v>
      </c>
      <c r="J2315">
        <v>2</v>
      </c>
      <c r="K2315" s="4">
        <v>4879.0600000000004</v>
      </c>
      <c r="L2315">
        <v>0.1</v>
      </c>
      <c r="M2315" s="4">
        <v>8782.31</v>
      </c>
      <c r="N2315" s="4">
        <v>6829.43</v>
      </c>
      <c r="O2315" s="4">
        <v>1952.88</v>
      </c>
      <c r="R2315" t="str">
        <f t="shared" si="36"/>
        <v>North</v>
      </c>
    </row>
    <row r="2316" spans="1:18" x14ac:dyDescent="0.3">
      <c r="A2316" t="s">
        <v>3249</v>
      </c>
      <c r="B2316" s="2">
        <v>45704</v>
      </c>
      <c r="C2316" t="s">
        <v>1477</v>
      </c>
      <c r="D2316" t="s">
        <v>496</v>
      </c>
      <c r="E2316" t="s">
        <v>26</v>
      </c>
      <c r="F2316" t="s">
        <v>27</v>
      </c>
      <c r="G2316" t="s">
        <v>20</v>
      </c>
      <c r="H2316" t="s">
        <v>21</v>
      </c>
      <c r="I2316" t="s">
        <v>138</v>
      </c>
      <c r="J2316">
        <v>2</v>
      </c>
      <c r="K2316" s="4">
        <v>68982.3</v>
      </c>
      <c r="L2316">
        <v>0</v>
      </c>
      <c r="M2316" s="4">
        <v>137964.6</v>
      </c>
      <c r="N2316" s="4">
        <v>113573.62</v>
      </c>
      <c r="O2316" s="4">
        <v>24390.98</v>
      </c>
      <c r="R2316" t="str">
        <f t="shared" si="36"/>
        <v>East</v>
      </c>
    </row>
    <row r="2317" spans="1:18" x14ac:dyDescent="0.3">
      <c r="A2317" t="s">
        <v>3250</v>
      </c>
      <c r="B2317" s="2">
        <v>45700</v>
      </c>
      <c r="C2317" t="s">
        <v>198</v>
      </c>
      <c r="D2317" t="s">
        <v>104</v>
      </c>
      <c r="E2317" t="s">
        <v>45</v>
      </c>
      <c r="F2317" t="s">
        <v>46</v>
      </c>
      <c r="G2317" t="s">
        <v>28</v>
      </c>
      <c r="H2317" t="s">
        <v>29</v>
      </c>
      <c r="I2317" t="s">
        <v>41</v>
      </c>
      <c r="J2317">
        <v>4</v>
      </c>
      <c r="K2317" s="4">
        <v>5220.2</v>
      </c>
      <c r="L2317">
        <v>0.15</v>
      </c>
      <c r="M2317" s="4">
        <v>17748.68</v>
      </c>
      <c r="N2317" s="4">
        <v>15090.77</v>
      </c>
      <c r="O2317" s="4">
        <v>2657.91</v>
      </c>
      <c r="R2317" t="str">
        <f t="shared" si="36"/>
        <v>South</v>
      </c>
    </row>
    <row r="2318" spans="1:18" x14ac:dyDescent="0.3">
      <c r="A2318" t="s">
        <v>3251</v>
      </c>
      <c r="B2318" s="2">
        <v>45891</v>
      </c>
      <c r="C2318" t="s">
        <v>895</v>
      </c>
      <c r="D2318" t="s">
        <v>218</v>
      </c>
      <c r="E2318" t="s">
        <v>45</v>
      </c>
      <c r="F2318" t="s">
        <v>147</v>
      </c>
      <c r="G2318" t="s">
        <v>53</v>
      </c>
      <c r="H2318" t="s">
        <v>63</v>
      </c>
      <c r="I2318" t="s">
        <v>72</v>
      </c>
      <c r="J2318">
        <v>2</v>
      </c>
      <c r="K2318" s="4">
        <v>388.36</v>
      </c>
      <c r="L2318">
        <v>0.1</v>
      </c>
      <c r="M2318" s="4">
        <v>699.05</v>
      </c>
      <c r="N2318" s="4">
        <v>526.79999999999995</v>
      </c>
      <c r="O2318" s="4">
        <v>172.25</v>
      </c>
      <c r="R2318" t="str">
        <f t="shared" si="36"/>
        <v>South</v>
      </c>
    </row>
    <row r="2319" spans="1:18" x14ac:dyDescent="0.3">
      <c r="A2319" t="s">
        <v>3252</v>
      </c>
      <c r="B2319" s="2">
        <v>45453</v>
      </c>
      <c r="C2319" t="s">
        <v>381</v>
      </c>
      <c r="D2319" t="s">
        <v>180</v>
      </c>
      <c r="E2319" t="s">
        <v>18</v>
      </c>
      <c r="F2319" t="s">
        <v>132</v>
      </c>
      <c r="G2319" t="s">
        <v>28</v>
      </c>
      <c r="H2319" t="s">
        <v>91</v>
      </c>
      <c r="I2319" t="s">
        <v>92</v>
      </c>
      <c r="J2319">
        <v>2</v>
      </c>
      <c r="K2319" s="4">
        <v>5195.3599999999997</v>
      </c>
      <c r="L2319">
        <v>0.1</v>
      </c>
      <c r="M2319" s="4">
        <v>9351.65</v>
      </c>
      <c r="N2319" s="4">
        <v>7103.41</v>
      </c>
      <c r="O2319" s="4">
        <v>2248.2399999999998</v>
      </c>
      <c r="R2319" t="str">
        <f t="shared" si="36"/>
        <v>West</v>
      </c>
    </row>
    <row r="2320" spans="1:18" x14ac:dyDescent="0.3">
      <c r="A2320" t="s">
        <v>3253</v>
      </c>
      <c r="B2320" s="2">
        <v>45920</v>
      </c>
      <c r="C2320" t="s">
        <v>2578</v>
      </c>
      <c r="D2320" t="s">
        <v>192</v>
      </c>
      <c r="E2320" t="s">
        <v>18</v>
      </c>
      <c r="F2320" t="s">
        <v>127</v>
      </c>
      <c r="G2320" t="s">
        <v>28</v>
      </c>
      <c r="H2320" t="s">
        <v>91</v>
      </c>
      <c r="I2320" t="s">
        <v>169</v>
      </c>
      <c r="J2320">
        <v>1</v>
      </c>
      <c r="K2320" s="4">
        <v>9451.8700000000008</v>
      </c>
      <c r="L2320">
        <v>0.1</v>
      </c>
      <c r="M2320" s="4">
        <v>8506.68</v>
      </c>
      <c r="N2320" s="4">
        <v>7569.96</v>
      </c>
      <c r="O2320" s="4">
        <v>936.72</v>
      </c>
      <c r="R2320" t="str">
        <f t="shared" si="36"/>
        <v>West</v>
      </c>
    </row>
    <row r="2321" spans="1:18" x14ac:dyDescent="0.3">
      <c r="A2321" t="s">
        <v>3254</v>
      </c>
      <c r="B2321" s="2">
        <v>45345</v>
      </c>
      <c r="C2321" t="s">
        <v>1457</v>
      </c>
      <c r="D2321" t="s">
        <v>533</v>
      </c>
      <c r="E2321" t="s">
        <v>18</v>
      </c>
      <c r="F2321" t="s">
        <v>132</v>
      </c>
      <c r="G2321" t="s">
        <v>53</v>
      </c>
      <c r="H2321" t="s">
        <v>63</v>
      </c>
      <c r="I2321" t="s">
        <v>64</v>
      </c>
      <c r="J2321">
        <v>4</v>
      </c>
      <c r="K2321" s="4">
        <v>90.74</v>
      </c>
      <c r="L2321">
        <v>0.05</v>
      </c>
      <c r="M2321" s="4">
        <v>344.81</v>
      </c>
      <c r="N2321" s="4">
        <v>274.64</v>
      </c>
      <c r="O2321" s="4">
        <v>70.17</v>
      </c>
      <c r="R2321" t="str">
        <f t="shared" si="36"/>
        <v>West</v>
      </c>
    </row>
    <row r="2322" spans="1:18" x14ac:dyDescent="0.3">
      <c r="A2322" t="s">
        <v>3255</v>
      </c>
      <c r="B2322" s="2">
        <v>45495</v>
      </c>
      <c r="C2322" t="s">
        <v>854</v>
      </c>
      <c r="D2322" t="s">
        <v>359</v>
      </c>
      <c r="E2322" t="s">
        <v>26</v>
      </c>
      <c r="F2322" t="s">
        <v>258</v>
      </c>
      <c r="G2322" t="s">
        <v>53</v>
      </c>
      <c r="H2322" t="s">
        <v>54</v>
      </c>
      <c r="I2322" t="s">
        <v>113</v>
      </c>
      <c r="J2322">
        <v>5</v>
      </c>
      <c r="K2322" s="4">
        <v>439.74</v>
      </c>
      <c r="L2322">
        <v>0.1</v>
      </c>
      <c r="M2322" s="4">
        <v>1978.83</v>
      </c>
      <c r="N2322" s="4">
        <v>1727.54</v>
      </c>
      <c r="O2322" s="4">
        <v>251.29</v>
      </c>
      <c r="R2322" t="str">
        <f t="shared" si="36"/>
        <v>East</v>
      </c>
    </row>
    <row r="2323" spans="1:18" x14ac:dyDescent="0.3">
      <c r="A2323" t="s">
        <v>3256</v>
      </c>
      <c r="B2323" s="2">
        <v>45322</v>
      </c>
      <c r="C2323" t="s">
        <v>511</v>
      </c>
      <c r="D2323" t="s">
        <v>158</v>
      </c>
      <c r="E2323" t="s">
        <v>34</v>
      </c>
      <c r="F2323" t="s">
        <v>68</v>
      </c>
      <c r="G2323" t="s">
        <v>28</v>
      </c>
      <c r="H2323" t="s">
        <v>91</v>
      </c>
      <c r="I2323" t="s">
        <v>169</v>
      </c>
      <c r="J2323">
        <v>2</v>
      </c>
      <c r="K2323" s="4">
        <v>6004.56</v>
      </c>
      <c r="L2323">
        <v>0.1</v>
      </c>
      <c r="M2323" s="4">
        <v>10808.21</v>
      </c>
      <c r="N2323" s="4">
        <v>8299.84</v>
      </c>
      <c r="O2323" s="4">
        <v>2508.37</v>
      </c>
      <c r="R2323" t="str">
        <f t="shared" si="36"/>
        <v>North</v>
      </c>
    </row>
    <row r="2324" spans="1:18" x14ac:dyDescent="0.3">
      <c r="A2324" t="s">
        <v>3257</v>
      </c>
      <c r="B2324" s="2">
        <v>45622</v>
      </c>
      <c r="C2324" t="s">
        <v>1327</v>
      </c>
      <c r="D2324" t="s">
        <v>168</v>
      </c>
      <c r="E2324" t="s">
        <v>34</v>
      </c>
      <c r="F2324" t="s">
        <v>213</v>
      </c>
      <c r="G2324" t="s">
        <v>53</v>
      </c>
      <c r="H2324" t="s">
        <v>63</v>
      </c>
      <c r="I2324" t="s">
        <v>159</v>
      </c>
      <c r="J2324">
        <v>3</v>
      </c>
      <c r="K2324" s="4">
        <v>331.41</v>
      </c>
      <c r="L2324">
        <v>0</v>
      </c>
      <c r="M2324" s="4">
        <v>994.23</v>
      </c>
      <c r="N2324" s="4">
        <v>785.02</v>
      </c>
      <c r="O2324" s="4">
        <v>209.21</v>
      </c>
      <c r="R2324" t="str">
        <f t="shared" si="36"/>
        <v>North</v>
      </c>
    </row>
    <row r="2325" spans="1:18" x14ac:dyDescent="0.3">
      <c r="A2325" t="s">
        <v>3258</v>
      </c>
      <c r="B2325" s="2">
        <v>45407</v>
      </c>
      <c r="C2325" t="s">
        <v>161</v>
      </c>
      <c r="D2325" t="s">
        <v>71</v>
      </c>
      <c r="E2325" t="s">
        <v>18</v>
      </c>
      <c r="F2325" t="s">
        <v>19</v>
      </c>
      <c r="G2325" t="s">
        <v>20</v>
      </c>
      <c r="H2325" t="s">
        <v>100</v>
      </c>
      <c r="I2325" t="s">
        <v>301</v>
      </c>
      <c r="J2325">
        <v>2</v>
      </c>
      <c r="K2325" s="4">
        <v>84041.94</v>
      </c>
      <c r="L2325">
        <v>0.1</v>
      </c>
      <c r="M2325" s="4">
        <v>151275.49</v>
      </c>
      <c r="N2325" s="4">
        <v>112968.91</v>
      </c>
      <c r="O2325" s="4">
        <v>38306.58</v>
      </c>
      <c r="R2325" t="str">
        <f t="shared" si="36"/>
        <v>West</v>
      </c>
    </row>
    <row r="2326" spans="1:18" x14ac:dyDescent="0.3">
      <c r="A2326" t="s">
        <v>3259</v>
      </c>
      <c r="B2326" s="2">
        <v>45698</v>
      </c>
      <c r="C2326" t="s">
        <v>294</v>
      </c>
      <c r="D2326" t="s">
        <v>298</v>
      </c>
      <c r="E2326" t="s">
        <v>26</v>
      </c>
      <c r="F2326" t="s">
        <v>166</v>
      </c>
      <c r="G2326" t="s">
        <v>20</v>
      </c>
      <c r="H2326" t="s">
        <v>21</v>
      </c>
      <c r="I2326" t="s">
        <v>138</v>
      </c>
      <c r="J2326">
        <v>2</v>
      </c>
      <c r="K2326" s="4">
        <v>68575.929999999993</v>
      </c>
      <c r="L2326">
        <v>0.15</v>
      </c>
      <c r="M2326" s="4">
        <v>116579.08</v>
      </c>
      <c r="N2326" s="4">
        <v>87754.4</v>
      </c>
      <c r="O2326" s="4">
        <v>28824.68</v>
      </c>
      <c r="R2326" t="str">
        <f t="shared" si="36"/>
        <v>East</v>
      </c>
    </row>
    <row r="2327" spans="1:18" x14ac:dyDescent="0.3">
      <c r="A2327" t="s">
        <v>3260</v>
      </c>
      <c r="B2327" s="2">
        <v>45739</v>
      </c>
      <c r="C2327" t="s">
        <v>1688</v>
      </c>
      <c r="D2327" t="s">
        <v>395</v>
      </c>
      <c r="E2327" t="s">
        <v>26</v>
      </c>
      <c r="F2327" t="s">
        <v>166</v>
      </c>
      <c r="G2327" t="s">
        <v>20</v>
      </c>
      <c r="H2327" t="s">
        <v>36</v>
      </c>
      <c r="I2327" t="s">
        <v>88</v>
      </c>
      <c r="J2327">
        <v>1</v>
      </c>
      <c r="K2327" s="4">
        <v>3329.89</v>
      </c>
      <c r="L2327">
        <v>0</v>
      </c>
      <c r="M2327" s="4">
        <v>3329.89</v>
      </c>
      <c r="N2327" s="4">
        <v>2427.94</v>
      </c>
      <c r="O2327" s="4">
        <v>901.95</v>
      </c>
      <c r="R2327" t="str">
        <f t="shared" si="36"/>
        <v>East</v>
      </c>
    </row>
    <row r="2328" spans="1:18" x14ac:dyDescent="0.3">
      <c r="A2328" t="s">
        <v>3261</v>
      </c>
      <c r="B2328" s="2">
        <v>45444</v>
      </c>
      <c r="C2328" t="s">
        <v>1575</v>
      </c>
      <c r="D2328" t="s">
        <v>448</v>
      </c>
      <c r="E2328" t="s">
        <v>26</v>
      </c>
      <c r="F2328" t="s">
        <v>27</v>
      </c>
      <c r="G2328" t="s">
        <v>20</v>
      </c>
      <c r="H2328" t="s">
        <v>100</v>
      </c>
      <c r="I2328" t="s">
        <v>148</v>
      </c>
      <c r="J2328">
        <v>5</v>
      </c>
      <c r="K2328" s="4">
        <v>94735.9</v>
      </c>
      <c r="L2328">
        <v>0.15</v>
      </c>
      <c r="M2328" s="4">
        <v>402627.58</v>
      </c>
      <c r="N2328" s="4">
        <v>312408.46999999997</v>
      </c>
      <c r="O2328" s="4">
        <v>90219.11</v>
      </c>
      <c r="R2328" t="str">
        <f t="shared" si="36"/>
        <v>East</v>
      </c>
    </row>
    <row r="2329" spans="1:18" x14ac:dyDescent="0.3">
      <c r="A2329" t="s">
        <v>3262</v>
      </c>
      <c r="B2329" s="2">
        <v>45694</v>
      </c>
      <c r="C2329" t="s">
        <v>758</v>
      </c>
      <c r="D2329" t="s">
        <v>189</v>
      </c>
      <c r="E2329" t="s">
        <v>45</v>
      </c>
      <c r="F2329" t="s">
        <v>52</v>
      </c>
      <c r="G2329" t="s">
        <v>20</v>
      </c>
      <c r="H2329" t="s">
        <v>36</v>
      </c>
      <c r="I2329" t="s">
        <v>88</v>
      </c>
      <c r="J2329">
        <v>1</v>
      </c>
      <c r="K2329" s="4">
        <v>3147.08</v>
      </c>
      <c r="L2329">
        <v>0.05</v>
      </c>
      <c r="M2329" s="4">
        <v>2989.73</v>
      </c>
      <c r="N2329" s="4">
        <v>2676.43</v>
      </c>
      <c r="O2329" s="4">
        <v>313.3</v>
      </c>
      <c r="R2329" t="str">
        <f t="shared" si="36"/>
        <v>South</v>
      </c>
    </row>
    <row r="2330" spans="1:18" x14ac:dyDescent="0.3">
      <c r="A2330" t="s">
        <v>3263</v>
      </c>
      <c r="B2330" s="2">
        <v>45327</v>
      </c>
      <c r="C2330" t="s">
        <v>798</v>
      </c>
      <c r="D2330" t="s">
        <v>328</v>
      </c>
      <c r="E2330" t="s">
        <v>34</v>
      </c>
      <c r="F2330" t="s">
        <v>35</v>
      </c>
      <c r="G2330" t="s">
        <v>20</v>
      </c>
      <c r="H2330" t="s">
        <v>21</v>
      </c>
      <c r="I2330" t="s">
        <v>22</v>
      </c>
      <c r="J2330">
        <v>2</v>
      </c>
      <c r="K2330" s="4">
        <v>22225.78</v>
      </c>
      <c r="L2330">
        <v>0</v>
      </c>
      <c r="M2330" s="4">
        <v>44451.56</v>
      </c>
      <c r="N2330" s="4">
        <v>34058.07</v>
      </c>
      <c r="O2330" s="4">
        <v>10393.49</v>
      </c>
      <c r="R2330" t="str">
        <f t="shared" si="36"/>
        <v>North</v>
      </c>
    </row>
    <row r="2331" spans="1:18" x14ac:dyDescent="0.3">
      <c r="A2331" t="s">
        <v>3264</v>
      </c>
      <c r="B2331" s="2">
        <v>45969</v>
      </c>
      <c r="C2331" t="s">
        <v>1526</v>
      </c>
      <c r="D2331" t="s">
        <v>231</v>
      </c>
      <c r="E2331" t="s">
        <v>45</v>
      </c>
      <c r="F2331" t="s">
        <v>147</v>
      </c>
      <c r="G2331" t="s">
        <v>28</v>
      </c>
      <c r="H2331" t="s">
        <v>47</v>
      </c>
      <c r="I2331" t="s">
        <v>177</v>
      </c>
      <c r="J2331">
        <v>2</v>
      </c>
      <c r="K2331" s="4">
        <v>8266.69</v>
      </c>
      <c r="L2331">
        <v>0.1</v>
      </c>
      <c r="M2331" s="4">
        <v>14880.04</v>
      </c>
      <c r="N2331" s="4">
        <v>13188.07</v>
      </c>
      <c r="O2331" s="4">
        <v>1691.97</v>
      </c>
      <c r="R2331" t="str">
        <f t="shared" si="36"/>
        <v>South</v>
      </c>
    </row>
    <row r="2332" spans="1:18" x14ac:dyDescent="0.3">
      <c r="A2332" t="s">
        <v>3265</v>
      </c>
      <c r="B2332" s="2">
        <v>45390</v>
      </c>
      <c r="C2332" t="s">
        <v>1675</v>
      </c>
      <c r="D2332" t="s">
        <v>155</v>
      </c>
      <c r="E2332" t="s">
        <v>45</v>
      </c>
      <c r="F2332" t="s">
        <v>59</v>
      </c>
      <c r="G2332" t="s">
        <v>28</v>
      </c>
      <c r="H2332" t="s">
        <v>47</v>
      </c>
      <c r="I2332" t="s">
        <v>123</v>
      </c>
      <c r="J2332">
        <v>1</v>
      </c>
      <c r="K2332" s="4">
        <v>18271.009999999998</v>
      </c>
      <c r="L2332">
        <v>0</v>
      </c>
      <c r="M2332" s="4">
        <v>18271.009999999998</v>
      </c>
      <c r="N2332" s="4">
        <v>13495.74</v>
      </c>
      <c r="O2332" s="4">
        <v>4775.2700000000004</v>
      </c>
      <c r="R2332" t="str">
        <f t="shared" si="36"/>
        <v>South</v>
      </c>
    </row>
    <row r="2333" spans="1:18" x14ac:dyDescent="0.3">
      <c r="A2333" t="s">
        <v>3266</v>
      </c>
      <c r="B2333" s="2">
        <v>45952</v>
      </c>
      <c r="C2333" t="s">
        <v>906</v>
      </c>
      <c r="D2333" t="s">
        <v>295</v>
      </c>
      <c r="E2333" t="s">
        <v>45</v>
      </c>
      <c r="F2333" t="s">
        <v>112</v>
      </c>
      <c r="G2333" t="s">
        <v>28</v>
      </c>
      <c r="H2333" t="s">
        <v>29</v>
      </c>
      <c r="I2333" t="s">
        <v>41</v>
      </c>
      <c r="J2333">
        <v>2</v>
      </c>
      <c r="K2333" s="4">
        <v>8177.94</v>
      </c>
      <c r="L2333">
        <v>0.05</v>
      </c>
      <c r="M2333" s="4">
        <v>15538.09</v>
      </c>
      <c r="N2333" s="4">
        <v>11779.6</v>
      </c>
      <c r="O2333" s="4">
        <v>3758.49</v>
      </c>
      <c r="R2333" t="str">
        <f t="shared" si="36"/>
        <v>South</v>
      </c>
    </row>
    <row r="2334" spans="1:18" x14ac:dyDescent="0.3">
      <c r="A2334" t="s">
        <v>3267</v>
      </c>
      <c r="B2334" s="2">
        <v>45987</v>
      </c>
      <c r="C2334" t="s">
        <v>3268</v>
      </c>
      <c r="D2334" t="s">
        <v>270</v>
      </c>
      <c r="E2334" t="s">
        <v>34</v>
      </c>
      <c r="F2334" t="s">
        <v>68</v>
      </c>
      <c r="G2334" t="s">
        <v>20</v>
      </c>
      <c r="H2334" t="s">
        <v>36</v>
      </c>
      <c r="I2334" t="s">
        <v>37</v>
      </c>
      <c r="J2334">
        <v>3</v>
      </c>
      <c r="K2334" s="4">
        <v>5323.89</v>
      </c>
      <c r="L2334">
        <v>0.1</v>
      </c>
      <c r="M2334" s="4">
        <v>14374.5</v>
      </c>
      <c r="N2334" s="4">
        <v>10401.44</v>
      </c>
      <c r="O2334" s="4">
        <v>3973.06</v>
      </c>
      <c r="R2334" t="str">
        <f t="shared" si="36"/>
        <v>North</v>
      </c>
    </row>
    <row r="2335" spans="1:18" x14ac:dyDescent="0.3">
      <c r="A2335" t="s">
        <v>3269</v>
      </c>
      <c r="B2335" s="2">
        <v>45522</v>
      </c>
      <c r="C2335" t="s">
        <v>1359</v>
      </c>
      <c r="D2335" t="s">
        <v>496</v>
      </c>
      <c r="E2335" t="s">
        <v>34</v>
      </c>
      <c r="F2335" t="s">
        <v>68</v>
      </c>
      <c r="G2335" t="s">
        <v>28</v>
      </c>
      <c r="H2335" t="s">
        <v>91</v>
      </c>
      <c r="I2335" t="s">
        <v>238</v>
      </c>
      <c r="J2335">
        <v>4</v>
      </c>
      <c r="K2335" s="4">
        <v>4342.25</v>
      </c>
      <c r="L2335">
        <v>0.1</v>
      </c>
      <c r="M2335" s="4">
        <v>15632.1</v>
      </c>
      <c r="N2335" s="4">
        <v>13208.74</v>
      </c>
      <c r="O2335" s="4">
        <v>2423.36</v>
      </c>
      <c r="R2335" t="str">
        <f t="shared" si="36"/>
        <v>North</v>
      </c>
    </row>
    <row r="2336" spans="1:18" x14ac:dyDescent="0.3">
      <c r="A2336" t="s">
        <v>3270</v>
      </c>
      <c r="B2336" s="2">
        <v>45351</v>
      </c>
      <c r="C2336" t="s">
        <v>967</v>
      </c>
      <c r="D2336" t="s">
        <v>158</v>
      </c>
      <c r="E2336" t="s">
        <v>45</v>
      </c>
      <c r="F2336" t="s">
        <v>52</v>
      </c>
      <c r="G2336" t="s">
        <v>20</v>
      </c>
      <c r="H2336" t="s">
        <v>36</v>
      </c>
      <c r="I2336" t="s">
        <v>37</v>
      </c>
      <c r="J2336">
        <v>1</v>
      </c>
      <c r="K2336" s="4">
        <v>3300.49</v>
      </c>
      <c r="L2336">
        <v>0.1</v>
      </c>
      <c r="M2336" s="4">
        <v>2970.44</v>
      </c>
      <c r="N2336" s="4">
        <v>2226.29</v>
      </c>
      <c r="O2336" s="4">
        <v>744.15</v>
      </c>
      <c r="R2336" t="str">
        <f t="shared" si="36"/>
        <v>South</v>
      </c>
    </row>
    <row r="2337" spans="1:18" x14ac:dyDescent="0.3">
      <c r="A2337" t="s">
        <v>3271</v>
      </c>
      <c r="B2337" s="2">
        <v>45469</v>
      </c>
      <c r="C2337" t="s">
        <v>311</v>
      </c>
      <c r="D2337" t="s">
        <v>119</v>
      </c>
      <c r="E2337" t="s">
        <v>18</v>
      </c>
      <c r="F2337" t="s">
        <v>127</v>
      </c>
      <c r="G2337" t="s">
        <v>53</v>
      </c>
      <c r="H2337" t="s">
        <v>76</v>
      </c>
      <c r="I2337" t="s">
        <v>267</v>
      </c>
      <c r="J2337">
        <v>2</v>
      </c>
      <c r="K2337" s="4">
        <v>415.21</v>
      </c>
      <c r="L2337">
        <v>0.05</v>
      </c>
      <c r="M2337" s="4">
        <v>788.9</v>
      </c>
      <c r="N2337" s="4">
        <v>697.21</v>
      </c>
      <c r="O2337" s="4">
        <v>91.69</v>
      </c>
      <c r="R2337" t="str">
        <f t="shared" si="36"/>
        <v>West</v>
      </c>
    </row>
    <row r="2338" spans="1:18" x14ac:dyDescent="0.3">
      <c r="A2338" t="s">
        <v>3272</v>
      </c>
      <c r="B2338" s="2">
        <v>45444</v>
      </c>
      <c r="C2338" t="s">
        <v>3273</v>
      </c>
      <c r="D2338" t="s">
        <v>180</v>
      </c>
      <c r="E2338" t="s">
        <v>18</v>
      </c>
      <c r="F2338" t="s">
        <v>105</v>
      </c>
      <c r="G2338" t="s">
        <v>53</v>
      </c>
      <c r="H2338" t="s">
        <v>54</v>
      </c>
      <c r="I2338" t="s">
        <v>55</v>
      </c>
      <c r="J2338">
        <v>3</v>
      </c>
      <c r="K2338" s="4">
        <v>350.58</v>
      </c>
      <c r="L2338">
        <v>0.15</v>
      </c>
      <c r="M2338" s="4">
        <v>893.98</v>
      </c>
      <c r="N2338" s="4">
        <v>663.5</v>
      </c>
      <c r="O2338" s="4">
        <v>230.48</v>
      </c>
      <c r="R2338" t="str">
        <f t="shared" si="36"/>
        <v>West</v>
      </c>
    </row>
    <row r="2339" spans="1:18" x14ac:dyDescent="0.3">
      <c r="A2339" t="s">
        <v>3274</v>
      </c>
      <c r="B2339" s="2">
        <v>45766</v>
      </c>
      <c r="C2339" t="s">
        <v>246</v>
      </c>
      <c r="D2339" t="s">
        <v>71</v>
      </c>
      <c r="E2339" t="s">
        <v>18</v>
      </c>
      <c r="F2339" t="s">
        <v>105</v>
      </c>
      <c r="G2339" t="s">
        <v>20</v>
      </c>
      <c r="H2339" t="s">
        <v>36</v>
      </c>
      <c r="I2339" t="s">
        <v>37</v>
      </c>
      <c r="J2339">
        <v>3</v>
      </c>
      <c r="K2339" s="4">
        <v>2118.19</v>
      </c>
      <c r="L2339">
        <v>0.05</v>
      </c>
      <c r="M2339" s="4">
        <v>6036.84</v>
      </c>
      <c r="N2339" s="4">
        <v>5368.18</v>
      </c>
      <c r="O2339" s="4">
        <v>668.66</v>
      </c>
      <c r="R2339" t="str">
        <f t="shared" si="36"/>
        <v>West</v>
      </c>
    </row>
    <row r="2340" spans="1:18" x14ac:dyDescent="0.3">
      <c r="A2340" t="s">
        <v>3275</v>
      </c>
      <c r="B2340" s="2">
        <v>45769</v>
      </c>
      <c r="C2340" t="s">
        <v>1669</v>
      </c>
      <c r="D2340" t="s">
        <v>116</v>
      </c>
      <c r="E2340" t="s">
        <v>45</v>
      </c>
      <c r="F2340" t="s">
        <v>147</v>
      </c>
      <c r="G2340" t="s">
        <v>53</v>
      </c>
      <c r="H2340" t="s">
        <v>76</v>
      </c>
      <c r="I2340" t="s">
        <v>267</v>
      </c>
      <c r="J2340">
        <v>2</v>
      </c>
      <c r="K2340" s="4">
        <v>205.05</v>
      </c>
      <c r="L2340">
        <v>0</v>
      </c>
      <c r="M2340" s="4">
        <v>410.1</v>
      </c>
      <c r="N2340" s="4">
        <v>330.88</v>
      </c>
      <c r="O2340" s="4">
        <v>79.22</v>
      </c>
      <c r="R2340" t="str">
        <f t="shared" si="36"/>
        <v>South</v>
      </c>
    </row>
    <row r="2341" spans="1:18" x14ac:dyDescent="0.3">
      <c r="A2341" t="s">
        <v>3276</v>
      </c>
      <c r="B2341" s="2">
        <v>45767</v>
      </c>
      <c r="C2341" t="s">
        <v>748</v>
      </c>
      <c r="D2341" t="s">
        <v>571</v>
      </c>
      <c r="E2341" t="s">
        <v>18</v>
      </c>
      <c r="F2341" t="s">
        <v>127</v>
      </c>
      <c r="G2341" t="s">
        <v>20</v>
      </c>
      <c r="H2341" t="s">
        <v>100</v>
      </c>
      <c r="I2341" t="s">
        <v>101</v>
      </c>
      <c r="J2341">
        <v>2</v>
      </c>
      <c r="K2341" s="4">
        <v>57669.78</v>
      </c>
      <c r="L2341">
        <v>0.1</v>
      </c>
      <c r="M2341" s="4">
        <v>103805.6</v>
      </c>
      <c r="N2341" s="4">
        <v>78450.31</v>
      </c>
      <c r="O2341" s="4">
        <v>25355.29</v>
      </c>
      <c r="R2341" t="str">
        <f t="shared" si="36"/>
        <v>West</v>
      </c>
    </row>
    <row r="2342" spans="1:18" x14ac:dyDescent="0.3">
      <c r="A2342" t="s">
        <v>3277</v>
      </c>
      <c r="B2342" s="2">
        <v>45294</v>
      </c>
      <c r="C2342" t="s">
        <v>936</v>
      </c>
      <c r="D2342" t="s">
        <v>162</v>
      </c>
      <c r="E2342" t="s">
        <v>34</v>
      </c>
      <c r="F2342" t="s">
        <v>213</v>
      </c>
      <c r="G2342" t="s">
        <v>28</v>
      </c>
      <c r="H2342" t="s">
        <v>47</v>
      </c>
      <c r="I2342" t="s">
        <v>48</v>
      </c>
      <c r="J2342">
        <v>2</v>
      </c>
      <c r="K2342" s="4">
        <v>9333.44</v>
      </c>
      <c r="L2342">
        <v>0.1</v>
      </c>
      <c r="M2342" s="4">
        <v>16800.189999999999</v>
      </c>
      <c r="N2342" s="4">
        <v>13053.09</v>
      </c>
      <c r="O2342" s="4">
        <v>3747.1</v>
      </c>
      <c r="R2342" t="str">
        <f t="shared" si="36"/>
        <v>North</v>
      </c>
    </row>
    <row r="2343" spans="1:18" x14ac:dyDescent="0.3">
      <c r="A2343" t="s">
        <v>3278</v>
      </c>
      <c r="B2343" s="2">
        <v>45692</v>
      </c>
      <c r="C2343" t="s">
        <v>278</v>
      </c>
      <c r="D2343" t="s">
        <v>244</v>
      </c>
      <c r="E2343" t="s">
        <v>45</v>
      </c>
      <c r="F2343" t="s">
        <v>147</v>
      </c>
      <c r="G2343" t="s">
        <v>28</v>
      </c>
      <c r="H2343" t="s">
        <v>47</v>
      </c>
      <c r="I2343" t="s">
        <v>123</v>
      </c>
      <c r="J2343">
        <v>3</v>
      </c>
      <c r="K2343" s="4">
        <v>16888.25</v>
      </c>
      <c r="L2343">
        <v>0.05</v>
      </c>
      <c r="M2343" s="4">
        <v>48131.51</v>
      </c>
      <c r="N2343" s="4">
        <v>37349.65</v>
      </c>
      <c r="O2343" s="4">
        <v>10781.86</v>
      </c>
      <c r="R2343" t="str">
        <f t="shared" si="36"/>
        <v>South</v>
      </c>
    </row>
    <row r="2344" spans="1:18" x14ac:dyDescent="0.3">
      <c r="A2344" t="s">
        <v>3279</v>
      </c>
      <c r="B2344" s="2">
        <v>45413</v>
      </c>
      <c r="C2344" t="s">
        <v>415</v>
      </c>
      <c r="D2344" t="s">
        <v>282</v>
      </c>
      <c r="E2344" t="s">
        <v>45</v>
      </c>
      <c r="F2344" t="s">
        <v>52</v>
      </c>
      <c r="G2344" t="s">
        <v>28</v>
      </c>
      <c r="H2344" t="s">
        <v>91</v>
      </c>
      <c r="I2344" t="s">
        <v>169</v>
      </c>
      <c r="J2344">
        <v>2</v>
      </c>
      <c r="K2344" s="4">
        <v>10310.92</v>
      </c>
      <c r="L2344">
        <v>0.05</v>
      </c>
      <c r="M2344" s="4">
        <v>19590.75</v>
      </c>
      <c r="N2344" s="4">
        <v>16369.36</v>
      </c>
      <c r="O2344" s="4">
        <v>3221.39</v>
      </c>
      <c r="R2344" t="str">
        <f t="shared" si="36"/>
        <v>South</v>
      </c>
    </row>
    <row r="2345" spans="1:18" x14ac:dyDescent="0.3">
      <c r="A2345" t="s">
        <v>3280</v>
      </c>
      <c r="B2345" s="2">
        <v>45443</v>
      </c>
      <c r="C2345" t="s">
        <v>713</v>
      </c>
      <c r="D2345" t="s">
        <v>406</v>
      </c>
      <c r="E2345" t="s">
        <v>18</v>
      </c>
      <c r="F2345" t="s">
        <v>105</v>
      </c>
      <c r="G2345" t="s">
        <v>28</v>
      </c>
      <c r="H2345" t="s">
        <v>29</v>
      </c>
      <c r="I2345" t="s">
        <v>30</v>
      </c>
      <c r="J2345">
        <v>1</v>
      </c>
      <c r="K2345" s="4">
        <v>9730.4</v>
      </c>
      <c r="L2345">
        <v>0.05</v>
      </c>
      <c r="M2345" s="4">
        <v>9243.8799999999992</v>
      </c>
      <c r="N2345" s="4">
        <v>8226.0400000000009</v>
      </c>
      <c r="O2345" s="4">
        <v>1017.84</v>
      </c>
      <c r="R2345" t="str">
        <f t="shared" si="36"/>
        <v>West</v>
      </c>
    </row>
    <row r="2346" spans="1:18" x14ac:dyDescent="0.3">
      <c r="A2346" t="s">
        <v>3281</v>
      </c>
      <c r="B2346" s="2">
        <v>45397</v>
      </c>
      <c r="C2346" t="s">
        <v>2696</v>
      </c>
      <c r="D2346" t="s">
        <v>119</v>
      </c>
      <c r="E2346" t="s">
        <v>26</v>
      </c>
      <c r="F2346" t="s">
        <v>193</v>
      </c>
      <c r="G2346" t="s">
        <v>53</v>
      </c>
      <c r="H2346" t="s">
        <v>54</v>
      </c>
      <c r="I2346" t="s">
        <v>141</v>
      </c>
      <c r="J2346">
        <v>5</v>
      </c>
      <c r="K2346" s="4">
        <v>699.85</v>
      </c>
      <c r="L2346">
        <v>0.05</v>
      </c>
      <c r="M2346" s="4">
        <v>3324.29</v>
      </c>
      <c r="N2346" s="4">
        <v>2692.45</v>
      </c>
      <c r="O2346" s="4">
        <v>631.84</v>
      </c>
      <c r="R2346" t="str">
        <f t="shared" si="36"/>
        <v>East</v>
      </c>
    </row>
    <row r="2347" spans="1:18" x14ac:dyDescent="0.3">
      <c r="A2347" t="s">
        <v>3282</v>
      </c>
      <c r="B2347" s="2">
        <v>45372</v>
      </c>
      <c r="C2347" t="s">
        <v>1129</v>
      </c>
      <c r="D2347" t="s">
        <v>151</v>
      </c>
      <c r="E2347" t="s">
        <v>34</v>
      </c>
      <c r="F2347" t="s">
        <v>176</v>
      </c>
      <c r="G2347" t="s">
        <v>53</v>
      </c>
      <c r="H2347" t="s">
        <v>76</v>
      </c>
      <c r="I2347" t="s">
        <v>267</v>
      </c>
      <c r="J2347">
        <v>2</v>
      </c>
      <c r="K2347" s="4">
        <v>431.46</v>
      </c>
      <c r="L2347">
        <v>0.1</v>
      </c>
      <c r="M2347" s="4">
        <v>776.63</v>
      </c>
      <c r="N2347" s="4">
        <v>599.25</v>
      </c>
      <c r="O2347" s="4">
        <v>177.38</v>
      </c>
      <c r="R2347" t="str">
        <f t="shared" si="36"/>
        <v>North</v>
      </c>
    </row>
    <row r="2348" spans="1:18" x14ac:dyDescent="0.3">
      <c r="A2348" t="s">
        <v>3283</v>
      </c>
      <c r="B2348" s="2">
        <v>45690</v>
      </c>
      <c r="C2348" t="s">
        <v>1279</v>
      </c>
      <c r="D2348" t="s">
        <v>244</v>
      </c>
      <c r="E2348" t="s">
        <v>34</v>
      </c>
      <c r="F2348" t="s">
        <v>213</v>
      </c>
      <c r="G2348" t="s">
        <v>53</v>
      </c>
      <c r="H2348" t="s">
        <v>76</v>
      </c>
      <c r="I2348" t="s">
        <v>267</v>
      </c>
      <c r="J2348">
        <v>1</v>
      </c>
      <c r="K2348" s="4">
        <v>365.71</v>
      </c>
      <c r="L2348">
        <v>0.1</v>
      </c>
      <c r="M2348" s="4">
        <v>329.14</v>
      </c>
      <c r="N2348" s="4">
        <v>287.33999999999997</v>
      </c>
      <c r="O2348" s="4">
        <v>41.8</v>
      </c>
      <c r="R2348" t="str">
        <f t="shared" si="36"/>
        <v>North</v>
      </c>
    </row>
    <row r="2349" spans="1:18" x14ac:dyDescent="0.3">
      <c r="A2349" t="s">
        <v>3284</v>
      </c>
      <c r="B2349" s="2">
        <v>45525</v>
      </c>
      <c r="C2349" t="s">
        <v>1777</v>
      </c>
      <c r="D2349" t="s">
        <v>343</v>
      </c>
      <c r="E2349" t="s">
        <v>18</v>
      </c>
      <c r="F2349" t="s">
        <v>127</v>
      </c>
      <c r="G2349" t="s">
        <v>20</v>
      </c>
      <c r="H2349" t="s">
        <v>100</v>
      </c>
      <c r="I2349" t="s">
        <v>301</v>
      </c>
      <c r="J2349">
        <v>2</v>
      </c>
      <c r="K2349" s="4">
        <v>75409.490000000005</v>
      </c>
      <c r="L2349">
        <v>0</v>
      </c>
      <c r="M2349" s="4">
        <v>150818.98000000001</v>
      </c>
      <c r="N2349" s="4">
        <v>118573.75999999999</v>
      </c>
      <c r="O2349" s="4">
        <v>32245.22</v>
      </c>
      <c r="R2349" t="str">
        <f t="shared" si="36"/>
        <v>West</v>
      </c>
    </row>
    <row r="2350" spans="1:18" x14ac:dyDescent="0.3">
      <c r="A2350" t="s">
        <v>3285</v>
      </c>
      <c r="B2350" s="2">
        <v>45464</v>
      </c>
      <c r="C2350" t="s">
        <v>352</v>
      </c>
      <c r="D2350" t="s">
        <v>226</v>
      </c>
      <c r="E2350" t="s">
        <v>34</v>
      </c>
      <c r="F2350" t="s">
        <v>35</v>
      </c>
      <c r="G2350" t="s">
        <v>53</v>
      </c>
      <c r="H2350" t="s">
        <v>76</v>
      </c>
      <c r="I2350" t="s">
        <v>77</v>
      </c>
      <c r="J2350">
        <v>8</v>
      </c>
      <c r="K2350" s="4">
        <v>674.65</v>
      </c>
      <c r="L2350">
        <v>0</v>
      </c>
      <c r="M2350" s="4">
        <v>5397.2</v>
      </c>
      <c r="N2350" s="4">
        <v>4161.8599999999997</v>
      </c>
      <c r="O2350" s="4">
        <v>1235.3399999999999</v>
      </c>
      <c r="R2350" t="str">
        <f t="shared" si="36"/>
        <v>North</v>
      </c>
    </row>
    <row r="2351" spans="1:18" x14ac:dyDescent="0.3">
      <c r="A2351" t="s">
        <v>3286</v>
      </c>
      <c r="B2351" s="2">
        <v>45312</v>
      </c>
      <c r="C2351" t="s">
        <v>3287</v>
      </c>
      <c r="D2351" t="s">
        <v>84</v>
      </c>
      <c r="E2351" t="s">
        <v>45</v>
      </c>
      <c r="F2351" t="s">
        <v>112</v>
      </c>
      <c r="G2351" t="s">
        <v>53</v>
      </c>
      <c r="H2351" t="s">
        <v>63</v>
      </c>
      <c r="I2351" t="s">
        <v>72</v>
      </c>
      <c r="J2351">
        <v>10</v>
      </c>
      <c r="K2351" s="4">
        <v>101.13</v>
      </c>
      <c r="L2351">
        <v>0.2</v>
      </c>
      <c r="M2351" s="4">
        <v>809.04</v>
      </c>
      <c r="N2351" s="4">
        <v>688.21</v>
      </c>
      <c r="O2351" s="4">
        <v>120.83</v>
      </c>
      <c r="R2351" t="str">
        <f t="shared" si="36"/>
        <v>South</v>
      </c>
    </row>
    <row r="2352" spans="1:18" x14ac:dyDescent="0.3">
      <c r="A2352" t="s">
        <v>3288</v>
      </c>
      <c r="B2352" s="2">
        <v>45839</v>
      </c>
      <c r="C2352" t="s">
        <v>1432</v>
      </c>
      <c r="D2352" t="s">
        <v>448</v>
      </c>
      <c r="E2352" t="s">
        <v>34</v>
      </c>
      <c r="F2352" t="s">
        <v>213</v>
      </c>
      <c r="G2352" t="s">
        <v>20</v>
      </c>
      <c r="H2352" t="s">
        <v>100</v>
      </c>
      <c r="I2352" t="s">
        <v>101</v>
      </c>
      <c r="J2352">
        <v>4</v>
      </c>
      <c r="K2352" s="4">
        <v>54864.23</v>
      </c>
      <c r="L2352">
        <v>0.1</v>
      </c>
      <c r="M2352" s="4">
        <v>197511.23</v>
      </c>
      <c r="N2352" s="4">
        <v>162501.32</v>
      </c>
      <c r="O2352" s="4">
        <v>35009.910000000003</v>
      </c>
      <c r="R2352" t="str">
        <f t="shared" si="36"/>
        <v>North</v>
      </c>
    </row>
    <row r="2353" spans="1:18" x14ac:dyDescent="0.3">
      <c r="A2353" t="s">
        <v>3289</v>
      </c>
      <c r="B2353" s="2">
        <v>45620</v>
      </c>
      <c r="C2353" t="s">
        <v>2273</v>
      </c>
      <c r="D2353" t="s">
        <v>486</v>
      </c>
      <c r="E2353" t="s">
        <v>26</v>
      </c>
      <c r="F2353" t="s">
        <v>27</v>
      </c>
      <c r="G2353" t="s">
        <v>53</v>
      </c>
      <c r="H2353" t="s">
        <v>76</v>
      </c>
      <c r="I2353" t="s">
        <v>267</v>
      </c>
      <c r="J2353">
        <v>4</v>
      </c>
      <c r="K2353" s="4">
        <v>419.18</v>
      </c>
      <c r="L2353">
        <v>0.1</v>
      </c>
      <c r="M2353" s="4">
        <v>1509.05</v>
      </c>
      <c r="N2353" s="4">
        <v>1172.1400000000001</v>
      </c>
      <c r="O2353" s="4">
        <v>336.91</v>
      </c>
      <c r="R2353" t="str">
        <f t="shared" si="36"/>
        <v>East</v>
      </c>
    </row>
    <row r="2354" spans="1:18" x14ac:dyDescent="0.3">
      <c r="A2354" t="s">
        <v>3290</v>
      </c>
      <c r="B2354" s="2">
        <v>45306</v>
      </c>
      <c r="C2354" t="s">
        <v>836</v>
      </c>
      <c r="D2354" t="s">
        <v>753</v>
      </c>
      <c r="E2354" t="s">
        <v>34</v>
      </c>
      <c r="F2354" t="s">
        <v>68</v>
      </c>
      <c r="G2354" t="s">
        <v>20</v>
      </c>
      <c r="H2354" t="s">
        <v>100</v>
      </c>
      <c r="I2354" t="s">
        <v>101</v>
      </c>
      <c r="J2354">
        <v>1</v>
      </c>
      <c r="K2354" s="4">
        <v>55910.81</v>
      </c>
      <c r="L2354">
        <v>0.1</v>
      </c>
      <c r="M2354" s="4">
        <v>50319.73</v>
      </c>
      <c r="N2354" s="4">
        <v>42954.69</v>
      </c>
      <c r="O2354" s="4">
        <v>7365.04</v>
      </c>
      <c r="R2354" t="str">
        <f t="shared" si="36"/>
        <v>North</v>
      </c>
    </row>
    <row r="2355" spans="1:18" x14ac:dyDescent="0.3">
      <c r="A2355" t="s">
        <v>3291</v>
      </c>
      <c r="B2355" s="2">
        <v>45777</v>
      </c>
      <c r="C2355" t="s">
        <v>1708</v>
      </c>
      <c r="D2355" t="s">
        <v>304</v>
      </c>
      <c r="E2355" t="s">
        <v>26</v>
      </c>
      <c r="F2355" t="s">
        <v>193</v>
      </c>
      <c r="G2355" t="s">
        <v>28</v>
      </c>
      <c r="H2355" t="s">
        <v>91</v>
      </c>
      <c r="I2355" t="s">
        <v>169</v>
      </c>
      <c r="J2355">
        <v>1</v>
      </c>
      <c r="K2355" s="4">
        <v>10474.299999999999</v>
      </c>
      <c r="L2355">
        <v>0.15</v>
      </c>
      <c r="M2355" s="4">
        <v>8903.15</v>
      </c>
      <c r="N2355" s="4">
        <v>6635.07</v>
      </c>
      <c r="O2355" s="4">
        <v>2268.08</v>
      </c>
      <c r="R2355" t="str">
        <f t="shared" si="36"/>
        <v>East</v>
      </c>
    </row>
    <row r="2356" spans="1:18" x14ac:dyDescent="0.3">
      <c r="A2356" t="s">
        <v>3292</v>
      </c>
      <c r="B2356" s="2">
        <v>45343</v>
      </c>
      <c r="C2356" t="s">
        <v>485</v>
      </c>
      <c r="D2356" t="s">
        <v>298</v>
      </c>
      <c r="E2356" t="s">
        <v>34</v>
      </c>
      <c r="F2356" t="s">
        <v>68</v>
      </c>
      <c r="G2356" t="s">
        <v>28</v>
      </c>
      <c r="H2356" t="s">
        <v>91</v>
      </c>
      <c r="I2356" t="s">
        <v>169</v>
      </c>
      <c r="J2356">
        <v>3</v>
      </c>
      <c r="K2356" s="4">
        <v>5068.5200000000004</v>
      </c>
      <c r="L2356">
        <v>0</v>
      </c>
      <c r="M2356" s="4">
        <v>15205.56</v>
      </c>
      <c r="N2356" s="4">
        <v>12648.87</v>
      </c>
      <c r="O2356" s="4">
        <v>2556.69</v>
      </c>
      <c r="R2356" t="str">
        <f t="shared" si="36"/>
        <v>North</v>
      </c>
    </row>
    <row r="2357" spans="1:18" x14ac:dyDescent="0.3">
      <c r="A2357" t="s">
        <v>3293</v>
      </c>
      <c r="B2357" s="2">
        <v>45898</v>
      </c>
      <c r="C2357" t="s">
        <v>1998</v>
      </c>
      <c r="D2357" t="s">
        <v>185</v>
      </c>
      <c r="E2357" t="s">
        <v>45</v>
      </c>
      <c r="F2357" t="s">
        <v>46</v>
      </c>
      <c r="G2357" t="s">
        <v>53</v>
      </c>
      <c r="H2357" t="s">
        <v>63</v>
      </c>
      <c r="I2357" t="s">
        <v>159</v>
      </c>
      <c r="J2357">
        <v>3</v>
      </c>
      <c r="K2357" s="4">
        <v>225.72</v>
      </c>
      <c r="L2357">
        <v>0.05</v>
      </c>
      <c r="M2357" s="4">
        <v>643.29999999999995</v>
      </c>
      <c r="N2357" s="4">
        <v>505.4</v>
      </c>
      <c r="O2357" s="4">
        <v>137.9</v>
      </c>
      <c r="R2357" t="str">
        <f t="shared" si="36"/>
        <v>South</v>
      </c>
    </row>
    <row r="2358" spans="1:18" x14ac:dyDescent="0.3">
      <c r="A2358" t="s">
        <v>3294</v>
      </c>
      <c r="B2358" s="2">
        <v>45513</v>
      </c>
      <c r="C2358" t="s">
        <v>1703</v>
      </c>
      <c r="D2358" t="s">
        <v>621</v>
      </c>
      <c r="E2358" t="s">
        <v>26</v>
      </c>
      <c r="F2358" t="s">
        <v>166</v>
      </c>
      <c r="G2358" t="s">
        <v>20</v>
      </c>
      <c r="H2358" t="s">
        <v>21</v>
      </c>
      <c r="I2358" t="s">
        <v>22</v>
      </c>
      <c r="J2358">
        <v>1</v>
      </c>
      <c r="K2358" s="4">
        <v>20226.61</v>
      </c>
      <c r="L2358">
        <v>0.1</v>
      </c>
      <c r="M2358" s="4">
        <v>18203.95</v>
      </c>
      <c r="N2358" s="4">
        <v>13393.95</v>
      </c>
      <c r="O2358" s="4">
        <v>4810</v>
      </c>
      <c r="R2358" t="str">
        <f t="shared" si="36"/>
        <v>East</v>
      </c>
    </row>
    <row r="2359" spans="1:18" x14ac:dyDescent="0.3">
      <c r="A2359" t="s">
        <v>3295</v>
      </c>
      <c r="B2359" s="2">
        <v>45602</v>
      </c>
      <c r="C2359" t="s">
        <v>2687</v>
      </c>
      <c r="D2359" t="s">
        <v>551</v>
      </c>
      <c r="E2359" t="s">
        <v>45</v>
      </c>
      <c r="F2359" t="s">
        <v>46</v>
      </c>
      <c r="G2359" t="s">
        <v>53</v>
      </c>
      <c r="H2359" t="s">
        <v>54</v>
      </c>
      <c r="I2359" t="s">
        <v>113</v>
      </c>
      <c r="J2359">
        <v>1</v>
      </c>
      <c r="K2359" s="4">
        <v>539.67999999999995</v>
      </c>
      <c r="L2359">
        <v>0.1</v>
      </c>
      <c r="M2359" s="4">
        <v>485.71</v>
      </c>
      <c r="N2359" s="4">
        <v>379.94</v>
      </c>
      <c r="O2359" s="4">
        <v>105.77</v>
      </c>
      <c r="R2359" t="str">
        <f t="shared" si="36"/>
        <v>South</v>
      </c>
    </row>
    <row r="2360" spans="1:18" x14ac:dyDescent="0.3">
      <c r="A2360" t="s">
        <v>3296</v>
      </c>
      <c r="B2360" s="2">
        <v>45627</v>
      </c>
      <c r="C2360" t="s">
        <v>737</v>
      </c>
      <c r="D2360" t="s">
        <v>359</v>
      </c>
      <c r="E2360" t="s">
        <v>18</v>
      </c>
      <c r="F2360" t="s">
        <v>105</v>
      </c>
      <c r="G2360" t="s">
        <v>53</v>
      </c>
      <c r="H2360" t="s">
        <v>63</v>
      </c>
      <c r="I2360" t="s">
        <v>159</v>
      </c>
      <c r="J2360">
        <v>3</v>
      </c>
      <c r="K2360" s="4">
        <v>331.06</v>
      </c>
      <c r="L2360">
        <v>0.25</v>
      </c>
      <c r="M2360" s="4">
        <v>744.88</v>
      </c>
      <c r="N2360" s="4">
        <v>649.80999999999995</v>
      </c>
      <c r="O2360" s="4">
        <v>95.07</v>
      </c>
      <c r="R2360" t="str">
        <f t="shared" si="36"/>
        <v>West</v>
      </c>
    </row>
    <row r="2361" spans="1:18" x14ac:dyDescent="0.3">
      <c r="A2361" t="s">
        <v>3297</v>
      </c>
      <c r="B2361" s="2">
        <v>45649</v>
      </c>
      <c r="C2361" t="s">
        <v>1191</v>
      </c>
      <c r="D2361" t="s">
        <v>426</v>
      </c>
      <c r="E2361" t="s">
        <v>45</v>
      </c>
      <c r="F2361" t="s">
        <v>147</v>
      </c>
      <c r="G2361" t="s">
        <v>28</v>
      </c>
      <c r="H2361" t="s">
        <v>47</v>
      </c>
      <c r="I2361" t="s">
        <v>177</v>
      </c>
      <c r="J2361">
        <v>2</v>
      </c>
      <c r="K2361" s="4">
        <v>6572.94</v>
      </c>
      <c r="L2361">
        <v>0.1</v>
      </c>
      <c r="M2361" s="4">
        <v>11831.29</v>
      </c>
      <c r="N2361" s="4">
        <v>9706.5</v>
      </c>
      <c r="O2361" s="4">
        <v>2124.79</v>
      </c>
      <c r="R2361" t="str">
        <f t="shared" si="36"/>
        <v>South</v>
      </c>
    </row>
    <row r="2362" spans="1:18" x14ac:dyDescent="0.3">
      <c r="A2362" t="s">
        <v>3298</v>
      </c>
      <c r="B2362" s="2">
        <v>45381</v>
      </c>
      <c r="C2362" t="s">
        <v>2566</v>
      </c>
      <c r="D2362" t="s">
        <v>266</v>
      </c>
      <c r="E2362" t="s">
        <v>45</v>
      </c>
      <c r="F2362" t="s">
        <v>52</v>
      </c>
      <c r="G2362" t="s">
        <v>53</v>
      </c>
      <c r="H2362" t="s">
        <v>76</v>
      </c>
      <c r="I2362" t="s">
        <v>186</v>
      </c>
      <c r="J2362">
        <v>10</v>
      </c>
      <c r="K2362" s="4">
        <v>763.94</v>
      </c>
      <c r="L2362">
        <v>0.15</v>
      </c>
      <c r="M2362" s="4">
        <v>6493.49</v>
      </c>
      <c r="N2362" s="4">
        <v>4686.5200000000004</v>
      </c>
      <c r="O2362" s="4">
        <v>1806.97</v>
      </c>
      <c r="R2362" t="str">
        <f t="shared" si="36"/>
        <v>South</v>
      </c>
    </row>
    <row r="2363" spans="1:18" x14ac:dyDescent="0.3">
      <c r="A2363" t="s">
        <v>3299</v>
      </c>
      <c r="B2363" s="2">
        <v>45557</v>
      </c>
      <c r="C2363" t="s">
        <v>1891</v>
      </c>
      <c r="D2363" t="s">
        <v>270</v>
      </c>
      <c r="E2363" t="s">
        <v>18</v>
      </c>
      <c r="F2363" t="s">
        <v>19</v>
      </c>
      <c r="G2363" t="s">
        <v>20</v>
      </c>
      <c r="H2363" t="s">
        <v>36</v>
      </c>
      <c r="I2363" t="s">
        <v>37</v>
      </c>
      <c r="J2363">
        <v>1</v>
      </c>
      <c r="K2363" s="4">
        <v>4933.7700000000004</v>
      </c>
      <c r="L2363">
        <v>0.15</v>
      </c>
      <c r="M2363" s="4">
        <v>4193.7</v>
      </c>
      <c r="N2363" s="4">
        <v>3711.33</v>
      </c>
      <c r="O2363" s="4">
        <v>482.37</v>
      </c>
      <c r="R2363" t="str">
        <f t="shared" si="36"/>
        <v>West</v>
      </c>
    </row>
    <row r="2364" spans="1:18" x14ac:dyDescent="0.3">
      <c r="A2364" t="s">
        <v>3300</v>
      </c>
      <c r="B2364" s="2">
        <v>45787</v>
      </c>
      <c r="C2364" t="s">
        <v>788</v>
      </c>
      <c r="D2364" t="s">
        <v>676</v>
      </c>
      <c r="E2364" t="s">
        <v>45</v>
      </c>
      <c r="F2364" t="s">
        <v>147</v>
      </c>
      <c r="G2364" t="s">
        <v>53</v>
      </c>
      <c r="H2364" t="s">
        <v>63</v>
      </c>
      <c r="I2364" t="s">
        <v>64</v>
      </c>
      <c r="J2364">
        <v>4</v>
      </c>
      <c r="K2364" s="4">
        <v>190.27</v>
      </c>
      <c r="L2364">
        <v>0.05</v>
      </c>
      <c r="M2364" s="4">
        <v>723.03</v>
      </c>
      <c r="N2364" s="4">
        <v>563.82000000000005</v>
      </c>
      <c r="O2364" s="4">
        <v>159.21</v>
      </c>
      <c r="R2364" t="str">
        <f t="shared" si="36"/>
        <v>South</v>
      </c>
    </row>
    <row r="2365" spans="1:18" x14ac:dyDescent="0.3">
      <c r="A2365" t="s">
        <v>3301</v>
      </c>
      <c r="B2365" s="2">
        <v>45491</v>
      </c>
      <c r="C2365" t="s">
        <v>1607</v>
      </c>
      <c r="D2365" t="s">
        <v>263</v>
      </c>
      <c r="E2365" t="s">
        <v>18</v>
      </c>
      <c r="F2365" t="s">
        <v>105</v>
      </c>
      <c r="G2365" t="s">
        <v>20</v>
      </c>
      <c r="H2365" t="s">
        <v>36</v>
      </c>
      <c r="I2365" t="s">
        <v>128</v>
      </c>
      <c r="J2365">
        <v>3</v>
      </c>
      <c r="K2365" s="4">
        <v>1727.04</v>
      </c>
      <c r="L2365">
        <v>0.1</v>
      </c>
      <c r="M2365" s="4">
        <v>4663.01</v>
      </c>
      <c r="N2365" s="4">
        <v>3818.96</v>
      </c>
      <c r="O2365" s="4">
        <v>844.05</v>
      </c>
      <c r="R2365" t="str">
        <f t="shared" si="36"/>
        <v>West</v>
      </c>
    </row>
    <row r="2366" spans="1:18" x14ac:dyDescent="0.3">
      <c r="A2366" t="s">
        <v>3302</v>
      </c>
      <c r="B2366" s="2">
        <v>45600</v>
      </c>
      <c r="C2366" t="s">
        <v>2620</v>
      </c>
      <c r="D2366" t="s">
        <v>377</v>
      </c>
      <c r="E2366" t="s">
        <v>34</v>
      </c>
      <c r="F2366" t="s">
        <v>35</v>
      </c>
      <c r="G2366" t="s">
        <v>53</v>
      </c>
      <c r="H2366" t="s">
        <v>76</v>
      </c>
      <c r="I2366" t="s">
        <v>186</v>
      </c>
      <c r="J2366">
        <v>1</v>
      </c>
      <c r="K2366" s="4">
        <v>456.36</v>
      </c>
      <c r="L2366">
        <v>0.15</v>
      </c>
      <c r="M2366" s="4">
        <v>387.91</v>
      </c>
      <c r="N2366" s="4">
        <v>286.36</v>
      </c>
      <c r="O2366" s="4">
        <v>101.55</v>
      </c>
      <c r="R2366" t="str">
        <f t="shared" si="36"/>
        <v>North</v>
      </c>
    </row>
    <row r="2367" spans="1:18" x14ac:dyDescent="0.3">
      <c r="A2367" t="s">
        <v>3303</v>
      </c>
      <c r="B2367" s="2">
        <v>45428</v>
      </c>
      <c r="C2367" t="s">
        <v>381</v>
      </c>
      <c r="D2367" t="s">
        <v>189</v>
      </c>
      <c r="E2367" t="s">
        <v>45</v>
      </c>
      <c r="F2367" t="s">
        <v>112</v>
      </c>
      <c r="G2367" t="s">
        <v>28</v>
      </c>
      <c r="H2367" t="s">
        <v>91</v>
      </c>
      <c r="I2367" t="s">
        <v>238</v>
      </c>
      <c r="J2367">
        <v>6</v>
      </c>
      <c r="K2367" s="4">
        <v>3580.64</v>
      </c>
      <c r="L2367">
        <v>0.1</v>
      </c>
      <c r="M2367" s="4">
        <v>19335.46</v>
      </c>
      <c r="N2367" s="4">
        <v>14039.18</v>
      </c>
      <c r="O2367" s="4">
        <v>5296.28</v>
      </c>
      <c r="R2367" t="str">
        <f t="shared" si="36"/>
        <v>South</v>
      </c>
    </row>
    <row r="2368" spans="1:18" x14ac:dyDescent="0.3">
      <c r="A2368" t="s">
        <v>3304</v>
      </c>
      <c r="B2368" s="2">
        <v>45708</v>
      </c>
      <c r="C2368" t="s">
        <v>2901</v>
      </c>
      <c r="D2368" t="s">
        <v>51</v>
      </c>
      <c r="E2368" t="s">
        <v>45</v>
      </c>
      <c r="F2368" t="s">
        <v>112</v>
      </c>
      <c r="G2368" t="s">
        <v>28</v>
      </c>
      <c r="H2368" t="s">
        <v>47</v>
      </c>
      <c r="I2368" t="s">
        <v>48</v>
      </c>
      <c r="J2368">
        <v>1</v>
      </c>
      <c r="K2368" s="4">
        <v>16825.04</v>
      </c>
      <c r="L2368">
        <v>0.15</v>
      </c>
      <c r="M2368" s="4">
        <v>14301.28</v>
      </c>
      <c r="N2368" s="4">
        <v>11458.06</v>
      </c>
      <c r="O2368" s="4">
        <v>2843.22</v>
      </c>
      <c r="R2368" t="str">
        <f t="shared" si="36"/>
        <v>South</v>
      </c>
    </row>
    <row r="2369" spans="1:18" x14ac:dyDescent="0.3">
      <c r="A2369" t="s">
        <v>3305</v>
      </c>
      <c r="B2369" s="2">
        <v>45865</v>
      </c>
      <c r="C2369" t="s">
        <v>2096</v>
      </c>
      <c r="D2369" t="s">
        <v>111</v>
      </c>
      <c r="E2369" t="s">
        <v>18</v>
      </c>
      <c r="F2369" t="s">
        <v>132</v>
      </c>
      <c r="G2369" t="s">
        <v>53</v>
      </c>
      <c r="H2369" t="s">
        <v>54</v>
      </c>
      <c r="I2369" t="s">
        <v>113</v>
      </c>
      <c r="J2369">
        <v>2</v>
      </c>
      <c r="K2369" s="4">
        <v>719.79</v>
      </c>
      <c r="L2369">
        <v>0.05</v>
      </c>
      <c r="M2369" s="4">
        <v>1367.6</v>
      </c>
      <c r="N2369" s="4">
        <v>1153.03</v>
      </c>
      <c r="O2369" s="4">
        <v>214.57</v>
      </c>
      <c r="R2369" t="str">
        <f t="shared" si="36"/>
        <v>West</v>
      </c>
    </row>
    <row r="2370" spans="1:18" x14ac:dyDescent="0.3">
      <c r="A2370" t="s">
        <v>3306</v>
      </c>
      <c r="B2370" s="2">
        <v>45717</v>
      </c>
      <c r="C2370" t="s">
        <v>150</v>
      </c>
      <c r="D2370" t="s">
        <v>401</v>
      </c>
      <c r="E2370" t="s">
        <v>18</v>
      </c>
      <c r="F2370" t="s">
        <v>19</v>
      </c>
      <c r="G2370" t="s">
        <v>20</v>
      </c>
      <c r="H2370" t="s">
        <v>36</v>
      </c>
      <c r="I2370" t="s">
        <v>37</v>
      </c>
      <c r="J2370">
        <v>1</v>
      </c>
      <c r="K2370" s="4">
        <v>5094.22</v>
      </c>
      <c r="L2370">
        <v>0.15</v>
      </c>
      <c r="M2370" s="4">
        <v>4330.09</v>
      </c>
      <c r="N2370" s="4">
        <v>3262.76</v>
      </c>
      <c r="O2370" s="4">
        <v>1067.33</v>
      </c>
      <c r="R2370" t="str">
        <f t="shared" si="36"/>
        <v>West</v>
      </c>
    </row>
    <row r="2371" spans="1:18" x14ac:dyDescent="0.3">
      <c r="A2371" t="s">
        <v>3307</v>
      </c>
      <c r="B2371" s="2">
        <v>45738</v>
      </c>
      <c r="C2371" t="s">
        <v>885</v>
      </c>
      <c r="D2371" t="s">
        <v>893</v>
      </c>
      <c r="E2371" t="s">
        <v>34</v>
      </c>
      <c r="F2371" t="s">
        <v>68</v>
      </c>
      <c r="G2371" t="s">
        <v>20</v>
      </c>
      <c r="H2371" t="s">
        <v>100</v>
      </c>
      <c r="I2371" t="s">
        <v>148</v>
      </c>
      <c r="J2371">
        <v>3</v>
      </c>
      <c r="K2371" s="4">
        <v>99367.43</v>
      </c>
      <c r="L2371">
        <v>0.1</v>
      </c>
      <c r="M2371" s="4">
        <v>268292.06</v>
      </c>
      <c r="N2371" s="4">
        <v>227674.93</v>
      </c>
      <c r="O2371" s="4">
        <v>40617.129999999997</v>
      </c>
      <c r="R2371" t="str">
        <f t="shared" ref="R2371:R2434" si="37">PROPER(TRIM(E2371))</f>
        <v>North</v>
      </c>
    </row>
    <row r="2372" spans="1:18" x14ac:dyDescent="0.3">
      <c r="A2372" t="s">
        <v>3308</v>
      </c>
      <c r="B2372" s="2">
        <v>45668</v>
      </c>
      <c r="C2372" t="s">
        <v>1164</v>
      </c>
      <c r="D2372" t="s">
        <v>451</v>
      </c>
      <c r="E2372" t="s">
        <v>34</v>
      </c>
      <c r="F2372" t="s">
        <v>35</v>
      </c>
      <c r="G2372" t="s">
        <v>20</v>
      </c>
      <c r="H2372" t="s">
        <v>21</v>
      </c>
      <c r="I2372" t="s">
        <v>22</v>
      </c>
      <c r="J2372">
        <v>3</v>
      </c>
      <c r="K2372" s="4">
        <v>28299.45</v>
      </c>
      <c r="L2372">
        <v>0.1</v>
      </c>
      <c r="M2372" s="4">
        <v>76408.52</v>
      </c>
      <c r="N2372" s="4">
        <v>57278.61</v>
      </c>
      <c r="O2372" s="4">
        <v>19129.91</v>
      </c>
      <c r="R2372" t="str">
        <f t="shared" si="37"/>
        <v>North</v>
      </c>
    </row>
    <row r="2373" spans="1:18" x14ac:dyDescent="0.3">
      <c r="A2373" t="s">
        <v>3309</v>
      </c>
      <c r="B2373" s="2">
        <v>45437</v>
      </c>
      <c r="C2373" t="s">
        <v>1182</v>
      </c>
      <c r="D2373" t="s">
        <v>289</v>
      </c>
      <c r="E2373" t="s">
        <v>26</v>
      </c>
      <c r="F2373" t="s">
        <v>81</v>
      </c>
      <c r="G2373" t="s">
        <v>28</v>
      </c>
      <c r="H2373" t="s">
        <v>29</v>
      </c>
      <c r="I2373" t="s">
        <v>290</v>
      </c>
      <c r="J2373">
        <v>3</v>
      </c>
      <c r="K2373" s="4">
        <v>16558.349999999999</v>
      </c>
      <c r="L2373">
        <v>0</v>
      </c>
      <c r="M2373" s="4">
        <v>49675.05</v>
      </c>
      <c r="N2373" s="4">
        <v>41796.74</v>
      </c>
      <c r="O2373" s="4">
        <v>7878.31</v>
      </c>
      <c r="R2373" t="str">
        <f t="shared" si="37"/>
        <v>East</v>
      </c>
    </row>
    <row r="2374" spans="1:18" x14ac:dyDescent="0.3">
      <c r="A2374" t="s">
        <v>3310</v>
      </c>
      <c r="B2374" s="2">
        <v>45815</v>
      </c>
      <c r="C2374" t="s">
        <v>457</v>
      </c>
      <c r="D2374" t="s">
        <v>411</v>
      </c>
      <c r="E2374" t="s">
        <v>34</v>
      </c>
      <c r="F2374" t="s">
        <v>68</v>
      </c>
      <c r="G2374" t="s">
        <v>28</v>
      </c>
      <c r="H2374" t="s">
        <v>47</v>
      </c>
      <c r="I2374" t="s">
        <v>177</v>
      </c>
      <c r="J2374">
        <v>1</v>
      </c>
      <c r="K2374" s="4">
        <v>7381.22</v>
      </c>
      <c r="L2374">
        <v>0.1</v>
      </c>
      <c r="M2374" s="4">
        <v>6643.1</v>
      </c>
      <c r="N2374" s="4">
        <v>5808.58</v>
      </c>
      <c r="O2374" s="4">
        <v>834.52</v>
      </c>
      <c r="R2374" t="str">
        <f t="shared" si="37"/>
        <v>North</v>
      </c>
    </row>
    <row r="2375" spans="1:18" x14ac:dyDescent="0.3">
      <c r="A2375" t="s">
        <v>3311</v>
      </c>
      <c r="B2375" s="2">
        <v>45597</v>
      </c>
      <c r="C2375" t="s">
        <v>1050</v>
      </c>
      <c r="D2375" t="s">
        <v>373</v>
      </c>
      <c r="E2375" t="s">
        <v>18</v>
      </c>
      <c r="F2375" t="s">
        <v>127</v>
      </c>
      <c r="G2375" t="s">
        <v>28</v>
      </c>
      <c r="H2375" t="s">
        <v>91</v>
      </c>
      <c r="I2375" t="s">
        <v>92</v>
      </c>
      <c r="J2375">
        <v>1</v>
      </c>
      <c r="K2375" s="4">
        <v>9858.82</v>
      </c>
      <c r="L2375">
        <v>0.2</v>
      </c>
      <c r="M2375" s="4">
        <v>7887.06</v>
      </c>
      <c r="N2375" s="4">
        <v>6806.96</v>
      </c>
      <c r="O2375" s="4">
        <v>1080.0999999999999</v>
      </c>
      <c r="R2375" t="str">
        <f t="shared" si="37"/>
        <v>West</v>
      </c>
    </row>
    <row r="2376" spans="1:18" x14ac:dyDescent="0.3">
      <c r="A2376" t="s">
        <v>3312</v>
      </c>
      <c r="B2376" s="2">
        <v>45690</v>
      </c>
      <c r="C2376" t="s">
        <v>292</v>
      </c>
      <c r="D2376" t="s">
        <v>33</v>
      </c>
      <c r="E2376" t="s">
        <v>34</v>
      </c>
      <c r="F2376" t="s">
        <v>213</v>
      </c>
      <c r="G2376" t="s">
        <v>53</v>
      </c>
      <c r="H2376" t="s">
        <v>63</v>
      </c>
      <c r="I2376" t="s">
        <v>64</v>
      </c>
      <c r="J2376">
        <v>1</v>
      </c>
      <c r="K2376" s="4">
        <v>132.72999999999999</v>
      </c>
      <c r="L2376">
        <v>0.1</v>
      </c>
      <c r="M2376" s="4">
        <v>119.46</v>
      </c>
      <c r="N2376" s="4">
        <v>105.98</v>
      </c>
      <c r="O2376" s="4">
        <v>13.48</v>
      </c>
      <c r="R2376" t="str">
        <f t="shared" si="37"/>
        <v>North</v>
      </c>
    </row>
    <row r="2377" spans="1:18" x14ac:dyDescent="0.3">
      <c r="A2377" t="s">
        <v>3313</v>
      </c>
      <c r="B2377" s="2">
        <v>45368</v>
      </c>
      <c r="C2377" t="s">
        <v>146</v>
      </c>
      <c r="D2377" t="s">
        <v>289</v>
      </c>
      <c r="E2377" t="s">
        <v>45</v>
      </c>
      <c r="F2377" t="s">
        <v>59</v>
      </c>
      <c r="G2377" t="s">
        <v>20</v>
      </c>
      <c r="H2377" t="s">
        <v>36</v>
      </c>
      <c r="I2377" t="s">
        <v>37</v>
      </c>
      <c r="J2377">
        <v>2</v>
      </c>
      <c r="K2377" s="4">
        <v>5027.1499999999996</v>
      </c>
      <c r="L2377">
        <v>0.2</v>
      </c>
      <c r="M2377" s="4">
        <v>8043.44</v>
      </c>
      <c r="N2377" s="4">
        <v>5880.37</v>
      </c>
      <c r="O2377" s="4">
        <v>2163.0700000000002</v>
      </c>
      <c r="R2377" t="str">
        <f t="shared" si="37"/>
        <v>South</v>
      </c>
    </row>
    <row r="2378" spans="1:18" x14ac:dyDescent="0.3">
      <c r="A2378" t="s">
        <v>3314</v>
      </c>
      <c r="B2378" s="2">
        <v>45403</v>
      </c>
      <c r="C2378" t="s">
        <v>1050</v>
      </c>
      <c r="D2378" t="s">
        <v>377</v>
      </c>
      <c r="E2378" t="s">
        <v>18</v>
      </c>
      <c r="F2378" t="s">
        <v>127</v>
      </c>
      <c r="G2378" t="s">
        <v>28</v>
      </c>
      <c r="H2378" t="s">
        <v>29</v>
      </c>
      <c r="I2378" t="s">
        <v>30</v>
      </c>
      <c r="J2378">
        <v>3</v>
      </c>
      <c r="K2378" s="4">
        <v>5575.21</v>
      </c>
      <c r="L2378">
        <v>0.15</v>
      </c>
      <c r="M2378" s="4">
        <v>14216.79</v>
      </c>
      <c r="N2378" s="4">
        <v>12071.7</v>
      </c>
      <c r="O2378" s="4">
        <v>2145.09</v>
      </c>
      <c r="R2378" t="str">
        <f t="shared" si="37"/>
        <v>West</v>
      </c>
    </row>
    <row r="2379" spans="1:18" x14ac:dyDescent="0.3">
      <c r="A2379" t="s">
        <v>3315</v>
      </c>
      <c r="B2379" s="2">
        <v>45861</v>
      </c>
      <c r="C2379" t="s">
        <v>318</v>
      </c>
      <c r="D2379" t="s">
        <v>199</v>
      </c>
      <c r="E2379" t="s">
        <v>34</v>
      </c>
      <c r="F2379" t="s">
        <v>176</v>
      </c>
      <c r="G2379" t="s">
        <v>53</v>
      </c>
      <c r="H2379" t="s">
        <v>76</v>
      </c>
      <c r="I2379" t="s">
        <v>77</v>
      </c>
      <c r="J2379">
        <v>2</v>
      </c>
      <c r="K2379" s="4">
        <v>539.99</v>
      </c>
      <c r="L2379">
        <v>0.1</v>
      </c>
      <c r="M2379" s="4">
        <v>971.98</v>
      </c>
      <c r="N2379" s="4">
        <v>855.07</v>
      </c>
      <c r="O2379" s="4">
        <v>116.91</v>
      </c>
      <c r="R2379" t="str">
        <f t="shared" si="37"/>
        <v>North</v>
      </c>
    </row>
    <row r="2380" spans="1:18" x14ac:dyDescent="0.3">
      <c r="A2380" t="s">
        <v>3316</v>
      </c>
      <c r="B2380" s="2">
        <v>45633</v>
      </c>
      <c r="C2380" t="s">
        <v>2711</v>
      </c>
      <c r="D2380" t="s">
        <v>244</v>
      </c>
      <c r="E2380" t="s">
        <v>18</v>
      </c>
      <c r="F2380" t="s">
        <v>99</v>
      </c>
      <c r="G2380" t="s">
        <v>53</v>
      </c>
      <c r="H2380" t="s">
        <v>76</v>
      </c>
      <c r="I2380" t="s">
        <v>267</v>
      </c>
      <c r="J2380">
        <v>5</v>
      </c>
      <c r="K2380" s="4">
        <v>204.8</v>
      </c>
      <c r="L2380">
        <v>0.05</v>
      </c>
      <c r="M2380" s="4">
        <v>972.8</v>
      </c>
      <c r="N2380" s="4">
        <v>785.72</v>
      </c>
      <c r="O2380" s="4">
        <v>187.08</v>
      </c>
      <c r="R2380" t="str">
        <f t="shared" si="37"/>
        <v>West</v>
      </c>
    </row>
    <row r="2381" spans="1:18" x14ac:dyDescent="0.3">
      <c r="A2381" t="s">
        <v>3317</v>
      </c>
      <c r="B2381" s="2">
        <v>45677</v>
      </c>
      <c r="C2381" t="s">
        <v>798</v>
      </c>
      <c r="D2381" t="s">
        <v>33</v>
      </c>
      <c r="E2381" t="s">
        <v>34</v>
      </c>
      <c r="F2381" t="s">
        <v>68</v>
      </c>
      <c r="G2381" t="s">
        <v>28</v>
      </c>
      <c r="H2381" t="s">
        <v>29</v>
      </c>
      <c r="I2381" t="s">
        <v>290</v>
      </c>
      <c r="J2381">
        <v>3</v>
      </c>
      <c r="K2381" s="4">
        <v>12095.22</v>
      </c>
      <c r="L2381">
        <v>0.15</v>
      </c>
      <c r="M2381" s="4">
        <v>30842.81</v>
      </c>
      <c r="N2381" s="4">
        <v>23103.1</v>
      </c>
      <c r="O2381" s="4">
        <v>7739.71</v>
      </c>
      <c r="R2381" t="str">
        <f t="shared" si="37"/>
        <v>North</v>
      </c>
    </row>
    <row r="2382" spans="1:18" x14ac:dyDescent="0.3">
      <c r="A2382" t="s">
        <v>3318</v>
      </c>
      <c r="B2382" s="2">
        <v>45340</v>
      </c>
      <c r="C2382" t="s">
        <v>1026</v>
      </c>
      <c r="D2382" t="s">
        <v>613</v>
      </c>
      <c r="E2382" t="s">
        <v>26</v>
      </c>
      <c r="F2382" t="s">
        <v>258</v>
      </c>
      <c r="G2382" t="s">
        <v>20</v>
      </c>
      <c r="H2382" t="s">
        <v>36</v>
      </c>
      <c r="I2382" t="s">
        <v>37</v>
      </c>
      <c r="J2382">
        <v>6</v>
      </c>
      <c r="K2382" s="4">
        <v>1808.34</v>
      </c>
      <c r="L2382">
        <v>0.2</v>
      </c>
      <c r="M2382" s="4">
        <v>8680.0300000000007</v>
      </c>
      <c r="N2382" s="4">
        <v>7664.99</v>
      </c>
      <c r="O2382" s="4">
        <v>1015.04</v>
      </c>
      <c r="R2382" t="str">
        <f t="shared" si="37"/>
        <v>East</v>
      </c>
    </row>
    <row r="2383" spans="1:18" x14ac:dyDescent="0.3">
      <c r="A2383" t="s">
        <v>3319</v>
      </c>
      <c r="B2383" s="2">
        <v>45551</v>
      </c>
      <c r="C2383" t="s">
        <v>1026</v>
      </c>
      <c r="D2383" t="s">
        <v>753</v>
      </c>
      <c r="E2383" t="s">
        <v>26</v>
      </c>
      <c r="F2383" t="s">
        <v>193</v>
      </c>
      <c r="G2383" t="s">
        <v>20</v>
      </c>
      <c r="H2383" t="s">
        <v>100</v>
      </c>
      <c r="I2383" t="s">
        <v>101</v>
      </c>
      <c r="J2383">
        <v>3</v>
      </c>
      <c r="K2383" s="4">
        <v>49936.65</v>
      </c>
      <c r="L2383">
        <v>0</v>
      </c>
      <c r="M2383" s="4">
        <v>149809.95000000001</v>
      </c>
      <c r="N2383" s="4">
        <v>125855.79</v>
      </c>
      <c r="O2383" s="4">
        <v>23954.16</v>
      </c>
      <c r="R2383" t="str">
        <f t="shared" si="37"/>
        <v>East</v>
      </c>
    </row>
    <row r="2384" spans="1:18" x14ac:dyDescent="0.3">
      <c r="A2384" t="s">
        <v>3320</v>
      </c>
      <c r="B2384" s="2">
        <v>45749</v>
      </c>
      <c r="C2384" t="s">
        <v>1962</v>
      </c>
      <c r="D2384" t="s">
        <v>104</v>
      </c>
      <c r="E2384" t="s">
        <v>26</v>
      </c>
      <c r="F2384" t="s">
        <v>258</v>
      </c>
      <c r="G2384" t="s">
        <v>53</v>
      </c>
      <c r="H2384" t="s">
        <v>54</v>
      </c>
      <c r="I2384" t="s">
        <v>55</v>
      </c>
      <c r="J2384">
        <v>2</v>
      </c>
      <c r="K2384" s="4">
        <v>396.54</v>
      </c>
      <c r="L2384">
        <v>0.05</v>
      </c>
      <c r="M2384" s="4">
        <v>753.43</v>
      </c>
      <c r="N2384" s="4">
        <v>608.16</v>
      </c>
      <c r="O2384" s="4">
        <v>145.27000000000001</v>
      </c>
      <c r="R2384" t="str">
        <f t="shared" si="37"/>
        <v>East</v>
      </c>
    </row>
    <row r="2385" spans="1:18" x14ac:dyDescent="0.3">
      <c r="A2385" t="s">
        <v>3321</v>
      </c>
      <c r="B2385" s="2">
        <v>45470</v>
      </c>
      <c r="C2385" t="s">
        <v>1499</v>
      </c>
      <c r="D2385" t="s">
        <v>496</v>
      </c>
      <c r="E2385" t="s">
        <v>18</v>
      </c>
      <c r="F2385" t="s">
        <v>19</v>
      </c>
      <c r="G2385" t="s">
        <v>53</v>
      </c>
      <c r="H2385" t="s">
        <v>54</v>
      </c>
      <c r="I2385" t="s">
        <v>55</v>
      </c>
      <c r="J2385">
        <v>2</v>
      </c>
      <c r="K2385" s="4">
        <v>497.95</v>
      </c>
      <c r="L2385">
        <v>0</v>
      </c>
      <c r="M2385" s="4">
        <v>995.9</v>
      </c>
      <c r="N2385" s="4">
        <v>821.19</v>
      </c>
      <c r="O2385" s="4">
        <v>174.71</v>
      </c>
      <c r="R2385" t="str">
        <f t="shared" si="37"/>
        <v>West</v>
      </c>
    </row>
    <row r="2386" spans="1:18" x14ac:dyDescent="0.3">
      <c r="A2386" t="s">
        <v>3322</v>
      </c>
      <c r="B2386" s="2">
        <v>45769</v>
      </c>
      <c r="C2386" t="s">
        <v>161</v>
      </c>
      <c r="D2386" t="s">
        <v>377</v>
      </c>
      <c r="E2386" t="s">
        <v>18</v>
      </c>
      <c r="F2386" t="s">
        <v>19</v>
      </c>
      <c r="G2386" t="s">
        <v>20</v>
      </c>
      <c r="H2386" t="s">
        <v>21</v>
      </c>
      <c r="I2386" t="s">
        <v>152</v>
      </c>
      <c r="J2386">
        <v>5</v>
      </c>
      <c r="K2386" s="4">
        <v>45778.58</v>
      </c>
      <c r="L2386">
        <v>0</v>
      </c>
      <c r="M2386" s="4">
        <v>228892.9</v>
      </c>
      <c r="N2386" s="4">
        <v>169731.96</v>
      </c>
      <c r="O2386" s="4">
        <v>59160.94</v>
      </c>
      <c r="R2386" t="str">
        <f t="shared" si="37"/>
        <v>West</v>
      </c>
    </row>
    <row r="2387" spans="1:18" x14ac:dyDescent="0.3">
      <c r="A2387" t="s">
        <v>3323</v>
      </c>
      <c r="B2387" s="2">
        <v>45820</v>
      </c>
      <c r="C2387" t="s">
        <v>3324</v>
      </c>
      <c r="D2387" t="s">
        <v>276</v>
      </c>
      <c r="E2387" t="s">
        <v>34</v>
      </c>
      <c r="F2387" t="s">
        <v>213</v>
      </c>
      <c r="G2387" t="s">
        <v>28</v>
      </c>
      <c r="H2387" t="s">
        <v>47</v>
      </c>
      <c r="I2387" t="s">
        <v>177</v>
      </c>
      <c r="J2387">
        <v>2</v>
      </c>
      <c r="K2387" s="4">
        <v>7076.47</v>
      </c>
      <c r="L2387">
        <v>0.15</v>
      </c>
      <c r="M2387" s="4">
        <v>12030</v>
      </c>
      <c r="N2387" s="4">
        <v>9534.61</v>
      </c>
      <c r="O2387" s="4">
        <v>2495.39</v>
      </c>
      <c r="R2387" t="str">
        <f t="shared" si="37"/>
        <v>North</v>
      </c>
    </row>
    <row r="2388" spans="1:18" x14ac:dyDescent="0.3">
      <c r="A2388" t="s">
        <v>3325</v>
      </c>
      <c r="B2388" s="2">
        <v>46006</v>
      </c>
      <c r="C2388" t="s">
        <v>2003</v>
      </c>
      <c r="D2388" t="s">
        <v>226</v>
      </c>
      <c r="E2388" t="s">
        <v>18</v>
      </c>
      <c r="F2388" t="s">
        <v>127</v>
      </c>
      <c r="G2388" t="s">
        <v>53</v>
      </c>
      <c r="H2388" t="s">
        <v>63</v>
      </c>
      <c r="I2388" t="s">
        <v>159</v>
      </c>
      <c r="J2388">
        <v>1</v>
      </c>
      <c r="K2388" s="4">
        <v>408.48</v>
      </c>
      <c r="L2388">
        <v>0.1</v>
      </c>
      <c r="M2388" s="4">
        <v>367.63</v>
      </c>
      <c r="N2388" s="4">
        <v>299.27</v>
      </c>
      <c r="O2388" s="4">
        <v>68.36</v>
      </c>
      <c r="R2388" t="str">
        <f t="shared" si="37"/>
        <v>West</v>
      </c>
    </row>
    <row r="2389" spans="1:18" x14ac:dyDescent="0.3">
      <c r="A2389" t="s">
        <v>3326</v>
      </c>
      <c r="B2389" s="2">
        <v>45378</v>
      </c>
      <c r="C2389" t="s">
        <v>917</v>
      </c>
      <c r="D2389" t="s">
        <v>151</v>
      </c>
      <c r="E2389" t="s">
        <v>34</v>
      </c>
      <c r="F2389" t="s">
        <v>144</v>
      </c>
      <c r="G2389" t="s">
        <v>28</v>
      </c>
      <c r="H2389" t="s">
        <v>91</v>
      </c>
      <c r="I2389" t="s">
        <v>92</v>
      </c>
      <c r="J2389">
        <v>8</v>
      </c>
      <c r="K2389" s="4">
        <v>7189.49</v>
      </c>
      <c r="L2389">
        <v>0.1</v>
      </c>
      <c r="M2389" s="4">
        <v>51764.33</v>
      </c>
      <c r="N2389" s="4">
        <v>38916.050000000003</v>
      </c>
      <c r="O2389" s="4">
        <v>12848.28</v>
      </c>
      <c r="R2389" t="str">
        <f t="shared" si="37"/>
        <v>North</v>
      </c>
    </row>
    <row r="2390" spans="1:18" x14ac:dyDescent="0.3">
      <c r="A2390" t="s">
        <v>3327</v>
      </c>
      <c r="B2390" s="2">
        <v>45716</v>
      </c>
      <c r="C2390" t="s">
        <v>1291</v>
      </c>
      <c r="D2390" t="s">
        <v>17</v>
      </c>
      <c r="E2390" t="s">
        <v>34</v>
      </c>
      <c r="F2390" t="s">
        <v>68</v>
      </c>
      <c r="G2390" t="s">
        <v>53</v>
      </c>
      <c r="H2390" t="s">
        <v>76</v>
      </c>
      <c r="I2390" t="s">
        <v>77</v>
      </c>
      <c r="J2390">
        <v>2</v>
      </c>
      <c r="K2390" s="4">
        <v>361.65</v>
      </c>
      <c r="L2390">
        <v>0.15</v>
      </c>
      <c r="M2390" s="4">
        <v>614.79999999999995</v>
      </c>
      <c r="N2390" s="4">
        <v>513.53</v>
      </c>
      <c r="O2390" s="4">
        <v>101.27</v>
      </c>
      <c r="R2390" t="str">
        <f t="shared" si="37"/>
        <v>North</v>
      </c>
    </row>
    <row r="2391" spans="1:18" x14ac:dyDescent="0.3">
      <c r="A2391" t="s">
        <v>3328</v>
      </c>
      <c r="B2391" s="2">
        <v>45325</v>
      </c>
      <c r="C2391" t="s">
        <v>693</v>
      </c>
      <c r="D2391" t="s">
        <v>276</v>
      </c>
      <c r="E2391" t="s">
        <v>34</v>
      </c>
      <c r="F2391" t="s">
        <v>213</v>
      </c>
      <c r="G2391" t="s">
        <v>53</v>
      </c>
      <c r="H2391" t="s">
        <v>63</v>
      </c>
      <c r="I2391" t="s">
        <v>159</v>
      </c>
      <c r="J2391">
        <v>3</v>
      </c>
      <c r="K2391" s="4">
        <v>309.18</v>
      </c>
      <c r="L2391">
        <v>0.15</v>
      </c>
      <c r="M2391" s="4">
        <v>788.41</v>
      </c>
      <c r="N2391" s="4">
        <v>671.68</v>
      </c>
      <c r="O2391" s="4">
        <v>116.73</v>
      </c>
      <c r="R2391" t="str">
        <f t="shared" si="37"/>
        <v>North</v>
      </c>
    </row>
    <row r="2392" spans="1:18" x14ac:dyDescent="0.3">
      <c r="A2392" t="s">
        <v>3329</v>
      </c>
      <c r="B2392" s="2">
        <v>45672</v>
      </c>
      <c r="C2392" t="s">
        <v>956</v>
      </c>
      <c r="D2392" t="s">
        <v>373</v>
      </c>
      <c r="E2392" t="s">
        <v>18</v>
      </c>
      <c r="F2392" t="s">
        <v>105</v>
      </c>
      <c r="G2392" t="s">
        <v>20</v>
      </c>
      <c r="H2392" t="s">
        <v>36</v>
      </c>
      <c r="I2392" t="s">
        <v>128</v>
      </c>
      <c r="J2392">
        <v>4</v>
      </c>
      <c r="K2392" s="4">
        <v>1568.82</v>
      </c>
      <c r="L2392">
        <v>0.1</v>
      </c>
      <c r="M2392" s="4">
        <v>5647.75</v>
      </c>
      <c r="N2392" s="4">
        <v>4241.88</v>
      </c>
      <c r="O2392" s="4">
        <v>1405.87</v>
      </c>
      <c r="R2392" t="str">
        <f t="shared" si="37"/>
        <v>West</v>
      </c>
    </row>
    <row r="2393" spans="1:18" x14ac:dyDescent="0.3">
      <c r="A2393" t="s">
        <v>3330</v>
      </c>
      <c r="B2393" s="2">
        <v>46018</v>
      </c>
      <c r="C2393" t="s">
        <v>815</v>
      </c>
      <c r="D2393" t="s">
        <v>676</v>
      </c>
      <c r="E2393" t="s">
        <v>45</v>
      </c>
      <c r="F2393" t="s">
        <v>46</v>
      </c>
      <c r="G2393" t="s">
        <v>28</v>
      </c>
      <c r="H2393" t="s">
        <v>91</v>
      </c>
      <c r="I2393" t="s">
        <v>169</v>
      </c>
      <c r="J2393">
        <v>8</v>
      </c>
      <c r="K2393" s="4">
        <v>6754.18</v>
      </c>
      <c r="L2393">
        <v>0.1</v>
      </c>
      <c r="M2393" s="4">
        <v>48630.1</v>
      </c>
      <c r="N2393" s="4">
        <v>42638.2</v>
      </c>
      <c r="O2393" s="4">
        <v>5991.9</v>
      </c>
      <c r="R2393" t="str">
        <f t="shared" si="37"/>
        <v>South</v>
      </c>
    </row>
    <row r="2394" spans="1:18" x14ac:dyDescent="0.3">
      <c r="A2394" t="s">
        <v>3331</v>
      </c>
      <c r="B2394" s="2">
        <v>45881</v>
      </c>
      <c r="C2394" t="s">
        <v>665</v>
      </c>
      <c r="D2394" t="s">
        <v>753</v>
      </c>
      <c r="E2394" t="s">
        <v>18</v>
      </c>
      <c r="F2394" t="s">
        <v>105</v>
      </c>
      <c r="G2394" t="s">
        <v>28</v>
      </c>
      <c r="H2394" t="s">
        <v>47</v>
      </c>
      <c r="I2394" t="s">
        <v>48</v>
      </c>
      <c r="J2394">
        <v>2</v>
      </c>
      <c r="K2394" s="4">
        <v>17316</v>
      </c>
      <c r="L2394">
        <v>0.1</v>
      </c>
      <c r="M2394" s="4">
        <v>31168.799999999999</v>
      </c>
      <c r="N2394" s="4">
        <v>22506.55</v>
      </c>
      <c r="O2394" s="4">
        <v>8662.25</v>
      </c>
      <c r="R2394" t="str">
        <f t="shared" si="37"/>
        <v>West</v>
      </c>
    </row>
    <row r="2395" spans="1:18" x14ac:dyDescent="0.3">
      <c r="A2395" t="s">
        <v>3332</v>
      </c>
      <c r="B2395" s="2">
        <v>45935</v>
      </c>
      <c r="C2395" t="s">
        <v>2255</v>
      </c>
      <c r="D2395" t="s">
        <v>518</v>
      </c>
      <c r="E2395" t="s">
        <v>45</v>
      </c>
      <c r="F2395" t="s">
        <v>147</v>
      </c>
      <c r="G2395" t="s">
        <v>53</v>
      </c>
      <c r="H2395" t="s">
        <v>76</v>
      </c>
      <c r="I2395" t="s">
        <v>267</v>
      </c>
      <c r="J2395">
        <v>3</v>
      </c>
      <c r="K2395" s="4">
        <v>580.5</v>
      </c>
      <c r="L2395">
        <v>0</v>
      </c>
      <c r="M2395" s="4">
        <v>1741.5</v>
      </c>
      <c r="N2395" s="4">
        <v>1412.84</v>
      </c>
      <c r="O2395" s="4">
        <v>328.66</v>
      </c>
      <c r="R2395" t="str">
        <f t="shared" si="37"/>
        <v>South</v>
      </c>
    </row>
    <row r="2396" spans="1:18" x14ac:dyDescent="0.3">
      <c r="A2396" t="s">
        <v>3333</v>
      </c>
      <c r="B2396" s="2">
        <v>45799</v>
      </c>
      <c r="C2396" t="s">
        <v>2556</v>
      </c>
      <c r="D2396" t="s">
        <v>196</v>
      </c>
      <c r="E2396" t="s">
        <v>26</v>
      </c>
      <c r="F2396" t="s">
        <v>193</v>
      </c>
      <c r="G2396" t="s">
        <v>53</v>
      </c>
      <c r="H2396" t="s">
        <v>76</v>
      </c>
      <c r="I2396" t="s">
        <v>267</v>
      </c>
      <c r="J2396">
        <v>1</v>
      </c>
      <c r="K2396" s="4">
        <v>312.33999999999997</v>
      </c>
      <c r="L2396">
        <v>0.15</v>
      </c>
      <c r="M2396" s="4">
        <v>265.49</v>
      </c>
      <c r="N2396" s="4">
        <v>221.45</v>
      </c>
      <c r="O2396" s="4">
        <v>44.04</v>
      </c>
      <c r="R2396" t="str">
        <f t="shared" si="37"/>
        <v>East</v>
      </c>
    </row>
    <row r="2397" spans="1:18" x14ac:dyDescent="0.3">
      <c r="A2397" t="s">
        <v>3334</v>
      </c>
      <c r="B2397" s="2">
        <v>46007</v>
      </c>
      <c r="C2397" t="s">
        <v>235</v>
      </c>
      <c r="D2397" t="s">
        <v>411</v>
      </c>
      <c r="E2397" t="s">
        <v>18</v>
      </c>
      <c r="F2397" t="s">
        <v>132</v>
      </c>
      <c r="G2397" t="s">
        <v>20</v>
      </c>
      <c r="H2397" t="s">
        <v>21</v>
      </c>
      <c r="I2397" t="s">
        <v>152</v>
      </c>
      <c r="J2397">
        <v>3</v>
      </c>
      <c r="K2397" s="4">
        <v>45942.5</v>
      </c>
      <c r="L2397">
        <v>0.1</v>
      </c>
      <c r="M2397" s="4">
        <v>124044.75</v>
      </c>
      <c r="N2397" s="4">
        <v>108072.94</v>
      </c>
      <c r="O2397" s="4">
        <v>15971.81</v>
      </c>
      <c r="R2397" t="str">
        <f t="shared" si="37"/>
        <v>West</v>
      </c>
    </row>
    <row r="2398" spans="1:18" x14ac:dyDescent="0.3">
      <c r="A2398" t="s">
        <v>3335</v>
      </c>
      <c r="B2398" s="2">
        <v>45422</v>
      </c>
      <c r="C2398" t="s">
        <v>1470</v>
      </c>
      <c r="D2398" t="s">
        <v>126</v>
      </c>
      <c r="E2398" t="s">
        <v>45</v>
      </c>
      <c r="F2398" t="s">
        <v>46</v>
      </c>
      <c r="G2398" t="s">
        <v>28</v>
      </c>
      <c r="H2398" t="s">
        <v>47</v>
      </c>
      <c r="I2398" t="s">
        <v>177</v>
      </c>
      <c r="J2398">
        <v>4</v>
      </c>
      <c r="K2398" s="4">
        <v>4866.25</v>
      </c>
      <c r="L2398">
        <v>0</v>
      </c>
      <c r="M2398" s="4">
        <v>19465</v>
      </c>
      <c r="N2398" s="4">
        <v>16606.060000000001</v>
      </c>
      <c r="O2398" s="4">
        <v>2858.94</v>
      </c>
      <c r="R2398" t="str">
        <f t="shared" si="37"/>
        <v>South</v>
      </c>
    </row>
    <row r="2399" spans="1:18" x14ac:dyDescent="0.3">
      <c r="A2399" t="s">
        <v>3336</v>
      </c>
      <c r="B2399" s="2">
        <v>45342</v>
      </c>
      <c r="C2399" t="s">
        <v>663</v>
      </c>
      <c r="D2399" t="s">
        <v>87</v>
      </c>
      <c r="E2399" t="s">
        <v>45</v>
      </c>
      <c r="F2399" t="s">
        <v>147</v>
      </c>
      <c r="G2399" t="s">
        <v>53</v>
      </c>
      <c r="H2399" t="s">
        <v>63</v>
      </c>
      <c r="I2399" t="s">
        <v>72</v>
      </c>
      <c r="J2399">
        <v>5</v>
      </c>
      <c r="K2399" s="4">
        <v>357.02</v>
      </c>
      <c r="L2399">
        <v>0.05</v>
      </c>
      <c r="M2399" s="4">
        <v>1695.84</v>
      </c>
      <c r="N2399" s="4">
        <v>1339.42</v>
      </c>
      <c r="O2399" s="4">
        <v>356.42</v>
      </c>
      <c r="R2399" t="str">
        <f t="shared" si="37"/>
        <v>South</v>
      </c>
    </row>
    <row r="2400" spans="1:18" x14ac:dyDescent="0.3">
      <c r="A2400" t="s">
        <v>3337</v>
      </c>
      <c r="B2400" s="2">
        <v>45485</v>
      </c>
      <c r="C2400" t="s">
        <v>1237</v>
      </c>
      <c r="D2400" t="s">
        <v>621</v>
      </c>
      <c r="E2400" t="s">
        <v>34</v>
      </c>
      <c r="F2400" t="s">
        <v>176</v>
      </c>
      <c r="G2400" t="s">
        <v>53</v>
      </c>
      <c r="H2400" t="s">
        <v>54</v>
      </c>
      <c r="I2400" t="s">
        <v>55</v>
      </c>
      <c r="J2400">
        <v>3</v>
      </c>
      <c r="K2400" s="4">
        <v>428.62</v>
      </c>
      <c r="L2400">
        <v>0.1</v>
      </c>
      <c r="M2400" s="4">
        <v>1157.27</v>
      </c>
      <c r="N2400" s="4">
        <v>969.32</v>
      </c>
      <c r="O2400" s="4">
        <v>187.95</v>
      </c>
      <c r="R2400" t="str">
        <f t="shared" si="37"/>
        <v>North</v>
      </c>
    </row>
    <row r="2401" spans="1:18" x14ac:dyDescent="0.3">
      <c r="A2401" t="s">
        <v>3338</v>
      </c>
      <c r="B2401" s="2">
        <v>45312</v>
      </c>
      <c r="C2401" t="s">
        <v>1665</v>
      </c>
      <c r="D2401" t="s">
        <v>58</v>
      </c>
      <c r="E2401" t="s">
        <v>34</v>
      </c>
      <c r="F2401" t="s">
        <v>213</v>
      </c>
      <c r="G2401" t="s">
        <v>28</v>
      </c>
      <c r="H2401" t="s">
        <v>29</v>
      </c>
      <c r="I2401" t="s">
        <v>290</v>
      </c>
      <c r="J2401">
        <v>2</v>
      </c>
      <c r="K2401" s="4">
        <v>15072.33</v>
      </c>
      <c r="L2401">
        <v>0.05</v>
      </c>
      <c r="M2401" s="4">
        <v>28637.43</v>
      </c>
      <c r="N2401" s="4">
        <v>21279.26</v>
      </c>
      <c r="O2401" s="4">
        <v>7358.17</v>
      </c>
      <c r="R2401" t="str">
        <f t="shared" si="37"/>
        <v>North</v>
      </c>
    </row>
    <row r="2402" spans="1:18" x14ac:dyDescent="0.3">
      <c r="A2402" t="s">
        <v>3339</v>
      </c>
      <c r="B2402" s="2">
        <v>45633</v>
      </c>
      <c r="C2402" t="s">
        <v>198</v>
      </c>
      <c r="D2402" t="s">
        <v>298</v>
      </c>
      <c r="E2402" t="s">
        <v>18</v>
      </c>
      <c r="F2402" t="s">
        <v>19</v>
      </c>
      <c r="G2402" t="s">
        <v>53</v>
      </c>
      <c r="H2402" t="s">
        <v>76</v>
      </c>
      <c r="I2402" t="s">
        <v>267</v>
      </c>
      <c r="J2402">
        <v>2</v>
      </c>
      <c r="K2402" s="4">
        <v>409.03</v>
      </c>
      <c r="L2402">
        <v>0.1</v>
      </c>
      <c r="M2402" s="4">
        <v>736.25</v>
      </c>
      <c r="N2402" s="4">
        <v>556.59</v>
      </c>
      <c r="O2402" s="4">
        <v>179.66</v>
      </c>
      <c r="R2402" t="str">
        <f t="shared" si="37"/>
        <v>West</v>
      </c>
    </row>
    <row r="2403" spans="1:18" x14ac:dyDescent="0.3">
      <c r="A2403" t="s">
        <v>3340</v>
      </c>
      <c r="B2403" s="2">
        <v>45675</v>
      </c>
      <c r="C2403" t="s">
        <v>1285</v>
      </c>
      <c r="D2403" t="s">
        <v>263</v>
      </c>
      <c r="E2403" t="s">
        <v>45</v>
      </c>
      <c r="F2403" t="s">
        <v>147</v>
      </c>
      <c r="G2403" t="s">
        <v>28</v>
      </c>
      <c r="H2403" t="s">
        <v>47</v>
      </c>
      <c r="I2403" t="s">
        <v>48</v>
      </c>
      <c r="J2403">
        <v>4</v>
      </c>
      <c r="K2403" s="4">
        <v>14156.81</v>
      </c>
      <c r="L2403">
        <v>0.1</v>
      </c>
      <c r="M2403" s="4">
        <v>50964.52</v>
      </c>
      <c r="N2403" s="4">
        <v>41049.54</v>
      </c>
      <c r="O2403" s="4">
        <v>9914.98</v>
      </c>
      <c r="R2403" t="str">
        <f t="shared" si="37"/>
        <v>South</v>
      </c>
    </row>
    <row r="2404" spans="1:18" x14ac:dyDescent="0.3">
      <c r="A2404" t="s">
        <v>3341</v>
      </c>
      <c r="B2404" s="2">
        <v>45611</v>
      </c>
      <c r="C2404" t="s">
        <v>24</v>
      </c>
      <c r="D2404" t="s">
        <v>189</v>
      </c>
      <c r="E2404" t="s">
        <v>18</v>
      </c>
      <c r="F2404" t="s">
        <v>132</v>
      </c>
      <c r="G2404" t="s">
        <v>28</v>
      </c>
      <c r="H2404" t="s">
        <v>47</v>
      </c>
      <c r="I2404" t="s">
        <v>177</v>
      </c>
      <c r="J2404">
        <v>2</v>
      </c>
      <c r="K2404" s="4">
        <v>8964.93</v>
      </c>
      <c r="L2404">
        <v>0.15</v>
      </c>
      <c r="M2404" s="4">
        <v>15240.38</v>
      </c>
      <c r="N2404" s="4">
        <v>12824.33</v>
      </c>
      <c r="O2404" s="4">
        <v>2416.0500000000002</v>
      </c>
      <c r="R2404" t="str">
        <f t="shared" si="37"/>
        <v>West</v>
      </c>
    </row>
    <row r="2405" spans="1:18" x14ac:dyDescent="0.3">
      <c r="A2405" t="s">
        <v>3342</v>
      </c>
      <c r="B2405" s="2">
        <v>45591</v>
      </c>
      <c r="C2405" t="s">
        <v>1675</v>
      </c>
      <c r="D2405" t="s">
        <v>231</v>
      </c>
      <c r="E2405" t="s">
        <v>18</v>
      </c>
      <c r="F2405" t="s">
        <v>105</v>
      </c>
      <c r="G2405" t="s">
        <v>53</v>
      </c>
      <c r="H2405" t="s">
        <v>76</v>
      </c>
      <c r="I2405" t="s">
        <v>186</v>
      </c>
      <c r="J2405">
        <v>1</v>
      </c>
      <c r="K2405" s="4">
        <v>387.9</v>
      </c>
      <c r="L2405">
        <v>0.05</v>
      </c>
      <c r="M2405" s="4">
        <v>368.5</v>
      </c>
      <c r="N2405" s="4">
        <v>299.13</v>
      </c>
      <c r="O2405" s="4">
        <v>69.37</v>
      </c>
      <c r="R2405" t="str">
        <f t="shared" si="37"/>
        <v>West</v>
      </c>
    </row>
    <row r="2406" spans="1:18" x14ac:dyDescent="0.3">
      <c r="A2406" t="s">
        <v>3343</v>
      </c>
      <c r="B2406" s="2">
        <v>45653</v>
      </c>
      <c r="C2406" t="s">
        <v>782</v>
      </c>
      <c r="D2406" t="s">
        <v>192</v>
      </c>
      <c r="E2406" t="s">
        <v>34</v>
      </c>
      <c r="F2406" t="s">
        <v>144</v>
      </c>
      <c r="G2406" t="s">
        <v>28</v>
      </c>
      <c r="H2406" t="s">
        <v>47</v>
      </c>
      <c r="I2406" t="s">
        <v>123</v>
      </c>
      <c r="J2406">
        <v>1</v>
      </c>
      <c r="K2406" s="4">
        <v>28484.82</v>
      </c>
      <c r="L2406">
        <v>0.2</v>
      </c>
      <c r="M2406" s="4">
        <v>22787.86</v>
      </c>
      <c r="N2406" s="4">
        <v>20044.53</v>
      </c>
      <c r="O2406" s="4">
        <v>2743.33</v>
      </c>
      <c r="R2406" t="str">
        <f t="shared" si="37"/>
        <v>North</v>
      </c>
    </row>
    <row r="2407" spans="1:18" x14ac:dyDescent="0.3">
      <c r="A2407" t="s">
        <v>3344</v>
      </c>
      <c r="B2407" s="2">
        <v>45825</v>
      </c>
      <c r="C2407" t="s">
        <v>1124</v>
      </c>
      <c r="D2407" t="s">
        <v>67</v>
      </c>
      <c r="E2407" t="s">
        <v>34</v>
      </c>
      <c r="F2407" t="s">
        <v>144</v>
      </c>
      <c r="G2407" t="s">
        <v>20</v>
      </c>
      <c r="H2407" t="s">
        <v>21</v>
      </c>
      <c r="I2407" t="s">
        <v>22</v>
      </c>
      <c r="J2407">
        <v>1</v>
      </c>
      <c r="K2407" s="4">
        <v>27172.799999999999</v>
      </c>
      <c r="L2407">
        <v>0.1</v>
      </c>
      <c r="M2407" s="4">
        <v>24455.52</v>
      </c>
      <c r="N2407" s="4">
        <v>17869.060000000001</v>
      </c>
      <c r="O2407" s="4">
        <v>6586.46</v>
      </c>
      <c r="R2407" t="str">
        <f t="shared" si="37"/>
        <v>North</v>
      </c>
    </row>
    <row r="2408" spans="1:18" x14ac:dyDescent="0.3">
      <c r="A2408" t="s">
        <v>3345</v>
      </c>
      <c r="B2408" s="2">
        <v>45598</v>
      </c>
      <c r="C2408" t="s">
        <v>154</v>
      </c>
      <c r="D2408" t="s">
        <v>244</v>
      </c>
      <c r="E2408" t="s">
        <v>18</v>
      </c>
      <c r="F2408" t="s">
        <v>127</v>
      </c>
      <c r="G2408" t="s">
        <v>20</v>
      </c>
      <c r="H2408" t="s">
        <v>36</v>
      </c>
      <c r="I2408" t="s">
        <v>37</v>
      </c>
      <c r="J2408">
        <v>6</v>
      </c>
      <c r="K2408" s="4">
        <v>5864.64</v>
      </c>
      <c r="L2408">
        <v>0.05</v>
      </c>
      <c r="M2408" s="4">
        <v>33428.449999999997</v>
      </c>
      <c r="N2408" s="4">
        <v>25393.279999999999</v>
      </c>
      <c r="O2408" s="4">
        <v>8035.17</v>
      </c>
      <c r="R2408" t="str">
        <f t="shared" si="37"/>
        <v>West</v>
      </c>
    </row>
    <row r="2409" spans="1:18" x14ac:dyDescent="0.3">
      <c r="A2409" t="s">
        <v>3346</v>
      </c>
      <c r="B2409" s="2">
        <v>46004</v>
      </c>
      <c r="C2409" t="s">
        <v>1653</v>
      </c>
      <c r="D2409" t="s">
        <v>742</v>
      </c>
      <c r="E2409" t="s">
        <v>45</v>
      </c>
      <c r="F2409" t="s">
        <v>147</v>
      </c>
      <c r="G2409" t="s">
        <v>53</v>
      </c>
      <c r="H2409" t="s">
        <v>76</v>
      </c>
      <c r="I2409" t="s">
        <v>77</v>
      </c>
      <c r="J2409">
        <v>10</v>
      </c>
      <c r="K2409" s="4">
        <v>392.44</v>
      </c>
      <c r="L2409">
        <v>0.05</v>
      </c>
      <c r="M2409" s="4">
        <v>3728.18</v>
      </c>
      <c r="N2409" s="4">
        <v>2988.8</v>
      </c>
      <c r="O2409" s="4">
        <v>739.38</v>
      </c>
      <c r="R2409" t="str">
        <f t="shared" si="37"/>
        <v>South</v>
      </c>
    </row>
    <row r="2410" spans="1:18" x14ac:dyDescent="0.3">
      <c r="A2410" t="s">
        <v>3347</v>
      </c>
      <c r="B2410" s="2">
        <v>45345</v>
      </c>
      <c r="C2410" t="s">
        <v>1129</v>
      </c>
      <c r="D2410" t="s">
        <v>377</v>
      </c>
      <c r="E2410" t="s">
        <v>26</v>
      </c>
      <c r="F2410" t="s">
        <v>27</v>
      </c>
      <c r="G2410" t="s">
        <v>20</v>
      </c>
      <c r="H2410" t="s">
        <v>36</v>
      </c>
      <c r="I2410" t="s">
        <v>37</v>
      </c>
      <c r="J2410">
        <v>3</v>
      </c>
      <c r="K2410" s="4">
        <v>2857.46</v>
      </c>
      <c r="L2410">
        <v>0.1</v>
      </c>
      <c r="M2410" s="4">
        <v>7715.14</v>
      </c>
      <c r="N2410" s="4">
        <v>6142.46</v>
      </c>
      <c r="O2410" s="4">
        <v>1572.68</v>
      </c>
      <c r="R2410" t="str">
        <f t="shared" si="37"/>
        <v>East</v>
      </c>
    </row>
    <row r="2411" spans="1:18" x14ac:dyDescent="0.3">
      <c r="A2411" t="s">
        <v>3348</v>
      </c>
      <c r="B2411" s="2">
        <v>45377</v>
      </c>
      <c r="C2411" t="s">
        <v>715</v>
      </c>
      <c r="D2411" t="s">
        <v>284</v>
      </c>
      <c r="E2411" t="s">
        <v>18</v>
      </c>
      <c r="F2411" t="s">
        <v>99</v>
      </c>
      <c r="G2411" t="s">
        <v>28</v>
      </c>
      <c r="H2411" t="s">
        <v>47</v>
      </c>
      <c r="I2411" t="s">
        <v>177</v>
      </c>
      <c r="J2411">
        <v>4</v>
      </c>
      <c r="K2411" s="4">
        <v>7063.11</v>
      </c>
      <c r="L2411">
        <v>0.2</v>
      </c>
      <c r="M2411" s="4">
        <v>22601.95</v>
      </c>
      <c r="N2411" s="4">
        <v>17727.34</v>
      </c>
      <c r="O2411" s="4">
        <v>4874.6099999999997</v>
      </c>
      <c r="R2411" t="str">
        <f t="shared" si="37"/>
        <v>West</v>
      </c>
    </row>
    <row r="2412" spans="1:18" x14ac:dyDescent="0.3">
      <c r="A2412" t="s">
        <v>3349</v>
      </c>
      <c r="B2412" s="2">
        <v>45777</v>
      </c>
      <c r="C2412" t="s">
        <v>699</v>
      </c>
      <c r="D2412" t="s">
        <v>180</v>
      </c>
      <c r="E2412" t="s">
        <v>34</v>
      </c>
      <c r="F2412" t="s">
        <v>68</v>
      </c>
      <c r="G2412" t="s">
        <v>28</v>
      </c>
      <c r="H2412" t="s">
        <v>29</v>
      </c>
      <c r="I2412" t="s">
        <v>290</v>
      </c>
      <c r="J2412">
        <v>5</v>
      </c>
      <c r="K2412" s="4">
        <v>14244.1</v>
      </c>
      <c r="L2412">
        <v>0.05</v>
      </c>
      <c r="M2412" s="4">
        <v>67659.47</v>
      </c>
      <c r="N2412" s="4">
        <v>49967.15</v>
      </c>
      <c r="O2412" s="4">
        <v>17692.32</v>
      </c>
      <c r="R2412" t="str">
        <f t="shared" si="37"/>
        <v>North</v>
      </c>
    </row>
    <row r="2413" spans="1:18" x14ac:dyDescent="0.3">
      <c r="A2413" t="s">
        <v>3350</v>
      </c>
      <c r="B2413" s="2">
        <v>45385</v>
      </c>
      <c r="C2413" t="s">
        <v>2388</v>
      </c>
      <c r="D2413" t="s">
        <v>448</v>
      </c>
      <c r="E2413" t="s">
        <v>45</v>
      </c>
      <c r="F2413" t="s">
        <v>59</v>
      </c>
      <c r="G2413" t="s">
        <v>20</v>
      </c>
      <c r="H2413" t="s">
        <v>21</v>
      </c>
      <c r="I2413" t="s">
        <v>138</v>
      </c>
      <c r="J2413">
        <v>3</v>
      </c>
      <c r="K2413" s="4">
        <v>46223.77</v>
      </c>
      <c r="L2413">
        <v>0.1</v>
      </c>
      <c r="M2413" s="4">
        <v>124804.18</v>
      </c>
      <c r="N2413" s="4">
        <v>90109.29</v>
      </c>
      <c r="O2413" s="4">
        <v>34694.89</v>
      </c>
      <c r="R2413" t="str">
        <f t="shared" si="37"/>
        <v>South</v>
      </c>
    </row>
    <row r="2414" spans="1:18" x14ac:dyDescent="0.3">
      <c r="A2414" t="s">
        <v>3351</v>
      </c>
      <c r="B2414" s="2">
        <v>45859</v>
      </c>
      <c r="C2414" t="s">
        <v>2085</v>
      </c>
      <c r="D2414" t="s">
        <v>84</v>
      </c>
      <c r="E2414" t="s">
        <v>18</v>
      </c>
      <c r="F2414" t="s">
        <v>132</v>
      </c>
      <c r="G2414" t="s">
        <v>20</v>
      </c>
      <c r="H2414" t="s">
        <v>36</v>
      </c>
      <c r="I2414" t="s">
        <v>88</v>
      </c>
      <c r="J2414">
        <v>4</v>
      </c>
      <c r="K2414" s="4">
        <v>1367.41</v>
      </c>
      <c r="L2414">
        <v>0</v>
      </c>
      <c r="M2414" s="4">
        <v>5469.64</v>
      </c>
      <c r="N2414" s="4">
        <v>4096.78</v>
      </c>
      <c r="O2414" s="4">
        <v>1372.86</v>
      </c>
      <c r="R2414" t="str">
        <f t="shared" si="37"/>
        <v>West</v>
      </c>
    </row>
    <row r="2415" spans="1:18" x14ac:dyDescent="0.3">
      <c r="A2415" t="s">
        <v>3352</v>
      </c>
      <c r="B2415" s="2">
        <v>45680</v>
      </c>
      <c r="C2415" t="s">
        <v>1359</v>
      </c>
      <c r="D2415" t="s">
        <v>40</v>
      </c>
      <c r="E2415" t="s">
        <v>45</v>
      </c>
      <c r="F2415" t="s">
        <v>147</v>
      </c>
      <c r="G2415" t="s">
        <v>53</v>
      </c>
      <c r="H2415" t="s">
        <v>54</v>
      </c>
      <c r="I2415" t="s">
        <v>55</v>
      </c>
      <c r="J2415">
        <v>1</v>
      </c>
      <c r="K2415" s="4">
        <v>276.20999999999998</v>
      </c>
      <c r="L2415">
        <v>0.1</v>
      </c>
      <c r="M2415" s="4">
        <v>248.59</v>
      </c>
      <c r="N2415" s="4">
        <v>200.54</v>
      </c>
      <c r="O2415" s="4">
        <v>48.05</v>
      </c>
      <c r="R2415" t="str">
        <f t="shared" si="37"/>
        <v>South</v>
      </c>
    </row>
    <row r="2416" spans="1:18" x14ac:dyDescent="0.3">
      <c r="A2416" t="s">
        <v>3353</v>
      </c>
      <c r="B2416" s="2">
        <v>45389</v>
      </c>
      <c r="C2416" t="s">
        <v>3354</v>
      </c>
      <c r="D2416" t="s">
        <v>51</v>
      </c>
      <c r="E2416" t="s">
        <v>18</v>
      </c>
      <c r="F2416" t="s">
        <v>99</v>
      </c>
      <c r="G2416" t="s">
        <v>28</v>
      </c>
      <c r="H2416" t="s">
        <v>29</v>
      </c>
      <c r="I2416" t="s">
        <v>30</v>
      </c>
      <c r="J2416">
        <v>5</v>
      </c>
      <c r="K2416" s="4">
        <v>5342.45</v>
      </c>
      <c r="L2416">
        <v>0.15</v>
      </c>
      <c r="M2416" s="4">
        <v>22705.41</v>
      </c>
      <c r="N2416" s="4">
        <v>17225.080000000002</v>
      </c>
      <c r="O2416" s="4">
        <v>5480.33</v>
      </c>
      <c r="R2416" t="str">
        <f t="shared" si="37"/>
        <v>West</v>
      </c>
    </row>
    <row r="2417" spans="1:18" x14ac:dyDescent="0.3">
      <c r="A2417" t="s">
        <v>3355</v>
      </c>
      <c r="B2417" s="2">
        <v>45669</v>
      </c>
      <c r="C2417" t="s">
        <v>2731</v>
      </c>
      <c r="D2417" t="s">
        <v>67</v>
      </c>
      <c r="E2417" t="s">
        <v>26</v>
      </c>
      <c r="F2417" t="s">
        <v>258</v>
      </c>
      <c r="G2417" t="s">
        <v>53</v>
      </c>
      <c r="H2417" t="s">
        <v>54</v>
      </c>
      <c r="I2417" t="s">
        <v>141</v>
      </c>
      <c r="J2417">
        <v>2</v>
      </c>
      <c r="K2417" s="4">
        <v>896.66</v>
      </c>
      <c r="L2417">
        <v>0.05</v>
      </c>
      <c r="M2417" s="4">
        <v>1703.65</v>
      </c>
      <c r="N2417" s="4">
        <v>1492.11</v>
      </c>
      <c r="O2417" s="4">
        <v>211.54</v>
      </c>
      <c r="R2417" t="str">
        <f t="shared" si="37"/>
        <v>East</v>
      </c>
    </row>
    <row r="2418" spans="1:18" x14ac:dyDescent="0.3">
      <c r="A2418" t="s">
        <v>3356</v>
      </c>
      <c r="B2418" s="2">
        <v>45553</v>
      </c>
      <c r="C2418" t="s">
        <v>2655</v>
      </c>
      <c r="D2418" t="s">
        <v>742</v>
      </c>
      <c r="E2418" t="s">
        <v>18</v>
      </c>
      <c r="F2418" t="s">
        <v>19</v>
      </c>
      <c r="G2418" t="s">
        <v>53</v>
      </c>
      <c r="H2418" t="s">
        <v>76</v>
      </c>
      <c r="I2418" t="s">
        <v>267</v>
      </c>
      <c r="J2418">
        <v>1</v>
      </c>
      <c r="K2418" s="4">
        <v>384.85</v>
      </c>
      <c r="L2418">
        <v>0.1</v>
      </c>
      <c r="M2418" s="4">
        <v>346.36</v>
      </c>
      <c r="N2418" s="4">
        <v>277.52999999999997</v>
      </c>
      <c r="O2418" s="4">
        <v>68.83</v>
      </c>
      <c r="R2418" t="str">
        <f t="shared" si="37"/>
        <v>West</v>
      </c>
    </row>
    <row r="2419" spans="1:18" x14ac:dyDescent="0.3">
      <c r="A2419" t="s">
        <v>3357</v>
      </c>
      <c r="B2419" s="2">
        <v>46002</v>
      </c>
      <c r="C2419" t="s">
        <v>1061</v>
      </c>
      <c r="D2419" t="s">
        <v>25</v>
      </c>
      <c r="E2419" t="s">
        <v>45</v>
      </c>
      <c r="F2419" t="s">
        <v>52</v>
      </c>
      <c r="G2419" t="s">
        <v>28</v>
      </c>
      <c r="H2419" t="s">
        <v>47</v>
      </c>
      <c r="I2419" t="s">
        <v>123</v>
      </c>
      <c r="J2419">
        <v>5</v>
      </c>
      <c r="K2419" s="4">
        <v>24241.71</v>
      </c>
      <c r="L2419">
        <v>0.2</v>
      </c>
      <c r="M2419" s="4">
        <v>96966.84</v>
      </c>
      <c r="N2419" s="4">
        <v>80482.52</v>
      </c>
      <c r="O2419" s="4">
        <v>16484.32</v>
      </c>
      <c r="R2419" t="str">
        <f t="shared" si="37"/>
        <v>South</v>
      </c>
    </row>
    <row r="2420" spans="1:18" x14ac:dyDescent="0.3">
      <c r="A2420" t="s">
        <v>3358</v>
      </c>
      <c r="B2420" s="2">
        <v>45572</v>
      </c>
      <c r="C2420" t="s">
        <v>2773</v>
      </c>
      <c r="D2420" t="s">
        <v>116</v>
      </c>
      <c r="E2420" t="s">
        <v>45</v>
      </c>
      <c r="F2420" t="s">
        <v>147</v>
      </c>
      <c r="G2420" t="s">
        <v>20</v>
      </c>
      <c r="H2420" t="s">
        <v>36</v>
      </c>
      <c r="I2420" t="s">
        <v>37</v>
      </c>
      <c r="J2420">
        <v>2</v>
      </c>
      <c r="K2420" s="4">
        <v>3541.64</v>
      </c>
      <c r="L2420">
        <v>0.15</v>
      </c>
      <c r="M2420" s="4">
        <v>6020.79</v>
      </c>
      <c r="N2420" s="4">
        <v>5415.42</v>
      </c>
      <c r="O2420" s="4">
        <v>605.37</v>
      </c>
      <c r="R2420" t="str">
        <f t="shared" si="37"/>
        <v>South</v>
      </c>
    </row>
    <row r="2421" spans="1:18" x14ac:dyDescent="0.3">
      <c r="A2421" t="s">
        <v>3359</v>
      </c>
      <c r="B2421" s="2">
        <v>45369</v>
      </c>
      <c r="C2421" t="s">
        <v>2338</v>
      </c>
      <c r="D2421" t="s">
        <v>954</v>
      </c>
      <c r="E2421" t="s">
        <v>18</v>
      </c>
      <c r="F2421" t="s">
        <v>105</v>
      </c>
      <c r="G2421" t="s">
        <v>53</v>
      </c>
      <c r="H2421" t="s">
        <v>54</v>
      </c>
      <c r="I2421" t="s">
        <v>113</v>
      </c>
      <c r="J2421">
        <v>5</v>
      </c>
      <c r="K2421" s="4">
        <v>575</v>
      </c>
      <c r="L2421">
        <v>0.15</v>
      </c>
      <c r="M2421" s="4">
        <v>2443.75</v>
      </c>
      <c r="N2421" s="4">
        <v>2184.14</v>
      </c>
      <c r="O2421" s="4">
        <v>259.61</v>
      </c>
      <c r="R2421" t="str">
        <f t="shared" si="37"/>
        <v>West</v>
      </c>
    </row>
    <row r="2422" spans="1:18" x14ac:dyDescent="0.3">
      <c r="A2422" t="s">
        <v>3360</v>
      </c>
      <c r="B2422" s="2">
        <v>45842</v>
      </c>
      <c r="C2422" t="s">
        <v>2731</v>
      </c>
      <c r="D2422" t="s">
        <v>753</v>
      </c>
      <c r="E2422" t="s">
        <v>45</v>
      </c>
      <c r="F2422" t="s">
        <v>112</v>
      </c>
      <c r="G2422" t="s">
        <v>20</v>
      </c>
      <c r="H2422" t="s">
        <v>36</v>
      </c>
      <c r="I2422" t="s">
        <v>128</v>
      </c>
      <c r="J2422">
        <v>2</v>
      </c>
      <c r="K2422" s="4">
        <v>1744.66</v>
      </c>
      <c r="L2422">
        <v>0</v>
      </c>
      <c r="M2422" s="4">
        <v>3489.32</v>
      </c>
      <c r="N2422" s="4">
        <v>2843.16</v>
      </c>
      <c r="O2422" s="4">
        <v>646.16</v>
      </c>
      <c r="R2422" t="str">
        <f t="shared" si="37"/>
        <v>South</v>
      </c>
    </row>
    <row r="2423" spans="1:18" x14ac:dyDescent="0.3">
      <c r="A2423" t="s">
        <v>3361</v>
      </c>
      <c r="B2423" s="2">
        <v>45312</v>
      </c>
      <c r="C2423" t="s">
        <v>776</v>
      </c>
      <c r="D2423" t="s">
        <v>270</v>
      </c>
      <c r="E2423" t="s">
        <v>45</v>
      </c>
      <c r="F2423" t="s">
        <v>112</v>
      </c>
      <c r="G2423" t="s">
        <v>53</v>
      </c>
      <c r="H2423" t="s">
        <v>76</v>
      </c>
      <c r="I2423" t="s">
        <v>186</v>
      </c>
      <c r="J2423">
        <v>2</v>
      </c>
      <c r="K2423" s="4">
        <v>244.91</v>
      </c>
      <c r="L2423">
        <v>0.1</v>
      </c>
      <c r="M2423" s="4">
        <v>440.84</v>
      </c>
      <c r="N2423" s="4">
        <v>347.9</v>
      </c>
      <c r="O2423" s="4">
        <v>92.94</v>
      </c>
      <c r="R2423" t="str">
        <f t="shared" si="37"/>
        <v>South</v>
      </c>
    </row>
    <row r="2424" spans="1:18" x14ac:dyDescent="0.3">
      <c r="A2424" t="s">
        <v>3362</v>
      </c>
      <c r="B2424" s="2">
        <v>45501</v>
      </c>
      <c r="C2424" t="s">
        <v>2211</v>
      </c>
      <c r="D2424" t="s">
        <v>359</v>
      </c>
      <c r="E2424" t="s">
        <v>34</v>
      </c>
      <c r="F2424" t="s">
        <v>213</v>
      </c>
      <c r="G2424" t="s">
        <v>28</v>
      </c>
      <c r="H2424" t="s">
        <v>29</v>
      </c>
      <c r="I2424" t="s">
        <v>41</v>
      </c>
      <c r="J2424">
        <v>2</v>
      </c>
      <c r="K2424" s="4">
        <v>6819.83</v>
      </c>
      <c r="L2424">
        <v>0.1</v>
      </c>
      <c r="M2424" s="4">
        <v>12275.69</v>
      </c>
      <c r="N2424" s="4">
        <v>9448.9599999999991</v>
      </c>
      <c r="O2424" s="4">
        <v>2826.73</v>
      </c>
      <c r="R2424" t="str">
        <f t="shared" si="37"/>
        <v>North</v>
      </c>
    </row>
    <row r="2425" spans="1:18" x14ac:dyDescent="0.3">
      <c r="A2425" t="s">
        <v>3363</v>
      </c>
      <c r="B2425" s="2">
        <v>45332</v>
      </c>
      <c r="C2425" t="s">
        <v>939</v>
      </c>
      <c r="D2425" t="s">
        <v>221</v>
      </c>
      <c r="E2425" t="s">
        <v>18</v>
      </c>
      <c r="F2425" t="s">
        <v>99</v>
      </c>
      <c r="G2425" t="s">
        <v>20</v>
      </c>
      <c r="H2425" t="s">
        <v>21</v>
      </c>
      <c r="I2425" t="s">
        <v>138</v>
      </c>
      <c r="J2425">
        <v>3</v>
      </c>
      <c r="K2425" s="4">
        <v>49636.49</v>
      </c>
      <c r="L2425">
        <v>0.15</v>
      </c>
      <c r="M2425" s="4">
        <v>126573.05</v>
      </c>
      <c r="N2425" s="4">
        <v>97276.56</v>
      </c>
      <c r="O2425" s="4">
        <v>29296.49</v>
      </c>
      <c r="R2425" t="str">
        <f t="shared" si="37"/>
        <v>West</v>
      </c>
    </row>
    <row r="2426" spans="1:18" x14ac:dyDescent="0.3">
      <c r="A2426" t="s">
        <v>3364</v>
      </c>
      <c r="B2426" s="2">
        <v>45445</v>
      </c>
      <c r="C2426" t="s">
        <v>2472</v>
      </c>
      <c r="D2426" t="s">
        <v>331</v>
      </c>
      <c r="E2426" t="s">
        <v>45</v>
      </c>
      <c r="F2426" t="s">
        <v>46</v>
      </c>
      <c r="G2426" t="s">
        <v>20</v>
      </c>
      <c r="H2426" t="s">
        <v>36</v>
      </c>
      <c r="I2426" t="s">
        <v>37</v>
      </c>
      <c r="J2426">
        <v>3</v>
      </c>
      <c r="K2426" s="4">
        <v>4966.7299999999996</v>
      </c>
      <c r="L2426">
        <v>0.15</v>
      </c>
      <c r="M2426" s="4">
        <v>12665.16</v>
      </c>
      <c r="N2426" s="4">
        <v>9580.7099999999991</v>
      </c>
      <c r="O2426" s="4">
        <v>3084.45</v>
      </c>
      <c r="R2426" t="str">
        <f t="shared" si="37"/>
        <v>South</v>
      </c>
    </row>
    <row r="2427" spans="1:18" x14ac:dyDescent="0.3">
      <c r="A2427" t="s">
        <v>3365</v>
      </c>
      <c r="B2427" s="2">
        <v>45471</v>
      </c>
      <c r="C2427" t="s">
        <v>243</v>
      </c>
      <c r="D2427" t="s">
        <v>155</v>
      </c>
      <c r="E2427" t="s">
        <v>26</v>
      </c>
      <c r="F2427" t="s">
        <v>27</v>
      </c>
      <c r="G2427" t="s">
        <v>20</v>
      </c>
      <c r="H2427" t="s">
        <v>36</v>
      </c>
      <c r="I2427" t="s">
        <v>37</v>
      </c>
      <c r="J2427">
        <v>4</v>
      </c>
      <c r="K2427" s="4">
        <v>4901.55</v>
      </c>
      <c r="L2427">
        <v>0.1</v>
      </c>
      <c r="M2427" s="4">
        <v>17645.580000000002</v>
      </c>
      <c r="N2427" s="4">
        <v>15845.29</v>
      </c>
      <c r="O2427" s="4">
        <v>1800.29</v>
      </c>
      <c r="R2427" t="str">
        <f t="shared" si="37"/>
        <v>East</v>
      </c>
    </row>
    <row r="2428" spans="1:18" x14ac:dyDescent="0.3">
      <c r="A2428" t="s">
        <v>3366</v>
      </c>
      <c r="B2428" s="2">
        <v>45817</v>
      </c>
      <c r="C2428" t="s">
        <v>531</v>
      </c>
      <c r="D2428" t="s">
        <v>80</v>
      </c>
      <c r="E2428" t="s">
        <v>45</v>
      </c>
      <c r="F2428" t="s">
        <v>52</v>
      </c>
      <c r="G2428" t="s">
        <v>20</v>
      </c>
      <c r="H2428" t="s">
        <v>100</v>
      </c>
      <c r="I2428" t="s">
        <v>148</v>
      </c>
      <c r="J2428">
        <v>1</v>
      </c>
      <c r="K2428" s="4">
        <v>95226.57</v>
      </c>
      <c r="L2428">
        <v>0.2</v>
      </c>
      <c r="M2428" s="4">
        <v>76181.259999999995</v>
      </c>
      <c r="N2428" s="4">
        <v>66061.16</v>
      </c>
      <c r="O2428" s="4">
        <v>10120.1</v>
      </c>
      <c r="R2428" t="str">
        <f t="shared" si="37"/>
        <v>South</v>
      </c>
    </row>
    <row r="2429" spans="1:18" x14ac:dyDescent="0.3">
      <c r="A2429" t="s">
        <v>3367</v>
      </c>
      <c r="B2429" s="2">
        <v>45453</v>
      </c>
      <c r="C2429" t="s">
        <v>873</v>
      </c>
      <c r="D2429" t="s">
        <v>529</v>
      </c>
      <c r="E2429" t="s">
        <v>26</v>
      </c>
      <c r="F2429" t="s">
        <v>81</v>
      </c>
      <c r="G2429" t="s">
        <v>53</v>
      </c>
      <c r="H2429" t="s">
        <v>54</v>
      </c>
      <c r="I2429" t="s">
        <v>141</v>
      </c>
      <c r="J2429">
        <v>2</v>
      </c>
      <c r="K2429" s="4">
        <v>344.84</v>
      </c>
      <c r="L2429">
        <v>0.2</v>
      </c>
      <c r="M2429" s="4">
        <v>551.74</v>
      </c>
      <c r="N2429" s="4">
        <v>465.59</v>
      </c>
      <c r="O2429" s="4">
        <v>86.15</v>
      </c>
      <c r="R2429" t="str">
        <f t="shared" si="37"/>
        <v>East</v>
      </c>
    </row>
    <row r="2430" spans="1:18" x14ac:dyDescent="0.3">
      <c r="A2430" t="s">
        <v>3368</v>
      </c>
      <c r="B2430" s="2">
        <v>45804</v>
      </c>
      <c r="C2430" t="s">
        <v>97</v>
      </c>
      <c r="D2430" t="s">
        <v>108</v>
      </c>
      <c r="E2430" t="s">
        <v>18</v>
      </c>
      <c r="F2430" t="s">
        <v>105</v>
      </c>
      <c r="G2430" t="s">
        <v>20</v>
      </c>
      <c r="H2430" t="s">
        <v>36</v>
      </c>
      <c r="I2430" t="s">
        <v>128</v>
      </c>
      <c r="J2430">
        <v>2</v>
      </c>
      <c r="K2430" s="4">
        <v>908.25</v>
      </c>
      <c r="L2430">
        <v>0.05</v>
      </c>
      <c r="M2430" s="4">
        <v>1725.68</v>
      </c>
      <c r="N2430" s="4">
        <v>1430.96</v>
      </c>
      <c r="O2430" s="4">
        <v>294.72000000000003</v>
      </c>
      <c r="R2430" t="str">
        <f t="shared" si="37"/>
        <v>West</v>
      </c>
    </row>
    <row r="2431" spans="1:18" x14ac:dyDescent="0.3">
      <c r="A2431" t="s">
        <v>3369</v>
      </c>
      <c r="B2431" s="2">
        <v>45556</v>
      </c>
      <c r="C2431" t="s">
        <v>1442</v>
      </c>
      <c r="D2431" t="s">
        <v>196</v>
      </c>
      <c r="E2431" t="s">
        <v>26</v>
      </c>
      <c r="F2431" t="s">
        <v>166</v>
      </c>
      <c r="G2431" t="s">
        <v>28</v>
      </c>
      <c r="H2431" t="s">
        <v>29</v>
      </c>
      <c r="I2431" t="s">
        <v>30</v>
      </c>
      <c r="J2431">
        <v>2</v>
      </c>
      <c r="K2431" s="4">
        <v>9645.7800000000007</v>
      </c>
      <c r="L2431">
        <v>0.05</v>
      </c>
      <c r="M2431" s="4">
        <v>18326.98</v>
      </c>
      <c r="N2431" s="4">
        <v>15143.58</v>
      </c>
      <c r="O2431" s="4">
        <v>3183.4</v>
      </c>
      <c r="R2431" t="str">
        <f t="shared" si="37"/>
        <v>East</v>
      </c>
    </row>
    <row r="2432" spans="1:18" x14ac:dyDescent="0.3">
      <c r="A2432" t="s">
        <v>3370</v>
      </c>
      <c r="B2432" s="2">
        <v>45974</v>
      </c>
      <c r="C2432" t="s">
        <v>498</v>
      </c>
      <c r="D2432" t="s">
        <v>241</v>
      </c>
      <c r="E2432" t="s">
        <v>34</v>
      </c>
      <c r="F2432" t="s">
        <v>35</v>
      </c>
      <c r="G2432" t="s">
        <v>53</v>
      </c>
      <c r="H2432" t="s">
        <v>76</v>
      </c>
      <c r="I2432" t="s">
        <v>267</v>
      </c>
      <c r="J2432">
        <v>1</v>
      </c>
      <c r="K2432" s="4">
        <v>258.54000000000002</v>
      </c>
      <c r="L2432">
        <v>0.05</v>
      </c>
      <c r="M2432" s="4">
        <v>245.61</v>
      </c>
      <c r="N2432" s="4">
        <v>182.84</v>
      </c>
      <c r="O2432" s="4">
        <v>62.77</v>
      </c>
      <c r="R2432" t="str">
        <f t="shared" si="37"/>
        <v>North</v>
      </c>
    </row>
    <row r="2433" spans="1:18" x14ac:dyDescent="0.3">
      <c r="A2433" t="s">
        <v>3371</v>
      </c>
      <c r="B2433" s="2">
        <v>45729</v>
      </c>
      <c r="C2433" t="s">
        <v>2540</v>
      </c>
      <c r="D2433" t="s">
        <v>373</v>
      </c>
      <c r="E2433" t="s">
        <v>26</v>
      </c>
      <c r="F2433" t="s">
        <v>81</v>
      </c>
      <c r="G2433" t="s">
        <v>53</v>
      </c>
      <c r="H2433" t="s">
        <v>63</v>
      </c>
      <c r="I2433" t="s">
        <v>159</v>
      </c>
      <c r="J2433">
        <v>6</v>
      </c>
      <c r="K2433" s="4">
        <v>170.12</v>
      </c>
      <c r="L2433">
        <v>0</v>
      </c>
      <c r="M2433" s="4">
        <v>1020.72</v>
      </c>
      <c r="N2433" s="4">
        <v>845.36</v>
      </c>
      <c r="O2433" s="4">
        <v>175.36</v>
      </c>
      <c r="R2433" t="str">
        <f t="shared" si="37"/>
        <v>East</v>
      </c>
    </row>
    <row r="2434" spans="1:18" x14ac:dyDescent="0.3">
      <c r="A2434" t="s">
        <v>3372</v>
      </c>
      <c r="B2434" s="2">
        <v>45406</v>
      </c>
      <c r="C2434" t="s">
        <v>1887</v>
      </c>
      <c r="D2434" t="s">
        <v>75</v>
      </c>
      <c r="E2434" t="s">
        <v>26</v>
      </c>
      <c r="F2434" t="s">
        <v>27</v>
      </c>
      <c r="G2434" t="s">
        <v>53</v>
      </c>
      <c r="H2434" t="s">
        <v>76</v>
      </c>
      <c r="I2434" t="s">
        <v>267</v>
      </c>
      <c r="J2434">
        <v>4</v>
      </c>
      <c r="K2434" s="4">
        <v>224</v>
      </c>
      <c r="L2434">
        <v>0.15</v>
      </c>
      <c r="M2434" s="4">
        <v>761.6</v>
      </c>
      <c r="N2434" s="4">
        <v>551.09</v>
      </c>
      <c r="O2434" s="4">
        <v>210.51</v>
      </c>
      <c r="R2434" t="str">
        <f t="shared" si="37"/>
        <v>East</v>
      </c>
    </row>
    <row r="2435" spans="1:18" x14ac:dyDescent="0.3">
      <c r="A2435" t="s">
        <v>3373</v>
      </c>
      <c r="B2435" s="2">
        <v>45505</v>
      </c>
      <c r="C2435" t="s">
        <v>667</v>
      </c>
      <c r="D2435" t="s">
        <v>58</v>
      </c>
      <c r="E2435" t="s">
        <v>45</v>
      </c>
      <c r="F2435" t="s">
        <v>59</v>
      </c>
      <c r="G2435" t="s">
        <v>20</v>
      </c>
      <c r="H2435" t="s">
        <v>21</v>
      </c>
      <c r="I2435" t="s">
        <v>22</v>
      </c>
      <c r="J2435">
        <v>2</v>
      </c>
      <c r="K2435" s="4">
        <v>26117.46</v>
      </c>
      <c r="L2435">
        <v>0</v>
      </c>
      <c r="M2435" s="4">
        <v>52234.92</v>
      </c>
      <c r="N2435" s="4">
        <v>43993.89</v>
      </c>
      <c r="O2435" s="4">
        <v>8241.0300000000007</v>
      </c>
      <c r="R2435" t="str">
        <f t="shared" ref="R2435:R2498" si="38">PROPER(TRIM(E2435))</f>
        <v>South</v>
      </c>
    </row>
    <row r="2436" spans="1:18" x14ac:dyDescent="0.3">
      <c r="A2436" t="s">
        <v>3374</v>
      </c>
      <c r="B2436" s="2">
        <v>45802</v>
      </c>
      <c r="C2436" t="s">
        <v>2148</v>
      </c>
      <c r="D2436" t="s">
        <v>62</v>
      </c>
      <c r="E2436" t="s">
        <v>26</v>
      </c>
      <c r="F2436" t="s">
        <v>166</v>
      </c>
      <c r="G2436" t="s">
        <v>53</v>
      </c>
      <c r="H2436" t="s">
        <v>54</v>
      </c>
      <c r="I2436" t="s">
        <v>55</v>
      </c>
      <c r="J2436">
        <v>5</v>
      </c>
      <c r="K2436" s="4">
        <v>367.71</v>
      </c>
      <c r="L2436">
        <v>0</v>
      </c>
      <c r="M2436" s="4">
        <v>1838.55</v>
      </c>
      <c r="N2436" s="4">
        <v>1403.11</v>
      </c>
      <c r="O2436" s="4">
        <v>435.44</v>
      </c>
      <c r="R2436" t="str">
        <f t="shared" si="38"/>
        <v>East</v>
      </c>
    </row>
    <row r="2437" spans="1:18" x14ac:dyDescent="0.3">
      <c r="A2437" t="s">
        <v>3375</v>
      </c>
      <c r="B2437" s="2">
        <v>45955</v>
      </c>
      <c r="C2437" t="s">
        <v>1860</v>
      </c>
      <c r="D2437" t="s">
        <v>40</v>
      </c>
      <c r="E2437" t="s">
        <v>18</v>
      </c>
      <c r="F2437" t="s">
        <v>105</v>
      </c>
      <c r="G2437" t="s">
        <v>53</v>
      </c>
      <c r="H2437" t="s">
        <v>54</v>
      </c>
      <c r="I2437" t="s">
        <v>141</v>
      </c>
      <c r="J2437">
        <v>2</v>
      </c>
      <c r="K2437" s="4">
        <v>378.96</v>
      </c>
      <c r="L2437">
        <v>0.1</v>
      </c>
      <c r="M2437" s="4">
        <v>682.13</v>
      </c>
      <c r="N2437" s="4">
        <v>545.83000000000004</v>
      </c>
      <c r="O2437" s="4">
        <v>136.30000000000001</v>
      </c>
      <c r="R2437" t="str">
        <f t="shared" si="38"/>
        <v>West</v>
      </c>
    </row>
    <row r="2438" spans="1:18" x14ac:dyDescent="0.3">
      <c r="A2438" t="s">
        <v>3376</v>
      </c>
      <c r="B2438" s="2">
        <v>45660</v>
      </c>
      <c r="C2438" t="s">
        <v>705</v>
      </c>
      <c r="D2438" t="s">
        <v>244</v>
      </c>
      <c r="E2438" t="s">
        <v>18</v>
      </c>
      <c r="F2438" t="s">
        <v>105</v>
      </c>
      <c r="G2438" t="s">
        <v>53</v>
      </c>
      <c r="H2438" t="s">
        <v>63</v>
      </c>
      <c r="I2438" t="s">
        <v>159</v>
      </c>
      <c r="J2438">
        <v>6</v>
      </c>
      <c r="K2438" s="4">
        <v>441.77</v>
      </c>
      <c r="L2438">
        <v>0.15</v>
      </c>
      <c r="M2438" s="4">
        <v>2253.0300000000002</v>
      </c>
      <c r="N2438" s="4">
        <v>1866.01</v>
      </c>
      <c r="O2438" s="4">
        <v>387.02</v>
      </c>
      <c r="R2438" t="str">
        <f t="shared" si="38"/>
        <v>West</v>
      </c>
    </row>
    <row r="2439" spans="1:18" x14ac:dyDescent="0.3">
      <c r="A2439" t="s">
        <v>3377</v>
      </c>
      <c r="B2439" s="2">
        <v>45858</v>
      </c>
      <c r="C2439" t="s">
        <v>1252</v>
      </c>
      <c r="D2439" t="s">
        <v>837</v>
      </c>
      <c r="E2439" t="s">
        <v>18</v>
      </c>
      <c r="F2439" t="s">
        <v>19</v>
      </c>
      <c r="G2439" t="s">
        <v>53</v>
      </c>
      <c r="H2439" t="s">
        <v>63</v>
      </c>
      <c r="I2439" t="s">
        <v>159</v>
      </c>
      <c r="J2439">
        <v>1</v>
      </c>
      <c r="K2439" s="4">
        <v>203.78</v>
      </c>
      <c r="L2439">
        <v>0.1</v>
      </c>
      <c r="M2439" s="4">
        <v>183.4</v>
      </c>
      <c r="N2439" s="4">
        <v>138.75</v>
      </c>
      <c r="O2439" s="4">
        <v>44.65</v>
      </c>
      <c r="R2439" t="str">
        <f t="shared" si="38"/>
        <v>West</v>
      </c>
    </row>
    <row r="2440" spans="1:18" x14ac:dyDescent="0.3">
      <c r="A2440" t="s">
        <v>3378</v>
      </c>
      <c r="B2440" s="2">
        <v>45702</v>
      </c>
      <c r="C2440" t="s">
        <v>1988</v>
      </c>
      <c r="D2440" t="s">
        <v>364</v>
      </c>
      <c r="E2440" t="s">
        <v>18</v>
      </c>
      <c r="F2440" t="s">
        <v>105</v>
      </c>
      <c r="G2440" t="s">
        <v>20</v>
      </c>
      <c r="H2440" t="s">
        <v>36</v>
      </c>
      <c r="I2440" t="s">
        <v>88</v>
      </c>
      <c r="J2440">
        <v>3</v>
      </c>
      <c r="K2440" s="4">
        <v>1920.42</v>
      </c>
      <c r="L2440">
        <v>0.1</v>
      </c>
      <c r="M2440" s="4">
        <v>5185.13</v>
      </c>
      <c r="N2440" s="4">
        <v>3994.36</v>
      </c>
      <c r="O2440" s="4">
        <v>1190.77</v>
      </c>
      <c r="R2440" t="str">
        <f t="shared" si="38"/>
        <v>West</v>
      </c>
    </row>
    <row r="2441" spans="1:18" x14ac:dyDescent="0.3">
      <c r="A2441" t="s">
        <v>3379</v>
      </c>
      <c r="B2441" s="2">
        <v>45733</v>
      </c>
      <c r="C2441" t="s">
        <v>737</v>
      </c>
      <c r="D2441" t="s">
        <v>231</v>
      </c>
      <c r="E2441" t="s">
        <v>45</v>
      </c>
      <c r="F2441" t="s">
        <v>112</v>
      </c>
      <c r="G2441" t="s">
        <v>20</v>
      </c>
      <c r="H2441" t="s">
        <v>21</v>
      </c>
      <c r="I2441" t="s">
        <v>22</v>
      </c>
      <c r="J2441">
        <v>3</v>
      </c>
      <c r="K2441" s="4">
        <v>33529.019999999997</v>
      </c>
      <c r="L2441">
        <v>0.1</v>
      </c>
      <c r="M2441" s="4">
        <v>90528.35</v>
      </c>
      <c r="N2441" s="4">
        <v>68820.83</v>
      </c>
      <c r="O2441" s="4">
        <v>21707.52</v>
      </c>
      <c r="R2441" t="str">
        <f t="shared" si="38"/>
        <v>South</v>
      </c>
    </row>
    <row r="2442" spans="1:18" x14ac:dyDescent="0.3">
      <c r="A2442" t="s">
        <v>3380</v>
      </c>
      <c r="B2442" s="2">
        <v>45859</v>
      </c>
      <c r="C2442" t="s">
        <v>2564</v>
      </c>
      <c r="D2442" t="s">
        <v>496</v>
      </c>
      <c r="E2442" t="s">
        <v>18</v>
      </c>
      <c r="F2442" t="s">
        <v>105</v>
      </c>
      <c r="G2442" t="s">
        <v>28</v>
      </c>
      <c r="H2442" t="s">
        <v>29</v>
      </c>
      <c r="I2442" t="s">
        <v>290</v>
      </c>
      <c r="J2442">
        <v>1</v>
      </c>
      <c r="K2442" s="4">
        <v>9815.83</v>
      </c>
      <c r="L2442">
        <v>0.1</v>
      </c>
      <c r="M2442" s="4">
        <v>8834.25</v>
      </c>
      <c r="N2442" s="4">
        <v>7244.8</v>
      </c>
      <c r="O2442" s="4">
        <v>1589.45</v>
      </c>
      <c r="R2442" t="str">
        <f t="shared" si="38"/>
        <v>West</v>
      </c>
    </row>
    <row r="2443" spans="1:18" x14ac:dyDescent="0.3">
      <c r="A2443" t="s">
        <v>3381</v>
      </c>
      <c r="B2443" s="2">
        <v>45481</v>
      </c>
      <c r="C2443" t="s">
        <v>1374</v>
      </c>
      <c r="D2443" t="s">
        <v>373</v>
      </c>
      <c r="E2443" t="s">
        <v>18</v>
      </c>
      <c r="F2443" t="s">
        <v>132</v>
      </c>
      <c r="G2443" t="s">
        <v>20</v>
      </c>
      <c r="H2443" t="s">
        <v>36</v>
      </c>
      <c r="I2443" t="s">
        <v>128</v>
      </c>
      <c r="J2443">
        <v>3</v>
      </c>
      <c r="K2443" s="4">
        <v>1654.38</v>
      </c>
      <c r="L2443">
        <v>0.1</v>
      </c>
      <c r="M2443" s="4">
        <v>4466.83</v>
      </c>
      <c r="N2443" s="4">
        <v>3650.94</v>
      </c>
      <c r="O2443" s="4">
        <v>815.89</v>
      </c>
      <c r="R2443" t="str">
        <f t="shared" si="38"/>
        <v>West</v>
      </c>
    </row>
    <row r="2444" spans="1:18" x14ac:dyDescent="0.3">
      <c r="A2444" t="s">
        <v>3382</v>
      </c>
      <c r="B2444" s="2">
        <v>45804</v>
      </c>
      <c r="C2444" t="s">
        <v>1365</v>
      </c>
      <c r="D2444" t="s">
        <v>518</v>
      </c>
      <c r="E2444" t="s">
        <v>34</v>
      </c>
      <c r="F2444" t="s">
        <v>35</v>
      </c>
      <c r="G2444" t="s">
        <v>28</v>
      </c>
      <c r="H2444" t="s">
        <v>29</v>
      </c>
      <c r="I2444" t="s">
        <v>290</v>
      </c>
      <c r="J2444">
        <v>1</v>
      </c>
      <c r="K2444" s="4">
        <v>12213.74</v>
      </c>
      <c r="L2444">
        <v>0.05</v>
      </c>
      <c r="M2444" s="4">
        <v>11603.05</v>
      </c>
      <c r="N2444" s="4">
        <v>9071.82</v>
      </c>
      <c r="O2444" s="4">
        <v>2531.23</v>
      </c>
      <c r="R2444" t="str">
        <f t="shared" si="38"/>
        <v>North</v>
      </c>
    </row>
    <row r="2445" spans="1:18" x14ac:dyDescent="0.3">
      <c r="A2445" t="s">
        <v>3383</v>
      </c>
      <c r="B2445" s="2">
        <v>45497</v>
      </c>
      <c r="C2445" t="s">
        <v>1697</v>
      </c>
      <c r="D2445" t="s">
        <v>837</v>
      </c>
      <c r="E2445" t="s">
        <v>26</v>
      </c>
      <c r="F2445" t="s">
        <v>81</v>
      </c>
      <c r="G2445" t="s">
        <v>28</v>
      </c>
      <c r="H2445" t="s">
        <v>91</v>
      </c>
      <c r="I2445" t="s">
        <v>92</v>
      </c>
      <c r="J2445">
        <v>1</v>
      </c>
      <c r="K2445" s="4">
        <v>5020.92</v>
      </c>
      <c r="L2445">
        <v>0</v>
      </c>
      <c r="M2445" s="4">
        <v>5020.92</v>
      </c>
      <c r="N2445" s="4">
        <v>4055.69</v>
      </c>
      <c r="O2445" s="4">
        <v>965.23</v>
      </c>
      <c r="R2445" t="str">
        <f t="shared" si="38"/>
        <v>East</v>
      </c>
    </row>
    <row r="2446" spans="1:18" x14ac:dyDescent="0.3">
      <c r="A2446" t="s">
        <v>3384</v>
      </c>
      <c r="B2446" s="2">
        <v>45684</v>
      </c>
      <c r="C2446" t="s">
        <v>103</v>
      </c>
      <c r="D2446" t="s">
        <v>343</v>
      </c>
      <c r="E2446" t="s">
        <v>18</v>
      </c>
      <c r="F2446" t="s">
        <v>127</v>
      </c>
      <c r="G2446" t="s">
        <v>53</v>
      </c>
      <c r="H2446" t="s">
        <v>54</v>
      </c>
      <c r="I2446" t="s">
        <v>141</v>
      </c>
      <c r="J2446">
        <v>6</v>
      </c>
      <c r="K2446" s="4">
        <v>540.20000000000005</v>
      </c>
      <c r="L2446">
        <v>0.15</v>
      </c>
      <c r="M2446" s="4">
        <v>2755.02</v>
      </c>
      <c r="N2446" s="4">
        <v>2386.59</v>
      </c>
      <c r="O2446" s="4">
        <v>368.43</v>
      </c>
      <c r="R2446" t="str">
        <f t="shared" si="38"/>
        <v>West</v>
      </c>
    </row>
    <row r="2447" spans="1:18" x14ac:dyDescent="0.3">
      <c r="A2447" t="s">
        <v>3385</v>
      </c>
      <c r="B2447" s="2">
        <v>45749</v>
      </c>
      <c r="C2447" t="s">
        <v>2690</v>
      </c>
      <c r="D2447" t="s">
        <v>218</v>
      </c>
      <c r="E2447" t="s">
        <v>18</v>
      </c>
      <c r="F2447" t="s">
        <v>132</v>
      </c>
      <c r="G2447" t="s">
        <v>20</v>
      </c>
      <c r="H2447" t="s">
        <v>100</v>
      </c>
      <c r="I2447" t="s">
        <v>101</v>
      </c>
      <c r="J2447">
        <v>5</v>
      </c>
      <c r="K2447" s="4">
        <v>61945.98</v>
      </c>
      <c r="L2447">
        <v>0.2</v>
      </c>
      <c r="M2447" s="4">
        <v>247783.92</v>
      </c>
      <c r="N2447" s="4">
        <v>217777.36</v>
      </c>
      <c r="O2447" s="4">
        <v>30006.560000000001</v>
      </c>
      <c r="R2447" t="str">
        <f t="shared" si="38"/>
        <v>West</v>
      </c>
    </row>
    <row r="2448" spans="1:18" x14ac:dyDescent="0.3">
      <c r="A2448" t="s">
        <v>3386</v>
      </c>
      <c r="B2448" s="2">
        <v>45321</v>
      </c>
      <c r="C2448" t="s">
        <v>2826</v>
      </c>
      <c r="D2448" t="s">
        <v>279</v>
      </c>
      <c r="E2448" t="s">
        <v>45</v>
      </c>
      <c r="F2448" t="s">
        <v>112</v>
      </c>
      <c r="G2448" t="s">
        <v>20</v>
      </c>
      <c r="H2448" t="s">
        <v>36</v>
      </c>
      <c r="I2448" t="s">
        <v>128</v>
      </c>
      <c r="J2448">
        <v>1</v>
      </c>
      <c r="K2448" s="4">
        <v>1117.71</v>
      </c>
      <c r="L2448">
        <v>0.05</v>
      </c>
      <c r="M2448" s="4">
        <v>1061.82</v>
      </c>
      <c r="N2448" s="4">
        <v>888.47</v>
      </c>
      <c r="O2448" s="4">
        <v>173.35</v>
      </c>
      <c r="R2448" t="str">
        <f t="shared" si="38"/>
        <v>South</v>
      </c>
    </row>
    <row r="2449" spans="1:18" x14ac:dyDescent="0.3">
      <c r="A2449" t="s">
        <v>3387</v>
      </c>
      <c r="B2449" s="2">
        <v>45410</v>
      </c>
      <c r="C2449" t="s">
        <v>1651</v>
      </c>
      <c r="D2449" t="s">
        <v>116</v>
      </c>
      <c r="E2449" t="s">
        <v>45</v>
      </c>
      <c r="F2449" t="s">
        <v>112</v>
      </c>
      <c r="G2449" t="s">
        <v>28</v>
      </c>
      <c r="H2449" t="s">
        <v>47</v>
      </c>
      <c r="I2449" t="s">
        <v>177</v>
      </c>
      <c r="J2449">
        <v>2</v>
      </c>
      <c r="K2449" s="4">
        <v>7029.47</v>
      </c>
      <c r="L2449">
        <v>0.1</v>
      </c>
      <c r="M2449" s="4">
        <v>12653.05</v>
      </c>
      <c r="N2449" s="4">
        <v>10968.98</v>
      </c>
      <c r="O2449" s="4">
        <v>1684.07</v>
      </c>
      <c r="R2449" t="str">
        <f t="shared" si="38"/>
        <v>South</v>
      </c>
    </row>
    <row r="2450" spans="1:18" x14ac:dyDescent="0.3">
      <c r="A2450" t="s">
        <v>3388</v>
      </c>
      <c r="B2450" s="2">
        <v>45948</v>
      </c>
      <c r="C2450" t="s">
        <v>648</v>
      </c>
      <c r="D2450" t="s">
        <v>837</v>
      </c>
      <c r="E2450" t="s">
        <v>45</v>
      </c>
      <c r="F2450" t="s">
        <v>147</v>
      </c>
      <c r="G2450" t="s">
        <v>28</v>
      </c>
      <c r="H2450" t="s">
        <v>91</v>
      </c>
      <c r="I2450" t="s">
        <v>169</v>
      </c>
      <c r="J2450">
        <v>3</v>
      </c>
      <c r="K2450" s="4">
        <v>11488.78</v>
      </c>
      <c r="L2450">
        <v>0.05</v>
      </c>
      <c r="M2450" s="4">
        <v>32743.02</v>
      </c>
      <c r="N2450" s="4">
        <v>25404.33</v>
      </c>
      <c r="O2450" s="4">
        <v>7338.69</v>
      </c>
      <c r="R2450" t="str">
        <f t="shared" si="38"/>
        <v>South</v>
      </c>
    </row>
    <row r="2451" spans="1:18" x14ac:dyDescent="0.3">
      <c r="A2451" t="s">
        <v>3389</v>
      </c>
      <c r="B2451" s="2">
        <v>45354</v>
      </c>
      <c r="C2451" t="s">
        <v>474</v>
      </c>
      <c r="D2451" t="s">
        <v>116</v>
      </c>
      <c r="E2451" t="s">
        <v>18</v>
      </c>
      <c r="F2451" t="s">
        <v>127</v>
      </c>
      <c r="G2451" t="s">
        <v>28</v>
      </c>
      <c r="H2451" t="s">
        <v>47</v>
      </c>
      <c r="I2451" t="s">
        <v>123</v>
      </c>
      <c r="J2451">
        <v>5</v>
      </c>
      <c r="K2451" s="4">
        <v>21365.87</v>
      </c>
      <c r="L2451">
        <v>0.05</v>
      </c>
      <c r="M2451" s="4">
        <v>101487.88</v>
      </c>
      <c r="N2451" s="4">
        <v>73123.570000000007</v>
      </c>
      <c r="O2451" s="4">
        <v>28364.31</v>
      </c>
      <c r="R2451" t="str">
        <f t="shared" si="38"/>
        <v>West</v>
      </c>
    </row>
    <row r="2452" spans="1:18" x14ac:dyDescent="0.3">
      <c r="A2452" t="s">
        <v>3390</v>
      </c>
      <c r="B2452" s="2">
        <v>45618</v>
      </c>
      <c r="C2452" t="s">
        <v>800</v>
      </c>
      <c r="D2452" t="s">
        <v>119</v>
      </c>
      <c r="E2452" t="s">
        <v>45</v>
      </c>
      <c r="F2452" t="s">
        <v>46</v>
      </c>
      <c r="G2452" t="s">
        <v>53</v>
      </c>
      <c r="H2452" t="s">
        <v>63</v>
      </c>
      <c r="I2452" t="s">
        <v>72</v>
      </c>
      <c r="J2452">
        <v>5</v>
      </c>
      <c r="K2452" s="4">
        <v>191.97</v>
      </c>
      <c r="L2452">
        <v>0.1</v>
      </c>
      <c r="M2452" s="4">
        <v>863.86</v>
      </c>
      <c r="N2452" s="4">
        <v>644.79</v>
      </c>
      <c r="O2452" s="4">
        <v>219.07</v>
      </c>
      <c r="R2452" t="str">
        <f t="shared" si="38"/>
        <v>South</v>
      </c>
    </row>
    <row r="2453" spans="1:18" x14ac:dyDescent="0.3">
      <c r="A2453" t="s">
        <v>3391</v>
      </c>
      <c r="B2453" s="2">
        <v>46022</v>
      </c>
      <c r="C2453" t="s">
        <v>2413</v>
      </c>
      <c r="D2453" t="s">
        <v>304</v>
      </c>
      <c r="E2453" t="s">
        <v>26</v>
      </c>
      <c r="F2453" t="s">
        <v>193</v>
      </c>
      <c r="G2453" t="s">
        <v>53</v>
      </c>
      <c r="H2453" t="s">
        <v>63</v>
      </c>
      <c r="I2453" t="s">
        <v>159</v>
      </c>
      <c r="J2453">
        <v>1</v>
      </c>
      <c r="K2453" s="4">
        <v>358.62</v>
      </c>
      <c r="L2453">
        <v>0.1</v>
      </c>
      <c r="M2453" s="4">
        <v>322.76</v>
      </c>
      <c r="N2453" s="4">
        <v>253.96</v>
      </c>
      <c r="O2453" s="4">
        <v>68.8</v>
      </c>
      <c r="R2453" t="str">
        <f t="shared" si="38"/>
        <v>East</v>
      </c>
    </row>
    <row r="2454" spans="1:18" x14ac:dyDescent="0.3">
      <c r="A2454" t="s">
        <v>3392</v>
      </c>
      <c r="B2454" s="2">
        <v>45468</v>
      </c>
      <c r="C2454" t="s">
        <v>1672</v>
      </c>
      <c r="D2454" t="s">
        <v>108</v>
      </c>
      <c r="E2454" t="s">
        <v>18</v>
      </c>
      <c r="F2454" t="s">
        <v>132</v>
      </c>
      <c r="G2454" t="s">
        <v>53</v>
      </c>
      <c r="H2454" t="s">
        <v>63</v>
      </c>
      <c r="I2454" t="s">
        <v>64</v>
      </c>
      <c r="J2454">
        <v>2</v>
      </c>
      <c r="K2454" s="4">
        <v>262.14</v>
      </c>
      <c r="L2454">
        <v>0.2</v>
      </c>
      <c r="M2454" s="4">
        <v>419.42</v>
      </c>
      <c r="N2454" s="4">
        <v>335.8</v>
      </c>
      <c r="O2454" s="4">
        <v>83.62</v>
      </c>
      <c r="R2454" t="str">
        <f t="shared" si="38"/>
        <v>West</v>
      </c>
    </row>
    <row r="2455" spans="1:18" x14ac:dyDescent="0.3">
      <c r="A2455" t="s">
        <v>3393</v>
      </c>
      <c r="B2455" s="2">
        <v>45624</v>
      </c>
      <c r="C2455" t="s">
        <v>3394</v>
      </c>
      <c r="D2455" t="s">
        <v>954</v>
      </c>
      <c r="E2455" t="s">
        <v>18</v>
      </c>
      <c r="F2455" t="s">
        <v>132</v>
      </c>
      <c r="G2455" t="s">
        <v>20</v>
      </c>
      <c r="H2455" t="s">
        <v>36</v>
      </c>
      <c r="I2455" t="s">
        <v>128</v>
      </c>
      <c r="J2455">
        <v>1</v>
      </c>
      <c r="K2455" s="4">
        <v>1472.17</v>
      </c>
      <c r="L2455">
        <v>0.05</v>
      </c>
      <c r="M2455" s="4">
        <v>1398.56</v>
      </c>
      <c r="N2455" s="4">
        <v>1193.9100000000001</v>
      </c>
      <c r="O2455" s="4">
        <v>204.65</v>
      </c>
      <c r="R2455" t="str">
        <f t="shared" si="38"/>
        <v>West</v>
      </c>
    </row>
    <row r="2456" spans="1:18" x14ac:dyDescent="0.3">
      <c r="A2456" t="s">
        <v>3395</v>
      </c>
      <c r="B2456" s="2">
        <v>45518</v>
      </c>
      <c r="C2456" t="s">
        <v>1925</v>
      </c>
      <c r="D2456" t="s">
        <v>621</v>
      </c>
      <c r="E2456" t="s">
        <v>34</v>
      </c>
      <c r="F2456" t="s">
        <v>176</v>
      </c>
      <c r="G2456" t="s">
        <v>20</v>
      </c>
      <c r="H2456" t="s">
        <v>21</v>
      </c>
      <c r="I2456" t="s">
        <v>22</v>
      </c>
      <c r="J2456">
        <v>1</v>
      </c>
      <c r="K2456" s="4">
        <v>29998.84</v>
      </c>
      <c r="L2456">
        <v>0.1</v>
      </c>
      <c r="M2456" s="4">
        <v>26998.959999999999</v>
      </c>
      <c r="N2456" s="4">
        <v>22671.84</v>
      </c>
      <c r="O2456" s="4">
        <v>4327.12</v>
      </c>
      <c r="R2456" t="str">
        <f t="shared" si="38"/>
        <v>North</v>
      </c>
    </row>
    <row r="2457" spans="1:18" x14ac:dyDescent="0.3">
      <c r="A2457" t="s">
        <v>3396</v>
      </c>
      <c r="B2457" s="2">
        <v>45932</v>
      </c>
      <c r="C2457" t="s">
        <v>182</v>
      </c>
      <c r="D2457" t="s">
        <v>401</v>
      </c>
      <c r="E2457" t="s">
        <v>45</v>
      </c>
      <c r="F2457" t="s">
        <v>46</v>
      </c>
      <c r="G2457" t="s">
        <v>53</v>
      </c>
      <c r="H2457" t="s">
        <v>63</v>
      </c>
      <c r="I2457" t="s">
        <v>72</v>
      </c>
      <c r="J2457">
        <v>6</v>
      </c>
      <c r="K2457" s="4">
        <v>230.64</v>
      </c>
      <c r="L2457">
        <v>0.2</v>
      </c>
      <c r="M2457" s="4">
        <v>1107.07</v>
      </c>
      <c r="N2457" s="4">
        <v>853.12</v>
      </c>
      <c r="O2457" s="4">
        <v>253.95</v>
      </c>
      <c r="R2457" t="str">
        <f t="shared" si="38"/>
        <v>South</v>
      </c>
    </row>
    <row r="2458" spans="1:18" x14ac:dyDescent="0.3">
      <c r="A2458" t="s">
        <v>3397</v>
      </c>
      <c r="B2458" s="2">
        <v>45876</v>
      </c>
      <c r="C2458" t="s">
        <v>744</v>
      </c>
      <c r="D2458" t="s">
        <v>126</v>
      </c>
      <c r="E2458" t="s">
        <v>18</v>
      </c>
      <c r="F2458" t="s">
        <v>19</v>
      </c>
      <c r="G2458" t="s">
        <v>20</v>
      </c>
      <c r="H2458" t="s">
        <v>21</v>
      </c>
      <c r="I2458" t="s">
        <v>22</v>
      </c>
      <c r="J2458">
        <v>3</v>
      </c>
      <c r="K2458" s="4">
        <v>21541.19</v>
      </c>
      <c r="L2458">
        <v>0.05</v>
      </c>
      <c r="M2458" s="4">
        <v>61392.39</v>
      </c>
      <c r="N2458" s="4">
        <v>44739.73</v>
      </c>
      <c r="O2458" s="4">
        <v>16652.66</v>
      </c>
      <c r="R2458" t="str">
        <f t="shared" si="38"/>
        <v>West</v>
      </c>
    </row>
    <row r="2459" spans="1:18" x14ac:dyDescent="0.3">
      <c r="A2459" t="s">
        <v>3398</v>
      </c>
      <c r="B2459" s="2">
        <v>45601</v>
      </c>
      <c r="C2459" t="s">
        <v>1168</v>
      </c>
      <c r="D2459" t="s">
        <v>373</v>
      </c>
      <c r="E2459" t="s">
        <v>34</v>
      </c>
      <c r="F2459" t="s">
        <v>68</v>
      </c>
      <c r="G2459" t="s">
        <v>28</v>
      </c>
      <c r="H2459" t="s">
        <v>29</v>
      </c>
      <c r="I2459" t="s">
        <v>290</v>
      </c>
      <c r="J2459">
        <v>5</v>
      </c>
      <c r="K2459" s="4">
        <v>12255.33</v>
      </c>
      <c r="L2459">
        <v>0</v>
      </c>
      <c r="M2459" s="4">
        <v>61276.65</v>
      </c>
      <c r="N2459" s="4">
        <v>52110.92</v>
      </c>
      <c r="O2459" s="4">
        <v>9165.73</v>
      </c>
      <c r="R2459" t="str">
        <f t="shared" si="38"/>
        <v>North</v>
      </c>
    </row>
    <row r="2460" spans="1:18" x14ac:dyDescent="0.3">
      <c r="A2460" t="s">
        <v>3399</v>
      </c>
      <c r="B2460" s="2">
        <v>45474</v>
      </c>
      <c r="C2460" t="s">
        <v>1887</v>
      </c>
      <c r="D2460" t="s">
        <v>298</v>
      </c>
      <c r="E2460" t="s">
        <v>18</v>
      </c>
      <c r="F2460" t="s">
        <v>19</v>
      </c>
      <c r="G2460" t="s">
        <v>28</v>
      </c>
      <c r="H2460" t="s">
        <v>29</v>
      </c>
      <c r="I2460" t="s">
        <v>290</v>
      </c>
      <c r="J2460">
        <v>5</v>
      </c>
      <c r="K2460" s="4">
        <v>9205.31</v>
      </c>
      <c r="L2460">
        <v>0.05</v>
      </c>
      <c r="M2460" s="4">
        <v>43725.22</v>
      </c>
      <c r="N2460" s="4">
        <v>38118.21</v>
      </c>
      <c r="O2460" s="4">
        <v>5607.01</v>
      </c>
      <c r="R2460" t="str">
        <f t="shared" si="38"/>
        <v>West</v>
      </c>
    </row>
    <row r="2461" spans="1:18" x14ac:dyDescent="0.3">
      <c r="A2461" t="s">
        <v>3400</v>
      </c>
      <c r="B2461" s="2">
        <v>45315</v>
      </c>
      <c r="C2461" t="s">
        <v>1285</v>
      </c>
      <c r="D2461" t="s">
        <v>486</v>
      </c>
      <c r="E2461" t="s">
        <v>18</v>
      </c>
      <c r="F2461" t="s">
        <v>127</v>
      </c>
      <c r="G2461" t="s">
        <v>28</v>
      </c>
      <c r="H2461" t="s">
        <v>29</v>
      </c>
      <c r="I2461" t="s">
        <v>30</v>
      </c>
      <c r="J2461">
        <v>1</v>
      </c>
      <c r="K2461" s="4">
        <v>8254.09</v>
      </c>
      <c r="L2461">
        <v>0.1</v>
      </c>
      <c r="M2461" s="4">
        <v>7428.68</v>
      </c>
      <c r="N2461" s="4">
        <v>6247.89</v>
      </c>
      <c r="O2461" s="4">
        <v>1180.79</v>
      </c>
      <c r="R2461" t="str">
        <f t="shared" si="38"/>
        <v>West</v>
      </c>
    </row>
    <row r="2462" spans="1:18" x14ac:dyDescent="0.3">
      <c r="A2462" t="s">
        <v>3401</v>
      </c>
      <c r="B2462" s="2">
        <v>45612</v>
      </c>
      <c r="C2462" t="s">
        <v>1860</v>
      </c>
      <c r="D2462" t="s">
        <v>406</v>
      </c>
      <c r="E2462" t="s">
        <v>26</v>
      </c>
      <c r="F2462" t="s">
        <v>166</v>
      </c>
      <c r="G2462" t="s">
        <v>20</v>
      </c>
      <c r="H2462" t="s">
        <v>100</v>
      </c>
      <c r="I2462" t="s">
        <v>148</v>
      </c>
      <c r="J2462">
        <v>4</v>
      </c>
      <c r="K2462" s="4">
        <v>94810.01</v>
      </c>
      <c r="L2462">
        <v>0.1</v>
      </c>
      <c r="M2462" s="4">
        <v>341316.04</v>
      </c>
      <c r="N2462" s="4">
        <v>286927.7</v>
      </c>
      <c r="O2462" s="4">
        <v>54388.34</v>
      </c>
      <c r="R2462" t="str">
        <f t="shared" si="38"/>
        <v>East</v>
      </c>
    </row>
    <row r="2463" spans="1:18" x14ac:dyDescent="0.3">
      <c r="A2463" t="s">
        <v>3402</v>
      </c>
      <c r="B2463" s="2">
        <v>45534</v>
      </c>
      <c r="C2463" t="s">
        <v>311</v>
      </c>
      <c r="D2463" t="s">
        <v>676</v>
      </c>
      <c r="E2463" t="s">
        <v>26</v>
      </c>
      <c r="F2463" t="s">
        <v>81</v>
      </c>
      <c r="G2463" t="s">
        <v>53</v>
      </c>
      <c r="H2463" t="s">
        <v>63</v>
      </c>
      <c r="I2463" t="s">
        <v>64</v>
      </c>
      <c r="J2463">
        <v>1</v>
      </c>
      <c r="K2463" s="4">
        <v>294.14999999999998</v>
      </c>
      <c r="L2463">
        <v>0.15</v>
      </c>
      <c r="M2463" s="4">
        <v>250.03</v>
      </c>
      <c r="N2463" s="4">
        <v>188.27</v>
      </c>
      <c r="O2463" s="4">
        <v>61.76</v>
      </c>
      <c r="R2463" t="str">
        <f t="shared" si="38"/>
        <v>East</v>
      </c>
    </row>
    <row r="2464" spans="1:18" x14ac:dyDescent="0.3">
      <c r="A2464" t="s">
        <v>3403</v>
      </c>
      <c r="B2464" s="2">
        <v>45751</v>
      </c>
      <c r="C2464" t="s">
        <v>2267</v>
      </c>
      <c r="D2464" t="s">
        <v>207</v>
      </c>
      <c r="E2464" t="s">
        <v>34</v>
      </c>
      <c r="F2464" t="s">
        <v>213</v>
      </c>
      <c r="G2464" t="s">
        <v>20</v>
      </c>
      <c r="H2464" t="s">
        <v>36</v>
      </c>
      <c r="I2464" t="s">
        <v>128</v>
      </c>
      <c r="J2464">
        <v>4</v>
      </c>
      <c r="K2464" s="4">
        <v>582.96</v>
      </c>
      <c r="L2464">
        <v>0</v>
      </c>
      <c r="M2464" s="4">
        <v>2331.84</v>
      </c>
      <c r="N2464" s="4">
        <v>1755.54</v>
      </c>
      <c r="O2464" s="4">
        <v>576.29999999999995</v>
      </c>
      <c r="R2464" t="str">
        <f t="shared" si="38"/>
        <v>North</v>
      </c>
    </row>
    <row r="2465" spans="1:18" x14ac:dyDescent="0.3">
      <c r="A2465" t="s">
        <v>3404</v>
      </c>
      <c r="B2465" s="2">
        <v>45869</v>
      </c>
      <c r="C2465" t="s">
        <v>1946</v>
      </c>
      <c r="D2465" t="s">
        <v>364</v>
      </c>
      <c r="E2465" t="s">
        <v>18</v>
      </c>
      <c r="F2465" t="s">
        <v>132</v>
      </c>
      <c r="G2465" t="s">
        <v>20</v>
      </c>
      <c r="H2465" t="s">
        <v>100</v>
      </c>
      <c r="I2465" t="s">
        <v>148</v>
      </c>
      <c r="J2465">
        <v>8</v>
      </c>
      <c r="K2465" s="4">
        <v>89000.94</v>
      </c>
      <c r="L2465">
        <v>0</v>
      </c>
      <c r="M2465" s="4">
        <v>712007.52</v>
      </c>
      <c r="N2465" s="4">
        <v>622517.16</v>
      </c>
      <c r="O2465" s="4">
        <v>89490.36</v>
      </c>
      <c r="R2465" t="str">
        <f t="shared" si="38"/>
        <v>West</v>
      </c>
    </row>
    <row r="2466" spans="1:18" x14ac:dyDescent="0.3">
      <c r="A2466" t="s">
        <v>3405</v>
      </c>
      <c r="B2466" s="2">
        <v>45393</v>
      </c>
      <c r="C2466" t="s">
        <v>175</v>
      </c>
      <c r="D2466" t="s">
        <v>196</v>
      </c>
      <c r="E2466" t="s">
        <v>34</v>
      </c>
      <c r="F2466" t="s">
        <v>144</v>
      </c>
      <c r="G2466" t="s">
        <v>28</v>
      </c>
      <c r="H2466" t="s">
        <v>29</v>
      </c>
      <c r="I2466" t="s">
        <v>30</v>
      </c>
      <c r="J2466">
        <v>3</v>
      </c>
      <c r="K2466" s="4">
        <v>7251.27</v>
      </c>
      <c r="L2466">
        <v>0.05</v>
      </c>
      <c r="M2466" s="4">
        <v>20666.12</v>
      </c>
      <c r="N2466" s="4">
        <v>17107.23</v>
      </c>
      <c r="O2466" s="4">
        <v>3558.89</v>
      </c>
      <c r="R2466" t="str">
        <f t="shared" si="38"/>
        <v>North</v>
      </c>
    </row>
    <row r="2467" spans="1:18" x14ac:dyDescent="0.3">
      <c r="A2467" t="s">
        <v>3406</v>
      </c>
      <c r="B2467" s="2">
        <v>45996</v>
      </c>
      <c r="C2467" t="s">
        <v>57</v>
      </c>
      <c r="D2467" t="s">
        <v>359</v>
      </c>
      <c r="E2467" t="s">
        <v>45</v>
      </c>
      <c r="F2467" t="s">
        <v>52</v>
      </c>
      <c r="G2467" t="s">
        <v>20</v>
      </c>
      <c r="H2467" t="s">
        <v>100</v>
      </c>
      <c r="I2467" t="s">
        <v>301</v>
      </c>
      <c r="J2467">
        <v>8</v>
      </c>
      <c r="K2467" s="4">
        <v>82082</v>
      </c>
      <c r="L2467">
        <v>0.15</v>
      </c>
      <c r="M2467" s="4">
        <v>558157.6</v>
      </c>
      <c r="N2467" s="4">
        <v>499149.33</v>
      </c>
      <c r="O2467" s="4">
        <v>59008.27</v>
      </c>
      <c r="R2467" t="str">
        <f t="shared" si="38"/>
        <v>South</v>
      </c>
    </row>
    <row r="2468" spans="1:18" x14ac:dyDescent="0.3">
      <c r="A2468" t="s">
        <v>3407</v>
      </c>
      <c r="B2468" s="2">
        <v>45375</v>
      </c>
      <c r="C2468" t="s">
        <v>939</v>
      </c>
      <c r="D2468" t="s">
        <v>33</v>
      </c>
      <c r="E2468" t="s">
        <v>18</v>
      </c>
      <c r="F2468" t="s">
        <v>99</v>
      </c>
      <c r="G2468" t="s">
        <v>28</v>
      </c>
      <c r="H2468" t="s">
        <v>47</v>
      </c>
      <c r="I2468" t="s">
        <v>177</v>
      </c>
      <c r="J2468">
        <v>4</v>
      </c>
      <c r="K2468" s="4">
        <v>5203.67</v>
      </c>
      <c r="L2468">
        <v>0.1</v>
      </c>
      <c r="M2468" s="4">
        <v>18733.21</v>
      </c>
      <c r="N2468" s="4">
        <v>15963.46</v>
      </c>
      <c r="O2468" s="4">
        <v>2769.75</v>
      </c>
      <c r="R2468" t="str">
        <f t="shared" si="38"/>
        <v>West</v>
      </c>
    </row>
    <row r="2469" spans="1:18" x14ac:dyDescent="0.3">
      <c r="A2469" t="s">
        <v>3408</v>
      </c>
      <c r="B2469" s="2">
        <v>45605</v>
      </c>
      <c r="C2469" t="s">
        <v>1347</v>
      </c>
      <c r="D2469" t="s">
        <v>533</v>
      </c>
      <c r="E2469" t="s">
        <v>45</v>
      </c>
      <c r="F2469" t="s">
        <v>52</v>
      </c>
      <c r="G2469" t="s">
        <v>53</v>
      </c>
      <c r="H2469" t="s">
        <v>76</v>
      </c>
      <c r="I2469" t="s">
        <v>186</v>
      </c>
      <c r="J2469">
        <v>5</v>
      </c>
      <c r="K2469" s="4">
        <v>228.84</v>
      </c>
      <c r="L2469">
        <v>0.1</v>
      </c>
      <c r="M2469" s="4">
        <v>1029.78</v>
      </c>
      <c r="N2469" s="4">
        <v>869.26</v>
      </c>
      <c r="O2469" s="4">
        <v>160.52000000000001</v>
      </c>
      <c r="R2469" t="str">
        <f t="shared" si="38"/>
        <v>South</v>
      </c>
    </row>
    <row r="2470" spans="1:18" x14ac:dyDescent="0.3">
      <c r="A2470" t="s">
        <v>3409</v>
      </c>
      <c r="B2470" s="2">
        <v>45897</v>
      </c>
      <c r="C2470" t="s">
        <v>667</v>
      </c>
      <c r="D2470" t="s">
        <v>377</v>
      </c>
      <c r="E2470" t="s">
        <v>18</v>
      </c>
      <c r="F2470" t="s">
        <v>127</v>
      </c>
      <c r="G2470" t="s">
        <v>53</v>
      </c>
      <c r="H2470" t="s">
        <v>76</v>
      </c>
      <c r="I2470" t="s">
        <v>267</v>
      </c>
      <c r="J2470">
        <v>2</v>
      </c>
      <c r="K2470" s="4">
        <v>489.35</v>
      </c>
      <c r="L2470">
        <v>0</v>
      </c>
      <c r="M2470" s="4">
        <v>978.7</v>
      </c>
      <c r="N2470" s="4">
        <v>810.84</v>
      </c>
      <c r="O2470" s="4">
        <v>167.86</v>
      </c>
      <c r="R2470" t="str">
        <f t="shared" si="38"/>
        <v>West</v>
      </c>
    </row>
    <row r="2471" spans="1:18" x14ac:dyDescent="0.3">
      <c r="A2471" t="s">
        <v>3410</v>
      </c>
      <c r="B2471" s="2">
        <v>45693</v>
      </c>
      <c r="C2471" t="s">
        <v>654</v>
      </c>
      <c r="D2471" t="s">
        <v>119</v>
      </c>
      <c r="E2471" t="s">
        <v>18</v>
      </c>
      <c r="F2471" t="s">
        <v>132</v>
      </c>
      <c r="G2471" t="s">
        <v>28</v>
      </c>
      <c r="H2471" t="s">
        <v>29</v>
      </c>
      <c r="I2471" t="s">
        <v>30</v>
      </c>
      <c r="J2471">
        <v>4</v>
      </c>
      <c r="K2471" s="4">
        <v>6323.88</v>
      </c>
      <c r="L2471">
        <v>0</v>
      </c>
      <c r="M2471" s="4">
        <v>25295.52</v>
      </c>
      <c r="N2471" s="4">
        <v>20238.78</v>
      </c>
      <c r="O2471" s="4">
        <v>5056.74</v>
      </c>
      <c r="R2471" t="str">
        <f t="shared" si="38"/>
        <v>West</v>
      </c>
    </row>
    <row r="2472" spans="1:18" x14ac:dyDescent="0.3">
      <c r="A2472" t="s">
        <v>3411</v>
      </c>
      <c r="B2472" s="2">
        <v>45679</v>
      </c>
      <c r="C2472" t="s">
        <v>188</v>
      </c>
      <c r="D2472" t="s">
        <v>295</v>
      </c>
      <c r="E2472" t="s">
        <v>45</v>
      </c>
      <c r="F2472" t="s">
        <v>112</v>
      </c>
      <c r="G2472" t="s">
        <v>28</v>
      </c>
      <c r="H2472" t="s">
        <v>47</v>
      </c>
      <c r="I2472" t="s">
        <v>177</v>
      </c>
      <c r="J2472">
        <v>3</v>
      </c>
      <c r="K2472" s="4">
        <v>6514.63</v>
      </c>
      <c r="L2472">
        <v>0.1</v>
      </c>
      <c r="M2472" s="4">
        <v>17589.5</v>
      </c>
      <c r="N2472" s="4">
        <v>13154.8</v>
      </c>
      <c r="O2472" s="4">
        <v>4434.7</v>
      </c>
      <c r="R2472" t="str">
        <f t="shared" si="38"/>
        <v>South</v>
      </c>
    </row>
    <row r="2473" spans="1:18" x14ac:dyDescent="0.3">
      <c r="A2473" t="s">
        <v>3412</v>
      </c>
      <c r="B2473" s="2">
        <v>45903</v>
      </c>
      <c r="C2473" t="s">
        <v>2306</v>
      </c>
      <c r="D2473" t="s">
        <v>122</v>
      </c>
      <c r="E2473" t="s">
        <v>26</v>
      </c>
      <c r="F2473" t="s">
        <v>193</v>
      </c>
      <c r="G2473" t="s">
        <v>20</v>
      </c>
      <c r="H2473" t="s">
        <v>36</v>
      </c>
      <c r="I2473" t="s">
        <v>37</v>
      </c>
      <c r="J2473">
        <v>3</v>
      </c>
      <c r="K2473" s="4">
        <v>3804.06</v>
      </c>
      <c r="L2473">
        <v>0.1</v>
      </c>
      <c r="M2473" s="4">
        <v>10270.959999999999</v>
      </c>
      <c r="N2473" s="4">
        <v>8009.13</v>
      </c>
      <c r="O2473" s="4">
        <v>2261.83</v>
      </c>
      <c r="R2473" t="str">
        <f t="shared" si="38"/>
        <v>East</v>
      </c>
    </row>
    <row r="2474" spans="1:18" x14ac:dyDescent="0.3">
      <c r="A2474" t="s">
        <v>3413</v>
      </c>
      <c r="B2474" s="2">
        <v>45645</v>
      </c>
      <c r="C2474" t="s">
        <v>1869</v>
      </c>
      <c r="D2474" t="s">
        <v>131</v>
      </c>
      <c r="E2474" t="s">
        <v>26</v>
      </c>
      <c r="F2474" t="s">
        <v>166</v>
      </c>
      <c r="G2474" t="s">
        <v>20</v>
      </c>
      <c r="H2474" t="s">
        <v>21</v>
      </c>
      <c r="I2474" t="s">
        <v>138</v>
      </c>
      <c r="J2474">
        <v>6</v>
      </c>
      <c r="K2474" s="4">
        <v>64283.91</v>
      </c>
      <c r="L2474">
        <v>0</v>
      </c>
      <c r="M2474" s="4">
        <v>385703.46</v>
      </c>
      <c r="N2474" s="4">
        <v>288182.09000000003</v>
      </c>
      <c r="O2474" s="4">
        <v>97521.37</v>
      </c>
      <c r="R2474" t="str">
        <f t="shared" si="38"/>
        <v>East</v>
      </c>
    </row>
    <row r="2475" spans="1:18" x14ac:dyDescent="0.3">
      <c r="A2475" t="s">
        <v>3414</v>
      </c>
      <c r="B2475" s="2">
        <v>45682</v>
      </c>
      <c r="C2475" t="s">
        <v>1735</v>
      </c>
      <c r="D2475" t="s">
        <v>621</v>
      </c>
      <c r="E2475" t="s">
        <v>34</v>
      </c>
      <c r="F2475" t="s">
        <v>213</v>
      </c>
      <c r="G2475" t="s">
        <v>53</v>
      </c>
      <c r="H2475" t="s">
        <v>76</v>
      </c>
      <c r="I2475" t="s">
        <v>186</v>
      </c>
      <c r="J2475">
        <v>8</v>
      </c>
      <c r="K2475" s="4">
        <v>719.57</v>
      </c>
      <c r="L2475">
        <v>0.05</v>
      </c>
      <c r="M2475" s="4">
        <v>5468.73</v>
      </c>
      <c r="N2475" s="4">
        <v>4509.53</v>
      </c>
      <c r="O2475" s="4">
        <v>959.2</v>
      </c>
      <c r="R2475" t="str">
        <f t="shared" si="38"/>
        <v>North</v>
      </c>
    </row>
    <row r="2476" spans="1:18" x14ac:dyDescent="0.3">
      <c r="A2476" t="s">
        <v>3415</v>
      </c>
      <c r="B2476" s="2">
        <v>45423</v>
      </c>
      <c r="C2476" t="s">
        <v>575</v>
      </c>
      <c r="D2476" t="s">
        <v>244</v>
      </c>
      <c r="E2476" t="s">
        <v>18</v>
      </c>
      <c r="F2476" t="s">
        <v>99</v>
      </c>
      <c r="G2476" t="s">
        <v>53</v>
      </c>
      <c r="H2476" t="s">
        <v>63</v>
      </c>
      <c r="I2476" t="s">
        <v>64</v>
      </c>
      <c r="J2476">
        <v>1</v>
      </c>
      <c r="K2476" s="4">
        <v>195.17</v>
      </c>
      <c r="L2476">
        <v>0.05</v>
      </c>
      <c r="M2476" s="4">
        <v>185.41</v>
      </c>
      <c r="N2476" s="4">
        <v>158.24</v>
      </c>
      <c r="O2476" s="4">
        <v>27.17</v>
      </c>
      <c r="R2476" t="str">
        <f t="shared" si="38"/>
        <v>West</v>
      </c>
    </row>
    <row r="2477" spans="1:18" x14ac:dyDescent="0.3">
      <c r="A2477" t="s">
        <v>3416</v>
      </c>
      <c r="B2477" s="2">
        <v>45611</v>
      </c>
      <c r="C2477" t="s">
        <v>631</v>
      </c>
      <c r="D2477" t="s">
        <v>168</v>
      </c>
      <c r="E2477" t="s">
        <v>26</v>
      </c>
      <c r="F2477" t="s">
        <v>81</v>
      </c>
      <c r="G2477" t="s">
        <v>53</v>
      </c>
      <c r="H2477" t="s">
        <v>63</v>
      </c>
      <c r="I2477" t="s">
        <v>72</v>
      </c>
      <c r="J2477">
        <v>4</v>
      </c>
      <c r="K2477" s="4">
        <v>115.02</v>
      </c>
      <c r="L2477">
        <v>0.05</v>
      </c>
      <c r="M2477" s="4">
        <v>437.08</v>
      </c>
      <c r="N2477" s="4">
        <v>356.06</v>
      </c>
      <c r="O2477" s="4">
        <v>81.02</v>
      </c>
      <c r="R2477" t="str">
        <f t="shared" si="38"/>
        <v>East</v>
      </c>
    </row>
    <row r="2478" spans="1:18" x14ac:dyDescent="0.3">
      <c r="A2478" t="s">
        <v>3417</v>
      </c>
      <c r="B2478" s="2">
        <v>45829</v>
      </c>
      <c r="C2478" t="s">
        <v>260</v>
      </c>
      <c r="D2478" t="s">
        <v>40</v>
      </c>
      <c r="E2478" t="s">
        <v>45</v>
      </c>
      <c r="F2478" t="s">
        <v>59</v>
      </c>
      <c r="G2478" t="s">
        <v>53</v>
      </c>
      <c r="H2478" t="s">
        <v>54</v>
      </c>
      <c r="I2478" t="s">
        <v>113</v>
      </c>
      <c r="J2478">
        <v>2</v>
      </c>
      <c r="K2478" s="4">
        <v>324.76</v>
      </c>
      <c r="L2478">
        <v>0.05</v>
      </c>
      <c r="M2478" s="4">
        <v>617.04</v>
      </c>
      <c r="N2478" s="4">
        <v>480.57</v>
      </c>
      <c r="O2478" s="4">
        <v>136.47</v>
      </c>
      <c r="R2478" t="str">
        <f t="shared" si="38"/>
        <v>South</v>
      </c>
    </row>
    <row r="2479" spans="1:18" x14ac:dyDescent="0.3">
      <c r="A2479" t="s">
        <v>3418</v>
      </c>
      <c r="B2479" s="2">
        <v>45432</v>
      </c>
      <c r="C2479" t="s">
        <v>973</v>
      </c>
      <c r="D2479" t="s">
        <v>451</v>
      </c>
      <c r="E2479" t="s">
        <v>34</v>
      </c>
      <c r="F2479" t="s">
        <v>144</v>
      </c>
      <c r="G2479" t="s">
        <v>28</v>
      </c>
      <c r="H2479" t="s">
        <v>29</v>
      </c>
      <c r="I2479" t="s">
        <v>290</v>
      </c>
      <c r="J2479">
        <v>2</v>
      </c>
      <c r="K2479" s="4">
        <v>16396.650000000001</v>
      </c>
      <c r="L2479">
        <v>0.15</v>
      </c>
      <c r="M2479" s="4">
        <v>27874.3</v>
      </c>
      <c r="N2479" s="4">
        <v>20363.810000000001</v>
      </c>
      <c r="O2479" s="4">
        <v>7510.49</v>
      </c>
      <c r="R2479" t="str">
        <f t="shared" si="38"/>
        <v>North</v>
      </c>
    </row>
    <row r="2480" spans="1:18" x14ac:dyDescent="0.3">
      <c r="A2480" t="s">
        <v>3419</v>
      </c>
      <c r="B2480" s="2">
        <v>45737</v>
      </c>
      <c r="C2480" t="s">
        <v>2009</v>
      </c>
      <c r="D2480" t="s">
        <v>395</v>
      </c>
      <c r="E2480" t="s">
        <v>45</v>
      </c>
      <c r="F2480" t="s">
        <v>59</v>
      </c>
      <c r="G2480" t="s">
        <v>20</v>
      </c>
      <c r="H2480" t="s">
        <v>21</v>
      </c>
      <c r="I2480" t="s">
        <v>152</v>
      </c>
      <c r="J2480">
        <v>2</v>
      </c>
      <c r="K2480" s="4">
        <v>38657.360000000001</v>
      </c>
      <c r="L2480">
        <v>0.1</v>
      </c>
      <c r="M2480" s="4">
        <v>69583.25</v>
      </c>
      <c r="N2480" s="4">
        <v>55580.639999999999</v>
      </c>
      <c r="O2480" s="4">
        <v>14002.61</v>
      </c>
      <c r="R2480" t="str">
        <f t="shared" si="38"/>
        <v>South</v>
      </c>
    </row>
    <row r="2481" spans="1:18" x14ac:dyDescent="0.3">
      <c r="A2481" t="s">
        <v>3420</v>
      </c>
      <c r="B2481" s="2">
        <v>45892</v>
      </c>
      <c r="C2481" t="s">
        <v>1837</v>
      </c>
      <c r="D2481" t="s">
        <v>529</v>
      </c>
      <c r="E2481" t="s">
        <v>34</v>
      </c>
      <c r="F2481" t="s">
        <v>213</v>
      </c>
      <c r="G2481" t="s">
        <v>20</v>
      </c>
      <c r="H2481" t="s">
        <v>21</v>
      </c>
      <c r="I2481" t="s">
        <v>138</v>
      </c>
      <c r="J2481">
        <v>2</v>
      </c>
      <c r="K2481" s="4">
        <v>45460.7</v>
      </c>
      <c r="L2481">
        <v>0</v>
      </c>
      <c r="M2481" s="4">
        <v>90921.4</v>
      </c>
      <c r="N2481" s="4">
        <v>80462.539999999994</v>
      </c>
      <c r="O2481" s="4">
        <v>10458.86</v>
      </c>
      <c r="R2481" t="str">
        <f t="shared" si="38"/>
        <v>North</v>
      </c>
    </row>
    <row r="2482" spans="1:18" x14ac:dyDescent="0.3">
      <c r="A2482" t="s">
        <v>3421</v>
      </c>
      <c r="B2482" s="2">
        <v>45600</v>
      </c>
      <c r="C2482" t="s">
        <v>2696</v>
      </c>
      <c r="D2482" t="s">
        <v>189</v>
      </c>
      <c r="E2482" t="s">
        <v>45</v>
      </c>
      <c r="F2482" t="s">
        <v>52</v>
      </c>
      <c r="G2482" t="s">
        <v>53</v>
      </c>
      <c r="H2482" t="s">
        <v>76</v>
      </c>
      <c r="I2482" t="s">
        <v>267</v>
      </c>
      <c r="J2482">
        <v>2</v>
      </c>
      <c r="K2482" s="4">
        <v>426.86</v>
      </c>
      <c r="L2482">
        <v>0.05</v>
      </c>
      <c r="M2482" s="4">
        <v>811.03</v>
      </c>
      <c r="N2482" s="4">
        <v>637.69000000000005</v>
      </c>
      <c r="O2482" s="4">
        <v>173.34</v>
      </c>
      <c r="R2482" t="str">
        <f t="shared" si="38"/>
        <v>South</v>
      </c>
    </row>
    <row r="2483" spans="1:18" x14ac:dyDescent="0.3">
      <c r="A2483" t="s">
        <v>3422</v>
      </c>
      <c r="B2483" s="2">
        <v>45369</v>
      </c>
      <c r="C2483" t="s">
        <v>2096</v>
      </c>
      <c r="D2483" t="s">
        <v>180</v>
      </c>
      <c r="E2483" t="s">
        <v>26</v>
      </c>
      <c r="F2483" t="s">
        <v>27</v>
      </c>
      <c r="G2483" t="s">
        <v>53</v>
      </c>
      <c r="H2483" t="s">
        <v>76</v>
      </c>
      <c r="I2483" t="s">
        <v>186</v>
      </c>
      <c r="J2483">
        <v>4</v>
      </c>
      <c r="K2483" s="4">
        <v>512.91999999999996</v>
      </c>
      <c r="L2483">
        <v>0.15</v>
      </c>
      <c r="M2483" s="4">
        <v>1743.93</v>
      </c>
      <c r="N2483" s="4">
        <v>1326.83</v>
      </c>
      <c r="O2483" s="4">
        <v>417.1</v>
      </c>
      <c r="R2483" t="str">
        <f t="shared" si="38"/>
        <v>East</v>
      </c>
    </row>
    <row r="2484" spans="1:18" x14ac:dyDescent="0.3">
      <c r="A2484" t="s">
        <v>3423</v>
      </c>
      <c r="B2484" s="2">
        <v>45583</v>
      </c>
      <c r="C2484" t="s">
        <v>2338</v>
      </c>
      <c r="D2484" t="s">
        <v>155</v>
      </c>
      <c r="E2484" t="s">
        <v>26</v>
      </c>
      <c r="F2484" t="s">
        <v>27</v>
      </c>
      <c r="G2484" t="s">
        <v>53</v>
      </c>
      <c r="H2484" t="s">
        <v>54</v>
      </c>
      <c r="I2484" t="s">
        <v>113</v>
      </c>
      <c r="J2484">
        <v>1</v>
      </c>
      <c r="K2484" s="4">
        <v>691.52</v>
      </c>
      <c r="L2484">
        <v>0.1</v>
      </c>
      <c r="M2484" s="4">
        <v>622.37</v>
      </c>
      <c r="N2484" s="4">
        <v>465.14</v>
      </c>
      <c r="O2484" s="4">
        <v>157.22999999999999</v>
      </c>
      <c r="R2484" t="str">
        <f t="shared" si="38"/>
        <v>East</v>
      </c>
    </row>
    <row r="2485" spans="1:18" x14ac:dyDescent="0.3">
      <c r="A2485" t="s">
        <v>3424</v>
      </c>
      <c r="B2485" s="2">
        <v>45740</v>
      </c>
      <c r="C2485" t="s">
        <v>2696</v>
      </c>
      <c r="D2485" t="s">
        <v>162</v>
      </c>
      <c r="E2485" t="s">
        <v>45</v>
      </c>
      <c r="F2485" t="s">
        <v>52</v>
      </c>
      <c r="G2485" t="s">
        <v>53</v>
      </c>
      <c r="H2485" t="s">
        <v>54</v>
      </c>
      <c r="I2485" t="s">
        <v>113</v>
      </c>
      <c r="J2485">
        <v>1</v>
      </c>
      <c r="K2485" s="4">
        <v>500.27</v>
      </c>
      <c r="L2485">
        <v>0.05</v>
      </c>
      <c r="M2485" s="4">
        <v>475.26</v>
      </c>
      <c r="N2485" s="4">
        <v>407.83</v>
      </c>
      <c r="O2485" s="4">
        <v>67.430000000000007</v>
      </c>
      <c r="R2485" t="str">
        <f t="shared" si="38"/>
        <v>South</v>
      </c>
    </row>
    <row r="2486" spans="1:18" x14ac:dyDescent="0.3">
      <c r="A2486" t="s">
        <v>3425</v>
      </c>
      <c r="B2486" s="2">
        <v>45378</v>
      </c>
      <c r="C2486" t="s">
        <v>854</v>
      </c>
      <c r="D2486" t="s">
        <v>331</v>
      </c>
      <c r="E2486" t="s">
        <v>18</v>
      </c>
      <c r="F2486" t="s">
        <v>105</v>
      </c>
      <c r="G2486" t="s">
        <v>20</v>
      </c>
      <c r="H2486" t="s">
        <v>100</v>
      </c>
      <c r="I2486" t="s">
        <v>301</v>
      </c>
      <c r="J2486">
        <v>2</v>
      </c>
      <c r="K2486" s="4">
        <v>62511.66</v>
      </c>
      <c r="L2486">
        <v>0.05</v>
      </c>
      <c r="M2486" s="4">
        <v>118772.15</v>
      </c>
      <c r="N2486" s="4">
        <v>91026.97</v>
      </c>
      <c r="O2486" s="4">
        <v>27745.18</v>
      </c>
      <c r="R2486" t="str">
        <f t="shared" si="38"/>
        <v>West</v>
      </c>
    </row>
    <row r="2487" spans="1:18" x14ac:dyDescent="0.3">
      <c r="A2487" t="s">
        <v>3426</v>
      </c>
      <c r="B2487" s="2">
        <v>45564</v>
      </c>
      <c r="C2487" t="s">
        <v>3427</v>
      </c>
      <c r="D2487" t="s">
        <v>331</v>
      </c>
      <c r="E2487" t="s">
        <v>26</v>
      </c>
      <c r="F2487" t="s">
        <v>166</v>
      </c>
      <c r="G2487" t="s">
        <v>53</v>
      </c>
      <c r="H2487" t="s">
        <v>76</v>
      </c>
      <c r="I2487" t="s">
        <v>77</v>
      </c>
      <c r="J2487">
        <v>3</v>
      </c>
      <c r="K2487" s="4">
        <v>210.92</v>
      </c>
      <c r="L2487">
        <v>0.1</v>
      </c>
      <c r="M2487" s="4">
        <v>569.48</v>
      </c>
      <c r="N2487" s="4">
        <v>489.21</v>
      </c>
      <c r="O2487" s="4">
        <v>80.27</v>
      </c>
      <c r="R2487" t="str">
        <f t="shared" si="38"/>
        <v>East</v>
      </c>
    </row>
    <row r="2488" spans="1:18" x14ac:dyDescent="0.3">
      <c r="A2488" t="s">
        <v>3428</v>
      </c>
      <c r="B2488" s="2">
        <v>45440</v>
      </c>
      <c r="C2488" t="s">
        <v>1592</v>
      </c>
      <c r="D2488" t="s">
        <v>17</v>
      </c>
      <c r="E2488" t="s">
        <v>18</v>
      </c>
      <c r="F2488" t="s">
        <v>105</v>
      </c>
      <c r="G2488" t="s">
        <v>53</v>
      </c>
      <c r="H2488" t="s">
        <v>63</v>
      </c>
      <c r="I2488" t="s">
        <v>64</v>
      </c>
      <c r="J2488">
        <v>5</v>
      </c>
      <c r="K2488" s="4">
        <v>198.8</v>
      </c>
      <c r="L2488">
        <v>0.1</v>
      </c>
      <c r="M2488" s="4">
        <v>894.6</v>
      </c>
      <c r="N2488" s="4">
        <v>718.15</v>
      </c>
      <c r="O2488" s="4">
        <v>176.45</v>
      </c>
      <c r="R2488" t="str">
        <f t="shared" si="38"/>
        <v>West</v>
      </c>
    </row>
    <row r="2489" spans="1:18" x14ac:dyDescent="0.3">
      <c r="A2489" t="s">
        <v>3429</v>
      </c>
      <c r="B2489" s="2">
        <v>45362</v>
      </c>
      <c r="C2489" t="s">
        <v>1250</v>
      </c>
      <c r="D2489" t="s">
        <v>135</v>
      </c>
      <c r="E2489" t="s">
        <v>26</v>
      </c>
      <c r="F2489" t="s">
        <v>258</v>
      </c>
      <c r="G2489" t="s">
        <v>53</v>
      </c>
      <c r="H2489" t="s">
        <v>76</v>
      </c>
      <c r="I2489" t="s">
        <v>267</v>
      </c>
      <c r="J2489">
        <v>1</v>
      </c>
      <c r="K2489" s="4">
        <v>158.86000000000001</v>
      </c>
      <c r="L2489">
        <v>0.2</v>
      </c>
      <c r="M2489" s="4">
        <v>127.09</v>
      </c>
      <c r="N2489" s="4">
        <v>106.46</v>
      </c>
      <c r="O2489" s="4">
        <v>20.63</v>
      </c>
      <c r="R2489" t="str">
        <f t="shared" si="38"/>
        <v>East</v>
      </c>
    </row>
    <row r="2490" spans="1:18" x14ac:dyDescent="0.3">
      <c r="A2490" t="s">
        <v>3430</v>
      </c>
      <c r="B2490" s="2">
        <v>45830</v>
      </c>
      <c r="C2490" t="s">
        <v>1866</v>
      </c>
      <c r="D2490" t="s">
        <v>192</v>
      </c>
      <c r="E2490" t="s">
        <v>34</v>
      </c>
      <c r="F2490" t="s">
        <v>144</v>
      </c>
      <c r="G2490" t="s">
        <v>28</v>
      </c>
      <c r="H2490" t="s">
        <v>29</v>
      </c>
      <c r="I2490" t="s">
        <v>30</v>
      </c>
      <c r="J2490">
        <v>3</v>
      </c>
      <c r="K2490" s="4">
        <v>11878.85</v>
      </c>
      <c r="L2490">
        <v>0.15</v>
      </c>
      <c r="M2490" s="4">
        <v>30291.07</v>
      </c>
      <c r="N2490" s="4">
        <v>26797.61</v>
      </c>
      <c r="O2490" s="4">
        <v>3493.46</v>
      </c>
      <c r="R2490" t="str">
        <f t="shared" si="38"/>
        <v>North</v>
      </c>
    </row>
    <row r="2491" spans="1:18" x14ac:dyDescent="0.3">
      <c r="A2491" t="s">
        <v>3431</v>
      </c>
      <c r="B2491" s="2">
        <v>45396</v>
      </c>
      <c r="C2491" t="s">
        <v>464</v>
      </c>
      <c r="D2491" t="s">
        <v>189</v>
      </c>
      <c r="E2491" t="s">
        <v>18</v>
      </c>
      <c r="F2491" t="s">
        <v>132</v>
      </c>
      <c r="G2491" t="s">
        <v>20</v>
      </c>
      <c r="H2491" t="s">
        <v>36</v>
      </c>
      <c r="I2491" t="s">
        <v>88</v>
      </c>
      <c r="J2491">
        <v>1</v>
      </c>
      <c r="K2491" s="4">
        <v>1576.8</v>
      </c>
      <c r="L2491">
        <v>0.05</v>
      </c>
      <c r="M2491" s="4">
        <v>1497.96</v>
      </c>
      <c r="N2491" s="4">
        <v>1173.54</v>
      </c>
      <c r="O2491" s="4">
        <v>324.42</v>
      </c>
      <c r="R2491" t="str">
        <f t="shared" si="38"/>
        <v>West</v>
      </c>
    </row>
    <row r="2492" spans="1:18" x14ac:dyDescent="0.3">
      <c r="A2492" t="s">
        <v>3432</v>
      </c>
      <c r="B2492" s="2">
        <v>45405</v>
      </c>
      <c r="C2492" t="s">
        <v>453</v>
      </c>
      <c r="D2492" t="s">
        <v>67</v>
      </c>
      <c r="E2492" t="s">
        <v>45</v>
      </c>
      <c r="F2492" t="s">
        <v>52</v>
      </c>
      <c r="G2492" t="s">
        <v>20</v>
      </c>
      <c r="H2492" t="s">
        <v>21</v>
      </c>
      <c r="I2492" t="s">
        <v>22</v>
      </c>
      <c r="J2492">
        <v>6</v>
      </c>
      <c r="K2492" s="4">
        <v>21023.919999999998</v>
      </c>
      <c r="L2492">
        <v>0.15</v>
      </c>
      <c r="M2492" s="4">
        <v>107221.99</v>
      </c>
      <c r="N2492" s="4">
        <v>96095.55</v>
      </c>
      <c r="O2492" s="4">
        <v>11126.44</v>
      </c>
      <c r="R2492" t="str">
        <f t="shared" si="38"/>
        <v>South</v>
      </c>
    </row>
    <row r="2493" spans="1:18" x14ac:dyDescent="0.3">
      <c r="A2493" t="s">
        <v>3433</v>
      </c>
      <c r="B2493" s="2">
        <v>45662</v>
      </c>
      <c r="C2493" t="s">
        <v>3434</v>
      </c>
      <c r="D2493" t="s">
        <v>126</v>
      </c>
      <c r="E2493" t="s">
        <v>45</v>
      </c>
      <c r="F2493" t="s">
        <v>46</v>
      </c>
      <c r="G2493" t="s">
        <v>28</v>
      </c>
      <c r="H2493" t="s">
        <v>29</v>
      </c>
      <c r="I2493" t="s">
        <v>30</v>
      </c>
      <c r="J2493">
        <v>2</v>
      </c>
      <c r="K2493" s="4">
        <v>7011.5</v>
      </c>
      <c r="L2493">
        <v>0.05</v>
      </c>
      <c r="M2493" s="4">
        <v>13321.85</v>
      </c>
      <c r="N2493" s="4">
        <v>9899.4500000000007</v>
      </c>
      <c r="O2493" s="4">
        <v>3422.4</v>
      </c>
      <c r="R2493" t="str">
        <f t="shared" si="38"/>
        <v>South</v>
      </c>
    </row>
    <row r="2494" spans="1:18" x14ac:dyDescent="0.3">
      <c r="A2494" t="s">
        <v>3435</v>
      </c>
      <c r="B2494" s="2">
        <v>45803</v>
      </c>
      <c r="C2494" t="s">
        <v>1000</v>
      </c>
      <c r="D2494" t="s">
        <v>642</v>
      </c>
      <c r="E2494" t="s">
        <v>34</v>
      </c>
      <c r="F2494" t="s">
        <v>68</v>
      </c>
      <c r="G2494" t="s">
        <v>53</v>
      </c>
      <c r="H2494" t="s">
        <v>76</v>
      </c>
      <c r="I2494" t="s">
        <v>77</v>
      </c>
      <c r="J2494">
        <v>3</v>
      </c>
      <c r="K2494" s="4">
        <v>209.27</v>
      </c>
      <c r="L2494">
        <v>0</v>
      </c>
      <c r="M2494" s="4">
        <v>627.80999999999995</v>
      </c>
      <c r="N2494" s="4">
        <v>504.1</v>
      </c>
      <c r="O2494" s="4">
        <v>123.71</v>
      </c>
      <c r="R2494" t="str">
        <f t="shared" si="38"/>
        <v>North</v>
      </c>
    </row>
    <row r="2495" spans="1:18" x14ac:dyDescent="0.3">
      <c r="A2495" t="s">
        <v>3436</v>
      </c>
      <c r="B2495" s="2">
        <v>45618</v>
      </c>
      <c r="C2495" t="s">
        <v>985</v>
      </c>
      <c r="D2495" t="s">
        <v>212</v>
      </c>
      <c r="E2495" t="s">
        <v>18</v>
      </c>
      <c r="F2495" t="s">
        <v>132</v>
      </c>
      <c r="G2495" t="s">
        <v>53</v>
      </c>
      <c r="H2495" t="s">
        <v>76</v>
      </c>
      <c r="I2495" t="s">
        <v>186</v>
      </c>
      <c r="J2495">
        <v>1</v>
      </c>
      <c r="K2495" s="4">
        <v>623.4</v>
      </c>
      <c r="L2495">
        <v>0.05</v>
      </c>
      <c r="M2495" s="4">
        <v>592.23</v>
      </c>
      <c r="N2495" s="4">
        <v>460.49</v>
      </c>
      <c r="O2495" s="4">
        <v>131.74</v>
      </c>
      <c r="R2495" t="str">
        <f t="shared" si="38"/>
        <v>West</v>
      </c>
    </row>
    <row r="2496" spans="1:18" x14ac:dyDescent="0.3">
      <c r="A2496" t="s">
        <v>3437</v>
      </c>
      <c r="B2496" s="2">
        <v>46015</v>
      </c>
      <c r="C2496" t="s">
        <v>1299</v>
      </c>
      <c r="D2496" t="s">
        <v>676</v>
      </c>
      <c r="E2496" t="s">
        <v>18</v>
      </c>
      <c r="F2496" t="s">
        <v>105</v>
      </c>
      <c r="G2496" t="s">
        <v>20</v>
      </c>
      <c r="H2496" t="s">
        <v>21</v>
      </c>
      <c r="I2496" t="s">
        <v>152</v>
      </c>
      <c r="J2496">
        <v>2</v>
      </c>
      <c r="K2496" s="4">
        <v>36663.129999999997</v>
      </c>
      <c r="L2496">
        <v>0.15</v>
      </c>
      <c r="M2496" s="4">
        <v>62327.32</v>
      </c>
      <c r="N2496" s="4">
        <v>54080.57</v>
      </c>
      <c r="O2496" s="4">
        <v>8246.75</v>
      </c>
      <c r="R2496" t="str">
        <f t="shared" si="38"/>
        <v>West</v>
      </c>
    </row>
    <row r="2497" spans="1:18" x14ac:dyDescent="0.3">
      <c r="A2497" t="s">
        <v>3438</v>
      </c>
      <c r="B2497" s="2">
        <v>45540</v>
      </c>
      <c r="C2497" t="s">
        <v>1633</v>
      </c>
      <c r="D2497" t="s">
        <v>276</v>
      </c>
      <c r="E2497" t="s">
        <v>18</v>
      </c>
      <c r="F2497" t="s">
        <v>105</v>
      </c>
      <c r="G2497" t="s">
        <v>20</v>
      </c>
      <c r="H2497" t="s">
        <v>100</v>
      </c>
      <c r="I2497" t="s">
        <v>148</v>
      </c>
      <c r="J2497">
        <v>2</v>
      </c>
      <c r="K2497" s="4">
        <v>72704.600000000006</v>
      </c>
      <c r="L2497">
        <v>0.15</v>
      </c>
      <c r="M2497" s="4">
        <v>123597.82</v>
      </c>
      <c r="N2497" s="4">
        <v>110991.78</v>
      </c>
      <c r="O2497" s="4">
        <v>12606.04</v>
      </c>
      <c r="R2497" t="str">
        <f t="shared" si="38"/>
        <v>West</v>
      </c>
    </row>
    <row r="2498" spans="1:18" x14ac:dyDescent="0.3">
      <c r="A2498" t="s">
        <v>3439</v>
      </c>
      <c r="B2498" s="2">
        <v>45523</v>
      </c>
      <c r="C2498" t="s">
        <v>1805</v>
      </c>
      <c r="D2498" t="s">
        <v>212</v>
      </c>
      <c r="E2498" t="s">
        <v>34</v>
      </c>
      <c r="F2498" t="s">
        <v>176</v>
      </c>
      <c r="G2498" t="s">
        <v>20</v>
      </c>
      <c r="H2498" t="s">
        <v>36</v>
      </c>
      <c r="I2498" t="s">
        <v>128</v>
      </c>
      <c r="J2498">
        <v>1</v>
      </c>
      <c r="K2498" s="4">
        <v>879.42</v>
      </c>
      <c r="L2498">
        <v>0.1</v>
      </c>
      <c r="M2498" s="4">
        <v>791.48</v>
      </c>
      <c r="N2498" s="4">
        <v>638.36</v>
      </c>
      <c r="O2498" s="4">
        <v>153.12</v>
      </c>
      <c r="R2498" t="str">
        <f t="shared" si="38"/>
        <v>North</v>
      </c>
    </row>
    <row r="2499" spans="1:18" x14ac:dyDescent="0.3">
      <c r="A2499" t="s">
        <v>3440</v>
      </c>
      <c r="B2499" s="2">
        <v>45785</v>
      </c>
      <c r="C2499" t="s">
        <v>673</v>
      </c>
      <c r="D2499" t="s">
        <v>279</v>
      </c>
      <c r="E2499" t="s">
        <v>26</v>
      </c>
      <c r="F2499" t="s">
        <v>81</v>
      </c>
      <c r="G2499" t="s">
        <v>20</v>
      </c>
      <c r="H2499" t="s">
        <v>100</v>
      </c>
      <c r="I2499" t="s">
        <v>301</v>
      </c>
      <c r="J2499">
        <v>3</v>
      </c>
      <c r="K2499" s="4">
        <v>61740.2</v>
      </c>
      <c r="L2499">
        <v>0</v>
      </c>
      <c r="M2499" s="4">
        <v>185220.6</v>
      </c>
      <c r="N2499" s="4">
        <v>149150.76999999999</v>
      </c>
      <c r="O2499" s="4">
        <v>36069.83</v>
      </c>
      <c r="R2499" t="str">
        <f t="shared" ref="R2499:R2562" si="39">PROPER(TRIM(E2499))</f>
        <v>East</v>
      </c>
    </row>
    <row r="2500" spans="1:18" x14ac:dyDescent="0.3">
      <c r="A2500" t="s">
        <v>3441</v>
      </c>
      <c r="B2500" s="2">
        <v>45324</v>
      </c>
      <c r="C2500" t="s">
        <v>1722</v>
      </c>
      <c r="D2500" t="s">
        <v>282</v>
      </c>
      <c r="E2500" t="s">
        <v>26</v>
      </c>
      <c r="F2500" t="s">
        <v>81</v>
      </c>
      <c r="G2500" t="s">
        <v>20</v>
      </c>
      <c r="H2500" t="s">
        <v>21</v>
      </c>
      <c r="I2500" t="s">
        <v>152</v>
      </c>
      <c r="J2500">
        <v>6</v>
      </c>
      <c r="K2500" s="4">
        <v>47766.68</v>
      </c>
      <c r="L2500">
        <v>0.1</v>
      </c>
      <c r="M2500" s="4">
        <v>257940.07</v>
      </c>
      <c r="N2500" s="4">
        <v>231816.06</v>
      </c>
      <c r="O2500" s="4">
        <v>26124.01</v>
      </c>
      <c r="R2500" t="str">
        <f t="shared" si="39"/>
        <v>East</v>
      </c>
    </row>
    <row r="2501" spans="1:18" x14ac:dyDescent="0.3">
      <c r="A2501" t="s">
        <v>3442</v>
      </c>
      <c r="B2501" s="2">
        <v>45769</v>
      </c>
      <c r="C2501" t="s">
        <v>784</v>
      </c>
      <c r="D2501" t="s">
        <v>742</v>
      </c>
      <c r="E2501" t="s">
        <v>18</v>
      </c>
      <c r="F2501" t="s">
        <v>127</v>
      </c>
      <c r="G2501" t="s">
        <v>28</v>
      </c>
      <c r="H2501" t="s">
        <v>29</v>
      </c>
      <c r="I2501" t="s">
        <v>290</v>
      </c>
      <c r="J2501">
        <v>4</v>
      </c>
      <c r="K2501" s="4">
        <v>17244.599999999999</v>
      </c>
      <c r="L2501">
        <v>0.05</v>
      </c>
      <c r="M2501" s="4">
        <v>65529.48</v>
      </c>
      <c r="N2501" s="4">
        <v>47788.92</v>
      </c>
      <c r="O2501" s="4">
        <v>17740.560000000001</v>
      </c>
      <c r="R2501" t="str">
        <f t="shared" si="39"/>
        <v>West</v>
      </c>
    </row>
    <row r="2502" spans="1:18" x14ac:dyDescent="0.3">
      <c r="A2502" t="s">
        <v>3443</v>
      </c>
      <c r="B2502" s="2">
        <v>45569</v>
      </c>
      <c r="C2502" t="s">
        <v>32</v>
      </c>
      <c r="D2502" t="s">
        <v>331</v>
      </c>
      <c r="E2502" t="s">
        <v>26</v>
      </c>
      <c r="F2502" t="s">
        <v>81</v>
      </c>
      <c r="G2502" t="s">
        <v>53</v>
      </c>
      <c r="H2502" t="s">
        <v>63</v>
      </c>
      <c r="I2502" t="s">
        <v>72</v>
      </c>
      <c r="J2502">
        <v>3</v>
      </c>
      <c r="K2502" s="4">
        <v>233.04</v>
      </c>
      <c r="L2502">
        <v>0.05</v>
      </c>
      <c r="M2502" s="4">
        <v>664.16</v>
      </c>
      <c r="N2502" s="4">
        <v>588.22</v>
      </c>
      <c r="O2502" s="4">
        <v>75.94</v>
      </c>
      <c r="R2502" t="str">
        <f t="shared" si="39"/>
        <v>East</v>
      </c>
    </row>
    <row r="2503" spans="1:18" x14ac:dyDescent="0.3">
      <c r="A2503" t="s">
        <v>3444</v>
      </c>
      <c r="B2503" s="2">
        <v>45561</v>
      </c>
      <c r="C2503" t="s">
        <v>854</v>
      </c>
      <c r="D2503" t="s">
        <v>122</v>
      </c>
      <c r="E2503" t="s">
        <v>34</v>
      </c>
      <c r="F2503" t="s">
        <v>68</v>
      </c>
      <c r="G2503" t="s">
        <v>53</v>
      </c>
      <c r="H2503" t="s">
        <v>76</v>
      </c>
      <c r="I2503" t="s">
        <v>267</v>
      </c>
      <c r="J2503">
        <v>1</v>
      </c>
      <c r="K2503" s="4">
        <v>249.66</v>
      </c>
      <c r="L2503">
        <v>0.15</v>
      </c>
      <c r="M2503" s="4">
        <v>212.21</v>
      </c>
      <c r="N2503" s="4">
        <v>178.9</v>
      </c>
      <c r="O2503" s="4">
        <v>33.31</v>
      </c>
      <c r="R2503" t="str">
        <f t="shared" si="39"/>
        <v>North</v>
      </c>
    </row>
    <row r="2504" spans="1:18" x14ac:dyDescent="0.3">
      <c r="A2504" t="s">
        <v>3445</v>
      </c>
      <c r="B2504" s="2">
        <v>45784</v>
      </c>
      <c r="C2504" t="s">
        <v>768</v>
      </c>
      <c r="D2504" t="s">
        <v>87</v>
      </c>
      <c r="E2504" t="s">
        <v>34</v>
      </c>
      <c r="F2504" t="s">
        <v>35</v>
      </c>
      <c r="G2504" t="s">
        <v>53</v>
      </c>
      <c r="H2504" t="s">
        <v>54</v>
      </c>
      <c r="I2504" t="s">
        <v>113</v>
      </c>
      <c r="J2504">
        <v>2</v>
      </c>
      <c r="K2504" s="4">
        <v>609.29999999999995</v>
      </c>
      <c r="L2504">
        <v>0.1</v>
      </c>
      <c r="M2504" s="4">
        <v>1096.74</v>
      </c>
      <c r="N2504" s="4">
        <v>833.36</v>
      </c>
      <c r="O2504" s="4">
        <v>263.38</v>
      </c>
      <c r="R2504" t="str">
        <f t="shared" si="39"/>
        <v>North</v>
      </c>
    </row>
    <row r="2505" spans="1:18" x14ac:dyDescent="0.3">
      <c r="A2505" t="s">
        <v>3446</v>
      </c>
      <c r="B2505" s="2">
        <v>45574</v>
      </c>
      <c r="C2505" t="s">
        <v>3447</v>
      </c>
      <c r="D2505" t="s">
        <v>151</v>
      </c>
      <c r="E2505" t="s">
        <v>26</v>
      </c>
      <c r="F2505" t="s">
        <v>27</v>
      </c>
      <c r="G2505" t="s">
        <v>20</v>
      </c>
      <c r="H2505" t="s">
        <v>21</v>
      </c>
      <c r="I2505" t="s">
        <v>152</v>
      </c>
      <c r="J2505">
        <v>5</v>
      </c>
      <c r="K2505" s="4">
        <v>32664.77</v>
      </c>
      <c r="L2505">
        <v>0.05</v>
      </c>
      <c r="M2505" s="4">
        <v>155157.66</v>
      </c>
      <c r="N2505" s="4">
        <v>119720.98</v>
      </c>
      <c r="O2505" s="4">
        <v>35436.68</v>
      </c>
      <c r="R2505" t="str">
        <f t="shared" si="39"/>
        <v>East</v>
      </c>
    </row>
    <row r="2506" spans="1:18" x14ac:dyDescent="0.3">
      <c r="A2506" t="s">
        <v>3448</v>
      </c>
      <c r="B2506" s="2">
        <v>45592</v>
      </c>
      <c r="C2506" t="s">
        <v>464</v>
      </c>
      <c r="D2506" t="s">
        <v>837</v>
      </c>
      <c r="E2506" t="s">
        <v>45</v>
      </c>
      <c r="F2506" t="s">
        <v>46</v>
      </c>
      <c r="G2506" t="s">
        <v>20</v>
      </c>
      <c r="H2506" t="s">
        <v>21</v>
      </c>
      <c r="I2506" t="s">
        <v>152</v>
      </c>
      <c r="J2506">
        <v>3</v>
      </c>
      <c r="K2506" s="4">
        <v>52327.6</v>
      </c>
      <c r="L2506">
        <v>0.15</v>
      </c>
      <c r="M2506" s="4">
        <v>133435.38</v>
      </c>
      <c r="N2506" s="4">
        <v>103588.02</v>
      </c>
      <c r="O2506" s="4">
        <v>29847.360000000001</v>
      </c>
      <c r="R2506" t="str">
        <f t="shared" si="39"/>
        <v>South</v>
      </c>
    </row>
    <row r="2507" spans="1:18" x14ac:dyDescent="0.3">
      <c r="A2507" t="s">
        <v>3449</v>
      </c>
      <c r="B2507" s="2">
        <v>45727</v>
      </c>
      <c r="C2507" t="s">
        <v>1384</v>
      </c>
      <c r="D2507" t="s">
        <v>364</v>
      </c>
      <c r="E2507" t="s">
        <v>45</v>
      </c>
      <c r="F2507" t="s">
        <v>112</v>
      </c>
      <c r="G2507" t="s">
        <v>20</v>
      </c>
      <c r="H2507" t="s">
        <v>100</v>
      </c>
      <c r="I2507" t="s">
        <v>301</v>
      </c>
      <c r="J2507">
        <v>3</v>
      </c>
      <c r="K2507" s="4">
        <v>81688.740000000005</v>
      </c>
      <c r="L2507">
        <v>0.1</v>
      </c>
      <c r="M2507" s="4">
        <v>220559.6</v>
      </c>
      <c r="N2507" s="4">
        <v>169977.22</v>
      </c>
      <c r="O2507" s="4">
        <v>50582.38</v>
      </c>
      <c r="R2507" t="str">
        <f t="shared" si="39"/>
        <v>South</v>
      </c>
    </row>
    <row r="2508" spans="1:18" x14ac:dyDescent="0.3">
      <c r="A2508" t="s">
        <v>3450</v>
      </c>
      <c r="B2508" s="2">
        <v>45790</v>
      </c>
      <c r="C2508" t="s">
        <v>1690</v>
      </c>
      <c r="D2508" t="s">
        <v>312</v>
      </c>
      <c r="E2508" t="s">
        <v>26</v>
      </c>
      <c r="F2508" t="s">
        <v>258</v>
      </c>
      <c r="G2508" t="s">
        <v>20</v>
      </c>
      <c r="H2508" t="s">
        <v>100</v>
      </c>
      <c r="I2508" t="s">
        <v>301</v>
      </c>
      <c r="J2508">
        <v>1</v>
      </c>
      <c r="K2508" s="4">
        <v>63182.39</v>
      </c>
      <c r="L2508">
        <v>0</v>
      </c>
      <c r="M2508" s="4">
        <v>63182.39</v>
      </c>
      <c r="N2508" s="4">
        <v>46735.82</v>
      </c>
      <c r="O2508" s="4">
        <v>16446.57</v>
      </c>
      <c r="R2508" t="str">
        <f t="shared" si="39"/>
        <v>East</v>
      </c>
    </row>
    <row r="2509" spans="1:18" x14ac:dyDescent="0.3">
      <c r="A2509" t="s">
        <v>3451</v>
      </c>
      <c r="B2509" s="2">
        <v>45861</v>
      </c>
      <c r="C2509" t="s">
        <v>2687</v>
      </c>
      <c r="D2509" t="s">
        <v>25</v>
      </c>
      <c r="E2509" t="s">
        <v>18</v>
      </c>
      <c r="F2509" t="s">
        <v>132</v>
      </c>
      <c r="G2509" t="s">
        <v>28</v>
      </c>
      <c r="H2509" t="s">
        <v>29</v>
      </c>
      <c r="I2509" t="s">
        <v>30</v>
      </c>
      <c r="J2509">
        <v>6</v>
      </c>
      <c r="K2509" s="4">
        <v>5645.14</v>
      </c>
      <c r="L2509">
        <v>0.15</v>
      </c>
      <c r="M2509" s="4">
        <v>28790.21</v>
      </c>
      <c r="N2509" s="4">
        <v>20879.95</v>
      </c>
      <c r="O2509" s="4">
        <v>7910.26</v>
      </c>
      <c r="R2509" t="str">
        <f t="shared" si="39"/>
        <v>West</v>
      </c>
    </row>
    <row r="2510" spans="1:18" x14ac:dyDescent="0.3">
      <c r="A2510" t="s">
        <v>3452</v>
      </c>
      <c r="B2510" s="2">
        <v>45449</v>
      </c>
      <c r="C2510" t="s">
        <v>763</v>
      </c>
      <c r="D2510" t="s">
        <v>621</v>
      </c>
      <c r="E2510" t="s">
        <v>26</v>
      </c>
      <c r="F2510" t="s">
        <v>81</v>
      </c>
      <c r="G2510" t="s">
        <v>20</v>
      </c>
      <c r="H2510" t="s">
        <v>21</v>
      </c>
      <c r="I2510" t="s">
        <v>138</v>
      </c>
      <c r="J2510">
        <v>3</v>
      </c>
      <c r="K2510" s="4">
        <v>60720.4</v>
      </c>
      <c r="L2510">
        <v>0.15</v>
      </c>
      <c r="M2510" s="4">
        <v>154837.01999999999</v>
      </c>
      <c r="N2510" s="4">
        <v>116057.32</v>
      </c>
      <c r="O2510" s="4">
        <v>38779.699999999997</v>
      </c>
      <c r="R2510" t="str">
        <f t="shared" si="39"/>
        <v>East</v>
      </c>
    </row>
    <row r="2511" spans="1:18" x14ac:dyDescent="0.3">
      <c r="A2511" t="s">
        <v>3453</v>
      </c>
      <c r="B2511" s="2">
        <v>45394</v>
      </c>
      <c r="C2511" t="s">
        <v>90</v>
      </c>
      <c r="D2511" t="s">
        <v>58</v>
      </c>
      <c r="E2511" t="s">
        <v>26</v>
      </c>
      <c r="F2511" t="s">
        <v>258</v>
      </c>
      <c r="G2511" t="s">
        <v>53</v>
      </c>
      <c r="H2511" t="s">
        <v>54</v>
      </c>
      <c r="I2511" t="s">
        <v>141</v>
      </c>
      <c r="J2511">
        <v>3</v>
      </c>
      <c r="K2511" s="4">
        <v>857.92</v>
      </c>
      <c r="L2511">
        <v>0</v>
      </c>
      <c r="M2511" s="4">
        <v>2573.7600000000002</v>
      </c>
      <c r="N2511" s="4">
        <v>2268.0100000000002</v>
      </c>
      <c r="O2511" s="4">
        <v>305.75</v>
      </c>
      <c r="R2511" t="str">
        <f t="shared" si="39"/>
        <v>East</v>
      </c>
    </row>
    <row r="2512" spans="1:18" x14ac:dyDescent="0.3">
      <c r="A2512" t="s">
        <v>3454</v>
      </c>
      <c r="B2512" s="2">
        <v>45472</v>
      </c>
      <c r="C2512" t="s">
        <v>1113</v>
      </c>
      <c r="D2512" t="s">
        <v>551</v>
      </c>
      <c r="E2512" t="s">
        <v>45</v>
      </c>
      <c r="F2512" t="s">
        <v>147</v>
      </c>
      <c r="G2512" t="s">
        <v>28</v>
      </c>
      <c r="H2512" t="s">
        <v>91</v>
      </c>
      <c r="I2512" t="s">
        <v>238</v>
      </c>
      <c r="J2512">
        <v>3</v>
      </c>
      <c r="K2512" s="4">
        <v>4152.7299999999996</v>
      </c>
      <c r="L2512">
        <v>0.1</v>
      </c>
      <c r="M2512" s="4">
        <v>11212.37</v>
      </c>
      <c r="N2512" s="4">
        <v>9507.02</v>
      </c>
      <c r="O2512" s="4">
        <v>1705.35</v>
      </c>
      <c r="R2512" t="str">
        <f t="shared" si="39"/>
        <v>South</v>
      </c>
    </row>
    <row r="2513" spans="1:18" x14ac:dyDescent="0.3">
      <c r="A2513" t="s">
        <v>3455</v>
      </c>
      <c r="B2513" s="2">
        <v>45323</v>
      </c>
      <c r="C2513" t="s">
        <v>3149</v>
      </c>
      <c r="D2513" t="s">
        <v>40</v>
      </c>
      <c r="E2513" t="s">
        <v>26</v>
      </c>
      <c r="F2513" t="s">
        <v>193</v>
      </c>
      <c r="G2513" t="s">
        <v>20</v>
      </c>
      <c r="H2513" t="s">
        <v>21</v>
      </c>
      <c r="I2513" t="s">
        <v>152</v>
      </c>
      <c r="J2513">
        <v>1</v>
      </c>
      <c r="K2513" s="4">
        <v>39596.99</v>
      </c>
      <c r="L2513">
        <v>0.1</v>
      </c>
      <c r="M2513" s="4">
        <v>35637.29</v>
      </c>
      <c r="N2513" s="4">
        <v>25964.44</v>
      </c>
      <c r="O2513" s="4">
        <v>9672.85</v>
      </c>
      <c r="R2513" t="str">
        <f t="shared" si="39"/>
        <v>East</v>
      </c>
    </row>
    <row r="2514" spans="1:18" x14ac:dyDescent="0.3">
      <c r="A2514" t="s">
        <v>3456</v>
      </c>
      <c r="B2514" s="2">
        <v>45509</v>
      </c>
      <c r="C2514" t="s">
        <v>741</v>
      </c>
      <c r="D2514" t="s">
        <v>295</v>
      </c>
      <c r="E2514" t="s">
        <v>18</v>
      </c>
      <c r="F2514" t="s">
        <v>127</v>
      </c>
      <c r="G2514" t="s">
        <v>28</v>
      </c>
      <c r="H2514" t="s">
        <v>47</v>
      </c>
      <c r="I2514" t="s">
        <v>123</v>
      </c>
      <c r="J2514">
        <v>4</v>
      </c>
      <c r="K2514" s="4">
        <v>16096.78</v>
      </c>
      <c r="L2514">
        <v>0.2</v>
      </c>
      <c r="M2514" s="4">
        <v>51509.7</v>
      </c>
      <c r="N2514" s="4">
        <v>39862.46</v>
      </c>
      <c r="O2514" s="4">
        <v>11647.24</v>
      </c>
      <c r="R2514" t="str">
        <f t="shared" si="39"/>
        <v>West</v>
      </c>
    </row>
    <row r="2515" spans="1:18" x14ac:dyDescent="0.3">
      <c r="A2515" t="s">
        <v>3457</v>
      </c>
      <c r="B2515" s="2">
        <v>45386</v>
      </c>
      <c r="C2515" t="s">
        <v>1851</v>
      </c>
      <c r="D2515" t="s">
        <v>185</v>
      </c>
      <c r="E2515" t="s">
        <v>18</v>
      </c>
      <c r="F2515" t="s">
        <v>105</v>
      </c>
      <c r="G2515" t="s">
        <v>20</v>
      </c>
      <c r="H2515" t="s">
        <v>100</v>
      </c>
      <c r="I2515" t="s">
        <v>101</v>
      </c>
      <c r="J2515">
        <v>3</v>
      </c>
      <c r="K2515" s="4">
        <v>58524.78</v>
      </c>
      <c r="L2515">
        <v>0.15</v>
      </c>
      <c r="M2515" s="4">
        <v>149238.19</v>
      </c>
      <c r="N2515" s="4">
        <v>108139.67</v>
      </c>
      <c r="O2515" s="4">
        <v>41098.519999999997</v>
      </c>
      <c r="R2515" t="str">
        <f t="shared" si="39"/>
        <v>West</v>
      </c>
    </row>
    <row r="2516" spans="1:18" x14ac:dyDescent="0.3">
      <c r="A2516" t="s">
        <v>3458</v>
      </c>
      <c r="B2516" s="2">
        <v>45943</v>
      </c>
      <c r="C2516" t="s">
        <v>2475</v>
      </c>
      <c r="D2516" t="s">
        <v>71</v>
      </c>
      <c r="E2516" t="s">
        <v>34</v>
      </c>
      <c r="F2516" t="s">
        <v>35</v>
      </c>
      <c r="G2516" t="s">
        <v>20</v>
      </c>
      <c r="H2516" t="s">
        <v>100</v>
      </c>
      <c r="I2516" t="s">
        <v>148</v>
      </c>
      <c r="J2516">
        <v>2</v>
      </c>
      <c r="K2516" s="4">
        <v>96872.66</v>
      </c>
      <c r="L2516">
        <v>0</v>
      </c>
      <c r="M2516" s="4">
        <v>193745.32</v>
      </c>
      <c r="N2516" s="4">
        <v>152700.9</v>
      </c>
      <c r="O2516" s="4">
        <v>41044.42</v>
      </c>
      <c r="R2516" t="str">
        <f t="shared" si="39"/>
        <v>North</v>
      </c>
    </row>
    <row r="2517" spans="1:18" x14ac:dyDescent="0.3">
      <c r="A2517" t="s">
        <v>3459</v>
      </c>
      <c r="B2517" s="2">
        <v>45318</v>
      </c>
      <c r="C2517" t="s">
        <v>758</v>
      </c>
      <c r="D2517" t="s">
        <v>75</v>
      </c>
      <c r="E2517" t="s">
        <v>26</v>
      </c>
      <c r="F2517" t="s">
        <v>27</v>
      </c>
      <c r="G2517" t="s">
        <v>20</v>
      </c>
      <c r="H2517" t="s">
        <v>36</v>
      </c>
      <c r="I2517" t="s">
        <v>88</v>
      </c>
      <c r="J2517">
        <v>1</v>
      </c>
      <c r="K2517" s="4">
        <v>3319.08</v>
      </c>
      <c r="L2517">
        <v>0.15</v>
      </c>
      <c r="M2517" s="4">
        <v>2821.22</v>
      </c>
      <c r="N2517" s="4">
        <v>2153.6</v>
      </c>
      <c r="O2517" s="4">
        <v>667.62</v>
      </c>
      <c r="R2517" t="str">
        <f t="shared" si="39"/>
        <v>East</v>
      </c>
    </row>
    <row r="2518" spans="1:18" x14ac:dyDescent="0.3">
      <c r="A2518" t="s">
        <v>3460</v>
      </c>
      <c r="B2518" s="2">
        <v>45662</v>
      </c>
      <c r="C2518" t="s">
        <v>2571</v>
      </c>
      <c r="D2518" t="s">
        <v>328</v>
      </c>
      <c r="E2518" t="s">
        <v>45</v>
      </c>
      <c r="F2518" t="s">
        <v>52</v>
      </c>
      <c r="G2518" t="s">
        <v>53</v>
      </c>
      <c r="H2518" t="s">
        <v>63</v>
      </c>
      <c r="I2518" t="s">
        <v>72</v>
      </c>
      <c r="J2518">
        <v>4</v>
      </c>
      <c r="K2518" s="4">
        <v>244.99</v>
      </c>
      <c r="L2518">
        <v>0.1</v>
      </c>
      <c r="M2518" s="4">
        <v>881.96</v>
      </c>
      <c r="N2518" s="4">
        <v>768.77</v>
      </c>
      <c r="O2518" s="4">
        <v>113.19</v>
      </c>
      <c r="R2518" t="str">
        <f t="shared" si="39"/>
        <v>South</v>
      </c>
    </row>
    <row r="2519" spans="1:18" x14ac:dyDescent="0.3">
      <c r="A2519" t="s">
        <v>3461</v>
      </c>
      <c r="B2519" s="2">
        <v>45511</v>
      </c>
      <c r="C2519" t="s">
        <v>570</v>
      </c>
      <c r="D2519" t="s">
        <v>17</v>
      </c>
      <c r="E2519" t="s">
        <v>18</v>
      </c>
      <c r="F2519" t="s">
        <v>19</v>
      </c>
      <c r="G2519" t="s">
        <v>28</v>
      </c>
      <c r="H2519" t="s">
        <v>47</v>
      </c>
      <c r="I2519" t="s">
        <v>177</v>
      </c>
      <c r="J2519">
        <v>5</v>
      </c>
      <c r="K2519" s="4">
        <v>7178.41</v>
      </c>
      <c r="L2519">
        <v>0.1</v>
      </c>
      <c r="M2519" s="4">
        <v>32302.85</v>
      </c>
      <c r="N2519" s="4">
        <v>23502.81</v>
      </c>
      <c r="O2519" s="4">
        <v>8800.0400000000009</v>
      </c>
      <c r="R2519" t="str">
        <f t="shared" si="39"/>
        <v>West</v>
      </c>
    </row>
    <row r="2520" spans="1:18" x14ac:dyDescent="0.3">
      <c r="A2520" t="s">
        <v>3462</v>
      </c>
      <c r="B2520" s="2">
        <v>45526</v>
      </c>
      <c r="C2520" t="s">
        <v>2494</v>
      </c>
      <c r="D2520" t="s">
        <v>676</v>
      </c>
      <c r="E2520" t="s">
        <v>34</v>
      </c>
      <c r="F2520" t="s">
        <v>68</v>
      </c>
      <c r="G2520" t="s">
        <v>53</v>
      </c>
      <c r="H2520" t="s">
        <v>63</v>
      </c>
      <c r="I2520" t="s">
        <v>159</v>
      </c>
      <c r="J2520">
        <v>2</v>
      </c>
      <c r="K2520" s="4">
        <v>362.85</v>
      </c>
      <c r="L2520">
        <v>0</v>
      </c>
      <c r="M2520" s="4">
        <v>725.7</v>
      </c>
      <c r="N2520" s="4">
        <v>602.91</v>
      </c>
      <c r="O2520" s="4">
        <v>122.79</v>
      </c>
      <c r="R2520" t="str">
        <f t="shared" si="39"/>
        <v>North</v>
      </c>
    </row>
    <row r="2521" spans="1:18" x14ac:dyDescent="0.3">
      <c r="A2521" t="s">
        <v>3463</v>
      </c>
      <c r="B2521" s="2">
        <v>46001</v>
      </c>
      <c r="C2521" t="s">
        <v>110</v>
      </c>
      <c r="D2521" t="s">
        <v>270</v>
      </c>
      <c r="E2521" t="s">
        <v>34</v>
      </c>
      <c r="F2521" t="s">
        <v>176</v>
      </c>
      <c r="G2521" t="s">
        <v>28</v>
      </c>
      <c r="H2521" t="s">
        <v>47</v>
      </c>
      <c r="I2521" t="s">
        <v>177</v>
      </c>
      <c r="J2521">
        <v>1</v>
      </c>
      <c r="K2521" s="4">
        <v>7238.17</v>
      </c>
      <c r="L2521">
        <v>0.1</v>
      </c>
      <c r="M2521" s="4">
        <v>6514.35</v>
      </c>
      <c r="N2521" s="4">
        <v>5001.9399999999996</v>
      </c>
      <c r="O2521" s="4">
        <v>1512.41</v>
      </c>
      <c r="R2521" t="str">
        <f t="shared" si="39"/>
        <v>North</v>
      </c>
    </row>
    <row r="2522" spans="1:18" x14ac:dyDescent="0.3">
      <c r="A2522" t="s">
        <v>3464</v>
      </c>
      <c r="B2522" s="2">
        <v>45448</v>
      </c>
      <c r="C2522" t="s">
        <v>584</v>
      </c>
      <c r="D2522" t="s">
        <v>196</v>
      </c>
      <c r="E2522" t="s">
        <v>34</v>
      </c>
      <c r="F2522" t="s">
        <v>176</v>
      </c>
      <c r="G2522" t="s">
        <v>20</v>
      </c>
      <c r="H2522" t="s">
        <v>36</v>
      </c>
      <c r="I2522" t="s">
        <v>88</v>
      </c>
      <c r="J2522">
        <v>1</v>
      </c>
      <c r="K2522" s="4">
        <v>2891.98</v>
      </c>
      <c r="L2522">
        <v>0.15</v>
      </c>
      <c r="M2522" s="4">
        <v>2458.1799999999998</v>
      </c>
      <c r="N2522" s="4">
        <v>1845.41</v>
      </c>
      <c r="O2522" s="4">
        <v>612.77</v>
      </c>
      <c r="R2522" t="str">
        <f t="shared" si="39"/>
        <v>North</v>
      </c>
    </row>
    <row r="2523" spans="1:18" x14ac:dyDescent="0.3">
      <c r="A2523" t="s">
        <v>3465</v>
      </c>
      <c r="B2523" s="2">
        <v>45689</v>
      </c>
      <c r="C2523" t="s">
        <v>381</v>
      </c>
      <c r="D2523" t="s">
        <v>244</v>
      </c>
      <c r="E2523" t="s">
        <v>45</v>
      </c>
      <c r="F2523" t="s">
        <v>147</v>
      </c>
      <c r="G2523" t="s">
        <v>20</v>
      </c>
      <c r="H2523" t="s">
        <v>36</v>
      </c>
      <c r="I2523" t="s">
        <v>37</v>
      </c>
      <c r="J2523">
        <v>1</v>
      </c>
      <c r="K2523" s="4">
        <v>4642.34</v>
      </c>
      <c r="L2523">
        <v>0</v>
      </c>
      <c r="M2523" s="4">
        <v>4642.34</v>
      </c>
      <c r="N2523" s="4">
        <v>4042.24</v>
      </c>
      <c r="O2523" s="4">
        <v>600.1</v>
      </c>
      <c r="R2523" t="str">
        <f t="shared" si="39"/>
        <v>South</v>
      </c>
    </row>
    <row r="2524" spans="1:18" x14ac:dyDescent="0.3">
      <c r="A2524" t="s">
        <v>3466</v>
      </c>
      <c r="B2524" s="2">
        <v>46001</v>
      </c>
      <c r="C2524" t="s">
        <v>866</v>
      </c>
      <c r="D2524" t="s">
        <v>426</v>
      </c>
      <c r="E2524" t="s">
        <v>45</v>
      </c>
      <c r="F2524" t="s">
        <v>52</v>
      </c>
      <c r="G2524" t="s">
        <v>28</v>
      </c>
      <c r="H2524" t="s">
        <v>47</v>
      </c>
      <c r="I2524" t="s">
        <v>177</v>
      </c>
      <c r="J2524">
        <v>2</v>
      </c>
      <c r="K2524" s="4">
        <v>4790.04</v>
      </c>
      <c r="L2524">
        <v>0.1</v>
      </c>
      <c r="M2524" s="4">
        <v>8622.07</v>
      </c>
      <c r="N2524" s="4">
        <v>6468.42</v>
      </c>
      <c r="O2524" s="4">
        <v>2153.65</v>
      </c>
      <c r="R2524" t="str">
        <f t="shared" si="39"/>
        <v>South</v>
      </c>
    </row>
    <row r="2525" spans="1:18" x14ac:dyDescent="0.3">
      <c r="A2525" t="s">
        <v>3467</v>
      </c>
      <c r="B2525" s="2">
        <v>45857</v>
      </c>
      <c r="C2525" t="s">
        <v>1866</v>
      </c>
      <c r="D2525" t="s">
        <v>231</v>
      </c>
      <c r="E2525" t="s">
        <v>18</v>
      </c>
      <c r="F2525" t="s">
        <v>127</v>
      </c>
      <c r="G2525" t="s">
        <v>28</v>
      </c>
      <c r="H2525" t="s">
        <v>47</v>
      </c>
      <c r="I2525" t="s">
        <v>48</v>
      </c>
      <c r="J2525">
        <v>4</v>
      </c>
      <c r="K2525" s="4">
        <v>17614.39</v>
      </c>
      <c r="L2525">
        <v>0</v>
      </c>
      <c r="M2525" s="4">
        <v>70457.56</v>
      </c>
      <c r="N2525" s="4">
        <v>51269.52</v>
      </c>
      <c r="O2525" s="4">
        <v>19188.04</v>
      </c>
      <c r="R2525" t="str">
        <f t="shared" si="39"/>
        <v>West</v>
      </c>
    </row>
    <row r="2526" spans="1:18" x14ac:dyDescent="0.3">
      <c r="A2526" t="s">
        <v>3468</v>
      </c>
      <c r="B2526" s="2">
        <v>45670</v>
      </c>
      <c r="C2526" t="s">
        <v>1669</v>
      </c>
      <c r="D2526" t="s">
        <v>621</v>
      </c>
      <c r="E2526" t="s">
        <v>26</v>
      </c>
      <c r="F2526" t="s">
        <v>166</v>
      </c>
      <c r="G2526" t="s">
        <v>53</v>
      </c>
      <c r="H2526" t="s">
        <v>76</v>
      </c>
      <c r="I2526" t="s">
        <v>267</v>
      </c>
      <c r="J2526">
        <v>3</v>
      </c>
      <c r="K2526" s="4">
        <v>288.69</v>
      </c>
      <c r="L2526">
        <v>0.1</v>
      </c>
      <c r="M2526" s="4">
        <v>779.46</v>
      </c>
      <c r="N2526" s="4">
        <v>662.81</v>
      </c>
      <c r="O2526" s="4">
        <v>116.65</v>
      </c>
      <c r="R2526" t="str">
        <f t="shared" si="39"/>
        <v>East</v>
      </c>
    </row>
    <row r="2527" spans="1:18" x14ac:dyDescent="0.3">
      <c r="A2527" t="s">
        <v>3469</v>
      </c>
      <c r="B2527" s="2">
        <v>45812</v>
      </c>
      <c r="C2527" t="s">
        <v>1437</v>
      </c>
      <c r="D2527" t="s">
        <v>289</v>
      </c>
      <c r="E2527" t="s">
        <v>45</v>
      </c>
      <c r="F2527" t="s">
        <v>46</v>
      </c>
      <c r="G2527" t="s">
        <v>20</v>
      </c>
      <c r="H2527" t="s">
        <v>100</v>
      </c>
      <c r="I2527" t="s">
        <v>101</v>
      </c>
      <c r="J2527">
        <v>3</v>
      </c>
      <c r="K2527" s="4">
        <v>49166.14</v>
      </c>
      <c r="L2527">
        <v>0.1</v>
      </c>
      <c r="M2527" s="4">
        <v>132748.57999999999</v>
      </c>
      <c r="N2527" s="4">
        <v>104321.06</v>
      </c>
      <c r="O2527" s="4">
        <v>28427.52</v>
      </c>
      <c r="R2527" t="str">
        <f t="shared" si="39"/>
        <v>South</v>
      </c>
    </row>
    <row r="2528" spans="1:18" x14ac:dyDescent="0.3">
      <c r="A2528" t="s">
        <v>3470</v>
      </c>
      <c r="B2528" s="2">
        <v>45720</v>
      </c>
      <c r="C2528" t="s">
        <v>2820</v>
      </c>
      <c r="D2528" t="s">
        <v>165</v>
      </c>
      <c r="E2528" t="s">
        <v>45</v>
      </c>
      <c r="F2528" t="s">
        <v>52</v>
      </c>
      <c r="G2528" t="s">
        <v>28</v>
      </c>
      <c r="H2528" t="s">
        <v>47</v>
      </c>
      <c r="I2528" t="s">
        <v>177</v>
      </c>
      <c r="J2528">
        <v>2</v>
      </c>
      <c r="K2528" s="4">
        <v>4716.5600000000004</v>
      </c>
      <c r="L2528">
        <v>0.15</v>
      </c>
      <c r="M2528" s="4">
        <v>8018.15</v>
      </c>
      <c r="N2528" s="4">
        <v>6722.27</v>
      </c>
      <c r="O2528" s="4">
        <v>1295.8800000000001</v>
      </c>
      <c r="R2528" t="str">
        <f t="shared" si="39"/>
        <v>South</v>
      </c>
    </row>
    <row r="2529" spans="1:18" x14ac:dyDescent="0.3">
      <c r="A2529" t="s">
        <v>3471</v>
      </c>
      <c r="B2529" s="2">
        <v>45576</v>
      </c>
      <c r="C2529" t="s">
        <v>2828</v>
      </c>
      <c r="D2529" t="s">
        <v>17</v>
      </c>
      <c r="E2529" t="s">
        <v>26</v>
      </c>
      <c r="F2529" t="s">
        <v>81</v>
      </c>
      <c r="G2529" t="s">
        <v>20</v>
      </c>
      <c r="H2529" t="s">
        <v>36</v>
      </c>
      <c r="I2529" t="s">
        <v>128</v>
      </c>
      <c r="J2529">
        <v>6</v>
      </c>
      <c r="K2529" s="4">
        <v>1150.52</v>
      </c>
      <c r="L2529">
        <v>0.15</v>
      </c>
      <c r="M2529" s="4">
        <v>5867.65</v>
      </c>
      <c r="N2529" s="4">
        <v>5013.74</v>
      </c>
      <c r="O2529" s="4">
        <v>853.91</v>
      </c>
      <c r="R2529" t="str">
        <f t="shared" si="39"/>
        <v>East</v>
      </c>
    </row>
    <row r="2530" spans="1:18" x14ac:dyDescent="0.3">
      <c r="A2530" t="s">
        <v>3472</v>
      </c>
      <c r="B2530" s="2">
        <v>45989</v>
      </c>
      <c r="C2530" t="s">
        <v>1779</v>
      </c>
      <c r="D2530" t="s">
        <v>359</v>
      </c>
      <c r="E2530" t="s">
        <v>45</v>
      </c>
      <c r="F2530" t="s">
        <v>112</v>
      </c>
      <c r="G2530" t="s">
        <v>53</v>
      </c>
      <c r="H2530" t="s">
        <v>54</v>
      </c>
      <c r="I2530" t="s">
        <v>113</v>
      </c>
      <c r="J2530">
        <v>3</v>
      </c>
      <c r="K2530" s="4">
        <v>312.57</v>
      </c>
      <c r="L2530">
        <v>0.1</v>
      </c>
      <c r="M2530" s="4">
        <v>843.94</v>
      </c>
      <c r="N2530" s="4">
        <v>747.41</v>
      </c>
      <c r="O2530" s="4">
        <v>96.53</v>
      </c>
      <c r="R2530" t="str">
        <f t="shared" si="39"/>
        <v>South</v>
      </c>
    </row>
    <row r="2531" spans="1:18" x14ac:dyDescent="0.3">
      <c r="A2531" t="s">
        <v>3473</v>
      </c>
      <c r="B2531" s="2">
        <v>45727</v>
      </c>
      <c r="C2531" t="s">
        <v>368</v>
      </c>
      <c r="D2531" t="s">
        <v>126</v>
      </c>
      <c r="E2531" t="s">
        <v>26</v>
      </c>
      <c r="F2531" t="s">
        <v>166</v>
      </c>
      <c r="G2531" t="s">
        <v>20</v>
      </c>
      <c r="H2531" t="s">
        <v>36</v>
      </c>
      <c r="I2531" t="s">
        <v>128</v>
      </c>
      <c r="J2531">
        <v>2</v>
      </c>
      <c r="K2531" s="4">
        <v>1640.66</v>
      </c>
      <c r="L2531">
        <v>0.15</v>
      </c>
      <c r="M2531" s="4">
        <v>2789.12</v>
      </c>
      <c r="N2531" s="4">
        <v>2320.33</v>
      </c>
      <c r="O2531" s="4">
        <v>468.79</v>
      </c>
      <c r="R2531" t="str">
        <f t="shared" si="39"/>
        <v>East</v>
      </c>
    </row>
    <row r="2532" spans="1:18" x14ac:dyDescent="0.3">
      <c r="A2532" t="s">
        <v>3474</v>
      </c>
      <c r="B2532" s="2">
        <v>45969</v>
      </c>
      <c r="C2532" t="s">
        <v>862</v>
      </c>
      <c r="D2532" t="s">
        <v>165</v>
      </c>
      <c r="E2532" t="s">
        <v>34</v>
      </c>
      <c r="F2532" t="s">
        <v>213</v>
      </c>
      <c r="G2532" t="s">
        <v>28</v>
      </c>
      <c r="H2532" t="s">
        <v>47</v>
      </c>
      <c r="I2532" t="s">
        <v>123</v>
      </c>
      <c r="J2532">
        <v>2</v>
      </c>
      <c r="K2532" s="4">
        <v>29143.33</v>
      </c>
      <c r="L2532">
        <v>0.25</v>
      </c>
      <c r="M2532" s="4">
        <v>43715</v>
      </c>
      <c r="N2532" s="4">
        <v>35097.589999999997</v>
      </c>
      <c r="O2532" s="4">
        <v>8617.41</v>
      </c>
      <c r="R2532" t="str">
        <f t="shared" si="39"/>
        <v>North</v>
      </c>
    </row>
    <row r="2533" spans="1:18" x14ac:dyDescent="0.3">
      <c r="A2533" t="s">
        <v>3475</v>
      </c>
      <c r="B2533" s="2">
        <v>45379</v>
      </c>
      <c r="C2533" t="s">
        <v>1225</v>
      </c>
      <c r="D2533" t="s">
        <v>87</v>
      </c>
      <c r="E2533" t="s">
        <v>26</v>
      </c>
      <c r="F2533" t="s">
        <v>81</v>
      </c>
      <c r="G2533" t="s">
        <v>20</v>
      </c>
      <c r="H2533" t="s">
        <v>36</v>
      </c>
      <c r="I2533" t="s">
        <v>37</v>
      </c>
      <c r="J2533">
        <v>2</v>
      </c>
      <c r="K2533" s="4">
        <v>2421.7600000000002</v>
      </c>
      <c r="L2533">
        <v>0</v>
      </c>
      <c r="M2533" s="4">
        <v>4843.5200000000004</v>
      </c>
      <c r="N2533" s="4">
        <v>3774.68</v>
      </c>
      <c r="O2533" s="4">
        <v>1068.8399999999999</v>
      </c>
      <c r="R2533" t="str">
        <f t="shared" si="39"/>
        <v>East</v>
      </c>
    </row>
    <row r="2534" spans="1:18" x14ac:dyDescent="0.3">
      <c r="A2534" t="s">
        <v>3476</v>
      </c>
      <c r="B2534" s="2">
        <v>45597</v>
      </c>
      <c r="C2534" t="s">
        <v>2599</v>
      </c>
      <c r="D2534" t="s">
        <v>279</v>
      </c>
      <c r="E2534" t="s">
        <v>45</v>
      </c>
      <c r="F2534" t="s">
        <v>52</v>
      </c>
      <c r="G2534" t="s">
        <v>53</v>
      </c>
      <c r="H2534" t="s">
        <v>76</v>
      </c>
      <c r="I2534" t="s">
        <v>186</v>
      </c>
      <c r="J2534">
        <v>2</v>
      </c>
      <c r="K2534" s="4">
        <v>684.26</v>
      </c>
      <c r="L2534">
        <v>0.1</v>
      </c>
      <c r="M2534" s="4">
        <v>1231.67</v>
      </c>
      <c r="N2534" s="4">
        <v>895.46</v>
      </c>
      <c r="O2534" s="4">
        <v>336.21</v>
      </c>
      <c r="R2534" t="str">
        <f t="shared" si="39"/>
        <v>South</v>
      </c>
    </row>
    <row r="2535" spans="1:18" x14ac:dyDescent="0.3">
      <c r="A2535" t="s">
        <v>3477</v>
      </c>
      <c r="B2535" s="2">
        <v>45659</v>
      </c>
      <c r="C2535" t="s">
        <v>3478</v>
      </c>
      <c r="D2535" t="s">
        <v>226</v>
      </c>
      <c r="E2535" t="s">
        <v>45</v>
      </c>
      <c r="F2535" t="s">
        <v>46</v>
      </c>
      <c r="G2535" t="s">
        <v>20</v>
      </c>
      <c r="H2535" t="s">
        <v>21</v>
      </c>
      <c r="I2535" t="s">
        <v>152</v>
      </c>
      <c r="J2535">
        <v>4</v>
      </c>
      <c r="K2535" s="4">
        <v>49022.06</v>
      </c>
      <c r="L2535">
        <v>0.15</v>
      </c>
      <c r="M2535" s="4">
        <v>166675</v>
      </c>
      <c r="N2535" s="4">
        <v>148237.03</v>
      </c>
      <c r="O2535" s="4">
        <v>18437.97</v>
      </c>
      <c r="R2535" t="str">
        <f t="shared" si="39"/>
        <v>South</v>
      </c>
    </row>
    <row r="2536" spans="1:18" x14ac:dyDescent="0.3">
      <c r="A2536" t="s">
        <v>3479</v>
      </c>
      <c r="B2536" s="2">
        <v>45817</v>
      </c>
      <c r="C2536" t="s">
        <v>2994</v>
      </c>
      <c r="D2536" t="s">
        <v>185</v>
      </c>
      <c r="E2536" t="s">
        <v>34</v>
      </c>
      <c r="F2536" t="s">
        <v>144</v>
      </c>
      <c r="G2536" t="s">
        <v>28</v>
      </c>
      <c r="H2536" t="s">
        <v>91</v>
      </c>
      <c r="I2536" t="s">
        <v>92</v>
      </c>
      <c r="J2536">
        <v>5</v>
      </c>
      <c r="K2536" s="4">
        <v>4072.3</v>
      </c>
      <c r="L2536">
        <v>0.1</v>
      </c>
      <c r="M2536" s="4">
        <v>18325.349999999999</v>
      </c>
      <c r="N2536" s="4">
        <v>15133.13</v>
      </c>
      <c r="O2536" s="4">
        <v>3192.22</v>
      </c>
      <c r="R2536" t="str">
        <f t="shared" si="39"/>
        <v>North</v>
      </c>
    </row>
    <row r="2537" spans="1:18" x14ac:dyDescent="0.3">
      <c r="A2537" t="s">
        <v>3480</v>
      </c>
      <c r="B2537" s="2">
        <v>45783</v>
      </c>
      <c r="C2537" t="s">
        <v>2359</v>
      </c>
      <c r="D2537" t="s">
        <v>212</v>
      </c>
      <c r="E2537" t="s">
        <v>26</v>
      </c>
      <c r="F2537" t="s">
        <v>193</v>
      </c>
      <c r="G2537" t="s">
        <v>20</v>
      </c>
      <c r="H2537" t="s">
        <v>36</v>
      </c>
      <c r="I2537" t="s">
        <v>128</v>
      </c>
      <c r="J2537">
        <v>4</v>
      </c>
      <c r="K2537" s="4">
        <v>1283.0899999999999</v>
      </c>
      <c r="L2537">
        <v>0.15</v>
      </c>
      <c r="M2537" s="4">
        <v>4362.51</v>
      </c>
      <c r="N2537" s="4">
        <v>3600.58</v>
      </c>
      <c r="O2537" s="4">
        <v>761.93</v>
      </c>
      <c r="R2537" t="str">
        <f t="shared" si="39"/>
        <v>East</v>
      </c>
    </row>
    <row r="2538" spans="1:18" x14ac:dyDescent="0.3">
      <c r="A2538" t="s">
        <v>3481</v>
      </c>
      <c r="B2538" s="2">
        <v>45295</v>
      </c>
      <c r="C2538" t="s">
        <v>782</v>
      </c>
      <c r="D2538" t="s">
        <v>155</v>
      </c>
      <c r="E2538" t="s">
        <v>34</v>
      </c>
      <c r="F2538" t="s">
        <v>144</v>
      </c>
      <c r="G2538" t="s">
        <v>20</v>
      </c>
      <c r="H2538" t="s">
        <v>21</v>
      </c>
      <c r="I2538" t="s">
        <v>138</v>
      </c>
      <c r="J2538">
        <v>2</v>
      </c>
      <c r="K2538" s="4">
        <v>47012.07</v>
      </c>
      <c r="L2538">
        <v>0.15</v>
      </c>
      <c r="M2538" s="4">
        <v>79920.52</v>
      </c>
      <c r="N2538" s="4">
        <v>60265.39</v>
      </c>
      <c r="O2538" s="4">
        <v>19655.13</v>
      </c>
      <c r="R2538" t="str">
        <f t="shared" si="39"/>
        <v>North</v>
      </c>
    </row>
    <row r="2539" spans="1:18" x14ac:dyDescent="0.3">
      <c r="A2539" t="s">
        <v>3482</v>
      </c>
      <c r="B2539" s="2">
        <v>45316</v>
      </c>
      <c r="C2539" t="s">
        <v>3483</v>
      </c>
      <c r="D2539" t="s">
        <v>252</v>
      </c>
      <c r="E2539" t="s">
        <v>45</v>
      </c>
      <c r="F2539" t="s">
        <v>46</v>
      </c>
      <c r="G2539" t="s">
        <v>28</v>
      </c>
      <c r="H2539" t="s">
        <v>91</v>
      </c>
      <c r="I2539" t="s">
        <v>169</v>
      </c>
      <c r="J2539">
        <v>5</v>
      </c>
      <c r="K2539" s="4">
        <v>9230.01</v>
      </c>
      <c r="L2539">
        <v>0.1</v>
      </c>
      <c r="M2539" s="4">
        <v>41535.050000000003</v>
      </c>
      <c r="N2539" s="4">
        <v>33742.660000000003</v>
      </c>
      <c r="O2539" s="4">
        <v>7792.39</v>
      </c>
      <c r="R2539" t="str">
        <f t="shared" si="39"/>
        <v>South</v>
      </c>
    </row>
    <row r="2540" spans="1:18" x14ac:dyDescent="0.3">
      <c r="A2540" t="s">
        <v>3484</v>
      </c>
      <c r="B2540" s="2">
        <v>45671</v>
      </c>
      <c r="C2540" t="s">
        <v>947</v>
      </c>
      <c r="D2540" t="s">
        <v>676</v>
      </c>
      <c r="E2540" t="s">
        <v>34</v>
      </c>
      <c r="F2540" t="s">
        <v>144</v>
      </c>
      <c r="G2540" t="s">
        <v>53</v>
      </c>
      <c r="H2540" t="s">
        <v>54</v>
      </c>
      <c r="I2540" t="s">
        <v>55</v>
      </c>
      <c r="J2540">
        <v>3</v>
      </c>
      <c r="K2540" s="4">
        <v>272.67</v>
      </c>
      <c r="L2540">
        <v>0.15</v>
      </c>
      <c r="M2540" s="4">
        <v>695.31</v>
      </c>
      <c r="N2540" s="4">
        <v>542.55999999999995</v>
      </c>
      <c r="O2540" s="4">
        <v>152.75</v>
      </c>
      <c r="R2540" t="str">
        <f t="shared" si="39"/>
        <v>North</v>
      </c>
    </row>
    <row r="2541" spans="1:18" x14ac:dyDescent="0.3">
      <c r="A2541" t="s">
        <v>3485</v>
      </c>
      <c r="B2541" s="2">
        <v>45479</v>
      </c>
      <c r="C2541" t="s">
        <v>2117</v>
      </c>
      <c r="D2541" t="s">
        <v>284</v>
      </c>
      <c r="E2541" t="s">
        <v>34</v>
      </c>
      <c r="F2541" t="s">
        <v>176</v>
      </c>
      <c r="G2541" t="s">
        <v>20</v>
      </c>
      <c r="H2541" t="s">
        <v>36</v>
      </c>
      <c r="I2541" t="s">
        <v>128</v>
      </c>
      <c r="J2541">
        <v>2</v>
      </c>
      <c r="K2541" s="4">
        <v>1156.8900000000001</v>
      </c>
      <c r="L2541">
        <v>0</v>
      </c>
      <c r="M2541" s="4">
        <v>2313.7800000000002</v>
      </c>
      <c r="N2541" s="4">
        <v>1730.97</v>
      </c>
      <c r="O2541" s="4">
        <v>582.80999999999995</v>
      </c>
      <c r="R2541" t="str">
        <f t="shared" si="39"/>
        <v>North</v>
      </c>
    </row>
    <row r="2542" spans="1:18" x14ac:dyDescent="0.3">
      <c r="A2542" t="s">
        <v>3486</v>
      </c>
      <c r="B2542" s="2">
        <v>45332</v>
      </c>
      <c r="C2542" t="s">
        <v>249</v>
      </c>
      <c r="D2542" t="s">
        <v>496</v>
      </c>
      <c r="E2542" t="s">
        <v>34</v>
      </c>
      <c r="F2542" t="s">
        <v>144</v>
      </c>
      <c r="G2542" t="s">
        <v>53</v>
      </c>
      <c r="H2542" t="s">
        <v>54</v>
      </c>
      <c r="I2542" t="s">
        <v>141</v>
      </c>
      <c r="J2542">
        <v>1</v>
      </c>
      <c r="K2542" s="4">
        <v>312.25</v>
      </c>
      <c r="L2542">
        <v>0.1</v>
      </c>
      <c r="M2542" s="4">
        <v>281.02999999999997</v>
      </c>
      <c r="N2542" s="4">
        <v>245.27</v>
      </c>
      <c r="O2542" s="4">
        <v>35.76</v>
      </c>
      <c r="R2542" t="str">
        <f t="shared" si="39"/>
        <v>North</v>
      </c>
    </row>
    <row r="2543" spans="1:18" x14ac:dyDescent="0.3">
      <c r="A2543" t="s">
        <v>3487</v>
      </c>
      <c r="B2543" s="2">
        <v>45610</v>
      </c>
      <c r="C2543" t="s">
        <v>1099</v>
      </c>
      <c r="D2543" t="s">
        <v>80</v>
      </c>
      <c r="E2543" t="s">
        <v>34</v>
      </c>
      <c r="F2543" t="s">
        <v>35</v>
      </c>
      <c r="G2543" t="s">
        <v>53</v>
      </c>
      <c r="H2543" t="s">
        <v>63</v>
      </c>
      <c r="I2543" t="s">
        <v>72</v>
      </c>
      <c r="J2543">
        <v>3</v>
      </c>
      <c r="K2543" s="4">
        <v>238.58</v>
      </c>
      <c r="L2543">
        <v>0.05</v>
      </c>
      <c r="M2543" s="4">
        <v>679.95</v>
      </c>
      <c r="N2543" s="4">
        <v>500.9</v>
      </c>
      <c r="O2543" s="4">
        <v>179.05</v>
      </c>
      <c r="R2543" t="str">
        <f t="shared" si="39"/>
        <v>North</v>
      </c>
    </row>
    <row r="2544" spans="1:18" x14ac:dyDescent="0.3">
      <c r="A2544" t="s">
        <v>3488</v>
      </c>
      <c r="B2544" s="2">
        <v>45692</v>
      </c>
      <c r="C2544" t="s">
        <v>2687</v>
      </c>
      <c r="D2544" t="s">
        <v>67</v>
      </c>
      <c r="E2544" t="s">
        <v>26</v>
      </c>
      <c r="F2544" t="s">
        <v>166</v>
      </c>
      <c r="G2544" t="s">
        <v>20</v>
      </c>
      <c r="H2544" t="s">
        <v>36</v>
      </c>
      <c r="I2544" t="s">
        <v>37</v>
      </c>
      <c r="J2544">
        <v>3</v>
      </c>
      <c r="K2544" s="4">
        <v>2292.06</v>
      </c>
      <c r="L2544">
        <v>0.1</v>
      </c>
      <c r="M2544" s="4">
        <v>6188.56</v>
      </c>
      <c r="N2544" s="4">
        <v>4568.71</v>
      </c>
      <c r="O2544" s="4">
        <v>1619.85</v>
      </c>
      <c r="R2544" t="str">
        <f t="shared" si="39"/>
        <v>East</v>
      </c>
    </row>
    <row r="2545" spans="1:18" x14ac:dyDescent="0.3">
      <c r="A2545" t="s">
        <v>3489</v>
      </c>
      <c r="B2545" s="2">
        <v>45665</v>
      </c>
      <c r="C2545" t="s">
        <v>376</v>
      </c>
      <c r="D2545" t="s">
        <v>388</v>
      </c>
      <c r="E2545" t="s">
        <v>34</v>
      </c>
      <c r="F2545" t="s">
        <v>144</v>
      </c>
      <c r="G2545" t="s">
        <v>28</v>
      </c>
      <c r="H2545" t="s">
        <v>91</v>
      </c>
      <c r="I2545" t="s">
        <v>92</v>
      </c>
      <c r="J2545">
        <v>2</v>
      </c>
      <c r="K2545" s="4">
        <v>7911.9</v>
      </c>
      <c r="L2545">
        <v>0</v>
      </c>
      <c r="M2545" s="4">
        <v>15823.8</v>
      </c>
      <c r="N2545" s="4">
        <v>13518.99</v>
      </c>
      <c r="O2545" s="4">
        <v>2304.81</v>
      </c>
      <c r="R2545" t="str">
        <f t="shared" si="39"/>
        <v>North</v>
      </c>
    </row>
    <row r="2546" spans="1:18" x14ac:dyDescent="0.3">
      <c r="A2546" t="s">
        <v>3490</v>
      </c>
      <c r="B2546" s="2">
        <v>45732</v>
      </c>
      <c r="C2546" t="s">
        <v>741</v>
      </c>
      <c r="D2546" t="s">
        <v>87</v>
      </c>
      <c r="E2546" t="s">
        <v>45</v>
      </c>
      <c r="F2546" t="s">
        <v>46</v>
      </c>
      <c r="G2546" t="s">
        <v>28</v>
      </c>
      <c r="H2546" t="s">
        <v>29</v>
      </c>
      <c r="I2546" t="s">
        <v>30</v>
      </c>
      <c r="J2546">
        <v>2</v>
      </c>
      <c r="K2546" s="4">
        <v>6587.02</v>
      </c>
      <c r="L2546">
        <v>0</v>
      </c>
      <c r="M2546" s="4">
        <v>13174.04</v>
      </c>
      <c r="N2546" s="4">
        <v>11679.7</v>
      </c>
      <c r="O2546" s="4">
        <v>1494.34</v>
      </c>
      <c r="R2546" t="str">
        <f t="shared" si="39"/>
        <v>South</v>
      </c>
    </row>
    <row r="2547" spans="1:18" x14ac:dyDescent="0.3">
      <c r="A2547" t="s">
        <v>3491</v>
      </c>
      <c r="B2547" s="2">
        <v>45945</v>
      </c>
      <c r="C2547" t="s">
        <v>1842</v>
      </c>
      <c r="D2547" t="s">
        <v>398</v>
      </c>
      <c r="E2547" t="s">
        <v>18</v>
      </c>
      <c r="F2547" t="s">
        <v>105</v>
      </c>
      <c r="G2547" t="s">
        <v>20</v>
      </c>
      <c r="H2547" t="s">
        <v>100</v>
      </c>
      <c r="I2547" t="s">
        <v>301</v>
      </c>
      <c r="J2547">
        <v>1</v>
      </c>
      <c r="K2547" s="4">
        <v>69083.41</v>
      </c>
      <c r="L2547">
        <v>0.1</v>
      </c>
      <c r="M2547" s="4">
        <v>62175.07</v>
      </c>
      <c r="N2547" s="4">
        <v>51890.66</v>
      </c>
      <c r="O2547" s="4">
        <v>10284.41</v>
      </c>
      <c r="R2547" t="str">
        <f t="shared" si="39"/>
        <v>West</v>
      </c>
    </row>
    <row r="2548" spans="1:18" x14ac:dyDescent="0.3">
      <c r="A2548" t="s">
        <v>3492</v>
      </c>
      <c r="B2548" s="2">
        <v>45724</v>
      </c>
      <c r="C2548" t="s">
        <v>665</v>
      </c>
      <c r="D2548" t="s">
        <v>328</v>
      </c>
      <c r="E2548" t="s">
        <v>45</v>
      </c>
      <c r="F2548" t="s">
        <v>59</v>
      </c>
      <c r="G2548" t="s">
        <v>28</v>
      </c>
      <c r="H2548" t="s">
        <v>47</v>
      </c>
      <c r="I2548" t="s">
        <v>48</v>
      </c>
      <c r="J2548">
        <v>8</v>
      </c>
      <c r="K2548" s="4">
        <v>8363.26</v>
      </c>
      <c r="L2548">
        <v>0</v>
      </c>
      <c r="M2548" s="4">
        <v>66906.080000000002</v>
      </c>
      <c r="N2548" s="4">
        <v>48853.29</v>
      </c>
      <c r="O2548" s="4">
        <v>18052.79</v>
      </c>
      <c r="R2548" t="str">
        <f t="shared" si="39"/>
        <v>South</v>
      </c>
    </row>
    <row r="2549" spans="1:18" x14ac:dyDescent="0.3">
      <c r="A2549" t="s">
        <v>3493</v>
      </c>
      <c r="B2549" s="2">
        <v>45898</v>
      </c>
      <c r="C2549" t="s">
        <v>731</v>
      </c>
      <c r="D2549" t="s">
        <v>893</v>
      </c>
      <c r="E2549" t="s">
        <v>18</v>
      </c>
      <c r="F2549" t="s">
        <v>105</v>
      </c>
      <c r="G2549" t="s">
        <v>28</v>
      </c>
      <c r="H2549" t="s">
        <v>91</v>
      </c>
      <c r="I2549" t="s">
        <v>169</v>
      </c>
      <c r="J2549">
        <v>1</v>
      </c>
      <c r="K2549" s="4">
        <v>8224.4599999999991</v>
      </c>
      <c r="L2549">
        <v>0.05</v>
      </c>
      <c r="M2549" s="4">
        <v>7813.24</v>
      </c>
      <c r="N2549" s="4">
        <v>7010.19</v>
      </c>
      <c r="O2549" s="4">
        <v>803.05</v>
      </c>
      <c r="R2549" t="str">
        <f t="shared" si="39"/>
        <v>West</v>
      </c>
    </row>
    <row r="2550" spans="1:18" x14ac:dyDescent="0.3">
      <c r="A2550" t="s">
        <v>3494</v>
      </c>
      <c r="B2550" s="2">
        <v>45975</v>
      </c>
      <c r="C2550" t="s">
        <v>830</v>
      </c>
      <c r="D2550" t="s">
        <v>289</v>
      </c>
      <c r="E2550" t="s">
        <v>18</v>
      </c>
      <c r="F2550" t="s">
        <v>105</v>
      </c>
      <c r="G2550" t="s">
        <v>28</v>
      </c>
      <c r="H2550" t="s">
        <v>29</v>
      </c>
      <c r="I2550" t="s">
        <v>41</v>
      </c>
      <c r="J2550">
        <v>2</v>
      </c>
      <c r="K2550" s="4">
        <v>4140.8599999999997</v>
      </c>
      <c r="L2550">
        <v>0.05</v>
      </c>
      <c r="M2550" s="4">
        <v>7867.63</v>
      </c>
      <c r="N2550" s="4">
        <v>6221.77</v>
      </c>
      <c r="O2550" s="4">
        <v>1645.86</v>
      </c>
      <c r="R2550" t="str">
        <f t="shared" si="39"/>
        <v>West</v>
      </c>
    </row>
    <row r="2551" spans="1:18" x14ac:dyDescent="0.3">
      <c r="A2551" t="s">
        <v>3495</v>
      </c>
      <c r="B2551" s="2">
        <v>45988</v>
      </c>
      <c r="C2551" t="s">
        <v>550</v>
      </c>
      <c r="D2551" t="s">
        <v>298</v>
      </c>
      <c r="E2551" t="s">
        <v>45</v>
      </c>
      <c r="F2551" t="s">
        <v>52</v>
      </c>
      <c r="G2551" t="s">
        <v>28</v>
      </c>
      <c r="H2551" t="s">
        <v>47</v>
      </c>
      <c r="I2551" t="s">
        <v>177</v>
      </c>
      <c r="J2551">
        <v>4</v>
      </c>
      <c r="K2551" s="4">
        <v>6209.46</v>
      </c>
      <c r="L2551">
        <v>0</v>
      </c>
      <c r="M2551" s="4">
        <v>24837.84</v>
      </c>
      <c r="N2551" s="4">
        <v>18063.099999999999</v>
      </c>
      <c r="O2551" s="4">
        <v>6774.74</v>
      </c>
      <c r="R2551" t="str">
        <f t="shared" si="39"/>
        <v>South</v>
      </c>
    </row>
    <row r="2552" spans="1:18" x14ac:dyDescent="0.3">
      <c r="A2552" t="s">
        <v>3496</v>
      </c>
      <c r="B2552" s="2">
        <v>45807</v>
      </c>
      <c r="C2552" t="s">
        <v>430</v>
      </c>
      <c r="D2552" t="s">
        <v>377</v>
      </c>
      <c r="E2552" t="s">
        <v>18</v>
      </c>
      <c r="F2552" t="s">
        <v>19</v>
      </c>
      <c r="G2552" t="s">
        <v>53</v>
      </c>
      <c r="H2552" t="s">
        <v>76</v>
      </c>
      <c r="I2552" t="s">
        <v>186</v>
      </c>
      <c r="J2552">
        <v>4</v>
      </c>
      <c r="K2552" s="4">
        <v>500.24</v>
      </c>
      <c r="L2552">
        <v>0.15</v>
      </c>
      <c r="M2552" s="4">
        <v>1700.82</v>
      </c>
      <c r="N2552" s="4">
        <v>1284.7</v>
      </c>
      <c r="O2552" s="4">
        <v>416.12</v>
      </c>
      <c r="R2552" t="str">
        <f t="shared" si="39"/>
        <v>West</v>
      </c>
    </row>
    <row r="2553" spans="1:18" x14ac:dyDescent="0.3">
      <c r="A2553" t="s">
        <v>3497</v>
      </c>
      <c r="B2553" s="2">
        <v>45897</v>
      </c>
      <c r="C2553" t="s">
        <v>173</v>
      </c>
      <c r="D2553" t="s">
        <v>1109</v>
      </c>
      <c r="E2553" t="s">
        <v>45</v>
      </c>
      <c r="F2553" t="s">
        <v>59</v>
      </c>
      <c r="G2553" t="s">
        <v>20</v>
      </c>
      <c r="H2553" t="s">
        <v>36</v>
      </c>
      <c r="I2553" t="s">
        <v>37</v>
      </c>
      <c r="J2553">
        <v>4</v>
      </c>
      <c r="K2553" s="4">
        <v>5534.76</v>
      </c>
      <c r="L2553">
        <v>0.15</v>
      </c>
      <c r="M2553" s="4">
        <v>18818.18</v>
      </c>
      <c r="N2553" s="4">
        <v>13585.7</v>
      </c>
      <c r="O2553" s="4">
        <v>5232.4799999999996</v>
      </c>
      <c r="R2553" t="str">
        <f t="shared" si="39"/>
        <v>South</v>
      </c>
    </row>
    <row r="2554" spans="1:18" x14ac:dyDescent="0.3">
      <c r="A2554" t="s">
        <v>3498</v>
      </c>
      <c r="B2554" s="2">
        <v>45501</v>
      </c>
      <c r="C2554" t="s">
        <v>143</v>
      </c>
      <c r="D2554" t="s">
        <v>893</v>
      </c>
      <c r="E2554" t="s">
        <v>26</v>
      </c>
      <c r="F2554" t="s">
        <v>27</v>
      </c>
      <c r="G2554" t="s">
        <v>20</v>
      </c>
      <c r="H2554" t="s">
        <v>100</v>
      </c>
      <c r="I2554" t="s">
        <v>301</v>
      </c>
      <c r="J2554">
        <v>8</v>
      </c>
      <c r="K2554" s="4">
        <v>81232.97</v>
      </c>
      <c r="L2554">
        <v>0.15</v>
      </c>
      <c r="M2554" s="4">
        <v>552384.19999999995</v>
      </c>
      <c r="N2554" s="4">
        <v>477294.75</v>
      </c>
      <c r="O2554" s="4">
        <v>75089.45</v>
      </c>
      <c r="R2554" t="str">
        <f t="shared" si="39"/>
        <v>East</v>
      </c>
    </row>
    <row r="2555" spans="1:18" x14ac:dyDescent="0.3">
      <c r="A2555" t="s">
        <v>3499</v>
      </c>
      <c r="B2555" s="2">
        <v>45681</v>
      </c>
      <c r="C2555" t="s">
        <v>1900</v>
      </c>
      <c r="D2555" t="s">
        <v>33</v>
      </c>
      <c r="E2555" t="s">
        <v>26</v>
      </c>
      <c r="F2555" t="s">
        <v>258</v>
      </c>
      <c r="G2555" t="s">
        <v>28</v>
      </c>
      <c r="H2555" t="s">
        <v>29</v>
      </c>
      <c r="I2555" t="s">
        <v>30</v>
      </c>
      <c r="J2555">
        <v>1</v>
      </c>
      <c r="K2555" s="4">
        <v>10367.540000000001</v>
      </c>
      <c r="L2555">
        <v>0.15</v>
      </c>
      <c r="M2555" s="4">
        <v>8812.41</v>
      </c>
      <c r="N2555" s="4">
        <v>7167.36</v>
      </c>
      <c r="O2555" s="4">
        <v>1645.05</v>
      </c>
      <c r="R2555" t="str">
        <f t="shared" si="39"/>
        <v>East</v>
      </c>
    </row>
    <row r="2556" spans="1:18" x14ac:dyDescent="0.3">
      <c r="A2556" t="s">
        <v>3500</v>
      </c>
      <c r="B2556" s="2">
        <v>45631</v>
      </c>
      <c r="C2556" t="s">
        <v>1077</v>
      </c>
      <c r="D2556" t="s">
        <v>621</v>
      </c>
      <c r="E2556" t="s">
        <v>45</v>
      </c>
      <c r="F2556" t="s">
        <v>112</v>
      </c>
      <c r="G2556" t="s">
        <v>28</v>
      </c>
      <c r="H2556" t="s">
        <v>91</v>
      </c>
      <c r="I2556" t="s">
        <v>238</v>
      </c>
      <c r="J2556">
        <v>3</v>
      </c>
      <c r="K2556" s="4">
        <v>7789.93</v>
      </c>
      <c r="L2556">
        <v>0.15</v>
      </c>
      <c r="M2556" s="4">
        <v>19864.32</v>
      </c>
      <c r="N2556" s="4">
        <v>15973.59</v>
      </c>
      <c r="O2556" s="4">
        <v>3890.73</v>
      </c>
      <c r="R2556" t="str">
        <f t="shared" si="39"/>
        <v>South</v>
      </c>
    </row>
    <row r="2557" spans="1:18" x14ac:dyDescent="0.3">
      <c r="A2557" t="s">
        <v>3501</v>
      </c>
      <c r="B2557" s="2">
        <v>45729</v>
      </c>
      <c r="C2557" t="s">
        <v>3502</v>
      </c>
      <c r="D2557" t="s">
        <v>837</v>
      </c>
      <c r="E2557" t="s">
        <v>26</v>
      </c>
      <c r="F2557" t="s">
        <v>258</v>
      </c>
      <c r="G2557" t="s">
        <v>53</v>
      </c>
      <c r="H2557" t="s">
        <v>63</v>
      </c>
      <c r="I2557" t="s">
        <v>159</v>
      </c>
      <c r="J2557">
        <v>5</v>
      </c>
      <c r="K2557" s="4">
        <v>370.92</v>
      </c>
      <c r="L2557">
        <v>0.05</v>
      </c>
      <c r="M2557" s="4">
        <v>1761.87</v>
      </c>
      <c r="N2557" s="4">
        <v>1375.72</v>
      </c>
      <c r="O2557" s="4">
        <v>386.15</v>
      </c>
      <c r="R2557" t="str">
        <f t="shared" si="39"/>
        <v>East</v>
      </c>
    </row>
    <row r="2558" spans="1:18" x14ac:dyDescent="0.3">
      <c r="A2558" t="s">
        <v>3503</v>
      </c>
      <c r="B2558" s="2">
        <v>45586</v>
      </c>
      <c r="C2558" t="s">
        <v>2878</v>
      </c>
      <c r="D2558" t="s">
        <v>252</v>
      </c>
      <c r="E2558" t="s">
        <v>18</v>
      </c>
      <c r="F2558" t="s">
        <v>19</v>
      </c>
      <c r="G2558" t="s">
        <v>28</v>
      </c>
      <c r="H2558" t="s">
        <v>47</v>
      </c>
      <c r="I2558" t="s">
        <v>177</v>
      </c>
      <c r="J2558">
        <v>2</v>
      </c>
      <c r="K2558" s="4">
        <v>6496.16</v>
      </c>
      <c r="L2558">
        <v>0.1</v>
      </c>
      <c r="M2558" s="4">
        <v>11693.09</v>
      </c>
      <c r="N2558" s="4">
        <v>8446.66</v>
      </c>
      <c r="O2558" s="4">
        <v>3246.43</v>
      </c>
      <c r="R2558" t="str">
        <f t="shared" si="39"/>
        <v>West</v>
      </c>
    </row>
    <row r="2559" spans="1:18" x14ac:dyDescent="0.3">
      <c r="A2559" t="s">
        <v>3504</v>
      </c>
      <c r="B2559" s="2">
        <v>45453</v>
      </c>
      <c r="C2559" t="s">
        <v>521</v>
      </c>
      <c r="D2559" t="s">
        <v>25</v>
      </c>
      <c r="E2559" t="s">
        <v>45</v>
      </c>
      <c r="F2559" t="s">
        <v>59</v>
      </c>
      <c r="G2559" t="s">
        <v>53</v>
      </c>
      <c r="H2559" t="s">
        <v>76</v>
      </c>
      <c r="I2559" t="s">
        <v>77</v>
      </c>
      <c r="J2559">
        <v>3</v>
      </c>
      <c r="K2559" s="4">
        <v>331.64</v>
      </c>
      <c r="L2559">
        <v>0.05</v>
      </c>
      <c r="M2559" s="4">
        <v>945.17</v>
      </c>
      <c r="N2559" s="4">
        <v>711.93</v>
      </c>
      <c r="O2559" s="4">
        <v>233.24</v>
      </c>
      <c r="R2559" t="str">
        <f t="shared" si="39"/>
        <v>South</v>
      </c>
    </row>
    <row r="2560" spans="1:18" x14ac:dyDescent="0.3">
      <c r="A2560" t="s">
        <v>3505</v>
      </c>
      <c r="B2560" s="2">
        <v>45928</v>
      </c>
      <c r="C2560" t="s">
        <v>778</v>
      </c>
      <c r="D2560" t="s">
        <v>613</v>
      </c>
      <c r="E2560" t="s">
        <v>45</v>
      </c>
      <c r="F2560" t="s">
        <v>147</v>
      </c>
      <c r="G2560" t="s">
        <v>20</v>
      </c>
      <c r="H2560" t="s">
        <v>21</v>
      </c>
      <c r="I2560" t="s">
        <v>152</v>
      </c>
      <c r="J2560">
        <v>2</v>
      </c>
      <c r="K2560" s="4">
        <v>49027.41</v>
      </c>
      <c r="L2560">
        <v>0.1</v>
      </c>
      <c r="M2560" s="4">
        <v>88249.34</v>
      </c>
      <c r="N2560" s="4">
        <v>74765.25</v>
      </c>
      <c r="O2560" s="4">
        <v>13484.09</v>
      </c>
      <c r="R2560" t="str">
        <f t="shared" si="39"/>
        <v>South</v>
      </c>
    </row>
    <row r="2561" spans="1:18" x14ac:dyDescent="0.3">
      <c r="A2561" t="s">
        <v>3506</v>
      </c>
      <c r="B2561" s="2">
        <v>45483</v>
      </c>
      <c r="C2561" t="s">
        <v>86</v>
      </c>
      <c r="D2561" t="s">
        <v>395</v>
      </c>
      <c r="E2561" t="s">
        <v>18</v>
      </c>
      <c r="F2561" t="s">
        <v>132</v>
      </c>
      <c r="G2561" t="s">
        <v>20</v>
      </c>
      <c r="H2561" t="s">
        <v>36</v>
      </c>
      <c r="I2561" t="s">
        <v>88</v>
      </c>
      <c r="J2561">
        <v>3</v>
      </c>
      <c r="K2561" s="4">
        <v>1224.44</v>
      </c>
      <c r="L2561">
        <v>0.1</v>
      </c>
      <c r="M2561" s="4">
        <v>3305.99</v>
      </c>
      <c r="N2561" s="4">
        <v>2601.3000000000002</v>
      </c>
      <c r="O2561" s="4">
        <v>704.69</v>
      </c>
      <c r="R2561" t="str">
        <f t="shared" si="39"/>
        <v>West</v>
      </c>
    </row>
    <row r="2562" spans="1:18" x14ac:dyDescent="0.3">
      <c r="A2562" t="s">
        <v>3507</v>
      </c>
      <c r="B2562" s="2">
        <v>45672</v>
      </c>
      <c r="C2562" t="s">
        <v>3133</v>
      </c>
      <c r="D2562" t="s">
        <v>155</v>
      </c>
      <c r="E2562" t="s">
        <v>34</v>
      </c>
      <c r="F2562" t="s">
        <v>176</v>
      </c>
      <c r="G2562" t="s">
        <v>53</v>
      </c>
      <c r="H2562" t="s">
        <v>63</v>
      </c>
      <c r="I2562" t="s">
        <v>159</v>
      </c>
      <c r="J2562">
        <v>8</v>
      </c>
      <c r="K2562" s="4">
        <v>129.52000000000001</v>
      </c>
      <c r="L2562">
        <v>0</v>
      </c>
      <c r="M2562" s="4">
        <v>1036.1600000000001</v>
      </c>
      <c r="N2562" s="4">
        <v>787.8</v>
      </c>
      <c r="O2562" s="4">
        <v>248.36</v>
      </c>
      <c r="R2562" t="str">
        <f t="shared" si="39"/>
        <v>North</v>
      </c>
    </row>
    <row r="2563" spans="1:18" x14ac:dyDescent="0.3">
      <c r="A2563" t="s">
        <v>3508</v>
      </c>
      <c r="B2563" s="2">
        <v>45569</v>
      </c>
      <c r="C2563" t="s">
        <v>1509</v>
      </c>
      <c r="D2563" t="s">
        <v>67</v>
      </c>
      <c r="E2563" t="s">
        <v>34</v>
      </c>
      <c r="F2563" t="s">
        <v>35</v>
      </c>
      <c r="G2563" t="s">
        <v>28</v>
      </c>
      <c r="H2563" t="s">
        <v>47</v>
      </c>
      <c r="I2563" t="s">
        <v>48</v>
      </c>
      <c r="J2563">
        <v>4</v>
      </c>
      <c r="K2563" s="4">
        <v>12600.48</v>
      </c>
      <c r="L2563">
        <v>0.15</v>
      </c>
      <c r="M2563" s="4">
        <v>42841.63</v>
      </c>
      <c r="N2563" s="4">
        <v>32820.86</v>
      </c>
      <c r="O2563" s="4">
        <v>10020.77</v>
      </c>
      <c r="R2563" t="str">
        <f t="shared" ref="R2563:R2626" si="40">PROPER(TRIM(E2563))</f>
        <v>North</v>
      </c>
    </row>
    <row r="2564" spans="1:18" x14ac:dyDescent="0.3">
      <c r="A2564" t="s">
        <v>3509</v>
      </c>
      <c r="B2564" s="2">
        <v>46017</v>
      </c>
      <c r="C2564" t="s">
        <v>485</v>
      </c>
      <c r="D2564" t="s">
        <v>135</v>
      </c>
      <c r="E2564" t="s">
        <v>45</v>
      </c>
      <c r="F2564" t="s">
        <v>112</v>
      </c>
      <c r="G2564" t="s">
        <v>28</v>
      </c>
      <c r="H2564" t="s">
        <v>47</v>
      </c>
      <c r="I2564" t="s">
        <v>123</v>
      </c>
      <c r="J2564">
        <v>2</v>
      </c>
      <c r="K2564" s="4">
        <v>19846.64</v>
      </c>
      <c r="L2564">
        <v>0.1</v>
      </c>
      <c r="M2564" s="4">
        <v>35723.949999999997</v>
      </c>
      <c r="N2564" s="4">
        <v>31238.9</v>
      </c>
      <c r="O2564" s="4">
        <v>4485.05</v>
      </c>
      <c r="R2564" t="str">
        <f t="shared" si="40"/>
        <v>South</v>
      </c>
    </row>
    <row r="2565" spans="1:18" x14ac:dyDescent="0.3">
      <c r="A2565" t="s">
        <v>3510</v>
      </c>
      <c r="B2565" s="2">
        <v>45612</v>
      </c>
      <c r="C2565" t="s">
        <v>1879</v>
      </c>
      <c r="D2565" t="s">
        <v>496</v>
      </c>
      <c r="E2565" t="s">
        <v>45</v>
      </c>
      <c r="F2565" t="s">
        <v>59</v>
      </c>
      <c r="G2565" t="s">
        <v>28</v>
      </c>
      <c r="H2565" t="s">
        <v>47</v>
      </c>
      <c r="I2565" t="s">
        <v>48</v>
      </c>
      <c r="J2565">
        <v>4</v>
      </c>
      <c r="K2565" s="4">
        <v>8984.2999999999993</v>
      </c>
      <c r="L2565">
        <v>0.05</v>
      </c>
      <c r="M2565" s="4">
        <v>34140.339999999997</v>
      </c>
      <c r="N2565" s="4">
        <v>30472.78</v>
      </c>
      <c r="O2565" s="4">
        <v>3667.56</v>
      </c>
      <c r="R2565" t="str">
        <f t="shared" si="40"/>
        <v>South</v>
      </c>
    </row>
    <row r="2566" spans="1:18" x14ac:dyDescent="0.3">
      <c r="A2566" t="s">
        <v>3511</v>
      </c>
      <c r="B2566" s="2">
        <v>45351</v>
      </c>
      <c r="C2566" t="s">
        <v>575</v>
      </c>
      <c r="D2566" t="s">
        <v>231</v>
      </c>
      <c r="E2566" t="s">
        <v>18</v>
      </c>
      <c r="F2566" t="s">
        <v>105</v>
      </c>
      <c r="G2566" t="s">
        <v>20</v>
      </c>
      <c r="H2566" t="s">
        <v>21</v>
      </c>
      <c r="I2566" t="s">
        <v>138</v>
      </c>
      <c r="J2566">
        <v>2</v>
      </c>
      <c r="K2566" s="4">
        <v>69448.08</v>
      </c>
      <c r="L2566">
        <v>0.2</v>
      </c>
      <c r="M2566" s="4">
        <v>111116.93</v>
      </c>
      <c r="N2566" s="4">
        <v>96440.68</v>
      </c>
      <c r="O2566" s="4">
        <v>14676.25</v>
      </c>
      <c r="R2566" t="str">
        <f t="shared" si="40"/>
        <v>West</v>
      </c>
    </row>
    <row r="2567" spans="1:18" x14ac:dyDescent="0.3">
      <c r="A2567" t="s">
        <v>3512</v>
      </c>
      <c r="B2567" s="2">
        <v>45854</v>
      </c>
      <c r="C2567" t="s">
        <v>419</v>
      </c>
      <c r="D2567" t="s">
        <v>950</v>
      </c>
      <c r="E2567" t="s">
        <v>45</v>
      </c>
      <c r="F2567" t="s">
        <v>112</v>
      </c>
      <c r="G2567" t="s">
        <v>20</v>
      </c>
      <c r="H2567" t="s">
        <v>21</v>
      </c>
      <c r="I2567" t="s">
        <v>152</v>
      </c>
      <c r="J2567">
        <v>6</v>
      </c>
      <c r="K2567" s="4">
        <v>48340.13</v>
      </c>
      <c r="L2567">
        <v>0</v>
      </c>
      <c r="M2567" s="4">
        <v>290040.78000000003</v>
      </c>
      <c r="N2567" s="4">
        <v>223155.57</v>
      </c>
      <c r="O2567" s="4">
        <v>66885.210000000006</v>
      </c>
      <c r="R2567" t="str">
        <f t="shared" si="40"/>
        <v>South</v>
      </c>
    </row>
    <row r="2568" spans="1:18" x14ac:dyDescent="0.3">
      <c r="A2568" t="s">
        <v>3513</v>
      </c>
      <c r="B2568" s="2">
        <v>45372</v>
      </c>
      <c r="C2568" t="s">
        <v>1118</v>
      </c>
      <c r="D2568" t="s">
        <v>244</v>
      </c>
      <c r="E2568" t="s">
        <v>45</v>
      </c>
      <c r="F2568" t="s">
        <v>147</v>
      </c>
      <c r="G2568" t="s">
        <v>20</v>
      </c>
      <c r="H2568" t="s">
        <v>21</v>
      </c>
      <c r="I2568" t="s">
        <v>138</v>
      </c>
      <c r="J2568">
        <v>3</v>
      </c>
      <c r="K2568" s="4">
        <v>44834</v>
      </c>
      <c r="L2568">
        <v>0.05</v>
      </c>
      <c r="M2568" s="4">
        <v>127776.9</v>
      </c>
      <c r="N2568" s="4">
        <v>106432.37</v>
      </c>
      <c r="O2568" s="4">
        <v>21344.53</v>
      </c>
      <c r="R2568" t="str">
        <f t="shared" si="40"/>
        <v>South</v>
      </c>
    </row>
    <row r="2569" spans="1:18" x14ac:dyDescent="0.3">
      <c r="A2569" t="s">
        <v>3514</v>
      </c>
      <c r="B2569" s="2">
        <v>45616</v>
      </c>
      <c r="C2569" t="s">
        <v>2462</v>
      </c>
      <c r="D2569" t="s">
        <v>328</v>
      </c>
      <c r="E2569" t="s">
        <v>45</v>
      </c>
      <c r="F2569" t="s">
        <v>52</v>
      </c>
      <c r="G2569" t="s">
        <v>53</v>
      </c>
      <c r="H2569" t="s">
        <v>63</v>
      </c>
      <c r="I2569" t="s">
        <v>72</v>
      </c>
      <c r="J2569">
        <v>4</v>
      </c>
      <c r="K2569" s="4">
        <v>360.6</v>
      </c>
      <c r="L2569">
        <v>0</v>
      </c>
      <c r="M2569" s="4">
        <v>1442.4</v>
      </c>
      <c r="N2569" s="4">
        <v>1164.73</v>
      </c>
      <c r="O2569" s="4">
        <v>277.67</v>
      </c>
      <c r="R2569" t="str">
        <f t="shared" si="40"/>
        <v>South</v>
      </c>
    </row>
    <row r="2570" spans="1:18" x14ac:dyDescent="0.3">
      <c r="A2570" t="s">
        <v>3515</v>
      </c>
      <c r="B2570" s="2">
        <v>45705</v>
      </c>
      <c r="C2570" t="s">
        <v>107</v>
      </c>
      <c r="D2570" t="s">
        <v>84</v>
      </c>
      <c r="E2570" t="s">
        <v>26</v>
      </c>
      <c r="F2570" t="s">
        <v>193</v>
      </c>
      <c r="G2570" t="s">
        <v>53</v>
      </c>
      <c r="H2570" t="s">
        <v>76</v>
      </c>
      <c r="I2570" t="s">
        <v>77</v>
      </c>
      <c r="J2570">
        <v>1</v>
      </c>
      <c r="K2570" s="4">
        <v>697.89</v>
      </c>
      <c r="L2570">
        <v>0.15</v>
      </c>
      <c r="M2570" s="4">
        <v>593.21</v>
      </c>
      <c r="N2570" s="4">
        <v>456.47</v>
      </c>
      <c r="O2570" s="4">
        <v>136.74</v>
      </c>
      <c r="R2570" t="str">
        <f t="shared" si="40"/>
        <v>East</v>
      </c>
    </row>
    <row r="2571" spans="1:18" x14ac:dyDescent="0.3">
      <c r="A2571" t="s">
        <v>3516</v>
      </c>
      <c r="B2571" s="2">
        <v>45966</v>
      </c>
      <c r="C2571" t="s">
        <v>721</v>
      </c>
      <c r="D2571" t="s">
        <v>837</v>
      </c>
      <c r="E2571" t="s">
        <v>26</v>
      </c>
      <c r="F2571" t="s">
        <v>81</v>
      </c>
      <c r="G2571" t="s">
        <v>53</v>
      </c>
      <c r="H2571" t="s">
        <v>54</v>
      </c>
      <c r="I2571" t="s">
        <v>113</v>
      </c>
      <c r="J2571">
        <v>2</v>
      </c>
      <c r="K2571" s="4">
        <v>380.99</v>
      </c>
      <c r="L2571">
        <v>0.1</v>
      </c>
      <c r="M2571" s="4">
        <v>685.78</v>
      </c>
      <c r="N2571" s="4">
        <v>578.4</v>
      </c>
      <c r="O2571" s="4">
        <v>107.38</v>
      </c>
      <c r="R2571" t="str">
        <f t="shared" si="40"/>
        <v>East</v>
      </c>
    </row>
    <row r="2572" spans="1:18" x14ac:dyDescent="0.3">
      <c r="A2572" t="s">
        <v>3517</v>
      </c>
      <c r="B2572" s="2">
        <v>45551</v>
      </c>
      <c r="C2572" t="s">
        <v>1537</v>
      </c>
      <c r="D2572" t="s">
        <v>71</v>
      </c>
      <c r="E2572" t="s">
        <v>18</v>
      </c>
      <c r="F2572" t="s">
        <v>99</v>
      </c>
      <c r="G2572" t="s">
        <v>28</v>
      </c>
      <c r="H2572" t="s">
        <v>91</v>
      </c>
      <c r="I2572" t="s">
        <v>238</v>
      </c>
      <c r="J2572">
        <v>3</v>
      </c>
      <c r="K2572" s="4">
        <v>7737.88</v>
      </c>
      <c r="L2572">
        <v>0.1</v>
      </c>
      <c r="M2572" s="4">
        <v>20892.28</v>
      </c>
      <c r="N2572" s="4">
        <v>15233.27</v>
      </c>
      <c r="O2572" s="4">
        <v>5659.01</v>
      </c>
      <c r="R2572" t="str">
        <f t="shared" si="40"/>
        <v>West</v>
      </c>
    </row>
    <row r="2573" spans="1:18" x14ac:dyDescent="0.3">
      <c r="A2573" t="s">
        <v>3518</v>
      </c>
      <c r="B2573" s="2">
        <v>45586</v>
      </c>
      <c r="C2573" t="s">
        <v>1164</v>
      </c>
      <c r="D2573" t="s">
        <v>199</v>
      </c>
      <c r="E2573" t="s">
        <v>26</v>
      </c>
      <c r="F2573" t="s">
        <v>193</v>
      </c>
      <c r="G2573" t="s">
        <v>28</v>
      </c>
      <c r="H2573" t="s">
        <v>91</v>
      </c>
      <c r="I2573" t="s">
        <v>169</v>
      </c>
      <c r="J2573">
        <v>2</v>
      </c>
      <c r="K2573" s="4">
        <v>10678.74</v>
      </c>
      <c r="L2573">
        <v>0.05</v>
      </c>
      <c r="M2573" s="4">
        <v>20289.61</v>
      </c>
      <c r="N2573" s="4">
        <v>15729.58</v>
      </c>
      <c r="O2573" s="4">
        <v>4560.03</v>
      </c>
      <c r="R2573" t="str">
        <f t="shared" si="40"/>
        <v>East</v>
      </c>
    </row>
    <row r="2574" spans="1:18" x14ac:dyDescent="0.3">
      <c r="A2574" t="s">
        <v>3519</v>
      </c>
      <c r="B2574" s="2">
        <v>45958</v>
      </c>
      <c r="C2574" t="s">
        <v>3354</v>
      </c>
      <c r="D2574" t="s">
        <v>284</v>
      </c>
      <c r="E2574" t="s">
        <v>18</v>
      </c>
      <c r="F2574" t="s">
        <v>19</v>
      </c>
      <c r="G2574" t="s">
        <v>20</v>
      </c>
      <c r="H2574" t="s">
        <v>36</v>
      </c>
      <c r="I2574" t="s">
        <v>37</v>
      </c>
      <c r="J2574">
        <v>1</v>
      </c>
      <c r="K2574" s="4">
        <v>4973.24</v>
      </c>
      <c r="L2574">
        <v>0.2</v>
      </c>
      <c r="M2574" s="4">
        <v>3978.59</v>
      </c>
      <c r="N2574" s="4">
        <v>3382.83</v>
      </c>
      <c r="O2574" s="4">
        <v>595.76</v>
      </c>
      <c r="R2574" t="str">
        <f t="shared" si="40"/>
        <v>West</v>
      </c>
    </row>
    <row r="2575" spans="1:18" x14ac:dyDescent="0.3">
      <c r="A2575" t="s">
        <v>3520</v>
      </c>
      <c r="B2575" s="2">
        <v>45775</v>
      </c>
      <c r="C2575" t="s">
        <v>1291</v>
      </c>
      <c r="D2575" t="s">
        <v>33</v>
      </c>
      <c r="E2575" t="s">
        <v>18</v>
      </c>
      <c r="F2575" t="s">
        <v>105</v>
      </c>
      <c r="G2575" t="s">
        <v>53</v>
      </c>
      <c r="H2575" t="s">
        <v>63</v>
      </c>
      <c r="I2575" t="s">
        <v>159</v>
      </c>
      <c r="J2575">
        <v>3</v>
      </c>
      <c r="K2575" s="4">
        <v>241.38</v>
      </c>
      <c r="L2575">
        <v>0</v>
      </c>
      <c r="M2575" s="4">
        <v>724.14</v>
      </c>
      <c r="N2575" s="4">
        <v>535.89</v>
      </c>
      <c r="O2575" s="4">
        <v>188.25</v>
      </c>
      <c r="R2575" t="str">
        <f t="shared" si="40"/>
        <v>West</v>
      </c>
    </row>
    <row r="2576" spans="1:18" x14ac:dyDescent="0.3">
      <c r="A2576" t="s">
        <v>3521</v>
      </c>
      <c r="B2576" s="2">
        <v>45973</v>
      </c>
      <c r="C2576" t="s">
        <v>394</v>
      </c>
      <c r="D2576" t="s">
        <v>377</v>
      </c>
      <c r="E2576" t="s">
        <v>45</v>
      </c>
      <c r="F2576" t="s">
        <v>52</v>
      </c>
      <c r="G2576" t="s">
        <v>53</v>
      </c>
      <c r="H2576" t="s">
        <v>54</v>
      </c>
      <c r="I2576" t="s">
        <v>55</v>
      </c>
      <c r="J2576">
        <v>4</v>
      </c>
      <c r="K2576" s="4">
        <v>411.41</v>
      </c>
      <c r="L2576">
        <v>0.1</v>
      </c>
      <c r="M2576" s="4">
        <v>1481.08</v>
      </c>
      <c r="N2576" s="4">
        <v>1321.64</v>
      </c>
      <c r="O2576" s="4">
        <v>159.44</v>
      </c>
      <c r="R2576" t="str">
        <f t="shared" si="40"/>
        <v>South</v>
      </c>
    </row>
    <row r="2577" spans="1:18" x14ac:dyDescent="0.3">
      <c r="A2577" t="s">
        <v>3522</v>
      </c>
      <c r="B2577" s="2">
        <v>45574</v>
      </c>
      <c r="C2577" t="s">
        <v>983</v>
      </c>
      <c r="D2577" t="s">
        <v>122</v>
      </c>
      <c r="E2577" t="s">
        <v>34</v>
      </c>
      <c r="F2577" t="s">
        <v>176</v>
      </c>
      <c r="G2577" t="s">
        <v>20</v>
      </c>
      <c r="H2577" t="s">
        <v>100</v>
      </c>
      <c r="I2577" t="s">
        <v>148</v>
      </c>
      <c r="J2577">
        <v>1</v>
      </c>
      <c r="K2577" s="4">
        <v>72007.11</v>
      </c>
      <c r="L2577">
        <v>0</v>
      </c>
      <c r="M2577" s="4">
        <v>72007.11</v>
      </c>
      <c r="N2577" s="4">
        <v>61948.77</v>
      </c>
      <c r="O2577" s="4">
        <v>10058.34</v>
      </c>
      <c r="R2577" t="str">
        <f t="shared" si="40"/>
        <v>North</v>
      </c>
    </row>
    <row r="2578" spans="1:18" x14ac:dyDescent="0.3">
      <c r="A2578" t="s">
        <v>3523</v>
      </c>
      <c r="B2578" s="2">
        <v>45739</v>
      </c>
      <c r="C2578" t="s">
        <v>400</v>
      </c>
      <c r="D2578" t="s">
        <v>359</v>
      </c>
      <c r="E2578" t="s">
        <v>26</v>
      </c>
      <c r="F2578" t="s">
        <v>193</v>
      </c>
      <c r="G2578" t="s">
        <v>20</v>
      </c>
      <c r="H2578" t="s">
        <v>100</v>
      </c>
      <c r="I2578" t="s">
        <v>301</v>
      </c>
      <c r="J2578">
        <v>3</v>
      </c>
      <c r="K2578" s="4">
        <v>63297.63</v>
      </c>
      <c r="L2578">
        <v>0.05</v>
      </c>
      <c r="M2578" s="4">
        <v>180398.25</v>
      </c>
      <c r="N2578" s="4">
        <v>140397.28</v>
      </c>
      <c r="O2578" s="4">
        <v>40000.97</v>
      </c>
      <c r="R2578" t="str">
        <f t="shared" si="40"/>
        <v>East</v>
      </c>
    </row>
    <row r="2579" spans="1:18" x14ac:dyDescent="0.3">
      <c r="A2579" t="s">
        <v>3524</v>
      </c>
      <c r="B2579" s="2">
        <v>45963</v>
      </c>
      <c r="C2579" t="s">
        <v>2214</v>
      </c>
      <c r="D2579" t="s">
        <v>284</v>
      </c>
      <c r="E2579" t="s">
        <v>34</v>
      </c>
      <c r="F2579" t="s">
        <v>68</v>
      </c>
      <c r="G2579" t="s">
        <v>20</v>
      </c>
      <c r="H2579" t="s">
        <v>21</v>
      </c>
      <c r="I2579" t="s">
        <v>152</v>
      </c>
      <c r="J2579">
        <v>2</v>
      </c>
      <c r="K2579" s="4">
        <v>30023.1</v>
      </c>
      <c r="L2579">
        <v>0.05</v>
      </c>
      <c r="M2579" s="4">
        <v>57043.89</v>
      </c>
      <c r="N2579" s="4">
        <v>47815.14</v>
      </c>
      <c r="O2579" s="4">
        <v>9228.75</v>
      </c>
      <c r="R2579" t="str">
        <f t="shared" si="40"/>
        <v>North</v>
      </c>
    </row>
    <row r="2580" spans="1:18" x14ac:dyDescent="0.3">
      <c r="A2580" t="s">
        <v>3525</v>
      </c>
      <c r="B2580" s="2">
        <v>45893</v>
      </c>
      <c r="C2580" t="s">
        <v>294</v>
      </c>
      <c r="D2580" t="s">
        <v>954</v>
      </c>
      <c r="E2580" t="s">
        <v>18</v>
      </c>
      <c r="F2580" t="s">
        <v>99</v>
      </c>
      <c r="G2580" t="s">
        <v>28</v>
      </c>
      <c r="H2580" t="s">
        <v>47</v>
      </c>
      <c r="I2580" t="s">
        <v>177</v>
      </c>
      <c r="J2580">
        <v>2</v>
      </c>
      <c r="K2580" s="4">
        <v>8990.51</v>
      </c>
      <c r="L2580">
        <v>0.05</v>
      </c>
      <c r="M2580" s="4">
        <v>17081.97</v>
      </c>
      <c r="N2580" s="4">
        <v>15199.28</v>
      </c>
      <c r="O2580" s="4">
        <v>1882.69</v>
      </c>
      <c r="R2580" t="str">
        <f t="shared" si="40"/>
        <v>West</v>
      </c>
    </row>
    <row r="2581" spans="1:18" x14ac:dyDescent="0.3">
      <c r="A2581" t="s">
        <v>3526</v>
      </c>
      <c r="B2581" s="2">
        <v>45998</v>
      </c>
      <c r="C2581" t="s">
        <v>691</v>
      </c>
      <c r="D2581" t="s">
        <v>80</v>
      </c>
      <c r="E2581" t="s">
        <v>34</v>
      </c>
      <c r="F2581" t="s">
        <v>144</v>
      </c>
      <c r="G2581" t="s">
        <v>28</v>
      </c>
      <c r="H2581" t="s">
        <v>47</v>
      </c>
      <c r="I2581" t="s">
        <v>123</v>
      </c>
      <c r="J2581">
        <v>10</v>
      </c>
      <c r="K2581" s="4">
        <v>18320.02</v>
      </c>
      <c r="L2581">
        <v>0.15</v>
      </c>
      <c r="M2581" s="4">
        <v>155720.17000000001</v>
      </c>
      <c r="N2581" s="4">
        <v>130341.44</v>
      </c>
      <c r="O2581" s="4">
        <v>25378.73</v>
      </c>
      <c r="R2581" t="str">
        <f t="shared" si="40"/>
        <v>North</v>
      </c>
    </row>
    <row r="2582" spans="1:18" x14ac:dyDescent="0.3">
      <c r="A2582" t="s">
        <v>3527</v>
      </c>
      <c r="B2582" s="2">
        <v>45619</v>
      </c>
      <c r="C2582" t="s">
        <v>1338</v>
      </c>
      <c r="D2582" t="s">
        <v>71</v>
      </c>
      <c r="E2582" t="s">
        <v>45</v>
      </c>
      <c r="F2582" t="s">
        <v>52</v>
      </c>
      <c r="G2582" t="s">
        <v>53</v>
      </c>
      <c r="H2582" t="s">
        <v>63</v>
      </c>
      <c r="I2582" t="s">
        <v>64</v>
      </c>
      <c r="J2582">
        <v>4</v>
      </c>
      <c r="K2582" s="4">
        <v>251.31</v>
      </c>
      <c r="L2582">
        <v>0.05</v>
      </c>
      <c r="M2582" s="4">
        <v>954.98</v>
      </c>
      <c r="N2582" s="4">
        <v>714.08</v>
      </c>
      <c r="O2582" s="4">
        <v>240.9</v>
      </c>
      <c r="R2582" t="str">
        <f t="shared" si="40"/>
        <v>South</v>
      </c>
    </row>
    <row r="2583" spans="1:18" x14ac:dyDescent="0.3">
      <c r="A2583" t="s">
        <v>3528</v>
      </c>
      <c r="B2583" s="2">
        <v>45860</v>
      </c>
      <c r="C2583" t="s">
        <v>469</v>
      </c>
      <c r="D2583" t="s">
        <v>247</v>
      </c>
      <c r="E2583" t="s">
        <v>26</v>
      </c>
      <c r="F2583" t="s">
        <v>81</v>
      </c>
      <c r="G2583" t="s">
        <v>20</v>
      </c>
      <c r="H2583" t="s">
        <v>36</v>
      </c>
      <c r="I2583" t="s">
        <v>37</v>
      </c>
      <c r="J2583">
        <v>4</v>
      </c>
      <c r="K2583" s="4">
        <v>5628.55</v>
      </c>
      <c r="L2583">
        <v>0.05</v>
      </c>
      <c r="M2583" s="4">
        <v>21388.49</v>
      </c>
      <c r="N2583" s="4">
        <v>16438.099999999999</v>
      </c>
      <c r="O2583" s="4">
        <v>4950.3900000000003</v>
      </c>
      <c r="R2583" t="str">
        <f t="shared" si="40"/>
        <v>East</v>
      </c>
    </row>
    <row r="2584" spans="1:18" x14ac:dyDescent="0.3">
      <c r="A2584" t="s">
        <v>3529</v>
      </c>
      <c r="B2584" s="2">
        <v>45474</v>
      </c>
      <c r="C2584" t="s">
        <v>2820</v>
      </c>
      <c r="D2584" t="s">
        <v>486</v>
      </c>
      <c r="E2584" t="s">
        <v>18</v>
      </c>
      <c r="F2584" t="s">
        <v>99</v>
      </c>
      <c r="G2584" t="s">
        <v>53</v>
      </c>
      <c r="H2584" t="s">
        <v>54</v>
      </c>
      <c r="I2584" t="s">
        <v>55</v>
      </c>
      <c r="J2584">
        <v>3</v>
      </c>
      <c r="K2584" s="4">
        <v>442.59</v>
      </c>
      <c r="L2584">
        <v>0.15</v>
      </c>
      <c r="M2584" s="4">
        <v>1128.5999999999999</v>
      </c>
      <c r="N2584" s="4">
        <v>874.32</v>
      </c>
      <c r="O2584" s="4">
        <v>254.28</v>
      </c>
      <c r="R2584" t="str">
        <f t="shared" si="40"/>
        <v>West</v>
      </c>
    </row>
    <row r="2585" spans="1:18" x14ac:dyDescent="0.3">
      <c r="A2585" t="s">
        <v>3530</v>
      </c>
      <c r="B2585" s="2">
        <v>45479</v>
      </c>
      <c r="C2585" t="s">
        <v>2687</v>
      </c>
      <c r="D2585" t="s">
        <v>954</v>
      </c>
      <c r="E2585" t="s">
        <v>18</v>
      </c>
      <c r="F2585" t="s">
        <v>105</v>
      </c>
      <c r="G2585" t="s">
        <v>53</v>
      </c>
      <c r="H2585" t="s">
        <v>63</v>
      </c>
      <c r="I2585" t="s">
        <v>64</v>
      </c>
      <c r="J2585">
        <v>2</v>
      </c>
      <c r="K2585" s="4">
        <v>164.29</v>
      </c>
      <c r="L2585">
        <v>0.25</v>
      </c>
      <c r="M2585" s="4">
        <v>246.44</v>
      </c>
      <c r="N2585" s="4">
        <v>195.61</v>
      </c>
      <c r="O2585" s="4">
        <v>50.83</v>
      </c>
      <c r="R2585" t="str">
        <f t="shared" si="40"/>
        <v>West</v>
      </c>
    </row>
    <row r="2586" spans="1:18" x14ac:dyDescent="0.3">
      <c r="A2586" t="s">
        <v>3531</v>
      </c>
      <c r="B2586" s="2">
        <v>45629</v>
      </c>
      <c r="C2586" t="s">
        <v>171</v>
      </c>
      <c r="D2586" t="s">
        <v>551</v>
      </c>
      <c r="E2586" t="s">
        <v>34</v>
      </c>
      <c r="F2586" t="s">
        <v>68</v>
      </c>
      <c r="G2586" t="s">
        <v>53</v>
      </c>
      <c r="H2586" t="s">
        <v>63</v>
      </c>
      <c r="I2586" t="s">
        <v>72</v>
      </c>
      <c r="J2586">
        <v>3</v>
      </c>
      <c r="K2586" s="4">
        <v>354.87</v>
      </c>
      <c r="L2586">
        <v>0.15</v>
      </c>
      <c r="M2586" s="4">
        <v>904.92</v>
      </c>
      <c r="N2586" s="4">
        <v>734.01</v>
      </c>
      <c r="O2586" s="4">
        <v>170.91</v>
      </c>
      <c r="R2586" t="str">
        <f t="shared" si="40"/>
        <v>North</v>
      </c>
    </row>
    <row r="2587" spans="1:18" x14ac:dyDescent="0.3">
      <c r="A2587" t="s">
        <v>3532</v>
      </c>
      <c r="B2587" s="2">
        <v>45689</v>
      </c>
      <c r="C2587" t="s">
        <v>385</v>
      </c>
      <c r="D2587" t="s">
        <v>58</v>
      </c>
      <c r="E2587" t="s">
        <v>34</v>
      </c>
      <c r="F2587" t="s">
        <v>213</v>
      </c>
      <c r="G2587" t="s">
        <v>28</v>
      </c>
      <c r="H2587" t="s">
        <v>47</v>
      </c>
      <c r="I2587" t="s">
        <v>177</v>
      </c>
      <c r="J2587">
        <v>3</v>
      </c>
      <c r="K2587" s="4">
        <v>6979.5</v>
      </c>
      <c r="L2587">
        <v>0.2</v>
      </c>
      <c r="M2587" s="4">
        <v>16750.8</v>
      </c>
      <c r="N2587" s="4">
        <v>12413.62</v>
      </c>
      <c r="O2587" s="4">
        <v>4337.18</v>
      </c>
      <c r="R2587" t="str">
        <f t="shared" si="40"/>
        <v>North</v>
      </c>
    </row>
    <row r="2588" spans="1:18" x14ac:dyDescent="0.3">
      <c r="A2588" t="s">
        <v>3533</v>
      </c>
      <c r="B2588" s="2">
        <v>45369</v>
      </c>
      <c r="C2588" t="s">
        <v>2564</v>
      </c>
      <c r="D2588" t="s">
        <v>87</v>
      </c>
      <c r="E2588" t="s">
        <v>45</v>
      </c>
      <c r="F2588" t="s">
        <v>112</v>
      </c>
      <c r="G2588" t="s">
        <v>53</v>
      </c>
      <c r="H2588" t="s">
        <v>54</v>
      </c>
      <c r="I2588" t="s">
        <v>141</v>
      </c>
      <c r="J2588">
        <v>2</v>
      </c>
      <c r="K2588" s="4">
        <v>471.75</v>
      </c>
      <c r="L2588">
        <v>0.15</v>
      </c>
      <c r="M2588" s="4">
        <v>801.98</v>
      </c>
      <c r="N2588" s="4">
        <v>681.65</v>
      </c>
      <c r="O2588" s="4">
        <v>120.33</v>
      </c>
      <c r="R2588" t="str">
        <f t="shared" si="40"/>
        <v>South</v>
      </c>
    </row>
    <row r="2589" spans="1:18" x14ac:dyDescent="0.3">
      <c r="A2589" t="s">
        <v>3534</v>
      </c>
      <c r="B2589" s="2">
        <v>46015</v>
      </c>
      <c r="C2589" t="s">
        <v>1279</v>
      </c>
      <c r="D2589" t="s">
        <v>411</v>
      </c>
      <c r="E2589" t="s">
        <v>34</v>
      </c>
      <c r="F2589" t="s">
        <v>176</v>
      </c>
      <c r="G2589" t="s">
        <v>53</v>
      </c>
      <c r="H2589" t="s">
        <v>63</v>
      </c>
      <c r="I2589" t="s">
        <v>159</v>
      </c>
      <c r="J2589">
        <v>1</v>
      </c>
      <c r="K2589" s="4">
        <v>301.33999999999997</v>
      </c>
      <c r="L2589">
        <v>0.2</v>
      </c>
      <c r="M2589" s="4">
        <v>241.07</v>
      </c>
      <c r="N2589" s="4">
        <v>205.71</v>
      </c>
      <c r="O2589" s="4">
        <v>35.36</v>
      </c>
      <c r="R2589" t="str">
        <f t="shared" si="40"/>
        <v>North</v>
      </c>
    </row>
    <row r="2590" spans="1:18" x14ac:dyDescent="0.3">
      <c r="A2590" t="s">
        <v>3535</v>
      </c>
      <c r="B2590" s="2">
        <v>45908</v>
      </c>
      <c r="C2590" t="s">
        <v>1499</v>
      </c>
      <c r="D2590" t="s">
        <v>168</v>
      </c>
      <c r="E2590" t="s">
        <v>45</v>
      </c>
      <c r="F2590" t="s">
        <v>46</v>
      </c>
      <c r="G2590" t="s">
        <v>20</v>
      </c>
      <c r="H2590" t="s">
        <v>21</v>
      </c>
      <c r="I2590" t="s">
        <v>152</v>
      </c>
      <c r="J2590">
        <v>2</v>
      </c>
      <c r="K2590" s="4">
        <v>42143.85</v>
      </c>
      <c r="L2590">
        <v>0.05</v>
      </c>
      <c r="M2590" s="4">
        <v>80073.31</v>
      </c>
      <c r="N2590" s="4">
        <v>62706.53</v>
      </c>
      <c r="O2590" s="4">
        <v>17366.78</v>
      </c>
      <c r="R2590" t="str">
        <f t="shared" si="40"/>
        <v>South</v>
      </c>
    </row>
    <row r="2591" spans="1:18" x14ac:dyDescent="0.3">
      <c r="A2591" t="s">
        <v>3536</v>
      </c>
      <c r="B2591" s="2">
        <v>45519</v>
      </c>
      <c r="C2591" t="s">
        <v>537</v>
      </c>
      <c r="D2591" t="s">
        <v>87</v>
      </c>
      <c r="E2591" t="s">
        <v>34</v>
      </c>
      <c r="F2591" t="s">
        <v>35</v>
      </c>
      <c r="G2591" t="s">
        <v>20</v>
      </c>
      <c r="H2591" t="s">
        <v>36</v>
      </c>
      <c r="I2591" t="s">
        <v>37</v>
      </c>
      <c r="J2591">
        <v>1</v>
      </c>
      <c r="K2591" s="4">
        <v>2920.62</v>
      </c>
      <c r="L2591">
        <v>0</v>
      </c>
      <c r="M2591" s="4">
        <v>2920.62</v>
      </c>
      <c r="N2591" s="4">
        <v>2434</v>
      </c>
      <c r="O2591" s="4">
        <v>486.62</v>
      </c>
      <c r="R2591" t="str">
        <f t="shared" si="40"/>
        <v>North</v>
      </c>
    </row>
    <row r="2592" spans="1:18" x14ac:dyDescent="0.3">
      <c r="A2592" t="s">
        <v>3537</v>
      </c>
      <c r="B2592" s="2">
        <v>45611</v>
      </c>
      <c r="C2592" t="s">
        <v>844</v>
      </c>
      <c r="D2592" t="s">
        <v>406</v>
      </c>
      <c r="E2592" t="s">
        <v>26</v>
      </c>
      <c r="F2592" t="s">
        <v>193</v>
      </c>
      <c r="G2592" t="s">
        <v>20</v>
      </c>
      <c r="H2592" t="s">
        <v>21</v>
      </c>
      <c r="I2592" t="s">
        <v>152</v>
      </c>
      <c r="J2592">
        <v>5</v>
      </c>
      <c r="K2592" s="4">
        <v>47369.72</v>
      </c>
      <c r="L2592">
        <v>0.1</v>
      </c>
      <c r="M2592" s="4">
        <v>213163.74</v>
      </c>
      <c r="N2592" s="4">
        <v>184698.37</v>
      </c>
      <c r="O2592" s="4">
        <v>28465.37</v>
      </c>
      <c r="R2592" t="str">
        <f t="shared" si="40"/>
        <v>East</v>
      </c>
    </row>
    <row r="2593" spans="1:18" x14ac:dyDescent="0.3">
      <c r="A2593" t="s">
        <v>3538</v>
      </c>
      <c r="B2593" s="2">
        <v>45646</v>
      </c>
      <c r="C2593" t="s">
        <v>646</v>
      </c>
      <c r="D2593" t="s">
        <v>168</v>
      </c>
      <c r="E2593" t="s">
        <v>26</v>
      </c>
      <c r="F2593" t="s">
        <v>166</v>
      </c>
      <c r="G2593" t="s">
        <v>20</v>
      </c>
      <c r="H2593" t="s">
        <v>100</v>
      </c>
      <c r="I2593" t="s">
        <v>301</v>
      </c>
      <c r="J2593">
        <v>1</v>
      </c>
      <c r="K2593" s="4">
        <v>62163.98</v>
      </c>
      <c r="L2593">
        <v>0.15</v>
      </c>
      <c r="M2593" s="4">
        <v>52839.38</v>
      </c>
      <c r="N2593" s="4">
        <v>40392.879999999997</v>
      </c>
      <c r="O2593" s="4">
        <v>12446.5</v>
      </c>
      <c r="R2593" t="str">
        <f t="shared" si="40"/>
        <v>East</v>
      </c>
    </row>
    <row r="2594" spans="1:18" x14ac:dyDescent="0.3">
      <c r="A2594" t="s">
        <v>3539</v>
      </c>
      <c r="B2594" s="2">
        <v>45680</v>
      </c>
      <c r="C2594" t="s">
        <v>2580</v>
      </c>
      <c r="D2594" t="s">
        <v>343</v>
      </c>
      <c r="E2594" t="s">
        <v>18</v>
      </c>
      <c r="F2594" t="s">
        <v>132</v>
      </c>
      <c r="G2594" t="s">
        <v>20</v>
      </c>
      <c r="H2594" t="s">
        <v>21</v>
      </c>
      <c r="I2594" t="s">
        <v>22</v>
      </c>
      <c r="J2594">
        <v>4</v>
      </c>
      <c r="K2594" s="4">
        <v>20998.07</v>
      </c>
      <c r="L2594">
        <v>0.15</v>
      </c>
      <c r="M2594" s="4">
        <v>71393.440000000002</v>
      </c>
      <c r="N2594" s="4">
        <v>52915.29</v>
      </c>
      <c r="O2594" s="4">
        <v>18478.150000000001</v>
      </c>
      <c r="R2594" t="str">
        <f t="shared" si="40"/>
        <v>West</v>
      </c>
    </row>
    <row r="2595" spans="1:18" x14ac:dyDescent="0.3">
      <c r="A2595" t="s">
        <v>3540</v>
      </c>
      <c r="B2595" s="2">
        <v>45742</v>
      </c>
      <c r="C2595" t="s">
        <v>1827</v>
      </c>
      <c r="D2595" t="s">
        <v>17</v>
      </c>
      <c r="E2595" t="s">
        <v>18</v>
      </c>
      <c r="F2595" t="s">
        <v>132</v>
      </c>
      <c r="G2595" t="s">
        <v>28</v>
      </c>
      <c r="H2595" t="s">
        <v>29</v>
      </c>
      <c r="I2595" t="s">
        <v>30</v>
      </c>
      <c r="J2595">
        <v>6</v>
      </c>
      <c r="K2595" s="4">
        <v>7881.9</v>
      </c>
      <c r="L2595">
        <v>0</v>
      </c>
      <c r="M2595" s="4">
        <v>47291.4</v>
      </c>
      <c r="N2595" s="4">
        <v>40446.92</v>
      </c>
      <c r="O2595" s="4">
        <v>6844.48</v>
      </c>
      <c r="R2595" t="str">
        <f t="shared" si="40"/>
        <v>West</v>
      </c>
    </row>
    <row r="2596" spans="1:18" x14ac:dyDescent="0.3">
      <c r="A2596" t="s">
        <v>3541</v>
      </c>
      <c r="B2596" s="2">
        <v>45401</v>
      </c>
      <c r="C2596" t="s">
        <v>1139</v>
      </c>
      <c r="D2596" t="s">
        <v>189</v>
      </c>
      <c r="E2596" t="s">
        <v>45</v>
      </c>
      <c r="F2596" t="s">
        <v>112</v>
      </c>
      <c r="G2596" t="s">
        <v>53</v>
      </c>
      <c r="H2596" t="s">
        <v>63</v>
      </c>
      <c r="I2596" t="s">
        <v>72</v>
      </c>
      <c r="J2596">
        <v>3</v>
      </c>
      <c r="K2596" s="4">
        <v>231.35</v>
      </c>
      <c r="L2596">
        <v>0.2</v>
      </c>
      <c r="M2596" s="4">
        <v>555.24</v>
      </c>
      <c r="N2596" s="4">
        <v>461.91</v>
      </c>
      <c r="O2596" s="4">
        <v>93.33</v>
      </c>
      <c r="R2596" t="str">
        <f t="shared" si="40"/>
        <v>South</v>
      </c>
    </row>
    <row r="2597" spans="1:18" x14ac:dyDescent="0.3">
      <c r="A2597" t="s">
        <v>3542</v>
      </c>
      <c r="B2597" s="2">
        <v>45975</v>
      </c>
      <c r="C2597" t="s">
        <v>2003</v>
      </c>
      <c r="D2597" t="s">
        <v>33</v>
      </c>
      <c r="E2597" t="s">
        <v>34</v>
      </c>
      <c r="F2597" t="s">
        <v>213</v>
      </c>
      <c r="G2597" t="s">
        <v>20</v>
      </c>
      <c r="H2597" t="s">
        <v>36</v>
      </c>
      <c r="I2597" t="s">
        <v>88</v>
      </c>
      <c r="J2597">
        <v>2</v>
      </c>
      <c r="K2597" s="4">
        <v>2553.08</v>
      </c>
      <c r="L2597">
        <v>0.2</v>
      </c>
      <c r="M2597" s="4">
        <v>4084.93</v>
      </c>
      <c r="N2597" s="4">
        <v>3595.62</v>
      </c>
      <c r="O2597" s="4">
        <v>489.31</v>
      </c>
      <c r="R2597" t="str">
        <f t="shared" si="40"/>
        <v>North</v>
      </c>
    </row>
    <row r="2598" spans="1:18" x14ac:dyDescent="0.3">
      <c r="A2598" t="s">
        <v>3543</v>
      </c>
      <c r="B2598" s="2">
        <v>45480</v>
      </c>
      <c r="C2598" t="s">
        <v>1600</v>
      </c>
      <c r="D2598" t="s">
        <v>742</v>
      </c>
      <c r="E2598" t="s">
        <v>45</v>
      </c>
      <c r="F2598" t="s">
        <v>112</v>
      </c>
      <c r="G2598" t="s">
        <v>53</v>
      </c>
      <c r="H2598" t="s">
        <v>63</v>
      </c>
      <c r="I2598" t="s">
        <v>64</v>
      </c>
      <c r="J2598">
        <v>3</v>
      </c>
      <c r="K2598" s="4">
        <v>221.94</v>
      </c>
      <c r="L2598">
        <v>0.05</v>
      </c>
      <c r="M2598" s="4">
        <v>632.53</v>
      </c>
      <c r="N2598" s="4">
        <v>548.84</v>
      </c>
      <c r="O2598" s="4">
        <v>83.69</v>
      </c>
      <c r="R2598" t="str">
        <f t="shared" si="40"/>
        <v>South</v>
      </c>
    </row>
    <row r="2599" spans="1:18" x14ac:dyDescent="0.3">
      <c r="A2599" t="s">
        <v>3544</v>
      </c>
      <c r="B2599" s="2">
        <v>45595</v>
      </c>
      <c r="C2599" t="s">
        <v>3545</v>
      </c>
      <c r="D2599" t="s">
        <v>111</v>
      </c>
      <c r="E2599" t="s">
        <v>18</v>
      </c>
      <c r="F2599" t="s">
        <v>19</v>
      </c>
      <c r="G2599" t="s">
        <v>28</v>
      </c>
      <c r="H2599" t="s">
        <v>29</v>
      </c>
      <c r="I2599" t="s">
        <v>30</v>
      </c>
      <c r="J2599">
        <v>2</v>
      </c>
      <c r="K2599" s="4">
        <v>5314.77</v>
      </c>
      <c r="L2599">
        <v>0.1</v>
      </c>
      <c r="M2599" s="4">
        <v>9566.59</v>
      </c>
      <c r="N2599" s="4">
        <v>7037.61</v>
      </c>
      <c r="O2599" s="4">
        <v>2528.98</v>
      </c>
      <c r="R2599" t="str">
        <f t="shared" si="40"/>
        <v>West</v>
      </c>
    </row>
    <row r="2600" spans="1:18" x14ac:dyDescent="0.3">
      <c r="A2600" t="s">
        <v>3546</v>
      </c>
      <c r="B2600" s="2">
        <v>45436</v>
      </c>
      <c r="C2600" t="s">
        <v>604</v>
      </c>
      <c r="D2600" t="s">
        <v>411</v>
      </c>
      <c r="E2600" t="s">
        <v>45</v>
      </c>
      <c r="F2600" t="s">
        <v>112</v>
      </c>
      <c r="G2600" t="s">
        <v>53</v>
      </c>
      <c r="H2600" t="s">
        <v>54</v>
      </c>
      <c r="I2600" t="s">
        <v>55</v>
      </c>
      <c r="J2600">
        <v>3</v>
      </c>
      <c r="K2600" s="4">
        <v>346.41</v>
      </c>
      <c r="L2600">
        <v>0.05</v>
      </c>
      <c r="M2600" s="4">
        <v>987.27</v>
      </c>
      <c r="N2600" s="4">
        <v>774.62</v>
      </c>
      <c r="O2600" s="4">
        <v>212.65</v>
      </c>
      <c r="R2600" t="str">
        <f t="shared" si="40"/>
        <v>South</v>
      </c>
    </row>
    <row r="2601" spans="1:18" x14ac:dyDescent="0.3">
      <c r="A2601" t="s">
        <v>3547</v>
      </c>
      <c r="B2601" s="2">
        <v>45463</v>
      </c>
      <c r="C2601" t="s">
        <v>673</v>
      </c>
      <c r="D2601" t="s">
        <v>401</v>
      </c>
      <c r="E2601" t="s">
        <v>45</v>
      </c>
      <c r="F2601" t="s">
        <v>46</v>
      </c>
      <c r="G2601" t="s">
        <v>53</v>
      </c>
      <c r="H2601" t="s">
        <v>54</v>
      </c>
      <c r="I2601" t="s">
        <v>141</v>
      </c>
      <c r="J2601">
        <v>2</v>
      </c>
      <c r="K2601" s="4">
        <v>680.46</v>
      </c>
      <c r="L2601">
        <v>0.1</v>
      </c>
      <c r="M2601" s="4">
        <v>1224.83</v>
      </c>
      <c r="N2601" s="4">
        <v>981.83</v>
      </c>
      <c r="O2601" s="4">
        <v>243</v>
      </c>
      <c r="R2601" t="str">
        <f t="shared" si="40"/>
        <v>South</v>
      </c>
    </row>
    <row r="2602" spans="1:18" x14ac:dyDescent="0.3">
      <c r="A2602" t="s">
        <v>3548</v>
      </c>
      <c r="B2602" s="2">
        <v>45504</v>
      </c>
      <c r="C2602" t="s">
        <v>1559</v>
      </c>
      <c r="D2602" t="s">
        <v>80</v>
      </c>
      <c r="E2602" t="s">
        <v>34</v>
      </c>
      <c r="F2602" t="s">
        <v>68</v>
      </c>
      <c r="G2602" t="s">
        <v>53</v>
      </c>
      <c r="H2602" t="s">
        <v>63</v>
      </c>
      <c r="I2602" t="s">
        <v>159</v>
      </c>
      <c r="J2602">
        <v>3</v>
      </c>
      <c r="K2602" s="4">
        <v>439.35</v>
      </c>
      <c r="L2602">
        <v>0.05</v>
      </c>
      <c r="M2602" s="4">
        <v>1252.1500000000001</v>
      </c>
      <c r="N2602" s="4">
        <v>957.78</v>
      </c>
      <c r="O2602" s="4">
        <v>294.37</v>
      </c>
      <c r="R2602" t="str">
        <f t="shared" si="40"/>
        <v>North</v>
      </c>
    </row>
    <row r="2603" spans="1:18" x14ac:dyDescent="0.3">
      <c r="A2603" t="s">
        <v>3549</v>
      </c>
      <c r="B2603" s="2">
        <v>45512</v>
      </c>
      <c r="C2603" t="s">
        <v>975</v>
      </c>
      <c r="D2603" t="s">
        <v>295</v>
      </c>
      <c r="E2603" t="s">
        <v>45</v>
      </c>
      <c r="F2603" t="s">
        <v>112</v>
      </c>
      <c r="G2603" t="s">
        <v>20</v>
      </c>
      <c r="H2603" t="s">
        <v>100</v>
      </c>
      <c r="I2603" t="s">
        <v>148</v>
      </c>
      <c r="J2603">
        <v>1</v>
      </c>
      <c r="K2603" s="4">
        <v>86605.72</v>
      </c>
      <c r="L2603">
        <v>0.05</v>
      </c>
      <c r="M2603" s="4">
        <v>82275.429999999993</v>
      </c>
      <c r="N2603" s="4">
        <v>60041.440000000002</v>
      </c>
      <c r="O2603" s="4">
        <v>22233.99</v>
      </c>
      <c r="R2603" t="str">
        <f t="shared" si="40"/>
        <v>South</v>
      </c>
    </row>
    <row r="2604" spans="1:18" x14ac:dyDescent="0.3">
      <c r="A2604" t="s">
        <v>3550</v>
      </c>
      <c r="B2604" s="2">
        <v>45718</v>
      </c>
      <c r="C2604" t="s">
        <v>3551</v>
      </c>
      <c r="D2604" t="s">
        <v>221</v>
      </c>
      <c r="E2604" t="s">
        <v>34</v>
      </c>
      <c r="F2604" t="s">
        <v>35</v>
      </c>
      <c r="G2604" t="s">
        <v>20</v>
      </c>
      <c r="H2604" t="s">
        <v>100</v>
      </c>
      <c r="I2604" t="s">
        <v>301</v>
      </c>
      <c r="J2604">
        <v>3</v>
      </c>
      <c r="K2604" s="4">
        <v>66370.19</v>
      </c>
      <c r="L2604">
        <v>0.1</v>
      </c>
      <c r="M2604" s="4">
        <v>179199.51</v>
      </c>
      <c r="N2604" s="4">
        <v>155339.51999999999</v>
      </c>
      <c r="O2604" s="4">
        <v>23859.99</v>
      </c>
      <c r="R2604" t="str">
        <f t="shared" si="40"/>
        <v>North</v>
      </c>
    </row>
    <row r="2605" spans="1:18" x14ac:dyDescent="0.3">
      <c r="A2605" t="s">
        <v>3552</v>
      </c>
      <c r="B2605" s="2">
        <v>45716</v>
      </c>
      <c r="C2605" t="s">
        <v>2306</v>
      </c>
      <c r="D2605" t="s">
        <v>295</v>
      </c>
      <c r="E2605" t="s">
        <v>18</v>
      </c>
      <c r="F2605" t="s">
        <v>127</v>
      </c>
      <c r="G2605" t="s">
        <v>28</v>
      </c>
      <c r="H2605" t="s">
        <v>47</v>
      </c>
      <c r="I2605" t="s">
        <v>123</v>
      </c>
      <c r="J2605">
        <v>1</v>
      </c>
      <c r="K2605" s="4">
        <v>29838.51</v>
      </c>
      <c r="L2605">
        <v>0.15</v>
      </c>
      <c r="M2605" s="4">
        <v>25362.73</v>
      </c>
      <c r="N2605" s="4">
        <v>21081.98</v>
      </c>
      <c r="O2605" s="4">
        <v>4280.75</v>
      </c>
      <c r="R2605" t="str">
        <f t="shared" si="40"/>
        <v>West</v>
      </c>
    </row>
    <row r="2606" spans="1:18" x14ac:dyDescent="0.3">
      <c r="A2606" t="s">
        <v>3553</v>
      </c>
      <c r="B2606" s="2">
        <v>45415</v>
      </c>
      <c r="C2606" t="s">
        <v>1023</v>
      </c>
      <c r="D2606" t="s">
        <v>17</v>
      </c>
      <c r="E2606" t="s">
        <v>45</v>
      </c>
      <c r="F2606" t="s">
        <v>147</v>
      </c>
      <c r="G2606" t="s">
        <v>28</v>
      </c>
      <c r="H2606" t="s">
        <v>29</v>
      </c>
      <c r="I2606" t="s">
        <v>41</v>
      </c>
      <c r="J2606">
        <v>3</v>
      </c>
      <c r="K2606" s="4">
        <v>4794.29</v>
      </c>
      <c r="L2606">
        <v>0.1</v>
      </c>
      <c r="M2606" s="4">
        <v>12944.58</v>
      </c>
      <c r="N2606" s="4">
        <v>11208.92</v>
      </c>
      <c r="O2606" s="4">
        <v>1735.66</v>
      </c>
      <c r="R2606" t="str">
        <f t="shared" si="40"/>
        <v>South</v>
      </c>
    </row>
    <row r="2607" spans="1:18" x14ac:dyDescent="0.3">
      <c r="A2607" t="s">
        <v>3554</v>
      </c>
      <c r="B2607" s="2">
        <v>45621</v>
      </c>
      <c r="C2607" t="s">
        <v>598</v>
      </c>
      <c r="D2607" t="s">
        <v>212</v>
      </c>
      <c r="E2607" t="s">
        <v>18</v>
      </c>
      <c r="F2607" t="s">
        <v>99</v>
      </c>
      <c r="G2607" t="s">
        <v>20</v>
      </c>
      <c r="H2607" t="s">
        <v>100</v>
      </c>
      <c r="I2607" t="s">
        <v>148</v>
      </c>
      <c r="J2607">
        <v>2</v>
      </c>
      <c r="K2607" s="4">
        <v>87974.98</v>
      </c>
      <c r="L2607">
        <v>0.05</v>
      </c>
      <c r="M2607" s="4">
        <v>167152.46</v>
      </c>
      <c r="N2607" s="4">
        <v>125888.14</v>
      </c>
      <c r="O2607" s="4">
        <v>41264.32</v>
      </c>
      <c r="R2607" t="str">
        <f t="shared" si="40"/>
        <v>West</v>
      </c>
    </row>
    <row r="2608" spans="1:18" x14ac:dyDescent="0.3">
      <c r="A2608" t="s">
        <v>3555</v>
      </c>
      <c r="B2608" s="2">
        <v>45500</v>
      </c>
      <c r="C2608" t="s">
        <v>3287</v>
      </c>
      <c r="D2608" t="s">
        <v>263</v>
      </c>
      <c r="E2608" t="s">
        <v>45</v>
      </c>
      <c r="F2608" t="s">
        <v>52</v>
      </c>
      <c r="G2608" t="s">
        <v>20</v>
      </c>
      <c r="H2608" t="s">
        <v>36</v>
      </c>
      <c r="I2608" t="s">
        <v>37</v>
      </c>
      <c r="J2608">
        <v>2</v>
      </c>
      <c r="K2608" s="4">
        <v>5862.13</v>
      </c>
      <c r="L2608">
        <v>0.1</v>
      </c>
      <c r="M2608" s="4">
        <v>10551.83</v>
      </c>
      <c r="N2608" s="4">
        <v>8696.09</v>
      </c>
      <c r="O2608" s="4">
        <v>1855.74</v>
      </c>
      <c r="R2608" t="str">
        <f t="shared" si="40"/>
        <v>South</v>
      </c>
    </row>
    <row r="2609" spans="1:18" x14ac:dyDescent="0.3">
      <c r="A2609" t="s">
        <v>3556</v>
      </c>
      <c r="B2609" s="2">
        <v>46016</v>
      </c>
      <c r="C2609" t="s">
        <v>1250</v>
      </c>
      <c r="D2609" t="s">
        <v>162</v>
      </c>
      <c r="E2609" t="s">
        <v>45</v>
      </c>
      <c r="F2609" t="s">
        <v>147</v>
      </c>
      <c r="G2609" t="s">
        <v>20</v>
      </c>
      <c r="H2609" t="s">
        <v>36</v>
      </c>
      <c r="I2609" t="s">
        <v>88</v>
      </c>
      <c r="J2609">
        <v>5</v>
      </c>
      <c r="K2609" s="4">
        <v>1160.1300000000001</v>
      </c>
      <c r="L2609">
        <v>0.05</v>
      </c>
      <c r="M2609" s="4">
        <v>5510.62</v>
      </c>
      <c r="N2609" s="4">
        <v>3988.33</v>
      </c>
      <c r="O2609" s="4">
        <v>1522.29</v>
      </c>
      <c r="R2609" t="str">
        <f t="shared" si="40"/>
        <v>South</v>
      </c>
    </row>
    <row r="2610" spans="1:18" x14ac:dyDescent="0.3">
      <c r="A2610" t="s">
        <v>3557</v>
      </c>
      <c r="B2610" s="2">
        <v>45561</v>
      </c>
      <c r="C2610" t="s">
        <v>2374</v>
      </c>
      <c r="D2610" t="s">
        <v>87</v>
      </c>
      <c r="E2610" t="s">
        <v>34</v>
      </c>
      <c r="F2610" t="s">
        <v>35</v>
      </c>
      <c r="G2610" t="s">
        <v>28</v>
      </c>
      <c r="H2610" t="s">
        <v>29</v>
      </c>
      <c r="I2610" t="s">
        <v>30</v>
      </c>
      <c r="J2610">
        <v>3</v>
      </c>
      <c r="K2610" s="4">
        <v>7190.74</v>
      </c>
      <c r="L2610">
        <v>0.05</v>
      </c>
      <c r="M2610" s="4">
        <v>20493.61</v>
      </c>
      <c r="N2610" s="4">
        <v>16333.22</v>
      </c>
      <c r="O2610" s="4">
        <v>4160.3900000000003</v>
      </c>
      <c r="R2610" t="str">
        <f t="shared" si="40"/>
        <v>North</v>
      </c>
    </row>
    <row r="2611" spans="1:18" x14ac:dyDescent="0.3">
      <c r="A2611" t="s">
        <v>3558</v>
      </c>
      <c r="B2611" s="2">
        <v>45514</v>
      </c>
      <c r="C2611" t="s">
        <v>866</v>
      </c>
      <c r="D2611" t="s">
        <v>270</v>
      </c>
      <c r="E2611" t="s">
        <v>45</v>
      </c>
      <c r="F2611" t="s">
        <v>46</v>
      </c>
      <c r="G2611" t="s">
        <v>28</v>
      </c>
      <c r="H2611" t="s">
        <v>91</v>
      </c>
      <c r="I2611" t="s">
        <v>92</v>
      </c>
      <c r="J2611">
        <v>2</v>
      </c>
      <c r="K2611" s="4">
        <v>9895.66</v>
      </c>
      <c r="L2611">
        <v>0.1</v>
      </c>
      <c r="M2611" s="4">
        <v>17812.189999999999</v>
      </c>
      <c r="N2611" s="4">
        <v>13354.05</v>
      </c>
      <c r="O2611" s="4">
        <v>4458.1400000000003</v>
      </c>
      <c r="R2611" t="str">
        <f t="shared" si="40"/>
        <v>South</v>
      </c>
    </row>
    <row r="2612" spans="1:18" x14ac:dyDescent="0.3">
      <c r="A2612" t="s">
        <v>3559</v>
      </c>
      <c r="B2612" s="2">
        <v>45912</v>
      </c>
      <c r="C2612" t="s">
        <v>652</v>
      </c>
      <c r="D2612" t="s">
        <v>388</v>
      </c>
      <c r="E2612" t="s">
        <v>26</v>
      </c>
      <c r="F2612" t="s">
        <v>193</v>
      </c>
      <c r="G2612" t="s">
        <v>20</v>
      </c>
      <c r="H2612" t="s">
        <v>36</v>
      </c>
      <c r="I2612" t="s">
        <v>128</v>
      </c>
      <c r="J2612">
        <v>1</v>
      </c>
      <c r="K2612" s="4">
        <v>1443.15</v>
      </c>
      <c r="L2612">
        <v>0.15</v>
      </c>
      <c r="M2612" s="4">
        <v>1226.68</v>
      </c>
      <c r="N2612" s="4">
        <v>1035.3900000000001</v>
      </c>
      <c r="O2612" s="4">
        <v>191.29</v>
      </c>
      <c r="R2612" t="str">
        <f t="shared" si="40"/>
        <v>East</v>
      </c>
    </row>
    <row r="2613" spans="1:18" x14ac:dyDescent="0.3">
      <c r="A2613" t="s">
        <v>3560</v>
      </c>
      <c r="B2613" s="2">
        <v>45814</v>
      </c>
      <c r="C2613" t="s">
        <v>947</v>
      </c>
      <c r="D2613" t="s">
        <v>373</v>
      </c>
      <c r="E2613" t="s">
        <v>45</v>
      </c>
      <c r="F2613" t="s">
        <v>46</v>
      </c>
      <c r="G2613" t="s">
        <v>28</v>
      </c>
      <c r="H2613" t="s">
        <v>91</v>
      </c>
      <c r="I2613" t="s">
        <v>238</v>
      </c>
      <c r="J2613">
        <v>4</v>
      </c>
      <c r="K2613" s="4">
        <v>7763.8</v>
      </c>
      <c r="L2613">
        <v>0.25</v>
      </c>
      <c r="M2613" s="4">
        <v>23291.4</v>
      </c>
      <c r="N2613" s="4">
        <v>19434.240000000002</v>
      </c>
      <c r="O2613" s="4">
        <v>3857.16</v>
      </c>
      <c r="R2613" t="str">
        <f t="shared" si="40"/>
        <v>South</v>
      </c>
    </row>
    <row r="2614" spans="1:18" x14ac:dyDescent="0.3">
      <c r="A2614" t="s">
        <v>3561</v>
      </c>
      <c r="B2614" s="2">
        <v>45952</v>
      </c>
      <c r="C2614" t="s">
        <v>3483</v>
      </c>
      <c r="D2614" t="s">
        <v>165</v>
      </c>
      <c r="E2614" t="s">
        <v>45</v>
      </c>
      <c r="F2614" t="s">
        <v>59</v>
      </c>
      <c r="G2614" t="s">
        <v>28</v>
      </c>
      <c r="H2614" t="s">
        <v>91</v>
      </c>
      <c r="I2614" t="s">
        <v>238</v>
      </c>
      <c r="J2614">
        <v>2</v>
      </c>
      <c r="K2614" s="4">
        <v>3191.58</v>
      </c>
      <c r="L2614">
        <v>0.2</v>
      </c>
      <c r="M2614" s="4">
        <v>5106.53</v>
      </c>
      <c r="N2614" s="4">
        <v>4206.3100000000004</v>
      </c>
      <c r="O2614" s="4">
        <v>900.22</v>
      </c>
      <c r="R2614" t="str">
        <f t="shared" si="40"/>
        <v>South</v>
      </c>
    </row>
    <row r="2615" spans="1:18" x14ac:dyDescent="0.3">
      <c r="A2615" t="s">
        <v>3562</v>
      </c>
      <c r="B2615" s="2">
        <v>45532</v>
      </c>
      <c r="C2615" t="s">
        <v>741</v>
      </c>
      <c r="D2615" t="s">
        <v>71</v>
      </c>
      <c r="E2615" t="s">
        <v>34</v>
      </c>
      <c r="F2615" t="s">
        <v>68</v>
      </c>
      <c r="G2615" t="s">
        <v>53</v>
      </c>
      <c r="H2615" t="s">
        <v>54</v>
      </c>
      <c r="I2615" t="s">
        <v>55</v>
      </c>
      <c r="J2615">
        <v>4</v>
      </c>
      <c r="K2615" s="4">
        <v>494.15</v>
      </c>
      <c r="L2615">
        <v>0.05</v>
      </c>
      <c r="M2615" s="4">
        <v>1877.77</v>
      </c>
      <c r="N2615" s="4">
        <v>1383.43</v>
      </c>
      <c r="O2615" s="4">
        <v>494.34</v>
      </c>
      <c r="R2615" t="str">
        <f t="shared" si="40"/>
        <v>North</v>
      </c>
    </row>
    <row r="2616" spans="1:18" x14ac:dyDescent="0.3">
      <c r="A2616" t="s">
        <v>3563</v>
      </c>
      <c r="B2616" s="2">
        <v>45800</v>
      </c>
      <c r="C2616" t="s">
        <v>1122</v>
      </c>
      <c r="D2616" t="s">
        <v>343</v>
      </c>
      <c r="E2616" t="s">
        <v>18</v>
      </c>
      <c r="F2616" t="s">
        <v>127</v>
      </c>
      <c r="G2616" t="s">
        <v>28</v>
      </c>
      <c r="H2616" t="s">
        <v>29</v>
      </c>
      <c r="I2616" t="s">
        <v>30</v>
      </c>
      <c r="J2616">
        <v>3</v>
      </c>
      <c r="K2616" s="4">
        <v>10420.549999999999</v>
      </c>
      <c r="L2616">
        <v>0.1</v>
      </c>
      <c r="M2616" s="4">
        <v>28135.48</v>
      </c>
      <c r="N2616" s="4">
        <v>21110.11</v>
      </c>
      <c r="O2616" s="4">
        <v>7025.37</v>
      </c>
      <c r="R2616" t="str">
        <f t="shared" si="40"/>
        <v>West</v>
      </c>
    </row>
    <row r="2617" spans="1:18" x14ac:dyDescent="0.3">
      <c r="A2617" t="s">
        <v>3564</v>
      </c>
      <c r="B2617" s="2">
        <v>45420</v>
      </c>
      <c r="C2617" t="s">
        <v>482</v>
      </c>
      <c r="D2617" t="s">
        <v>111</v>
      </c>
      <c r="E2617" t="s">
        <v>45</v>
      </c>
      <c r="F2617" t="s">
        <v>59</v>
      </c>
      <c r="G2617" t="s">
        <v>28</v>
      </c>
      <c r="H2617" t="s">
        <v>29</v>
      </c>
      <c r="I2617" t="s">
        <v>41</v>
      </c>
      <c r="J2617">
        <v>5</v>
      </c>
      <c r="K2617" s="4">
        <v>4630.09</v>
      </c>
      <c r="L2617">
        <v>0.15</v>
      </c>
      <c r="M2617" s="4">
        <v>19677.88</v>
      </c>
      <c r="N2617" s="4">
        <v>14701.68</v>
      </c>
      <c r="O2617" s="4">
        <v>4976.2</v>
      </c>
      <c r="R2617" t="str">
        <f t="shared" si="40"/>
        <v>South</v>
      </c>
    </row>
    <row r="2618" spans="1:18" x14ac:dyDescent="0.3">
      <c r="A2618" t="s">
        <v>3565</v>
      </c>
      <c r="B2618" s="2">
        <v>45959</v>
      </c>
      <c r="C2618" t="s">
        <v>394</v>
      </c>
      <c r="D2618" t="s">
        <v>252</v>
      </c>
      <c r="E2618" t="s">
        <v>18</v>
      </c>
      <c r="F2618" t="s">
        <v>19</v>
      </c>
      <c r="G2618" t="s">
        <v>20</v>
      </c>
      <c r="H2618" t="s">
        <v>100</v>
      </c>
      <c r="I2618" t="s">
        <v>301</v>
      </c>
      <c r="J2618">
        <v>1</v>
      </c>
      <c r="K2618" s="4">
        <v>69880.61</v>
      </c>
      <c r="L2618">
        <v>0.2</v>
      </c>
      <c r="M2618" s="4">
        <v>55904.49</v>
      </c>
      <c r="N2618" s="4">
        <v>45783</v>
      </c>
      <c r="O2618" s="4">
        <v>10121.49</v>
      </c>
      <c r="R2618" t="str">
        <f t="shared" si="40"/>
        <v>West</v>
      </c>
    </row>
    <row r="2619" spans="1:18" x14ac:dyDescent="0.3">
      <c r="A2619" t="s">
        <v>3566</v>
      </c>
      <c r="B2619" s="2">
        <v>45536</v>
      </c>
      <c r="C2619" t="s">
        <v>895</v>
      </c>
      <c r="D2619" t="s">
        <v>276</v>
      </c>
      <c r="E2619" t="s">
        <v>45</v>
      </c>
      <c r="F2619" t="s">
        <v>112</v>
      </c>
      <c r="G2619" t="s">
        <v>53</v>
      </c>
      <c r="H2619" t="s">
        <v>76</v>
      </c>
      <c r="I2619" t="s">
        <v>267</v>
      </c>
      <c r="J2619">
        <v>1</v>
      </c>
      <c r="K2619" s="4">
        <v>414.74</v>
      </c>
      <c r="L2619">
        <v>0.05</v>
      </c>
      <c r="M2619" s="4">
        <v>394</v>
      </c>
      <c r="N2619" s="4">
        <v>311.79000000000002</v>
      </c>
      <c r="O2619" s="4">
        <v>82.21</v>
      </c>
      <c r="R2619" t="str">
        <f t="shared" si="40"/>
        <v>South</v>
      </c>
    </row>
    <row r="2620" spans="1:18" x14ac:dyDescent="0.3">
      <c r="A2620" t="s">
        <v>3567</v>
      </c>
      <c r="B2620" s="2">
        <v>45816</v>
      </c>
      <c r="C2620" t="s">
        <v>1041</v>
      </c>
      <c r="D2620" t="s">
        <v>328</v>
      </c>
      <c r="E2620" t="s">
        <v>26</v>
      </c>
      <c r="F2620" t="s">
        <v>81</v>
      </c>
      <c r="G2620" t="s">
        <v>28</v>
      </c>
      <c r="H2620" t="s">
        <v>29</v>
      </c>
      <c r="I2620" t="s">
        <v>30</v>
      </c>
      <c r="J2620">
        <v>2</v>
      </c>
      <c r="K2620" s="4">
        <v>10121.89</v>
      </c>
      <c r="L2620">
        <v>0.25</v>
      </c>
      <c r="M2620" s="4">
        <v>15182.84</v>
      </c>
      <c r="N2620" s="4">
        <v>11793.77</v>
      </c>
      <c r="O2620" s="4">
        <v>3389.07</v>
      </c>
      <c r="R2620" t="str">
        <f t="shared" si="40"/>
        <v>East</v>
      </c>
    </row>
    <row r="2621" spans="1:18" x14ac:dyDescent="0.3">
      <c r="A2621" t="s">
        <v>3568</v>
      </c>
      <c r="B2621" s="2">
        <v>45541</v>
      </c>
      <c r="C2621" t="s">
        <v>841</v>
      </c>
      <c r="D2621" t="s">
        <v>328</v>
      </c>
      <c r="E2621" t="s">
        <v>18</v>
      </c>
      <c r="F2621" t="s">
        <v>105</v>
      </c>
      <c r="G2621" t="s">
        <v>20</v>
      </c>
      <c r="H2621" t="s">
        <v>100</v>
      </c>
      <c r="I2621" t="s">
        <v>148</v>
      </c>
      <c r="J2621">
        <v>3</v>
      </c>
      <c r="K2621" s="4">
        <v>91293.17</v>
      </c>
      <c r="L2621">
        <v>0.05</v>
      </c>
      <c r="M2621" s="4">
        <v>260185.53</v>
      </c>
      <c r="N2621" s="4">
        <v>196184.42</v>
      </c>
      <c r="O2621" s="4">
        <v>64001.11</v>
      </c>
      <c r="R2621" t="str">
        <f t="shared" si="40"/>
        <v>West</v>
      </c>
    </row>
    <row r="2622" spans="1:18" x14ac:dyDescent="0.3">
      <c r="A2622" t="s">
        <v>3569</v>
      </c>
      <c r="B2622" s="2">
        <v>45881</v>
      </c>
      <c r="C2622" t="s">
        <v>906</v>
      </c>
      <c r="D2622" t="s">
        <v>529</v>
      </c>
      <c r="E2622" t="s">
        <v>34</v>
      </c>
      <c r="F2622" t="s">
        <v>144</v>
      </c>
      <c r="G2622" t="s">
        <v>20</v>
      </c>
      <c r="H2622" t="s">
        <v>36</v>
      </c>
      <c r="I2622" t="s">
        <v>88</v>
      </c>
      <c r="J2622">
        <v>2</v>
      </c>
      <c r="K2622" s="4">
        <v>2114.1799999999998</v>
      </c>
      <c r="L2622">
        <v>0.1</v>
      </c>
      <c r="M2622" s="4">
        <v>3805.52</v>
      </c>
      <c r="N2622" s="4">
        <v>2855.4</v>
      </c>
      <c r="O2622" s="4">
        <v>950.12</v>
      </c>
      <c r="R2622" t="str">
        <f t="shared" si="40"/>
        <v>North</v>
      </c>
    </row>
    <row r="2623" spans="1:18" x14ac:dyDescent="0.3">
      <c r="A2623" t="s">
        <v>3570</v>
      </c>
      <c r="B2623" s="2">
        <v>45995</v>
      </c>
      <c r="C2623" t="s">
        <v>943</v>
      </c>
      <c r="D2623" t="s">
        <v>231</v>
      </c>
      <c r="E2623" t="s">
        <v>26</v>
      </c>
      <c r="F2623" t="s">
        <v>166</v>
      </c>
      <c r="G2623" t="s">
        <v>28</v>
      </c>
      <c r="H2623" t="s">
        <v>91</v>
      </c>
      <c r="I2623" t="s">
        <v>238</v>
      </c>
      <c r="J2623">
        <v>2</v>
      </c>
      <c r="K2623" s="4">
        <v>4092.24</v>
      </c>
      <c r="L2623">
        <v>0</v>
      </c>
      <c r="M2623" s="4">
        <v>8184.48</v>
      </c>
      <c r="N2623" s="4">
        <v>6486.43</v>
      </c>
      <c r="O2623" s="4">
        <v>1698.05</v>
      </c>
      <c r="R2623" t="str">
        <f t="shared" si="40"/>
        <v>East</v>
      </c>
    </row>
    <row r="2624" spans="1:18" x14ac:dyDescent="0.3">
      <c r="A2624" t="s">
        <v>3571</v>
      </c>
      <c r="B2624" s="2">
        <v>45329</v>
      </c>
      <c r="C2624" t="s">
        <v>3572</v>
      </c>
      <c r="D2624" t="s">
        <v>221</v>
      </c>
      <c r="E2624" t="s">
        <v>18</v>
      </c>
      <c r="F2624" t="s">
        <v>127</v>
      </c>
      <c r="G2624" t="s">
        <v>20</v>
      </c>
      <c r="H2624" t="s">
        <v>21</v>
      </c>
      <c r="I2624" t="s">
        <v>152</v>
      </c>
      <c r="J2624">
        <v>2</v>
      </c>
      <c r="K2624" s="4">
        <v>51275.31</v>
      </c>
      <c r="L2624">
        <v>0.15</v>
      </c>
      <c r="M2624" s="4">
        <v>87168.03</v>
      </c>
      <c r="N2624" s="4">
        <v>68188.33</v>
      </c>
      <c r="O2624" s="4">
        <v>18979.7</v>
      </c>
      <c r="R2624" t="str">
        <f t="shared" si="40"/>
        <v>West</v>
      </c>
    </row>
    <row r="2625" spans="1:18" x14ac:dyDescent="0.3">
      <c r="A2625" t="s">
        <v>3573</v>
      </c>
      <c r="B2625" s="2">
        <v>45413</v>
      </c>
      <c r="C2625" t="s">
        <v>582</v>
      </c>
      <c r="D2625" t="s">
        <v>401</v>
      </c>
      <c r="E2625" t="s">
        <v>26</v>
      </c>
      <c r="F2625" t="s">
        <v>193</v>
      </c>
      <c r="G2625" t="s">
        <v>20</v>
      </c>
      <c r="H2625" t="s">
        <v>100</v>
      </c>
      <c r="I2625" t="s">
        <v>148</v>
      </c>
      <c r="J2625">
        <v>3</v>
      </c>
      <c r="K2625" s="4">
        <v>72167.98</v>
      </c>
      <c r="L2625">
        <v>0.15</v>
      </c>
      <c r="M2625" s="4">
        <v>184028.35</v>
      </c>
      <c r="N2625" s="4">
        <v>160308.84</v>
      </c>
      <c r="O2625" s="4">
        <v>23719.51</v>
      </c>
      <c r="R2625" t="str">
        <f t="shared" si="40"/>
        <v>East</v>
      </c>
    </row>
    <row r="2626" spans="1:18" x14ac:dyDescent="0.3">
      <c r="A2626" t="s">
        <v>3574</v>
      </c>
      <c r="B2626" s="2">
        <v>46002</v>
      </c>
      <c r="C2626" t="s">
        <v>2399</v>
      </c>
      <c r="D2626" t="s">
        <v>126</v>
      </c>
      <c r="E2626" t="s">
        <v>18</v>
      </c>
      <c r="F2626" t="s">
        <v>19</v>
      </c>
      <c r="G2626" t="s">
        <v>53</v>
      </c>
      <c r="H2626" t="s">
        <v>76</v>
      </c>
      <c r="I2626" t="s">
        <v>186</v>
      </c>
      <c r="J2626">
        <v>1</v>
      </c>
      <c r="K2626" s="4">
        <v>497.6</v>
      </c>
      <c r="L2626">
        <v>0.1</v>
      </c>
      <c r="M2626" s="4">
        <v>447.84</v>
      </c>
      <c r="N2626" s="4">
        <v>393.56</v>
      </c>
      <c r="O2626" s="4">
        <v>54.28</v>
      </c>
      <c r="R2626" t="str">
        <f t="shared" si="40"/>
        <v>West</v>
      </c>
    </row>
    <row r="2627" spans="1:18" x14ac:dyDescent="0.3">
      <c r="A2627" t="s">
        <v>3575</v>
      </c>
      <c r="B2627" s="2">
        <v>45860</v>
      </c>
      <c r="C2627" t="s">
        <v>288</v>
      </c>
      <c r="D2627" t="s">
        <v>62</v>
      </c>
      <c r="E2627" t="s">
        <v>26</v>
      </c>
      <c r="F2627" t="s">
        <v>27</v>
      </c>
      <c r="G2627" t="s">
        <v>28</v>
      </c>
      <c r="H2627" t="s">
        <v>91</v>
      </c>
      <c r="I2627" t="s">
        <v>169</v>
      </c>
      <c r="J2627">
        <v>4</v>
      </c>
      <c r="K2627" s="4">
        <v>8866.58</v>
      </c>
      <c r="L2627">
        <v>0.1</v>
      </c>
      <c r="M2627" s="4">
        <v>31919.69</v>
      </c>
      <c r="N2627" s="4">
        <v>26847.07</v>
      </c>
      <c r="O2627" s="4">
        <v>5072.62</v>
      </c>
      <c r="R2627" t="str">
        <f t="shared" ref="R2627:R2690" si="41">PROPER(TRIM(E2627))</f>
        <v>East</v>
      </c>
    </row>
    <row r="2628" spans="1:18" x14ac:dyDescent="0.3">
      <c r="A2628" t="s">
        <v>3576</v>
      </c>
      <c r="B2628" s="2">
        <v>45986</v>
      </c>
      <c r="C2628" t="s">
        <v>746</v>
      </c>
      <c r="D2628" t="s">
        <v>25</v>
      </c>
      <c r="E2628" t="s">
        <v>45</v>
      </c>
      <c r="F2628" t="s">
        <v>112</v>
      </c>
      <c r="G2628" t="s">
        <v>20</v>
      </c>
      <c r="H2628" t="s">
        <v>21</v>
      </c>
      <c r="I2628" t="s">
        <v>152</v>
      </c>
      <c r="J2628">
        <v>4</v>
      </c>
      <c r="K2628" s="4">
        <v>35610.67</v>
      </c>
      <c r="L2628">
        <v>0</v>
      </c>
      <c r="M2628" s="4">
        <v>142442.68</v>
      </c>
      <c r="N2628" s="4">
        <v>119124.36</v>
      </c>
      <c r="O2628" s="4">
        <v>23318.32</v>
      </c>
      <c r="R2628" t="str">
        <f t="shared" si="41"/>
        <v>South</v>
      </c>
    </row>
    <row r="2629" spans="1:18" x14ac:dyDescent="0.3">
      <c r="A2629" t="s">
        <v>3577</v>
      </c>
      <c r="B2629" s="2">
        <v>45386</v>
      </c>
      <c r="C2629" t="s">
        <v>275</v>
      </c>
      <c r="D2629" t="s">
        <v>373</v>
      </c>
      <c r="E2629" t="s">
        <v>34</v>
      </c>
      <c r="F2629" t="s">
        <v>68</v>
      </c>
      <c r="G2629" t="s">
        <v>20</v>
      </c>
      <c r="H2629" t="s">
        <v>100</v>
      </c>
      <c r="I2629" t="s">
        <v>301</v>
      </c>
      <c r="J2629">
        <v>2</v>
      </c>
      <c r="K2629" s="4">
        <v>63862.2</v>
      </c>
      <c r="L2629">
        <v>0.1</v>
      </c>
      <c r="M2629" s="4">
        <v>114951.96</v>
      </c>
      <c r="N2629" s="4">
        <v>97572.36</v>
      </c>
      <c r="O2629" s="4">
        <v>17379.599999999999</v>
      </c>
      <c r="R2629" t="str">
        <f t="shared" si="41"/>
        <v>North</v>
      </c>
    </row>
    <row r="2630" spans="1:18" x14ac:dyDescent="0.3">
      <c r="A2630" t="s">
        <v>3578</v>
      </c>
      <c r="B2630" s="2">
        <v>45571</v>
      </c>
      <c r="C2630" t="s">
        <v>2566</v>
      </c>
      <c r="D2630" t="s">
        <v>621</v>
      </c>
      <c r="E2630" t="s">
        <v>18</v>
      </c>
      <c r="F2630" t="s">
        <v>127</v>
      </c>
      <c r="G2630" t="s">
        <v>20</v>
      </c>
      <c r="H2630" t="s">
        <v>36</v>
      </c>
      <c r="I2630" t="s">
        <v>128</v>
      </c>
      <c r="J2630">
        <v>1</v>
      </c>
      <c r="K2630" s="4">
        <v>1441.88</v>
      </c>
      <c r="L2630">
        <v>0</v>
      </c>
      <c r="M2630" s="4">
        <v>1441.88</v>
      </c>
      <c r="N2630" s="4">
        <v>1065.24</v>
      </c>
      <c r="O2630" s="4">
        <v>376.64</v>
      </c>
      <c r="R2630" t="str">
        <f t="shared" si="41"/>
        <v>West</v>
      </c>
    </row>
    <row r="2631" spans="1:18" x14ac:dyDescent="0.3">
      <c r="A2631" t="s">
        <v>3579</v>
      </c>
      <c r="B2631" s="2">
        <v>45551</v>
      </c>
      <c r="C2631" t="s">
        <v>2494</v>
      </c>
      <c r="D2631" t="s">
        <v>451</v>
      </c>
      <c r="E2631" t="s">
        <v>18</v>
      </c>
      <c r="F2631" t="s">
        <v>105</v>
      </c>
      <c r="G2631" t="s">
        <v>28</v>
      </c>
      <c r="H2631" t="s">
        <v>91</v>
      </c>
      <c r="I2631" t="s">
        <v>238</v>
      </c>
      <c r="J2631">
        <v>2</v>
      </c>
      <c r="K2631" s="4">
        <v>7492.88</v>
      </c>
      <c r="L2631">
        <v>0</v>
      </c>
      <c r="M2631" s="4">
        <v>14985.76</v>
      </c>
      <c r="N2631" s="4">
        <v>10994.11</v>
      </c>
      <c r="O2631" s="4">
        <v>3991.65</v>
      </c>
      <c r="R2631" t="str">
        <f t="shared" si="41"/>
        <v>West</v>
      </c>
    </row>
    <row r="2632" spans="1:18" x14ac:dyDescent="0.3">
      <c r="A2632" t="s">
        <v>3580</v>
      </c>
      <c r="B2632" s="2">
        <v>45480</v>
      </c>
      <c r="C2632" t="s">
        <v>459</v>
      </c>
      <c r="D2632" t="s">
        <v>451</v>
      </c>
      <c r="E2632" t="s">
        <v>34</v>
      </c>
      <c r="F2632" t="s">
        <v>68</v>
      </c>
      <c r="G2632" t="s">
        <v>20</v>
      </c>
      <c r="H2632" t="s">
        <v>36</v>
      </c>
      <c r="I2632" t="s">
        <v>88</v>
      </c>
      <c r="J2632">
        <v>3</v>
      </c>
      <c r="K2632" s="4">
        <v>2321.08</v>
      </c>
      <c r="L2632">
        <v>0.15</v>
      </c>
      <c r="M2632" s="4">
        <v>5918.75</v>
      </c>
      <c r="N2632" s="4">
        <v>4825</v>
      </c>
      <c r="O2632" s="4">
        <v>1093.75</v>
      </c>
      <c r="R2632" t="str">
        <f t="shared" si="41"/>
        <v>North</v>
      </c>
    </row>
    <row r="2633" spans="1:18" x14ac:dyDescent="0.3">
      <c r="A2633" t="s">
        <v>3581</v>
      </c>
      <c r="B2633" s="2">
        <v>45352</v>
      </c>
      <c r="C2633" t="s">
        <v>445</v>
      </c>
      <c r="D2633" t="s">
        <v>151</v>
      </c>
      <c r="E2633" t="s">
        <v>34</v>
      </c>
      <c r="F2633" t="s">
        <v>68</v>
      </c>
      <c r="G2633" t="s">
        <v>28</v>
      </c>
      <c r="H2633" t="s">
        <v>91</v>
      </c>
      <c r="I2633" t="s">
        <v>238</v>
      </c>
      <c r="J2633">
        <v>1</v>
      </c>
      <c r="K2633" s="4">
        <v>3359.51</v>
      </c>
      <c r="L2633">
        <v>0.1</v>
      </c>
      <c r="M2633" s="4">
        <v>3023.56</v>
      </c>
      <c r="N2633" s="4">
        <v>2344.27</v>
      </c>
      <c r="O2633" s="4">
        <v>679.29</v>
      </c>
      <c r="R2633" t="str">
        <f t="shared" si="41"/>
        <v>North</v>
      </c>
    </row>
    <row r="2634" spans="1:18" x14ac:dyDescent="0.3">
      <c r="A2634" t="s">
        <v>3582</v>
      </c>
      <c r="B2634" s="2">
        <v>45482</v>
      </c>
      <c r="C2634" t="s">
        <v>1705</v>
      </c>
      <c r="D2634" t="s">
        <v>753</v>
      </c>
      <c r="E2634" t="s">
        <v>45</v>
      </c>
      <c r="F2634" t="s">
        <v>147</v>
      </c>
      <c r="G2634" t="s">
        <v>53</v>
      </c>
      <c r="H2634" t="s">
        <v>54</v>
      </c>
      <c r="I2634" t="s">
        <v>55</v>
      </c>
      <c r="J2634">
        <v>2</v>
      </c>
      <c r="K2634" s="4">
        <v>407.29</v>
      </c>
      <c r="L2634">
        <v>0</v>
      </c>
      <c r="M2634" s="4">
        <v>814.58</v>
      </c>
      <c r="N2634" s="4">
        <v>652.75</v>
      </c>
      <c r="O2634" s="4">
        <v>161.83000000000001</v>
      </c>
      <c r="R2634" t="str">
        <f t="shared" si="41"/>
        <v>South</v>
      </c>
    </row>
    <row r="2635" spans="1:18" x14ac:dyDescent="0.3">
      <c r="A2635" t="s">
        <v>3583</v>
      </c>
      <c r="B2635" s="2">
        <v>45539</v>
      </c>
      <c r="C2635" t="s">
        <v>1285</v>
      </c>
      <c r="D2635" t="s">
        <v>395</v>
      </c>
      <c r="E2635" t="s">
        <v>45</v>
      </c>
      <c r="F2635" t="s">
        <v>59</v>
      </c>
      <c r="G2635" t="s">
        <v>53</v>
      </c>
      <c r="H2635" t="s">
        <v>54</v>
      </c>
      <c r="I2635" t="s">
        <v>141</v>
      </c>
      <c r="J2635">
        <v>10</v>
      </c>
      <c r="K2635" s="4">
        <v>802.9</v>
      </c>
      <c r="L2635">
        <v>0.05</v>
      </c>
      <c r="M2635" s="4">
        <v>7627.55</v>
      </c>
      <c r="N2635" s="4">
        <v>5708.31</v>
      </c>
      <c r="O2635" s="4">
        <v>1919.24</v>
      </c>
      <c r="R2635" t="str">
        <f t="shared" si="41"/>
        <v>South</v>
      </c>
    </row>
    <row r="2636" spans="1:18" x14ac:dyDescent="0.3">
      <c r="A2636" t="s">
        <v>3584</v>
      </c>
      <c r="B2636" s="2">
        <v>45774</v>
      </c>
      <c r="C2636" t="s">
        <v>1126</v>
      </c>
      <c r="D2636" t="s">
        <v>377</v>
      </c>
      <c r="E2636" t="s">
        <v>34</v>
      </c>
      <c r="F2636" t="s">
        <v>68</v>
      </c>
      <c r="G2636" t="s">
        <v>28</v>
      </c>
      <c r="H2636" t="s">
        <v>47</v>
      </c>
      <c r="I2636" t="s">
        <v>177</v>
      </c>
      <c r="J2636">
        <v>2</v>
      </c>
      <c r="K2636" s="4">
        <v>8536.25</v>
      </c>
      <c r="L2636">
        <v>0.1</v>
      </c>
      <c r="M2636" s="4">
        <v>15365.25</v>
      </c>
      <c r="N2636" s="4">
        <v>11879.31</v>
      </c>
      <c r="O2636" s="4">
        <v>3485.94</v>
      </c>
      <c r="R2636" t="str">
        <f t="shared" si="41"/>
        <v>North</v>
      </c>
    </row>
    <row r="2637" spans="1:18" x14ac:dyDescent="0.3">
      <c r="A2637" t="s">
        <v>3585</v>
      </c>
      <c r="B2637" s="2">
        <v>46019</v>
      </c>
      <c r="C2637" t="s">
        <v>3586</v>
      </c>
      <c r="D2637" t="s">
        <v>71</v>
      </c>
      <c r="E2637" t="s">
        <v>34</v>
      </c>
      <c r="F2637" t="s">
        <v>176</v>
      </c>
      <c r="G2637" t="s">
        <v>28</v>
      </c>
      <c r="H2637" t="s">
        <v>91</v>
      </c>
      <c r="I2637" t="s">
        <v>169</v>
      </c>
      <c r="J2637">
        <v>3</v>
      </c>
      <c r="K2637" s="4">
        <v>10372.52</v>
      </c>
      <c r="L2637">
        <v>0</v>
      </c>
      <c r="M2637" s="4">
        <v>31117.56</v>
      </c>
      <c r="N2637" s="4">
        <v>27722.14</v>
      </c>
      <c r="O2637" s="4">
        <v>3395.42</v>
      </c>
      <c r="R2637" t="str">
        <f t="shared" si="41"/>
        <v>North</v>
      </c>
    </row>
    <row r="2638" spans="1:18" x14ac:dyDescent="0.3">
      <c r="A2638" t="s">
        <v>3587</v>
      </c>
      <c r="B2638" s="2">
        <v>45842</v>
      </c>
      <c r="C2638" t="s">
        <v>2676</v>
      </c>
      <c r="D2638" t="s">
        <v>116</v>
      </c>
      <c r="E2638" t="s">
        <v>26</v>
      </c>
      <c r="F2638" t="s">
        <v>193</v>
      </c>
      <c r="G2638" t="s">
        <v>28</v>
      </c>
      <c r="H2638" t="s">
        <v>91</v>
      </c>
      <c r="I2638" t="s">
        <v>238</v>
      </c>
      <c r="J2638">
        <v>1</v>
      </c>
      <c r="K2638" s="4">
        <v>3673.5</v>
      </c>
      <c r="L2638">
        <v>0</v>
      </c>
      <c r="M2638" s="4">
        <v>3673.5</v>
      </c>
      <c r="N2638" s="4">
        <v>3052.88</v>
      </c>
      <c r="O2638" s="4">
        <v>620.62</v>
      </c>
      <c r="R2638" t="str">
        <f t="shared" si="41"/>
        <v>East</v>
      </c>
    </row>
    <row r="2639" spans="1:18" x14ac:dyDescent="0.3">
      <c r="A2639" t="s">
        <v>3588</v>
      </c>
      <c r="B2639" s="2">
        <v>45780</v>
      </c>
      <c r="C2639" t="s">
        <v>2690</v>
      </c>
      <c r="D2639" t="s">
        <v>95</v>
      </c>
      <c r="E2639" t="s">
        <v>34</v>
      </c>
      <c r="F2639" t="s">
        <v>68</v>
      </c>
      <c r="G2639" t="s">
        <v>28</v>
      </c>
      <c r="H2639" t="s">
        <v>29</v>
      </c>
      <c r="I2639" t="s">
        <v>30</v>
      </c>
      <c r="J2639">
        <v>5</v>
      </c>
      <c r="K2639" s="4">
        <v>9307.99</v>
      </c>
      <c r="L2639">
        <v>0.05</v>
      </c>
      <c r="M2639" s="4">
        <v>44212.95</v>
      </c>
      <c r="N2639" s="4">
        <v>36526.86</v>
      </c>
      <c r="O2639" s="4">
        <v>7686.09</v>
      </c>
      <c r="R2639" t="str">
        <f t="shared" si="41"/>
        <v>North</v>
      </c>
    </row>
    <row r="2640" spans="1:18" x14ac:dyDescent="0.3">
      <c r="A2640" t="s">
        <v>3589</v>
      </c>
      <c r="B2640" s="2">
        <v>45649</v>
      </c>
      <c r="C2640" t="s">
        <v>917</v>
      </c>
      <c r="D2640" t="s">
        <v>529</v>
      </c>
      <c r="E2640" t="s">
        <v>26</v>
      </c>
      <c r="F2640" t="s">
        <v>193</v>
      </c>
      <c r="G2640" t="s">
        <v>20</v>
      </c>
      <c r="H2640" t="s">
        <v>36</v>
      </c>
      <c r="I2640" t="s">
        <v>37</v>
      </c>
      <c r="J2640">
        <v>6</v>
      </c>
      <c r="K2640" s="4">
        <v>5319.25</v>
      </c>
      <c r="L2640">
        <v>0.1</v>
      </c>
      <c r="M2640" s="4">
        <v>28723.95</v>
      </c>
      <c r="N2640" s="4">
        <v>24611.98</v>
      </c>
      <c r="O2640" s="4">
        <v>4111.97</v>
      </c>
      <c r="R2640" t="str">
        <f t="shared" si="41"/>
        <v>East</v>
      </c>
    </row>
    <row r="2641" spans="1:18" x14ac:dyDescent="0.3">
      <c r="A2641" t="s">
        <v>3590</v>
      </c>
      <c r="B2641" s="2">
        <v>45480</v>
      </c>
      <c r="C2641" t="s">
        <v>856</v>
      </c>
      <c r="D2641" t="s">
        <v>486</v>
      </c>
      <c r="E2641" t="s">
        <v>34</v>
      </c>
      <c r="F2641" t="s">
        <v>68</v>
      </c>
      <c r="G2641" t="s">
        <v>20</v>
      </c>
      <c r="H2641" t="s">
        <v>36</v>
      </c>
      <c r="I2641" t="s">
        <v>88</v>
      </c>
      <c r="J2641">
        <v>4</v>
      </c>
      <c r="K2641" s="4">
        <v>1303.53</v>
      </c>
      <c r="L2641">
        <v>0.05</v>
      </c>
      <c r="M2641" s="4">
        <v>4953.41</v>
      </c>
      <c r="N2641" s="4">
        <v>4414.82</v>
      </c>
      <c r="O2641" s="4">
        <v>538.59</v>
      </c>
      <c r="R2641" t="str">
        <f t="shared" si="41"/>
        <v>North</v>
      </c>
    </row>
    <row r="2642" spans="1:18" x14ac:dyDescent="0.3">
      <c r="A2642" t="s">
        <v>3591</v>
      </c>
      <c r="B2642" s="2">
        <v>45989</v>
      </c>
      <c r="C2642" t="s">
        <v>1435</v>
      </c>
      <c r="D2642" t="s">
        <v>282</v>
      </c>
      <c r="E2642" t="s">
        <v>45</v>
      </c>
      <c r="F2642" t="s">
        <v>46</v>
      </c>
      <c r="G2642" t="s">
        <v>20</v>
      </c>
      <c r="H2642" t="s">
        <v>21</v>
      </c>
      <c r="I2642" t="s">
        <v>152</v>
      </c>
      <c r="J2642">
        <v>3</v>
      </c>
      <c r="K2642" s="4">
        <v>37556.67</v>
      </c>
      <c r="L2642">
        <v>0.1</v>
      </c>
      <c r="M2642" s="4">
        <v>101403.01</v>
      </c>
      <c r="N2642" s="4">
        <v>90585.5</v>
      </c>
      <c r="O2642" s="4">
        <v>10817.51</v>
      </c>
      <c r="R2642" t="str">
        <f t="shared" si="41"/>
        <v>South</v>
      </c>
    </row>
    <row r="2643" spans="1:18" x14ac:dyDescent="0.3">
      <c r="A2643" t="s">
        <v>3592</v>
      </c>
      <c r="B2643" s="2">
        <v>45781</v>
      </c>
      <c r="C2643" t="s">
        <v>1482</v>
      </c>
      <c r="D2643" t="s">
        <v>496</v>
      </c>
      <c r="E2643" t="s">
        <v>45</v>
      </c>
      <c r="F2643" t="s">
        <v>147</v>
      </c>
      <c r="G2643" t="s">
        <v>20</v>
      </c>
      <c r="H2643" t="s">
        <v>100</v>
      </c>
      <c r="I2643" t="s">
        <v>301</v>
      </c>
      <c r="J2643">
        <v>5</v>
      </c>
      <c r="K2643" s="4">
        <v>78580.509999999995</v>
      </c>
      <c r="L2643">
        <v>0.1</v>
      </c>
      <c r="M2643" s="4">
        <v>353612.3</v>
      </c>
      <c r="N2643" s="4">
        <v>308728.82</v>
      </c>
      <c r="O2643" s="4">
        <v>44883.48</v>
      </c>
      <c r="R2643" t="str">
        <f t="shared" si="41"/>
        <v>South</v>
      </c>
    </row>
    <row r="2644" spans="1:18" x14ac:dyDescent="0.3">
      <c r="A2644" t="s">
        <v>3593</v>
      </c>
      <c r="B2644" s="2">
        <v>45433</v>
      </c>
      <c r="C2644" t="s">
        <v>171</v>
      </c>
      <c r="D2644" t="s">
        <v>185</v>
      </c>
      <c r="E2644" t="s">
        <v>34</v>
      </c>
      <c r="F2644" t="s">
        <v>176</v>
      </c>
      <c r="G2644" t="s">
        <v>20</v>
      </c>
      <c r="H2644" t="s">
        <v>100</v>
      </c>
      <c r="I2644" t="s">
        <v>101</v>
      </c>
      <c r="J2644">
        <v>2</v>
      </c>
      <c r="K2644" s="4">
        <v>64048.58</v>
      </c>
      <c r="L2644">
        <v>0.05</v>
      </c>
      <c r="M2644" s="4">
        <v>121692.3</v>
      </c>
      <c r="N2644" s="4">
        <v>95720.47</v>
      </c>
      <c r="O2644" s="4">
        <v>25971.83</v>
      </c>
      <c r="R2644" t="str">
        <f t="shared" si="41"/>
        <v>North</v>
      </c>
    </row>
    <row r="2645" spans="1:18" x14ac:dyDescent="0.3">
      <c r="A2645" t="s">
        <v>3594</v>
      </c>
      <c r="B2645" s="2">
        <v>45538</v>
      </c>
      <c r="C2645" t="s">
        <v>385</v>
      </c>
      <c r="D2645" t="s">
        <v>411</v>
      </c>
      <c r="E2645" t="s">
        <v>34</v>
      </c>
      <c r="F2645" t="s">
        <v>144</v>
      </c>
      <c r="G2645" t="s">
        <v>20</v>
      </c>
      <c r="H2645" t="s">
        <v>21</v>
      </c>
      <c r="I2645" t="s">
        <v>22</v>
      </c>
      <c r="J2645">
        <v>1</v>
      </c>
      <c r="K2645" s="4">
        <v>30478.42</v>
      </c>
      <c r="L2645">
        <v>0.05</v>
      </c>
      <c r="M2645" s="4">
        <v>28954.5</v>
      </c>
      <c r="N2645" s="4">
        <v>25348.3</v>
      </c>
      <c r="O2645" s="4">
        <v>3606.2</v>
      </c>
      <c r="R2645" t="str">
        <f t="shared" si="41"/>
        <v>North</v>
      </c>
    </row>
    <row r="2646" spans="1:18" x14ac:dyDescent="0.3">
      <c r="A2646" t="s">
        <v>3595</v>
      </c>
      <c r="B2646" s="2">
        <v>45643</v>
      </c>
      <c r="C2646" t="s">
        <v>1136</v>
      </c>
      <c r="D2646" t="s">
        <v>364</v>
      </c>
      <c r="E2646" t="s">
        <v>45</v>
      </c>
      <c r="F2646" t="s">
        <v>59</v>
      </c>
      <c r="G2646" t="s">
        <v>53</v>
      </c>
      <c r="H2646" t="s">
        <v>63</v>
      </c>
      <c r="I2646" t="s">
        <v>72</v>
      </c>
      <c r="J2646">
        <v>1</v>
      </c>
      <c r="K2646" s="4">
        <v>383.8</v>
      </c>
      <c r="L2646">
        <v>0</v>
      </c>
      <c r="M2646" s="4">
        <v>383.8</v>
      </c>
      <c r="N2646" s="4">
        <v>297.20999999999998</v>
      </c>
      <c r="O2646" s="4">
        <v>86.59</v>
      </c>
      <c r="R2646" t="str">
        <f t="shared" si="41"/>
        <v>South</v>
      </c>
    </row>
    <row r="2647" spans="1:18" x14ac:dyDescent="0.3">
      <c r="A2647" t="s">
        <v>3596</v>
      </c>
      <c r="B2647" s="2">
        <v>45433</v>
      </c>
      <c r="C2647" t="s">
        <v>2465</v>
      </c>
      <c r="D2647" t="s">
        <v>451</v>
      </c>
      <c r="E2647" t="s">
        <v>18</v>
      </c>
      <c r="F2647" t="s">
        <v>132</v>
      </c>
      <c r="G2647" t="s">
        <v>53</v>
      </c>
      <c r="H2647" t="s">
        <v>63</v>
      </c>
      <c r="I2647" t="s">
        <v>64</v>
      </c>
      <c r="J2647">
        <v>2</v>
      </c>
      <c r="K2647" s="4">
        <v>145.16999999999999</v>
      </c>
      <c r="L2647">
        <v>0.15</v>
      </c>
      <c r="M2647" s="4">
        <v>246.79</v>
      </c>
      <c r="N2647" s="4">
        <v>211.95</v>
      </c>
      <c r="O2647" s="4">
        <v>34.840000000000003</v>
      </c>
      <c r="R2647" t="str">
        <f t="shared" si="41"/>
        <v>West</v>
      </c>
    </row>
    <row r="2648" spans="1:18" x14ac:dyDescent="0.3">
      <c r="A2648" t="s">
        <v>3597</v>
      </c>
      <c r="B2648" s="2">
        <v>45799</v>
      </c>
      <c r="C2648" t="s">
        <v>1061</v>
      </c>
      <c r="D2648" t="s">
        <v>298</v>
      </c>
      <c r="E2648" t="s">
        <v>26</v>
      </c>
      <c r="F2648" t="s">
        <v>193</v>
      </c>
      <c r="G2648" t="s">
        <v>28</v>
      </c>
      <c r="H2648" t="s">
        <v>47</v>
      </c>
      <c r="I2648" t="s">
        <v>123</v>
      </c>
      <c r="J2648">
        <v>2</v>
      </c>
      <c r="K2648" s="4">
        <v>29471.75</v>
      </c>
      <c r="L2648">
        <v>0.05</v>
      </c>
      <c r="M2648" s="4">
        <v>55996.32</v>
      </c>
      <c r="N2648" s="4">
        <v>48894.36</v>
      </c>
      <c r="O2648" s="4">
        <v>7101.96</v>
      </c>
      <c r="R2648" t="str">
        <f t="shared" si="41"/>
        <v>East</v>
      </c>
    </row>
    <row r="2649" spans="1:18" x14ac:dyDescent="0.3">
      <c r="A2649" t="s">
        <v>3598</v>
      </c>
      <c r="B2649" s="2">
        <v>45415</v>
      </c>
      <c r="C2649" t="s">
        <v>671</v>
      </c>
      <c r="D2649" t="s">
        <v>676</v>
      </c>
      <c r="E2649" t="s">
        <v>18</v>
      </c>
      <c r="F2649" t="s">
        <v>132</v>
      </c>
      <c r="G2649" t="s">
        <v>20</v>
      </c>
      <c r="H2649" t="s">
        <v>21</v>
      </c>
      <c r="I2649" t="s">
        <v>22</v>
      </c>
      <c r="J2649">
        <v>3</v>
      </c>
      <c r="K2649" s="4">
        <v>23948.13</v>
      </c>
      <c r="L2649">
        <v>0.15</v>
      </c>
      <c r="M2649" s="4">
        <v>61067.73</v>
      </c>
      <c r="N2649" s="4">
        <v>52928.65</v>
      </c>
      <c r="O2649" s="4">
        <v>8139.08</v>
      </c>
      <c r="R2649" t="str">
        <f t="shared" si="41"/>
        <v>West</v>
      </c>
    </row>
    <row r="2650" spans="1:18" x14ac:dyDescent="0.3">
      <c r="A2650" t="s">
        <v>3599</v>
      </c>
      <c r="B2650" s="2">
        <v>45609</v>
      </c>
      <c r="C2650" t="s">
        <v>2687</v>
      </c>
      <c r="D2650" t="s">
        <v>533</v>
      </c>
      <c r="E2650" t="s">
        <v>18</v>
      </c>
      <c r="F2650" t="s">
        <v>19</v>
      </c>
      <c r="G2650" t="s">
        <v>28</v>
      </c>
      <c r="H2650" t="s">
        <v>29</v>
      </c>
      <c r="I2650" t="s">
        <v>41</v>
      </c>
      <c r="J2650">
        <v>1</v>
      </c>
      <c r="K2650" s="4">
        <v>8423.5</v>
      </c>
      <c r="L2650">
        <v>0.05</v>
      </c>
      <c r="M2650" s="4">
        <v>8002.32</v>
      </c>
      <c r="N2650" s="4">
        <v>6203.51</v>
      </c>
      <c r="O2650" s="4">
        <v>1798.81</v>
      </c>
      <c r="R2650" t="str">
        <f t="shared" si="41"/>
        <v>West</v>
      </c>
    </row>
    <row r="2651" spans="1:18" x14ac:dyDescent="0.3">
      <c r="A2651" t="s">
        <v>3600</v>
      </c>
      <c r="B2651" s="2">
        <v>45913</v>
      </c>
      <c r="C2651" t="s">
        <v>321</v>
      </c>
      <c r="D2651" t="s">
        <v>401</v>
      </c>
      <c r="E2651" t="s">
        <v>18</v>
      </c>
      <c r="F2651" t="s">
        <v>99</v>
      </c>
      <c r="G2651" t="s">
        <v>28</v>
      </c>
      <c r="H2651" t="s">
        <v>29</v>
      </c>
      <c r="I2651" t="s">
        <v>290</v>
      </c>
      <c r="J2651">
        <v>2</v>
      </c>
      <c r="K2651" s="4">
        <v>10168.200000000001</v>
      </c>
      <c r="L2651">
        <v>0.25</v>
      </c>
      <c r="M2651" s="4">
        <v>15252.3</v>
      </c>
      <c r="N2651" s="4">
        <v>11012.16</v>
      </c>
      <c r="O2651" s="4">
        <v>4240.1400000000003</v>
      </c>
      <c r="R2651" t="str">
        <f t="shared" si="41"/>
        <v>West</v>
      </c>
    </row>
    <row r="2652" spans="1:18" x14ac:dyDescent="0.3">
      <c r="A2652" t="s">
        <v>3601</v>
      </c>
      <c r="B2652" s="2">
        <v>45295</v>
      </c>
      <c r="C2652" t="s">
        <v>553</v>
      </c>
      <c r="D2652" t="s">
        <v>62</v>
      </c>
      <c r="E2652" t="s">
        <v>45</v>
      </c>
      <c r="F2652" t="s">
        <v>112</v>
      </c>
      <c r="G2652" t="s">
        <v>28</v>
      </c>
      <c r="H2652" t="s">
        <v>91</v>
      </c>
      <c r="I2652" t="s">
        <v>92</v>
      </c>
      <c r="J2652">
        <v>2</v>
      </c>
      <c r="K2652" s="4">
        <v>8923.77</v>
      </c>
      <c r="L2652">
        <v>0.1</v>
      </c>
      <c r="M2652" s="4">
        <v>16062.79</v>
      </c>
      <c r="N2652" s="4">
        <v>13820.65</v>
      </c>
      <c r="O2652" s="4">
        <v>2242.14</v>
      </c>
      <c r="R2652" t="str">
        <f t="shared" si="41"/>
        <v>South</v>
      </c>
    </row>
    <row r="2653" spans="1:18" x14ac:dyDescent="0.3">
      <c r="A2653" t="s">
        <v>3602</v>
      </c>
      <c r="B2653" s="2">
        <v>45319</v>
      </c>
      <c r="C2653" t="s">
        <v>1374</v>
      </c>
      <c r="D2653" t="s">
        <v>168</v>
      </c>
      <c r="E2653" t="s">
        <v>18</v>
      </c>
      <c r="F2653" t="s">
        <v>105</v>
      </c>
      <c r="G2653" t="s">
        <v>28</v>
      </c>
      <c r="H2653" t="s">
        <v>47</v>
      </c>
      <c r="I2653" t="s">
        <v>123</v>
      </c>
      <c r="J2653">
        <v>1</v>
      </c>
      <c r="K2653" s="4">
        <v>16446.95</v>
      </c>
      <c r="L2653">
        <v>0.25</v>
      </c>
      <c r="M2653" s="4">
        <v>12335.21</v>
      </c>
      <c r="N2653" s="4">
        <v>10006.65</v>
      </c>
      <c r="O2653" s="4">
        <v>2328.56</v>
      </c>
      <c r="R2653" t="str">
        <f t="shared" si="41"/>
        <v>West</v>
      </c>
    </row>
    <row r="2654" spans="1:18" x14ac:dyDescent="0.3">
      <c r="A2654" t="s">
        <v>3603</v>
      </c>
      <c r="B2654" s="2">
        <v>45635</v>
      </c>
      <c r="C2654" t="s">
        <v>2878</v>
      </c>
      <c r="D2654" t="s">
        <v>135</v>
      </c>
      <c r="E2654" t="s">
        <v>18</v>
      </c>
      <c r="F2654" t="s">
        <v>127</v>
      </c>
      <c r="G2654" t="s">
        <v>28</v>
      </c>
      <c r="H2654" t="s">
        <v>91</v>
      </c>
      <c r="I2654" t="s">
        <v>169</v>
      </c>
      <c r="J2654">
        <v>2</v>
      </c>
      <c r="K2654" s="4">
        <v>10801.56</v>
      </c>
      <c r="L2654">
        <v>0.15</v>
      </c>
      <c r="M2654" s="4">
        <v>18362.650000000001</v>
      </c>
      <c r="N2654" s="4">
        <v>15048.14</v>
      </c>
      <c r="O2654" s="4">
        <v>3314.51</v>
      </c>
      <c r="R2654" t="str">
        <f t="shared" si="41"/>
        <v>West</v>
      </c>
    </row>
    <row r="2655" spans="1:18" x14ac:dyDescent="0.3">
      <c r="A2655" t="s">
        <v>3604</v>
      </c>
      <c r="B2655" s="2">
        <v>45720</v>
      </c>
      <c r="C2655" t="s">
        <v>1323</v>
      </c>
      <c r="D2655" t="s">
        <v>165</v>
      </c>
      <c r="E2655" t="s">
        <v>45</v>
      </c>
      <c r="F2655" t="s">
        <v>46</v>
      </c>
      <c r="G2655" t="s">
        <v>28</v>
      </c>
      <c r="H2655" t="s">
        <v>29</v>
      </c>
      <c r="I2655" t="s">
        <v>41</v>
      </c>
      <c r="J2655">
        <v>5</v>
      </c>
      <c r="K2655" s="4">
        <v>6741.86</v>
      </c>
      <c r="L2655">
        <v>0.05</v>
      </c>
      <c r="M2655" s="4">
        <v>32023.83</v>
      </c>
      <c r="N2655" s="4">
        <v>28404.18</v>
      </c>
      <c r="O2655" s="4">
        <v>3619.65</v>
      </c>
      <c r="R2655" t="str">
        <f t="shared" si="41"/>
        <v>South</v>
      </c>
    </row>
    <row r="2656" spans="1:18" x14ac:dyDescent="0.3">
      <c r="A2656" t="s">
        <v>3605</v>
      </c>
      <c r="B2656" s="2">
        <v>45864</v>
      </c>
      <c r="C2656" t="s">
        <v>1145</v>
      </c>
      <c r="D2656" t="s">
        <v>263</v>
      </c>
      <c r="E2656" t="s">
        <v>34</v>
      </c>
      <c r="F2656" t="s">
        <v>68</v>
      </c>
      <c r="G2656" t="s">
        <v>28</v>
      </c>
      <c r="H2656" t="s">
        <v>29</v>
      </c>
      <c r="I2656" t="s">
        <v>290</v>
      </c>
      <c r="J2656">
        <v>4</v>
      </c>
      <c r="K2656" s="4">
        <v>9195.2000000000007</v>
      </c>
      <c r="L2656">
        <v>0.1</v>
      </c>
      <c r="M2656" s="4">
        <v>33102.720000000001</v>
      </c>
      <c r="N2656" s="4">
        <v>24572.68</v>
      </c>
      <c r="O2656" s="4">
        <v>8530.0400000000009</v>
      </c>
      <c r="R2656" t="str">
        <f t="shared" si="41"/>
        <v>North</v>
      </c>
    </row>
    <row r="2657" spans="1:18" x14ac:dyDescent="0.3">
      <c r="A2657" t="s">
        <v>3606</v>
      </c>
      <c r="B2657" s="2">
        <v>45769</v>
      </c>
      <c r="C2657" t="s">
        <v>2878</v>
      </c>
      <c r="D2657" t="s">
        <v>309</v>
      </c>
      <c r="E2657" t="s">
        <v>18</v>
      </c>
      <c r="F2657" t="s">
        <v>105</v>
      </c>
      <c r="G2657" t="s">
        <v>20</v>
      </c>
      <c r="H2657" t="s">
        <v>100</v>
      </c>
      <c r="I2657" t="s">
        <v>101</v>
      </c>
      <c r="J2657">
        <v>4</v>
      </c>
      <c r="K2657" s="4">
        <v>45226.12</v>
      </c>
      <c r="L2657">
        <v>0.05</v>
      </c>
      <c r="M2657" s="4">
        <v>171859.26</v>
      </c>
      <c r="N2657" s="4">
        <v>124761.78</v>
      </c>
      <c r="O2657" s="4">
        <v>47097.48</v>
      </c>
      <c r="R2657" t="str">
        <f t="shared" si="41"/>
        <v>West</v>
      </c>
    </row>
    <row r="2658" spans="1:18" x14ac:dyDescent="0.3">
      <c r="A2658" t="s">
        <v>3607</v>
      </c>
      <c r="B2658" s="2">
        <v>45990</v>
      </c>
      <c r="C2658" t="s">
        <v>1962</v>
      </c>
      <c r="D2658" t="s">
        <v>263</v>
      </c>
      <c r="E2658" t="s">
        <v>26</v>
      </c>
      <c r="F2658" t="s">
        <v>166</v>
      </c>
      <c r="G2658" t="s">
        <v>53</v>
      </c>
      <c r="H2658" t="s">
        <v>63</v>
      </c>
      <c r="I2658" t="s">
        <v>159</v>
      </c>
      <c r="J2658">
        <v>1</v>
      </c>
      <c r="K2658" s="4">
        <v>273.61</v>
      </c>
      <c r="L2658">
        <v>0</v>
      </c>
      <c r="M2658" s="4">
        <v>273.61</v>
      </c>
      <c r="N2658" s="4">
        <v>231.67</v>
      </c>
      <c r="O2658" s="4">
        <v>41.94</v>
      </c>
      <c r="R2658" t="str">
        <f t="shared" si="41"/>
        <v>East</v>
      </c>
    </row>
    <row r="2659" spans="1:18" x14ac:dyDescent="0.3">
      <c r="A2659" t="s">
        <v>3608</v>
      </c>
      <c r="B2659" s="2">
        <v>45785</v>
      </c>
      <c r="C2659" t="s">
        <v>1386</v>
      </c>
      <c r="D2659" t="s">
        <v>295</v>
      </c>
      <c r="E2659" t="s">
        <v>26</v>
      </c>
      <c r="F2659" t="s">
        <v>81</v>
      </c>
      <c r="G2659" t="s">
        <v>20</v>
      </c>
      <c r="H2659" t="s">
        <v>100</v>
      </c>
      <c r="I2659" t="s">
        <v>148</v>
      </c>
      <c r="J2659">
        <v>3</v>
      </c>
      <c r="K2659" s="4">
        <v>75858.399999999994</v>
      </c>
      <c r="L2659">
        <v>0.1</v>
      </c>
      <c r="M2659" s="4">
        <v>204817.68</v>
      </c>
      <c r="N2659" s="4">
        <v>155147</v>
      </c>
      <c r="O2659" s="4">
        <v>49670.68</v>
      </c>
      <c r="R2659" t="str">
        <f t="shared" si="41"/>
        <v>East</v>
      </c>
    </row>
    <row r="2660" spans="1:18" x14ac:dyDescent="0.3">
      <c r="A2660" t="s">
        <v>3609</v>
      </c>
      <c r="B2660" s="2">
        <v>45696</v>
      </c>
      <c r="C2660" t="s">
        <v>349</v>
      </c>
      <c r="D2660" t="s">
        <v>401</v>
      </c>
      <c r="E2660" t="s">
        <v>45</v>
      </c>
      <c r="F2660" t="s">
        <v>112</v>
      </c>
      <c r="G2660" t="s">
        <v>28</v>
      </c>
      <c r="H2660" t="s">
        <v>29</v>
      </c>
      <c r="I2660" t="s">
        <v>30</v>
      </c>
      <c r="J2660">
        <v>4</v>
      </c>
      <c r="K2660" s="4">
        <v>11468.95</v>
      </c>
      <c r="L2660">
        <v>0.15</v>
      </c>
      <c r="M2660" s="4">
        <v>38994.43</v>
      </c>
      <c r="N2660" s="4">
        <v>34990.43</v>
      </c>
      <c r="O2660" s="4">
        <v>4004</v>
      </c>
      <c r="R2660" t="str">
        <f t="shared" si="41"/>
        <v>South</v>
      </c>
    </row>
    <row r="2661" spans="1:18" x14ac:dyDescent="0.3">
      <c r="A2661" t="s">
        <v>3610</v>
      </c>
      <c r="B2661" s="2">
        <v>45996</v>
      </c>
      <c r="C2661" t="s">
        <v>1580</v>
      </c>
      <c r="D2661" t="s">
        <v>398</v>
      </c>
      <c r="E2661" t="s">
        <v>34</v>
      </c>
      <c r="F2661" t="s">
        <v>68</v>
      </c>
      <c r="G2661" t="s">
        <v>53</v>
      </c>
      <c r="H2661" t="s">
        <v>76</v>
      </c>
      <c r="I2661" t="s">
        <v>267</v>
      </c>
      <c r="J2661">
        <v>4</v>
      </c>
      <c r="K2661" s="4">
        <v>390.77</v>
      </c>
      <c r="L2661">
        <v>0.05</v>
      </c>
      <c r="M2661" s="4">
        <v>1484.93</v>
      </c>
      <c r="N2661" s="4">
        <v>1325.77</v>
      </c>
      <c r="O2661" s="4">
        <v>159.16</v>
      </c>
      <c r="R2661" t="str">
        <f t="shared" si="41"/>
        <v>North</v>
      </c>
    </row>
    <row r="2662" spans="1:18" x14ac:dyDescent="0.3">
      <c r="A2662" t="s">
        <v>3611</v>
      </c>
      <c r="B2662" s="2">
        <v>45529</v>
      </c>
      <c r="C2662" t="s">
        <v>2687</v>
      </c>
      <c r="D2662" t="s">
        <v>180</v>
      </c>
      <c r="E2662" t="s">
        <v>18</v>
      </c>
      <c r="F2662" t="s">
        <v>132</v>
      </c>
      <c r="G2662" t="s">
        <v>53</v>
      </c>
      <c r="H2662" t="s">
        <v>63</v>
      </c>
      <c r="I2662" t="s">
        <v>72</v>
      </c>
      <c r="J2662">
        <v>3</v>
      </c>
      <c r="K2662" s="4">
        <v>344.63</v>
      </c>
      <c r="L2662">
        <v>0.2</v>
      </c>
      <c r="M2662" s="4">
        <v>827.11</v>
      </c>
      <c r="N2662" s="4">
        <v>609.04999999999995</v>
      </c>
      <c r="O2662" s="4">
        <v>218.06</v>
      </c>
      <c r="R2662" t="str">
        <f t="shared" si="41"/>
        <v>West</v>
      </c>
    </row>
    <row r="2663" spans="1:18" x14ac:dyDescent="0.3">
      <c r="A2663" t="s">
        <v>3612</v>
      </c>
      <c r="B2663" s="2">
        <v>45388</v>
      </c>
      <c r="C2663" t="s">
        <v>1297</v>
      </c>
      <c r="D2663" t="s">
        <v>642</v>
      </c>
      <c r="E2663" t="s">
        <v>26</v>
      </c>
      <c r="F2663" t="s">
        <v>258</v>
      </c>
      <c r="G2663" t="s">
        <v>53</v>
      </c>
      <c r="H2663" t="s">
        <v>76</v>
      </c>
      <c r="I2663" t="s">
        <v>77</v>
      </c>
      <c r="J2663">
        <v>2</v>
      </c>
      <c r="K2663" s="4">
        <v>523.02</v>
      </c>
      <c r="L2663">
        <v>0.05</v>
      </c>
      <c r="M2663" s="4">
        <v>993.74</v>
      </c>
      <c r="N2663" s="4">
        <v>767.74</v>
      </c>
      <c r="O2663" s="4">
        <v>226</v>
      </c>
      <c r="R2663" t="str">
        <f t="shared" si="41"/>
        <v>East</v>
      </c>
    </row>
    <row r="2664" spans="1:18" x14ac:dyDescent="0.3">
      <c r="A2664" t="s">
        <v>3613</v>
      </c>
      <c r="B2664" s="2">
        <v>45392</v>
      </c>
      <c r="C2664" t="s">
        <v>1145</v>
      </c>
      <c r="D2664" t="s">
        <v>401</v>
      </c>
      <c r="E2664" t="s">
        <v>45</v>
      </c>
      <c r="F2664" t="s">
        <v>46</v>
      </c>
      <c r="G2664" t="s">
        <v>28</v>
      </c>
      <c r="H2664" t="s">
        <v>29</v>
      </c>
      <c r="I2664" t="s">
        <v>290</v>
      </c>
      <c r="J2664">
        <v>1</v>
      </c>
      <c r="K2664" s="4">
        <v>11737.6</v>
      </c>
      <c r="L2664">
        <v>0</v>
      </c>
      <c r="M2664" s="4">
        <v>11737.6</v>
      </c>
      <c r="N2664" s="4">
        <v>8925.4</v>
      </c>
      <c r="O2664" s="4">
        <v>2812.2</v>
      </c>
      <c r="R2664" t="str">
        <f t="shared" si="41"/>
        <v>South</v>
      </c>
    </row>
    <row r="2665" spans="1:18" x14ac:dyDescent="0.3">
      <c r="A2665" t="s">
        <v>3614</v>
      </c>
      <c r="B2665" s="2">
        <v>45864</v>
      </c>
      <c r="C2665" t="s">
        <v>846</v>
      </c>
      <c r="D2665" t="s">
        <v>131</v>
      </c>
      <c r="E2665" t="s">
        <v>34</v>
      </c>
      <c r="F2665" t="s">
        <v>35</v>
      </c>
      <c r="G2665" t="s">
        <v>28</v>
      </c>
      <c r="H2665" t="s">
        <v>47</v>
      </c>
      <c r="I2665" t="s">
        <v>48</v>
      </c>
      <c r="J2665">
        <v>3</v>
      </c>
      <c r="K2665" s="4">
        <v>8564.2900000000009</v>
      </c>
      <c r="L2665">
        <v>0.05</v>
      </c>
      <c r="M2665" s="4">
        <v>24408.23</v>
      </c>
      <c r="N2665" s="4">
        <v>17579.759999999998</v>
      </c>
      <c r="O2665" s="4">
        <v>6828.47</v>
      </c>
      <c r="R2665" t="str">
        <f t="shared" si="41"/>
        <v>North</v>
      </c>
    </row>
    <row r="2666" spans="1:18" x14ac:dyDescent="0.3">
      <c r="A2666" t="s">
        <v>3615</v>
      </c>
      <c r="B2666" s="2">
        <v>45372</v>
      </c>
      <c r="C2666" t="s">
        <v>511</v>
      </c>
      <c r="D2666" t="s">
        <v>126</v>
      </c>
      <c r="E2666" t="s">
        <v>34</v>
      </c>
      <c r="F2666" t="s">
        <v>176</v>
      </c>
      <c r="G2666" t="s">
        <v>28</v>
      </c>
      <c r="H2666" t="s">
        <v>47</v>
      </c>
      <c r="I2666" t="s">
        <v>177</v>
      </c>
      <c r="J2666">
        <v>5</v>
      </c>
      <c r="K2666" s="4">
        <v>7709.32</v>
      </c>
      <c r="L2666">
        <v>0.1</v>
      </c>
      <c r="M2666" s="4">
        <v>34691.94</v>
      </c>
      <c r="N2666" s="4">
        <v>25071.95</v>
      </c>
      <c r="O2666" s="4">
        <v>9619.99</v>
      </c>
      <c r="R2666" t="str">
        <f t="shared" si="41"/>
        <v>North</v>
      </c>
    </row>
    <row r="2667" spans="1:18" x14ac:dyDescent="0.3">
      <c r="A2667" t="s">
        <v>3616</v>
      </c>
      <c r="B2667" s="2">
        <v>45471</v>
      </c>
      <c r="C2667" t="s">
        <v>2085</v>
      </c>
      <c r="D2667" t="s">
        <v>364</v>
      </c>
      <c r="E2667" t="s">
        <v>45</v>
      </c>
      <c r="F2667" t="s">
        <v>59</v>
      </c>
      <c r="G2667" t="s">
        <v>53</v>
      </c>
      <c r="H2667" t="s">
        <v>76</v>
      </c>
      <c r="I2667" t="s">
        <v>267</v>
      </c>
      <c r="J2667">
        <v>2</v>
      </c>
      <c r="K2667" s="4">
        <v>359.36</v>
      </c>
      <c r="L2667">
        <v>0.05</v>
      </c>
      <c r="M2667" s="4">
        <v>682.78</v>
      </c>
      <c r="N2667" s="4">
        <v>496.8</v>
      </c>
      <c r="O2667" s="4">
        <v>185.98</v>
      </c>
      <c r="R2667" t="str">
        <f t="shared" si="41"/>
        <v>South</v>
      </c>
    </row>
    <row r="2668" spans="1:18" x14ac:dyDescent="0.3">
      <c r="A2668" t="s">
        <v>3617</v>
      </c>
      <c r="B2668" s="2">
        <v>45751</v>
      </c>
      <c r="C2668" t="s">
        <v>636</v>
      </c>
      <c r="D2668" t="s">
        <v>212</v>
      </c>
      <c r="E2668" t="s">
        <v>45</v>
      </c>
      <c r="F2668" t="s">
        <v>59</v>
      </c>
      <c r="G2668" t="s">
        <v>20</v>
      </c>
      <c r="H2668" t="s">
        <v>36</v>
      </c>
      <c r="I2668" t="s">
        <v>128</v>
      </c>
      <c r="J2668">
        <v>10</v>
      </c>
      <c r="K2668" s="4">
        <v>1605.53</v>
      </c>
      <c r="L2668">
        <v>0</v>
      </c>
      <c r="M2668" s="4">
        <v>16055.3</v>
      </c>
      <c r="N2668" s="4">
        <v>12772.89</v>
      </c>
      <c r="O2668" s="4">
        <v>3282.41</v>
      </c>
      <c r="R2668" t="str">
        <f t="shared" si="41"/>
        <v>South</v>
      </c>
    </row>
    <row r="2669" spans="1:18" x14ac:dyDescent="0.3">
      <c r="A2669" t="s">
        <v>3618</v>
      </c>
      <c r="B2669" s="2">
        <v>45632</v>
      </c>
      <c r="C2669" t="s">
        <v>311</v>
      </c>
      <c r="D2669" t="s">
        <v>533</v>
      </c>
      <c r="E2669" t="s">
        <v>34</v>
      </c>
      <c r="F2669" t="s">
        <v>176</v>
      </c>
      <c r="G2669" t="s">
        <v>28</v>
      </c>
      <c r="H2669" t="s">
        <v>91</v>
      </c>
      <c r="I2669" t="s">
        <v>92</v>
      </c>
      <c r="J2669">
        <v>3</v>
      </c>
      <c r="K2669" s="4">
        <v>6407.77</v>
      </c>
      <c r="L2669">
        <v>0.1</v>
      </c>
      <c r="M2669" s="4">
        <v>17300.98</v>
      </c>
      <c r="N2669" s="4">
        <v>15504.77</v>
      </c>
      <c r="O2669" s="4">
        <v>1796.21</v>
      </c>
      <c r="R2669" t="str">
        <f t="shared" si="41"/>
        <v>North</v>
      </c>
    </row>
    <row r="2670" spans="1:18" x14ac:dyDescent="0.3">
      <c r="A2670" t="s">
        <v>3619</v>
      </c>
      <c r="B2670" s="2">
        <v>45829</v>
      </c>
      <c r="C2670" t="s">
        <v>703</v>
      </c>
      <c r="D2670" t="s">
        <v>25</v>
      </c>
      <c r="E2670" t="s">
        <v>34</v>
      </c>
      <c r="F2670" t="s">
        <v>213</v>
      </c>
      <c r="G2670" t="s">
        <v>53</v>
      </c>
      <c r="H2670" t="s">
        <v>54</v>
      </c>
      <c r="I2670" t="s">
        <v>55</v>
      </c>
      <c r="J2670">
        <v>4</v>
      </c>
      <c r="K2670" s="4">
        <v>468.29</v>
      </c>
      <c r="L2670">
        <v>0.1</v>
      </c>
      <c r="M2670" s="4">
        <v>1685.84</v>
      </c>
      <c r="N2670" s="4">
        <v>1285.7</v>
      </c>
      <c r="O2670" s="4">
        <v>400.14</v>
      </c>
      <c r="R2670" t="str">
        <f t="shared" si="41"/>
        <v>North</v>
      </c>
    </row>
    <row r="2671" spans="1:18" x14ac:dyDescent="0.3">
      <c r="A2671" t="s">
        <v>3620</v>
      </c>
      <c r="B2671" s="2">
        <v>45768</v>
      </c>
      <c r="C2671" t="s">
        <v>553</v>
      </c>
      <c r="D2671" t="s">
        <v>25</v>
      </c>
      <c r="E2671" t="s">
        <v>18</v>
      </c>
      <c r="F2671" t="s">
        <v>127</v>
      </c>
      <c r="G2671" t="s">
        <v>20</v>
      </c>
      <c r="H2671" t="s">
        <v>21</v>
      </c>
      <c r="I2671" t="s">
        <v>22</v>
      </c>
      <c r="J2671">
        <v>3</v>
      </c>
      <c r="K2671" s="4">
        <v>33341.660000000003</v>
      </c>
      <c r="L2671">
        <v>0.05</v>
      </c>
      <c r="M2671" s="4">
        <v>95023.73</v>
      </c>
      <c r="N2671" s="4">
        <v>82727.259999999995</v>
      </c>
      <c r="O2671" s="4">
        <v>12296.47</v>
      </c>
      <c r="R2671" t="str">
        <f t="shared" si="41"/>
        <v>West</v>
      </c>
    </row>
    <row r="2672" spans="1:18" x14ac:dyDescent="0.3">
      <c r="A2672" t="s">
        <v>3621</v>
      </c>
      <c r="B2672" s="2">
        <v>45444</v>
      </c>
      <c r="C2672" t="s">
        <v>372</v>
      </c>
      <c r="D2672" t="s">
        <v>62</v>
      </c>
      <c r="E2672" t="s">
        <v>34</v>
      </c>
      <c r="F2672" t="s">
        <v>144</v>
      </c>
      <c r="G2672" t="s">
        <v>28</v>
      </c>
      <c r="H2672" t="s">
        <v>91</v>
      </c>
      <c r="I2672" t="s">
        <v>92</v>
      </c>
      <c r="J2672">
        <v>3</v>
      </c>
      <c r="K2672" s="4">
        <v>7611.27</v>
      </c>
      <c r="L2672">
        <v>0.25</v>
      </c>
      <c r="M2672" s="4">
        <v>17125.36</v>
      </c>
      <c r="N2672" s="4">
        <v>12897.17</v>
      </c>
      <c r="O2672" s="4">
        <v>4228.1899999999996</v>
      </c>
      <c r="R2672" t="str">
        <f t="shared" si="41"/>
        <v>North</v>
      </c>
    </row>
    <row r="2673" spans="1:18" x14ac:dyDescent="0.3">
      <c r="A2673" t="s">
        <v>3622</v>
      </c>
      <c r="B2673" s="2">
        <v>45974</v>
      </c>
      <c r="C2673" t="s">
        <v>1539</v>
      </c>
      <c r="D2673" t="s">
        <v>753</v>
      </c>
      <c r="E2673" t="s">
        <v>18</v>
      </c>
      <c r="F2673" t="s">
        <v>127</v>
      </c>
      <c r="G2673" t="s">
        <v>28</v>
      </c>
      <c r="H2673" t="s">
        <v>47</v>
      </c>
      <c r="I2673" t="s">
        <v>177</v>
      </c>
      <c r="J2673">
        <v>1</v>
      </c>
      <c r="K2673" s="4">
        <v>4117.08</v>
      </c>
      <c r="L2673">
        <v>0</v>
      </c>
      <c r="M2673" s="4">
        <v>4117.08</v>
      </c>
      <c r="N2673" s="4">
        <v>2978.77</v>
      </c>
      <c r="O2673" s="4">
        <v>1138.31</v>
      </c>
      <c r="R2673" t="str">
        <f t="shared" si="41"/>
        <v>West</v>
      </c>
    </row>
    <row r="2674" spans="1:18" x14ac:dyDescent="0.3">
      <c r="A2674" t="s">
        <v>3623</v>
      </c>
      <c r="B2674" s="2">
        <v>45512</v>
      </c>
      <c r="C2674" t="s">
        <v>901</v>
      </c>
      <c r="D2674" t="s">
        <v>289</v>
      </c>
      <c r="E2674" t="s">
        <v>34</v>
      </c>
      <c r="F2674" t="s">
        <v>144</v>
      </c>
      <c r="G2674" t="s">
        <v>28</v>
      </c>
      <c r="H2674" t="s">
        <v>29</v>
      </c>
      <c r="I2674" t="s">
        <v>290</v>
      </c>
      <c r="J2674">
        <v>1</v>
      </c>
      <c r="K2674" s="4">
        <v>16781.419999999998</v>
      </c>
      <c r="L2674">
        <v>0.15</v>
      </c>
      <c r="M2674" s="4">
        <v>14264.21</v>
      </c>
      <c r="N2674" s="4">
        <v>12448.78</v>
      </c>
      <c r="O2674" s="4">
        <v>1815.43</v>
      </c>
      <c r="R2674" t="str">
        <f t="shared" si="41"/>
        <v>North</v>
      </c>
    </row>
    <row r="2675" spans="1:18" x14ac:dyDescent="0.3">
      <c r="A2675" t="s">
        <v>3624</v>
      </c>
      <c r="B2675" s="2">
        <v>45463</v>
      </c>
      <c r="C2675" t="s">
        <v>1854</v>
      </c>
      <c r="D2675" t="s">
        <v>270</v>
      </c>
      <c r="E2675" t="s">
        <v>45</v>
      </c>
      <c r="F2675" t="s">
        <v>52</v>
      </c>
      <c r="G2675" t="s">
        <v>28</v>
      </c>
      <c r="H2675" t="s">
        <v>47</v>
      </c>
      <c r="I2675" t="s">
        <v>177</v>
      </c>
      <c r="J2675">
        <v>3</v>
      </c>
      <c r="K2675" s="4">
        <v>7184.44</v>
      </c>
      <c r="L2675">
        <v>0</v>
      </c>
      <c r="M2675" s="4">
        <v>21553.32</v>
      </c>
      <c r="N2675" s="4">
        <v>18261.45</v>
      </c>
      <c r="O2675" s="4">
        <v>3291.87</v>
      </c>
      <c r="R2675" t="str">
        <f t="shared" si="41"/>
        <v>South</v>
      </c>
    </row>
    <row r="2676" spans="1:18" x14ac:dyDescent="0.3">
      <c r="A2676" t="s">
        <v>3625</v>
      </c>
      <c r="B2676" s="2">
        <v>45715</v>
      </c>
      <c r="C2676" t="s">
        <v>1661</v>
      </c>
      <c r="D2676" t="s">
        <v>71</v>
      </c>
      <c r="E2676" t="s">
        <v>26</v>
      </c>
      <c r="F2676" t="s">
        <v>258</v>
      </c>
      <c r="G2676" t="s">
        <v>20</v>
      </c>
      <c r="H2676" t="s">
        <v>21</v>
      </c>
      <c r="I2676" t="s">
        <v>138</v>
      </c>
      <c r="J2676">
        <v>4</v>
      </c>
      <c r="K2676" s="4">
        <v>68074.53</v>
      </c>
      <c r="L2676">
        <v>0.05</v>
      </c>
      <c r="M2676" s="4">
        <v>258683.21</v>
      </c>
      <c r="N2676" s="4">
        <v>225791.24</v>
      </c>
      <c r="O2676" s="4">
        <v>32891.97</v>
      </c>
      <c r="R2676" t="str">
        <f t="shared" si="41"/>
        <v>East</v>
      </c>
    </row>
    <row r="2677" spans="1:18" x14ac:dyDescent="0.3">
      <c r="A2677" t="s">
        <v>3626</v>
      </c>
      <c r="B2677" s="2">
        <v>45326</v>
      </c>
      <c r="C2677" t="s">
        <v>1409</v>
      </c>
      <c r="D2677" t="s">
        <v>312</v>
      </c>
      <c r="E2677" t="s">
        <v>45</v>
      </c>
      <c r="F2677" t="s">
        <v>112</v>
      </c>
      <c r="G2677" t="s">
        <v>53</v>
      </c>
      <c r="H2677" t="s">
        <v>63</v>
      </c>
      <c r="I2677" t="s">
        <v>64</v>
      </c>
      <c r="J2677">
        <v>3</v>
      </c>
      <c r="K2677" s="4">
        <v>268.14999999999998</v>
      </c>
      <c r="L2677">
        <v>0.2</v>
      </c>
      <c r="M2677" s="4">
        <v>643.55999999999995</v>
      </c>
      <c r="N2677" s="4">
        <v>563.41999999999996</v>
      </c>
      <c r="O2677" s="4">
        <v>80.14</v>
      </c>
      <c r="R2677" t="str">
        <f t="shared" si="41"/>
        <v>South</v>
      </c>
    </row>
    <row r="2678" spans="1:18" x14ac:dyDescent="0.3">
      <c r="A2678" t="s">
        <v>3627</v>
      </c>
      <c r="B2678" s="2">
        <v>45425</v>
      </c>
      <c r="C2678" t="s">
        <v>1171</v>
      </c>
      <c r="D2678" t="s">
        <v>359</v>
      </c>
      <c r="E2678" t="s">
        <v>18</v>
      </c>
      <c r="F2678" t="s">
        <v>19</v>
      </c>
      <c r="G2678" t="s">
        <v>28</v>
      </c>
      <c r="H2678" t="s">
        <v>47</v>
      </c>
      <c r="I2678" t="s">
        <v>48</v>
      </c>
      <c r="J2678">
        <v>5</v>
      </c>
      <c r="K2678" s="4">
        <v>12830.9</v>
      </c>
      <c r="L2678">
        <v>0.15</v>
      </c>
      <c r="M2678" s="4">
        <v>54531.32</v>
      </c>
      <c r="N2678" s="4">
        <v>42996.39</v>
      </c>
      <c r="O2678" s="4">
        <v>11534.93</v>
      </c>
      <c r="R2678" t="str">
        <f t="shared" si="41"/>
        <v>West</v>
      </c>
    </row>
    <row r="2679" spans="1:18" x14ac:dyDescent="0.3">
      <c r="A2679" t="s">
        <v>3628</v>
      </c>
      <c r="B2679" s="2">
        <v>45669</v>
      </c>
      <c r="C2679" t="s">
        <v>2738</v>
      </c>
      <c r="D2679" t="s">
        <v>406</v>
      </c>
      <c r="E2679" t="s">
        <v>45</v>
      </c>
      <c r="F2679" t="s">
        <v>112</v>
      </c>
      <c r="G2679" t="s">
        <v>20</v>
      </c>
      <c r="H2679" t="s">
        <v>21</v>
      </c>
      <c r="I2679" t="s">
        <v>22</v>
      </c>
      <c r="J2679">
        <v>2</v>
      </c>
      <c r="K2679" s="4">
        <v>24460.03</v>
      </c>
      <c r="L2679">
        <v>0.15</v>
      </c>
      <c r="M2679" s="4">
        <v>41582.050000000003</v>
      </c>
      <c r="N2679" s="4">
        <v>30756.14</v>
      </c>
      <c r="O2679" s="4">
        <v>10825.91</v>
      </c>
      <c r="R2679" t="str">
        <f t="shared" si="41"/>
        <v>South</v>
      </c>
    </row>
    <row r="2680" spans="1:18" x14ac:dyDescent="0.3">
      <c r="A2680" t="s">
        <v>3629</v>
      </c>
      <c r="B2680" s="2">
        <v>45300</v>
      </c>
      <c r="C2680" t="s">
        <v>2000</v>
      </c>
      <c r="D2680" t="s">
        <v>373</v>
      </c>
      <c r="E2680" t="s">
        <v>45</v>
      </c>
      <c r="F2680" t="s">
        <v>147</v>
      </c>
      <c r="G2680" t="s">
        <v>53</v>
      </c>
      <c r="H2680" t="s">
        <v>63</v>
      </c>
      <c r="I2680" t="s">
        <v>72</v>
      </c>
      <c r="J2680">
        <v>5</v>
      </c>
      <c r="K2680" s="4">
        <v>389.42</v>
      </c>
      <c r="L2680">
        <v>0.15</v>
      </c>
      <c r="M2680" s="4">
        <v>1655.04</v>
      </c>
      <c r="N2680" s="4">
        <v>1463.8</v>
      </c>
      <c r="O2680" s="4">
        <v>191.24</v>
      </c>
      <c r="R2680" t="str">
        <f t="shared" si="41"/>
        <v>South</v>
      </c>
    </row>
    <row r="2681" spans="1:18" x14ac:dyDescent="0.3">
      <c r="A2681" t="s">
        <v>3630</v>
      </c>
      <c r="B2681" s="2">
        <v>45509</v>
      </c>
      <c r="C2681" t="s">
        <v>1485</v>
      </c>
      <c r="D2681" t="s">
        <v>377</v>
      </c>
      <c r="E2681" t="s">
        <v>18</v>
      </c>
      <c r="F2681" t="s">
        <v>105</v>
      </c>
      <c r="G2681" t="s">
        <v>28</v>
      </c>
      <c r="H2681" t="s">
        <v>91</v>
      </c>
      <c r="I2681" t="s">
        <v>169</v>
      </c>
      <c r="J2681">
        <v>2</v>
      </c>
      <c r="K2681" s="4">
        <v>5521.87</v>
      </c>
      <c r="L2681">
        <v>0</v>
      </c>
      <c r="M2681" s="4">
        <v>11043.74</v>
      </c>
      <c r="N2681" s="4">
        <v>8271.11</v>
      </c>
      <c r="O2681" s="4">
        <v>2772.63</v>
      </c>
      <c r="R2681" t="str">
        <f t="shared" si="41"/>
        <v>West</v>
      </c>
    </row>
    <row r="2682" spans="1:18" x14ac:dyDescent="0.3">
      <c r="A2682" t="s">
        <v>3631</v>
      </c>
      <c r="B2682" s="2">
        <v>46021</v>
      </c>
      <c r="C2682" t="s">
        <v>1252</v>
      </c>
      <c r="D2682" t="s">
        <v>496</v>
      </c>
      <c r="E2682" t="s">
        <v>45</v>
      </c>
      <c r="F2682" t="s">
        <v>46</v>
      </c>
      <c r="G2682" t="s">
        <v>53</v>
      </c>
      <c r="H2682" t="s">
        <v>63</v>
      </c>
      <c r="I2682" t="s">
        <v>159</v>
      </c>
      <c r="J2682">
        <v>2</v>
      </c>
      <c r="K2682" s="4">
        <v>230.39</v>
      </c>
      <c r="L2682">
        <v>0.05</v>
      </c>
      <c r="M2682" s="4">
        <v>437.74</v>
      </c>
      <c r="N2682" s="4">
        <v>341.47</v>
      </c>
      <c r="O2682" s="4">
        <v>96.27</v>
      </c>
      <c r="R2682" t="str">
        <f t="shared" si="41"/>
        <v>South</v>
      </c>
    </row>
    <row r="2683" spans="1:18" x14ac:dyDescent="0.3">
      <c r="A2683" t="s">
        <v>3632</v>
      </c>
      <c r="B2683" s="2">
        <v>45870</v>
      </c>
      <c r="C2683" t="s">
        <v>2929</v>
      </c>
      <c r="D2683" t="s">
        <v>135</v>
      </c>
      <c r="E2683" t="s">
        <v>26</v>
      </c>
      <c r="F2683" t="s">
        <v>81</v>
      </c>
      <c r="G2683" t="s">
        <v>20</v>
      </c>
      <c r="H2683" t="s">
        <v>21</v>
      </c>
      <c r="I2683" t="s">
        <v>138</v>
      </c>
      <c r="J2683">
        <v>1</v>
      </c>
      <c r="K2683" s="4">
        <v>46724.56</v>
      </c>
      <c r="L2683">
        <v>0.1</v>
      </c>
      <c r="M2683" s="4">
        <v>42052.1</v>
      </c>
      <c r="N2683" s="4">
        <v>36287.94</v>
      </c>
      <c r="O2683" s="4">
        <v>5764.16</v>
      </c>
      <c r="R2683" t="str">
        <f t="shared" si="41"/>
        <v>East</v>
      </c>
    </row>
    <row r="2684" spans="1:18" x14ac:dyDescent="0.3">
      <c r="A2684" t="s">
        <v>3633</v>
      </c>
      <c r="B2684" s="2">
        <v>45892</v>
      </c>
      <c r="C2684" t="s">
        <v>3191</v>
      </c>
      <c r="D2684" t="s">
        <v>25</v>
      </c>
      <c r="E2684" t="s">
        <v>45</v>
      </c>
      <c r="F2684" t="s">
        <v>52</v>
      </c>
      <c r="G2684" t="s">
        <v>28</v>
      </c>
      <c r="H2684" t="s">
        <v>47</v>
      </c>
      <c r="I2684" t="s">
        <v>177</v>
      </c>
      <c r="J2684">
        <v>3</v>
      </c>
      <c r="K2684" s="4">
        <v>7283.39</v>
      </c>
      <c r="L2684">
        <v>0.2</v>
      </c>
      <c r="M2684" s="4">
        <v>17480.14</v>
      </c>
      <c r="N2684" s="4">
        <v>14555.36</v>
      </c>
      <c r="O2684" s="4">
        <v>2924.78</v>
      </c>
      <c r="R2684" t="str">
        <f t="shared" si="41"/>
        <v>South</v>
      </c>
    </row>
    <row r="2685" spans="1:18" x14ac:dyDescent="0.3">
      <c r="A2685" t="s">
        <v>3634</v>
      </c>
      <c r="B2685" s="2">
        <v>45295</v>
      </c>
      <c r="C2685" t="s">
        <v>2573</v>
      </c>
      <c r="D2685" t="s">
        <v>893</v>
      </c>
      <c r="E2685" t="s">
        <v>18</v>
      </c>
      <c r="F2685" t="s">
        <v>132</v>
      </c>
      <c r="G2685" t="s">
        <v>28</v>
      </c>
      <c r="H2685" t="s">
        <v>29</v>
      </c>
      <c r="I2685" t="s">
        <v>30</v>
      </c>
      <c r="J2685">
        <v>5</v>
      </c>
      <c r="K2685" s="4">
        <v>5032.12</v>
      </c>
      <c r="L2685">
        <v>0</v>
      </c>
      <c r="M2685" s="4">
        <v>25160.6</v>
      </c>
      <c r="N2685" s="4">
        <v>18565.560000000001</v>
      </c>
      <c r="O2685" s="4">
        <v>6595.04</v>
      </c>
      <c r="R2685" t="str">
        <f t="shared" si="41"/>
        <v>West</v>
      </c>
    </row>
    <row r="2686" spans="1:18" x14ac:dyDescent="0.3">
      <c r="A2686" t="s">
        <v>3635</v>
      </c>
      <c r="B2686" s="2">
        <v>45821</v>
      </c>
      <c r="C2686" t="s">
        <v>3636</v>
      </c>
      <c r="D2686" t="s">
        <v>62</v>
      </c>
      <c r="E2686" t="s">
        <v>18</v>
      </c>
      <c r="F2686" t="s">
        <v>132</v>
      </c>
      <c r="G2686" t="s">
        <v>28</v>
      </c>
      <c r="H2686" t="s">
        <v>29</v>
      </c>
      <c r="I2686" t="s">
        <v>30</v>
      </c>
      <c r="J2686">
        <v>2</v>
      </c>
      <c r="K2686" s="4">
        <v>10207.67</v>
      </c>
      <c r="L2686">
        <v>0</v>
      </c>
      <c r="M2686" s="4">
        <v>20415.34</v>
      </c>
      <c r="N2686" s="4">
        <v>15876.96</v>
      </c>
      <c r="O2686" s="4">
        <v>4538.38</v>
      </c>
      <c r="R2686" t="str">
        <f t="shared" si="41"/>
        <v>West</v>
      </c>
    </row>
    <row r="2687" spans="1:18" x14ac:dyDescent="0.3">
      <c r="A2687" t="s">
        <v>3637</v>
      </c>
      <c r="B2687" s="2">
        <v>45673</v>
      </c>
      <c r="C2687" t="s">
        <v>1010</v>
      </c>
      <c r="D2687" t="s">
        <v>212</v>
      </c>
      <c r="E2687" t="s">
        <v>45</v>
      </c>
      <c r="F2687" t="s">
        <v>112</v>
      </c>
      <c r="G2687" t="s">
        <v>28</v>
      </c>
      <c r="H2687" t="s">
        <v>91</v>
      </c>
      <c r="I2687" t="s">
        <v>92</v>
      </c>
      <c r="J2687">
        <v>2</v>
      </c>
      <c r="K2687" s="4">
        <v>6816.43</v>
      </c>
      <c r="L2687">
        <v>0</v>
      </c>
      <c r="M2687" s="4">
        <v>13632.86</v>
      </c>
      <c r="N2687" s="4">
        <v>11808.15</v>
      </c>
      <c r="O2687" s="4">
        <v>1824.71</v>
      </c>
      <c r="R2687" t="str">
        <f t="shared" si="41"/>
        <v>South</v>
      </c>
    </row>
    <row r="2688" spans="1:18" x14ac:dyDescent="0.3">
      <c r="A2688" t="s">
        <v>3638</v>
      </c>
      <c r="B2688" s="2">
        <v>45472</v>
      </c>
      <c r="C2688" t="s">
        <v>410</v>
      </c>
      <c r="D2688" t="s">
        <v>168</v>
      </c>
      <c r="E2688" t="s">
        <v>45</v>
      </c>
      <c r="F2688" t="s">
        <v>147</v>
      </c>
      <c r="G2688" t="s">
        <v>53</v>
      </c>
      <c r="H2688" t="s">
        <v>63</v>
      </c>
      <c r="I2688" t="s">
        <v>159</v>
      </c>
      <c r="J2688">
        <v>8</v>
      </c>
      <c r="K2688" s="4">
        <v>185.13</v>
      </c>
      <c r="L2688">
        <v>0.1</v>
      </c>
      <c r="M2688" s="4">
        <v>1332.94</v>
      </c>
      <c r="N2688" s="4">
        <v>1164.6099999999999</v>
      </c>
      <c r="O2688" s="4">
        <v>168.33</v>
      </c>
      <c r="R2688" t="str">
        <f t="shared" si="41"/>
        <v>South</v>
      </c>
    </row>
    <row r="2689" spans="1:18" x14ac:dyDescent="0.3">
      <c r="A2689" t="s">
        <v>3639</v>
      </c>
      <c r="B2689" s="2">
        <v>45686</v>
      </c>
      <c r="C2689" t="s">
        <v>697</v>
      </c>
      <c r="D2689" t="s">
        <v>108</v>
      </c>
      <c r="E2689" t="s">
        <v>18</v>
      </c>
      <c r="F2689" t="s">
        <v>105</v>
      </c>
      <c r="G2689" t="s">
        <v>53</v>
      </c>
      <c r="H2689" t="s">
        <v>54</v>
      </c>
      <c r="I2689" t="s">
        <v>55</v>
      </c>
      <c r="J2689">
        <v>2</v>
      </c>
      <c r="K2689" s="4">
        <v>291.63</v>
      </c>
      <c r="L2689">
        <v>0</v>
      </c>
      <c r="M2689" s="4">
        <v>583.26</v>
      </c>
      <c r="N2689" s="4">
        <v>480.2</v>
      </c>
      <c r="O2689" s="4">
        <v>103.06</v>
      </c>
      <c r="R2689" t="str">
        <f t="shared" si="41"/>
        <v>West</v>
      </c>
    </row>
    <row r="2690" spans="1:18" x14ac:dyDescent="0.3">
      <c r="A2690" t="s">
        <v>3640</v>
      </c>
      <c r="B2690" s="2">
        <v>45498</v>
      </c>
      <c r="C2690" t="s">
        <v>157</v>
      </c>
      <c r="D2690" t="s">
        <v>212</v>
      </c>
      <c r="E2690" t="s">
        <v>18</v>
      </c>
      <c r="F2690" t="s">
        <v>19</v>
      </c>
      <c r="G2690" t="s">
        <v>28</v>
      </c>
      <c r="H2690" t="s">
        <v>47</v>
      </c>
      <c r="I2690" t="s">
        <v>48</v>
      </c>
      <c r="J2690">
        <v>5</v>
      </c>
      <c r="K2690" s="4">
        <v>9643.86</v>
      </c>
      <c r="L2690">
        <v>0.05</v>
      </c>
      <c r="M2690" s="4">
        <v>45808.34</v>
      </c>
      <c r="N2690" s="4">
        <v>39172.14</v>
      </c>
      <c r="O2690" s="4">
        <v>6636.2</v>
      </c>
      <c r="R2690" t="str">
        <f t="shared" si="41"/>
        <v>West</v>
      </c>
    </row>
    <row r="2691" spans="1:18" x14ac:dyDescent="0.3">
      <c r="A2691" t="s">
        <v>3641</v>
      </c>
      <c r="B2691" s="2">
        <v>45711</v>
      </c>
      <c r="C2691" t="s">
        <v>877</v>
      </c>
      <c r="D2691" t="s">
        <v>108</v>
      </c>
      <c r="E2691" t="s">
        <v>18</v>
      </c>
      <c r="F2691" t="s">
        <v>99</v>
      </c>
      <c r="G2691" t="s">
        <v>53</v>
      </c>
      <c r="H2691" t="s">
        <v>76</v>
      </c>
      <c r="I2691" t="s">
        <v>267</v>
      </c>
      <c r="J2691">
        <v>1</v>
      </c>
      <c r="K2691" s="4">
        <v>373.74</v>
      </c>
      <c r="L2691">
        <v>0.25</v>
      </c>
      <c r="M2691" s="4">
        <v>280.3</v>
      </c>
      <c r="N2691" s="4">
        <v>203.58</v>
      </c>
      <c r="O2691" s="4">
        <v>76.72</v>
      </c>
      <c r="R2691" t="str">
        <f t="shared" ref="R2691:R2754" si="42">PROPER(TRIM(E2691))</f>
        <v>West</v>
      </c>
    </row>
    <row r="2692" spans="1:18" x14ac:dyDescent="0.3">
      <c r="A2692" t="s">
        <v>3642</v>
      </c>
      <c r="B2692" s="2">
        <v>45615</v>
      </c>
      <c r="C2692" t="s">
        <v>2556</v>
      </c>
      <c r="D2692" t="s">
        <v>950</v>
      </c>
      <c r="E2692" t="s">
        <v>18</v>
      </c>
      <c r="F2692" t="s">
        <v>99</v>
      </c>
      <c r="G2692" t="s">
        <v>20</v>
      </c>
      <c r="H2692" t="s">
        <v>36</v>
      </c>
      <c r="I2692" t="s">
        <v>88</v>
      </c>
      <c r="J2692">
        <v>3</v>
      </c>
      <c r="K2692" s="4">
        <v>3327.44</v>
      </c>
      <c r="L2692">
        <v>0.1</v>
      </c>
      <c r="M2692" s="4">
        <v>8984.09</v>
      </c>
      <c r="N2692" s="4">
        <v>7816.14</v>
      </c>
      <c r="O2692" s="4">
        <v>1167.95</v>
      </c>
      <c r="R2692" t="str">
        <f t="shared" si="42"/>
        <v>West</v>
      </c>
    </row>
    <row r="2693" spans="1:18" x14ac:dyDescent="0.3">
      <c r="A2693" t="s">
        <v>3643</v>
      </c>
      <c r="B2693" s="2">
        <v>45299</v>
      </c>
      <c r="C2693" t="s">
        <v>79</v>
      </c>
      <c r="D2693" t="s">
        <v>298</v>
      </c>
      <c r="E2693" t="s">
        <v>34</v>
      </c>
      <c r="F2693" t="s">
        <v>68</v>
      </c>
      <c r="G2693" t="s">
        <v>20</v>
      </c>
      <c r="H2693" t="s">
        <v>36</v>
      </c>
      <c r="I2693" t="s">
        <v>88</v>
      </c>
      <c r="J2693">
        <v>3</v>
      </c>
      <c r="K2693" s="4">
        <v>1104.6500000000001</v>
      </c>
      <c r="L2693">
        <v>0.05</v>
      </c>
      <c r="M2693" s="4">
        <v>3148.25</v>
      </c>
      <c r="N2693" s="4">
        <v>2274.2600000000002</v>
      </c>
      <c r="O2693" s="4">
        <v>873.99</v>
      </c>
      <c r="R2693" t="str">
        <f t="shared" si="42"/>
        <v>North</v>
      </c>
    </row>
    <row r="2694" spans="1:18" x14ac:dyDescent="0.3">
      <c r="A2694" t="s">
        <v>3644</v>
      </c>
      <c r="B2694" s="2">
        <v>45497</v>
      </c>
      <c r="C2694" t="s">
        <v>727</v>
      </c>
      <c r="D2694" t="s">
        <v>17</v>
      </c>
      <c r="E2694" t="s">
        <v>45</v>
      </c>
      <c r="F2694" t="s">
        <v>59</v>
      </c>
      <c r="G2694" t="s">
        <v>28</v>
      </c>
      <c r="H2694" t="s">
        <v>29</v>
      </c>
      <c r="I2694" t="s">
        <v>290</v>
      </c>
      <c r="J2694">
        <v>3</v>
      </c>
      <c r="K2694" s="4">
        <v>14938.57</v>
      </c>
      <c r="L2694">
        <v>0.05</v>
      </c>
      <c r="M2694" s="4">
        <v>42574.92</v>
      </c>
      <c r="N2694" s="4">
        <v>33174.42</v>
      </c>
      <c r="O2694" s="4">
        <v>9400.5</v>
      </c>
      <c r="R2694" t="str">
        <f t="shared" si="42"/>
        <v>South</v>
      </c>
    </row>
    <row r="2695" spans="1:18" x14ac:dyDescent="0.3">
      <c r="A2695" t="s">
        <v>3645</v>
      </c>
      <c r="B2695" s="2">
        <v>45432</v>
      </c>
      <c r="C2695" t="s">
        <v>2564</v>
      </c>
      <c r="D2695" t="s">
        <v>266</v>
      </c>
      <c r="E2695" t="s">
        <v>18</v>
      </c>
      <c r="F2695" t="s">
        <v>99</v>
      </c>
      <c r="G2695" t="s">
        <v>20</v>
      </c>
      <c r="H2695" t="s">
        <v>100</v>
      </c>
      <c r="I2695" t="s">
        <v>301</v>
      </c>
      <c r="J2695">
        <v>1</v>
      </c>
      <c r="K2695" s="4">
        <v>62214.44</v>
      </c>
      <c r="L2695">
        <v>0</v>
      </c>
      <c r="M2695" s="4">
        <v>62214.44</v>
      </c>
      <c r="N2695" s="4">
        <v>50158.71</v>
      </c>
      <c r="O2695" s="4">
        <v>12055.73</v>
      </c>
      <c r="R2695" t="str">
        <f t="shared" si="42"/>
        <v>West</v>
      </c>
    </row>
    <row r="2696" spans="1:18" x14ac:dyDescent="0.3">
      <c r="A2696" t="s">
        <v>3646</v>
      </c>
      <c r="B2696" s="2">
        <v>45599</v>
      </c>
      <c r="C2696" t="s">
        <v>612</v>
      </c>
      <c r="D2696" t="s">
        <v>319</v>
      </c>
      <c r="E2696" t="s">
        <v>26</v>
      </c>
      <c r="F2696" t="s">
        <v>81</v>
      </c>
      <c r="G2696" t="s">
        <v>53</v>
      </c>
      <c r="H2696" t="s">
        <v>54</v>
      </c>
      <c r="I2696" t="s">
        <v>141</v>
      </c>
      <c r="J2696">
        <v>2</v>
      </c>
      <c r="K2696" s="4">
        <v>531.64</v>
      </c>
      <c r="L2696">
        <v>0.05</v>
      </c>
      <c r="M2696" s="4">
        <v>1010.12</v>
      </c>
      <c r="N2696" s="4">
        <v>746.38</v>
      </c>
      <c r="O2696" s="4">
        <v>263.74</v>
      </c>
      <c r="R2696" t="str">
        <f t="shared" si="42"/>
        <v>East</v>
      </c>
    </row>
    <row r="2697" spans="1:18" x14ac:dyDescent="0.3">
      <c r="A2697" t="s">
        <v>3647</v>
      </c>
      <c r="B2697" s="2">
        <v>45895</v>
      </c>
      <c r="C2697" t="s">
        <v>3648</v>
      </c>
      <c r="D2697" t="s">
        <v>247</v>
      </c>
      <c r="E2697" t="s">
        <v>18</v>
      </c>
      <c r="F2697" t="s">
        <v>99</v>
      </c>
      <c r="G2697" t="s">
        <v>53</v>
      </c>
      <c r="H2697" t="s">
        <v>54</v>
      </c>
      <c r="I2697" t="s">
        <v>141</v>
      </c>
      <c r="J2697">
        <v>2</v>
      </c>
      <c r="K2697" s="4">
        <v>552.09</v>
      </c>
      <c r="L2697">
        <v>0</v>
      </c>
      <c r="M2697" s="4">
        <v>1104.18</v>
      </c>
      <c r="N2697" s="4">
        <v>971.04</v>
      </c>
      <c r="O2697" s="4">
        <v>133.13999999999999</v>
      </c>
      <c r="R2697" t="str">
        <f t="shared" si="42"/>
        <v>West</v>
      </c>
    </row>
    <row r="2698" spans="1:18" x14ac:dyDescent="0.3">
      <c r="A2698" t="s">
        <v>3649</v>
      </c>
      <c r="B2698" s="2">
        <v>45624</v>
      </c>
      <c r="C2698" t="s">
        <v>2262</v>
      </c>
      <c r="D2698" t="s">
        <v>247</v>
      </c>
      <c r="E2698" t="s">
        <v>34</v>
      </c>
      <c r="F2698" t="s">
        <v>213</v>
      </c>
      <c r="G2698" t="s">
        <v>28</v>
      </c>
      <c r="H2698" t="s">
        <v>47</v>
      </c>
      <c r="I2698" t="s">
        <v>177</v>
      </c>
      <c r="J2698">
        <v>6</v>
      </c>
      <c r="K2698" s="4">
        <v>5733.22</v>
      </c>
      <c r="L2698">
        <v>0.1</v>
      </c>
      <c r="M2698" s="4">
        <v>30959.39</v>
      </c>
      <c r="N2698" s="4">
        <v>26906.49</v>
      </c>
      <c r="O2698" s="4">
        <v>4052.9</v>
      </c>
      <c r="R2698" t="str">
        <f t="shared" si="42"/>
        <v>North</v>
      </c>
    </row>
    <row r="2699" spans="1:18" x14ac:dyDescent="0.3">
      <c r="A2699" t="s">
        <v>3650</v>
      </c>
      <c r="B2699" s="2">
        <v>45809</v>
      </c>
      <c r="C2699" t="s">
        <v>1291</v>
      </c>
      <c r="D2699" t="s">
        <v>486</v>
      </c>
      <c r="E2699" t="s">
        <v>18</v>
      </c>
      <c r="F2699" t="s">
        <v>99</v>
      </c>
      <c r="G2699" t="s">
        <v>28</v>
      </c>
      <c r="H2699" t="s">
        <v>47</v>
      </c>
      <c r="I2699" t="s">
        <v>48</v>
      </c>
      <c r="J2699">
        <v>2</v>
      </c>
      <c r="K2699" s="4">
        <v>13262.15</v>
      </c>
      <c r="L2699">
        <v>0.2</v>
      </c>
      <c r="M2699" s="4">
        <v>21219.439999999999</v>
      </c>
      <c r="N2699" s="4">
        <v>15874.32</v>
      </c>
      <c r="O2699" s="4">
        <v>5345.12</v>
      </c>
      <c r="R2699" t="str">
        <f t="shared" si="42"/>
        <v>West</v>
      </c>
    </row>
    <row r="2700" spans="1:18" x14ac:dyDescent="0.3">
      <c r="A2700" t="s">
        <v>3651</v>
      </c>
      <c r="B2700" s="2">
        <v>45556</v>
      </c>
      <c r="C2700" t="s">
        <v>1854</v>
      </c>
      <c r="D2700" t="s">
        <v>954</v>
      </c>
      <c r="E2700" t="s">
        <v>34</v>
      </c>
      <c r="F2700" t="s">
        <v>68</v>
      </c>
      <c r="G2700" t="s">
        <v>53</v>
      </c>
      <c r="H2700" t="s">
        <v>76</v>
      </c>
      <c r="I2700" t="s">
        <v>186</v>
      </c>
      <c r="J2700">
        <v>4</v>
      </c>
      <c r="K2700" s="4">
        <v>258.31</v>
      </c>
      <c r="L2700">
        <v>0.05</v>
      </c>
      <c r="M2700" s="4">
        <v>981.58</v>
      </c>
      <c r="N2700" s="4">
        <v>849.79</v>
      </c>
      <c r="O2700" s="4">
        <v>131.79</v>
      </c>
      <c r="R2700" t="str">
        <f t="shared" si="42"/>
        <v>North</v>
      </c>
    </row>
    <row r="2701" spans="1:18" x14ac:dyDescent="0.3">
      <c r="A2701" t="s">
        <v>3652</v>
      </c>
      <c r="B2701" s="2">
        <v>45866</v>
      </c>
      <c r="C2701" t="s">
        <v>1211</v>
      </c>
      <c r="D2701" t="s">
        <v>801</v>
      </c>
      <c r="E2701" t="s">
        <v>34</v>
      </c>
      <c r="F2701" t="s">
        <v>213</v>
      </c>
      <c r="G2701" t="s">
        <v>28</v>
      </c>
      <c r="H2701" t="s">
        <v>29</v>
      </c>
      <c r="I2701" t="s">
        <v>30</v>
      </c>
      <c r="J2701">
        <v>4</v>
      </c>
      <c r="K2701" s="4">
        <v>10382.969999999999</v>
      </c>
      <c r="L2701">
        <v>0</v>
      </c>
      <c r="M2701" s="4">
        <v>41531.879999999997</v>
      </c>
      <c r="N2701" s="4">
        <v>37110.5</v>
      </c>
      <c r="O2701" s="4">
        <v>4421.38</v>
      </c>
      <c r="R2701" t="str">
        <f t="shared" si="42"/>
        <v>North</v>
      </c>
    </row>
    <row r="2702" spans="1:18" x14ac:dyDescent="0.3">
      <c r="A2702" t="s">
        <v>3653</v>
      </c>
      <c r="B2702" s="2">
        <v>45935</v>
      </c>
      <c r="C2702" t="s">
        <v>663</v>
      </c>
      <c r="D2702" t="s">
        <v>108</v>
      </c>
      <c r="E2702" t="s">
        <v>18</v>
      </c>
      <c r="F2702" t="s">
        <v>99</v>
      </c>
      <c r="G2702" t="s">
        <v>28</v>
      </c>
      <c r="H2702" t="s">
        <v>91</v>
      </c>
      <c r="I2702" t="s">
        <v>238</v>
      </c>
      <c r="J2702">
        <v>3</v>
      </c>
      <c r="K2702" s="4">
        <v>5253.67</v>
      </c>
      <c r="L2702">
        <v>0.15</v>
      </c>
      <c r="M2702" s="4">
        <v>13396.86</v>
      </c>
      <c r="N2702" s="4">
        <v>10903.29</v>
      </c>
      <c r="O2702" s="4">
        <v>2493.5700000000002</v>
      </c>
      <c r="R2702" t="str">
        <f t="shared" si="42"/>
        <v>West</v>
      </c>
    </row>
    <row r="2703" spans="1:18" x14ac:dyDescent="0.3">
      <c r="A2703" t="s">
        <v>3654</v>
      </c>
      <c r="B2703" s="2">
        <v>45416</v>
      </c>
      <c r="C2703" t="s">
        <v>553</v>
      </c>
      <c r="D2703" t="s">
        <v>84</v>
      </c>
      <c r="E2703" t="s">
        <v>26</v>
      </c>
      <c r="F2703" t="s">
        <v>166</v>
      </c>
      <c r="G2703" t="s">
        <v>53</v>
      </c>
      <c r="H2703" t="s">
        <v>76</v>
      </c>
      <c r="I2703" t="s">
        <v>267</v>
      </c>
      <c r="J2703">
        <v>3</v>
      </c>
      <c r="K2703" s="4">
        <v>187.41</v>
      </c>
      <c r="L2703">
        <v>0.1</v>
      </c>
      <c r="M2703" s="4">
        <v>506.01</v>
      </c>
      <c r="N2703" s="4">
        <v>408.79</v>
      </c>
      <c r="O2703" s="4">
        <v>97.22</v>
      </c>
      <c r="R2703" t="str">
        <f t="shared" si="42"/>
        <v>East</v>
      </c>
    </row>
    <row r="2704" spans="1:18" x14ac:dyDescent="0.3">
      <c r="A2704" t="s">
        <v>3655</v>
      </c>
      <c r="B2704" s="2">
        <v>45494</v>
      </c>
      <c r="C2704" t="s">
        <v>297</v>
      </c>
      <c r="D2704" t="s">
        <v>266</v>
      </c>
      <c r="E2704" t="s">
        <v>45</v>
      </c>
      <c r="F2704" t="s">
        <v>59</v>
      </c>
      <c r="G2704" t="s">
        <v>28</v>
      </c>
      <c r="H2704" t="s">
        <v>91</v>
      </c>
      <c r="I2704" t="s">
        <v>238</v>
      </c>
      <c r="J2704">
        <v>3</v>
      </c>
      <c r="K2704" s="4">
        <v>3771.07</v>
      </c>
      <c r="L2704">
        <v>0</v>
      </c>
      <c r="M2704" s="4">
        <v>11313.21</v>
      </c>
      <c r="N2704" s="4">
        <v>8739.36</v>
      </c>
      <c r="O2704" s="4">
        <v>2573.85</v>
      </c>
      <c r="R2704" t="str">
        <f t="shared" si="42"/>
        <v>South</v>
      </c>
    </row>
    <row r="2705" spans="1:18" x14ac:dyDescent="0.3">
      <c r="A2705" t="s">
        <v>3656</v>
      </c>
      <c r="B2705" s="2">
        <v>45636</v>
      </c>
      <c r="C2705" t="s">
        <v>376</v>
      </c>
      <c r="D2705" t="s">
        <v>496</v>
      </c>
      <c r="E2705" t="s">
        <v>45</v>
      </c>
      <c r="F2705" t="s">
        <v>46</v>
      </c>
      <c r="G2705" t="s">
        <v>53</v>
      </c>
      <c r="H2705" t="s">
        <v>76</v>
      </c>
      <c r="I2705" t="s">
        <v>77</v>
      </c>
      <c r="J2705">
        <v>4</v>
      </c>
      <c r="K2705" s="4">
        <v>593.70000000000005</v>
      </c>
      <c r="L2705">
        <v>0.15</v>
      </c>
      <c r="M2705" s="4">
        <v>2018.58</v>
      </c>
      <c r="N2705" s="4">
        <v>1670.11</v>
      </c>
      <c r="O2705" s="4">
        <v>348.47</v>
      </c>
      <c r="R2705" t="str">
        <f t="shared" si="42"/>
        <v>South</v>
      </c>
    </row>
    <row r="2706" spans="1:18" x14ac:dyDescent="0.3">
      <c r="A2706" t="s">
        <v>3657</v>
      </c>
      <c r="B2706" s="2">
        <v>45475</v>
      </c>
      <c r="C2706" t="s">
        <v>1012</v>
      </c>
      <c r="D2706" t="s">
        <v>98</v>
      </c>
      <c r="E2706" t="s">
        <v>34</v>
      </c>
      <c r="F2706" t="s">
        <v>68</v>
      </c>
      <c r="G2706" t="s">
        <v>53</v>
      </c>
      <c r="H2706" t="s">
        <v>63</v>
      </c>
      <c r="I2706" t="s">
        <v>64</v>
      </c>
      <c r="J2706">
        <v>3</v>
      </c>
      <c r="K2706" s="4">
        <v>225.96</v>
      </c>
      <c r="L2706">
        <v>0.15</v>
      </c>
      <c r="M2706" s="4">
        <v>576.20000000000005</v>
      </c>
      <c r="N2706" s="4">
        <v>489.46</v>
      </c>
      <c r="O2706" s="4">
        <v>86.74</v>
      </c>
      <c r="R2706" t="str">
        <f t="shared" si="42"/>
        <v>North</v>
      </c>
    </row>
    <row r="2707" spans="1:18" x14ac:dyDescent="0.3">
      <c r="A2707" t="s">
        <v>3658</v>
      </c>
      <c r="B2707" s="2">
        <v>45359</v>
      </c>
      <c r="C2707" t="s">
        <v>275</v>
      </c>
      <c r="D2707" t="s">
        <v>270</v>
      </c>
      <c r="E2707" t="s">
        <v>26</v>
      </c>
      <c r="F2707" t="s">
        <v>166</v>
      </c>
      <c r="G2707" t="s">
        <v>53</v>
      </c>
      <c r="H2707" t="s">
        <v>63</v>
      </c>
      <c r="I2707" t="s">
        <v>159</v>
      </c>
      <c r="J2707">
        <v>3</v>
      </c>
      <c r="K2707" s="4">
        <v>435.23</v>
      </c>
      <c r="L2707">
        <v>0</v>
      </c>
      <c r="M2707" s="4">
        <v>1305.69</v>
      </c>
      <c r="N2707" s="4">
        <v>942.74</v>
      </c>
      <c r="O2707" s="4">
        <v>362.95</v>
      </c>
      <c r="R2707" t="str">
        <f t="shared" si="42"/>
        <v>East</v>
      </c>
    </row>
    <row r="2708" spans="1:18" x14ac:dyDescent="0.3">
      <c r="A2708" t="s">
        <v>3659</v>
      </c>
      <c r="B2708" s="2">
        <v>45763</v>
      </c>
      <c r="C2708" t="s">
        <v>719</v>
      </c>
      <c r="D2708" t="s">
        <v>451</v>
      </c>
      <c r="E2708" t="s">
        <v>45</v>
      </c>
      <c r="F2708" t="s">
        <v>112</v>
      </c>
      <c r="G2708" t="s">
        <v>20</v>
      </c>
      <c r="H2708" t="s">
        <v>36</v>
      </c>
      <c r="I2708" t="s">
        <v>88</v>
      </c>
      <c r="J2708">
        <v>1</v>
      </c>
      <c r="K2708" s="4">
        <v>1735.9</v>
      </c>
      <c r="L2708">
        <v>0</v>
      </c>
      <c r="M2708" s="4">
        <v>1735.9</v>
      </c>
      <c r="N2708" s="4">
        <v>1294.0899999999999</v>
      </c>
      <c r="O2708" s="4">
        <v>441.81</v>
      </c>
      <c r="R2708" t="str">
        <f t="shared" si="42"/>
        <v>South</v>
      </c>
    </row>
    <row r="2709" spans="1:18" x14ac:dyDescent="0.3">
      <c r="A2709" t="s">
        <v>3660</v>
      </c>
      <c r="B2709" s="2">
        <v>45925</v>
      </c>
      <c r="C2709" t="s">
        <v>3661</v>
      </c>
      <c r="D2709" t="s">
        <v>95</v>
      </c>
      <c r="E2709" t="s">
        <v>45</v>
      </c>
      <c r="F2709" t="s">
        <v>112</v>
      </c>
      <c r="G2709" t="s">
        <v>28</v>
      </c>
      <c r="H2709" t="s">
        <v>47</v>
      </c>
      <c r="I2709" t="s">
        <v>123</v>
      </c>
      <c r="J2709">
        <v>2</v>
      </c>
      <c r="K2709" s="4">
        <v>19887.39</v>
      </c>
      <c r="L2709">
        <v>0.05</v>
      </c>
      <c r="M2709" s="4">
        <v>37786.04</v>
      </c>
      <c r="N2709" s="4">
        <v>30409.64</v>
      </c>
      <c r="O2709" s="4">
        <v>7376.4</v>
      </c>
      <c r="R2709" t="str">
        <f t="shared" si="42"/>
        <v>South</v>
      </c>
    </row>
    <row r="2710" spans="1:18" x14ac:dyDescent="0.3">
      <c r="A2710" t="s">
        <v>3662</v>
      </c>
      <c r="B2710" s="2">
        <v>45293</v>
      </c>
      <c r="C2710" t="s">
        <v>2135</v>
      </c>
      <c r="D2710" t="s">
        <v>80</v>
      </c>
      <c r="E2710" t="s">
        <v>45</v>
      </c>
      <c r="F2710" t="s">
        <v>46</v>
      </c>
      <c r="G2710" t="s">
        <v>53</v>
      </c>
      <c r="H2710" t="s">
        <v>63</v>
      </c>
      <c r="I2710" t="s">
        <v>159</v>
      </c>
      <c r="J2710">
        <v>2</v>
      </c>
      <c r="K2710" s="4">
        <v>311.58999999999997</v>
      </c>
      <c r="L2710">
        <v>0.15</v>
      </c>
      <c r="M2710" s="4">
        <v>529.70000000000005</v>
      </c>
      <c r="N2710" s="4">
        <v>446.44</v>
      </c>
      <c r="O2710" s="4">
        <v>83.26</v>
      </c>
      <c r="R2710" t="str">
        <f t="shared" si="42"/>
        <v>South</v>
      </c>
    </row>
    <row r="2711" spans="1:18" x14ac:dyDescent="0.3">
      <c r="A2711" t="s">
        <v>3663</v>
      </c>
      <c r="B2711" s="2">
        <v>45940</v>
      </c>
      <c r="C2711" t="s">
        <v>1333</v>
      </c>
      <c r="D2711" t="s">
        <v>533</v>
      </c>
      <c r="E2711" t="s">
        <v>45</v>
      </c>
      <c r="F2711" t="s">
        <v>112</v>
      </c>
      <c r="G2711" t="s">
        <v>28</v>
      </c>
      <c r="H2711" t="s">
        <v>29</v>
      </c>
      <c r="I2711" t="s">
        <v>290</v>
      </c>
      <c r="J2711">
        <v>5</v>
      </c>
      <c r="K2711" s="4">
        <v>10698.29</v>
      </c>
      <c r="L2711">
        <v>0.05</v>
      </c>
      <c r="M2711" s="4">
        <v>50816.88</v>
      </c>
      <c r="N2711" s="4">
        <v>40011.47</v>
      </c>
      <c r="O2711" s="4">
        <v>10805.41</v>
      </c>
      <c r="R2711" t="str">
        <f t="shared" si="42"/>
        <v>South</v>
      </c>
    </row>
    <row r="2712" spans="1:18" x14ac:dyDescent="0.3">
      <c r="A2712" t="s">
        <v>3664</v>
      </c>
      <c r="B2712" s="2">
        <v>45776</v>
      </c>
      <c r="C2712" t="s">
        <v>1976</v>
      </c>
      <c r="D2712" t="s">
        <v>17</v>
      </c>
      <c r="E2712" t="s">
        <v>34</v>
      </c>
      <c r="F2712" t="s">
        <v>176</v>
      </c>
      <c r="G2712" t="s">
        <v>53</v>
      </c>
      <c r="H2712" t="s">
        <v>76</v>
      </c>
      <c r="I2712" t="s">
        <v>267</v>
      </c>
      <c r="J2712">
        <v>5</v>
      </c>
      <c r="K2712" s="4">
        <v>294.31</v>
      </c>
      <c r="L2712">
        <v>0.05</v>
      </c>
      <c r="M2712" s="4">
        <v>1397.97</v>
      </c>
      <c r="N2712" s="4">
        <v>1076.1099999999999</v>
      </c>
      <c r="O2712" s="4">
        <v>321.86</v>
      </c>
      <c r="R2712" t="str">
        <f t="shared" si="42"/>
        <v>North</v>
      </c>
    </row>
    <row r="2713" spans="1:18" x14ac:dyDescent="0.3">
      <c r="A2713" t="s">
        <v>3665</v>
      </c>
      <c r="B2713" s="2">
        <v>45570</v>
      </c>
      <c r="C2713" t="s">
        <v>509</v>
      </c>
      <c r="D2713" t="s">
        <v>185</v>
      </c>
      <c r="E2713" t="s">
        <v>18</v>
      </c>
      <c r="F2713" t="s">
        <v>99</v>
      </c>
      <c r="G2713" t="s">
        <v>28</v>
      </c>
      <c r="H2713" t="s">
        <v>91</v>
      </c>
      <c r="I2713" t="s">
        <v>238</v>
      </c>
      <c r="J2713">
        <v>2</v>
      </c>
      <c r="K2713" s="4">
        <v>7944.24</v>
      </c>
      <c r="L2713">
        <v>0</v>
      </c>
      <c r="M2713" s="4">
        <v>15888.48</v>
      </c>
      <c r="N2713" s="4">
        <v>13355.96</v>
      </c>
      <c r="O2713" s="4">
        <v>2532.52</v>
      </c>
      <c r="R2713" t="str">
        <f t="shared" si="42"/>
        <v>West</v>
      </c>
    </row>
    <row r="2714" spans="1:18" x14ac:dyDescent="0.3">
      <c r="A2714" t="s">
        <v>3666</v>
      </c>
      <c r="B2714" s="2">
        <v>45816</v>
      </c>
      <c r="C2714" t="s">
        <v>125</v>
      </c>
      <c r="D2714" t="s">
        <v>1109</v>
      </c>
      <c r="E2714" t="s">
        <v>18</v>
      </c>
      <c r="F2714" t="s">
        <v>99</v>
      </c>
      <c r="G2714" t="s">
        <v>53</v>
      </c>
      <c r="H2714" t="s">
        <v>54</v>
      </c>
      <c r="I2714" t="s">
        <v>55</v>
      </c>
      <c r="J2714">
        <v>3</v>
      </c>
      <c r="K2714" s="4">
        <v>479.38</v>
      </c>
      <c r="L2714">
        <v>0.15</v>
      </c>
      <c r="M2714" s="4">
        <v>1222.42</v>
      </c>
      <c r="N2714" s="4">
        <v>994.11</v>
      </c>
      <c r="O2714" s="4">
        <v>228.31</v>
      </c>
      <c r="R2714" t="str">
        <f t="shared" si="42"/>
        <v>West</v>
      </c>
    </row>
    <row r="2715" spans="1:18" x14ac:dyDescent="0.3">
      <c r="A2715" t="s">
        <v>3667</v>
      </c>
      <c r="B2715" s="2">
        <v>45620</v>
      </c>
      <c r="C2715" t="s">
        <v>1537</v>
      </c>
      <c r="D2715" t="s">
        <v>1109</v>
      </c>
      <c r="E2715" t="s">
        <v>18</v>
      </c>
      <c r="F2715" t="s">
        <v>132</v>
      </c>
      <c r="G2715" t="s">
        <v>53</v>
      </c>
      <c r="H2715" t="s">
        <v>63</v>
      </c>
      <c r="I2715" t="s">
        <v>72</v>
      </c>
      <c r="J2715">
        <v>3</v>
      </c>
      <c r="K2715" s="4">
        <v>218.58</v>
      </c>
      <c r="L2715">
        <v>0.15</v>
      </c>
      <c r="M2715" s="4">
        <v>557.38</v>
      </c>
      <c r="N2715" s="4">
        <v>483.71</v>
      </c>
      <c r="O2715" s="4">
        <v>73.67</v>
      </c>
      <c r="R2715" t="str">
        <f t="shared" si="42"/>
        <v>West</v>
      </c>
    </row>
    <row r="2716" spans="1:18" x14ac:dyDescent="0.3">
      <c r="A2716" t="s">
        <v>3668</v>
      </c>
      <c r="B2716" s="2">
        <v>45999</v>
      </c>
      <c r="C2716" t="s">
        <v>1418</v>
      </c>
      <c r="D2716" t="s">
        <v>571</v>
      </c>
      <c r="E2716" t="s">
        <v>45</v>
      </c>
      <c r="F2716" t="s">
        <v>46</v>
      </c>
      <c r="G2716" t="s">
        <v>53</v>
      </c>
      <c r="H2716" t="s">
        <v>63</v>
      </c>
      <c r="I2716" t="s">
        <v>72</v>
      </c>
      <c r="J2716">
        <v>1</v>
      </c>
      <c r="K2716" s="4">
        <v>305.79000000000002</v>
      </c>
      <c r="L2716">
        <v>0.1</v>
      </c>
      <c r="M2716" s="4">
        <v>275.20999999999998</v>
      </c>
      <c r="N2716" s="4">
        <v>203.06</v>
      </c>
      <c r="O2716" s="4">
        <v>72.150000000000006</v>
      </c>
      <c r="R2716" t="str">
        <f t="shared" si="42"/>
        <v>South</v>
      </c>
    </row>
    <row r="2717" spans="1:18" x14ac:dyDescent="0.3">
      <c r="A2717" t="s">
        <v>3669</v>
      </c>
      <c r="B2717" s="2">
        <v>45723</v>
      </c>
      <c r="C2717" t="s">
        <v>765</v>
      </c>
      <c r="D2717" t="s">
        <v>212</v>
      </c>
      <c r="E2717" t="s">
        <v>45</v>
      </c>
      <c r="F2717" t="s">
        <v>147</v>
      </c>
      <c r="G2717" t="s">
        <v>53</v>
      </c>
      <c r="H2717" t="s">
        <v>54</v>
      </c>
      <c r="I2717" t="s">
        <v>141</v>
      </c>
      <c r="J2717">
        <v>1</v>
      </c>
      <c r="K2717" s="4">
        <v>855.82</v>
      </c>
      <c r="L2717">
        <v>0.05</v>
      </c>
      <c r="M2717" s="4">
        <v>813.03</v>
      </c>
      <c r="N2717" s="4">
        <v>597.17999999999995</v>
      </c>
      <c r="O2717" s="4">
        <v>215.85</v>
      </c>
      <c r="R2717" t="str">
        <f t="shared" si="42"/>
        <v>South</v>
      </c>
    </row>
    <row r="2718" spans="1:18" x14ac:dyDescent="0.3">
      <c r="A2718" t="s">
        <v>3670</v>
      </c>
      <c r="B2718" s="2">
        <v>45452</v>
      </c>
      <c r="C2718" t="s">
        <v>1299</v>
      </c>
      <c r="D2718" t="s">
        <v>67</v>
      </c>
      <c r="E2718" t="s">
        <v>34</v>
      </c>
      <c r="F2718" t="s">
        <v>68</v>
      </c>
      <c r="G2718" t="s">
        <v>20</v>
      </c>
      <c r="H2718" t="s">
        <v>100</v>
      </c>
      <c r="I2718" t="s">
        <v>301</v>
      </c>
      <c r="J2718">
        <v>3</v>
      </c>
      <c r="K2718" s="4">
        <v>60025.4</v>
      </c>
      <c r="L2718">
        <v>0.05</v>
      </c>
      <c r="M2718" s="4">
        <v>171072.39</v>
      </c>
      <c r="N2718" s="4">
        <v>141951.14000000001</v>
      </c>
      <c r="O2718" s="4">
        <v>29121.25</v>
      </c>
      <c r="R2718" t="str">
        <f t="shared" si="42"/>
        <v>North</v>
      </c>
    </row>
    <row r="2719" spans="1:18" x14ac:dyDescent="0.3">
      <c r="A2719" t="s">
        <v>3671</v>
      </c>
      <c r="B2719" s="2">
        <v>45926</v>
      </c>
      <c r="C2719" t="s">
        <v>543</v>
      </c>
      <c r="D2719" t="s">
        <v>122</v>
      </c>
      <c r="E2719" t="s">
        <v>26</v>
      </c>
      <c r="F2719" t="s">
        <v>81</v>
      </c>
      <c r="G2719" t="s">
        <v>20</v>
      </c>
      <c r="H2719" t="s">
        <v>36</v>
      </c>
      <c r="I2719" t="s">
        <v>88</v>
      </c>
      <c r="J2719">
        <v>5</v>
      </c>
      <c r="K2719" s="4">
        <v>1220.3499999999999</v>
      </c>
      <c r="L2719">
        <v>0.1</v>
      </c>
      <c r="M2719" s="4">
        <v>5491.58</v>
      </c>
      <c r="N2719" s="4">
        <v>4130.97</v>
      </c>
      <c r="O2719" s="4">
        <v>1360.61</v>
      </c>
      <c r="R2719" t="str">
        <f t="shared" si="42"/>
        <v>East</v>
      </c>
    </row>
    <row r="2720" spans="1:18" x14ac:dyDescent="0.3">
      <c r="A2720" t="s">
        <v>3672</v>
      </c>
      <c r="B2720" s="2">
        <v>45501</v>
      </c>
      <c r="C2720" t="s">
        <v>949</v>
      </c>
      <c r="D2720" t="s">
        <v>621</v>
      </c>
      <c r="E2720" t="s">
        <v>26</v>
      </c>
      <c r="F2720" t="s">
        <v>258</v>
      </c>
      <c r="G2720" t="s">
        <v>20</v>
      </c>
      <c r="H2720" t="s">
        <v>100</v>
      </c>
      <c r="I2720" t="s">
        <v>301</v>
      </c>
      <c r="J2720">
        <v>2</v>
      </c>
      <c r="K2720" s="4">
        <v>71956.240000000005</v>
      </c>
      <c r="L2720">
        <v>0.2</v>
      </c>
      <c r="M2720" s="4">
        <v>115129.98</v>
      </c>
      <c r="N2720" s="4">
        <v>99885.22</v>
      </c>
      <c r="O2720" s="4">
        <v>15244.76</v>
      </c>
      <c r="R2720" t="str">
        <f t="shared" si="42"/>
        <v>East</v>
      </c>
    </row>
    <row r="2721" spans="1:18" x14ac:dyDescent="0.3">
      <c r="A2721" t="s">
        <v>3673</v>
      </c>
      <c r="B2721" s="2">
        <v>45524</v>
      </c>
      <c r="C2721" t="s">
        <v>3551</v>
      </c>
      <c r="D2721" t="s">
        <v>837</v>
      </c>
      <c r="E2721" t="s">
        <v>45</v>
      </c>
      <c r="F2721" t="s">
        <v>52</v>
      </c>
      <c r="G2721" t="s">
        <v>20</v>
      </c>
      <c r="H2721" t="s">
        <v>100</v>
      </c>
      <c r="I2721" t="s">
        <v>301</v>
      </c>
      <c r="J2721">
        <v>6</v>
      </c>
      <c r="K2721" s="4">
        <v>84108.41</v>
      </c>
      <c r="L2721">
        <v>0.1</v>
      </c>
      <c r="M2721" s="4">
        <v>454185.41</v>
      </c>
      <c r="N2721" s="4">
        <v>403558.45</v>
      </c>
      <c r="O2721" s="4">
        <v>50626.96</v>
      </c>
      <c r="R2721" t="str">
        <f t="shared" si="42"/>
        <v>South</v>
      </c>
    </row>
    <row r="2722" spans="1:18" x14ac:dyDescent="0.3">
      <c r="A2722" t="s">
        <v>3674</v>
      </c>
      <c r="B2722" s="2">
        <v>45684</v>
      </c>
      <c r="C2722" t="s">
        <v>3354</v>
      </c>
      <c r="D2722" t="s">
        <v>168</v>
      </c>
      <c r="E2722" t="s">
        <v>26</v>
      </c>
      <c r="F2722" t="s">
        <v>193</v>
      </c>
      <c r="G2722" t="s">
        <v>20</v>
      </c>
      <c r="H2722" t="s">
        <v>100</v>
      </c>
      <c r="I2722" t="s">
        <v>148</v>
      </c>
      <c r="J2722">
        <v>3</v>
      </c>
      <c r="K2722" s="4">
        <v>75067.09</v>
      </c>
      <c r="L2722">
        <v>0.1</v>
      </c>
      <c r="M2722" s="4">
        <v>202681.14</v>
      </c>
      <c r="N2722" s="4">
        <v>147853.16</v>
      </c>
      <c r="O2722" s="4">
        <v>54827.98</v>
      </c>
      <c r="R2722" t="str">
        <f t="shared" si="42"/>
        <v>East</v>
      </c>
    </row>
    <row r="2723" spans="1:18" x14ac:dyDescent="0.3">
      <c r="A2723" t="s">
        <v>3675</v>
      </c>
      <c r="B2723" s="2">
        <v>45767</v>
      </c>
      <c r="C2723" t="s">
        <v>1428</v>
      </c>
      <c r="D2723" t="s">
        <v>67</v>
      </c>
      <c r="E2723" t="s">
        <v>34</v>
      </c>
      <c r="F2723" t="s">
        <v>68</v>
      </c>
      <c r="G2723" t="s">
        <v>20</v>
      </c>
      <c r="H2723" t="s">
        <v>36</v>
      </c>
      <c r="I2723" t="s">
        <v>88</v>
      </c>
      <c r="J2723">
        <v>4</v>
      </c>
      <c r="K2723" s="4">
        <v>3077.54</v>
      </c>
      <c r="L2723">
        <v>0</v>
      </c>
      <c r="M2723" s="4">
        <v>12310.16</v>
      </c>
      <c r="N2723" s="4">
        <v>9603.2099999999991</v>
      </c>
      <c r="O2723" s="4">
        <v>2706.95</v>
      </c>
      <c r="R2723" t="str">
        <f t="shared" si="42"/>
        <v>North</v>
      </c>
    </row>
    <row r="2724" spans="1:18" x14ac:dyDescent="0.3">
      <c r="A2724" t="s">
        <v>3676</v>
      </c>
      <c r="B2724" s="2">
        <v>45851</v>
      </c>
      <c r="C2724" t="s">
        <v>1703</v>
      </c>
      <c r="D2724" t="s">
        <v>51</v>
      </c>
      <c r="E2724" t="s">
        <v>34</v>
      </c>
      <c r="F2724" t="s">
        <v>144</v>
      </c>
      <c r="G2724" t="s">
        <v>28</v>
      </c>
      <c r="H2724" t="s">
        <v>91</v>
      </c>
      <c r="I2724" t="s">
        <v>92</v>
      </c>
      <c r="J2724">
        <v>1</v>
      </c>
      <c r="K2724" s="4">
        <v>6071.03</v>
      </c>
      <c r="L2724">
        <v>0.2</v>
      </c>
      <c r="M2724" s="4">
        <v>4856.82</v>
      </c>
      <c r="N2724" s="4">
        <v>3967.89</v>
      </c>
      <c r="O2724" s="4">
        <v>888.93</v>
      </c>
      <c r="R2724" t="str">
        <f t="shared" si="42"/>
        <v>North</v>
      </c>
    </row>
    <row r="2725" spans="1:18" x14ac:dyDescent="0.3">
      <c r="A2725" t="s">
        <v>3677</v>
      </c>
      <c r="B2725" s="2">
        <v>45359</v>
      </c>
      <c r="C2725" t="s">
        <v>646</v>
      </c>
      <c r="D2725" t="s">
        <v>529</v>
      </c>
      <c r="E2725" t="s">
        <v>18</v>
      </c>
      <c r="F2725" t="s">
        <v>105</v>
      </c>
      <c r="G2725" t="s">
        <v>20</v>
      </c>
      <c r="H2725" t="s">
        <v>100</v>
      </c>
      <c r="I2725" t="s">
        <v>148</v>
      </c>
      <c r="J2725">
        <v>1</v>
      </c>
      <c r="K2725" s="4">
        <v>82089.710000000006</v>
      </c>
      <c r="L2725">
        <v>0.1</v>
      </c>
      <c r="M2725" s="4">
        <v>73880.740000000005</v>
      </c>
      <c r="N2725" s="4">
        <v>64087.519999999997</v>
      </c>
      <c r="O2725" s="4">
        <v>9793.2199999999993</v>
      </c>
      <c r="R2725" t="str">
        <f t="shared" si="42"/>
        <v>West</v>
      </c>
    </row>
    <row r="2726" spans="1:18" x14ac:dyDescent="0.3">
      <c r="A2726" t="s">
        <v>3678</v>
      </c>
      <c r="B2726" s="2">
        <v>45372</v>
      </c>
      <c r="C2726" t="s">
        <v>623</v>
      </c>
      <c r="D2726" t="s">
        <v>108</v>
      </c>
      <c r="E2726" t="s">
        <v>18</v>
      </c>
      <c r="F2726" t="s">
        <v>132</v>
      </c>
      <c r="G2726" t="s">
        <v>28</v>
      </c>
      <c r="H2726" t="s">
        <v>91</v>
      </c>
      <c r="I2726" t="s">
        <v>92</v>
      </c>
      <c r="J2726">
        <v>1</v>
      </c>
      <c r="K2726" s="4">
        <v>9744.7900000000009</v>
      </c>
      <c r="L2726">
        <v>0.05</v>
      </c>
      <c r="M2726" s="4">
        <v>9257.5499999999993</v>
      </c>
      <c r="N2726" s="4">
        <v>8060.67</v>
      </c>
      <c r="O2726" s="4">
        <v>1196.8800000000001</v>
      </c>
      <c r="R2726" t="str">
        <f t="shared" si="42"/>
        <v>West</v>
      </c>
    </row>
    <row r="2727" spans="1:18" x14ac:dyDescent="0.3">
      <c r="A2727" t="s">
        <v>3679</v>
      </c>
      <c r="B2727" s="2">
        <v>45580</v>
      </c>
      <c r="C2727" t="s">
        <v>333</v>
      </c>
      <c r="D2727" t="s">
        <v>185</v>
      </c>
      <c r="E2727" t="s">
        <v>18</v>
      </c>
      <c r="F2727" t="s">
        <v>127</v>
      </c>
      <c r="G2727" t="s">
        <v>53</v>
      </c>
      <c r="H2727" t="s">
        <v>76</v>
      </c>
      <c r="I2727" t="s">
        <v>267</v>
      </c>
      <c r="J2727">
        <v>1</v>
      </c>
      <c r="K2727" s="4">
        <v>522.61</v>
      </c>
      <c r="L2727">
        <v>0.1</v>
      </c>
      <c r="M2727" s="4">
        <v>470.35</v>
      </c>
      <c r="N2727" s="4">
        <v>385.46</v>
      </c>
      <c r="O2727" s="4">
        <v>84.89</v>
      </c>
      <c r="R2727" t="str">
        <f t="shared" si="42"/>
        <v>West</v>
      </c>
    </row>
    <row r="2728" spans="1:18" x14ac:dyDescent="0.3">
      <c r="A2728" t="s">
        <v>3680</v>
      </c>
      <c r="B2728" s="2">
        <v>45395</v>
      </c>
      <c r="C2728" t="s">
        <v>211</v>
      </c>
      <c r="D2728" t="s">
        <v>25</v>
      </c>
      <c r="E2728" t="s">
        <v>45</v>
      </c>
      <c r="F2728" t="s">
        <v>112</v>
      </c>
      <c r="G2728" t="s">
        <v>20</v>
      </c>
      <c r="H2728" t="s">
        <v>21</v>
      </c>
      <c r="I2728" t="s">
        <v>152</v>
      </c>
      <c r="J2728">
        <v>2</v>
      </c>
      <c r="K2728" s="4">
        <v>35383.24</v>
      </c>
      <c r="L2728">
        <v>0.25</v>
      </c>
      <c r="M2728" s="4">
        <v>53074.86</v>
      </c>
      <c r="N2728" s="4">
        <v>39934.42</v>
      </c>
      <c r="O2728" s="4">
        <v>13140.44</v>
      </c>
      <c r="R2728" t="str">
        <f t="shared" si="42"/>
        <v>South</v>
      </c>
    </row>
    <row r="2729" spans="1:18" x14ac:dyDescent="0.3">
      <c r="A2729" t="s">
        <v>3681</v>
      </c>
      <c r="B2729" s="2">
        <v>45732</v>
      </c>
      <c r="C2729" t="s">
        <v>3354</v>
      </c>
      <c r="D2729" t="s">
        <v>247</v>
      </c>
      <c r="E2729" t="s">
        <v>45</v>
      </c>
      <c r="F2729" t="s">
        <v>46</v>
      </c>
      <c r="G2729" t="s">
        <v>20</v>
      </c>
      <c r="H2729" t="s">
        <v>21</v>
      </c>
      <c r="I2729" t="s">
        <v>152</v>
      </c>
      <c r="J2729">
        <v>2</v>
      </c>
      <c r="K2729" s="4">
        <v>48598.35</v>
      </c>
      <c r="L2729">
        <v>0.25</v>
      </c>
      <c r="M2729" s="4">
        <v>72897.52</v>
      </c>
      <c r="N2729" s="4">
        <v>61938.69</v>
      </c>
      <c r="O2729" s="4">
        <v>10958.83</v>
      </c>
      <c r="R2729" t="str">
        <f t="shared" si="42"/>
        <v>South</v>
      </c>
    </row>
    <row r="2730" spans="1:18" x14ac:dyDescent="0.3">
      <c r="A2730" t="s">
        <v>3682</v>
      </c>
      <c r="B2730" s="2">
        <v>45881</v>
      </c>
      <c r="C2730" t="s">
        <v>184</v>
      </c>
      <c r="D2730" t="s">
        <v>270</v>
      </c>
      <c r="E2730" t="s">
        <v>45</v>
      </c>
      <c r="F2730" t="s">
        <v>112</v>
      </c>
      <c r="G2730" t="s">
        <v>53</v>
      </c>
      <c r="H2730" t="s">
        <v>54</v>
      </c>
      <c r="I2730" t="s">
        <v>55</v>
      </c>
      <c r="J2730">
        <v>2</v>
      </c>
      <c r="K2730" s="4">
        <v>448.66</v>
      </c>
      <c r="L2730">
        <v>0.1</v>
      </c>
      <c r="M2730" s="4">
        <v>807.59</v>
      </c>
      <c r="N2730" s="4">
        <v>645.62</v>
      </c>
      <c r="O2730" s="4">
        <v>161.97</v>
      </c>
      <c r="R2730" t="str">
        <f t="shared" si="42"/>
        <v>South</v>
      </c>
    </row>
    <row r="2731" spans="1:18" x14ac:dyDescent="0.3">
      <c r="A2731" t="s">
        <v>3683</v>
      </c>
      <c r="B2731" s="2">
        <v>45637</v>
      </c>
      <c r="C2731" t="s">
        <v>782</v>
      </c>
      <c r="D2731" t="s">
        <v>158</v>
      </c>
      <c r="E2731" t="s">
        <v>18</v>
      </c>
      <c r="F2731" t="s">
        <v>19</v>
      </c>
      <c r="G2731" t="s">
        <v>53</v>
      </c>
      <c r="H2731" t="s">
        <v>76</v>
      </c>
      <c r="I2731" t="s">
        <v>77</v>
      </c>
      <c r="J2731">
        <v>5</v>
      </c>
      <c r="K2731" s="4">
        <v>421.29</v>
      </c>
      <c r="L2731">
        <v>0.2</v>
      </c>
      <c r="M2731" s="4">
        <v>1685.16</v>
      </c>
      <c r="N2731" s="4">
        <v>1439.26</v>
      </c>
      <c r="O2731" s="4">
        <v>245.9</v>
      </c>
      <c r="R2731" t="str">
        <f t="shared" si="42"/>
        <v>West</v>
      </c>
    </row>
    <row r="2732" spans="1:18" x14ac:dyDescent="0.3">
      <c r="A2732" t="s">
        <v>3684</v>
      </c>
      <c r="B2732" s="2">
        <v>45977</v>
      </c>
      <c r="C2732" t="s">
        <v>1252</v>
      </c>
      <c r="D2732" t="s">
        <v>25</v>
      </c>
      <c r="E2732" t="s">
        <v>34</v>
      </c>
      <c r="F2732" t="s">
        <v>144</v>
      </c>
      <c r="G2732" t="s">
        <v>28</v>
      </c>
      <c r="H2732" t="s">
        <v>47</v>
      </c>
      <c r="I2732" t="s">
        <v>123</v>
      </c>
      <c r="J2732">
        <v>1</v>
      </c>
      <c r="K2732" s="4">
        <v>23485.58</v>
      </c>
      <c r="L2732">
        <v>0.15</v>
      </c>
      <c r="M2732" s="4">
        <v>19962.740000000002</v>
      </c>
      <c r="N2732" s="4">
        <v>17131.55</v>
      </c>
      <c r="O2732" s="4">
        <v>2831.19</v>
      </c>
      <c r="R2732" t="str">
        <f t="shared" si="42"/>
        <v>North</v>
      </c>
    </row>
    <row r="2733" spans="1:18" x14ac:dyDescent="0.3">
      <c r="A2733" t="s">
        <v>3685</v>
      </c>
      <c r="B2733" s="2">
        <v>45614</v>
      </c>
      <c r="C2733" t="s">
        <v>1523</v>
      </c>
      <c r="D2733" t="s">
        <v>395</v>
      </c>
      <c r="E2733" t="s">
        <v>18</v>
      </c>
      <c r="F2733" t="s">
        <v>132</v>
      </c>
      <c r="G2733" t="s">
        <v>28</v>
      </c>
      <c r="H2733" t="s">
        <v>47</v>
      </c>
      <c r="I2733" t="s">
        <v>48</v>
      </c>
      <c r="J2733">
        <v>4</v>
      </c>
      <c r="K2733" s="4">
        <v>8855.94</v>
      </c>
      <c r="L2733">
        <v>0.05</v>
      </c>
      <c r="M2733" s="4">
        <v>33652.57</v>
      </c>
      <c r="N2733" s="4">
        <v>27713.38</v>
      </c>
      <c r="O2733" s="4">
        <v>5939.19</v>
      </c>
      <c r="R2733" t="str">
        <f t="shared" si="42"/>
        <v>West</v>
      </c>
    </row>
    <row r="2734" spans="1:18" x14ac:dyDescent="0.3">
      <c r="A2734" t="s">
        <v>3686</v>
      </c>
      <c r="B2734" s="2">
        <v>45970</v>
      </c>
      <c r="C2734" t="s">
        <v>345</v>
      </c>
      <c r="D2734" t="s">
        <v>151</v>
      </c>
      <c r="E2734" t="s">
        <v>45</v>
      </c>
      <c r="F2734" t="s">
        <v>59</v>
      </c>
      <c r="G2734" t="s">
        <v>53</v>
      </c>
      <c r="H2734" t="s">
        <v>63</v>
      </c>
      <c r="I2734" t="s">
        <v>159</v>
      </c>
      <c r="J2734">
        <v>4</v>
      </c>
      <c r="K2734" s="4">
        <v>431.12</v>
      </c>
      <c r="L2734">
        <v>0</v>
      </c>
      <c r="M2734" s="4">
        <v>1724.48</v>
      </c>
      <c r="N2734" s="4">
        <v>1297.25</v>
      </c>
      <c r="O2734" s="4">
        <v>427.23</v>
      </c>
      <c r="R2734" t="str">
        <f t="shared" si="42"/>
        <v>South</v>
      </c>
    </row>
    <row r="2735" spans="1:18" x14ac:dyDescent="0.3">
      <c r="A2735" t="s">
        <v>3687</v>
      </c>
      <c r="B2735" s="2">
        <v>45422</v>
      </c>
      <c r="C2735" t="s">
        <v>561</v>
      </c>
      <c r="D2735" t="s">
        <v>158</v>
      </c>
      <c r="E2735" t="s">
        <v>26</v>
      </c>
      <c r="F2735" t="s">
        <v>166</v>
      </c>
      <c r="G2735" t="s">
        <v>28</v>
      </c>
      <c r="H2735" t="s">
        <v>29</v>
      </c>
      <c r="I2735" t="s">
        <v>30</v>
      </c>
      <c r="J2735">
        <v>2</v>
      </c>
      <c r="K2735" s="4">
        <v>10163.469999999999</v>
      </c>
      <c r="L2735">
        <v>0.25</v>
      </c>
      <c r="M2735" s="4">
        <v>15245.2</v>
      </c>
      <c r="N2735" s="4">
        <v>11901.5</v>
      </c>
      <c r="O2735" s="4">
        <v>3343.7</v>
      </c>
      <c r="R2735" t="str">
        <f t="shared" si="42"/>
        <v>East</v>
      </c>
    </row>
    <row r="2736" spans="1:18" x14ac:dyDescent="0.3">
      <c r="A2736" t="s">
        <v>3688</v>
      </c>
      <c r="B2736" s="2">
        <v>45535</v>
      </c>
      <c r="C2736" t="s">
        <v>1099</v>
      </c>
      <c r="D2736" t="s">
        <v>954</v>
      </c>
      <c r="E2736" t="s">
        <v>26</v>
      </c>
      <c r="F2736" t="s">
        <v>193</v>
      </c>
      <c r="G2736" t="s">
        <v>53</v>
      </c>
      <c r="H2736" t="s">
        <v>76</v>
      </c>
      <c r="I2736" t="s">
        <v>77</v>
      </c>
      <c r="J2736">
        <v>1</v>
      </c>
      <c r="K2736" s="4">
        <v>613.29</v>
      </c>
      <c r="L2736">
        <v>0.05</v>
      </c>
      <c r="M2736" s="4">
        <v>582.63</v>
      </c>
      <c r="N2736" s="4">
        <v>491.59</v>
      </c>
      <c r="O2736" s="4">
        <v>91.04</v>
      </c>
      <c r="R2736" t="str">
        <f t="shared" si="42"/>
        <v>East</v>
      </c>
    </row>
    <row r="2737" spans="1:18" x14ac:dyDescent="0.3">
      <c r="A2737" t="s">
        <v>3689</v>
      </c>
      <c r="B2737" s="2">
        <v>45370</v>
      </c>
      <c r="C2737" t="s">
        <v>2959</v>
      </c>
      <c r="D2737" t="s">
        <v>448</v>
      </c>
      <c r="E2737" t="s">
        <v>34</v>
      </c>
      <c r="F2737" t="s">
        <v>144</v>
      </c>
      <c r="G2737" t="s">
        <v>20</v>
      </c>
      <c r="H2737" t="s">
        <v>36</v>
      </c>
      <c r="I2737" t="s">
        <v>37</v>
      </c>
      <c r="J2737">
        <v>3</v>
      </c>
      <c r="K2737" s="4">
        <v>3600.66</v>
      </c>
      <c r="L2737">
        <v>0.15</v>
      </c>
      <c r="M2737" s="4">
        <v>9181.68</v>
      </c>
      <c r="N2737" s="4">
        <v>7002.65</v>
      </c>
      <c r="O2737" s="4">
        <v>2179.0300000000002</v>
      </c>
      <c r="R2737" t="str">
        <f t="shared" si="42"/>
        <v>North</v>
      </c>
    </row>
    <row r="2738" spans="1:18" x14ac:dyDescent="0.3">
      <c r="A2738" t="s">
        <v>3690</v>
      </c>
      <c r="B2738" s="2">
        <v>45903</v>
      </c>
      <c r="C2738" t="s">
        <v>2705</v>
      </c>
      <c r="D2738" t="s">
        <v>111</v>
      </c>
      <c r="E2738" t="s">
        <v>26</v>
      </c>
      <c r="F2738" t="s">
        <v>258</v>
      </c>
      <c r="G2738" t="s">
        <v>53</v>
      </c>
      <c r="H2738" t="s">
        <v>63</v>
      </c>
      <c r="I2738" t="s">
        <v>64</v>
      </c>
      <c r="J2738">
        <v>2</v>
      </c>
      <c r="K2738" s="4">
        <v>81.75</v>
      </c>
      <c r="L2738">
        <v>0.15</v>
      </c>
      <c r="M2738" s="4">
        <v>138.97999999999999</v>
      </c>
      <c r="N2738" s="4">
        <v>102.45</v>
      </c>
      <c r="O2738" s="4">
        <v>36.53</v>
      </c>
      <c r="R2738" t="str">
        <f t="shared" si="42"/>
        <v>East</v>
      </c>
    </row>
    <row r="2739" spans="1:18" x14ac:dyDescent="0.3">
      <c r="A2739" t="s">
        <v>3691</v>
      </c>
      <c r="B2739" s="2">
        <v>45575</v>
      </c>
      <c r="C2739" t="s">
        <v>1509</v>
      </c>
      <c r="D2739" t="s">
        <v>244</v>
      </c>
      <c r="E2739" t="s">
        <v>18</v>
      </c>
      <c r="F2739" t="s">
        <v>19</v>
      </c>
      <c r="G2739" t="s">
        <v>53</v>
      </c>
      <c r="H2739" t="s">
        <v>76</v>
      </c>
      <c r="I2739" t="s">
        <v>77</v>
      </c>
      <c r="J2739">
        <v>4</v>
      </c>
      <c r="K2739" s="4">
        <v>241.47</v>
      </c>
      <c r="L2739">
        <v>0.1</v>
      </c>
      <c r="M2739" s="4">
        <v>869.29</v>
      </c>
      <c r="N2739" s="4">
        <v>779.4</v>
      </c>
      <c r="O2739" s="4">
        <v>89.89</v>
      </c>
      <c r="R2739" t="str">
        <f t="shared" si="42"/>
        <v>West</v>
      </c>
    </row>
    <row r="2740" spans="1:18" x14ac:dyDescent="0.3">
      <c r="A2740" t="s">
        <v>3692</v>
      </c>
      <c r="B2740" s="2">
        <v>45890</v>
      </c>
      <c r="C2740" t="s">
        <v>746</v>
      </c>
      <c r="D2740" t="s">
        <v>276</v>
      </c>
      <c r="E2740" t="s">
        <v>26</v>
      </c>
      <c r="F2740" t="s">
        <v>27</v>
      </c>
      <c r="G2740" t="s">
        <v>28</v>
      </c>
      <c r="H2740" t="s">
        <v>91</v>
      </c>
      <c r="I2740" t="s">
        <v>169</v>
      </c>
      <c r="J2740">
        <v>2</v>
      </c>
      <c r="K2740" s="4">
        <v>9973.4500000000007</v>
      </c>
      <c r="L2740">
        <v>0.15</v>
      </c>
      <c r="M2740" s="4">
        <v>16954.87</v>
      </c>
      <c r="N2740" s="4">
        <v>13877.45</v>
      </c>
      <c r="O2740" s="4">
        <v>3077.42</v>
      </c>
      <c r="R2740" t="str">
        <f t="shared" si="42"/>
        <v>East</v>
      </c>
    </row>
    <row r="2741" spans="1:18" x14ac:dyDescent="0.3">
      <c r="A2741" t="s">
        <v>3693</v>
      </c>
      <c r="B2741" s="2">
        <v>45557</v>
      </c>
      <c r="C2741" t="s">
        <v>663</v>
      </c>
      <c r="D2741" t="s">
        <v>676</v>
      </c>
      <c r="E2741" t="s">
        <v>45</v>
      </c>
      <c r="F2741" t="s">
        <v>52</v>
      </c>
      <c r="G2741" t="s">
        <v>20</v>
      </c>
      <c r="H2741" t="s">
        <v>36</v>
      </c>
      <c r="I2741" t="s">
        <v>37</v>
      </c>
      <c r="J2741">
        <v>1</v>
      </c>
      <c r="K2741" s="4">
        <v>3067.53</v>
      </c>
      <c r="L2741">
        <v>0.15</v>
      </c>
      <c r="M2741" s="4">
        <v>2607.4</v>
      </c>
      <c r="N2741" s="4">
        <v>2321.89</v>
      </c>
      <c r="O2741" s="4">
        <v>285.51</v>
      </c>
      <c r="R2741" t="str">
        <f t="shared" si="42"/>
        <v>South</v>
      </c>
    </row>
    <row r="2742" spans="1:18" x14ac:dyDescent="0.3">
      <c r="A2742" t="s">
        <v>3694</v>
      </c>
      <c r="B2742" s="2">
        <v>45727</v>
      </c>
      <c r="C2742" t="s">
        <v>504</v>
      </c>
      <c r="D2742" t="s">
        <v>304</v>
      </c>
      <c r="E2742" t="s">
        <v>18</v>
      </c>
      <c r="F2742" t="s">
        <v>127</v>
      </c>
      <c r="G2742" t="s">
        <v>20</v>
      </c>
      <c r="H2742" t="s">
        <v>21</v>
      </c>
      <c r="I2742" t="s">
        <v>138</v>
      </c>
      <c r="J2742">
        <v>5</v>
      </c>
      <c r="K2742" s="4">
        <v>47961.599999999999</v>
      </c>
      <c r="L2742">
        <v>0.1</v>
      </c>
      <c r="M2742" s="4">
        <v>215827.20000000001</v>
      </c>
      <c r="N2742" s="4">
        <v>158967.99</v>
      </c>
      <c r="O2742" s="4">
        <v>56859.21</v>
      </c>
      <c r="R2742" t="str">
        <f t="shared" si="42"/>
        <v>West</v>
      </c>
    </row>
    <row r="2743" spans="1:18" x14ac:dyDescent="0.3">
      <c r="A2743" t="s">
        <v>3695</v>
      </c>
      <c r="B2743" s="2">
        <v>45406</v>
      </c>
      <c r="C2743" t="s">
        <v>841</v>
      </c>
      <c r="D2743" t="s">
        <v>231</v>
      </c>
      <c r="E2743" t="s">
        <v>45</v>
      </c>
      <c r="F2743" t="s">
        <v>147</v>
      </c>
      <c r="G2743" t="s">
        <v>28</v>
      </c>
      <c r="H2743" t="s">
        <v>29</v>
      </c>
      <c r="I2743" t="s">
        <v>290</v>
      </c>
      <c r="J2743">
        <v>10</v>
      </c>
      <c r="K2743" s="4">
        <v>12804.48</v>
      </c>
      <c r="L2743">
        <v>0.05</v>
      </c>
      <c r="M2743" s="4">
        <v>121642.56</v>
      </c>
      <c r="N2743" s="4">
        <v>98121.41</v>
      </c>
      <c r="O2743" s="4">
        <v>23521.15</v>
      </c>
      <c r="R2743" t="str">
        <f t="shared" si="42"/>
        <v>South</v>
      </c>
    </row>
    <row r="2744" spans="1:18" x14ac:dyDescent="0.3">
      <c r="A2744" t="s">
        <v>3696</v>
      </c>
      <c r="B2744" s="2">
        <v>45409</v>
      </c>
      <c r="C2744" t="s">
        <v>2437</v>
      </c>
      <c r="D2744" t="s">
        <v>304</v>
      </c>
      <c r="E2744" t="s">
        <v>45</v>
      </c>
      <c r="F2744" t="s">
        <v>52</v>
      </c>
      <c r="G2744" t="s">
        <v>53</v>
      </c>
      <c r="H2744" t="s">
        <v>76</v>
      </c>
      <c r="I2744" t="s">
        <v>267</v>
      </c>
      <c r="J2744">
        <v>4</v>
      </c>
      <c r="K2744" s="4">
        <v>504.53</v>
      </c>
      <c r="L2744">
        <v>0.05</v>
      </c>
      <c r="M2744" s="4">
        <v>1917.21</v>
      </c>
      <c r="N2744" s="4">
        <v>1416.2</v>
      </c>
      <c r="O2744" s="4">
        <v>501.01</v>
      </c>
      <c r="R2744" t="str">
        <f t="shared" si="42"/>
        <v>South</v>
      </c>
    </row>
    <row r="2745" spans="1:18" x14ac:dyDescent="0.3">
      <c r="A2745" t="s">
        <v>3697</v>
      </c>
      <c r="B2745" s="2">
        <v>45616</v>
      </c>
      <c r="C2745" t="s">
        <v>1869</v>
      </c>
      <c r="D2745" t="s">
        <v>116</v>
      </c>
      <c r="E2745" t="s">
        <v>45</v>
      </c>
      <c r="F2745" t="s">
        <v>147</v>
      </c>
      <c r="G2745" t="s">
        <v>28</v>
      </c>
      <c r="H2745" t="s">
        <v>47</v>
      </c>
      <c r="I2745" t="s">
        <v>123</v>
      </c>
      <c r="J2745">
        <v>5</v>
      </c>
      <c r="K2745" s="4">
        <v>26434.880000000001</v>
      </c>
      <c r="L2745">
        <v>0.05</v>
      </c>
      <c r="M2745" s="4">
        <v>125565.68</v>
      </c>
      <c r="N2745" s="4">
        <v>97104.15</v>
      </c>
      <c r="O2745" s="4">
        <v>28461.53</v>
      </c>
      <c r="R2745" t="str">
        <f t="shared" si="42"/>
        <v>South</v>
      </c>
    </row>
    <row r="2746" spans="1:18" x14ac:dyDescent="0.3">
      <c r="A2746" t="s">
        <v>3698</v>
      </c>
      <c r="B2746" s="2">
        <v>45495</v>
      </c>
      <c r="C2746" t="s">
        <v>2240</v>
      </c>
      <c r="D2746" t="s">
        <v>350</v>
      </c>
      <c r="E2746" t="s">
        <v>34</v>
      </c>
      <c r="F2746" t="s">
        <v>35</v>
      </c>
      <c r="G2746" t="s">
        <v>53</v>
      </c>
      <c r="H2746" t="s">
        <v>54</v>
      </c>
      <c r="I2746" t="s">
        <v>141</v>
      </c>
      <c r="J2746">
        <v>3</v>
      </c>
      <c r="K2746" s="4">
        <v>787.8</v>
      </c>
      <c r="L2746">
        <v>0.1</v>
      </c>
      <c r="M2746" s="4">
        <v>2127.06</v>
      </c>
      <c r="N2746" s="4">
        <v>1627.39</v>
      </c>
      <c r="O2746" s="4">
        <v>499.67</v>
      </c>
      <c r="R2746" t="str">
        <f t="shared" si="42"/>
        <v>North</v>
      </c>
    </row>
    <row r="2747" spans="1:18" x14ac:dyDescent="0.3">
      <c r="A2747" t="s">
        <v>3699</v>
      </c>
      <c r="B2747" s="2">
        <v>45719</v>
      </c>
      <c r="C2747" t="s">
        <v>1587</v>
      </c>
      <c r="D2747" t="s">
        <v>71</v>
      </c>
      <c r="E2747" t="s">
        <v>34</v>
      </c>
      <c r="F2747" t="s">
        <v>144</v>
      </c>
      <c r="G2747" t="s">
        <v>20</v>
      </c>
      <c r="H2747" t="s">
        <v>36</v>
      </c>
      <c r="I2747" t="s">
        <v>37</v>
      </c>
      <c r="J2747">
        <v>1</v>
      </c>
      <c r="K2747" s="4">
        <v>4596.7700000000004</v>
      </c>
      <c r="L2747">
        <v>0</v>
      </c>
      <c r="M2747" s="4">
        <v>4596.7700000000004</v>
      </c>
      <c r="N2747" s="4">
        <v>3707.62</v>
      </c>
      <c r="O2747" s="4">
        <v>889.15</v>
      </c>
      <c r="R2747" t="str">
        <f t="shared" si="42"/>
        <v>North</v>
      </c>
    </row>
    <row r="2748" spans="1:18" x14ac:dyDescent="0.3">
      <c r="A2748" t="s">
        <v>3700</v>
      </c>
      <c r="B2748" s="2">
        <v>45812</v>
      </c>
      <c r="C2748" t="s">
        <v>559</v>
      </c>
      <c r="D2748" t="s">
        <v>950</v>
      </c>
      <c r="E2748" t="s">
        <v>34</v>
      </c>
      <c r="F2748" t="s">
        <v>68</v>
      </c>
      <c r="G2748" t="s">
        <v>28</v>
      </c>
      <c r="H2748" t="s">
        <v>29</v>
      </c>
      <c r="I2748" t="s">
        <v>41</v>
      </c>
      <c r="J2748">
        <v>2</v>
      </c>
      <c r="K2748" s="4">
        <v>8298.99</v>
      </c>
      <c r="L2748">
        <v>0</v>
      </c>
      <c r="M2748" s="4">
        <v>16597.98</v>
      </c>
      <c r="N2748" s="4">
        <v>13971.78</v>
      </c>
      <c r="O2748" s="4">
        <v>2626.2</v>
      </c>
      <c r="R2748" t="str">
        <f t="shared" si="42"/>
        <v>North</v>
      </c>
    </row>
    <row r="2749" spans="1:18" x14ac:dyDescent="0.3">
      <c r="A2749" t="s">
        <v>3701</v>
      </c>
      <c r="B2749" s="2">
        <v>45544</v>
      </c>
      <c r="C2749" t="s">
        <v>949</v>
      </c>
      <c r="D2749" t="s">
        <v>398</v>
      </c>
      <c r="E2749" t="s">
        <v>45</v>
      </c>
      <c r="F2749" t="s">
        <v>147</v>
      </c>
      <c r="G2749" t="s">
        <v>20</v>
      </c>
      <c r="H2749" t="s">
        <v>100</v>
      </c>
      <c r="I2749" t="s">
        <v>148</v>
      </c>
      <c r="J2749">
        <v>6</v>
      </c>
      <c r="K2749" s="4">
        <v>81997.929999999993</v>
      </c>
      <c r="L2749">
        <v>0</v>
      </c>
      <c r="M2749" s="4">
        <v>491987.58</v>
      </c>
      <c r="N2749" s="4">
        <v>392652.06</v>
      </c>
      <c r="O2749" s="4">
        <v>99335.52</v>
      </c>
      <c r="R2749" t="str">
        <f t="shared" si="42"/>
        <v>South</v>
      </c>
    </row>
    <row r="2750" spans="1:18" x14ac:dyDescent="0.3">
      <c r="A2750" t="s">
        <v>3702</v>
      </c>
      <c r="B2750" s="2">
        <v>45884</v>
      </c>
      <c r="C2750" t="s">
        <v>2551</v>
      </c>
      <c r="D2750" t="s">
        <v>40</v>
      </c>
      <c r="E2750" t="s">
        <v>26</v>
      </c>
      <c r="F2750" t="s">
        <v>258</v>
      </c>
      <c r="G2750" t="s">
        <v>28</v>
      </c>
      <c r="H2750" t="s">
        <v>47</v>
      </c>
      <c r="I2750" t="s">
        <v>123</v>
      </c>
      <c r="J2750">
        <v>2</v>
      </c>
      <c r="K2750" s="4">
        <v>20699.03</v>
      </c>
      <c r="L2750">
        <v>0.05</v>
      </c>
      <c r="M2750" s="4">
        <v>39328.160000000003</v>
      </c>
      <c r="N2750" s="4">
        <v>31122.33</v>
      </c>
      <c r="O2750" s="4">
        <v>8205.83</v>
      </c>
      <c r="R2750" t="str">
        <f t="shared" si="42"/>
        <v>East</v>
      </c>
    </row>
    <row r="2751" spans="1:18" x14ac:dyDescent="0.3">
      <c r="A2751" t="s">
        <v>3703</v>
      </c>
      <c r="B2751" s="2">
        <v>45735</v>
      </c>
      <c r="C2751" t="s">
        <v>758</v>
      </c>
      <c r="D2751" t="s">
        <v>270</v>
      </c>
      <c r="E2751" t="s">
        <v>34</v>
      </c>
      <c r="F2751" t="s">
        <v>68</v>
      </c>
      <c r="G2751" t="s">
        <v>28</v>
      </c>
      <c r="H2751" t="s">
        <v>91</v>
      </c>
      <c r="I2751" t="s">
        <v>169</v>
      </c>
      <c r="J2751">
        <v>5</v>
      </c>
      <c r="K2751" s="4">
        <v>9774.91</v>
      </c>
      <c r="L2751">
        <v>0.1</v>
      </c>
      <c r="M2751" s="4">
        <v>43987.1</v>
      </c>
      <c r="N2751" s="4">
        <v>33276.089999999997</v>
      </c>
      <c r="O2751" s="4">
        <v>10711.01</v>
      </c>
      <c r="R2751" t="str">
        <f t="shared" si="42"/>
        <v>North</v>
      </c>
    </row>
    <row r="2752" spans="1:18" x14ac:dyDescent="0.3">
      <c r="A2752" t="s">
        <v>3704</v>
      </c>
      <c r="B2752" s="2">
        <v>45501</v>
      </c>
      <c r="C2752" t="s">
        <v>1028</v>
      </c>
      <c r="D2752" t="s">
        <v>212</v>
      </c>
      <c r="E2752" t="s">
        <v>18</v>
      </c>
      <c r="F2752" t="s">
        <v>99</v>
      </c>
      <c r="G2752" t="s">
        <v>20</v>
      </c>
      <c r="H2752" t="s">
        <v>36</v>
      </c>
      <c r="I2752" t="s">
        <v>88</v>
      </c>
      <c r="J2752">
        <v>1</v>
      </c>
      <c r="K2752" s="4">
        <v>2995.76</v>
      </c>
      <c r="L2752">
        <v>0.15</v>
      </c>
      <c r="M2752" s="4">
        <v>2546.4</v>
      </c>
      <c r="N2752" s="4">
        <v>2113.44</v>
      </c>
      <c r="O2752" s="4">
        <v>432.96</v>
      </c>
      <c r="R2752" t="str">
        <f t="shared" si="42"/>
        <v>West</v>
      </c>
    </row>
    <row r="2753" spans="1:18" x14ac:dyDescent="0.3">
      <c r="A2753" t="s">
        <v>3705</v>
      </c>
      <c r="B2753" s="2">
        <v>45923</v>
      </c>
      <c r="C2753" t="s">
        <v>1384</v>
      </c>
      <c r="D2753" t="s">
        <v>266</v>
      </c>
      <c r="E2753" t="s">
        <v>34</v>
      </c>
      <c r="F2753" t="s">
        <v>35</v>
      </c>
      <c r="G2753" t="s">
        <v>53</v>
      </c>
      <c r="H2753" t="s">
        <v>76</v>
      </c>
      <c r="I2753" t="s">
        <v>186</v>
      </c>
      <c r="J2753">
        <v>1</v>
      </c>
      <c r="K2753" s="4">
        <v>221.86</v>
      </c>
      <c r="L2753">
        <v>0</v>
      </c>
      <c r="M2753" s="4">
        <v>221.86</v>
      </c>
      <c r="N2753" s="4">
        <v>193.54</v>
      </c>
      <c r="O2753" s="4">
        <v>28.32</v>
      </c>
      <c r="R2753" t="str">
        <f t="shared" si="42"/>
        <v>North</v>
      </c>
    </row>
    <row r="2754" spans="1:18" x14ac:dyDescent="0.3">
      <c r="A2754" t="s">
        <v>3706</v>
      </c>
      <c r="B2754" s="2">
        <v>45608</v>
      </c>
      <c r="C2754" t="s">
        <v>1946</v>
      </c>
      <c r="D2754" t="s">
        <v>343</v>
      </c>
      <c r="E2754" t="s">
        <v>45</v>
      </c>
      <c r="F2754" t="s">
        <v>52</v>
      </c>
      <c r="G2754" t="s">
        <v>53</v>
      </c>
      <c r="H2754" t="s">
        <v>76</v>
      </c>
      <c r="I2754" t="s">
        <v>186</v>
      </c>
      <c r="J2754">
        <v>3</v>
      </c>
      <c r="K2754" s="4">
        <v>581.19000000000005</v>
      </c>
      <c r="L2754">
        <v>0</v>
      </c>
      <c r="M2754" s="4">
        <v>1743.57</v>
      </c>
      <c r="N2754" s="4">
        <v>1280.72</v>
      </c>
      <c r="O2754" s="4">
        <v>462.85</v>
      </c>
      <c r="R2754" t="str">
        <f t="shared" si="42"/>
        <v>South</v>
      </c>
    </row>
    <row r="2755" spans="1:18" x14ac:dyDescent="0.3">
      <c r="A2755" t="s">
        <v>3707</v>
      </c>
      <c r="B2755" s="2">
        <v>45883</v>
      </c>
      <c r="C2755" t="s">
        <v>1319</v>
      </c>
      <c r="D2755" t="s">
        <v>398</v>
      </c>
      <c r="E2755" t="s">
        <v>18</v>
      </c>
      <c r="F2755" t="s">
        <v>19</v>
      </c>
      <c r="G2755" t="s">
        <v>28</v>
      </c>
      <c r="H2755" t="s">
        <v>47</v>
      </c>
      <c r="I2755" t="s">
        <v>177</v>
      </c>
      <c r="J2755">
        <v>2</v>
      </c>
      <c r="K2755" s="4">
        <v>4198.17</v>
      </c>
      <c r="L2755">
        <v>0.05</v>
      </c>
      <c r="M2755" s="4">
        <v>7976.52</v>
      </c>
      <c r="N2755" s="4">
        <v>6476.22</v>
      </c>
      <c r="O2755" s="4">
        <v>1500.3</v>
      </c>
      <c r="R2755" t="str">
        <f t="shared" ref="R2755:R2818" si="43">PROPER(TRIM(E2755))</f>
        <v>West</v>
      </c>
    </row>
    <row r="2756" spans="1:18" x14ac:dyDescent="0.3">
      <c r="A2756" t="s">
        <v>3708</v>
      </c>
      <c r="B2756" s="2">
        <v>45805</v>
      </c>
      <c r="C2756" t="s">
        <v>1257</v>
      </c>
      <c r="D2756" t="s">
        <v>95</v>
      </c>
      <c r="E2756" t="s">
        <v>26</v>
      </c>
      <c r="F2756" t="s">
        <v>27</v>
      </c>
      <c r="G2756" t="s">
        <v>28</v>
      </c>
      <c r="H2756" t="s">
        <v>47</v>
      </c>
      <c r="I2756" t="s">
        <v>177</v>
      </c>
      <c r="J2756">
        <v>5</v>
      </c>
      <c r="K2756" s="4">
        <v>6812.35</v>
      </c>
      <c r="L2756">
        <v>0.05</v>
      </c>
      <c r="M2756" s="4">
        <v>32358.66</v>
      </c>
      <c r="N2756" s="4">
        <v>28523.31</v>
      </c>
      <c r="O2756" s="4">
        <v>3835.35</v>
      </c>
      <c r="R2756" t="str">
        <f t="shared" si="43"/>
        <v>East</v>
      </c>
    </row>
    <row r="2757" spans="1:18" x14ac:dyDescent="0.3">
      <c r="A2757" t="s">
        <v>3709</v>
      </c>
      <c r="B2757" s="2">
        <v>45778</v>
      </c>
      <c r="C2757" t="s">
        <v>2773</v>
      </c>
      <c r="D2757" t="s">
        <v>111</v>
      </c>
      <c r="E2757" t="s">
        <v>45</v>
      </c>
      <c r="F2757" t="s">
        <v>46</v>
      </c>
      <c r="G2757" t="s">
        <v>20</v>
      </c>
      <c r="H2757" t="s">
        <v>21</v>
      </c>
      <c r="I2757" t="s">
        <v>138</v>
      </c>
      <c r="J2757">
        <v>1</v>
      </c>
      <c r="K2757" s="4">
        <v>52799.48</v>
      </c>
      <c r="L2757">
        <v>0.05</v>
      </c>
      <c r="M2757" s="4">
        <v>50159.51</v>
      </c>
      <c r="N2757" s="4">
        <v>42798.7</v>
      </c>
      <c r="O2757" s="4">
        <v>7360.81</v>
      </c>
      <c r="R2757" t="str">
        <f t="shared" si="43"/>
        <v>South</v>
      </c>
    </row>
    <row r="2758" spans="1:18" x14ac:dyDescent="0.3">
      <c r="A2758" t="s">
        <v>3710</v>
      </c>
      <c r="B2758" s="2">
        <v>45650</v>
      </c>
      <c r="C2758" t="s">
        <v>537</v>
      </c>
      <c r="D2758" t="s">
        <v>331</v>
      </c>
      <c r="E2758" t="s">
        <v>18</v>
      </c>
      <c r="F2758" t="s">
        <v>105</v>
      </c>
      <c r="G2758" t="s">
        <v>20</v>
      </c>
      <c r="H2758" t="s">
        <v>36</v>
      </c>
      <c r="I2758" t="s">
        <v>128</v>
      </c>
      <c r="J2758">
        <v>2</v>
      </c>
      <c r="K2758" s="4">
        <v>1756.29</v>
      </c>
      <c r="L2758">
        <v>0.1</v>
      </c>
      <c r="M2758" s="4">
        <v>3161.32</v>
      </c>
      <c r="N2758" s="4">
        <v>2384.06</v>
      </c>
      <c r="O2758" s="4">
        <v>777.26</v>
      </c>
      <c r="R2758" t="str">
        <f t="shared" si="43"/>
        <v>West</v>
      </c>
    </row>
    <row r="2759" spans="1:18" x14ac:dyDescent="0.3">
      <c r="A2759" t="s">
        <v>3711</v>
      </c>
      <c r="B2759" s="2">
        <v>45458</v>
      </c>
      <c r="C2759" t="s">
        <v>430</v>
      </c>
      <c r="D2759" t="s">
        <v>119</v>
      </c>
      <c r="E2759" t="s">
        <v>26</v>
      </c>
      <c r="F2759" t="s">
        <v>193</v>
      </c>
      <c r="G2759" t="s">
        <v>28</v>
      </c>
      <c r="H2759" t="s">
        <v>47</v>
      </c>
      <c r="I2759" t="s">
        <v>177</v>
      </c>
      <c r="J2759">
        <v>10</v>
      </c>
      <c r="K2759" s="4">
        <v>5447.9</v>
      </c>
      <c r="L2759">
        <v>0</v>
      </c>
      <c r="M2759" s="4">
        <v>54479</v>
      </c>
      <c r="N2759" s="4">
        <v>46903.15</v>
      </c>
      <c r="O2759" s="4">
        <v>7575.85</v>
      </c>
      <c r="R2759" t="str">
        <f t="shared" si="43"/>
        <v>East</v>
      </c>
    </row>
    <row r="2760" spans="1:18" x14ac:dyDescent="0.3">
      <c r="A2760" t="s">
        <v>3712</v>
      </c>
      <c r="B2760" s="2">
        <v>45450</v>
      </c>
      <c r="C2760" t="s">
        <v>233</v>
      </c>
      <c r="D2760" t="s">
        <v>533</v>
      </c>
      <c r="E2760" t="s">
        <v>34</v>
      </c>
      <c r="F2760" t="s">
        <v>144</v>
      </c>
      <c r="G2760" t="s">
        <v>53</v>
      </c>
      <c r="H2760" t="s">
        <v>76</v>
      </c>
      <c r="I2760" t="s">
        <v>267</v>
      </c>
      <c r="J2760">
        <v>1</v>
      </c>
      <c r="K2760" s="4">
        <v>332.95</v>
      </c>
      <c r="L2760">
        <v>0.05</v>
      </c>
      <c r="M2760" s="4">
        <v>316.3</v>
      </c>
      <c r="N2760" s="4">
        <v>283.14999999999998</v>
      </c>
      <c r="O2760" s="4">
        <v>33.15</v>
      </c>
      <c r="R2760" t="str">
        <f t="shared" si="43"/>
        <v>North</v>
      </c>
    </row>
    <row r="2761" spans="1:18" x14ac:dyDescent="0.3">
      <c r="A2761" t="s">
        <v>3713</v>
      </c>
      <c r="B2761" s="2">
        <v>45518</v>
      </c>
      <c r="C2761" t="s">
        <v>1773</v>
      </c>
      <c r="D2761" t="s">
        <v>289</v>
      </c>
      <c r="E2761" t="s">
        <v>45</v>
      </c>
      <c r="F2761" t="s">
        <v>112</v>
      </c>
      <c r="G2761" t="s">
        <v>28</v>
      </c>
      <c r="H2761" t="s">
        <v>29</v>
      </c>
      <c r="I2761" t="s">
        <v>290</v>
      </c>
      <c r="J2761">
        <v>3</v>
      </c>
      <c r="K2761" s="4">
        <v>13625.3</v>
      </c>
      <c r="L2761">
        <v>0.1</v>
      </c>
      <c r="M2761" s="4">
        <v>36788.31</v>
      </c>
      <c r="N2761" s="4">
        <v>29355.05</v>
      </c>
      <c r="O2761" s="4">
        <v>7433.26</v>
      </c>
      <c r="R2761" t="str">
        <f t="shared" si="43"/>
        <v>South</v>
      </c>
    </row>
    <row r="2762" spans="1:18" x14ac:dyDescent="0.3">
      <c r="A2762" t="s">
        <v>3714</v>
      </c>
      <c r="B2762" s="2">
        <v>45303</v>
      </c>
      <c r="C2762" t="s">
        <v>292</v>
      </c>
      <c r="D2762" t="s">
        <v>529</v>
      </c>
      <c r="E2762" t="s">
        <v>45</v>
      </c>
      <c r="F2762" t="s">
        <v>46</v>
      </c>
      <c r="G2762" t="s">
        <v>20</v>
      </c>
      <c r="H2762" t="s">
        <v>21</v>
      </c>
      <c r="I2762" t="s">
        <v>22</v>
      </c>
      <c r="J2762">
        <v>2</v>
      </c>
      <c r="K2762" s="4">
        <v>27497.47</v>
      </c>
      <c r="L2762">
        <v>0.15</v>
      </c>
      <c r="M2762" s="4">
        <v>46745.7</v>
      </c>
      <c r="N2762" s="4">
        <v>39230.620000000003</v>
      </c>
      <c r="O2762" s="4">
        <v>7515.08</v>
      </c>
      <c r="R2762" t="str">
        <f t="shared" si="43"/>
        <v>South</v>
      </c>
    </row>
    <row r="2763" spans="1:18" x14ac:dyDescent="0.3">
      <c r="A2763" t="s">
        <v>3715</v>
      </c>
      <c r="B2763" s="2">
        <v>45902</v>
      </c>
      <c r="C2763" t="s">
        <v>198</v>
      </c>
      <c r="D2763" t="s">
        <v>226</v>
      </c>
      <c r="E2763" t="s">
        <v>45</v>
      </c>
      <c r="F2763" t="s">
        <v>59</v>
      </c>
      <c r="G2763" t="s">
        <v>20</v>
      </c>
      <c r="H2763" t="s">
        <v>100</v>
      </c>
      <c r="I2763" t="s">
        <v>101</v>
      </c>
      <c r="J2763">
        <v>3</v>
      </c>
      <c r="K2763" s="4">
        <v>52583.29</v>
      </c>
      <c r="L2763">
        <v>0.1</v>
      </c>
      <c r="M2763" s="4">
        <v>141974.88</v>
      </c>
      <c r="N2763" s="4">
        <v>108072.94</v>
      </c>
      <c r="O2763" s="4">
        <v>33901.94</v>
      </c>
      <c r="R2763" t="str">
        <f t="shared" si="43"/>
        <v>South</v>
      </c>
    </row>
    <row r="2764" spans="1:18" x14ac:dyDescent="0.3">
      <c r="A2764" t="s">
        <v>3716</v>
      </c>
      <c r="B2764" s="2">
        <v>45935</v>
      </c>
      <c r="C2764" t="s">
        <v>1003</v>
      </c>
      <c r="D2764" t="s">
        <v>196</v>
      </c>
      <c r="E2764" t="s">
        <v>34</v>
      </c>
      <c r="F2764" t="s">
        <v>68</v>
      </c>
      <c r="G2764" t="s">
        <v>20</v>
      </c>
      <c r="H2764" t="s">
        <v>100</v>
      </c>
      <c r="I2764" t="s">
        <v>301</v>
      </c>
      <c r="J2764">
        <v>4</v>
      </c>
      <c r="K2764" s="4">
        <v>63148.63</v>
      </c>
      <c r="L2764">
        <v>0</v>
      </c>
      <c r="M2764" s="4">
        <v>252594.52</v>
      </c>
      <c r="N2764" s="4">
        <v>212389.28</v>
      </c>
      <c r="O2764" s="4">
        <v>40205.24</v>
      </c>
      <c r="R2764" t="str">
        <f t="shared" si="43"/>
        <v>North</v>
      </c>
    </row>
    <row r="2765" spans="1:18" x14ac:dyDescent="0.3">
      <c r="A2765" t="s">
        <v>3717</v>
      </c>
      <c r="B2765" s="2">
        <v>45993</v>
      </c>
      <c r="C2765" t="s">
        <v>432</v>
      </c>
      <c r="D2765" t="s">
        <v>17</v>
      </c>
      <c r="E2765" t="s">
        <v>18</v>
      </c>
      <c r="F2765" t="s">
        <v>127</v>
      </c>
      <c r="G2765" t="s">
        <v>53</v>
      </c>
      <c r="H2765" t="s">
        <v>63</v>
      </c>
      <c r="I2765" t="s">
        <v>72</v>
      </c>
      <c r="J2765">
        <v>2</v>
      </c>
      <c r="K2765" s="4">
        <v>217.46</v>
      </c>
      <c r="L2765">
        <v>0.2</v>
      </c>
      <c r="M2765" s="4">
        <v>347.94</v>
      </c>
      <c r="N2765" s="4">
        <v>290.60000000000002</v>
      </c>
      <c r="O2765" s="4">
        <v>57.34</v>
      </c>
      <c r="R2765" t="str">
        <f t="shared" si="43"/>
        <v>West</v>
      </c>
    </row>
    <row r="2766" spans="1:18" x14ac:dyDescent="0.3">
      <c r="A2766" t="s">
        <v>3718</v>
      </c>
      <c r="B2766" s="2">
        <v>45944</v>
      </c>
      <c r="C2766" t="s">
        <v>721</v>
      </c>
      <c r="D2766" t="s">
        <v>212</v>
      </c>
      <c r="E2766" t="s">
        <v>45</v>
      </c>
      <c r="F2766" t="s">
        <v>46</v>
      </c>
      <c r="G2766" t="s">
        <v>20</v>
      </c>
      <c r="H2766" t="s">
        <v>21</v>
      </c>
      <c r="I2766" t="s">
        <v>152</v>
      </c>
      <c r="J2766">
        <v>3</v>
      </c>
      <c r="K2766" s="4">
        <v>30003.64</v>
      </c>
      <c r="L2766">
        <v>0</v>
      </c>
      <c r="M2766" s="4">
        <v>90010.92</v>
      </c>
      <c r="N2766" s="4">
        <v>69442.69</v>
      </c>
      <c r="O2766" s="4">
        <v>20568.23</v>
      </c>
      <c r="R2766" t="str">
        <f t="shared" si="43"/>
        <v>South</v>
      </c>
    </row>
    <row r="2767" spans="1:18" x14ac:dyDescent="0.3">
      <c r="A2767" t="s">
        <v>3719</v>
      </c>
      <c r="B2767" s="2">
        <v>45299</v>
      </c>
      <c r="C2767" t="s">
        <v>1612</v>
      </c>
      <c r="D2767" t="s">
        <v>496</v>
      </c>
      <c r="E2767" t="s">
        <v>26</v>
      </c>
      <c r="F2767" t="s">
        <v>166</v>
      </c>
      <c r="G2767" t="s">
        <v>28</v>
      </c>
      <c r="H2767" t="s">
        <v>47</v>
      </c>
      <c r="I2767" t="s">
        <v>48</v>
      </c>
      <c r="J2767">
        <v>3</v>
      </c>
      <c r="K2767" s="4">
        <v>8123.02</v>
      </c>
      <c r="L2767">
        <v>0.25</v>
      </c>
      <c r="M2767" s="4">
        <v>18276.8</v>
      </c>
      <c r="N2767" s="4">
        <v>16375.48</v>
      </c>
      <c r="O2767" s="4">
        <v>1901.32</v>
      </c>
      <c r="R2767" t="str">
        <f t="shared" si="43"/>
        <v>East</v>
      </c>
    </row>
    <row r="2768" spans="1:18" x14ac:dyDescent="0.3">
      <c r="A2768" t="s">
        <v>3720</v>
      </c>
      <c r="B2768" s="2">
        <v>45526</v>
      </c>
      <c r="C2768" t="s">
        <v>1304</v>
      </c>
      <c r="D2768" t="s">
        <v>244</v>
      </c>
      <c r="E2768" t="s">
        <v>18</v>
      </c>
      <c r="F2768" t="s">
        <v>105</v>
      </c>
      <c r="G2768" t="s">
        <v>28</v>
      </c>
      <c r="H2768" t="s">
        <v>47</v>
      </c>
      <c r="I2768" t="s">
        <v>48</v>
      </c>
      <c r="J2768">
        <v>2</v>
      </c>
      <c r="K2768" s="4">
        <v>17923.3</v>
      </c>
      <c r="L2768">
        <v>0.15</v>
      </c>
      <c r="M2768" s="4">
        <v>30469.61</v>
      </c>
      <c r="N2768" s="4">
        <v>26751.67</v>
      </c>
      <c r="O2768" s="4">
        <v>3717.94</v>
      </c>
      <c r="R2768" t="str">
        <f t="shared" si="43"/>
        <v>West</v>
      </c>
    </row>
    <row r="2769" spans="1:18" x14ac:dyDescent="0.3">
      <c r="A2769" t="s">
        <v>3721</v>
      </c>
      <c r="B2769" s="2">
        <v>45593</v>
      </c>
      <c r="C2769" t="s">
        <v>450</v>
      </c>
      <c r="D2769" t="s">
        <v>25</v>
      </c>
      <c r="E2769" t="s">
        <v>45</v>
      </c>
      <c r="F2769" t="s">
        <v>46</v>
      </c>
      <c r="G2769" t="s">
        <v>28</v>
      </c>
      <c r="H2769" t="s">
        <v>47</v>
      </c>
      <c r="I2769" t="s">
        <v>48</v>
      </c>
      <c r="J2769">
        <v>1</v>
      </c>
      <c r="K2769" s="4">
        <v>16792.45</v>
      </c>
      <c r="L2769">
        <v>0.1</v>
      </c>
      <c r="M2769" s="4">
        <v>15113.21</v>
      </c>
      <c r="N2769" s="4">
        <v>11080.67</v>
      </c>
      <c r="O2769" s="4">
        <v>4032.54</v>
      </c>
      <c r="R2769" t="str">
        <f t="shared" si="43"/>
        <v>South</v>
      </c>
    </row>
    <row r="2770" spans="1:18" x14ac:dyDescent="0.3">
      <c r="A2770" t="s">
        <v>3722</v>
      </c>
      <c r="B2770" s="2">
        <v>45430</v>
      </c>
      <c r="C2770" t="s">
        <v>800</v>
      </c>
      <c r="D2770" t="s">
        <v>62</v>
      </c>
      <c r="E2770" t="s">
        <v>18</v>
      </c>
      <c r="F2770" t="s">
        <v>132</v>
      </c>
      <c r="G2770" t="s">
        <v>28</v>
      </c>
      <c r="H2770" t="s">
        <v>29</v>
      </c>
      <c r="I2770" t="s">
        <v>30</v>
      </c>
      <c r="J2770">
        <v>2</v>
      </c>
      <c r="K2770" s="4">
        <v>5101.28</v>
      </c>
      <c r="L2770">
        <v>0.1</v>
      </c>
      <c r="M2770" s="4">
        <v>9182.2999999999993</v>
      </c>
      <c r="N2770" s="4">
        <v>7433.7</v>
      </c>
      <c r="O2770" s="4">
        <v>1748.6</v>
      </c>
      <c r="R2770" t="str">
        <f t="shared" si="43"/>
        <v>West</v>
      </c>
    </row>
    <row r="2771" spans="1:18" x14ac:dyDescent="0.3">
      <c r="A2771" t="s">
        <v>3723</v>
      </c>
      <c r="B2771" s="2">
        <v>45381</v>
      </c>
      <c r="C2771" t="s">
        <v>2711</v>
      </c>
      <c r="D2771" t="s">
        <v>312</v>
      </c>
      <c r="E2771" t="s">
        <v>34</v>
      </c>
      <c r="F2771" t="s">
        <v>176</v>
      </c>
      <c r="G2771" t="s">
        <v>28</v>
      </c>
      <c r="H2771" t="s">
        <v>91</v>
      </c>
      <c r="I2771" t="s">
        <v>92</v>
      </c>
      <c r="J2771">
        <v>2</v>
      </c>
      <c r="K2771" s="4">
        <v>5383.76</v>
      </c>
      <c r="L2771">
        <v>0.05</v>
      </c>
      <c r="M2771" s="4">
        <v>10229.14</v>
      </c>
      <c r="N2771" s="4">
        <v>9109.6299999999992</v>
      </c>
      <c r="O2771" s="4">
        <v>1119.51</v>
      </c>
      <c r="R2771" t="str">
        <f t="shared" si="43"/>
        <v>North</v>
      </c>
    </row>
    <row r="2772" spans="1:18" x14ac:dyDescent="0.3">
      <c r="A2772" t="s">
        <v>3724</v>
      </c>
      <c r="B2772" s="2">
        <v>45761</v>
      </c>
      <c r="C2772" t="s">
        <v>1010</v>
      </c>
      <c r="D2772" t="s">
        <v>950</v>
      </c>
      <c r="E2772" t="s">
        <v>45</v>
      </c>
      <c r="F2772" t="s">
        <v>147</v>
      </c>
      <c r="G2772" t="s">
        <v>53</v>
      </c>
      <c r="H2772" t="s">
        <v>54</v>
      </c>
      <c r="I2772" t="s">
        <v>113</v>
      </c>
      <c r="J2772">
        <v>1</v>
      </c>
      <c r="K2772" s="4">
        <v>390.22</v>
      </c>
      <c r="L2772">
        <v>0.05</v>
      </c>
      <c r="M2772" s="4">
        <v>370.71</v>
      </c>
      <c r="N2772" s="4">
        <v>293.13</v>
      </c>
      <c r="O2772" s="4">
        <v>77.58</v>
      </c>
      <c r="R2772" t="str">
        <f t="shared" si="43"/>
        <v>South</v>
      </c>
    </row>
    <row r="2773" spans="1:18" x14ac:dyDescent="0.3">
      <c r="A2773" t="s">
        <v>3725</v>
      </c>
      <c r="B2773" s="2">
        <v>45578</v>
      </c>
      <c r="C2773" t="s">
        <v>2073</v>
      </c>
      <c r="D2773" t="s">
        <v>44</v>
      </c>
      <c r="E2773" t="s">
        <v>45</v>
      </c>
      <c r="F2773" t="s">
        <v>112</v>
      </c>
      <c r="G2773" t="s">
        <v>20</v>
      </c>
      <c r="H2773" t="s">
        <v>21</v>
      </c>
      <c r="I2773" t="s">
        <v>22</v>
      </c>
      <c r="J2773">
        <v>8</v>
      </c>
      <c r="K2773" s="4">
        <v>20786.52</v>
      </c>
      <c r="L2773">
        <v>0</v>
      </c>
      <c r="M2773" s="4">
        <v>166292.16</v>
      </c>
      <c r="N2773" s="4">
        <v>129655.36</v>
      </c>
      <c r="O2773" s="4">
        <v>36636.800000000003</v>
      </c>
      <c r="R2773" t="str">
        <f t="shared" si="43"/>
        <v>South</v>
      </c>
    </row>
    <row r="2774" spans="1:18" x14ac:dyDescent="0.3">
      <c r="A2774" t="s">
        <v>3726</v>
      </c>
      <c r="B2774" s="2">
        <v>45812</v>
      </c>
      <c r="C2774" t="s">
        <v>820</v>
      </c>
      <c r="D2774" t="s">
        <v>343</v>
      </c>
      <c r="E2774" t="s">
        <v>26</v>
      </c>
      <c r="F2774" t="s">
        <v>81</v>
      </c>
      <c r="G2774" t="s">
        <v>20</v>
      </c>
      <c r="H2774" t="s">
        <v>21</v>
      </c>
      <c r="I2774" t="s">
        <v>152</v>
      </c>
      <c r="J2774">
        <v>1</v>
      </c>
      <c r="K2774" s="4">
        <v>37894.910000000003</v>
      </c>
      <c r="L2774">
        <v>0.1</v>
      </c>
      <c r="M2774" s="4">
        <v>34105.42</v>
      </c>
      <c r="N2774" s="4">
        <v>26931.73</v>
      </c>
      <c r="O2774" s="4">
        <v>7173.69</v>
      </c>
      <c r="R2774" t="str">
        <f t="shared" si="43"/>
        <v>East</v>
      </c>
    </row>
    <row r="2775" spans="1:18" x14ac:dyDescent="0.3">
      <c r="A2775" t="s">
        <v>3727</v>
      </c>
      <c r="B2775" s="2">
        <v>45990</v>
      </c>
      <c r="C2775" t="s">
        <v>1938</v>
      </c>
      <c r="D2775" t="s">
        <v>529</v>
      </c>
      <c r="E2775" t="s">
        <v>18</v>
      </c>
      <c r="F2775" t="s">
        <v>105</v>
      </c>
      <c r="G2775" t="s">
        <v>53</v>
      </c>
      <c r="H2775" t="s">
        <v>63</v>
      </c>
      <c r="I2775" t="s">
        <v>159</v>
      </c>
      <c r="J2775">
        <v>3</v>
      </c>
      <c r="K2775" s="4">
        <v>222.84</v>
      </c>
      <c r="L2775">
        <v>0.1</v>
      </c>
      <c r="M2775" s="4">
        <v>601.66999999999996</v>
      </c>
      <c r="N2775" s="4">
        <v>498.5</v>
      </c>
      <c r="O2775" s="4">
        <v>103.17</v>
      </c>
      <c r="R2775" t="str">
        <f t="shared" si="43"/>
        <v>West</v>
      </c>
    </row>
    <row r="2776" spans="1:18" x14ac:dyDescent="0.3">
      <c r="A2776" t="s">
        <v>3728</v>
      </c>
      <c r="B2776" s="2">
        <v>45352</v>
      </c>
      <c r="C2776" t="s">
        <v>678</v>
      </c>
      <c r="D2776" t="s">
        <v>406</v>
      </c>
      <c r="E2776" t="s">
        <v>18</v>
      </c>
      <c r="F2776" t="s">
        <v>19</v>
      </c>
      <c r="G2776" t="s">
        <v>20</v>
      </c>
      <c r="H2776" t="s">
        <v>21</v>
      </c>
      <c r="I2776" t="s">
        <v>152</v>
      </c>
      <c r="J2776">
        <v>1</v>
      </c>
      <c r="K2776" s="4">
        <v>49536.41</v>
      </c>
      <c r="L2776">
        <v>0</v>
      </c>
      <c r="M2776" s="4">
        <v>49536.41</v>
      </c>
      <c r="N2776" s="4">
        <v>37173.800000000003</v>
      </c>
      <c r="O2776" s="4">
        <v>12362.61</v>
      </c>
      <c r="R2776" t="str">
        <f t="shared" si="43"/>
        <v>West</v>
      </c>
    </row>
    <row r="2777" spans="1:18" x14ac:dyDescent="0.3">
      <c r="A2777" t="s">
        <v>3729</v>
      </c>
      <c r="B2777" s="2">
        <v>45308</v>
      </c>
      <c r="C2777" t="s">
        <v>262</v>
      </c>
      <c r="D2777" t="s">
        <v>252</v>
      </c>
      <c r="E2777" t="s">
        <v>18</v>
      </c>
      <c r="F2777" t="s">
        <v>132</v>
      </c>
      <c r="G2777" t="s">
        <v>53</v>
      </c>
      <c r="H2777" t="s">
        <v>76</v>
      </c>
      <c r="I2777" t="s">
        <v>77</v>
      </c>
      <c r="J2777">
        <v>3</v>
      </c>
      <c r="K2777" s="4">
        <v>484.5</v>
      </c>
      <c r="L2777">
        <v>0.2</v>
      </c>
      <c r="M2777" s="4">
        <v>1162.8</v>
      </c>
      <c r="N2777" s="4">
        <v>999.85</v>
      </c>
      <c r="O2777" s="4">
        <v>162.94999999999999</v>
      </c>
      <c r="R2777" t="str">
        <f t="shared" si="43"/>
        <v>West</v>
      </c>
    </row>
    <row r="2778" spans="1:18" x14ac:dyDescent="0.3">
      <c r="A2778" t="s">
        <v>3730</v>
      </c>
      <c r="B2778" s="2">
        <v>45834</v>
      </c>
      <c r="C2778" t="s">
        <v>1327</v>
      </c>
      <c r="D2778" t="s">
        <v>33</v>
      </c>
      <c r="E2778" t="s">
        <v>45</v>
      </c>
      <c r="F2778" t="s">
        <v>147</v>
      </c>
      <c r="G2778" t="s">
        <v>28</v>
      </c>
      <c r="H2778" t="s">
        <v>47</v>
      </c>
      <c r="I2778" t="s">
        <v>177</v>
      </c>
      <c r="J2778">
        <v>1</v>
      </c>
      <c r="K2778" s="4">
        <v>6091.1</v>
      </c>
      <c r="L2778">
        <v>0.05</v>
      </c>
      <c r="M2778" s="4">
        <v>5786.54</v>
      </c>
      <c r="N2778" s="4">
        <v>4542.21</v>
      </c>
      <c r="O2778" s="4">
        <v>1244.33</v>
      </c>
      <c r="R2778" t="str">
        <f t="shared" si="43"/>
        <v>South</v>
      </c>
    </row>
    <row r="2779" spans="1:18" x14ac:dyDescent="0.3">
      <c r="A2779" t="s">
        <v>3731</v>
      </c>
      <c r="B2779" s="2">
        <v>45412</v>
      </c>
      <c r="C2779" t="s">
        <v>430</v>
      </c>
      <c r="D2779" t="s">
        <v>284</v>
      </c>
      <c r="E2779" t="s">
        <v>45</v>
      </c>
      <c r="F2779" t="s">
        <v>59</v>
      </c>
      <c r="G2779" t="s">
        <v>28</v>
      </c>
      <c r="H2779" t="s">
        <v>47</v>
      </c>
      <c r="I2779" t="s">
        <v>177</v>
      </c>
      <c r="J2779">
        <v>1</v>
      </c>
      <c r="K2779" s="4">
        <v>8099.91</v>
      </c>
      <c r="L2779">
        <v>0.05</v>
      </c>
      <c r="M2779" s="4">
        <v>7694.91</v>
      </c>
      <c r="N2779" s="4">
        <v>6911.07</v>
      </c>
      <c r="O2779" s="4">
        <v>783.84</v>
      </c>
      <c r="R2779" t="str">
        <f t="shared" si="43"/>
        <v>South</v>
      </c>
    </row>
    <row r="2780" spans="1:18" x14ac:dyDescent="0.3">
      <c r="A2780" t="s">
        <v>3732</v>
      </c>
      <c r="B2780" s="2">
        <v>45684</v>
      </c>
      <c r="C2780" t="s">
        <v>875</v>
      </c>
      <c r="D2780" t="s">
        <v>551</v>
      </c>
      <c r="E2780" t="s">
        <v>18</v>
      </c>
      <c r="F2780" t="s">
        <v>105</v>
      </c>
      <c r="G2780" t="s">
        <v>20</v>
      </c>
      <c r="H2780" t="s">
        <v>100</v>
      </c>
      <c r="I2780" t="s">
        <v>301</v>
      </c>
      <c r="J2780">
        <v>3</v>
      </c>
      <c r="K2780" s="4">
        <v>78339.58</v>
      </c>
      <c r="L2780">
        <v>0.15</v>
      </c>
      <c r="M2780" s="4">
        <v>199765.93</v>
      </c>
      <c r="N2780" s="4">
        <v>154446.1</v>
      </c>
      <c r="O2780" s="4">
        <v>45319.83</v>
      </c>
      <c r="R2780" t="str">
        <f t="shared" si="43"/>
        <v>West</v>
      </c>
    </row>
    <row r="2781" spans="1:18" x14ac:dyDescent="0.3">
      <c r="A2781" t="s">
        <v>3733</v>
      </c>
      <c r="B2781" s="2">
        <v>45680</v>
      </c>
      <c r="C2781" t="s">
        <v>800</v>
      </c>
      <c r="D2781" t="s">
        <v>71</v>
      </c>
      <c r="E2781" t="s">
        <v>45</v>
      </c>
      <c r="F2781" t="s">
        <v>112</v>
      </c>
      <c r="G2781" t="s">
        <v>20</v>
      </c>
      <c r="H2781" t="s">
        <v>100</v>
      </c>
      <c r="I2781" t="s">
        <v>301</v>
      </c>
      <c r="J2781">
        <v>2</v>
      </c>
      <c r="K2781" s="4">
        <v>75453.149999999994</v>
      </c>
      <c r="L2781">
        <v>0.1</v>
      </c>
      <c r="M2781" s="4">
        <v>135815.67000000001</v>
      </c>
      <c r="N2781" s="4">
        <v>107100.64</v>
      </c>
      <c r="O2781" s="4">
        <v>28715.03</v>
      </c>
      <c r="R2781" t="str">
        <f t="shared" si="43"/>
        <v>South</v>
      </c>
    </row>
    <row r="2782" spans="1:18" x14ac:dyDescent="0.3">
      <c r="A2782" t="s">
        <v>3734</v>
      </c>
      <c r="B2782" s="2">
        <v>45316</v>
      </c>
      <c r="C2782" t="s">
        <v>1746</v>
      </c>
      <c r="D2782" t="s">
        <v>252</v>
      </c>
      <c r="E2782" t="s">
        <v>45</v>
      </c>
      <c r="F2782" t="s">
        <v>147</v>
      </c>
      <c r="G2782" t="s">
        <v>28</v>
      </c>
      <c r="H2782" t="s">
        <v>91</v>
      </c>
      <c r="I2782" t="s">
        <v>92</v>
      </c>
      <c r="J2782">
        <v>4</v>
      </c>
      <c r="K2782" s="4">
        <v>8116.58</v>
      </c>
      <c r="L2782">
        <v>0.1</v>
      </c>
      <c r="M2782" s="4">
        <v>29219.69</v>
      </c>
      <c r="N2782" s="4">
        <v>22672.26</v>
      </c>
      <c r="O2782" s="4">
        <v>6547.43</v>
      </c>
      <c r="R2782" t="str">
        <f t="shared" si="43"/>
        <v>South</v>
      </c>
    </row>
    <row r="2783" spans="1:18" x14ac:dyDescent="0.3">
      <c r="A2783" t="s">
        <v>3735</v>
      </c>
      <c r="B2783" s="2">
        <v>45883</v>
      </c>
      <c r="C2783" t="s">
        <v>575</v>
      </c>
      <c r="D2783" t="s">
        <v>364</v>
      </c>
      <c r="E2783" t="s">
        <v>26</v>
      </c>
      <c r="F2783" t="s">
        <v>258</v>
      </c>
      <c r="G2783" t="s">
        <v>28</v>
      </c>
      <c r="H2783" t="s">
        <v>29</v>
      </c>
      <c r="I2783" t="s">
        <v>30</v>
      </c>
      <c r="J2783">
        <v>1</v>
      </c>
      <c r="K2783" s="4">
        <v>7887.07</v>
      </c>
      <c r="L2783">
        <v>0.1</v>
      </c>
      <c r="M2783" s="4">
        <v>7098.36</v>
      </c>
      <c r="N2783" s="4">
        <v>6163.92</v>
      </c>
      <c r="O2783" s="4">
        <v>934.44</v>
      </c>
      <c r="R2783" t="str">
        <f t="shared" si="43"/>
        <v>East</v>
      </c>
    </row>
    <row r="2784" spans="1:18" x14ac:dyDescent="0.3">
      <c r="A2784" t="s">
        <v>3736</v>
      </c>
      <c r="B2784" s="2">
        <v>45511</v>
      </c>
      <c r="C2784" t="s">
        <v>1359</v>
      </c>
      <c r="D2784" t="s">
        <v>331</v>
      </c>
      <c r="E2784" t="s">
        <v>26</v>
      </c>
      <c r="F2784" t="s">
        <v>27</v>
      </c>
      <c r="G2784" t="s">
        <v>20</v>
      </c>
      <c r="H2784" t="s">
        <v>21</v>
      </c>
      <c r="I2784" t="s">
        <v>152</v>
      </c>
      <c r="J2784">
        <v>3</v>
      </c>
      <c r="K2784" s="4">
        <v>41349.65</v>
      </c>
      <c r="L2784">
        <v>0.05</v>
      </c>
      <c r="M2784" s="4">
        <v>117846.5</v>
      </c>
      <c r="N2784" s="4">
        <v>90715.839999999997</v>
      </c>
      <c r="O2784" s="4">
        <v>27130.66</v>
      </c>
      <c r="R2784" t="str">
        <f t="shared" si="43"/>
        <v>East</v>
      </c>
    </row>
    <row r="2785" spans="1:18" x14ac:dyDescent="0.3">
      <c r="A2785" t="s">
        <v>3737</v>
      </c>
      <c r="B2785" s="2">
        <v>45789</v>
      </c>
      <c r="C2785" t="s">
        <v>1404</v>
      </c>
      <c r="D2785" t="s">
        <v>753</v>
      </c>
      <c r="E2785" t="s">
        <v>34</v>
      </c>
      <c r="F2785" t="s">
        <v>68</v>
      </c>
      <c r="G2785" t="s">
        <v>28</v>
      </c>
      <c r="H2785" t="s">
        <v>29</v>
      </c>
      <c r="I2785" t="s">
        <v>30</v>
      </c>
      <c r="J2785">
        <v>1</v>
      </c>
      <c r="K2785" s="4">
        <v>11333.65</v>
      </c>
      <c r="L2785">
        <v>0.15</v>
      </c>
      <c r="M2785" s="4">
        <v>9633.6</v>
      </c>
      <c r="N2785" s="4">
        <v>8442.75</v>
      </c>
      <c r="O2785" s="4">
        <v>1190.8499999999999</v>
      </c>
      <c r="R2785" t="str">
        <f t="shared" si="43"/>
        <v>North</v>
      </c>
    </row>
    <row r="2786" spans="1:18" x14ac:dyDescent="0.3">
      <c r="A2786" t="s">
        <v>3738</v>
      </c>
      <c r="B2786" s="2">
        <v>45658</v>
      </c>
      <c r="C2786" t="s">
        <v>288</v>
      </c>
      <c r="D2786" t="s">
        <v>98</v>
      </c>
      <c r="E2786" t="s">
        <v>26</v>
      </c>
      <c r="F2786" t="s">
        <v>193</v>
      </c>
      <c r="G2786" t="s">
        <v>28</v>
      </c>
      <c r="H2786" t="s">
        <v>91</v>
      </c>
      <c r="I2786" t="s">
        <v>169</v>
      </c>
      <c r="J2786">
        <v>3</v>
      </c>
      <c r="K2786" s="4">
        <v>11073.45</v>
      </c>
      <c r="L2786">
        <v>0.2</v>
      </c>
      <c r="M2786" s="4">
        <v>26576.28</v>
      </c>
      <c r="N2786" s="4">
        <v>19860.099999999999</v>
      </c>
      <c r="O2786" s="4">
        <v>6716.18</v>
      </c>
      <c r="R2786" t="str">
        <f t="shared" si="43"/>
        <v>East</v>
      </c>
    </row>
    <row r="2787" spans="1:18" x14ac:dyDescent="0.3">
      <c r="A2787" t="s">
        <v>3739</v>
      </c>
      <c r="B2787" s="2">
        <v>45462</v>
      </c>
      <c r="C2787" t="s">
        <v>1145</v>
      </c>
      <c r="D2787" t="s">
        <v>295</v>
      </c>
      <c r="E2787" t="s">
        <v>45</v>
      </c>
      <c r="F2787" t="s">
        <v>59</v>
      </c>
      <c r="G2787" t="s">
        <v>28</v>
      </c>
      <c r="H2787" t="s">
        <v>29</v>
      </c>
      <c r="I2787" t="s">
        <v>30</v>
      </c>
      <c r="J2787">
        <v>1</v>
      </c>
      <c r="K2787" s="4">
        <v>7306.1</v>
      </c>
      <c r="L2787">
        <v>0</v>
      </c>
      <c r="M2787" s="4">
        <v>7306.1</v>
      </c>
      <c r="N2787" s="4">
        <v>6347.92</v>
      </c>
      <c r="O2787" s="4">
        <v>958.18</v>
      </c>
      <c r="R2787" t="str">
        <f t="shared" si="43"/>
        <v>South</v>
      </c>
    </row>
    <row r="2788" spans="1:18" x14ac:dyDescent="0.3">
      <c r="A2788" t="s">
        <v>3740</v>
      </c>
      <c r="B2788" s="2">
        <v>45791</v>
      </c>
      <c r="C2788" t="s">
        <v>760</v>
      </c>
      <c r="D2788" t="s">
        <v>518</v>
      </c>
      <c r="E2788" t="s">
        <v>26</v>
      </c>
      <c r="F2788" t="s">
        <v>258</v>
      </c>
      <c r="G2788" t="s">
        <v>28</v>
      </c>
      <c r="H2788" t="s">
        <v>91</v>
      </c>
      <c r="I2788" t="s">
        <v>238</v>
      </c>
      <c r="J2788">
        <v>1</v>
      </c>
      <c r="K2788" s="4">
        <v>5389.09</v>
      </c>
      <c r="L2788">
        <v>0</v>
      </c>
      <c r="M2788" s="4">
        <v>5389.09</v>
      </c>
      <c r="N2788" s="4">
        <v>4126.87</v>
      </c>
      <c r="O2788" s="4">
        <v>1262.22</v>
      </c>
      <c r="R2788" t="str">
        <f t="shared" si="43"/>
        <v>East</v>
      </c>
    </row>
    <row r="2789" spans="1:18" x14ac:dyDescent="0.3">
      <c r="A2789" t="s">
        <v>3741</v>
      </c>
      <c r="B2789" s="2">
        <v>45392</v>
      </c>
      <c r="C2789" t="s">
        <v>1981</v>
      </c>
      <c r="D2789" t="s">
        <v>279</v>
      </c>
      <c r="E2789" t="s">
        <v>45</v>
      </c>
      <c r="F2789" t="s">
        <v>59</v>
      </c>
      <c r="G2789" t="s">
        <v>20</v>
      </c>
      <c r="H2789" t="s">
        <v>21</v>
      </c>
      <c r="I2789" t="s">
        <v>22</v>
      </c>
      <c r="J2789">
        <v>1</v>
      </c>
      <c r="K2789" s="4">
        <v>31267.63</v>
      </c>
      <c r="L2789">
        <v>0</v>
      </c>
      <c r="M2789" s="4">
        <v>31267.63</v>
      </c>
      <c r="N2789" s="4">
        <v>24813.759999999998</v>
      </c>
      <c r="O2789" s="4">
        <v>6453.87</v>
      </c>
      <c r="R2789" t="str">
        <f t="shared" si="43"/>
        <v>South</v>
      </c>
    </row>
    <row r="2790" spans="1:18" x14ac:dyDescent="0.3">
      <c r="A2790" t="s">
        <v>3742</v>
      </c>
      <c r="B2790" s="2">
        <v>45567</v>
      </c>
      <c r="C2790" t="s">
        <v>514</v>
      </c>
      <c r="D2790" t="s">
        <v>295</v>
      </c>
      <c r="E2790" t="s">
        <v>26</v>
      </c>
      <c r="F2790" t="s">
        <v>81</v>
      </c>
      <c r="G2790" t="s">
        <v>20</v>
      </c>
      <c r="H2790" t="s">
        <v>100</v>
      </c>
      <c r="I2790" t="s">
        <v>101</v>
      </c>
      <c r="J2790">
        <v>8</v>
      </c>
      <c r="K2790" s="4">
        <v>62405.56</v>
      </c>
      <c r="L2790">
        <v>0.1</v>
      </c>
      <c r="M2790" s="4">
        <v>449320.03</v>
      </c>
      <c r="N2790" s="4">
        <v>397956.97</v>
      </c>
      <c r="O2790" s="4">
        <v>51363.06</v>
      </c>
      <c r="R2790" t="str">
        <f t="shared" si="43"/>
        <v>East</v>
      </c>
    </row>
    <row r="2791" spans="1:18" x14ac:dyDescent="0.3">
      <c r="A2791" t="s">
        <v>3743</v>
      </c>
      <c r="B2791" s="2">
        <v>45980</v>
      </c>
      <c r="C2791" t="s">
        <v>249</v>
      </c>
      <c r="D2791" t="s">
        <v>266</v>
      </c>
      <c r="E2791" t="s">
        <v>26</v>
      </c>
      <c r="F2791" t="s">
        <v>166</v>
      </c>
      <c r="G2791" t="s">
        <v>20</v>
      </c>
      <c r="H2791" t="s">
        <v>21</v>
      </c>
      <c r="I2791" t="s">
        <v>22</v>
      </c>
      <c r="J2791">
        <v>2</v>
      </c>
      <c r="K2791" s="4">
        <v>29681.71</v>
      </c>
      <c r="L2791">
        <v>0.15</v>
      </c>
      <c r="M2791" s="4">
        <v>50458.91</v>
      </c>
      <c r="N2791" s="4">
        <v>39501.74</v>
      </c>
      <c r="O2791" s="4">
        <v>10957.17</v>
      </c>
      <c r="R2791" t="str">
        <f t="shared" si="43"/>
        <v>East</v>
      </c>
    </row>
    <row r="2792" spans="1:18" x14ac:dyDescent="0.3">
      <c r="A2792" t="s">
        <v>3744</v>
      </c>
      <c r="B2792" s="2">
        <v>45506</v>
      </c>
      <c r="C2792" t="s">
        <v>2267</v>
      </c>
      <c r="D2792" t="s">
        <v>62</v>
      </c>
      <c r="E2792" t="s">
        <v>34</v>
      </c>
      <c r="F2792" t="s">
        <v>213</v>
      </c>
      <c r="G2792" t="s">
        <v>53</v>
      </c>
      <c r="H2792" t="s">
        <v>54</v>
      </c>
      <c r="I2792" t="s">
        <v>55</v>
      </c>
      <c r="J2792">
        <v>3</v>
      </c>
      <c r="K2792" s="4">
        <v>272.83999999999997</v>
      </c>
      <c r="L2792">
        <v>0.1</v>
      </c>
      <c r="M2792" s="4">
        <v>736.67</v>
      </c>
      <c r="N2792" s="4">
        <v>602.76</v>
      </c>
      <c r="O2792" s="4">
        <v>133.91</v>
      </c>
      <c r="R2792" t="str">
        <f t="shared" si="43"/>
        <v>North</v>
      </c>
    </row>
    <row r="2793" spans="1:18" x14ac:dyDescent="0.3">
      <c r="A2793" t="s">
        <v>3745</v>
      </c>
      <c r="B2793" s="2">
        <v>45676</v>
      </c>
      <c r="C2793" t="s">
        <v>2655</v>
      </c>
      <c r="D2793" t="s">
        <v>426</v>
      </c>
      <c r="E2793" t="s">
        <v>26</v>
      </c>
      <c r="F2793" t="s">
        <v>27</v>
      </c>
      <c r="G2793" t="s">
        <v>53</v>
      </c>
      <c r="H2793" t="s">
        <v>63</v>
      </c>
      <c r="I2793" t="s">
        <v>159</v>
      </c>
      <c r="J2793">
        <v>1</v>
      </c>
      <c r="K2793" s="4">
        <v>344.88</v>
      </c>
      <c r="L2793">
        <v>0.1</v>
      </c>
      <c r="M2793" s="4">
        <v>310.39</v>
      </c>
      <c r="N2793" s="4">
        <v>253.81</v>
      </c>
      <c r="O2793" s="4">
        <v>56.58</v>
      </c>
      <c r="R2793" t="str">
        <f t="shared" si="43"/>
        <v>East</v>
      </c>
    </row>
    <row r="2794" spans="1:18" x14ac:dyDescent="0.3">
      <c r="A2794" t="s">
        <v>3746</v>
      </c>
      <c r="B2794" s="2">
        <v>45736</v>
      </c>
      <c r="C2794" t="s">
        <v>1250</v>
      </c>
      <c r="D2794" t="s">
        <v>401</v>
      </c>
      <c r="E2794" t="s">
        <v>18</v>
      </c>
      <c r="F2794" t="s">
        <v>105</v>
      </c>
      <c r="G2794" t="s">
        <v>28</v>
      </c>
      <c r="H2794" t="s">
        <v>91</v>
      </c>
      <c r="I2794" t="s">
        <v>238</v>
      </c>
      <c r="J2794">
        <v>10</v>
      </c>
      <c r="K2794" s="4">
        <v>4673.42</v>
      </c>
      <c r="L2794">
        <v>0</v>
      </c>
      <c r="M2794" s="4">
        <v>46734.2</v>
      </c>
      <c r="N2794" s="4">
        <v>36308.879999999997</v>
      </c>
      <c r="O2794" s="4">
        <v>10425.32</v>
      </c>
      <c r="R2794" t="str">
        <f t="shared" si="43"/>
        <v>West</v>
      </c>
    </row>
    <row r="2795" spans="1:18" x14ac:dyDescent="0.3">
      <c r="A2795" t="s">
        <v>3747</v>
      </c>
      <c r="B2795" s="2">
        <v>45857</v>
      </c>
      <c r="C2795" t="s">
        <v>1998</v>
      </c>
      <c r="D2795" t="s">
        <v>359</v>
      </c>
      <c r="E2795" t="s">
        <v>45</v>
      </c>
      <c r="F2795" t="s">
        <v>52</v>
      </c>
      <c r="G2795" t="s">
        <v>53</v>
      </c>
      <c r="H2795" t="s">
        <v>54</v>
      </c>
      <c r="I2795" t="s">
        <v>141</v>
      </c>
      <c r="J2795">
        <v>3</v>
      </c>
      <c r="K2795" s="4">
        <v>821.82</v>
      </c>
      <c r="L2795">
        <v>0.1</v>
      </c>
      <c r="M2795" s="4">
        <v>2218.91</v>
      </c>
      <c r="N2795" s="4">
        <v>1669.3</v>
      </c>
      <c r="O2795" s="4">
        <v>549.61</v>
      </c>
      <c r="R2795" t="str">
        <f t="shared" si="43"/>
        <v>South</v>
      </c>
    </row>
    <row r="2796" spans="1:18" x14ac:dyDescent="0.3">
      <c r="A2796" t="s">
        <v>3748</v>
      </c>
      <c r="B2796" s="2">
        <v>45372</v>
      </c>
      <c r="C2796" t="s">
        <v>262</v>
      </c>
      <c r="D2796" t="s">
        <v>40</v>
      </c>
      <c r="E2796" t="s">
        <v>18</v>
      </c>
      <c r="F2796" t="s">
        <v>19</v>
      </c>
      <c r="G2796" t="s">
        <v>28</v>
      </c>
      <c r="H2796" t="s">
        <v>91</v>
      </c>
      <c r="I2796" t="s">
        <v>92</v>
      </c>
      <c r="J2796">
        <v>3</v>
      </c>
      <c r="K2796" s="4">
        <v>8902.32</v>
      </c>
      <c r="L2796">
        <v>0.15</v>
      </c>
      <c r="M2796" s="4">
        <v>22700.92</v>
      </c>
      <c r="N2796" s="4">
        <v>18994.43</v>
      </c>
      <c r="O2796" s="4">
        <v>3706.49</v>
      </c>
      <c r="R2796" t="str">
        <f t="shared" si="43"/>
        <v>West</v>
      </c>
    </row>
    <row r="2797" spans="1:18" x14ac:dyDescent="0.3">
      <c r="A2797" t="s">
        <v>3749</v>
      </c>
      <c r="B2797" s="2">
        <v>45680</v>
      </c>
      <c r="C2797" t="s">
        <v>869</v>
      </c>
      <c r="D2797" t="s">
        <v>518</v>
      </c>
      <c r="E2797" t="s">
        <v>34</v>
      </c>
      <c r="F2797" t="s">
        <v>35</v>
      </c>
      <c r="G2797" t="s">
        <v>28</v>
      </c>
      <c r="H2797" t="s">
        <v>47</v>
      </c>
      <c r="I2797" t="s">
        <v>48</v>
      </c>
      <c r="J2797">
        <v>3</v>
      </c>
      <c r="K2797" s="4">
        <v>14601.63</v>
      </c>
      <c r="L2797">
        <v>0.15</v>
      </c>
      <c r="M2797" s="4">
        <v>37234.160000000003</v>
      </c>
      <c r="N2797" s="4">
        <v>26970.76</v>
      </c>
      <c r="O2797" s="4">
        <v>10263.4</v>
      </c>
      <c r="R2797" t="str">
        <f t="shared" si="43"/>
        <v>North</v>
      </c>
    </row>
    <row r="2798" spans="1:18" x14ac:dyDescent="0.3">
      <c r="A2798" t="s">
        <v>3750</v>
      </c>
      <c r="B2798" s="2">
        <v>45921</v>
      </c>
      <c r="C2798" t="s">
        <v>1686</v>
      </c>
      <c r="D2798" t="s">
        <v>753</v>
      </c>
      <c r="E2798" t="s">
        <v>45</v>
      </c>
      <c r="F2798" t="s">
        <v>59</v>
      </c>
      <c r="G2798" t="s">
        <v>20</v>
      </c>
      <c r="H2798" t="s">
        <v>36</v>
      </c>
      <c r="I2798" t="s">
        <v>88</v>
      </c>
      <c r="J2798">
        <v>1</v>
      </c>
      <c r="K2798" s="4">
        <v>3424.32</v>
      </c>
      <c r="L2798">
        <v>0.1</v>
      </c>
      <c r="M2798" s="4">
        <v>3081.89</v>
      </c>
      <c r="N2798" s="4">
        <v>2334.09</v>
      </c>
      <c r="O2798" s="4">
        <v>747.8</v>
      </c>
      <c r="R2798" t="str">
        <f t="shared" si="43"/>
        <v>South</v>
      </c>
    </row>
    <row r="2799" spans="1:18" x14ac:dyDescent="0.3">
      <c r="A2799" t="s">
        <v>3751</v>
      </c>
      <c r="B2799" s="2">
        <v>45768</v>
      </c>
      <c r="C2799" t="s">
        <v>1424</v>
      </c>
      <c r="D2799" t="s">
        <v>486</v>
      </c>
      <c r="E2799" t="s">
        <v>34</v>
      </c>
      <c r="F2799" t="s">
        <v>35</v>
      </c>
      <c r="G2799" t="s">
        <v>20</v>
      </c>
      <c r="H2799" t="s">
        <v>21</v>
      </c>
      <c r="I2799" t="s">
        <v>22</v>
      </c>
      <c r="J2799">
        <v>1</v>
      </c>
      <c r="K2799" s="4">
        <v>33659.64</v>
      </c>
      <c r="L2799">
        <v>0.15</v>
      </c>
      <c r="M2799" s="4">
        <v>28610.69</v>
      </c>
      <c r="N2799" s="4">
        <v>22131.88</v>
      </c>
      <c r="O2799" s="4">
        <v>6478.81</v>
      </c>
      <c r="R2799" t="str">
        <f t="shared" si="43"/>
        <v>North</v>
      </c>
    </row>
    <row r="2800" spans="1:18" x14ac:dyDescent="0.3">
      <c r="A2800" t="s">
        <v>3752</v>
      </c>
      <c r="B2800" s="2">
        <v>45717</v>
      </c>
      <c r="C2800" t="s">
        <v>94</v>
      </c>
      <c r="D2800" t="s">
        <v>67</v>
      </c>
      <c r="E2800" t="s">
        <v>26</v>
      </c>
      <c r="F2800" t="s">
        <v>258</v>
      </c>
      <c r="G2800" t="s">
        <v>20</v>
      </c>
      <c r="H2800" t="s">
        <v>100</v>
      </c>
      <c r="I2800" t="s">
        <v>101</v>
      </c>
      <c r="J2800">
        <v>2</v>
      </c>
      <c r="K2800" s="4">
        <v>50750.45</v>
      </c>
      <c r="L2800">
        <v>0.15</v>
      </c>
      <c r="M2800" s="4">
        <v>86275.76</v>
      </c>
      <c r="N2800" s="4">
        <v>74060.61</v>
      </c>
      <c r="O2800" s="4">
        <v>12215.15</v>
      </c>
      <c r="R2800" t="str">
        <f t="shared" si="43"/>
        <v>East</v>
      </c>
    </row>
    <row r="2801" spans="1:18" x14ac:dyDescent="0.3">
      <c r="A2801" t="s">
        <v>3753</v>
      </c>
      <c r="B2801" s="2">
        <v>45861</v>
      </c>
      <c r="C2801" t="s">
        <v>1126</v>
      </c>
      <c r="D2801" t="s">
        <v>168</v>
      </c>
      <c r="E2801" t="s">
        <v>45</v>
      </c>
      <c r="F2801" t="s">
        <v>52</v>
      </c>
      <c r="G2801" t="s">
        <v>53</v>
      </c>
      <c r="H2801" t="s">
        <v>76</v>
      </c>
      <c r="I2801" t="s">
        <v>77</v>
      </c>
      <c r="J2801">
        <v>2</v>
      </c>
      <c r="K2801" s="4">
        <v>666.18</v>
      </c>
      <c r="L2801">
        <v>0.05</v>
      </c>
      <c r="M2801" s="4">
        <v>1265.74</v>
      </c>
      <c r="N2801" s="4">
        <v>987.4</v>
      </c>
      <c r="O2801" s="4">
        <v>278.33999999999997</v>
      </c>
      <c r="R2801" t="str">
        <f t="shared" si="43"/>
        <v>South</v>
      </c>
    </row>
    <row r="2802" spans="1:18" x14ac:dyDescent="0.3">
      <c r="A2802" t="s">
        <v>3754</v>
      </c>
      <c r="B2802" s="2">
        <v>45428</v>
      </c>
      <c r="C2802" t="s">
        <v>909</v>
      </c>
      <c r="D2802" t="s">
        <v>71</v>
      </c>
      <c r="E2802" t="s">
        <v>34</v>
      </c>
      <c r="F2802" t="s">
        <v>176</v>
      </c>
      <c r="G2802" t="s">
        <v>28</v>
      </c>
      <c r="H2802" t="s">
        <v>47</v>
      </c>
      <c r="I2802" t="s">
        <v>123</v>
      </c>
      <c r="J2802">
        <v>2</v>
      </c>
      <c r="K2802" s="4">
        <v>15540.93</v>
      </c>
      <c r="L2802">
        <v>0.15</v>
      </c>
      <c r="M2802" s="4">
        <v>26419.58</v>
      </c>
      <c r="N2802" s="4">
        <v>19422.740000000002</v>
      </c>
      <c r="O2802" s="4">
        <v>6996.84</v>
      </c>
      <c r="R2802" t="str">
        <f t="shared" si="43"/>
        <v>North</v>
      </c>
    </row>
    <row r="2803" spans="1:18" x14ac:dyDescent="0.3">
      <c r="A2803" t="s">
        <v>3755</v>
      </c>
      <c r="B2803" s="2">
        <v>45454</v>
      </c>
      <c r="C2803" t="s">
        <v>3636</v>
      </c>
      <c r="D2803" t="s">
        <v>571</v>
      </c>
      <c r="E2803" t="s">
        <v>26</v>
      </c>
      <c r="F2803" t="s">
        <v>193</v>
      </c>
      <c r="G2803" t="s">
        <v>20</v>
      </c>
      <c r="H2803" t="s">
        <v>36</v>
      </c>
      <c r="I2803" t="s">
        <v>128</v>
      </c>
      <c r="J2803">
        <v>2</v>
      </c>
      <c r="K2803" s="4">
        <v>1281.33</v>
      </c>
      <c r="L2803">
        <v>0</v>
      </c>
      <c r="M2803" s="4">
        <v>2562.66</v>
      </c>
      <c r="N2803" s="4">
        <v>1869.23</v>
      </c>
      <c r="O2803" s="4">
        <v>693.43</v>
      </c>
      <c r="R2803" t="str">
        <f t="shared" si="43"/>
        <v>East</v>
      </c>
    </row>
    <row r="2804" spans="1:18" x14ac:dyDescent="0.3">
      <c r="A2804" t="s">
        <v>3756</v>
      </c>
      <c r="B2804" s="2">
        <v>45775</v>
      </c>
      <c r="C2804" t="s">
        <v>1457</v>
      </c>
      <c r="D2804" t="s">
        <v>359</v>
      </c>
      <c r="E2804" t="s">
        <v>26</v>
      </c>
      <c r="F2804" t="s">
        <v>258</v>
      </c>
      <c r="G2804" t="s">
        <v>20</v>
      </c>
      <c r="H2804" t="s">
        <v>100</v>
      </c>
      <c r="I2804" t="s">
        <v>301</v>
      </c>
      <c r="J2804">
        <v>2</v>
      </c>
      <c r="K2804" s="4">
        <v>81633.759999999995</v>
      </c>
      <c r="L2804">
        <v>0</v>
      </c>
      <c r="M2804" s="4">
        <v>163267.51999999999</v>
      </c>
      <c r="N2804" s="4">
        <v>137642.28</v>
      </c>
      <c r="O2804" s="4">
        <v>25625.24</v>
      </c>
      <c r="R2804" t="str">
        <f t="shared" si="43"/>
        <v>East</v>
      </c>
    </row>
    <row r="2805" spans="1:18" x14ac:dyDescent="0.3">
      <c r="A2805" t="s">
        <v>3757</v>
      </c>
      <c r="B2805" s="2">
        <v>45665</v>
      </c>
      <c r="C2805" t="s">
        <v>1077</v>
      </c>
      <c r="D2805" t="s">
        <v>189</v>
      </c>
      <c r="E2805" t="s">
        <v>26</v>
      </c>
      <c r="F2805" t="s">
        <v>81</v>
      </c>
      <c r="G2805" t="s">
        <v>20</v>
      </c>
      <c r="H2805" t="s">
        <v>21</v>
      </c>
      <c r="I2805" t="s">
        <v>22</v>
      </c>
      <c r="J2805">
        <v>2</v>
      </c>
      <c r="K2805" s="4">
        <v>21583.9</v>
      </c>
      <c r="L2805">
        <v>0.1</v>
      </c>
      <c r="M2805" s="4">
        <v>38851.019999999997</v>
      </c>
      <c r="N2805" s="4">
        <v>29258.65</v>
      </c>
      <c r="O2805" s="4">
        <v>9592.3700000000008</v>
      </c>
      <c r="R2805" t="str">
        <f t="shared" si="43"/>
        <v>East</v>
      </c>
    </row>
    <row r="2806" spans="1:18" x14ac:dyDescent="0.3">
      <c r="A2806" t="s">
        <v>3758</v>
      </c>
      <c r="B2806" s="2">
        <v>45875</v>
      </c>
      <c r="C2806" t="s">
        <v>746</v>
      </c>
      <c r="D2806" t="s">
        <v>266</v>
      </c>
      <c r="E2806" t="s">
        <v>18</v>
      </c>
      <c r="F2806" t="s">
        <v>105</v>
      </c>
      <c r="G2806" t="s">
        <v>20</v>
      </c>
      <c r="H2806" t="s">
        <v>21</v>
      </c>
      <c r="I2806" t="s">
        <v>138</v>
      </c>
      <c r="J2806">
        <v>4</v>
      </c>
      <c r="K2806" s="4">
        <v>53184.35</v>
      </c>
      <c r="L2806">
        <v>0.05</v>
      </c>
      <c r="M2806" s="4">
        <v>202100.53</v>
      </c>
      <c r="N2806" s="4">
        <v>177599.53</v>
      </c>
      <c r="O2806" s="4">
        <v>24501</v>
      </c>
      <c r="R2806" t="str">
        <f t="shared" si="43"/>
        <v>West</v>
      </c>
    </row>
    <row r="2807" spans="1:18" x14ac:dyDescent="0.3">
      <c r="A2807" t="s">
        <v>3759</v>
      </c>
      <c r="B2807" s="2">
        <v>46003</v>
      </c>
      <c r="C2807" t="s">
        <v>3572</v>
      </c>
      <c r="D2807" t="s">
        <v>837</v>
      </c>
      <c r="E2807" t="s">
        <v>26</v>
      </c>
      <c r="F2807" t="s">
        <v>166</v>
      </c>
      <c r="G2807" t="s">
        <v>28</v>
      </c>
      <c r="H2807" t="s">
        <v>29</v>
      </c>
      <c r="I2807" t="s">
        <v>30</v>
      </c>
      <c r="J2807">
        <v>2</v>
      </c>
      <c r="K2807" s="4">
        <v>8286.6200000000008</v>
      </c>
      <c r="L2807">
        <v>0.05</v>
      </c>
      <c r="M2807" s="4">
        <v>15744.58</v>
      </c>
      <c r="N2807" s="4">
        <v>12159.39</v>
      </c>
      <c r="O2807" s="4">
        <v>3585.19</v>
      </c>
      <c r="R2807" t="str">
        <f t="shared" si="43"/>
        <v>East</v>
      </c>
    </row>
    <row r="2808" spans="1:18" x14ac:dyDescent="0.3">
      <c r="A2808" t="s">
        <v>3760</v>
      </c>
      <c r="B2808" s="2">
        <v>46020</v>
      </c>
      <c r="C2808" t="s">
        <v>1046</v>
      </c>
      <c r="D2808" t="s">
        <v>119</v>
      </c>
      <c r="E2808" t="s">
        <v>34</v>
      </c>
      <c r="F2808" t="s">
        <v>176</v>
      </c>
      <c r="G2808" t="s">
        <v>20</v>
      </c>
      <c r="H2808" t="s">
        <v>36</v>
      </c>
      <c r="I2808" t="s">
        <v>88</v>
      </c>
      <c r="J2808">
        <v>6</v>
      </c>
      <c r="K2808" s="4">
        <v>2449.9699999999998</v>
      </c>
      <c r="L2808">
        <v>0</v>
      </c>
      <c r="M2808" s="4">
        <v>14699.82</v>
      </c>
      <c r="N2808" s="4">
        <v>11449.26</v>
      </c>
      <c r="O2808" s="4">
        <v>3250.56</v>
      </c>
      <c r="R2808" t="str">
        <f t="shared" si="43"/>
        <v>North</v>
      </c>
    </row>
    <row r="2809" spans="1:18" x14ac:dyDescent="0.3">
      <c r="A2809" t="s">
        <v>3761</v>
      </c>
      <c r="B2809" s="2">
        <v>45914</v>
      </c>
      <c r="C2809" t="s">
        <v>2586</v>
      </c>
      <c r="D2809" t="s">
        <v>252</v>
      </c>
      <c r="E2809" t="s">
        <v>45</v>
      </c>
      <c r="F2809" t="s">
        <v>59</v>
      </c>
      <c r="G2809" t="s">
        <v>20</v>
      </c>
      <c r="H2809" t="s">
        <v>100</v>
      </c>
      <c r="I2809" t="s">
        <v>101</v>
      </c>
      <c r="J2809">
        <v>4</v>
      </c>
      <c r="K2809" s="4">
        <v>49774.9</v>
      </c>
      <c r="L2809">
        <v>0.15</v>
      </c>
      <c r="M2809" s="4">
        <v>169234.66</v>
      </c>
      <c r="N2809" s="4">
        <v>136193.04999999999</v>
      </c>
      <c r="O2809" s="4">
        <v>33041.61</v>
      </c>
      <c r="R2809" t="str">
        <f t="shared" si="43"/>
        <v>South</v>
      </c>
    </row>
    <row r="2810" spans="1:18" x14ac:dyDescent="0.3">
      <c r="A2810" t="s">
        <v>3762</v>
      </c>
      <c r="B2810" s="2">
        <v>45576</v>
      </c>
      <c r="C2810" t="s">
        <v>1688</v>
      </c>
      <c r="D2810" t="s">
        <v>25</v>
      </c>
      <c r="E2810" t="s">
        <v>18</v>
      </c>
      <c r="F2810" t="s">
        <v>19</v>
      </c>
      <c r="G2810" t="s">
        <v>28</v>
      </c>
      <c r="H2810" t="s">
        <v>29</v>
      </c>
      <c r="I2810" t="s">
        <v>41</v>
      </c>
      <c r="J2810">
        <v>1</v>
      </c>
      <c r="K2810" s="4">
        <v>5392.23</v>
      </c>
      <c r="L2810">
        <v>0.1</v>
      </c>
      <c r="M2810" s="4">
        <v>4853.01</v>
      </c>
      <c r="N2810" s="4">
        <v>3943.41</v>
      </c>
      <c r="O2810" s="4">
        <v>909.6</v>
      </c>
      <c r="R2810" t="str">
        <f t="shared" si="43"/>
        <v>West</v>
      </c>
    </row>
    <row r="2811" spans="1:18" x14ac:dyDescent="0.3">
      <c r="A2811" t="s">
        <v>3763</v>
      </c>
      <c r="B2811" s="2">
        <v>45736</v>
      </c>
      <c r="C2811" t="s">
        <v>756</v>
      </c>
      <c r="D2811" t="s">
        <v>244</v>
      </c>
      <c r="E2811" t="s">
        <v>34</v>
      </c>
      <c r="F2811" t="s">
        <v>35</v>
      </c>
      <c r="G2811" t="s">
        <v>53</v>
      </c>
      <c r="H2811" t="s">
        <v>63</v>
      </c>
      <c r="I2811" t="s">
        <v>72</v>
      </c>
      <c r="J2811">
        <v>5</v>
      </c>
      <c r="K2811" s="4">
        <v>119.1</v>
      </c>
      <c r="L2811">
        <v>0.05</v>
      </c>
      <c r="M2811" s="4">
        <v>565.72</v>
      </c>
      <c r="N2811" s="4">
        <v>500.12</v>
      </c>
      <c r="O2811" s="4">
        <v>65.599999999999994</v>
      </c>
      <c r="R2811" t="str">
        <f t="shared" si="43"/>
        <v>North</v>
      </c>
    </row>
    <row r="2812" spans="1:18" x14ac:dyDescent="0.3">
      <c r="A2812" t="s">
        <v>3764</v>
      </c>
      <c r="B2812" s="2">
        <v>45921</v>
      </c>
      <c r="C2812" t="s">
        <v>1760</v>
      </c>
      <c r="D2812" t="s">
        <v>40</v>
      </c>
      <c r="E2812" t="s">
        <v>45</v>
      </c>
      <c r="F2812" t="s">
        <v>147</v>
      </c>
      <c r="G2812" t="s">
        <v>53</v>
      </c>
      <c r="H2812" t="s">
        <v>63</v>
      </c>
      <c r="I2812" t="s">
        <v>159</v>
      </c>
      <c r="J2812">
        <v>4</v>
      </c>
      <c r="K2812" s="4">
        <v>260.93</v>
      </c>
      <c r="L2812">
        <v>0</v>
      </c>
      <c r="M2812" s="4">
        <v>1043.72</v>
      </c>
      <c r="N2812" s="4">
        <v>928.55</v>
      </c>
      <c r="O2812" s="4">
        <v>115.17</v>
      </c>
      <c r="R2812" t="str">
        <f t="shared" si="43"/>
        <v>South</v>
      </c>
    </row>
    <row r="2813" spans="1:18" x14ac:dyDescent="0.3">
      <c r="A2813" t="s">
        <v>3765</v>
      </c>
      <c r="B2813" s="2">
        <v>46001</v>
      </c>
      <c r="C2813" t="s">
        <v>211</v>
      </c>
      <c r="D2813" t="s">
        <v>462</v>
      </c>
      <c r="E2813" t="s">
        <v>34</v>
      </c>
      <c r="F2813" t="s">
        <v>35</v>
      </c>
      <c r="G2813" t="s">
        <v>53</v>
      </c>
      <c r="H2813" t="s">
        <v>54</v>
      </c>
      <c r="I2813" t="s">
        <v>141</v>
      </c>
      <c r="J2813">
        <v>1</v>
      </c>
      <c r="K2813" s="4">
        <v>409.98</v>
      </c>
      <c r="L2813">
        <v>0.05</v>
      </c>
      <c r="M2813" s="4">
        <v>389.48</v>
      </c>
      <c r="N2813" s="4">
        <v>289.01</v>
      </c>
      <c r="O2813" s="4">
        <v>100.47</v>
      </c>
      <c r="R2813" t="str">
        <f t="shared" si="43"/>
        <v>North</v>
      </c>
    </row>
    <row r="2814" spans="1:18" x14ac:dyDescent="0.3">
      <c r="A2814" t="s">
        <v>3766</v>
      </c>
      <c r="B2814" s="2">
        <v>45471</v>
      </c>
      <c r="C2814" t="s">
        <v>1067</v>
      </c>
      <c r="D2814" t="s">
        <v>126</v>
      </c>
      <c r="E2814" t="s">
        <v>34</v>
      </c>
      <c r="F2814" t="s">
        <v>176</v>
      </c>
      <c r="G2814" t="s">
        <v>53</v>
      </c>
      <c r="H2814" t="s">
        <v>54</v>
      </c>
      <c r="I2814" t="s">
        <v>113</v>
      </c>
      <c r="J2814">
        <v>5</v>
      </c>
      <c r="K2814" s="4">
        <v>410.83</v>
      </c>
      <c r="L2814">
        <v>0.1</v>
      </c>
      <c r="M2814" s="4">
        <v>1848.74</v>
      </c>
      <c r="N2814" s="4">
        <v>1504.57</v>
      </c>
      <c r="O2814" s="4">
        <v>344.17</v>
      </c>
      <c r="R2814" t="str">
        <f t="shared" si="43"/>
        <v>North</v>
      </c>
    </row>
    <row r="2815" spans="1:18" x14ac:dyDescent="0.3">
      <c r="A2815" t="s">
        <v>3767</v>
      </c>
      <c r="B2815" s="2">
        <v>45337</v>
      </c>
      <c r="C2815" t="s">
        <v>1891</v>
      </c>
      <c r="D2815" t="s">
        <v>51</v>
      </c>
      <c r="E2815" t="s">
        <v>45</v>
      </c>
      <c r="F2815" t="s">
        <v>59</v>
      </c>
      <c r="G2815" t="s">
        <v>53</v>
      </c>
      <c r="H2815" t="s">
        <v>76</v>
      </c>
      <c r="I2815" t="s">
        <v>267</v>
      </c>
      <c r="J2815">
        <v>1</v>
      </c>
      <c r="K2815" s="4">
        <v>540.35</v>
      </c>
      <c r="L2815">
        <v>0.05</v>
      </c>
      <c r="M2815" s="4">
        <v>513.33000000000004</v>
      </c>
      <c r="N2815" s="4">
        <v>377.87</v>
      </c>
      <c r="O2815" s="4">
        <v>135.46</v>
      </c>
      <c r="R2815" t="str">
        <f t="shared" si="43"/>
        <v>South</v>
      </c>
    </row>
    <row r="2816" spans="1:18" x14ac:dyDescent="0.3">
      <c r="A2816" t="s">
        <v>3768</v>
      </c>
      <c r="B2816" s="2">
        <v>45398</v>
      </c>
      <c r="C2816" t="s">
        <v>1531</v>
      </c>
      <c r="D2816" t="s">
        <v>742</v>
      </c>
      <c r="E2816" t="s">
        <v>18</v>
      </c>
      <c r="F2816" t="s">
        <v>105</v>
      </c>
      <c r="G2816" t="s">
        <v>20</v>
      </c>
      <c r="H2816" t="s">
        <v>100</v>
      </c>
      <c r="I2816" t="s">
        <v>148</v>
      </c>
      <c r="J2816">
        <v>1</v>
      </c>
      <c r="K2816" s="4">
        <v>90472.14</v>
      </c>
      <c r="L2816">
        <v>0.05</v>
      </c>
      <c r="M2816" s="4">
        <v>85948.53</v>
      </c>
      <c r="N2816" s="4">
        <v>74508.460000000006</v>
      </c>
      <c r="O2816" s="4">
        <v>11440.07</v>
      </c>
      <c r="R2816" t="str">
        <f t="shared" si="43"/>
        <v>West</v>
      </c>
    </row>
    <row r="2817" spans="1:18" x14ac:dyDescent="0.3">
      <c r="A2817" t="s">
        <v>3769</v>
      </c>
      <c r="B2817" s="2">
        <v>45781</v>
      </c>
      <c r="C2817" t="s">
        <v>237</v>
      </c>
      <c r="D2817" t="s">
        <v>80</v>
      </c>
      <c r="E2817" t="s">
        <v>34</v>
      </c>
      <c r="F2817" t="s">
        <v>144</v>
      </c>
      <c r="G2817" t="s">
        <v>20</v>
      </c>
      <c r="H2817" t="s">
        <v>21</v>
      </c>
      <c r="I2817" t="s">
        <v>138</v>
      </c>
      <c r="J2817">
        <v>1</v>
      </c>
      <c r="K2817" s="4">
        <v>56356.9</v>
      </c>
      <c r="L2817">
        <v>0.15</v>
      </c>
      <c r="M2817" s="4">
        <v>47903.360000000001</v>
      </c>
      <c r="N2817" s="4">
        <v>41484.83</v>
      </c>
      <c r="O2817" s="4">
        <v>6418.53</v>
      </c>
      <c r="R2817" t="str">
        <f t="shared" si="43"/>
        <v>North</v>
      </c>
    </row>
    <row r="2818" spans="1:18" x14ac:dyDescent="0.3">
      <c r="A2818" t="s">
        <v>3770</v>
      </c>
      <c r="B2818" s="2">
        <v>45836</v>
      </c>
      <c r="C2818" t="s">
        <v>2620</v>
      </c>
      <c r="D2818" t="s">
        <v>462</v>
      </c>
      <c r="E2818" t="s">
        <v>18</v>
      </c>
      <c r="F2818" t="s">
        <v>99</v>
      </c>
      <c r="G2818" t="s">
        <v>20</v>
      </c>
      <c r="H2818" t="s">
        <v>21</v>
      </c>
      <c r="I2818" t="s">
        <v>22</v>
      </c>
      <c r="J2818">
        <v>10</v>
      </c>
      <c r="K2818" s="4">
        <v>20177.259999999998</v>
      </c>
      <c r="L2818">
        <v>0.1</v>
      </c>
      <c r="M2818" s="4">
        <v>181595.34</v>
      </c>
      <c r="N2818" s="4">
        <v>149617.96</v>
      </c>
      <c r="O2818" s="4">
        <v>31977.38</v>
      </c>
      <c r="R2818" t="str">
        <f t="shared" si="43"/>
        <v>West</v>
      </c>
    </row>
    <row r="2819" spans="1:18" x14ac:dyDescent="0.3">
      <c r="A2819" t="s">
        <v>3771</v>
      </c>
      <c r="B2819" s="2">
        <v>45861</v>
      </c>
      <c r="C2819" t="s">
        <v>646</v>
      </c>
      <c r="D2819" t="s">
        <v>247</v>
      </c>
      <c r="E2819" t="s">
        <v>45</v>
      </c>
      <c r="F2819" t="s">
        <v>59</v>
      </c>
      <c r="G2819" t="s">
        <v>20</v>
      </c>
      <c r="H2819" t="s">
        <v>100</v>
      </c>
      <c r="I2819" t="s">
        <v>301</v>
      </c>
      <c r="J2819">
        <v>1</v>
      </c>
      <c r="K2819" s="4">
        <v>67967.259999999995</v>
      </c>
      <c r="L2819">
        <v>0.2</v>
      </c>
      <c r="M2819" s="4">
        <v>54373.81</v>
      </c>
      <c r="N2819" s="4">
        <v>42722.91</v>
      </c>
      <c r="O2819" s="4">
        <v>11650.9</v>
      </c>
      <c r="R2819" t="str">
        <f t="shared" ref="R2819:R2882" si="44">PROPER(TRIM(E2819))</f>
        <v>South</v>
      </c>
    </row>
    <row r="2820" spans="1:18" x14ac:dyDescent="0.3">
      <c r="A2820" t="s">
        <v>3772</v>
      </c>
      <c r="B2820" s="2">
        <v>45859</v>
      </c>
      <c r="C2820" t="s">
        <v>873</v>
      </c>
      <c r="D2820" t="s">
        <v>401</v>
      </c>
      <c r="E2820" t="s">
        <v>45</v>
      </c>
      <c r="F2820" t="s">
        <v>59</v>
      </c>
      <c r="G2820" t="s">
        <v>20</v>
      </c>
      <c r="H2820" t="s">
        <v>21</v>
      </c>
      <c r="I2820" t="s">
        <v>22</v>
      </c>
      <c r="J2820">
        <v>8</v>
      </c>
      <c r="K2820" s="4">
        <v>21080.19</v>
      </c>
      <c r="L2820">
        <v>0</v>
      </c>
      <c r="M2820" s="4">
        <v>168641.52</v>
      </c>
      <c r="N2820" s="4">
        <v>125772.17</v>
      </c>
      <c r="O2820" s="4">
        <v>42869.35</v>
      </c>
      <c r="R2820" t="str">
        <f t="shared" si="44"/>
        <v>South</v>
      </c>
    </row>
    <row r="2821" spans="1:18" x14ac:dyDescent="0.3">
      <c r="A2821" t="s">
        <v>3773</v>
      </c>
      <c r="B2821" s="2">
        <v>45943</v>
      </c>
      <c r="C2821" t="s">
        <v>1492</v>
      </c>
      <c r="D2821" t="s">
        <v>312</v>
      </c>
      <c r="E2821" t="s">
        <v>18</v>
      </c>
      <c r="F2821" t="s">
        <v>132</v>
      </c>
      <c r="G2821" t="s">
        <v>28</v>
      </c>
      <c r="H2821" t="s">
        <v>47</v>
      </c>
      <c r="I2821" t="s">
        <v>48</v>
      </c>
      <c r="J2821">
        <v>3</v>
      </c>
      <c r="K2821" s="4">
        <v>12300.28</v>
      </c>
      <c r="L2821">
        <v>0.15</v>
      </c>
      <c r="M2821" s="4">
        <v>31365.71</v>
      </c>
      <c r="N2821" s="4">
        <v>25493.48</v>
      </c>
      <c r="O2821" s="4">
        <v>5872.23</v>
      </c>
      <c r="R2821" t="str">
        <f t="shared" si="44"/>
        <v>West</v>
      </c>
    </row>
    <row r="2822" spans="1:18" x14ac:dyDescent="0.3">
      <c r="A2822" t="s">
        <v>3774</v>
      </c>
      <c r="B2822" s="2">
        <v>45350</v>
      </c>
      <c r="C2822" t="s">
        <v>493</v>
      </c>
      <c r="D2822" t="s">
        <v>304</v>
      </c>
      <c r="E2822" t="s">
        <v>26</v>
      </c>
      <c r="F2822" t="s">
        <v>81</v>
      </c>
      <c r="G2822" t="s">
        <v>20</v>
      </c>
      <c r="H2822" t="s">
        <v>36</v>
      </c>
      <c r="I2822" t="s">
        <v>37</v>
      </c>
      <c r="J2822">
        <v>5</v>
      </c>
      <c r="K2822" s="4">
        <v>2473.5300000000002</v>
      </c>
      <c r="L2822">
        <v>0.05</v>
      </c>
      <c r="M2822" s="4">
        <v>11749.27</v>
      </c>
      <c r="N2822" s="4">
        <v>9967.6299999999992</v>
      </c>
      <c r="O2822" s="4">
        <v>1781.64</v>
      </c>
      <c r="R2822" t="str">
        <f t="shared" si="44"/>
        <v>East</v>
      </c>
    </row>
    <row r="2823" spans="1:18" x14ac:dyDescent="0.3">
      <c r="A2823" t="s">
        <v>3775</v>
      </c>
      <c r="B2823" s="2">
        <v>45694</v>
      </c>
      <c r="C2823" t="s">
        <v>1319</v>
      </c>
      <c r="D2823" t="s">
        <v>67</v>
      </c>
      <c r="E2823" t="s">
        <v>45</v>
      </c>
      <c r="F2823" t="s">
        <v>59</v>
      </c>
      <c r="G2823" t="s">
        <v>28</v>
      </c>
      <c r="H2823" t="s">
        <v>29</v>
      </c>
      <c r="I2823" t="s">
        <v>41</v>
      </c>
      <c r="J2823">
        <v>1</v>
      </c>
      <c r="K2823" s="4">
        <v>6397.26</v>
      </c>
      <c r="L2823">
        <v>0.05</v>
      </c>
      <c r="M2823" s="4">
        <v>6077.4</v>
      </c>
      <c r="N2823" s="4">
        <v>4943.8</v>
      </c>
      <c r="O2823" s="4">
        <v>1133.5999999999999</v>
      </c>
      <c r="R2823" t="str">
        <f t="shared" si="44"/>
        <v>South</v>
      </c>
    </row>
    <row r="2824" spans="1:18" x14ac:dyDescent="0.3">
      <c r="A2824" t="s">
        <v>3776</v>
      </c>
      <c r="B2824" s="2">
        <v>45776</v>
      </c>
      <c r="C2824" t="s">
        <v>1531</v>
      </c>
      <c r="D2824" t="s">
        <v>676</v>
      </c>
      <c r="E2824" t="s">
        <v>34</v>
      </c>
      <c r="F2824" t="s">
        <v>213</v>
      </c>
      <c r="G2824" t="s">
        <v>53</v>
      </c>
      <c r="H2824" t="s">
        <v>76</v>
      </c>
      <c r="I2824" t="s">
        <v>267</v>
      </c>
      <c r="J2824">
        <v>3</v>
      </c>
      <c r="K2824" s="4">
        <v>367.21</v>
      </c>
      <c r="L2824">
        <v>0.15</v>
      </c>
      <c r="M2824" s="4">
        <v>936.39</v>
      </c>
      <c r="N2824" s="4">
        <v>724.82</v>
      </c>
      <c r="O2824" s="4">
        <v>211.57</v>
      </c>
      <c r="R2824" t="str">
        <f t="shared" si="44"/>
        <v>North</v>
      </c>
    </row>
    <row r="2825" spans="1:18" x14ac:dyDescent="0.3">
      <c r="A2825" t="s">
        <v>3777</v>
      </c>
      <c r="B2825" s="2">
        <v>45294</v>
      </c>
      <c r="C2825" t="s">
        <v>1760</v>
      </c>
      <c r="D2825" t="s">
        <v>158</v>
      </c>
      <c r="E2825" t="s">
        <v>45</v>
      </c>
      <c r="F2825" t="s">
        <v>59</v>
      </c>
      <c r="G2825" t="s">
        <v>28</v>
      </c>
      <c r="H2825" t="s">
        <v>29</v>
      </c>
      <c r="I2825" t="s">
        <v>290</v>
      </c>
      <c r="J2825">
        <v>1</v>
      </c>
      <c r="K2825" s="4">
        <v>10193.35</v>
      </c>
      <c r="L2825">
        <v>0.15</v>
      </c>
      <c r="M2825" s="4">
        <v>8664.35</v>
      </c>
      <c r="N2825" s="4">
        <v>6975.97</v>
      </c>
      <c r="O2825" s="4">
        <v>1688.38</v>
      </c>
      <c r="R2825" t="str">
        <f t="shared" si="44"/>
        <v>South</v>
      </c>
    </row>
    <row r="2826" spans="1:18" x14ac:dyDescent="0.3">
      <c r="A2826" t="s">
        <v>3778</v>
      </c>
      <c r="B2826" s="2">
        <v>45819</v>
      </c>
      <c r="C2826" t="s">
        <v>3394</v>
      </c>
      <c r="D2826" t="s">
        <v>25</v>
      </c>
      <c r="E2826" t="s">
        <v>18</v>
      </c>
      <c r="F2826" t="s">
        <v>132</v>
      </c>
      <c r="G2826" t="s">
        <v>28</v>
      </c>
      <c r="H2826" t="s">
        <v>29</v>
      </c>
      <c r="I2826" t="s">
        <v>290</v>
      </c>
      <c r="J2826">
        <v>3</v>
      </c>
      <c r="K2826" s="4">
        <v>13720.51</v>
      </c>
      <c r="L2826">
        <v>0</v>
      </c>
      <c r="M2826" s="4">
        <v>41161.53</v>
      </c>
      <c r="N2826" s="4">
        <v>29976.25</v>
      </c>
      <c r="O2826" s="4">
        <v>11185.28</v>
      </c>
      <c r="R2826" t="str">
        <f t="shared" si="44"/>
        <v>West</v>
      </c>
    </row>
    <row r="2827" spans="1:18" x14ac:dyDescent="0.3">
      <c r="A2827" t="s">
        <v>3779</v>
      </c>
      <c r="B2827" s="2">
        <v>45309</v>
      </c>
      <c r="C2827" t="s">
        <v>121</v>
      </c>
      <c r="D2827" t="s">
        <v>108</v>
      </c>
      <c r="E2827" t="s">
        <v>26</v>
      </c>
      <c r="F2827" t="s">
        <v>258</v>
      </c>
      <c r="G2827" t="s">
        <v>53</v>
      </c>
      <c r="H2827" t="s">
        <v>54</v>
      </c>
      <c r="I2827" t="s">
        <v>141</v>
      </c>
      <c r="J2827">
        <v>6</v>
      </c>
      <c r="K2827" s="4">
        <v>507.38</v>
      </c>
      <c r="L2827">
        <v>0</v>
      </c>
      <c r="M2827" s="4">
        <v>3044.28</v>
      </c>
      <c r="N2827" s="4">
        <v>2548.44</v>
      </c>
      <c r="O2827" s="4">
        <v>495.84</v>
      </c>
      <c r="R2827" t="str">
        <f t="shared" si="44"/>
        <v>East</v>
      </c>
    </row>
    <row r="2828" spans="1:18" x14ac:dyDescent="0.3">
      <c r="A2828" t="s">
        <v>3780</v>
      </c>
      <c r="B2828" s="2">
        <v>45922</v>
      </c>
      <c r="C2828" t="s">
        <v>586</v>
      </c>
      <c r="D2828" t="s">
        <v>613</v>
      </c>
      <c r="E2828" t="s">
        <v>34</v>
      </c>
      <c r="F2828" t="s">
        <v>176</v>
      </c>
      <c r="G2828" t="s">
        <v>20</v>
      </c>
      <c r="H2828" t="s">
        <v>21</v>
      </c>
      <c r="I2828" t="s">
        <v>138</v>
      </c>
      <c r="J2828">
        <v>4</v>
      </c>
      <c r="K2828" s="4">
        <v>41297.9</v>
      </c>
      <c r="L2828">
        <v>0</v>
      </c>
      <c r="M2828" s="4">
        <v>165191.6</v>
      </c>
      <c r="N2828" s="4">
        <v>142271.45000000001</v>
      </c>
      <c r="O2828" s="4">
        <v>22920.15</v>
      </c>
      <c r="R2828" t="str">
        <f t="shared" si="44"/>
        <v>North</v>
      </c>
    </row>
    <row r="2829" spans="1:18" x14ac:dyDescent="0.3">
      <c r="A2829" t="s">
        <v>3781</v>
      </c>
      <c r="B2829" s="2">
        <v>45349</v>
      </c>
      <c r="C2829" t="s">
        <v>2853</v>
      </c>
      <c r="D2829" t="s">
        <v>359</v>
      </c>
      <c r="E2829" t="s">
        <v>45</v>
      </c>
      <c r="F2829" t="s">
        <v>59</v>
      </c>
      <c r="G2829" t="s">
        <v>20</v>
      </c>
      <c r="H2829" t="s">
        <v>100</v>
      </c>
      <c r="I2829" t="s">
        <v>101</v>
      </c>
      <c r="J2829">
        <v>1</v>
      </c>
      <c r="K2829" s="4">
        <v>46265.16</v>
      </c>
      <c r="L2829">
        <v>0.15</v>
      </c>
      <c r="M2829" s="4">
        <v>39325.39</v>
      </c>
      <c r="N2829" s="4">
        <v>33836.47</v>
      </c>
      <c r="O2829" s="4">
        <v>5488.92</v>
      </c>
      <c r="R2829" t="str">
        <f t="shared" si="44"/>
        <v>South</v>
      </c>
    </row>
    <row r="2830" spans="1:18" x14ac:dyDescent="0.3">
      <c r="A2830" t="s">
        <v>3782</v>
      </c>
      <c r="B2830" s="2">
        <v>45959</v>
      </c>
      <c r="C2830" t="s">
        <v>220</v>
      </c>
      <c r="D2830" t="s">
        <v>231</v>
      </c>
      <c r="E2830" t="s">
        <v>18</v>
      </c>
      <c r="F2830" t="s">
        <v>127</v>
      </c>
      <c r="G2830" t="s">
        <v>28</v>
      </c>
      <c r="H2830" t="s">
        <v>47</v>
      </c>
      <c r="I2830" t="s">
        <v>177</v>
      </c>
      <c r="J2830">
        <v>2</v>
      </c>
      <c r="K2830" s="4">
        <v>9384.92</v>
      </c>
      <c r="L2830">
        <v>0</v>
      </c>
      <c r="M2830" s="4">
        <v>18769.84</v>
      </c>
      <c r="N2830" s="4">
        <v>14762.15</v>
      </c>
      <c r="O2830" s="4">
        <v>4007.69</v>
      </c>
      <c r="R2830" t="str">
        <f t="shared" si="44"/>
        <v>West</v>
      </c>
    </row>
    <row r="2831" spans="1:18" x14ac:dyDescent="0.3">
      <c r="A2831" t="s">
        <v>3783</v>
      </c>
      <c r="B2831" s="2">
        <v>45941</v>
      </c>
      <c r="C2831" t="s">
        <v>820</v>
      </c>
      <c r="D2831" t="s">
        <v>108</v>
      </c>
      <c r="E2831" t="s">
        <v>45</v>
      </c>
      <c r="F2831" t="s">
        <v>147</v>
      </c>
      <c r="G2831" t="s">
        <v>53</v>
      </c>
      <c r="H2831" t="s">
        <v>63</v>
      </c>
      <c r="I2831" t="s">
        <v>64</v>
      </c>
      <c r="J2831">
        <v>1</v>
      </c>
      <c r="K2831" s="4">
        <v>151.19</v>
      </c>
      <c r="L2831">
        <v>0.1</v>
      </c>
      <c r="M2831" s="4">
        <v>136.07</v>
      </c>
      <c r="N2831" s="4">
        <v>116.46</v>
      </c>
      <c r="O2831" s="4">
        <v>19.61</v>
      </c>
      <c r="R2831" t="str">
        <f t="shared" si="44"/>
        <v>South</v>
      </c>
    </row>
    <row r="2832" spans="1:18" x14ac:dyDescent="0.3">
      <c r="A2832" t="s">
        <v>3784</v>
      </c>
      <c r="B2832" s="2">
        <v>45966</v>
      </c>
      <c r="C2832" t="s">
        <v>695</v>
      </c>
      <c r="D2832" t="s">
        <v>613</v>
      </c>
      <c r="E2832" t="s">
        <v>18</v>
      </c>
      <c r="F2832" t="s">
        <v>99</v>
      </c>
      <c r="G2832" t="s">
        <v>53</v>
      </c>
      <c r="H2832" t="s">
        <v>76</v>
      </c>
      <c r="I2832" t="s">
        <v>77</v>
      </c>
      <c r="J2832">
        <v>1</v>
      </c>
      <c r="K2832" s="4">
        <v>499.22</v>
      </c>
      <c r="L2832">
        <v>0.25</v>
      </c>
      <c r="M2832" s="4">
        <v>374.42</v>
      </c>
      <c r="N2832" s="4">
        <v>288.7</v>
      </c>
      <c r="O2832" s="4">
        <v>85.72</v>
      </c>
      <c r="R2832" t="str">
        <f t="shared" si="44"/>
        <v>West</v>
      </c>
    </row>
    <row r="2833" spans="1:18" x14ac:dyDescent="0.3">
      <c r="A2833" t="s">
        <v>3785</v>
      </c>
      <c r="B2833" s="2">
        <v>45584</v>
      </c>
      <c r="C2833" t="s">
        <v>466</v>
      </c>
      <c r="D2833" t="s">
        <v>284</v>
      </c>
      <c r="E2833" t="s">
        <v>34</v>
      </c>
      <c r="F2833" t="s">
        <v>68</v>
      </c>
      <c r="G2833" t="s">
        <v>28</v>
      </c>
      <c r="H2833" t="s">
        <v>29</v>
      </c>
      <c r="I2833" t="s">
        <v>41</v>
      </c>
      <c r="J2833">
        <v>1</v>
      </c>
      <c r="K2833" s="4">
        <v>4277.3500000000004</v>
      </c>
      <c r="L2833">
        <v>0.1</v>
      </c>
      <c r="M2833" s="4">
        <v>3849.62</v>
      </c>
      <c r="N2833" s="4">
        <v>3262.85</v>
      </c>
      <c r="O2833" s="4">
        <v>586.77</v>
      </c>
      <c r="R2833" t="str">
        <f t="shared" si="44"/>
        <v>North</v>
      </c>
    </row>
    <row r="2834" spans="1:18" x14ac:dyDescent="0.3">
      <c r="A2834" t="s">
        <v>3786</v>
      </c>
      <c r="B2834" s="2">
        <v>45723</v>
      </c>
      <c r="C2834" t="s">
        <v>588</v>
      </c>
      <c r="D2834" t="s">
        <v>551</v>
      </c>
      <c r="E2834" t="s">
        <v>45</v>
      </c>
      <c r="F2834" t="s">
        <v>59</v>
      </c>
      <c r="G2834" t="s">
        <v>28</v>
      </c>
      <c r="H2834" t="s">
        <v>47</v>
      </c>
      <c r="I2834" t="s">
        <v>48</v>
      </c>
      <c r="J2834">
        <v>5</v>
      </c>
      <c r="K2834" s="4">
        <v>14096.87</v>
      </c>
      <c r="L2834">
        <v>0.05</v>
      </c>
      <c r="M2834" s="4">
        <v>66960.13</v>
      </c>
      <c r="N2834" s="4">
        <v>52589.53</v>
      </c>
      <c r="O2834" s="4">
        <v>14370.6</v>
      </c>
      <c r="R2834" t="str">
        <f t="shared" si="44"/>
        <v>South</v>
      </c>
    </row>
    <row r="2835" spans="1:18" x14ac:dyDescent="0.3">
      <c r="A2835" t="s">
        <v>3787</v>
      </c>
      <c r="B2835" s="2">
        <v>45385</v>
      </c>
      <c r="C2835" t="s">
        <v>1795</v>
      </c>
      <c r="D2835" t="s">
        <v>158</v>
      </c>
      <c r="E2835" t="s">
        <v>45</v>
      </c>
      <c r="F2835" t="s">
        <v>147</v>
      </c>
      <c r="G2835" t="s">
        <v>53</v>
      </c>
      <c r="H2835" t="s">
        <v>63</v>
      </c>
      <c r="I2835" t="s">
        <v>159</v>
      </c>
      <c r="J2835">
        <v>8</v>
      </c>
      <c r="K2835" s="4">
        <v>110.04</v>
      </c>
      <c r="L2835">
        <v>0.25</v>
      </c>
      <c r="M2835" s="4">
        <v>660.24</v>
      </c>
      <c r="N2835" s="4">
        <v>563.59</v>
      </c>
      <c r="O2835" s="4">
        <v>96.65</v>
      </c>
      <c r="R2835" t="str">
        <f t="shared" si="44"/>
        <v>South</v>
      </c>
    </row>
    <row r="2836" spans="1:18" x14ac:dyDescent="0.3">
      <c r="A2836" t="s">
        <v>3788</v>
      </c>
      <c r="B2836" s="2">
        <v>45477</v>
      </c>
      <c r="C2836" t="s">
        <v>657</v>
      </c>
      <c r="D2836" t="s">
        <v>529</v>
      </c>
      <c r="E2836" t="s">
        <v>18</v>
      </c>
      <c r="F2836" t="s">
        <v>127</v>
      </c>
      <c r="G2836" t="s">
        <v>28</v>
      </c>
      <c r="H2836" t="s">
        <v>47</v>
      </c>
      <c r="I2836" t="s">
        <v>48</v>
      </c>
      <c r="J2836">
        <v>2</v>
      </c>
      <c r="K2836" s="4">
        <v>17343.919999999998</v>
      </c>
      <c r="L2836">
        <v>0.05</v>
      </c>
      <c r="M2836" s="4">
        <v>32953.449999999997</v>
      </c>
      <c r="N2836" s="4">
        <v>26001.96</v>
      </c>
      <c r="O2836" s="4">
        <v>6951.49</v>
      </c>
      <c r="R2836" t="str">
        <f t="shared" si="44"/>
        <v>West</v>
      </c>
    </row>
    <row r="2837" spans="1:18" x14ac:dyDescent="0.3">
      <c r="A2837" t="s">
        <v>3789</v>
      </c>
      <c r="B2837" s="2">
        <v>45512</v>
      </c>
      <c r="C2837" t="s">
        <v>327</v>
      </c>
      <c r="D2837" t="s">
        <v>270</v>
      </c>
      <c r="E2837" t="s">
        <v>26</v>
      </c>
      <c r="F2837" t="s">
        <v>193</v>
      </c>
      <c r="G2837" t="s">
        <v>28</v>
      </c>
      <c r="H2837" t="s">
        <v>47</v>
      </c>
      <c r="I2837" t="s">
        <v>48</v>
      </c>
      <c r="J2837">
        <v>3</v>
      </c>
      <c r="K2837" s="4">
        <v>8650.83</v>
      </c>
      <c r="L2837">
        <v>0.05</v>
      </c>
      <c r="M2837" s="4">
        <v>24654.87</v>
      </c>
      <c r="N2837" s="4">
        <v>20180.2</v>
      </c>
      <c r="O2837" s="4">
        <v>4474.67</v>
      </c>
      <c r="R2837" t="str">
        <f t="shared" si="44"/>
        <v>East</v>
      </c>
    </row>
    <row r="2838" spans="1:18" x14ac:dyDescent="0.3">
      <c r="A2838" t="s">
        <v>3790</v>
      </c>
      <c r="B2838" s="2">
        <v>45513</v>
      </c>
      <c r="C2838" t="s">
        <v>2966</v>
      </c>
      <c r="D2838" t="s">
        <v>289</v>
      </c>
      <c r="E2838" t="s">
        <v>26</v>
      </c>
      <c r="F2838" t="s">
        <v>81</v>
      </c>
      <c r="G2838" t="s">
        <v>20</v>
      </c>
      <c r="H2838" t="s">
        <v>36</v>
      </c>
      <c r="I2838" t="s">
        <v>88</v>
      </c>
      <c r="J2838">
        <v>2</v>
      </c>
      <c r="K2838" s="4">
        <v>2107.9</v>
      </c>
      <c r="L2838">
        <v>0</v>
      </c>
      <c r="M2838" s="4">
        <v>4215.8</v>
      </c>
      <c r="N2838" s="4">
        <v>3253.75</v>
      </c>
      <c r="O2838" s="4">
        <v>962.05</v>
      </c>
      <c r="R2838" t="str">
        <f t="shared" si="44"/>
        <v>East</v>
      </c>
    </row>
    <row r="2839" spans="1:18" x14ac:dyDescent="0.3">
      <c r="A2839" t="s">
        <v>3791</v>
      </c>
      <c r="B2839" s="2">
        <v>45388</v>
      </c>
      <c r="C2839" t="s">
        <v>1665</v>
      </c>
      <c r="D2839" t="s">
        <v>168</v>
      </c>
      <c r="E2839" t="s">
        <v>45</v>
      </c>
      <c r="F2839" t="s">
        <v>52</v>
      </c>
      <c r="G2839" t="s">
        <v>53</v>
      </c>
      <c r="H2839" t="s">
        <v>76</v>
      </c>
      <c r="I2839" t="s">
        <v>186</v>
      </c>
      <c r="J2839">
        <v>2</v>
      </c>
      <c r="K2839" s="4">
        <v>252.81</v>
      </c>
      <c r="L2839">
        <v>0.15</v>
      </c>
      <c r="M2839" s="4">
        <v>429.78</v>
      </c>
      <c r="N2839" s="4">
        <v>326.18</v>
      </c>
      <c r="O2839" s="4">
        <v>103.6</v>
      </c>
      <c r="R2839" t="str">
        <f t="shared" si="44"/>
        <v>South</v>
      </c>
    </row>
    <row r="2840" spans="1:18" x14ac:dyDescent="0.3">
      <c r="A2840" t="s">
        <v>3792</v>
      </c>
      <c r="B2840" s="2">
        <v>45672</v>
      </c>
      <c r="C2840" t="s">
        <v>1323</v>
      </c>
      <c r="D2840" t="s">
        <v>158</v>
      </c>
      <c r="E2840" t="s">
        <v>34</v>
      </c>
      <c r="F2840" t="s">
        <v>68</v>
      </c>
      <c r="G2840" t="s">
        <v>20</v>
      </c>
      <c r="H2840" t="s">
        <v>36</v>
      </c>
      <c r="I2840" t="s">
        <v>128</v>
      </c>
      <c r="J2840">
        <v>3</v>
      </c>
      <c r="K2840" s="4">
        <v>599.91999999999996</v>
      </c>
      <c r="L2840">
        <v>0.1</v>
      </c>
      <c r="M2840" s="4">
        <v>1619.78</v>
      </c>
      <c r="N2840" s="4">
        <v>1236.49</v>
      </c>
      <c r="O2840" s="4">
        <v>383.29</v>
      </c>
      <c r="R2840" t="str">
        <f t="shared" si="44"/>
        <v>North</v>
      </c>
    </row>
    <row r="2841" spans="1:18" x14ac:dyDescent="0.3">
      <c r="A2841" t="s">
        <v>3793</v>
      </c>
      <c r="B2841" s="2">
        <v>45484</v>
      </c>
      <c r="C2841" t="s">
        <v>2878</v>
      </c>
      <c r="D2841" t="s">
        <v>621</v>
      </c>
      <c r="E2841" t="s">
        <v>18</v>
      </c>
      <c r="F2841" t="s">
        <v>127</v>
      </c>
      <c r="G2841" t="s">
        <v>28</v>
      </c>
      <c r="H2841" t="s">
        <v>91</v>
      </c>
      <c r="I2841" t="s">
        <v>238</v>
      </c>
      <c r="J2841">
        <v>5</v>
      </c>
      <c r="K2841" s="4">
        <v>4665.3599999999997</v>
      </c>
      <c r="L2841">
        <v>0.05</v>
      </c>
      <c r="M2841" s="4">
        <v>22160.46</v>
      </c>
      <c r="N2841" s="4">
        <v>16470.509999999998</v>
      </c>
      <c r="O2841" s="4">
        <v>5689.95</v>
      </c>
      <c r="R2841" t="str">
        <f t="shared" si="44"/>
        <v>West</v>
      </c>
    </row>
    <row r="2842" spans="1:18" x14ac:dyDescent="0.3">
      <c r="A2842" t="s">
        <v>3794</v>
      </c>
      <c r="B2842" s="2">
        <v>45514</v>
      </c>
      <c r="C2842" t="s">
        <v>598</v>
      </c>
      <c r="D2842" t="s">
        <v>199</v>
      </c>
      <c r="E2842" t="s">
        <v>18</v>
      </c>
      <c r="F2842" t="s">
        <v>105</v>
      </c>
      <c r="G2842" t="s">
        <v>28</v>
      </c>
      <c r="H2842" t="s">
        <v>29</v>
      </c>
      <c r="I2842" t="s">
        <v>30</v>
      </c>
      <c r="J2842">
        <v>2</v>
      </c>
      <c r="K2842" s="4">
        <v>8019.24</v>
      </c>
      <c r="L2842">
        <v>0.1</v>
      </c>
      <c r="M2842" s="4">
        <v>14434.63</v>
      </c>
      <c r="N2842" s="4">
        <v>11415.99</v>
      </c>
      <c r="O2842" s="4">
        <v>3018.64</v>
      </c>
      <c r="R2842" t="str">
        <f t="shared" si="44"/>
        <v>West</v>
      </c>
    </row>
    <row r="2843" spans="1:18" x14ac:dyDescent="0.3">
      <c r="A2843" t="s">
        <v>3795</v>
      </c>
      <c r="B2843" s="2">
        <v>45633</v>
      </c>
      <c r="C2843" t="s">
        <v>2571</v>
      </c>
      <c r="D2843" t="s">
        <v>111</v>
      </c>
      <c r="E2843" t="s">
        <v>34</v>
      </c>
      <c r="F2843" t="s">
        <v>35</v>
      </c>
      <c r="G2843" t="s">
        <v>53</v>
      </c>
      <c r="H2843" t="s">
        <v>76</v>
      </c>
      <c r="I2843" t="s">
        <v>267</v>
      </c>
      <c r="J2843">
        <v>3</v>
      </c>
      <c r="K2843" s="4">
        <v>455.09</v>
      </c>
      <c r="L2843">
        <v>0.15</v>
      </c>
      <c r="M2843" s="4">
        <v>1160.48</v>
      </c>
      <c r="N2843" s="4">
        <v>889.73</v>
      </c>
      <c r="O2843" s="4">
        <v>270.75</v>
      </c>
      <c r="R2843" t="str">
        <f t="shared" si="44"/>
        <v>North</v>
      </c>
    </row>
    <row r="2844" spans="1:18" x14ac:dyDescent="0.3">
      <c r="A2844" t="s">
        <v>3796</v>
      </c>
      <c r="B2844" s="2">
        <v>45953</v>
      </c>
      <c r="C2844" t="s">
        <v>964</v>
      </c>
      <c r="D2844" t="s">
        <v>252</v>
      </c>
      <c r="E2844" t="s">
        <v>26</v>
      </c>
      <c r="F2844" t="s">
        <v>81</v>
      </c>
      <c r="G2844" t="s">
        <v>28</v>
      </c>
      <c r="H2844" t="s">
        <v>47</v>
      </c>
      <c r="I2844" t="s">
        <v>48</v>
      </c>
      <c r="J2844">
        <v>2</v>
      </c>
      <c r="K2844" s="4">
        <v>9613.6200000000008</v>
      </c>
      <c r="L2844">
        <v>0.05</v>
      </c>
      <c r="M2844" s="4">
        <v>18265.88</v>
      </c>
      <c r="N2844" s="4">
        <v>13434.71</v>
      </c>
      <c r="O2844" s="4">
        <v>4831.17</v>
      </c>
      <c r="R2844" t="str">
        <f t="shared" si="44"/>
        <v>East</v>
      </c>
    </row>
    <row r="2845" spans="1:18" x14ac:dyDescent="0.3">
      <c r="A2845" t="s">
        <v>3797</v>
      </c>
      <c r="B2845" s="2">
        <v>45934</v>
      </c>
      <c r="C2845" t="s">
        <v>1502</v>
      </c>
      <c r="D2845" t="s">
        <v>62</v>
      </c>
      <c r="E2845" t="s">
        <v>26</v>
      </c>
      <c r="F2845" t="s">
        <v>81</v>
      </c>
      <c r="G2845" t="s">
        <v>53</v>
      </c>
      <c r="H2845" t="s">
        <v>63</v>
      </c>
      <c r="I2845" t="s">
        <v>72</v>
      </c>
      <c r="J2845">
        <v>3</v>
      </c>
      <c r="K2845" s="4">
        <v>210.29</v>
      </c>
      <c r="L2845">
        <v>0.05</v>
      </c>
      <c r="M2845" s="4">
        <v>599.33000000000004</v>
      </c>
      <c r="N2845" s="4">
        <v>452.31</v>
      </c>
      <c r="O2845" s="4">
        <v>147.02000000000001</v>
      </c>
      <c r="R2845" t="str">
        <f t="shared" si="44"/>
        <v>East</v>
      </c>
    </row>
    <row r="2846" spans="1:18" x14ac:dyDescent="0.3">
      <c r="A2846" t="s">
        <v>3798</v>
      </c>
      <c r="B2846" s="2">
        <v>45483</v>
      </c>
      <c r="C2846" t="s">
        <v>1539</v>
      </c>
      <c r="D2846" t="s">
        <v>135</v>
      </c>
      <c r="E2846" t="s">
        <v>34</v>
      </c>
      <c r="F2846" t="s">
        <v>176</v>
      </c>
      <c r="G2846" t="s">
        <v>20</v>
      </c>
      <c r="H2846" t="s">
        <v>100</v>
      </c>
      <c r="I2846" t="s">
        <v>301</v>
      </c>
      <c r="J2846">
        <v>6</v>
      </c>
      <c r="K2846" s="4">
        <v>62547.02</v>
      </c>
      <c r="L2846">
        <v>0.1</v>
      </c>
      <c r="M2846" s="4">
        <v>337753.91</v>
      </c>
      <c r="N2846" s="4">
        <v>251133.83</v>
      </c>
      <c r="O2846" s="4">
        <v>86620.08</v>
      </c>
      <c r="R2846" t="str">
        <f t="shared" si="44"/>
        <v>North</v>
      </c>
    </row>
    <row r="2847" spans="1:18" x14ac:dyDescent="0.3">
      <c r="A2847" t="s">
        <v>3799</v>
      </c>
      <c r="B2847" s="2">
        <v>45964</v>
      </c>
      <c r="C2847" t="s">
        <v>1354</v>
      </c>
      <c r="D2847" t="s">
        <v>192</v>
      </c>
      <c r="E2847" t="s">
        <v>18</v>
      </c>
      <c r="F2847" t="s">
        <v>127</v>
      </c>
      <c r="G2847" t="s">
        <v>20</v>
      </c>
      <c r="H2847" t="s">
        <v>100</v>
      </c>
      <c r="I2847" t="s">
        <v>101</v>
      </c>
      <c r="J2847">
        <v>2</v>
      </c>
      <c r="K2847" s="4">
        <v>58315.67</v>
      </c>
      <c r="L2847">
        <v>0.2</v>
      </c>
      <c r="M2847" s="4">
        <v>93305.07</v>
      </c>
      <c r="N2847" s="4">
        <v>71281.960000000006</v>
      </c>
      <c r="O2847" s="4">
        <v>22023.11</v>
      </c>
      <c r="R2847" t="str">
        <f t="shared" si="44"/>
        <v>West</v>
      </c>
    </row>
    <row r="2848" spans="1:18" x14ac:dyDescent="0.3">
      <c r="A2848" t="s">
        <v>3800</v>
      </c>
      <c r="B2848" s="2">
        <v>45405</v>
      </c>
      <c r="C2848" t="s">
        <v>923</v>
      </c>
      <c r="D2848" t="s">
        <v>84</v>
      </c>
      <c r="E2848" t="s">
        <v>34</v>
      </c>
      <c r="F2848" t="s">
        <v>35</v>
      </c>
      <c r="G2848" t="s">
        <v>53</v>
      </c>
      <c r="H2848" t="s">
        <v>63</v>
      </c>
      <c r="I2848" t="s">
        <v>72</v>
      </c>
      <c r="J2848">
        <v>2</v>
      </c>
      <c r="K2848" s="4">
        <v>195.66</v>
      </c>
      <c r="L2848">
        <v>0.1</v>
      </c>
      <c r="M2848" s="4">
        <v>352.19</v>
      </c>
      <c r="N2848" s="4">
        <v>263</v>
      </c>
      <c r="O2848" s="4">
        <v>89.19</v>
      </c>
      <c r="R2848" t="str">
        <f t="shared" si="44"/>
        <v>North</v>
      </c>
    </row>
    <row r="2849" spans="1:18" x14ac:dyDescent="0.3">
      <c r="A2849" t="s">
        <v>3801</v>
      </c>
      <c r="B2849" s="2">
        <v>45605</v>
      </c>
      <c r="C2849" t="s">
        <v>140</v>
      </c>
      <c r="D2849" t="s">
        <v>279</v>
      </c>
      <c r="E2849" t="s">
        <v>45</v>
      </c>
      <c r="F2849" t="s">
        <v>112</v>
      </c>
      <c r="G2849" t="s">
        <v>20</v>
      </c>
      <c r="H2849" t="s">
        <v>100</v>
      </c>
      <c r="I2849" t="s">
        <v>101</v>
      </c>
      <c r="J2849">
        <v>3</v>
      </c>
      <c r="K2849" s="4">
        <v>63546.3</v>
      </c>
      <c r="L2849">
        <v>0.1</v>
      </c>
      <c r="M2849" s="4">
        <v>171575.01</v>
      </c>
      <c r="N2849" s="4">
        <v>124523.9</v>
      </c>
      <c r="O2849" s="4">
        <v>47051.11</v>
      </c>
      <c r="R2849" t="str">
        <f t="shared" si="44"/>
        <v>South</v>
      </c>
    </row>
    <row r="2850" spans="1:18" x14ac:dyDescent="0.3">
      <c r="A2850" t="s">
        <v>3802</v>
      </c>
      <c r="B2850" s="2">
        <v>45952</v>
      </c>
      <c r="C2850" t="s">
        <v>633</v>
      </c>
      <c r="D2850" t="s">
        <v>350</v>
      </c>
      <c r="E2850" t="s">
        <v>18</v>
      </c>
      <c r="F2850" t="s">
        <v>132</v>
      </c>
      <c r="G2850" t="s">
        <v>28</v>
      </c>
      <c r="H2850" t="s">
        <v>47</v>
      </c>
      <c r="I2850" t="s">
        <v>48</v>
      </c>
      <c r="J2850">
        <v>2</v>
      </c>
      <c r="K2850" s="4">
        <v>15295.56</v>
      </c>
      <c r="L2850">
        <v>0</v>
      </c>
      <c r="M2850" s="4">
        <v>30591.119999999999</v>
      </c>
      <c r="N2850" s="4">
        <v>25401.71</v>
      </c>
      <c r="O2850" s="4">
        <v>5189.41</v>
      </c>
      <c r="R2850" t="str">
        <f t="shared" si="44"/>
        <v>West</v>
      </c>
    </row>
    <row r="2851" spans="1:18" x14ac:dyDescent="0.3">
      <c r="A2851" t="s">
        <v>3803</v>
      </c>
      <c r="B2851" s="2">
        <v>45607</v>
      </c>
      <c r="C2851" t="s">
        <v>811</v>
      </c>
      <c r="D2851" t="s">
        <v>247</v>
      </c>
      <c r="E2851" t="s">
        <v>18</v>
      </c>
      <c r="F2851" t="s">
        <v>19</v>
      </c>
      <c r="G2851" t="s">
        <v>53</v>
      </c>
      <c r="H2851" t="s">
        <v>76</v>
      </c>
      <c r="I2851" t="s">
        <v>186</v>
      </c>
      <c r="J2851">
        <v>1</v>
      </c>
      <c r="K2851" s="4">
        <v>204.15</v>
      </c>
      <c r="L2851">
        <v>0</v>
      </c>
      <c r="M2851" s="4">
        <v>204.15</v>
      </c>
      <c r="N2851" s="4">
        <v>149.81</v>
      </c>
      <c r="O2851" s="4">
        <v>54.34</v>
      </c>
      <c r="R2851" t="str">
        <f t="shared" si="44"/>
        <v>West</v>
      </c>
    </row>
    <row r="2852" spans="1:18" x14ac:dyDescent="0.3">
      <c r="A2852" t="s">
        <v>3804</v>
      </c>
      <c r="B2852" s="2">
        <v>45516</v>
      </c>
      <c r="C2852" t="s">
        <v>24</v>
      </c>
      <c r="D2852" t="s">
        <v>221</v>
      </c>
      <c r="E2852" t="s">
        <v>34</v>
      </c>
      <c r="F2852" t="s">
        <v>35</v>
      </c>
      <c r="G2852" t="s">
        <v>28</v>
      </c>
      <c r="H2852" t="s">
        <v>29</v>
      </c>
      <c r="I2852" t="s">
        <v>41</v>
      </c>
      <c r="J2852">
        <v>5</v>
      </c>
      <c r="K2852" s="4">
        <v>6308.66</v>
      </c>
      <c r="L2852">
        <v>0</v>
      </c>
      <c r="M2852" s="4">
        <v>31543.3</v>
      </c>
      <c r="N2852" s="4">
        <v>26223.81</v>
      </c>
      <c r="O2852" s="4">
        <v>5319.49</v>
      </c>
      <c r="R2852" t="str">
        <f t="shared" si="44"/>
        <v>North</v>
      </c>
    </row>
    <row r="2853" spans="1:18" x14ac:dyDescent="0.3">
      <c r="A2853" t="s">
        <v>3805</v>
      </c>
      <c r="B2853" s="2">
        <v>45408</v>
      </c>
      <c r="C2853" t="s">
        <v>2465</v>
      </c>
      <c r="D2853" t="s">
        <v>247</v>
      </c>
      <c r="E2853" t="s">
        <v>45</v>
      </c>
      <c r="F2853" t="s">
        <v>46</v>
      </c>
      <c r="G2853" t="s">
        <v>28</v>
      </c>
      <c r="H2853" t="s">
        <v>47</v>
      </c>
      <c r="I2853" t="s">
        <v>123</v>
      </c>
      <c r="J2853">
        <v>3</v>
      </c>
      <c r="K2853" s="4">
        <v>26010.16</v>
      </c>
      <c r="L2853">
        <v>0.1</v>
      </c>
      <c r="M2853" s="4">
        <v>70227.429999999993</v>
      </c>
      <c r="N2853" s="4">
        <v>54539.49</v>
      </c>
      <c r="O2853" s="4">
        <v>15687.94</v>
      </c>
      <c r="R2853" t="str">
        <f t="shared" si="44"/>
        <v>South</v>
      </c>
    </row>
    <row r="2854" spans="1:18" x14ac:dyDescent="0.3">
      <c r="A2854" t="s">
        <v>3806</v>
      </c>
      <c r="B2854" s="2">
        <v>45736</v>
      </c>
      <c r="C2854" t="s">
        <v>1528</v>
      </c>
      <c r="D2854" t="s">
        <v>331</v>
      </c>
      <c r="E2854" t="s">
        <v>45</v>
      </c>
      <c r="F2854" t="s">
        <v>147</v>
      </c>
      <c r="G2854" t="s">
        <v>53</v>
      </c>
      <c r="H2854" t="s">
        <v>54</v>
      </c>
      <c r="I2854" t="s">
        <v>113</v>
      </c>
      <c r="J2854">
        <v>2</v>
      </c>
      <c r="K2854" s="4">
        <v>489.7</v>
      </c>
      <c r="L2854">
        <v>0.05</v>
      </c>
      <c r="M2854" s="4">
        <v>930.43</v>
      </c>
      <c r="N2854" s="4">
        <v>789.26</v>
      </c>
      <c r="O2854" s="4">
        <v>141.16999999999999</v>
      </c>
      <c r="R2854" t="str">
        <f t="shared" si="44"/>
        <v>South</v>
      </c>
    </row>
    <row r="2855" spans="1:18" x14ac:dyDescent="0.3">
      <c r="A2855" t="s">
        <v>3807</v>
      </c>
      <c r="B2855" s="2">
        <v>45705</v>
      </c>
      <c r="C2855" t="s">
        <v>1773</v>
      </c>
      <c r="D2855" t="s">
        <v>62</v>
      </c>
      <c r="E2855" t="s">
        <v>26</v>
      </c>
      <c r="F2855" t="s">
        <v>166</v>
      </c>
      <c r="G2855" t="s">
        <v>28</v>
      </c>
      <c r="H2855" t="s">
        <v>47</v>
      </c>
      <c r="I2855" t="s">
        <v>177</v>
      </c>
      <c r="J2855">
        <v>1</v>
      </c>
      <c r="K2855" s="4">
        <v>9692.86</v>
      </c>
      <c r="L2855">
        <v>0.05</v>
      </c>
      <c r="M2855" s="4">
        <v>9208.2199999999993</v>
      </c>
      <c r="N2855" s="4">
        <v>6879.06</v>
      </c>
      <c r="O2855" s="4">
        <v>2329.16</v>
      </c>
      <c r="R2855" t="str">
        <f t="shared" si="44"/>
        <v>East</v>
      </c>
    </row>
    <row r="2856" spans="1:18" x14ac:dyDescent="0.3">
      <c r="A2856" t="s">
        <v>3808</v>
      </c>
      <c r="B2856" s="2">
        <v>45903</v>
      </c>
      <c r="C2856" t="s">
        <v>2933</v>
      </c>
      <c r="D2856" t="s">
        <v>180</v>
      </c>
      <c r="E2856" t="s">
        <v>45</v>
      </c>
      <c r="F2856" t="s">
        <v>59</v>
      </c>
      <c r="G2856" t="s">
        <v>20</v>
      </c>
      <c r="H2856" t="s">
        <v>21</v>
      </c>
      <c r="I2856" t="s">
        <v>22</v>
      </c>
      <c r="J2856">
        <v>3</v>
      </c>
      <c r="K2856" s="4">
        <v>28598.26</v>
      </c>
      <c r="L2856">
        <v>0.1</v>
      </c>
      <c r="M2856" s="4">
        <v>77215.3</v>
      </c>
      <c r="N2856" s="4">
        <v>65934.820000000007</v>
      </c>
      <c r="O2856" s="4">
        <v>11280.48</v>
      </c>
      <c r="R2856" t="str">
        <f t="shared" si="44"/>
        <v>South</v>
      </c>
    </row>
    <row r="2857" spans="1:18" x14ac:dyDescent="0.3">
      <c r="A2857" t="s">
        <v>3809</v>
      </c>
      <c r="B2857" s="2">
        <v>45922</v>
      </c>
      <c r="C2857" t="s">
        <v>923</v>
      </c>
      <c r="D2857" t="s">
        <v>98</v>
      </c>
      <c r="E2857" t="s">
        <v>18</v>
      </c>
      <c r="F2857" t="s">
        <v>19</v>
      </c>
      <c r="G2857" t="s">
        <v>53</v>
      </c>
      <c r="H2857" t="s">
        <v>54</v>
      </c>
      <c r="I2857" t="s">
        <v>113</v>
      </c>
      <c r="J2857">
        <v>5</v>
      </c>
      <c r="K2857" s="4">
        <v>527.22</v>
      </c>
      <c r="L2857">
        <v>0</v>
      </c>
      <c r="M2857" s="4">
        <v>2636.1</v>
      </c>
      <c r="N2857" s="4">
        <v>2113.7800000000002</v>
      </c>
      <c r="O2857" s="4">
        <v>522.32000000000005</v>
      </c>
      <c r="R2857" t="str">
        <f t="shared" si="44"/>
        <v>West</v>
      </c>
    </row>
    <row r="2858" spans="1:18" x14ac:dyDescent="0.3">
      <c r="A2858" t="s">
        <v>3810</v>
      </c>
      <c r="B2858" s="2">
        <v>45675</v>
      </c>
      <c r="C2858" t="s">
        <v>3811</v>
      </c>
      <c r="D2858" t="s">
        <v>111</v>
      </c>
      <c r="E2858" t="s">
        <v>45</v>
      </c>
      <c r="F2858" t="s">
        <v>112</v>
      </c>
      <c r="G2858" t="s">
        <v>28</v>
      </c>
      <c r="H2858" t="s">
        <v>29</v>
      </c>
      <c r="I2858" t="s">
        <v>290</v>
      </c>
      <c r="J2858">
        <v>1</v>
      </c>
      <c r="K2858" s="4">
        <v>9926.08</v>
      </c>
      <c r="L2858">
        <v>0.15</v>
      </c>
      <c r="M2858" s="4">
        <v>8437.17</v>
      </c>
      <c r="N2858" s="4">
        <v>6620.97</v>
      </c>
      <c r="O2858" s="4">
        <v>1816.2</v>
      </c>
      <c r="R2858" t="str">
        <f t="shared" si="44"/>
        <v>South</v>
      </c>
    </row>
    <row r="2859" spans="1:18" x14ac:dyDescent="0.3">
      <c r="A2859" t="s">
        <v>3812</v>
      </c>
      <c r="B2859" s="2">
        <v>45452</v>
      </c>
      <c r="C2859" t="s">
        <v>869</v>
      </c>
      <c r="D2859" t="s">
        <v>893</v>
      </c>
      <c r="E2859" t="s">
        <v>45</v>
      </c>
      <c r="F2859" t="s">
        <v>46</v>
      </c>
      <c r="G2859" t="s">
        <v>53</v>
      </c>
      <c r="H2859" t="s">
        <v>63</v>
      </c>
      <c r="I2859" t="s">
        <v>72</v>
      </c>
      <c r="J2859">
        <v>6</v>
      </c>
      <c r="K2859" s="4">
        <v>263.97000000000003</v>
      </c>
      <c r="L2859">
        <v>0.2</v>
      </c>
      <c r="M2859" s="4">
        <v>1267.06</v>
      </c>
      <c r="N2859" s="4">
        <v>1125.78</v>
      </c>
      <c r="O2859" s="4">
        <v>141.28</v>
      </c>
      <c r="R2859" t="str">
        <f t="shared" si="44"/>
        <v>South</v>
      </c>
    </row>
    <row r="2860" spans="1:18" x14ac:dyDescent="0.3">
      <c r="A2860" t="s">
        <v>3813</v>
      </c>
      <c r="B2860" s="2">
        <v>45640</v>
      </c>
      <c r="C2860" t="s">
        <v>1807</v>
      </c>
      <c r="D2860" t="s">
        <v>395</v>
      </c>
      <c r="E2860" t="s">
        <v>45</v>
      </c>
      <c r="F2860" t="s">
        <v>59</v>
      </c>
      <c r="G2860" t="s">
        <v>53</v>
      </c>
      <c r="H2860" t="s">
        <v>54</v>
      </c>
      <c r="I2860" t="s">
        <v>141</v>
      </c>
      <c r="J2860">
        <v>4</v>
      </c>
      <c r="K2860" s="4">
        <v>800.24</v>
      </c>
      <c r="L2860">
        <v>0.05</v>
      </c>
      <c r="M2860" s="4">
        <v>3040.91</v>
      </c>
      <c r="N2860" s="4">
        <v>2527.36</v>
      </c>
      <c r="O2860" s="4">
        <v>513.54999999999995</v>
      </c>
      <c r="R2860" t="str">
        <f t="shared" si="44"/>
        <v>South</v>
      </c>
    </row>
    <row r="2861" spans="1:18" x14ac:dyDescent="0.3">
      <c r="A2861" t="s">
        <v>3814</v>
      </c>
      <c r="B2861" s="2">
        <v>45878</v>
      </c>
      <c r="C2861" t="s">
        <v>1849</v>
      </c>
      <c r="D2861" t="s">
        <v>893</v>
      </c>
      <c r="E2861" t="s">
        <v>45</v>
      </c>
      <c r="F2861" t="s">
        <v>59</v>
      </c>
      <c r="G2861" t="s">
        <v>20</v>
      </c>
      <c r="H2861" t="s">
        <v>21</v>
      </c>
      <c r="I2861" t="s">
        <v>152</v>
      </c>
      <c r="J2861">
        <v>1</v>
      </c>
      <c r="K2861" s="4">
        <v>36064.71</v>
      </c>
      <c r="L2861">
        <v>0.05</v>
      </c>
      <c r="M2861" s="4">
        <v>34261.47</v>
      </c>
      <c r="N2861" s="4">
        <v>25053.29</v>
      </c>
      <c r="O2861" s="4">
        <v>9208.18</v>
      </c>
      <c r="R2861" t="str">
        <f t="shared" si="44"/>
        <v>South</v>
      </c>
    </row>
    <row r="2862" spans="1:18" x14ac:dyDescent="0.3">
      <c r="A2862" t="s">
        <v>3815</v>
      </c>
      <c r="B2862" s="2">
        <v>45784</v>
      </c>
      <c r="C2862" t="s">
        <v>2705</v>
      </c>
      <c r="D2862" t="s">
        <v>40</v>
      </c>
      <c r="E2862" t="s">
        <v>26</v>
      </c>
      <c r="F2862" t="s">
        <v>166</v>
      </c>
      <c r="G2862" t="s">
        <v>20</v>
      </c>
      <c r="H2862" t="s">
        <v>100</v>
      </c>
      <c r="I2862" t="s">
        <v>101</v>
      </c>
      <c r="J2862">
        <v>8</v>
      </c>
      <c r="K2862" s="4">
        <v>46186.03</v>
      </c>
      <c r="L2862">
        <v>0</v>
      </c>
      <c r="M2862" s="4">
        <v>369488.24</v>
      </c>
      <c r="N2862" s="4">
        <v>269649.96000000002</v>
      </c>
      <c r="O2862" s="4">
        <v>99838.28</v>
      </c>
      <c r="R2862" t="str">
        <f t="shared" si="44"/>
        <v>East</v>
      </c>
    </row>
    <row r="2863" spans="1:18" x14ac:dyDescent="0.3">
      <c r="A2863" t="s">
        <v>3816</v>
      </c>
      <c r="B2863" s="2">
        <v>45839</v>
      </c>
      <c r="C2863" t="s">
        <v>443</v>
      </c>
      <c r="D2863" t="s">
        <v>350</v>
      </c>
      <c r="E2863" t="s">
        <v>45</v>
      </c>
      <c r="F2863" t="s">
        <v>52</v>
      </c>
      <c r="G2863" t="s">
        <v>53</v>
      </c>
      <c r="H2863" t="s">
        <v>63</v>
      </c>
      <c r="I2863" t="s">
        <v>64</v>
      </c>
      <c r="J2863">
        <v>1</v>
      </c>
      <c r="K2863" s="4">
        <v>274.02999999999997</v>
      </c>
      <c r="L2863">
        <v>0</v>
      </c>
      <c r="M2863" s="4">
        <v>274.02999999999997</v>
      </c>
      <c r="N2863" s="4">
        <v>231.63</v>
      </c>
      <c r="O2863" s="4">
        <v>42.4</v>
      </c>
      <c r="R2863" t="str">
        <f t="shared" si="44"/>
        <v>South</v>
      </c>
    </row>
    <row r="2864" spans="1:18" x14ac:dyDescent="0.3">
      <c r="A2864" t="s">
        <v>3817</v>
      </c>
      <c r="B2864" s="2">
        <v>45657</v>
      </c>
      <c r="C2864" t="s">
        <v>820</v>
      </c>
      <c r="D2864" t="s">
        <v>388</v>
      </c>
      <c r="E2864" t="s">
        <v>26</v>
      </c>
      <c r="F2864" t="s">
        <v>193</v>
      </c>
      <c r="G2864" t="s">
        <v>28</v>
      </c>
      <c r="H2864" t="s">
        <v>91</v>
      </c>
      <c r="I2864" t="s">
        <v>92</v>
      </c>
      <c r="J2864">
        <v>2</v>
      </c>
      <c r="K2864" s="4">
        <v>9214.58</v>
      </c>
      <c r="L2864">
        <v>0.05</v>
      </c>
      <c r="M2864" s="4">
        <v>17507.7</v>
      </c>
      <c r="N2864" s="4">
        <v>13991.27</v>
      </c>
      <c r="O2864" s="4">
        <v>3516.43</v>
      </c>
      <c r="R2864" t="str">
        <f t="shared" si="44"/>
        <v>East</v>
      </c>
    </row>
    <row r="2865" spans="1:18" x14ac:dyDescent="0.3">
      <c r="A2865" t="s">
        <v>3818</v>
      </c>
      <c r="B2865" s="2">
        <v>45807</v>
      </c>
      <c r="C2865" t="s">
        <v>646</v>
      </c>
      <c r="D2865" t="s">
        <v>199</v>
      </c>
      <c r="E2865" t="s">
        <v>34</v>
      </c>
      <c r="F2865" t="s">
        <v>213</v>
      </c>
      <c r="G2865" t="s">
        <v>53</v>
      </c>
      <c r="H2865" t="s">
        <v>76</v>
      </c>
      <c r="I2865" t="s">
        <v>186</v>
      </c>
      <c r="J2865">
        <v>2</v>
      </c>
      <c r="K2865" s="4">
        <v>406.02</v>
      </c>
      <c r="L2865">
        <v>0.2</v>
      </c>
      <c r="M2865" s="4">
        <v>649.63</v>
      </c>
      <c r="N2865" s="4">
        <v>497.84</v>
      </c>
      <c r="O2865" s="4">
        <v>151.79</v>
      </c>
      <c r="R2865" t="str">
        <f t="shared" si="44"/>
        <v>North</v>
      </c>
    </row>
    <row r="2866" spans="1:18" x14ac:dyDescent="0.3">
      <c r="A2866" t="s">
        <v>3819</v>
      </c>
      <c r="B2866" s="2">
        <v>45295</v>
      </c>
      <c r="C2866" t="s">
        <v>2933</v>
      </c>
      <c r="D2866" t="s">
        <v>304</v>
      </c>
      <c r="E2866" t="s">
        <v>18</v>
      </c>
      <c r="F2866" t="s">
        <v>99</v>
      </c>
      <c r="G2866" t="s">
        <v>20</v>
      </c>
      <c r="H2866" t="s">
        <v>100</v>
      </c>
      <c r="I2866" t="s">
        <v>148</v>
      </c>
      <c r="J2866">
        <v>3</v>
      </c>
      <c r="K2866" s="4">
        <v>83022.17</v>
      </c>
      <c r="L2866">
        <v>0</v>
      </c>
      <c r="M2866" s="4">
        <v>249066.51</v>
      </c>
      <c r="N2866" s="4">
        <v>204073.21</v>
      </c>
      <c r="O2866" s="4">
        <v>44993.3</v>
      </c>
      <c r="R2866" t="str">
        <f t="shared" si="44"/>
        <v>West</v>
      </c>
    </row>
    <row r="2867" spans="1:18" x14ac:dyDescent="0.3">
      <c r="A2867" t="s">
        <v>3820</v>
      </c>
      <c r="B2867" s="2">
        <v>45913</v>
      </c>
      <c r="C2867" t="s">
        <v>2267</v>
      </c>
      <c r="D2867" t="s">
        <v>448</v>
      </c>
      <c r="E2867" t="s">
        <v>34</v>
      </c>
      <c r="F2867" t="s">
        <v>68</v>
      </c>
      <c r="G2867" t="s">
        <v>28</v>
      </c>
      <c r="H2867" t="s">
        <v>29</v>
      </c>
      <c r="I2867" t="s">
        <v>290</v>
      </c>
      <c r="J2867">
        <v>2</v>
      </c>
      <c r="K2867" s="4">
        <v>14370.91</v>
      </c>
      <c r="L2867">
        <v>0</v>
      </c>
      <c r="M2867" s="4">
        <v>28741.82</v>
      </c>
      <c r="N2867" s="4">
        <v>24820.42</v>
      </c>
      <c r="O2867" s="4">
        <v>3921.4</v>
      </c>
      <c r="R2867" t="str">
        <f t="shared" si="44"/>
        <v>North</v>
      </c>
    </row>
    <row r="2868" spans="1:18" x14ac:dyDescent="0.3">
      <c r="A2868" t="s">
        <v>3821</v>
      </c>
      <c r="B2868" s="2">
        <v>45661</v>
      </c>
      <c r="C2868" t="s">
        <v>3191</v>
      </c>
      <c r="D2868" t="s">
        <v>131</v>
      </c>
      <c r="E2868" t="s">
        <v>18</v>
      </c>
      <c r="F2868" t="s">
        <v>127</v>
      </c>
      <c r="G2868" t="s">
        <v>28</v>
      </c>
      <c r="H2868" t="s">
        <v>29</v>
      </c>
      <c r="I2868" t="s">
        <v>30</v>
      </c>
      <c r="J2868">
        <v>1</v>
      </c>
      <c r="K2868" s="4">
        <v>8226.76</v>
      </c>
      <c r="L2868">
        <v>0.05</v>
      </c>
      <c r="M2868" s="4">
        <v>7815.42</v>
      </c>
      <c r="N2868" s="4">
        <v>6687.82</v>
      </c>
      <c r="O2868" s="4">
        <v>1127.5999999999999</v>
      </c>
      <c r="R2868" t="str">
        <f t="shared" si="44"/>
        <v>West</v>
      </c>
    </row>
    <row r="2869" spans="1:18" x14ac:dyDescent="0.3">
      <c r="A2869" t="s">
        <v>3822</v>
      </c>
      <c r="B2869" s="2">
        <v>45907</v>
      </c>
      <c r="C2869" t="s">
        <v>1432</v>
      </c>
      <c r="D2869" t="s">
        <v>98</v>
      </c>
      <c r="E2869" t="s">
        <v>34</v>
      </c>
      <c r="F2869" t="s">
        <v>144</v>
      </c>
      <c r="G2869" t="s">
        <v>28</v>
      </c>
      <c r="H2869" t="s">
        <v>29</v>
      </c>
      <c r="I2869" t="s">
        <v>290</v>
      </c>
      <c r="J2869">
        <v>2</v>
      </c>
      <c r="K2869" s="4">
        <v>13812.7</v>
      </c>
      <c r="L2869">
        <v>0</v>
      </c>
      <c r="M2869" s="4">
        <v>27625.4</v>
      </c>
      <c r="N2869" s="4">
        <v>20893.919999999998</v>
      </c>
      <c r="O2869" s="4">
        <v>6731.48</v>
      </c>
      <c r="R2869" t="str">
        <f t="shared" si="44"/>
        <v>North</v>
      </c>
    </row>
    <row r="2870" spans="1:18" x14ac:dyDescent="0.3">
      <c r="A2870" t="s">
        <v>3823</v>
      </c>
      <c r="B2870" s="2">
        <v>45913</v>
      </c>
      <c r="C2870" t="s">
        <v>708</v>
      </c>
      <c r="D2870" t="s">
        <v>486</v>
      </c>
      <c r="E2870" t="s">
        <v>45</v>
      </c>
      <c r="F2870" t="s">
        <v>147</v>
      </c>
      <c r="G2870" t="s">
        <v>20</v>
      </c>
      <c r="H2870" t="s">
        <v>36</v>
      </c>
      <c r="I2870" t="s">
        <v>37</v>
      </c>
      <c r="J2870">
        <v>1</v>
      </c>
      <c r="K2870" s="4">
        <v>5518.03</v>
      </c>
      <c r="L2870">
        <v>0.1</v>
      </c>
      <c r="M2870" s="4">
        <v>4966.2299999999996</v>
      </c>
      <c r="N2870" s="4">
        <v>3609.94</v>
      </c>
      <c r="O2870" s="4">
        <v>1356.29</v>
      </c>
      <c r="R2870" t="str">
        <f t="shared" si="44"/>
        <v>South</v>
      </c>
    </row>
    <row r="2871" spans="1:18" x14ac:dyDescent="0.3">
      <c r="A2871" t="s">
        <v>3824</v>
      </c>
      <c r="B2871" s="2">
        <v>45824</v>
      </c>
      <c r="C2871" t="s">
        <v>699</v>
      </c>
      <c r="D2871" t="s">
        <v>131</v>
      </c>
      <c r="E2871" t="s">
        <v>18</v>
      </c>
      <c r="F2871" t="s">
        <v>132</v>
      </c>
      <c r="G2871" t="s">
        <v>53</v>
      </c>
      <c r="H2871" t="s">
        <v>54</v>
      </c>
      <c r="I2871" t="s">
        <v>141</v>
      </c>
      <c r="J2871">
        <v>5</v>
      </c>
      <c r="K2871" s="4">
        <v>797.08</v>
      </c>
      <c r="L2871">
        <v>0.15</v>
      </c>
      <c r="M2871" s="4">
        <v>3387.59</v>
      </c>
      <c r="N2871" s="4">
        <v>2792.17</v>
      </c>
      <c r="O2871" s="4">
        <v>595.41999999999996</v>
      </c>
      <c r="R2871" t="str">
        <f t="shared" si="44"/>
        <v>West</v>
      </c>
    </row>
    <row r="2872" spans="1:18" x14ac:dyDescent="0.3">
      <c r="A2872" t="s">
        <v>3825</v>
      </c>
      <c r="B2872" s="2">
        <v>45377</v>
      </c>
      <c r="C2872" t="s">
        <v>776</v>
      </c>
      <c r="D2872" t="s">
        <v>571</v>
      </c>
      <c r="E2872" t="s">
        <v>26</v>
      </c>
      <c r="F2872" t="s">
        <v>27</v>
      </c>
      <c r="G2872" t="s">
        <v>20</v>
      </c>
      <c r="H2872" t="s">
        <v>100</v>
      </c>
      <c r="I2872" t="s">
        <v>101</v>
      </c>
      <c r="J2872">
        <v>4</v>
      </c>
      <c r="K2872" s="4">
        <v>51374.79</v>
      </c>
      <c r="L2872">
        <v>0.2</v>
      </c>
      <c r="M2872" s="4">
        <v>164399.32999999999</v>
      </c>
      <c r="N2872" s="4">
        <v>119191.58</v>
      </c>
      <c r="O2872" s="4">
        <v>45207.75</v>
      </c>
      <c r="R2872" t="str">
        <f t="shared" si="44"/>
        <v>East</v>
      </c>
    </row>
    <row r="2873" spans="1:18" x14ac:dyDescent="0.3">
      <c r="A2873" t="s">
        <v>3826</v>
      </c>
      <c r="B2873" s="2">
        <v>45813</v>
      </c>
      <c r="C2873" t="s">
        <v>2878</v>
      </c>
      <c r="D2873" t="s">
        <v>165</v>
      </c>
      <c r="E2873" t="s">
        <v>26</v>
      </c>
      <c r="F2873" t="s">
        <v>81</v>
      </c>
      <c r="G2873" t="s">
        <v>28</v>
      </c>
      <c r="H2873" t="s">
        <v>29</v>
      </c>
      <c r="I2873" t="s">
        <v>30</v>
      </c>
      <c r="J2873">
        <v>4</v>
      </c>
      <c r="K2873" s="4">
        <v>10486.71</v>
      </c>
      <c r="L2873">
        <v>0.1</v>
      </c>
      <c r="M2873" s="4">
        <v>37752.160000000003</v>
      </c>
      <c r="N2873" s="4">
        <v>33695.599999999999</v>
      </c>
      <c r="O2873" s="4">
        <v>4056.56</v>
      </c>
      <c r="R2873" t="str">
        <f t="shared" si="44"/>
        <v>East</v>
      </c>
    </row>
    <row r="2874" spans="1:18" x14ac:dyDescent="0.3">
      <c r="A2874" t="s">
        <v>3827</v>
      </c>
      <c r="B2874" s="2">
        <v>45588</v>
      </c>
      <c r="C2874" t="s">
        <v>175</v>
      </c>
      <c r="D2874" t="s">
        <v>196</v>
      </c>
      <c r="E2874" t="s">
        <v>26</v>
      </c>
      <c r="F2874" t="s">
        <v>166</v>
      </c>
      <c r="G2874" t="s">
        <v>20</v>
      </c>
      <c r="H2874" t="s">
        <v>21</v>
      </c>
      <c r="I2874" t="s">
        <v>138</v>
      </c>
      <c r="J2874">
        <v>3</v>
      </c>
      <c r="K2874" s="4">
        <v>46884.04</v>
      </c>
      <c r="L2874">
        <v>0.15</v>
      </c>
      <c r="M2874" s="4">
        <v>119554.3</v>
      </c>
      <c r="N2874" s="4">
        <v>91407.23</v>
      </c>
      <c r="O2874" s="4">
        <v>28147.07</v>
      </c>
      <c r="R2874" t="str">
        <f t="shared" si="44"/>
        <v>East</v>
      </c>
    </row>
    <row r="2875" spans="1:18" x14ac:dyDescent="0.3">
      <c r="A2875" t="s">
        <v>3828</v>
      </c>
      <c r="B2875" s="2">
        <v>46014</v>
      </c>
      <c r="C2875" t="s">
        <v>623</v>
      </c>
      <c r="D2875" t="s">
        <v>950</v>
      </c>
      <c r="E2875" t="s">
        <v>18</v>
      </c>
      <c r="F2875" t="s">
        <v>132</v>
      </c>
      <c r="G2875" t="s">
        <v>28</v>
      </c>
      <c r="H2875" t="s">
        <v>91</v>
      </c>
      <c r="I2875" t="s">
        <v>238</v>
      </c>
      <c r="J2875">
        <v>2</v>
      </c>
      <c r="K2875" s="4">
        <v>7915.58</v>
      </c>
      <c r="L2875">
        <v>0.15</v>
      </c>
      <c r="M2875" s="4">
        <v>13456.49</v>
      </c>
      <c r="N2875" s="4">
        <v>10035.719999999999</v>
      </c>
      <c r="O2875" s="4">
        <v>3420.77</v>
      </c>
      <c r="R2875" t="str">
        <f t="shared" si="44"/>
        <v>West</v>
      </c>
    </row>
    <row r="2876" spans="1:18" x14ac:dyDescent="0.3">
      <c r="A2876" t="s">
        <v>3829</v>
      </c>
      <c r="B2876" s="2">
        <v>45779</v>
      </c>
      <c r="C2876" t="s">
        <v>3232</v>
      </c>
      <c r="D2876" t="s">
        <v>180</v>
      </c>
      <c r="E2876" t="s">
        <v>34</v>
      </c>
      <c r="F2876" t="s">
        <v>68</v>
      </c>
      <c r="G2876" t="s">
        <v>53</v>
      </c>
      <c r="H2876" t="s">
        <v>63</v>
      </c>
      <c r="I2876" t="s">
        <v>159</v>
      </c>
      <c r="J2876">
        <v>6</v>
      </c>
      <c r="K2876" s="4">
        <v>426.97</v>
      </c>
      <c r="L2876">
        <v>0.15</v>
      </c>
      <c r="M2876" s="4">
        <v>2177.5500000000002</v>
      </c>
      <c r="N2876" s="4">
        <v>1738.85</v>
      </c>
      <c r="O2876" s="4">
        <v>438.7</v>
      </c>
      <c r="R2876" t="str">
        <f t="shared" si="44"/>
        <v>North</v>
      </c>
    </row>
    <row r="2877" spans="1:18" x14ac:dyDescent="0.3">
      <c r="A2877" t="s">
        <v>3830</v>
      </c>
      <c r="B2877" s="2">
        <v>45706</v>
      </c>
      <c r="C2877" t="s">
        <v>1164</v>
      </c>
      <c r="D2877" t="s">
        <v>282</v>
      </c>
      <c r="E2877" t="s">
        <v>18</v>
      </c>
      <c r="F2877" t="s">
        <v>105</v>
      </c>
      <c r="G2877" t="s">
        <v>20</v>
      </c>
      <c r="H2877" t="s">
        <v>100</v>
      </c>
      <c r="I2877" t="s">
        <v>148</v>
      </c>
      <c r="J2877">
        <v>2</v>
      </c>
      <c r="K2877" s="4">
        <v>87333.45</v>
      </c>
      <c r="L2877">
        <v>0.2</v>
      </c>
      <c r="M2877" s="4">
        <v>139733.51999999999</v>
      </c>
      <c r="N2877" s="4">
        <v>111743.59</v>
      </c>
      <c r="O2877" s="4">
        <v>27989.93</v>
      </c>
      <c r="R2877" t="str">
        <f t="shared" si="44"/>
        <v>West</v>
      </c>
    </row>
    <row r="2878" spans="1:18" x14ac:dyDescent="0.3">
      <c r="A2878" t="s">
        <v>3831</v>
      </c>
      <c r="B2878" s="2">
        <v>45503</v>
      </c>
      <c r="C2878" t="s">
        <v>2190</v>
      </c>
      <c r="D2878" t="s">
        <v>284</v>
      </c>
      <c r="E2878" t="s">
        <v>18</v>
      </c>
      <c r="F2878" t="s">
        <v>99</v>
      </c>
      <c r="G2878" t="s">
        <v>53</v>
      </c>
      <c r="H2878" t="s">
        <v>63</v>
      </c>
      <c r="I2878" t="s">
        <v>159</v>
      </c>
      <c r="J2878">
        <v>2</v>
      </c>
      <c r="K2878" s="4">
        <v>230.6</v>
      </c>
      <c r="L2878">
        <v>0.15</v>
      </c>
      <c r="M2878" s="4">
        <v>392.02</v>
      </c>
      <c r="N2878" s="4">
        <v>323.01</v>
      </c>
      <c r="O2878" s="4">
        <v>69.010000000000005</v>
      </c>
      <c r="R2878" t="str">
        <f t="shared" si="44"/>
        <v>West</v>
      </c>
    </row>
    <row r="2879" spans="1:18" x14ac:dyDescent="0.3">
      <c r="A2879" t="s">
        <v>3832</v>
      </c>
      <c r="B2879" s="2">
        <v>46006</v>
      </c>
      <c r="C2879" t="s">
        <v>807</v>
      </c>
      <c r="D2879" t="s">
        <v>95</v>
      </c>
      <c r="E2879" t="s">
        <v>45</v>
      </c>
      <c r="F2879" t="s">
        <v>46</v>
      </c>
      <c r="G2879" t="s">
        <v>53</v>
      </c>
      <c r="H2879" t="s">
        <v>54</v>
      </c>
      <c r="I2879" t="s">
        <v>141</v>
      </c>
      <c r="J2879">
        <v>1</v>
      </c>
      <c r="K2879" s="4">
        <v>427.11</v>
      </c>
      <c r="L2879">
        <v>0.25</v>
      </c>
      <c r="M2879" s="4">
        <v>320.33</v>
      </c>
      <c r="N2879" s="4">
        <v>261.35000000000002</v>
      </c>
      <c r="O2879" s="4">
        <v>58.98</v>
      </c>
      <c r="R2879" t="str">
        <f t="shared" si="44"/>
        <v>South</v>
      </c>
    </row>
    <row r="2880" spans="1:18" x14ac:dyDescent="0.3">
      <c r="A2880" t="s">
        <v>3833</v>
      </c>
      <c r="B2880" s="2">
        <v>45599</v>
      </c>
      <c r="C2880" t="s">
        <v>711</v>
      </c>
      <c r="D2880" t="s">
        <v>95</v>
      </c>
      <c r="E2880" t="s">
        <v>34</v>
      </c>
      <c r="F2880" t="s">
        <v>176</v>
      </c>
      <c r="G2880" t="s">
        <v>28</v>
      </c>
      <c r="H2880" t="s">
        <v>91</v>
      </c>
      <c r="I2880" t="s">
        <v>238</v>
      </c>
      <c r="J2880">
        <v>2</v>
      </c>
      <c r="K2880" s="4">
        <v>6315.06</v>
      </c>
      <c r="L2880">
        <v>0</v>
      </c>
      <c r="M2880" s="4">
        <v>12630.12</v>
      </c>
      <c r="N2880" s="4">
        <v>9833.76</v>
      </c>
      <c r="O2880" s="4">
        <v>2796.36</v>
      </c>
      <c r="R2880" t="str">
        <f t="shared" si="44"/>
        <v>North</v>
      </c>
    </row>
    <row r="2881" spans="1:18" x14ac:dyDescent="0.3">
      <c r="A2881" t="s">
        <v>3834</v>
      </c>
      <c r="B2881" s="2">
        <v>45298</v>
      </c>
      <c r="C2881" t="s">
        <v>3835</v>
      </c>
      <c r="D2881" t="s">
        <v>119</v>
      </c>
      <c r="E2881" t="s">
        <v>45</v>
      </c>
      <c r="F2881" t="s">
        <v>52</v>
      </c>
      <c r="G2881" t="s">
        <v>28</v>
      </c>
      <c r="H2881" t="s">
        <v>29</v>
      </c>
      <c r="I2881" t="s">
        <v>41</v>
      </c>
      <c r="J2881">
        <v>3</v>
      </c>
      <c r="K2881" s="4">
        <v>5778.68</v>
      </c>
      <c r="L2881">
        <v>0.1</v>
      </c>
      <c r="M2881" s="4">
        <v>15602.44</v>
      </c>
      <c r="N2881" s="4">
        <v>11496.37</v>
      </c>
      <c r="O2881" s="4">
        <v>4106.07</v>
      </c>
      <c r="R2881" t="str">
        <f t="shared" si="44"/>
        <v>South</v>
      </c>
    </row>
    <row r="2882" spans="1:18" x14ac:dyDescent="0.3">
      <c r="A2882" t="s">
        <v>3836</v>
      </c>
      <c r="B2882" s="2">
        <v>45900</v>
      </c>
      <c r="C2882" t="s">
        <v>1113</v>
      </c>
      <c r="D2882" t="s">
        <v>462</v>
      </c>
      <c r="E2882" t="s">
        <v>18</v>
      </c>
      <c r="F2882" t="s">
        <v>132</v>
      </c>
      <c r="G2882" t="s">
        <v>20</v>
      </c>
      <c r="H2882" t="s">
        <v>100</v>
      </c>
      <c r="I2882" t="s">
        <v>148</v>
      </c>
      <c r="J2882">
        <v>1</v>
      </c>
      <c r="K2882" s="4">
        <v>79501.81</v>
      </c>
      <c r="L2882">
        <v>0.1</v>
      </c>
      <c r="M2882" s="4">
        <v>71551.63</v>
      </c>
      <c r="N2882" s="4">
        <v>52598.63</v>
      </c>
      <c r="O2882" s="4">
        <v>18953</v>
      </c>
      <c r="R2882" t="str">
        <f t="shared" si="44"/>
        <v>West</v>
      </c>
    </row>
    <row r="2883" spans="1:18" x14ac:dyDescent="0.3">
      <c r="A2883" t="s">
        <v>3837</v>
      </c>
      <c r="B2883" s="2">
        <v>45371</v>
      </c>
      <c r="C2883" t="s">
        <v>2571</v>
      </c>
      <c r="D2883" t="s">
        <v>71</v>
      </c>
      <c r="E2883" t="s">
        <v>26</v>
      </c>
      <c r="F2883" t="s">
        <v>81</v>
      </c>
      <c r="G2883" t="s">
        <v>53</v>
      </c>
      <c r="H2883" t="s">
        <v>63</v>
      </c>
      <c r="I2883" t="s">
        <v>159</v>
      </c>
      <c r="J2883">
        <v>3</v>
      </c>
      <c r="K2883" s="4">
        <v>245.28</v>
      </c>
      <c r="L2883">
        <v>0.05</v>
      </c>
      <c r="M2883" s="4">
        <v>699.05</v>
      </c>
      <c r="N2883" s="4">
        <v>581.58000000000004</v>
      </c>
      <c r="O2883" s="4">
        <v>117.47</v>
      </c>
      <c r="R2883" t="str">
        <f t="shared" ref="R2883:R2946" si="45">PROPER(TRIM(E2883))</f>
        <v>East</v>
      </c>
    </row>
    <row r="2884" spans="1:18" x14ac:dyDescent="0.3">
      <c r="A2884" t="s">
        <v>3838</v>
      </c>
      <c r="B2884" s="2">
        <v>45601</v>
      </c>
      <c r="C2884" t="s">
        <v>2590</v>
      </c>
      <c r="D2884" t="s">
        <v>279</v>
      </c>
      <c r="E2884" t="s">
        <v>45</v>
      </c>
      <c r="F2884" t="s">
        <v>112</v>
      </c>
      <c r="G2884" t="s">
        <v>20</v>
      </c>
      <c r="H2884" t="s">
        <v>21</v>
      </c>
      <c r="I2884" t="s">
        <v>152</v>
      </c>
      <c r="J2884">
        <v>1</v>
      </c>
      <c r="K2884" s="4">
        <v>44168.32</v>
      </c>
      <c r="L2884">
        <v>0.05</v>
      </c>
      <c r="M2884" s="4">
        <v>41959.9</v>
      </c>
      <c r="N2884" s="4">
        <v>34487.26</v>
      </c>
      <c r="O2884" s="4">
        <v>7472.64</v>
      </c>
      <c r="R2884" t="str">
        <f t="shared" si="45"/>
        <v>South</v>
      </c>
    </row>
    <row r="2885" spans="1:18" x14ac:dyDescent="0.3">
      <c r="A2885" t="s">
        <v>3839</v>
      </c>
      <c r="B2885" s="2">
        <v>46009</v>
      </c>
      <c r="C2885" t="s">
        <v>1003</v>
      </c>
      <c r="D2885" t="s">
        <v>496</v>
      </c>
      <c r="E2885" t="s">
        <v>45</v>
      </c>
      <c r="F2885" t="s">
        <v>147</v>
      </c>
      <c r="G2885" t="s">
        <v>20</v>
      </c>
      <c r="H2885" t="s">
        <v>36</v>
      </c>
      <c r="I2885" t="s">
        <v>128</v>
      </c>
      <c r="J2885">
        <v>4</v>
      </c>
      <c r="K2885" s="4">
        <v>676.55</v>
      </c>
      <c r="L2885">
        <v>0.1</v>
      </c>
      <c r="M2885" s="4">
        <v>2435.58</v>
      </c>
      <c r="N2885" s="4">
        <v>1889.42</v>
      </c>
      <c r="O2885" s="4">
        <v>546.16</v>
      </c>
      <c r="R2885" t="str">
        <f t="shared" si="45"/>
        <v>South</v>
      </c>
    </row>
    <row r="2886" spans="1:18" x14ac:dyDescent="0.3">
      <c r="A2886" t="s">
        <v>3840</v>
      </c>
      <c r="B2886" s="2">
        <v>45619</v>
      </c>
      <c r="C2886" t="s">
        <v>2359</v>
      </c>
      <c r="D2886" t="s">
        <v>954</v>
      </c>
      <c r="E2886" t="s">
        <v>45</v>
      </c>
      <c r="F2886" t="s">
        <v>112</v>
      </c>
      <c r="G2886" t="s">
        <v>20</v>
      </c>
      <c r="H2886" t="s">
        <v>36</v>
      </c>
      <c r="I2886" t="s">
        <v>37</v>
      </c>
      <c r="J2886">
        <v>1</v>
      </c>
      <c r="K2886" s="4">
        <v>4179.07</v>
      </c>
      <c r="L2886">
        <v>0.05</v>
      </c>
      <c r="M2886" s="4">
        <v>3970.12</v>
      </c>
      <c r="N2886" s="4">
        <v>3401.5</v>
      </c>
      <c r="O2886" s="4">
        <v>568.62</v>
      </c>
      <c r="R2886" t="str">
        <f t="shared" si="45"/>
        <v>South</v>
      </c>
    </row>
    <row r="2887" spans="1:18" x14ac:dyDescent="0.3">
      <c r="A2887" t="s">
        <v>3841</v>
      </c>
      <c r="B2887" s="2">
        <v>45434</v>
      </c>
      <c r="C2887" t="s">
        <v>721</v>
      </c>
      <c r="D2887" t="s">
        <v>406</v>
      </c>
      <c r="E2887" t="s">
        <v>26</v>
      </c>
      <c r="F2887" t="s">
        <v>166</v>
      </c>
      <c r="G2887" t="s">
        <v>53</v>
      </c>
      <c r="H2887" t="s">
        <v>63</v>
      </c>
      <c r="I2887" t="s">
        <v>72</v>
      </c>
      <c r="J2887">
        <v>3</v>
      </c>
      <c r="K2887" s="4">
        <v>353.11</v>
      </c>
      <c r="L2887">
        <v>0.15</v>
      </c>
      <c r="M2887" s="4">
        <v>900.43</v>
      </c>
      <c r="N2887" s="4">
        <v>761.32</v>
      </c>
      <c r="O2887" s="4">
        <v>139.11000000000001</v>
      </c>
      <c r="R2887" t="str">
        <f t="shared" si="45"/>
        <v>East</v>
      </c>
    </row>
    <row r="2888" spans="1:18" x14ac:dyDescent="0.3">
      <c r="A2888" t="s">
        <v>3842</v>
      </c>
      <c r="B2888" s="2">
        <v>45365</v>
      </c>
      <c r="C2888" t="s">
        <v>1175</v>
      </c>
      <c r="D2888" t="s">
        <v>401</v>
      </c>
      <c r="E2888" t="s">
        <v>18</v>
      </c>
      <c r="F2888" t="s">
        <v>127</v>
      </c>
      <c r="G2888" t="s">
        <v>20</v>
      </c>
      <c r="H2888" t="s">
        <v>100</v>
      </c>
      <c r="I2888" t="s">
        <v>101</v>
      </c>
      <c r="J2888">
        <v>2</v>
      </c>
      <c r="K2888" s="4">
        <v>48267.64</v>
      </c>
      <c r="L2888">
        <v>0.1</v>
      </c>
      <c r="M2888" s="4">
        <v>86881.75</v>
      </c>
      <c r="N2888" s="4">
        <v>66060.27</v>
      </c>
      <c r="O2888" s="4">
        <v>20821.48</v>
      </c>
      <c r="R2888" t="str">
        <f t="shared" si="45"/>
        <v>West</v>
      </c>
    </row>
    <row r="2889" spans="1:18" x14ac:dyDescent="0.3">
      <c r="A2889" t="s">
        <v>3843</v>
      </c>
      <c r="B2889" s="2">
        <v>45805</v>
      </c>
      <c r="C2889" t="s">
        <v>1257</v>
      </c>
      <c r="D2889" t="s">
        <v>406</v>
      </c>
      <c r="E2889" t="s">
        <v>18</v>
      </c>
      <c r="F2889" t="s">
        <v>99</v>
      </c>
      <c r="G2889" t="s">
        <v>28</v>
      </c>
      <c r="H2889" t="s">
        <v>91</v>
      </c>
      <c r="I2889" t="s">
        <v>238</v>
      </c>
      <c r="J2889">
        <v>3</v>
      </c>
      <c r="K2889" s="4">
        <v>4519.8500000000004</v>
      </c>
      <c r="L2889">
        <v>0.1</v>
      </c>
      <c r="M2889" s="4">
        <v>12203.6</v>
      </c>
      <c r="N2889" s="4">
        <v>10040.58</v>
      </c>
      <c r="O2889" s="4">
        <v>2163.02</v>
      </c>
      <c r="R2889" t="str">
        <f t="shared" si="45"/>
        <v>West</v>
      </c>
    </row>
    <row r="2890" spans="1:18" x14ac:dyDescent="0.3">
      <c r="A2890" t="s">
        <v>3844</v>
      </c>
      <c r="B2890" s="2">
        <v>45326</v>
      </c>
      <c r="C2890" t="s">
        <v>417</v>
      </c>
      <c r="D2890" t="s">
        <v>451</v>
      </c>
      <c r="E2890" t="s">
        <v>26</v>
      </c>
      <c r="F2890" t="s">
        <v>27</v>
      </c>
      <c r="G2890" t="s">
        <v>20</v>
      </c>
      <c r="H2890" t="s">
        <v>100</v>
      </c>
      <c r="I2890" t="s">
        <v>101</v>
      </c>
      <c r="J2890">
        <v>3</v>
      </c>
      <c r="K2890" s="4">
        <v>50219.38</v>
      </c>
      <c r="L2890">
        <v>0.1</v>
      </c>
      <c r="M2890" s="4">
        <v>135592.32999999999</v>
      </c>
      <c r="N2890" s="4">
        <v>115160.81</v>
      </c>
      <c r="O2890" s="4">
        <v>20431.52</v>
      </c>
      <c r="R2890" t="str">
        <f t="shared" si="45"/>
        <v>East</v>
      </c>
    </row>
    <row r="2891" spans="1:18" x14ac:dyDescent="0.3">
      <c r="A2891" t="s">
        <v>3845</v>
      </c>
      <c r="B2891" s="2">
        <v>45919</v>
      </c>
      <c r="C2891" t="s">
        <v>850</v>
      </c>
      <c r="D2891" t="s">
        <v>84</v>
      </c>
      <c r="E2891" t="s">
        <v>26</v>
      </c>
      <c r="F2891" t="s">
        <v>166</v>
      </c>
      <c r="G2891" t="s">
        <v>28</v>
      </c>
      <c r="H2891" t="s">
        <v>47</v>
      </c>
      <c r="I2891" t="s">
        <v>177</v>
      </c>
      <c r="J2891">
        <v>1</v>
      </c>
      <c r="K2891" s="4">
        <v>9508.51</v>
      </c>
      <c r="L2891">
        <v>0</v>
      </c>
      <c r="M2891" s="4">
        <v>9508.51</v>
      </c>
      <c r="N2891" s="4">
        <v>6963.93</v>
      </c>
      <c r="O2891" s="4">
        <v>2544.58</v>
      </c>
      <c r="R2891" t="str">
        <f t="shared" si="45"/>
        <v>East</v>
      </c>
    </row>
    <row r="2892" spans="1:18" x14ac:dyDescent="0.3">
      <c r="A2892" t="s">
        <v>3846</v>
      </c>
      <c r="B2892" s="2">
        <v>45465</v>
      </c>
      <c r="C2892" t="s">
        <v>1206</v>
      </c>
      <c r="D2892" t="s">
        <v>451</v>
      </c>
      <c r="E2892" t="s">
        <v>18</v>
      </c>
      <c r="F2892" t="s">
        <v>105</v>
      </c>
      <c r="G2892" t="s">
        <v>20</v>
      </c>
      <c r="H2892" t="s">
        <v>21</v>
      </c>
      <c r="I2892" t="s">
        <v>152</v>
      </c>
      <c r="J2892">
        <v>2</v>
      </c>
      <c r="K2892" s="4">
        <v>50453.5</v>
      </c>
      <c r="L2892">
        <v>0.05</v>
      </c>
      <c r="M2892" s="4">
        <v>95861.65</v>
      </c>
      <c r="N2892" s="4">
        <v>75952.460000000006</v>
      </c>
      <c r="O2892" s="4">
        <v>19909.189999999999</v>
      </c>
      <c r="R2892" t="str">
        <f t="shared" si="45"/>
        <v>West</v>
      </c>
    </row>
    <row r="2893" spans="1:18" x14ac:dyDescent="0.3">
      <c r="A2893" t="s">
        <v>3847</v>
      </c>
      <c r="B2893" s="2">
        <v>45788</v>
      </c>
      <c r="C2893" t="s">
        <v>432</v>
      </c>
      <c r="D2893" t="s">
        <v>289</v>
      </c>
      <c r="E2893" t="s">
        <v>34</v>
      </c>
      <c r="F2893" t="s">
        <v>68</v>
      </c>
      <c r="G2893" t="s">
        <v>53</v>
      </c>
      <c r="H2893" t="s">
        <v>54</v>
      </c>
      <c r="I2893" t="s">
        <v>113</v>
      </c>
      <c r="J2893">
        <v>5</v>
      </c>
      <c r="K2893" s="4">
        <v>481.59</v>
      </c>
      <c r="L2893">
        <v>0.1</v>
      </c>
      <c r="M2893" s="4">
        <v>2167.15</v>
      </c>
      <c r="N2893" s="4">
        <v>1565.87</v>
      </c>
      <c r="O2893" s="4">
        <v>601.28</v>
      </c>
      <c r="R2893" t="str">
        <f t="shared" si="45"/>
        <v>North</v>
      </c>
    </row>
    <row r="2894" spans="1:18" x14ac:dyDescent="0.3">
      <c r="A2894" t="s">
        <v>3848</v>
      </c>
      <c r="B2894" s="2">
        <v>45872</v>
      </c>
      <c r="C2894" t="s">
        <v>223</v>
      </c>
      <c r="D2894" t="s">
        <v>343</v>
      </c>
      <c r="E2894" t="s">
        <v>34</v>
      </c>
      <c r="F2894" t="s">
        <v>68</v>
      </c>
      <c r="G2894" t="s">
        <v>53</v>
      </c>
      <c r="H2894" t="s">
        <v>76</v>
      </c>
      <c r="I2894" t="s">
        <v>267</v>
      </c>
      <c r="J2894">
        <v>8</v>
      </c>
      <c r="K2894" s="4">
        <v>570.02</v>
      </c>
      <c r="L2894">
        <v>0</v>
      </c>
      <c r="M2894" s="4">
        <v>4560.16</v>
      </c>
      <c r="N2894" s="4">
        <v>3373.96</v>
      </c>
      <c r="O2894" s="4">
        <v>1186.2</v>
      </c>
      <c r="R2894" t="str">
        <f t="shared" si="45"/>
        <v>North</v>
      </c>
    </row>
    <row r="2895" spans="1:18" x14ac:dyDescent="0.3">
      <c r="A2895" t="s">
        <v>3849</v>
      </c>
      <c r="B2895" s="2">
        <v>45890</v>
      </c>
      <c r="C2895" t="s">
        <v>862</v>
      </c>
      <c r="D2895" t="s">
        <v>108</v>
      </c>
      <c r="E2895" t="s">
        <v>34</v>
      </c>
      <c r="F2895" t="s">
        <v>35</v>
      </c>
      <c r="G2895" t="s">
        <v>53</v>
      </c>
      <c r="H2895" t="s">
        <v>76</v>
      </c>
      <c r="I2895" t="s">
        <v>186</v>
      </c>
      <c r="J2895">
        <v>3</v>
      </c>
      <c r="K2895" s="4">
        <v>392.22</v>
      </c>
      <c r="L2895">
        <v>0.25</v>
      </c>
      <c r="M2895" s="4">
        <v>882.5</v>
      </c>
      <c r="N2895" s="4">
        <v>705.6</v>
      </c>
      <c r="O2895" s="4">
        <v>176.9</v>
      </c>
      <c r="R2895" t="str">
        <f t="shared" si="45"/>
        <v>North</v>
      </c>
    </row>
    <row r="2896" spans="1:18" x14ac:dyDescent="0.3">
      <c r="A2896" t="s">
        <v>3850</v>
      </c>
      <c r="B2896" s="2">
        <v>45558</v>
      </c>
      <c r="C2896" t="s">
        <v>1735</v>
      </c>
      <c r="D2896" t="s">
        <v>451</v>
      </c>
      <c r="E2896" t="s">
        <v>45</v>
      </c>
      <c r="F2896" t="s">
        <v>147</v>
      </c>
      <c r="G2896" t="s">
        <v>20</v>
      </c>
      <c r="H2896" t="s">
        <v>21</v>
      </c>
      <c r="I2896" t="s">
        <v>152</v>
      </c>
      <c r="J2896">
        <v>5</v>
      </c>
      <c r="K2896" s="4">
        <v>41814.26</v>
      </c>
      <c r="L2896">
        <v>0</v>
      </c>
      <c r="M2896" s="4">
        <v>209071.3</v>
      </c>
      <c r="N2896" s="4">
        <v>150592.10999999999</v>
      </c>
      <c r="O2896" s="4">
        <v>58479.19</v>
      </c>
      <c r="R2896" t="str">
        <f t="shared" si="45"/>
        <v>South</v>
      </c>
    </row>
    <row r="2897" spans="1:18" x14ac:dyDescent="0.3">
      <c r="A2897" t="s">
        <v>3851</v>
      </c>
      <c r="B2897" s="2">
        <v>45993</v>
      </c>
      <c r="C2897" t="s">
        <v>2159</v>
      </c>
      <c r="D2897" t="s">
        <v>80</v>
      </c>
      <c r="E2897" t="s">
        <v>26</v>
      </c>
      <c r="F2897" t="s">
        <v>81</v>
      </c>
      <c r="G2897" t="s">
        <v>28</v>
      </c>
      <c r="H2897" t="s">
        <v>91</v>
      </c>
      <c r="I2897" t="s">
        <v>92</v>
      </c>
      <c r="J2897">
        <v>1</v>
      </c>
      <c r="K2897" s="4">
        <v>5616.76</v>
      </c>
      <c r="L2897">
        <v>0.1</v>
      </c>
      <c r="M2897" s="4">
        <v>5055.08</v>
      </c>
      <c r="N2897" s="4">
        <v>4468.38</v>
      </c>
      <c r="O2897" s="4">
        <v>586.70000000000005</v>
      </c>
      <c r="R2897" t="str">
        <f t="shared" si="45"/>
        <v>East</v>
      </c>
    </row>
    <row r="2898" spans="1:18" x14ac:dyDescent="0.3">
      <c r="A2898" t="s">
        <v>3852</v>
      </c>
      <c r="B2898" s="2">
        <v>45636</v>
      </c>
      <c r="C2898" t="s">
        <v>1285</v>
      </c>
      <c r="D2898" t="s">
        <v>263</v>
      </c>
      <c r="E2898" t="s">
        <v>18</v>
      </c>
      <c r="F2898" t="s">
        <v>105</v>
      </c>
      <c r="G2898" t="s">
        <v>20</v>
      </c>
      <c r="H2898" t="s">
        <v>100</v>
      </c>
      <c r="I2898" t="s">
        <v>148</v>
      </c>
      <c r="J2898">
        <v>2</v>
      </c>
      <c r="K2898" s="4">
        <v>80085.39</v>
      </c>
      <c r="L2898">
        <v>0.1</v>
      </c>
      <c r="M2898" s="4">
        <v>144153.70000000001</v>
      </c>
      <c r="N2898" s="4">
        <v>127367.27</v>
      </c>
      <c r="O2898" s="4">
        <v>16786.43</v>
      </c>
      <c r="R2898" t="str">
        <f t="shared" si="45"/>
        <v>West</v>
      </c>
    </row>
    <row r="2899" spans="1:18" x14ac:dyDescent="0.3">
      <c r="A2899" t="s">
        <v>3853</v>
      </c>
      <c r="B2899" s="2">
        <v>45381</v>
      </c>
      <c r="C2899" t="s">
        <v>3287</v>
      </c>
      <c r="D2899" t="s">
        <v>252</v>
      </c>
      <c r="E2899" t="s">
        <v>45</v>
      </c>
      <c r="F2899" t="s">
        <v>147</v>
      </c>
      <c r="G2899" t="s">
        <v>28</v>
      </c>
      <c r="H2899" t="s">
        <v>47</v>
      </c>
      <c r="I2899" t="s">
        <v>177</v>
      </c>
      <c r="J2899">
        <v>3</v>
      </c>
      <c r="K2899" s="4">
        <v>5402.48</v>
      </c>
      <c r="L2899">
        <v>0.05</v>
      </c>
      <c r="M2899" s="4">
        <v>15397.07</v>
      </c>
      <c r="N2899" s="4">
        <v>11595.58</v>
      </c>
      <c r="O2899" s="4">
        <v>3801.49</v>
      </c>
      <c r="R2899" t="str">
        <f t="shared" si="45"/>
        <v>South</v>
      </c>
    </row>
    <row r="2900" spans="1:18" x14ac:dyDescent="0.3">
      <c r="A2900" t="s">
        <v>3854</v>
      </c>
      <c r="B2900" s="2">
        <v>45399</v>
      </c>
      <c r="C2900" t="s">
        <v>1168</v>
      </c>
      <c r="D2900" t="s">
        <v>284</v>
      </c>
      <c r="E2900" t="s">
        <v>18</v>
      </c>
      <c r="F2900" t="s">
        <v>105</v>
      </c>
      <c r="G2900" t="s">
        <v>20</v>
      </c>
      <c r="H2900" t="s">
        <v>21</v>
      </c>
      <c r="I2900" t="s">
        <v>22</v>
      </c>
      <c r="J2900">
        <v>1</v>
      </c>
      <c r="K2900" s="4">
        <v>32362.95</v>
      </c>
      <c r="L2900">
        <v>0.1</v>
      </c>
      <c r="M2900" s="4">
        <v>29126.66</v>
      </c>
      <c r="N2900" s="4">
        <v>23411.78</v>
      </c>
      <c r="O2900" s="4">
        <v>5714.88</v>
      </c>
      <c r="R2900" t="str">
        <f t="shared" si="45"/>
        <v>West</v>
      </c>
    </row>
    <row r="2901" spans="1:18" x14ac:dyDescent="0.3">
      <c r="A2901" t="s">
        <v>3855</v>
      </c>
      <c r="B2901" s="2">
        <v>45561</v>
      </c>
      <c r="C2901" t="s">
        <v>337</v>
      </c>
      <c r="D2901" t="s">
        <v>199</v>
      </c>
      <c r="E2901" t="s">
        <v>45</v>
      </c>
      <c r="F2901" t="s">
        <v>52</v>
      </c>
      <c r="G2901" t="s">
        <v>53</v>
      </c>
      <c r="H2901" t="s">
        <v>76</v>
      </c>
      <c r="I2901" t="s">
        <v>267</v>
      </c>
      <c r="J2901">
        <v>5</v>
      </c>
      <c r="K2901" s="4">
        <v>311.86</v>
      </c>
      <c r="L2901">
        <v>0</v>
      </c>
      <c r="M2901" s="4">
        <v>1559.3</v>
      </c>
      <c r="N2901" s="4">
        <v>1280.26</v>
      </c>
      <c r="O2901" s="4">
        <v>279.04000000000002</v>
      </c>
      <c r="R2901" t="str">
        <f t="shared" si="45"/>
        <v>South</v>
      </c>
    </row>
    <row r="2902" spans="1:18" x14ac:dyDescent="0.3">
      <c r="A2902" t="s">
        <v>3856</v>
      </c>
      <c r="B2902" s="2">
        <v>45829</v>
      </c>
      <c r="C2902" t="s">
        <v>498</v>
      </c>
      <c r="D2902" t="s">
        <v>309</v>
      </c>
      <c r="E2902" t="s">
        <v>45</v>
      </c>
      <c r="F2902" t="s">
        <v>59</v>
      </c>
      <c r="G2902" t="s">
        <v>28</v>
      </c>
      <c r="H2902" t="s">
        <v>91</v>
      </c>
      <c r="I2902" t="s">
        <v>92</v>
      </c>
      <c r="J2902">
        <v>1</v>
      </c>
      <c r="K2902" s="4">
        <v>4831.62</v>
      </c>
      <c r="L2902">
        <v>0.1</v>
      </c>
      <c r="M2902" s="4">
        <v>4348.46</v>
      </c>
      <c r="N2902" s="4">
        <v>3194.27</v>
      </c>
      <c r="O2902" s="4">
        <v>1154.19</v>
      </c>
      <c r="R2902" t="str">
        <f t="shared" si="45"/>
        <v>South</v>
      </c>
    </row>
    <row r="2903" spans="1:18" x14ac:dyDescent="0.3">
      <c r="A2903" t="s">
        <v>3857</v>
      </c>
      <c r="B2903" s="2">
        <v>45634</v>
      </c>
      <c r="C2903" t="s">
        <v>1722</v>
      </c>
      <c r="D2903" t="s">
        <v>180</v>
      </c>
      <c r="E2903" t="s">
        <v>34</v>
      </c>
      <c r="F2903" t="s">
        <v>35</v>
      </c>
      <c r="G2903" t="s">
        <v>28</v>
      </c>
      <c r="H2903" t="s">
        <v>91</v>
      </c>
      <c r="I2903" t="s">
        <v>238</v>
      </c>
      <c r="J2903">
        <v>1</v>
      </c>
      <c r="K2903" s="4">
        <v>7222.71</v>
      </c>
      <c r="L2903">
        <v>0.1</v>
      </c>
      <c r="M2903" s="4">
        <v>6500.44</v>
      </c>
      <c r="N2903" s="4">
        <v>4899.4799999999996</v>
      </c>
      <c r="O2903" s="4">
        <v>1600.96</v>
      </c>
      <c r="R2903" t="str">
        <f t="shared" si="45"/>
        <v>North</v>
      </c>
    </row>
    <row r="2904" spans="1:18" x14ac:dyDescent="0.3">
      <c r="A2904" t="s">
        <v>3858</v>
      </c>
      <c r="B2904" s="2">
        <v>45584</v>
      </c>
      <c r="C2904" t="s">
        <v>695</v>
      </c>
      <c r="D2904" t="s">
        <v>151</v>
      </c>
      <c r="E2904" t="s">
        <v>45</v>
      </c>
      <c r="F2904" t="s">
        <v>52</v>
      </c>
      <c r="G2904" t="s">
        <v>20</v>
      </c>
      <c r="H2904" t="s">
        <v>36</v>
      </c>
      <c r="I2904" t="s">
        <v>88</v>
      </c>
      <c r="J2904">
        <v>1</v>
      </c>
      <c r="K2904" s="4">
        <v>1453.47</v>
      </c>
      <c r="L2904">
        <v>0</v>
      </c>
      <c r="M2904" s="4">
        <v>1453.47</v>
      </c>
      <c r="N2904" s="4">
        <v>1049.29</v>
      </c>
      <c r="O2904" s="4">
        <v>404.18</v>
      </c>
      <c r="R2904" t="str">
        <f t="shared" si="45"/>
        <v>South</v>
      </c>
    </row>
    <row r="2905" spans="1:18" x14ac:dyDescent="0.3">
      <c r="A2905" t="s">
        <v>3859</v>
      </c>
      <c r="B2905" s="2">
        <v>45603</v>
      </c>
      <c r="C2905" t="s">
        <v>249</v>
      </c>
      <c r="D2905" t="s">
        <v>155</v>
      </c>
      <c r="E2905" t="s">
        <v>18</v>
      </c>
      <c r="F2905" t="s">
        <v>99</v>
      </c>
      <c r="G2905" t="s">
        <v>28</v>
      </c>
      <c r="H2905" t="s">
        <v>29</v>
      </c>
      <c r="I2905" t="s">
        <v>290</v>
      </c>
      <c r="J2905">
        <v>1</v>
      </c>
      <c r="K2905" s="4">
        <v>16027.78</v>
      </c>
      <c r="L2905">
        <v>0.15</v>
      </c>
      <c r="M2905" s="4">
        <v>13623.61</v>
      </c>
      <c r="N2905" s="4">
        <v>12222.34</v>
      </c>
      <c r="O2905" s="4">
        <v>1401.27</v>
      </c>
      <c r="R2905" t="str">
        <f t="shared" si="45"/>
        <v>West</v>
      </c>
    </row>
    <row r="2906" spans="1:18" x14ac:dyDescent="0.3">
      <c r="A2906" t="s">
        <v>3860</v>
      </c>
      <c r="B2906" s="2">
        <v>45669</v>
      </c>
      <c r="C2906" t="s">
        <v>1158</v>
      </c>
      <c r="D2906" t="s">
        <v>642</v>
      </c>
      <c r="E2906" t="s">
        <v>18</v>
      </c>
      <c r="F2906" t="s">
        <v>99</v>
      </c>
      <c r="G2906" t="s">
        <v>20</v>
      </c>
      <c r="H2906" t="s">
        <v>36</v>
      </c>
      <c r="I2906" t="s">
        <v>88</v>
      </c>
      <c r="J2906">
        <v>1</v>
      </c>
      <c r="K2906" s="4">
        <v>2589.84</v>
      </c>
      <c r="L2906">
        <v>0.1</v>
      </c>
      <c r="M2906" s="4">
        <v>2330.86</v>
      </c>
      <c r="N2906" s="4">
        <v>2043.6</v>
      </c>
      <c r="O2906" s="4">
        <v>287.26</v>
      </c>
      <c r="R2906" t="str">
        <f t="shared" si="45"/>
        <v>West</v>
      </c>
    </row>
    <row r="2907" spans="1:18" x14ac:dyDescent="0.3">
      <c r="A2907" t="s">
        <v>3861</v>
      </c>
      <c r="B2907" s="2">
        <v>45857</v>
      </c>
      <c r="C2907" t="s">
        <v>1457</v>
      </c>
      <c r="D2907" t="s">
        <v>343</v>
      </c>
      <c r="E2907" t="s">
        <v>45</v>
      </c>
      <c r="F2907" t="s">
        <v>147</v>
      </c>
      <c r="G2907" t="s">
        <v>20</v>
      </c>
      <c r="H2907" t="s">
        <v>21</v>
      </c>
      <c r="I2907" t="s">
        <v>138</v>
      </c>
      <c r="J2907">
        <v>6</v>
      </c>
      <c r="K2907" s="4">
        <v>59234.85</v>
      </c>
      <c r="L2907">
        <v>0.2</v>
      </c>
      <c r="M2907" s="4">
        <v>284327.28000000003</v>
      </c>
      <c r="N2907" s="4">
        <v>218790.05</v>
      </c>
      <c r="O2907" s="4">
        <v>65537.23</v>
      </c>
      <c r="R2907" t="str">
        <f t="shared" si="45"/>
        <v>South</v>
      </c>
    </row>
    <row r="2908" spans="1:18" x14ac:dyDescent="0.3">
      <c r="A2908" t="s">
        <v>3862</v>
      </c>
      <c r="B2908" s="2">
        <v>45725</v>
      </c>
      <c r="C2908" t="s">
        <v>1830</v>
      </c>
      <c r="D2908" t="s">
        <v>51</v>
      </c>
      <c r="E2908" t="s">
        <v>26</v>
      </c>
      <c r="F2908" t="s">
        <v>27</v>
      </c>
      <c r="G2908" t="s">
        <v>53</v>
      </c>
      <c r="H2908" t="s">
        <v>63</v>
      </c>
      <c r="I2908" t="s">
        <v>72</v>
      </c>
      <c r="J2908">
        <v>2</v>
      </c>
      <c r="K2908" s="4">
        <v>285.17</v>
      </c>
      <c r="L2908">
        <v>0.05</v>
      </c>
      <c r="M2908" s="4">
        <v>541.82000000000005</v>
      </c>
      <c r="N2908" s="4">
        <v>431.59</v>
      </c>
      <c r="O2908" s="4">
        <v>110.23</v>
      </c>
      <c r="R2908" t="str">
        <f t="shared" si="45"/>
        <v>East</v>
      </c>
    </row>
    <row r="2909" spans="1:18" x14ac:dyDescent="0.3">
      <c r="A2909" t="s">
        <v>3863</v>
      </c>
      <c r="B2909" s="2">
        <v>45668</v>
      </c>
      <c r="C2909" t="s">
        <v>2304</v>
      </c>
      <c r="D2909" t="s">
        <v>75</v>
      </c>
      <c r="E2909" t="s">
        <v>45</v>
      </c>
      <c r="F2909" t="s">
        <v>59</v>
      </c>
      <c r="G2909" t="s">
        <v>28</v>
      </c>
      <c r="H2909" t="s">
        <v>91</v>
      </c>
      <c r="I2909" t="s">
        <v>92</v>
      </c>
      <c r="J2909">
        <v>8</v>
      </c>
      <c r="K2909" s="4">
        <v>6756.5</v>
      </c>
      <c r="L2909">
        <v>0.05</v>
      </c>
      <c r="M2909" s="4">
        <v>51349.4</v>
      </c>
      <c r="N2909" s="4">
        <v>40215.18</v>
      </c>
      <c r="O2909" s="4">
        <v>11134.22</v>
      </c>
      <c r="R2909" t="str">
        <f t="shared" si="45"/>
        <v>South</v>
      </c>
    </row>
    <row r="2910" spans="1:18" x14ac:dyDescent="0.3">
      <c r="A2910" t="s">
        <v>3864</v>
      </c>
      <c r="B2910" s="2">
        <v>45841</v>
      </c>
      <c r="C2910" t="s">
        <v>2641</v>
      </c>
      <c r="D2910" t="s">
        <v>95</v>
      </c>
      <c r="E2910" t="s">
        <v>18</v>
      </c>
      <c r="F2910" t="s">
        <v>132</v>
      </c>
      <c r="G2910" t="s">
        <v>53</v>
      </c>
      <c r="H2910" t="s">
        <v>63</v>
      </c>
      <c r="I2910" t="s">
        <v>72</v>
      </c>
      <c r="J2910">
        <v>1</v>
      </c>
      <c r="K2910" s="4">
        <v>397.47</v>
      </c>
      <c r="L2910">
        <v>0.1</v>
      </c>
      <c r="M2910" s="4">
        <v>357.72</v>
      </c>
      <c r="N2910" s="4">
        <v>277.83999999999997</v>
      </c>
      <c r="O2910" s="4">
        <v>79.88</v>
      </c>
      <c r="R2910" t="str">
        <f t="shared" si="45"/>
        <v>West</v>
      </c>
    </row>
    <row r="2911" spans="1:18" x14ac:dyDescent="0.3">
      <c r="A2911" t="s">
        <v>3865</v>
      </c>
      <c r="B2911" s="2">
        <v>45475</v>
      </c>
      <c r="C2911" t="s">
        <v>1457</v>
      </c>
      <c r="D2911" t="s">
        <v>801</v>
      </c>
      <c r="E2911" t="s">
        <v>18</v>
      </c>
      <c r="F2911" t="s">
        <v>127</v>
      </c>
      <c r="G2911" t="s">
        <v>20</v>
      </c>
      <c r="H2911" t="s">
        <v>21</v>
      </c>
      <c r="I2911" t="s">
        <v>152</v>
      </c>
      <c r="J2911">
        <v>8</v>
      </c>
      <c r="K2911" s="4">
        <v>34534.120000000003</v>
      </c>
      <c r="L2911">
        <v>0.05</v>
      </c>
      <c r="M2911" s="4">
        <v>262459.31</v>
      </c>
      <c r="N2911" s="4">
        <v>206304.41</v>
      </c>
      <c r="O2911" s="4">
        <v>56154.9</v>
      </c>
      <c r="R2911" t="str">
        <f t="shared" si="45"/>
        <v>West</v>
      </c>
    </row>
    <row r="2912" spans="1:18" x14ac:dyDescent="0.3">
      <c r="A2912" t="s">
        <v>3866</v>
      </c>
      <c r="B2912" s="2">
        <v>45351</v>
      </c>
      <c r="C2912" t="s">
        <v>1661</v>
      </c>
      <c r="D2912" t="s">
        <v>180</v>
      </c>
      <c r="E2912" t="s">
        <v>45</v>
      </c>
      <c r="F2912" t="s">
        <v>59</v>
      </c>
      <c r="G2912" t="s">
        <v>28</v>
      </c>
      <c r="H2912" t="s">
        <v>29</v>
      </c>
      <c r="I2912" t="s">
        <v>30</v>
      </c>
      <c r="J2912">
        <v>4</v>
      </c>
      <c r="K2912" s="4">
        <v>8556.57</v>
      </c>
      <c r="L2912">
        <v>0.05</v>
      </c>
      <c r="M2912" s="4">
        <v>32514.97</v>
      </c>
      <c r="N2912" s="4">
        <v>24880.41</v>
      </c>
      <c r="O2912" s="4">
        <v>7634.56</v>
      </c>
      <c r="R2912" t="str">
        <f t="shared" si="45"/>
        <v>South</v>
      </c>
    </row>
    <row r="2913" spans="1:18" x14ac:dyDescent="0.3">
      <c r="A2913" t="s">
        <v>3867</v>
      </c>
      <c r="B2913" s="2">
        <v>45331</v>
      </c>
      <c r="C2913" t="s">
        <v>457</v>
      </c>
      <c r="D2913" t="s">
        <v>462</v>
      </c>
      <c r="E2913" t="s">
        <v>45</v>
      </c>
      <c r="F2913" t="s">
        <v>46</v>
      </c>
      <c r="G2913" t="s">
        <v>20</v>
      </c>
      <c r="H2913" t="s">
        <v>100</v>
      </c>
      <c r="I2913" t="s">
        <v>301</v>
      </c>
      <c r="J2913">
        <v>6</v>
      </c>
      <c r="K2913" s="4">
        <v>69642.87</v>
      </c>
      <c r="L2913">
        <v>0.1</v>
      </c>
      <c r="M2913" s="4">
        <v>376071.5</v>
      </c>
      <c r="N2913" s="4">
        <v>314877.96000000002</v>
      </c>
      <c r="O2913" s="4">
        <v>61193.54</v>
      </c>
      <c r="R2913" t="str">
        <f t="shared" si="45"/>
        <v>South</v>
      </c>
    </row>
    <row r="2914" spans="1:18" x14ac:dyDescent="0.3">
      <c r="A2914" t="s">
        <v>3868</v>
      </c>
      <c r="B2914" s="2">
        <v>45323</v>
      </c>
      <c r="C2914" t="s">
        <v>1633</v>
      </c>
      <c r="D2914" t="s">
        <v>119</v>
      </c>
      <c r="E2914" t="s">
        <v>34</v>
      </c>
      <c r="F2914" t="s">
        <v>144</v>
      </c>
      <c r="G2914" t="s">
        <v>53</v>
      </c>
      <c r="H2914" t="s">
        <v>54</v>
      </c>
      <c r="I2914" t="s">
        <v>113</v>
      </c>
      <c r="J2914">
        <v>2</v>
      </c>
      <c r="K2914" s="4">
        <v>347.6</v>
      </c>
      <c r="L2914">
        <v>0.15</v>
      </c>
      <c r="M2914" s="4">
        <v>590.91999999999996</v>
      </c>
      <c r="N2914" s="4">
        <v>512.38</v>
      </c>
      <c r="O2914" s="4">
        <v>78.540000000000006</v>
      </c>
      <c r="R2914" t="str">
        <f t="shared" si="45"/>
        <v>North</v>
      </c>
    </row>
    <row r="2915" spans="1:18" x14ac:dyDescent="0.3">
      <c r="A2915" t="s">
        <v>3869</v>
      </c>
      <c r="B2915" s="2">
        <v>45734</v>
      </c>
      <c r="C2915" t="s">
        <v>2405</v>
      </c>
      <c r="D2915" t="s">
        <v>893</v>
      </c>
      <c r="E2915" t="s">
        <v>26</v>
      </c>
      <c r="F2915" t="s">
        <v>193</v>
      </c>
      <c r="G2915" t="s">
        <v>28</v>
      </c>
      <c r="H2915" t="s">
        <v>47</v>
      </c>
      <c r="I2915" t="s">
        <v>177</v>
      </c>
      <c r="J2915">
        <v>8</v>
      </c>
      <c r="K2915" s="4">
        <v>6568.61</v>
      </c>
      <c r="L2915">
        <v>0.1</v>
      </c>
      <c r="M2915" s="4">
        <v>47293.99</v>
      </c>
      <c r="N2915" s="4">
        <v>35900.050000000003</v>
      </c>
      <c r="O2915" s="4">
        <v>11393.94</v>
      </c>
      <c r="R2915" t="str">
        <f t="shared" si="45"/>
        <v>East</v>
      </c>
    </row>
    <row r="2916" spans="1:18" x14ac:dyDescent="0.3">
      <c r="A2916" t="s">
        <v>3870</v>
      </c>
      <c r="B2916" s="2">
        <v>45469</v>
      </c>
      <c r="C2916" t="s">
        <v>1418</v>
      </c>
      <c r="D2916" t="s">
        <v>221</v>
      </c>
      <c r="E2916" t="s">
        <v>45</v>
      </c>
      <c r="F2916" t="s">
        <v>147</v>
      </c>
      <c r="G2916" t="s">
        <v>20</v>
      </c>
      <c r="H2916" t="s">
        <v>21</v>
      </c>
      <c r="I2916" t="s">
        <v>138</v>
      </c>
      <c r="J2916">
        <v>5</v>
      </c>
      <c r="K2916" s="4">
        <v>50076.97</v>
      </c>
      <c r="L2916">
        <v>0.1</v>
      </c>
      <c r="M2916" s="4">
        <v>225346.37</v>
      </c>
      <c r="N2916" s="4">
        <v>179459.95</v>
      </c>
      <c r="O2916" s="4">
        <v>45886.42</v>
      </c>
      <c r="R2916" t="str">
        <f t="shared" si="45"/>
        <v>South</v>
      </c>
    </row>
    <row r="2917" spans="1:18" x14ac:dyDescent="0.3">
      <c r="A2917" t="s">
        <v>3871</v>
      </c>
      <c r="B2917" s="2">
        <v>45519</v>
      </c>
      <c r="C2917" t="s">
        <v>421</v>
      </c>
      <c r="D2917" t="s">
        <v>44</v>
      </c>
      <c r="E2917" t="s">
        <v>34</v>
      </c>
      <c r="F2917" t="s">
        <v>68</v>
      </c>
      <c r="G2917" t="s">
        <v>20</v>
      </c>
      <c r="H2917" t="s">
        <v>21</v>
      </c>
      <c r="I2917" t="s">
        <v>22</v>
      </c>
      <c r="J2917">
        <v>1</v>
      </c>
      <c r="K2917" s="4">
        <v>29862.3</v>
      </c>
      <c r="L2917">
        <v>0.2</v>
      </c>
      <c r="M2917" s="4">
        <v>23889.84</v>
      </c>
      <c r="N2917" s="4">
        <v>20643.22</v>
      </c>
      <c r="O2917" s="4">
        <v>3246.62</v>
      </c>
      <c r="R2917" t="str">
        <f t="shared" si="45"/>
        <v>North</v>
      </c>
    </row>
    <row r="2918" spans="1:18" x14ac:dyDescent="0.3">
      <c r="A2918" t="s">
        <v>3872</v>
      </c>
      <c r="B2918" s="2">
        <v>45723</v>
      </c>
      <c r="C2918" t="s">
        <v>2388</v>
      </c>
      <c r="D2918" t="s">
        <v>496</v>
      </c>
      <c r="E2918" t="s">
        <v>34</v>
      </c>
      <c r="F2918" t="s">
        <v>35</v>
      </c>
      <c r="G2918" t="s">
        <v>20</v>
      </c>
      <c r="H2918" t="s">
        <v>21</v>
      </c>
      <c r="I2918" t="s">
        <v>152</v>
      </c>
      <c r="J2918">
        <v>1</v>
      </c>
      <c r="K2918" s="4">
        <v>52865.599999999999</v>
      </c>
      <c r="L2918">
        <v>0.1</v>
      </c>
      <c r="M2918" s="4">
        <v>47579.040000000001</v>
      </c>
      <c r="N2918" s="4">
        <v>34794.54</v>
      </c>
      <c r="O2918" s="4">
        <v>12784.5</v>
      </c>
      <c r="R2918" t="str">
        <f t="shared" si="45"/>
        <v>North</v>
      </c>
    </row>
    <row r="2919" spans="1:18" x14ac:dyDescent="0.3">
      <c r="A2919" t="s">
        <v>3873</v>
      </c>
      <c r="B2919" s="2">
        <v>45638</v>
      </c>
      <c r="C2919" t="s">
        <v>1622</v>
      </c>
      <c r="D2919" t="s">
        <v>189</v>
      </c>
      <c r="E2919" t="s">
        <v>26</v>
      </c>
      <c r="F2919" t="s">
        <v>27</v>
      </c>
      <c r="G2919" t="s">
        <v>53</v>
      </c>
      <c r="H2919" t="s">
        <v>63</v>
      </c>
      <c r="I2919" t="s">
        <v>72</v>
      </c>
      <c r="J2919">
        <v>4</v>
      </c>
      <c r="K2919" s="4">
        <v>306.27999999999997</v>
      </c>
      <c r="L2919">
        <v>0.15</v>
      </c>
      <c r="M2919" s="4">
        <v>1041.3499999999999</v>
      </c>
      <c r="N2919" s="4">
        <v>797.79</v>
      </c>
      <c r="O2919" s="4">
        <v>243.56</v>
      </c>
      <c r="R2919" t="str">
        <f t="shared" si="45"/>
        <v>East</v>
      </c>
    </row>
    <row r="2920" spans="1:18" x14ac:dyDescent="0.3">
      <c r="A2920" t="s">
        <v>3874</v>
      </c>
      <c r="B2920" s="2">
        <v>45959</v>
      </c>
      <c r="C2920" t="s">
        <v>612</v>
      </c>
      <c r="D2920" t="s">
        <v>276</v>
      </c>
      <c r="E2920" t="s">
        <v>18</v>
      </c>
      <c r="F2920" t="s">
        <v>19</v>
      </c>
      <c r="G2920" t="s">
        <v>28</v>
      </c>
      <c r="H2920" t="s">
        <v>29</v>
      </c>
      <c r="I2920" t="s">
        <v>290</v>
      </c>
      <c r="J2920">
        <v>3</v>
      </c>
      <c r="K2920" s="4">
        <v>10738</v>
      </c>
      <c r="L2920">
        <v>0.25</v>
      </c>
      <c r="M2920" s="4">
        <v>24160.5</v>
      </c>
      <c r="N2920" s="4">
        <v>18780.34</v>
      </c>
      <c r="O2920" s="4">
        <v>5380.16</v>
      </c>
      <c r="R2920" t="str">
        <f t="shared" si="45"/>
        <v>West</v>
      </c>
    </row>
    <row r="2921" spans="1:18" x14ac:dyDescent="0.3">
      <c r="A2921" t="s">
        <v>3875</v>
      </c>
      <c r="B2921" s="2">
        <v>45914</v>
      </c>
      <c r="C2921" t="s">
        <v>372</v>
      </c>
      <c r="D2921" t="s">
        <v>126</v>
      </c>
      <c r="E2921" t="s">
        <v>18</v>
      </c>
      <c r="F2921" t="s">
        <v>127</v>
      </c>
      <c r="G2921" t="s">
        <v>53</v>
      </c>
      <c r="H2921" t="s">
        <v>76</v>
      </c>
      <c r="I2921" t="s">
        <v>77</v>
      </c>
      <c r="J2921">
        <v>3</v>
      </c>
      <c r="K2921" s="4">
        <v>396.74</v>
      </c>
      <c r="L2921">
        <v>0.15</v>
      </c>
      <c r="M2921" s="4">
        <v>1011.69</v>
      </c>
      <c r="N2921" s="4">
        <v>800</v>
      </c>
      <c r="O2921" s="4">
        <v>211.69</v>
      </c>
      <c r="R2921" t="str">
        <f t="shared" si="45"/>
        <v>West</v>
      </c>
    </row>
    <row r="2922" spans="1:18" x14ac:dyDescent="0.3">
      <c r="A2922" t="s">
        <v>3876</v>
      </c>
      <c r="B2922" s="2">
        <v>45789</v>
      </c>
      <c r="C2922" t="s">
        <v>74</v>
      </c>
      <c r="D2922" t="s">
        <v>75</v>
      </c>
      <c r="E2922" t="s">
        <v>18</v>
      </c>
      <c r="F2922" t="s">
        <v>19</v>
      </c>
      <c r="G2922" t="s">
        <v>28</v>
      </c>
      <c r="H2922" t="s">
        <v>47</v>
      </c>
      <c r="I2922" t="s">
        <v>123</v>
      </c>
      <c r="J2922">
        <v>1</v>
      </c>
      <c r="K2922" s="4">
        <v>21944.400000000001</v>
      </c>
      <c r="L2922">
        <v>0</v>
      </c>
      <c r="M2922" s="4">
        <v>21944.400000000001</v>
      </c>
      <c r="N2922" s="4">
        <v>15824.41</v>
      </c>
      <c r="O2922" s="4">
        <v>6119.99</v>
      </c>
      <c r="R2922" t="str">
        <f t="shared" si="45"/>
        <v>West</v>
      </c>
    </row>
    <row r="2923" spans="1:18" x14ac:dyDescent="0.3">
      <c r="A2923" t="s">
        <v>3877</v>
      </c>
      <c r="B2923" s="2">
        <v>46019</v>
      </c>
      <c r="C2923" t="s">
        <v>596</v>
      </c>
      <c r="D2923" t="s">
        <v>837</v>
      </c>
      <c r="E2923" t="s">
        <v>34</v>
      </c>
      <c r="F2923" t="s">
        <v>176</v>
      </c>
      <c r="G2923" t="s">
        <v>28</v>
      </c>
      <c r="H2923" t="s">
        <v>91</v>
      </c>
      <c r="I2923" t="s">
        <v>169</v>
      </c>
      <c r="J2923">
        <v>6</v>
      </c>
      <c r="K2923" s="4">
        <v>6998.99</v>
      </c>
      <c r="L2923">
        <v>0.1</v>
      </c>
      <c r="M2923" s="4">
        <v>37794.550000000003</v>
      </c>
      <c r="N2923" s="4">
        <v>29712.63</v>
      </c>
      <c r="O2923" s="4">
        <v>8081.92</v>
      </c>
      <c r="R2923" t="str">
        <f t="shared" si="45"/>
        <v>North</v>
      </c>
    </row>
    <row r="2924" spans="1:18" x14ac:dyDescent="0.3">
      <c r="A2924" t="s">
        <v>3878</v>
      </c>
      <c r="B2924" s="2">
        <v>45872</v>
      </c>
      <c r="C2924" t="s">
        <v>1592</v>
      </c>
      <c r="D2924" t="s">
        <v>350</v>
      </c>
      <c r="E2924" t="s">
        <v>26</v>
      </c>
      <c r="F2924" t="s">
        <v>193</v>
      </c>
      <c r="G2924" t="s">
        <v>20</v>
      </c>
      <c r="H2924" t="s">
        <v>36</v>
      </c>
      <c r="I2924" t="s">
        <v>128</v>
      </c>
      <c r="J2924">
        <v>8</v>
      </c>
      <c r="K2924" s="4">
        <v>920.98</v>
      </c>
      <c r="L2924">
        <v>0</v>
      </c>
      <c r="M2924" s="4">
        <v>7367.84</v>
      </c>
      <c r="N2924" s="4">
        <v>5669.78</v>
      </c>
      <c r="O2924" s="4">
        <v>1698.06</v>
      </c>
      <c r="R2924" t="str">
        <f t="shared" si="45"/>
        <v>East</v>
      </c>
    </row>
    <row r="2925" spans="1:18" x14ac:dyDescent="0.3">
      <c r="A2925" t="s">
        <v>3879</v>
      </c>
      <c r="B2925" s="2">
        <v>45409</v>
      </c>
      <c r="C2925" t="s">
        <v>173</v>
      </c>
      <c r="D2925" t="s">
        <v>837</v>
      </c>
      <c r="E2925" t="s">
        <v>45</v>
      </c>
      <c r="F2925" t="s">
        <v>59</v>
      </c>
      <c r="G2925" t="s">
        <v>28</v>
      </c>
      <c r="H2925" t="s">
        <v>47</v>
      </c>
      <c r="I2925" t="s">
        <v>123</v>
      </c>
      <c r="J2925">
        <v>1</v>
      </c>
      <c r="K2925" s="4">
        <v>19590.849999999999</v>
      </c>
      <c r="L2925">
        <v>0.15</v>
      </c>
      <c r="M2925" s="4">
        <v>16652.22</v>
      </c>
      <c r="N2925" s="4">
        <v>14825.54</v>
      </c>
      <c r="O2925" s="4">
        <v>1826.68</v>
      </c>
      <c r="R2925" t="str">
        <f t="shared" si="45"/>
        <v>South</v>
      </c>
    </row>
    <row r="2926" spans="1:18" x14ac:dyDescent="0.3">
      <c r="A2926" t="s">
        <v>3880</v>
      </c>
      <c r="B2926" s="2">
        <v>45953</v>
      </c>
      <c r="C2926" t="s">
        <v>2304</v>
      </c>
      <c r="D2926" t="s">
        <v>104</v>
      </c>
      <c r="E2926" t="s">
        <v>18</v>
      </c>
      <c r="F2926" t="s">
        <v>99</v>
      </c>
      <c r="G2926" t="s">
        <v>20</v>
      </c>
      <c r="H2926" t="s">
        <v>100</v>
      </c>
      <c r="I2926" t="s">
        <v>101</v>
      </c>
      <c r="J2926">
        <v>3</v>
      </c>
      <c r="K2926" s="4">
        <v>47110.7</v>
      </c>
      <c r="L2926">
        <v>0.1</v>
      </c>
      <c r="M2926" s="4">
        <v>127198.89</v>
      </c>
      <c r="N2926" s="4">
        <v>107253.48</v>
      </c>
      <c r="O2926" s="4">
        <v>19945.41</v>
      </c>
      <c r="R2926" t="str">
        <f t="shared" si="45"/>
        <v>West</v>
      </c>
    </row>
    <row r="2927" spans="1:18" x14ac:dyDescent="0.3">
      <c r="A2927" t="s">
        <v>3881</v>
      </c>
      <c r="B2927" s="2">
        <v>45493</v>
      </c>
      <c r="C2927" t="s">
        <v>1214</v>
      </c>
      <c r="D2927" t="s">
        <v>151</v>
      </c>
      <c r="E2927" t="s">
        <v>26</v>
      </c>
      <c r="F2927" t="s">
        <v>166</v>
      </c>
      <c r="G2927" t="s">
        <v>20</v>
      </c>
      <c r="H2927" t="s">
        <v>100</v>
      </c>
      <c r="I2927" t="s">
        <v>148</v>
      </c>
      <c r="J2927">
        <v>2</v>
      </c>
      <c r="K2927" s="4">
        <v>98029.58</v>
      </c>
      <c r="L2927">
        <v>0.05</v>
      </c>
      <c r="M2927" s="4">
        <v>186256.2</v>
      </c>
      <c r="N2927" s="4">
        <v>162736.95000000001</v>
      </c>
      <c r="O2927" s="4">
        <v>23519.25</v>
      </c>
      <c r="R2927" t="str">
        <f t="shared" si="45"/>
        <v>East</v>
      </c>
    </row>
    <row r="2928" spans="1:18" x14ac:dyDescent="0.3">
      <c r="A2928" t="s">
        <v>3882</v>
      </c>
      <c r="B2928" s="2">
        <v>45612</v>
      </c>
      <c r="C2928" t="s">
        <v>1798</v>
      </c>
      <c r="D2928" t="s">
        <v>350</v>
      </c>
      <c r="E2928" t="s">
        <v>26</v>
      </c>
      <c r="F2928" t="s">
        <v>193</v>
      </c>
      <c r="G2928" t="s">
        <v>53</v>
      </c>
      <c r="H2928" t="s">
        <v>54</v>
      </c>
      <c r="I2928" t="s">
        <v>141</v>
      </c>
      <c r="J2928">
        <v>1</v>
      </c>
      <c r="K2928" s="4">
        <v>592.6</v>
      </c>
      <c r="L2928">
        <v>0.05</v>
      </c>
      <c r="M2928" s="4">
        <v>562.97</v>
      </c>
      <c r="N2928" s="4">
        <v>448.03</v>
      </c>
      <c r="O2928" s="4">
        <v>114.94</v>
      </c>
      <c r="R2928" t="str">
        <f t="shared" si="45"/>
        <v>East</v>
      </c>
    </row>
    <row r="2929" spans="1:18" x14ac:dyDescent="0.3">
      <c r="A2929" t="s">
        <v>3883</v>
      </c>
      <c r="B2929" s="2">
        <v>45903</v>
      </c>
      <c r="C2929" t="s">
        <v>1338</v>
      </c>
      <c r="D2929" t="s">
        <v>40</v>
      </c>
      <c r="E2929" t="s">
        <v>26</v>
      </c>
      <c r="F2929" t="s">
        <v>258</v>
      </c>
      <c r="G2929" t="s">
        <v>20</v>
      </c>
      <c r="H2929" t="s">
        <v>21</v>
      </c>
      <c r="I2929" t="s">
        <v>22</v>
      </c>
      <c r="J2929">
        <v>3</v>
      </c>
      <c r="K2929" s="4">
        <v>27324.639999999999</v>
      </c>
      <c r="L2929">
        <v>0.1</v>
      </c>
      <c r="M2929" s="4">
        <v>73776.53</v>
      </c>
      <c r="N2929" s="4">
        <v>57604.56</v>
      </c>
      <c r="O2929" s="4">
        <v>16171.97</v>
      </c>
      <c r="R2929" t="str">
        <f t="shared" si="45"/>
        <v>East</v>
      </c>
    </row>
    <row r="2930" spans="1:18" x14ac:dyDescent="0.3">
      <c r="A2930" t="s">
        <v>3884</v>
      </c>
      <c r="B2930" s="2">
        <v>45886</v>
      </c>
      <c r="C2930" t="s">
        <v>3133</v>
      </c>
      <c r="D2930" t="s">
        <v>331</v>
      </c>
      <c r="E2930" t="s">
        <v>34</v>
      </c>
      <c r="F2930" t="s">
        <v>35</v>
      </c>
      <c r="G2930" t="s">
        <v>53</v>
      </c>
      <c r="H2930" t="s">
        <v>63</v>
      </c>
      <c r="I2930" t="s">
        <v>64</v>
      </c>
      <c r="J2930">
        <v>4</v>
      </c>
      <c r="K2930" s="4">
        <v>214.13</v>
      </c>
      <c r="L2930">
        <v>0</v>
      </c>
      <c r="M2930" s="4">
        <v>856.52</v>
      </c>
      <c r="N2930" s="4">
        <v>643.78</v>
      </c>
      <c r="O2930" s="4">
        <v>212.74</v>
      </c>
      <c r="R2930" t="str">
        <f t="shared" si="45"/>
        <v>North</v>
      </c>
    </row>
    <row r="2931" spans="1:18" x14ac:dyDescent="0.3">
      <c r="A2931" t="s">
        <v>3885</v>
      </c>
      <c r="B2931" s="2">
        <v>45589</v>
      </c>
      <c r="C2931" t="s">
        <v>3354</v>
      </c>
      <c r="D2931" t="s">
        <v>282</v>
      </c>
      <c r="E2931" t="s">
        <v>18</v>
      </c>
      <c r="F2931" t="s">
        <v>105</v>
      </c>
      <c r="G2931" t="s">
        <v>28</v>
      </c>
      <c r="H2931" t="s">
        <v>91</v>
      </c>
      <c r="I2931" t="s">
        <v>238</v>
      </c>
      <c r="J2931">
        <v>1</v>
      </c>
      <c r="K2931" s="4">
        <v>5970.06</v>
      </c>
      <c r="L2931">
        <v>0.05</v>
      </c>
      <c r="M2931" s="4">
        <v>5671.56</v>
      </c>
      <c r="N2931" s="4">
        <v>4115.25</v>
      </c>
      <c r="O2931" s="4">
        <v>1556.31</v>
      </c>
      <c r="R2931" t="str">
        <f t="shared" si="45"/>
        <v>West</v>
      </c>
    </row>
    <row r="2932" spans="1:18" x14ac:dyDescent="0.3">
      <c r="A2932" t="s">
        <v>3886</v>
      </c>
      <c r="B2932" s="2">
        <v>45672</v>
      </c>
      <c r="C2932" t="s">
        <v>1037</v>
      </c>
      <c r="D2932" t="s">
        <v>241</v>
      </c>
      <c r="E2932" t="s">
        <v>34</v>
      </c>
      <c r="F2932" t="s">
        <v>35</v>
      </c>
      <c r="G2932" t="s">
        <v>20</v>
      </c>
      <c r="H2932" t="s">
        <v>100</v>
      </c>
      <c r="I2932" t="s">
        <v>148</v>
      </c>
      <c r="J2932">
        <v>1</v>
      </c>
      <c r="K2932" s="4">
        <v>70851.72</v>
      </c>
      <c r="L2932">
        <v>0.15</v>
      </c>
      <c r="M2932" s="4">
        <v>60223.96</v>
      </c>
      <c r="N2932" s="4">
        <v>48189.88</v>
      </c>
      <c r="O2932" s="4">
        <v>12034.08</v>
      </c>
      <c r="R2932" t="str">
        <f t="shared" si="45"/>
        <v>North</v>
      </c>
    </row>
    <row r="2933" spans="1:18" x14ac:dyDescent="0.3">
      <c r="A2933" t="s">
        <v>3887</v>
      </c>
      <c r="B2933" s="2">
        <v>45509</v>
      </c>
      <c r="C2933" t="s">
        <v>2067</v>
      </c>
      <c r="D2933" t="s">
        <v>71</v>
      </c>
      <c r="E2933" t="s">
        <v>34</v>
      </c>
      <c r="F2933" t="s">
        <v>213</v>
      </c>
      <c r="G2933" t="s">
        <v>53</v>
      </c>
      <c r="H2933" t="s">
        <v>54</v>
      </c>
      <c r="I2933" t="s">
        <v>113</v>
      </c>
      <c r="J2933">
        <v>1</v>
      </c>
      <c r="K2933" s="4">
        <v>748.34</v>
      </c>
      <c r="L2933">
        <v>0.15</v>
      </c>
      <c r="M2933" s="4">
        <v>636.09</v>
      </c>
      <c r="N2933" s="4">
        <v>541.19000000000005</v>
      </c>
      <c r="O2933" s="4">
        <v>94.9</v>
      </c>
      <c r="R2933" t="str">
        <f t="shared" si="45"/>
        <v>North</v>
      </c>
    </row>
    <row r="2934" spans="1:18" x14ac:dyDescent="0.3">
      <c r="A2934" t="s">
        <v>3888</v>
      </c>
      <c r="B2934" s="2">
        <v>45368</v>
      </c>
      <c r="C2934" t="s">
        <v>967</v>
      </c>
      <c r="D2934" t="s">
        <v>401</v>
      </c>
      <c r="E2934" t="s">
        <v>45</v>
      </c>
      <c r="F2934" t="s">
        <v>46</v>
      </c>
      <c r="G2934" t="s">
        <v>53</v>
      </c>
      <c r="H2934" t="s">
        <v>63</v>
      </c>
      <c r="I2934" t="s">
        <v>64</v>
      </c>
      <c r="J2934">
        <v>1</v>
      </c>
      <c r="K2934" s="4">
        <v>115.58</v>
      </c>
      <c r="L2934">
        <v>0.05</v>
      </c>
      <c r="M2934" s="4">
        <v>109.8</v>
      </c>
      <c r="N2934" s="4">
        <v>97.09</v>
      </c>
      <c r="O2934" s="4">
        <v>12.71</v>
      </c>
      <c r="R2934" t="str">
        <f t="shared" si="45"/>
        <v>South</v>
      </c>
    </row>
    <row r="2935" spans="1:18" x14ac:dyDescent="0.3">
      <c r="A2935" t="s">
        <v>3889</v>
      </c>
      <c r="B2935" s="2">
        <v>45795</v>
      </c>
      <c r="C2935" t="s">
        <v>711</v>
      </c>
      <c r="D2935" t="s">
        <v>309</v>
      </c>
      <c r="E2935" t="s">
        <v>18</v>
      </c>
      <c r="F2935" t="s">
        <v>19</v>
      </c>
      <c r="G2935" t="s">
        <v>28</v>
      </c>
      <c r="H2935" t="s">
        <v>91</v>
      </c>
      <c r="I2935" t="s">
        <v>169</v>
      </c>
      <c r="J2935">
        <v>2</v>
      </c>
      <c r="K2935" s="4">
        <v>7439.24</v>
      </c>
      <c r="L2935">
        <v>0.05</v>
      </c>
      <c r="M2935" s="4">
        <v>14134.56</v>
      </c>
      <c r="N2935" s="4">
        <v>12064.57</v>
      </c>
      <c r="O2935" s="4">
        <v>2069.9899999999998</v>
      </c>
      <c r="R2935" t="str">
        <f t="shared" si="45"/>
        <v>West</v>
      </c>
    </row>
    <row r="2936" spans="1:18" x14ac:dyDescent="0.3">
      <c r="A2936" t="s">
        <v>3890</v>
      </c>
      <c r="B2936" s="2">
        <v>45363</v>
      </c>
      <c r="C2936" t="s">
        <v>975</v>
      </c>
      <c r="D2936" t="s">
        <v>309</v>
      </c>
      <c r="E2936" t="s">
        <v>34</v>
      </c>
      <c r="F2936" t="s">
        <v>35</v>
      </c>
      <c r="G2936" t="s">
        <v>53</v>
      </c>
      <c r="H2936" t="s">
        <v>76</v>
      </c>
      <c r="I2936" t="s">
        <v>77</v>
      </c>
      <c r="J2936">
        <v>2</v>
      </c>
      <c r="K2936" s="4">
        <v>284.73</v>
      </c>
      <c r="L2936">
        <v>0.15</v>
      </c>
      <c r="M2936" s="4">
        <v>484.04</v>
      </c>
      <c r="N2936" s="4">
        <v>357.36</v>
      </c>
      <c r="O2936" s="4">
        <v>126.68</v>
      </c>
      <c r="R2936" t="str">
        <f t="shared" si="45"/>
        <v>North</v>
      </c>
    </row>
    <row r="2937" spans="1:18" x14ac:dyDescent="0.3">
      <c r="A2937" t="s">
        <v>3891</v>
      </c>
      <c r="B2937" s="2">
        <v>45507</v>
      </c>
      <c r="C2937" t="s">
        <v>415</v>
      </c>
      <c r="D2937" t="s">
        <v>462</v>
      </c>
      <c r="E2937" t="s">
        <v>45</v>
      </c>
      <c r="F2937" t="s">
        <v>52</v>
      </c>
      <c r="G2937" t="s">
        <v>53</v>
      </c>
      <c r="H2937" t="s">
        <v>54</v>
      </c>
      <c r="I2937" t="s">
        <v>55</v>
      </c>
      <c r="J2937">
        <v>4</v>
      </c>
      <c r="K2937" s="4">
        <v>340.35</v>
      </c>
      <c r="L2937">
        <v>0.2</v>
      </c>
      <c r="M2937" s="4">
        <v>1089.1199999999999</v>
      </c>
      <c r="N2937" s="4">
        <v>857.77</v>
      </c>
      <c r="O2937" s="4">
        <v>231.35</v>
      </c>
      <c r="R2937" t="str">
        <f t="shared" si="45"/>
        <v>South</v>
      </c>
    </row>
    <row r="2938" spans="1:18" x14ac:dyDescent="0.3">
      <c r="A2938" t="s">
        <v>3892</v>
      </c>
      <c r="B2938" s="2">
        <v>45825</v>
      </c>
      <c r="C2938" t="s">
        <v>1063</v>
      </c>
      <c r="D2938" t="s">
        <v>162</v>
      </c>
      <c r="E2938" t="s">
        <v>34</v>
      </c>
      <c r="F2938" t="s">
        <v>144</v>
      </c>
      <c r="G2938" t="s">
        <v>20</v>
      </c>
      <c r="H2938" t="s">
        <v>36</v>
      </c>
      <c r="I2938" t="s">
        <v>128</v>
      </c>
      <c r="J2938">
        <v>2</v>
      </c>
      <c r="K2938" s="4">
        <v>1203</v>
      </c>
      <c r="L2938">
        <v>0</v>
      </c>
      <c r="M2938" s="4">
        <v>2406</v>
      </c>
      <c r="N2938" s="4">
        <v>1738.59</v>
      </c>
      <c r="O2938" s="4">
        <v>667.41</v>
      </c>
      <c r="R2938" t="str">
        <f t="shared" si="45"/>
        <v>North</v>
      </c>
    </row>
    <row r="2939" spans="1:18" x14ac:dyDescent="0.3">
      <c r="A2939" t="s">
        <v>3893</v>
      </c>
      <c r="B2939" s="2">
        <v>45414</v>
      </c>
      <c r="C2939" t="s">
        <v>844</v>
      </c>
      <c r="D2939" t="s">
        <v>954</v>
      </c>
      <c r="E2939" t="s">
        <v>34</v>
      </c>
      <c r="F2939" t="s">
        <v>68</v>
      </c>
      <c r="G2939" t="s">
        <v>53</v>
      </c>
      <c r="H2939" t="s">
        <v>54</v>
      </c>
      <c r="I2939" t="s">
        <v>55</v>
      </c>
      <c r="J2939">
        <v>2</v>
      </c>
      <c r="K2939" s="4">
        <v>480.14</v>
      </c>
      <c r="L2939">
        <v>0.15</v>
      </c>
      <c r="M2939" s="4">
        <v>816.24</v>
      </c>
      <c r="N2939" s="4">
        <v>654.77</v>
      </c>
      <c r="O2939" s="4">
        <v>161.47</v>
      </c>
      <c r="R2939" t="str">
        <f t="shared" si="45"/>
        <v>North</v>
      </c>
    </row>
    <row r="2940" spans="1:18" x14ac:dyDescent="0.3">
      <c r="A2940" t="s">
        <v>3894</v>
      </c>
      <c r="B2940" s="2">
        <v>45653</v>
      </c>
      <c r="C2940" t="s">
        <v>1297</v>
      </c>
      <c r="D2940" t="s">
        <v>221</v>
      </c>
      <c r="E2940" t="s">
        <v>26</v>
      </c>
      <c r="F2940" t="s">
        <v>166</v>
      </c>
      <c r="G2940" t="s">
        <v>20</v>
      </c>
      <c r="H2940" t="s">
        <v>21</v>
      </c>
      <c r="I2940" t="s">
        <v>22</v>
      </c>
      <c r="J2940">
        <v>6</v>
      </c>
      <c r="K2940" s="4">
        <v>22711.01</v>
      </c>
      <c r="L2940">
        <v>0.1</v>
      </c>
      <c r="M2940" s="4">
        <v>122639.45</v>
      </c>
      <c r="N2940" s="4">
        <v>104277.12</v>
      </c>
      <c r="O2940" s="4">
        <v>18362.330000000002</v>
      </c>
      <c r="R2940" t="str">
        <f t="shared" si="45"/>
        <v>East</v>
      </c>
    </row>
    <row r="2941" spans="1:18" x14ac:dyDescent="0.3">
      <c r="A2941" t="s">
        <v>3895</v>
      </c>
      <c r="B2941" s="2">
        <v>45573</v>
      </c>
      <c r="C2941" t="s">
        <v>612</v>
      </c>
      <c r="D2941" t="s">
        <v>411</v>
      </c>
      <c r="E2941" t="s">
        <v>45</v>
      </c>
      <c r="F2941" t="s">
        <v>52</v>
      </c>
      <c r="G2941" t="s">
        <v>53</v>
      </c>
      <c r="H2941" t="s">
        <v>76</v>
      </c>
      <c r="I2941" t="s">
        <v>186</v>
      </c>
      <c r="J2941">
        <v>1</v>
      </c>
      <c r="K2941" s="4">
        <v>671.12</v>
      </c>
      <c r="L2941">
        <v>0.1</v>
      </c>
      <c r="M2941" s="4">
        <v>604.01</v>
      </c>
      <c r="N2941" s="4">
        <v>462.58</v>
      </c>
      <c r="O2941" s="4">
        <v>141.43</v>
      </c>
      <c r="R2941" t="str">
        <f t="shared" si="45"/>
        <v>South</v>
      </c>
    </row>
    <row r="2942" spans="1:18" x14ac:dyDescent="0.3">
      <c r="A2942" t="s">
        <v>3896</v>
      </c>
      <c r="B2942" s="2">
        <v>45737</v>
      </c>
      <c r="C2942" t="s">
        <v>173</v>
      </c>
      <c r="D2942" t="s">
        <v>343</v>
      </c>
      <c r="E2942" t="s">
        <v>45</v>
      </c>
      <c r="F2942" t="s">
        <v>147</v>
      </c>
      <c r="G2942" t="s">
        <v>53</v>
      </c>
      <c r="H2942" t="s">
        <v>76</v>
      </c>
      <c r="I2942" t="s">
        <v>267</v>
      </c>
      <c r="J2942">
        <v>2</v>
      </c>
      <c r="K2942" s="4">
        <v>536.92999999999995</v>
      </c>
      <c r="L2942">
        <v>0.25</v>
      </c>
      <c r="M2942" s="4">
        <v>805.4</v>
      </c>
      <c r="N2942" s="4">
        <v>626.21</v>
      </c>
      <c r="O2942" s="4">
        <v>179.19</v>
      </c>
      <c r="R2942" t="str">
        <f t="shared" si="45"/>
        <v>South</v>
      </c>
    </row>
    <row r="2943" spans="1:18" x14ac:dyDescent="0.3">
      <c r="A2943" t="s">
        <v>3897</v>
      </c>
      <c r="B2943" s="2">
        <v>45893</v>
      </c>
      <c r="C2943" t="s">
        <v>1564</v>
      </c>
      <c r="D2943" t="s">
        <v>893</v>
      </c>
      <c r="E2943" t="s">
        <v>34</v>
      </c>
      <c r="F2943" t="s">
        <v>68</v>
      </c>
      <c r="G2943" t="s">
        <v>28</v>
      </c>
      <c r="H2943" t="s">
        <v>29</v>
      </c>
      <c r="I2943" t="s">
        <v>30</v>
      </c>
      <c r="J2943">
        <v>5</v>
      </c>
      <c r="K2943" s="4">
        <v>5781.49</v>
      </c>
      <c r="L2943">
        <v>0.1</v>
      </c>
      <c r="M2943" s="4">
        <v>26016.7</v>
      </c>
      <c r="N2943" s="4">
        <v>19688.080000000002</v>
      </c>
      <c r="O2943" s="4">
        <v>6328.62</v>
      </c>
      <c r="R2943" t="str">
        <f t="shared" si="45"/>
        <v>North</v>
      </c>
    </row>
    <row r="2944" spans="1:18" x14ac:dyDescent="0.3">
      <c r="A2944" t="s">
        <v>3898</v>
      </c>
      <c r="B2944" s="2">
        <v>45425</v>
      </c>
      <c r="C2944" t="s">
        <v>803</v>
      </c>
      <c r="D2944" t="s">
        <v>126</v>
      </c>
      <c r="E2944" t="s">
        <v>45</v>
      </c>
      <c r="F2944" t="s">
        <v>112</v>
      </c>
      <c r="G2944" t="s">
        <v>53</v>
      </c>
      <c r="H2944" t="s">
        <v>54</v>
      </c>
      <c r="I2944" t="s">
        <v>113</v>
      </c>
      <c r="J2944">
        <v>1</v>
      </c>
      <c r="K2944" s="4">
        <v>585.33000000000004</v>
      </c>
      <c r="L2944">
        <v>0</v>
      </c>
      <c r="M2944" s="4">
        <v>585.33000000000004</v>
      </c>
      <c r="N2944" s="4">
        <v>472.79</v>
      </c>
      <c r="O2944" s="4">
        <v>112.54</v>
      </c>
      <c r="R2944" t="str">
        <f t="shared" si="45"/>
        <v>South</v>
      </c>
    </row>
    <row r="2945" spans="1:18" x14ac:dyDescent="0.3">
      <c r="A2945" t="s">
        <v>3899</v>
      </c>
      <c r="B2945" s="2">
        <v>45567</v>
      </c>
      <c r="C2945" t="s">
        <v>2690</v>
      </c>
      <c r="D2945" t="s">
        <v>165</v>
      </c>
      <c r="E2945" t="s">
        <v>34</v>
      </c>
      <c r="F2945" t="s">
        <v>35</v>
      </c>
      <c r="G2945" t="s">
        <v>28</v>
      </c>
      <c r="H2945" t="s">
        <v>29</v>
      </c>
      <c r="I2945" t="s">
        <v>41</v>
      </c>
      <c r="J2945">
        <v>6</v>
      </c>
      <c r="K2945" s="4">
        <v>4800.04</v>
      </c>
      <c r="L2945">
        <v>0.1</v>
      </c>
      <c r="M2945" s="4">
        <v>25920.22</v>
      </c>
      <c r="N2945" s="4">
        <v>23225.119999999999</v>
      </c>
      <c r="O2945" s="4">
        <v>2695.1</v>
      </c>
      <c r="R2945" t="str">
        <f t="shared" si="45"/>
        <v>North</v>
      </c>
    </row>
    <row r="2946" spans="1:18" x14ac:dyDescent="0.3">
      <c r="A2946" t="s">
        <v>3900</v>
      </c>
      <c r="B2946" s="2">
        <v>45659</v>
      </c>
      <c r="C2946" t="s">
        <v>1145</v>
      </c>
      <c r="D2946" t="s">
        <v>98</v>
      </c>
      <c r="E2946" t="s">
        <v>34</v>
      </c>
      <c r="F2946" t="s">
        <v>176</v>
      </c>
      <c r="G2946" t="s">
        <v>28</v>
      </c>
      <c r="H2946" t="s">
        <v>47</v>
      </c>
      <c r="I2946" t="s">
        <v>48</v>
      </c>
      <c r="J2946">
        <v>3</v>
      </c>
      <c r="K2946" s="4">
        <v>11600.51</v>
      </c>
      <c r="L2946">
        <v>0</v>
      </c>
      <c r="M2946" s="4">
        <v>34801.53</v>
      </c>
      <c r="N2946" s="4">
        <v>29655.42</v>
      </c>
      <c r="O2946" s="4">
        <v>5146.1099999999997</v>
      </c>
      <c r="R2946" t="str">
        <f t="shared" si="45"/>
        <v>North</v>
      </c>
    </row>
    <row r="2947" spans="1:18" x14ac:dyDescent="0.3">
      <c r="A2947" t="s">
        <v>3901</v>
      </c>
      <c r="B2947" s="2">
        <v>45293</v>
      </c>
      <c r="C2947" t="s">
        <v>1122</v>
      </c>
      <c r="D2947" t="s">
        <v>158</v>
      </c>
      <c r="E2947" t="s">
        <v>45</v>
      </c>
      <c r="F2947" t="s">
        <v>52</v>
      </c>
      <c r="G2947" t="s">
        <v>53</v>
      </c>
      <c r="H2947" t="s">
        <v>54</v>
      </c>
      <c r="I2947" t="s">
        <v>141</v>
      </c>
      <c r="J2947">
        <v>1</v>
      </c>
      <c r="K2947" s="4">
        <v>819.1</v>
      </c>
      <c r="L2947">
        <v>0.1</v>
      </c>
      <c r="M2947" s="4">
        <v>737.19</v>
      </c>
      <c r="N2947" s="4">
        <v>650.39</v>
      </c>
      <c r="O2947" s="4">
        <v>86.8</v>
      </c>
      <c r="R2947" t="str">
        <f t="shared" ref="R2947:R3010" si="46">PROPER(TRIM(E2947))</f>
        <v>South</v>
      </c>
    </row>
    <row r="2948" spans="1:18" x14ac:dyDescent="0.3">
      <c r="A2948" t="s">
        <v>3902</v>
      </c>
      <c r="B2948" s="2">
        <v>45574</v>
      </c>
      <c r="C2948" t="s">
        <v>383</v>
      </c>
      <c r="D2948" t="s">
        <v>17</v>
      </c>
      <c r="E2948" t="s">
        <v>18</v>
      </c>
      <c r="F2948" t="s">
        <v>19</v>
      </c>
      <c r="G2948" t="s">
        <v>28</v>
      </c>
      <c r="H2948" t="s">
        <v>29</v>
      </c>
      <c r="I2948" t="s">
        <v>290</v>
      </c>
      <c r="J2948">
        <v>2</v>
      </c>
      <c r="K2948" s="4">
        <v>12812.86</v>
      </c>
      <c r="L2948">
        <v>0.1</v>
      </c>
      <c r="M2948" s="4">
        <v>23063.15</v>
      </c>
      <c r="N2948" s="4">
        <v>18582.8</v>
      </c>
      <c r="O2948" s="4">
        <v>4480.3500000000004</v>
      </c>
      <c r="R2948" t="str">
        <f t="shared" si="46"/>
        <v>West</v>
      </c>
    </row>
    <row r="2949" spans="1:18" x14ac:dyDescent="0.3">
      <c r="A2949" t="s">
        <v>3903</v>
      </c>
      <c r="B2949" s="2">
        <v>45356</v>
      </c>
      <c r="C2949" t="s">
        <v>923</v>
      </c>
      <c r="D2949" t="s">
        <v>388</v>
      </c>
      <c r="E2949" t="s">
        <v>18</v>
      </c>
      <c r="F2949" t="s">
        <v>105</v>
      </c>
      <c r="G2949" t="s">
        <v>20</v>
      </c>
      <c r="H2949" t="s">
        <v>100</v>
      </c>
      <c r="I2949" t="s">
        <v>148</v>
      </c>
      <c r="J2949">
        <v>2</v>
      </c>
      <c r="K2949" s="4">
        <v>75188.570000000007</v>
      </c>
      <c r="L2949">
        <v>0.2</v>
      </c>
      <c r="M2949" s="4">
        <v>120301.71</v>
      </c>
      <c r="N2949" s="4">
        <v>106580.78</v>
      </c>
      <c r="O2949" s="4">
        <v>13720.93</v>
      </c>
      <c r="R2949" t="str">
        <f t="shared" si="46"/>
        <v>West</v>
      </c>
    </row>
    <row r="2950" spans="1:18" x14ac:dyDescent="0.3">
      <c r="A2950" t="s">
        <v>3904</v>
      </c>
      <c r="B2950" s="2">
        <v>45356</v>
      </c>
      <c r="C2950" t="s">
        <v>417</v>
      </c>
      <c r="D2950" t="s">
        <v>263</v>
      </c>
      <c r="E2950" t="s">
        <v>18</v>
      </c>
      <c r="F2950" t="s">
        <v>105</v>
      </c>
      <c r="G2950" t="s">
        <v>20</v>
      </c>
      <c r="H2950" t="s">
        <v>21</v>
      </c>
      <c r="I2950" t="s">
        <v>22</v>
      </c>
      <c r="J2950">
        <v>2</v>
      </c>
      <c r="K2950" s="4">
        <v>22084.94</v>
      </c>
      <c r="L2950">
        <v>0</v>
      </c>
      <c r="M2950" s="4">
        <v>44169.88</v>
      </c>
      <c r="N2950" s="4">
        <v>35852.79</v>
      </c>
      <c r="O2950" s="4">
        <v>8317.09</v>
      </c>
      <c r="R2950" t="str">
        <f t="shared" si="46"/>
        <v>West</v>
      </c>
    </row>
    <row r="2951" spans="1:18" x14ac:dyDescent="0.3">
      <c r="A2951" t="s">
        <v>3905</v>
      </c>
      <c r="B2951" s="2">
        <v>45744</v>
      </c>
      <c r="C2951" t="s">
        <v>553</v>
      </c>
      <c r="D2951" t="s">
        <v>75</v>
      </c>
      <c r="E2951" t="s">
        <v>26</v>
      </c>
      <c r="F2951" t="s">
        <v>258</v>
      </c>
      <c r="G2951" t="s">
        <v>53</v>
      </c>
      <c r="H2951" t="s">
        <v>76</v>
      </c>
      <c r="I2951" t="s">
        <v>186</v>
      </c>
      <c r="J2951">
        <v>8</v>
      </c>
      <c r="K2951" s="4">
        <v>419.74</v>
      </c>
      <c r="L2951">
        <v>0.15</v>
      </c>
      <c r="M2951" s="4">
        <v>2854.23</v>
      </c>
      <c r="N2951" s="4">
        <v>2506.09</v>
      </c>
      <c r="O2951" s="4">
        <v>348.14</v>
      </c>
      <c r="R2951" t="str">
        <f t="shared" si="46"/>
        <v>East</v>
      </c>
    </row>
    <row r="2952" spans="1:18" x14ac:dyDescent="0.3">
      <c r="A2952" t="s">
        <v>3906</v>
      </c>
      <c r="B2952" s="2">
        <v>45570</v>
      </c>
      <c r="C2952" t="s">
        <v>1542</v>
      </c>
      <c r="D2952" t="s">
        <v>270</v>
      </c>
      <c r="E2952" t="s">
        <v>26</v>
      </c>
      <c r="F2952" t="s">
        <v>193</v>
      </c>
      <c r="G2952" t="s">
        <v>53</v>
      </c>
      <c r="H2952" t="s">
        <v>54</v>
      </c>
      <c r="I2952" t="s">
        <v>113</v>
      </c>
      <c r="J2952">
        <v>3</v>
      </c>
      <c r="K2952" s="4">
        <v>484.3</v>
      </c>
      <c r="L2952">
        <v>0.1</v>
      </c>
      <c r="M2952" s="4">
        <v>1307.6099999999999</v>
      </c>
      <c r="N2952" s="4">
        <v>1054.32</v>
      </c>
      <c r="O2952" s="4">
        <v>253.29</v>
      </c>
      <c r="R2952" t="str">
        <f t="shared" si="46"/>
        <v>East</v>
      </c>
    </row>
    <row r="2953" spans="1:18" x14ac:dyDescent="0.3">
      <c r="A2953" t="s">
        <v>3907</v>
      </c>
      <c r="B2953" s="2">
        <v>45656</v>
      </c>
      <c r="C2953" t="s">
        <v>2143</v>
      </c>
      <c r="D2953" t="s">
        <v>551</v>
      </c>
      <c r="E2953" t="s">
        <v>34</v>
      </c>
      <c r="F2953" t="s">
        <v>35</v>
      </c>
      <c r="G2953" t="s">
        <v>28</v>
      </c>
      <c r="H2953" t="s">
        <v>47</v>
      </c>
      <c r="I2953" t="s">
        <v>48</v>
      </c>
      <c r="J2953">
        <v>4</v>
      </c>
      <c r="K2953" s="4">
        <v>16026.15</v>
      </c>
      <c r="L2953">
        <v>0.05</v>
      </c>
      <c r="M2953" s="4">
        <v>60899.37</v>
      </c>
      <c r="N2953" s="4">
        <v>45823.199999999997</v>
      </c>
      <c r="O2953" s="4">
        <v>15076.17</v>
      </c>
      <c r="R2953" t="str">
        <f t="shared" si="46"/>
        <v>North</v>
      </c>
    </row>
    <row r="2954" spans="1:18" x14ac:dyDescent="0.3">
      <c r="A2954" t="s">
        <v>3908</v>
      </c>
      <c r="B2954" s="2">
        <v>45884</v>
      </c>
      <c r="C2954" t="s">
        <v>1359</v>
      </c>
      <c r="D2954" t="s">
        <v>44</v>
      </c>
      <c r="E2954" t="s">
        <v>34</v>
      </c>
      <c r="F2954" t="s">
        <v>35</v>
      </c>
      <c r="G2954" t="s">
        <v>20</v>
      </c>
      <c r="H2954" t="s">
        <v>36</v>
      </c>
      <c r="I2954" t="s">
        <v>88</v>
      </c>
      <c r="J2954">
        <v>6</v>
      </c>
      <c r="K2954" s="4">
        <v>1555.08</v>
      </c>
      <c r="L2954">
        <v>0.1</v>
      </c>
      <c r="M2954" s="4">
        <v>8397.43</v>
      </c>
      <c r="N2954" s="4">
        <v>7398.38</v>
      </c>
      <c r="O2954" s="4">
        <v>999.05</v>
      </c>
      <c r="R2954" t="str">
        <f t="shared" si="46"/>
        <v>North</v>
      </c>
    </row>
    <row r="2955" spans="1:18" x14ac:dyDescent="0.3">
      <c r="A2955" t="s">
        <v>3909</v>
      </c>
      <c r="B2955" s="2">
        <v>45756</v>
      </c>
      <c r="C2955" t="s">
        <v>1705</v>
      </c>
      <c r="D2955" t="s">
        <v>837</v>
      </c>
      <c r="E2955" t="s">
        <v>18</v>
      </c>
      <c r="F2955" t="s">
        <v>132</v>
      </c>
      <c r="G2955" t="s">
        <v>28</v>
      </c>
      <c r="H2955" t="s">
        <v>47</v>
      </c>
      <c r="I2955" t="s">
        <v>123</v>
      </c>
      <c r="J2955">
        <v>3</v>
      </c>
      <c r="K2955" s="4">
        <v>24278.21</v>
      </c>
      <c r="L2955">
        <v>0.15</v>
      </c>
      <c r="M2955" s="4">
        <v>61909.440000000002</v>
      </c>
      <c r="N2955" s="4">
        <v>52147.75</v>
      </c>
      <c r="O2955" s="4">
        <v>9761.69</v>
      </c>
      <c r="R2955" t="str">
        <f t="shared" si="46"/>
        <v>West</v>
      </c>
    </row>
    <row r="2956" spans="1:18" x14ac:dyDescent="0.3">
      <c r="A2956" t="s">
        <v>3910</v>
      </c>
      <c r="B2956" s="2">
        <v>45670</v>
      </c>
      <c r="C2956" t="s">
        <v>2016</v>
      </c>
      <c r="D2956" t="s">
        <v>950</v>
      </c>
      <c r="E2956" t="s">
        <v>26</v>
      </c>
      <c r="F2956" t="s">
        <v>27</v>
      </c>
      <c r="G2956" t="s">
        <v>20</v>
      </c>
      <c r="H2956" t="s">
        <v>21</v>
      </c>
      <c r="I2956" t="s">
        <v>138</v>
      </c>
      <c r="J2956">
        <v>3</v>
      </c>
      <c r="K2956" s="4">
        <v>67145.95</v>
      </c>
      <c r="L2956">
        <v>0.1</v>
      </c>
      <c r="M2956" s="4">
        <v>181294.06</v>
      </c>
      <c r="N2956" s="4">
        <v>154894.32999999999</v>
      </c>
      <c r="O2956" s="4">
        <v>26399.73</v>
      </c>
      <c r="R2956" t="str">
        <f t="shared" si="46"/>
        <v>East</v>
      </c>
    </row>
    <row r="2957" spans="1:18" x14ac:dyDescent="0.3">
      <c r="A2957" t="s">
        <v>3911</v>
      </c>
      <c r="B2957" s="2">
        <v>45589</v>
      </c>
      <c r="C2957" t="s">
        <v>2813</v>
      </c>
      <c r="D2957" t="s">
        <v>185</v>
      </c>
      <c r="E2957" t="s">
        <v>34</v>
      </c>
      <c r="F2957" t="s">
        <v>144</v>
      </c>
      <c r="G2957" t="s">
        <v>20</v>
      </c>
      <c r="H2957" t="s">
        <v>36</v>
      </c>
      <c r="I2957" t="s">
        <v>128</v>
      </c>
      <c r="J2957">
        <v>5</v>
      </c>
      <c r="K2957" s="4">
        <v>1523.54</v>
      </c>
      <c r="L2957">
        <v>0.15</v>
      </c>
      <c r="M2957" s="4">
        <v>6475.04</v>
      </c>
      <c r="N2957" s="4">
        <v>5077.47</v>
      </c>
      <c r="O2957" s="4">
        <v>1397.57</v>
      </c>
      <c r="R2957" t="str">
        <f t="shared" si="46"/>
        <v>North</v>
      </c>
    </row>
    <row r="2958" spans="1:18" x14ac:dyDescent="0.3">
      <c r="A2958" t="s">
        <v>3912</v>
      </c>
      <c r="B2958" s="2">
        <v>45345</v>
      </c>
      <c r="C2958" t="s">
        <v>1891</v>
      </c>
      <c r="D2958" t="s">
        <v>162</v>
      </c>
      <c r="E2958" t="s">
        <v>34</v>
      </c>
      <c r="F2958" t="s">
        <v>68</v>
      </c>
      <c r="G2958" t="s">
        <v>20</v>
      </c>
      <c r="H2958" t="s">
        <v>36</v>
      </c>
      <c r="I2958" t="s">
        <v>128</v>
      </c>
      <c r="J2958">
        <v>3</v>
      </c>
      <c r="K2958" s="4">
        <v>677.56</v>
      </c>
      <c r="L2958">
        <v>0.05</v>
      </c>
      <c r="M2958" s="4">
        <v>1931.05</v>
      </c>
      <c r="N2958" s="4">
        <v>1562.5</v>
      </c>
      <c r="O2958" s="4">
        <v>368.55</v>
      </c>
      <c r="R2958" t="str">
        <f t="shared" si="46"/>
        <v>North</v>
      </c>
    </row>
    <row r="2959" spans="1:18" x14ac:dyDescent="0.3">
      <c r="A2959" t="s">
        <v>3913</v>
      </c>
      <c r="B2959" s="2">
        <v>45845</v>
      </c>
      <c r="C2959" t="s">
        <v>1713</v>
      </c>
      <c r="D2959" t="s">
        <v>199</v>
      </c>
      <c r="E2959" t="s">
        <v>26</v>
      </c>
      <c r="F2959" t="s">
        <v>258</v>
      </c>
      <c r="G2959" t="s">
        <v>20</v>
      </c>
      <c r="H2959" t="s">
        <v>100</v>
      </c>
      <c r="I2959" t="s">
        <v>301</v>
      </c>
      <c r="J2959">
        <v>2</v>
      </c>
      <c r="K2959" s="4">
        <v>72336.84</v>
      </c>
      <c r="L2959">
        <v>0.1</v>
      </c>
      <c r="M2959" s="4">
        <v>130206.31</v>
      </c>
      <c r="N2959" s="4">
        <v>109061.06</v>
      </c>
      <c r="O2959" s="4">
        <v>21145.25</v>
      </c>
      <c r="R2959" t="str">
        <f t="shared" si="46"/>
        <v>East</v>
      </c>
    </row>
    <row r="2960" spans="1:18" x14ac:dyDescent="0.3">
      <c r="A2960" t="s">
        <v>3914</v>
      </c>
      <c r="B2960" s="2">
        <v>45578</v>
      </c>
      <c r="C2960" t="s">
        <v>2304</v>
      </c>
      <c r="D2960" t="s">
        <v>165</v>
      </c>
      <c r="E2960" t="s">
        <v>45</v>
      </c>
      <c r="F2960" t="s">
        <v>59</v>
      </c>
      <c r="G2960" t="s">
        <v>20</v>
      </c>
      <c r="H2960" t="s">
        <v>36</v>
      </c>
      <c r="I2960" t="s">
        <v>88</v>
      </c>
      <c r="J2960">
        <v>2</v>
      </c>
      <c r="K2960" s="4">
        <v>1367.09</v>
      </c>
      <c r="L2960">
        <v>0.1</v>
      </c>
      <c r="M2960" s="4">
        <v>2460.7600000000002</v>
      </c>
      <c r="N2960" s="4">
        <v>2146.86</v>
      </c>
      <c r="O2960" s="4">
        <v>313.89999999999998</v>
      </c>
      <c r="R2960" t="str">
        <f t="shared" si="46"/>
        <v>South</v>
      </c>
    </row>
    <row r="2961" spans="1:18" x14ac:dyDescent="0.3">
      <c r="A2961" t="s">
        <v>3915</v>
      </c>
      <c r="B2961" s="2">
        <v>45424</v>
      </c>
      <c r="C2961" t="s">
        <v>1113</v>
      </c>
      <c r="D2961" t="s">
        <v>247</v>
      </c>
      <c r="E2961" t="s">
        <v>26</v>
      </c>
      <c r="F2961" t="s">
        <v>193</v>
      </c>
      <c r="G2961" t="s">
        <v>20</v>
      </c>
      <c r="H2961" t="s">
        <v>36</v>
      </c>
      <c r="I2961" t="s">
        <v>128</v>
      </c>
      <c r="J2961">
        <v>6</v>
      </c>
      <c r="K2961" s="4">
        <v>565.54999999999995</v>
      </c>
      <c r="L2961">
        <v>0.1</v>
      </c>
      <c r="M2961" s="4">
        <v>3053.97</v>
      </c>
      <c r="N2961" s="4">
        <v>2281.9299999999998</v>
      </c>
      <c r="O2961" s="4">
        <v>772.04</v>
      </c>
      <c r="R2961" t="str">
        <f t="shared" si="46"/>
        <v>East</v>
      </c>
    </row>
    <row r="2962" spans="1:18" x14ac:dyDescent="0.3">
      <c r="A2962" t="s">
        <v>3916</v>
      </c>
      <c r="B2962" s="2">
        <v>45719</v>
      </c>
      <c r="C2962" t="s">
        <v>1354</v>
      </c>
      <c r="D2962" t="s">
        <v>126</v>
      </c>
      <c r="E2962" t="s">
        <v>45</v>
      </c>
      <c r="F2962" t="s">
        <v>46</v>
      </c>
      <c r="G2962" t="s">
        <v>20</v>
      </c>
      <c r="H2962" t="s">
        <v>36</v>
      </c>
      <c r="I2962" t="s">
        <v>88</v>
      </c>
      <c r="J2962">
        <v>1</v>
      </c>
      <c r="K2962" s="4">
        <v>3177.48</v>
      </c>
      <c r="L2962">
        <v>0</v>
      </c>
      <c r="M2962" s="4">
        <v>3177.48</v>
      </c>
      <c r="N2962" s="4">
        <v>2324</v>
      </c>
      <c r="O2962" s="4">
        <v>853.48</v>
      </c>
      <c r="R2962" t="str">
        <f t="shared" si="46"/>
        <v>South</v>
      </c>
    </row>
    <row r="2963" spans="1:18" x14ac:dyDescent="0.3">
      <c r="A2963" t="s">
        <v>3917</v>
      </c>
      <c r="B2963" s="2">
        <v>45528</v>
      </c>
      <c r="C2963" t="s">
        <v>1372</v>
      </c>
      <c r="D2963" t="s">
        <v>328</v>
      </c>
      <c r="E2963" t="s">
        <v>18</v>
      </c>
      <c r="F2963" t="s">
        <v>99</v>
      </c>
      <c r="G2963" t="s">
        <v>53</v>
      </c>
      <c r="H2963" t="s">
        <v>54</v>
      </c>
      <c r="I2963" t="s">
        <v>113</v>
      </c>
      <c r="J2963">
        <v>4</v>
      </c>
      <c r="K2963" s="4">
        <v>410.04</v>
      </c>
      <c r="L2963">
        <v>0.2</v>
      </c>
      <c r="M2963" s="4">
        <v>1312.13</v>
      </c>
      <c r="N2963" s="4">
        <v>995.26</v>
      </c>
      <c r="O2963" s="4">
        <v>316.87</v>
      </c>
      <c r="R2963" t="str">
        <f t="shared" si="46"/>
        <v>West</v>
      </c>
    </row>
    <row r="2964" spans="1:18" x14ac:dyDescent="0.3">
      <c r="A2964" t="s">
        <v>3918</v>
      </c>
      <c r="B2964" s="2">
        <v>45706</v>
      </c>
      <c r="C2964" t="s">
        <v>3919</v>
      </c>
      <c r="D2964" t="s">
        <v>571</v>
      </c>
      <c r="E2964" t="s">
        <v>18</v>
      </c>
      <c r="F2964" t="s">
        <v>132</v>
      </c>
      <c r="G2964" t="s">
        <v>28</v>
      </c>
      <c r="H2964" t="s">
        <v>47</v>
      </c>
      <c r="I2964" t="s">
        <v>48</v>
      </c>
      <c r="J2964">
        <v>1</v>
      </c>
      <c r="K2964" s="4">
        <v>9606.64</v>
      </c>
      <c r="L2964">
        <v>0</v>
      </c>
      <c r="M2964" s="4">
        <v>9606.64</v>
      </c>
      <c r="N2964" s="4">
        <v>7601.94</v>
      </c>
      <c r="O2964" s="4">
        <v>2004.7</v>
      </c>
      <c r="R2964" t="str">
        <f t="shared" si="46"/>
        <v>West</v>
      </c>
    </row>
    <row r="2965" spans="1:18" x14ac:dyDescent="0.3">
      <c r="A2965" t="s">
        <v>3920</v>
      </c>
      <c r="B2965" s="2">
        <v>45446</v>
      </c>
      <c r="C2965" t="s">
        <v>3478</v>
      </c>
      <c r="D2965" t="s">
        <v>950</v>
      </c>
      <c r="E2965" t="s">
        <v>26</v>
      </c>
      <c r="F2965" t="s">
        <v>166</v>
      </c>
      <c r="G2965" t="s">
        <v>53</v>
      </c>
      <c r="H2965" t="s">
        <v>54</v>
      </c>
      <c r="I2965" t="s">
        <v>55</v>
      </c>
      <c r="J2965">
        <v>3</v>
      </c>
      <c r="K2965" s="4">
        <v>448.31</v>
      </c>
      <c r="L2965">
        <v>0</v>
      </c>
      <c r="M2965" s="4">
        <v>1344.93</v>
      </c>
      <c r="N2965" s="4">
        <v>1064.76</v>
      </c>
      <c r="O2965" s="4">
        <v>280.17</v>
      </c>
      <c r="R2965" t="str">
        <f t="shared" si="46"/>
        <v>East</v>
      </c>
    </row>
    <row r="2966" spans="1:18" x14ac:dyDescent="0.3">
      <c r="A2966" t="s">
        <v>3921</v>
      </c>
      <c r="B2966" s="2">
        <v>45362</v>
      </c>
      <c r="C2966" t="s">
        <v>2000</v>
      </c>
      <c r="D2966" t="s">
        <v>406</v>
      </c>
      <c r="E2966" t="s">
        <v>26</v>
      </c>
      <c r="F2966" t="s">
        <v>193</v>
      </c>
      <c r="G2966" t="s">
        <v>20</v>
      </c>
      <c r="H2966" t="s">
        <v>100</v>
      </c>
      <c r="I2966" t="s">
        <v>301</v>
      </c>
      <c r="J2966">
        <v>2</v>
      </c>
      <c r="K2966" s="4">
        <v>67218.23</v>
      </c>
      <c r="L2966">
        <v>0.05</v>
      </c>
      <c r="M2966" s="4">
        <v>127714.64</v>
      </c>
      <c r="N2966" s="4">
        <v>97152.98</v>
      </c>
      <c r="O2966" s="4">
        <v>30561.66</v>
      </c>
      <c r="R2966" t="str">
        <f t="shared" si="46"/>
        <v>East</v>
      </c>
    </row>
    <row r="2967" spans="1:18" x14ac:dyDescent="0.3">
      <c r="A2967" t="s">
        <v>3922</v>
      </c>
      <c r="B2967" s="2">
        <v>45360</v>
      </c>
      <c r="C2967" t="s">
        <v>2576</v>
      </c>
      <c r="D2967" t="s">
        <v>406</v>
      </c>
      <c r="E2967" t="s">
        <v>34</v>
      </c>
      <c r="F2967" t="s">
        <v>144</v>
      </c>
      <c r="G2967" t="s">
        <v>53</v>
      </c>
      <c r="H2967" t="s">
        <v>54</v>
      </c>
      <c r="I2967" t="s">
        <v>55</v>
      </c>
      <c r="J2967">
        <v>2</v>
      </c>
      <c r="K2967" s="4">
        <v>406.73</v>
      </c>
      <c r="L2967">
        <v>0.15</v>
      </c>
      <c r="M2967" s="4">
        <v>691.44</v>
      </c>
      <c r="N2967" s="4">
        <v>571.32000000000005</v>
      </c>
      <c r="O2967" s="4">
        <v>120.12</v>
      </c>
      <c r="R2967" t="str">
        <f t="shared" si="46"/>
        <v>North</v>
      </c>
    </row>
    <row r="2968" spans="1:18" x14ac:dyDescent="0.3">
      <c r="A2968" t="s">
        <v>3923</v>
      </c>
      <c r="B2968" s="2">
        <v>45448</v>
      </c>
      <c r="C2968" t="s">
        <v>1101</v>
      </c>
      <c r="D2968" t="s">
        <v>496</v>
      </c>
      <c r="E2968" t="s">
        <v>34</v>
      </c>
      <c r="F2968" t="s">
        <v>176</v>
      </c>
      <c r="G2968" t="s">
        <v>20</v>
      </c>
      <c r="H2968" t="s">
        <v>100</v>
      </c>
      <c r="I2968" t="s">
        <v>148</v>
      </c>
      <c r="J2968">
        <v>2</v>
      </c>
      <c r="K2968" s="4">
        <v>85424.1</v>
      </c>
      <c r="L2968">
        <v>0.05</v>
      </c>
      <c r="M2968" s="4">
        <v>162305.79</v>
      </c>
      <c r="N2968" s="4">
        <v>138019.97</v>
      </c>
      <c r="O2968" s="4">
        <v>24285.82</v>
      </c>
      <c r="R2968" t="str">
        <f t="shared" si="46"/>
        <v>North</v>
      </c>
    </row>
    <row r="2969" spans="1:18" x14ac:dyDescent="0.3">
      <c r="A2969" t="s">
        <v>3924</v>
      </c>
      <c r="B2969" s="2">
        <v>45442</v>
      </c>
      <c r="C2969" t="s">
        <v>2966</v>
      </c>
      <c r="D2969" t="s">
        <v>192</v>
      </c>
      <c r="E2969" t="s">
        <v>18</v>
      </c>
      <c r="F2969" t="s">
        <v>19</v>
      </c>
      <c r="G2969" t="s">
        <v>28</v>
      </c>
      <c r="H2969" t="s">
        <v>47</v>
      </c>
      <c r="I2969" t="s">
        <v>48</v>
      </c>
      <c r="J2969">
        <v>1</v>
      </c>
      <c r="K2969" s="4">
        <v>16885.580000000002</v>
      </c>
      <c r="L2969">
        <v>0</v>
      </c>
      <c r="M2969" s="4">
        <v>16885.580000000002</v>
      </c>
      <c r="N2969" s="4">
        <v>12504.49</v>
      </c>
      <c r="O2969" s="4">
        <v>4381.09</v>
      </c>
      <c r="R2969" t="str">
        <f t="shared" si="46"/>
        <v>West</v>
      </c>
    </row>
    <row r="2970" spans="1:18" x14ac:dyDescent="0.3">
      <c r="A2970" t="s">
        <v>3925</v>
      </c>
      <c r="B2970" s="2">
        <v>45317</v>
      </c>
      <c r="C2970" t="s">
        <v>1539</v>
      </c>
      <c r="D2970" t="s">
        <v>533</v>
      </c>
      <c r="E2970" t="s">
        <v>26</v>
      </c>
      <c r="F2970" t="s">
        <v>81</v>
      </c>
      <c r="G2970" t="s">
        <v>28</v>
      </c>
      <c r="H2970" t="s">
        <v>47</v>
      </c>
      <c r="I2970" t="s">
        <v>48</v>
      </c>
      <c r="J2970">
        <v>2</v>
      </c>
      <c r="K2970" s="4">
        <v>10247.89</v>
      </c>
      <c r="L2970">
        <v>0.1</v>
      </c>
      <c r="M2970" s="4">
        <v>18446.2</v>
      </c>
      <c r="N2970" s="4">
        <v>14745.44</v>
      </c>
      <c r="O2970" s="4">
        <v>3700.76</v>
      </c>
      <c r="R2970" t="str">
        <f t="shared" si="46"/>
        <v>East</v>
      </c>
    </row>
    <row r="2971" spans="1:18" x14ac:dyDescent="0.3">
      <c r="A2971" t="s">
        <v>3926</v>
      </c>
      <c r="B2971" s="2">
        <v>45523</v>
      </c>
      <c r="C2971" t="s">
        <v>32</v>
      </c>
      <c r="D2971" t="s">
        <v>343</v>
      </c>
      <c r="E2971" t="s">
        <v>18</v>
      </c>
      <c r="F2971" t="s">
        <v>99</v>
      </c>
      <c r="G2971" t="s">
        <v>20</v>
      </c>
      <c r="H2971" t="s">
        <v>36</v>
      </c>
      <c r="I2971" t="s">
        <v>37</v>
      </c>
      <c r="J2971">
        <v>1</v>
      </c>
      <c r="K2971" s="4">
        <v>4640.84</v>
      </c>
      <c r="L2971">
        <v>0.15</v>
      </c>
      <c r="M2971" s="4">
        <v>3944.71</v>
      </c>
      <c r="N2971" s="4">
        <v>3485.9</v>
      </c>
      <c r="O2971" s="4">
        <v>458.81</v>
      </c>
      <c r="R2971" t="str">
        <f t="shared" si="46"/>
        <v>West</v>
      </c>
    </row>
    <row r="2972" spans="1:18" x14ac:dyDescent="0.3">
      <c r="A2972" t="s">
        <v>3927</v>
      </c>
      <c r="B2972" s="2">
        <v>46012</v>
      </c>
      <c r="C2972" t="s">
        <v>1792</v>
      </c>
      <c r="D2972" t="s">
        <v>676</v>
      </c>
      <c r="E2972" t="s">
        <v>18</v>
      </c>
      <c r="F2972" t="s">
        <v>105</v>
      </c>
      <c r="G2972" t="s">
        <v>20</v>
      </c>
      <c r="H2972" t="s">
        <v>21</v>
      </c>
      <c r="I2972" t="s">
        <v>22</v>
      </c>
      <c r="J2972">
        <v>3</v>
      </c>
      <c r="K2972" s="4">
        <v>24150.39</v>
      </c>
      <c r="L2972">
        <v>0.15</v>
      </c>
      <c r="M2972" s="4">
        <v>61583.49</v>
      </c>
      <c r="N2972" s="4">
        <v>48357.42</v>
      </c>
      <c r="O2972" s="4">
        <v>13226.07</v>
      </c>
      <c r="R2972" t="str">
        <f t="shared" si="46"/>
        <v>West</v>
      </c>
    </row>
    <row r="2973" spans="1:18" x14ac:dyDescent="0.3">
      <c r="A2973" t="s">
        <v>3928</v>
      </c>
      <c r="B2973" s="2">
        <v>45807</v>
      </c>
      <c r="C2973" t="s">
        <v>459</v>
      </c>
      <c r="D2973" t="s">
        <v>151</v>
      </c>
      <c r="E2973" t="s">
        <v>45</v>
      </c>
      <c r="F2973" t="s">
        <v>112</v>
      </c>
      <c r="G2973" t="s">
        <v>28</v>
      </c>
      <c r="H2973" t="s">
        <v>91</v>
      </c>
      <c r="I2973" t="s">
        <v>169</v>
      </c>
      <c r="J2973">
        <v>4</v>
      </c>
      <c r="K2973" s="4">
        <v>9911.84</v>
      </c>
      <c r="L2973">
        <v>0.1</v>
      </c>
      <c r="M2973" s="4">
        <v>35682.620000000003</v>
      </c>
      <c r="N2973" s="4">
        <v>30131.18</v>
      </c>
      <c r="O2973" s="4">
        <v>5551.44</v>
      </c>
      <c r="R2973" t="str">
        <f t="shared" si="46"/>
        <v>South</v>
      </c>
    </row>
    <row r="2974" spans="1:18" x14ac:dyDescent="0.3">
      <c r="A2974" t="s">
        <v>3929</v>
      </c>
      <c r="B2974" s="2">
        <v>45680</v>
      </c>
      <c r="C2974" t="s">
        <v>3930</v>
      </c>
      <c r="D2974" t="s">
        <v>266</v>
      </c>
      <c r="E2974" t="s">
        <v>34</v>
      </c>
      <c r="F2974" t="s">
        <v>35</v>
      </c>
      <c r="G2974" t="s">
        <v>53</v>
      </c>
      <c r="H2974" t="s">
        <v>54</v>
      </c>
      <c r="I2974" t="s">
        <v>141</v>
      </c>
      <c r="J2974">
        <v>2</v>
      </c>
      <c r="K2974" s="4">
        <v>600.04999999999995</v>
      </c>
      <c r="L2974">
        <v>0.1</v>
      </c>
      <c r="M2974" s="4">
        <v>1080.0899999999999</v>
      </c>
      <c r="N2974" s="4">
        <v>823.11</v>
      </c>
      <c r="O2974" s="4">
        <v>256.98</v>
      </c>
      <c r="R2974" t="str">
        <f t="shared" si="46"/>
        <v>North</v>
      </c>
    </row>
    <row r="2975" spans="1:18" x14ac:dyDescent="0.3">
      <c r="A2975" t="s">
        <v>3931</v>
      </c>
      <c r="B2975" s="2">
        <v>45979</v>
      </c>
      <c r="C2975" t="s">
        <v>347</v>
      </c>
      <c r="D2975" t="s">
        <v>319</v>
      </c>
      <c r="E2975" t="s">
        <v>34</v>
      </c>
      <c r="F2975" t="s">
        <v>35</v>
      </c>
      <c r="G2975" t="s">
        <v>53</v>
      </c>
      <c r="H2975" t="s">
        <v>63</v>
      </c>
      <c r="I2975" t="s">
        <v>64</v>
      </c>
      <c r="J2975">
        <v>3</v>
      </c>
      <c r="K2975" s="4">
        <v>151.21</v>
      </c>
      <c r="L2975">
        <v>0.2</v>
      </c>
      <c r="M2975" s="4">
        <v>362.9</v>
      </c>
      <c r="N2975" s="4">
        <v>318.37</v>
      </c>
      <c r="O2975" s="4">
        <v>44.53</v>
      </c>
      <c r="R2975" t="str">
        <f t="shared" si="46"/>
        <v>North</v>
      </c>
    </row>
    <row r="2976" spans="1:18" x14ac:dyDescent="0.3">
      <c r="A2976" t="s">
        <v>3932</v>
      </c>
      <c r="B2976" s="2">
        <v>45823</v>
      </c>
      <c r="C2976" t="s">
        <v>24</v>
      </c>
      <c r="D2976" t="s">
        <v>462</v>
      </c>
      <c r="E2976" t="s">
        <v>18</v>
      </c>
      <c r="F2976" t="s">
        <v>105</v>
      </c>
      <c r="G2976" t="s">
        <v>20</v>
      </c>
      <c r="H2976" t="s">
        <v>36</v>
      </c>
      <c r="I2976" t="s">
        <v>37</v>
      </c>
      <c r="J2976">
        <v>2</v>
      </c>
      <c r="K2976" s="4">
        <v>4838.6400000000003</v>
      </c>
      <c r="L2976">
        <v>0.1</v>
      </c>
      <c r="M2976" s="4">
        <v>8709.5499999999993</v>
      </c>
      <c r="N2976" s="4">
        <v>7793.8</v>
      </c>
      <c r="O2976" s="4">
        <v>915.75</v>
      </c>
      <c r="R2976" t="str">
        <f t="shared" si="46"/>
        <v>West</v>
      </c>
    </row>
    <row r="2977" spans="1:18" x14ac:dyDescent="0.3">
      <c r="A2977" t="s">
        <v>3933</v>
      </c>
      <c r="B2977" s="2">
        <v>45427</v>
      </c>
      <c r="C2977" t="s">
        <v>1488</v>
      </c>
      <c r="D2977" t="s">
        <v>642</v>
      </c>
      <c r="E2977" t="s">
        <v>45</v>
      </c>
      <c r="F2977" t="s">
        <v>52</v>
      </c>
      <c r="G2977" t="s">
        <v>53</v>
      </c>
      <c r="H2977" t="s">
        <v>54</v>
      </c>
      <c r="I2977" t="s">
        <v>141</v>
      </c>
      <c r="J2977">
        <v>4</v>
      </c>
      <c r="K2977" s="4">
        <v>615.5</v>
      </c>
      <c r="L2977">
        <v>0.1</v>
      </c>
      <c r="M2977" s="4">
        <v>2215.8000000000002</v>
      </c>
      <c r="N2977" s="4">
        <v>1749.22</v>
      </c>
      <c r="O2977" s="4">
        <v>466.58</v>
      </c>
      <c r="R2977" t="str">
        <f t="shared" si="46"/>
        <v>South</v>
      </c>
    </row>
    <row r="2978" spans="1:18" x14ac:dyDescent="0.3">
      <c r="A2978" t="s">
        <v>3934</v>
      </c>
      <c r="B2978" s="2">
        <v>45396</v>
      </c>
      <c r="C2978" t="s">
        <v>79</v>
      </c>
      <c r="D2978" t="s">
        <v>426</v>
      </c>
      <c r="E2978" t="s">
        <v>26</v>
      </c>
      <c r="F2978" t="s">
        <v>81</v>
      </c>
      <c r="G2978" t="s">
        <v>53</v>
      </c>
      <c r="H2978" t="s">
        <v>63</v>
      </c>
      <c r="I2978" t="s">
        <v>159</v>
      </c>
      <c r="J2978">
        <v>5</v>
      </c>
      <c r="K2978" s="4">
        <v>352.38</v>
      </c>
      <c r="L2978">
        <v>0.25</v>
      </c>
      <c r="M2978" s="4">
        <v>1321.43</v>
      </c>
      <c r="N2978" s="4">
        <v>983.68</v>
      </c>
      <c r="O2978" s="4">
        <v>337.75</v>
      </c>
      <c r="R2978" t="str">
        <f t="shared" si="46"/>
        <v>East</v>
      </c>
    </row>
    <row r="2979" spans="1:18" x14ac:dyDescent="0.3">
      <c r="A2979" t="s">
        <v>3935</v>
      </c>
      <c r="B2979" s="2">
        <v>45489</v>
      </c>
      <c r="C2979" t="s">
        <v>1559</v>
      </c>
      <c r="D2979" t="s">
        <v>312</v>
      </c>
      <c r="E2979" t="s">
        <v>45</v>
      </c>
      <c r="F2979" t="s">
        <v>147</v>
      </c>
      <c r="G2979" t="s">
        <v>28</v>
      </c>
      <c r="H2979" t="s">
        <v>29</v>
      </c>
      <c r="I2979" t="s">
        <v>41</v>
      </c>
      <c r="J2979">
        <v>4</v>
      </c>
      <c r="K2979" s="4">
        <v>8519.1299999999992</v>
      </c>
      <c r="L2979">
        <v>0.1</v>
      </c>
      <c r="M2979" s="4">
        <v>30668.87</v>
      </c>
      <c r="N2979" s="4">
        <v>25868.99</v>
      </c>
      <c r="O2979" s="4">
        <v>4799.88</v>
      </c>
      <c r="R2979" t="str">
        <f t="shared" si="46"/>
        <v>South</v>
      </c>
    </row>
    <row r="2980" spans="1:18" x14ac:dyDescent="0.3">
      <c r="A2980" t="s">
        <v>3936</v>
      </c>
      <c r="B2980" s="2">
        <v>45570</v>
      </c>
      <c r="C2980" t="s">
        <v>1415</v>
      </c>
      <c r="D2980" t="s">
        <v>753</v>
      </c>
      <c r="E2980" t="s">
        <v>34</v>
      </c>
      <c r="F2980" t="s">
        <v>35</v>
      </c>
      <c r="G2980" t="s">
        <v>53</v>
      </c>
      <c r="H2980" t="s">
        <v>63</v>
      </c>
      <c r="I2980" t="s">
        <v>72</v>
      </c>
      <c r="J2980">
        <v>1</v>
      </c>
      <c r="K2980" s="4">
        <v>358.43</v>
      </c>
      <c r="L2980">
        <v>0.1</v>
      </c>
      <c r="M2980" s="4">
        <v>322.58999999999997</v>
      </c>
      <c r="N2980" s="4">
        <v>281.08</v>
      </c>
      <c r="O2980" s="4">
        <v>41.51</v>
      </c>
      <c r="R2980" t="str">
        <f t="shared" si="46"/>
        <v>North</v>
      </c>
    </row>
    <row r="2981" spans="1:18" x14ac:dyDescent="0.3">
      <c r="A2981" t="s">
        <v>3937</v>
      </c>
      <c r="B2981" s="2">
        <v>45735</v>
      </c>
      <c r="C2981" t="s">
        <v>826</v>
      </c>
      <c r="D2981" t="s">
        <v>98</v>
      </c>
      <c r="E2981" t="s">
        <v>26</v>
      </c>
      <c r="F2981" t="s">
        <v>193</v>
      </c>
      <c r="G2981" t="s">
        <v>53</v>
      </c>
      <c r="H2981" t="s">
        <v>54</v>
      </c>
      <c r="I2981" t="s">
        <v>113</v>
      </c>
      <c r="J2981">
        <v>5</v>
      </c>
      <c r="K2981" s="4">
        <v>714.13</v>
      </c>
      <c r="L2981">
        <v>0.15</v>
      </c>
      <c r="M2981" s="4">
        <v>3035.05</v>
      </c>
      <c r="N2981" s="4">
        <v>2300.4299999999998</v>
      </c>
      <c r="O2981" s="4">
        <v>734.62</v>
      </c>
      <c r="R2981" t="str">
        <f t="shared" si="46"/>
        <v>East</v>
      </c>
    </row>
    <row r="2982" spans="1:18" x14ac:dyDescent="0.3">
      <c r="A2982" t="s">
        <v>3938</v>
      </c>
      <c r="B2982" s="2">
        <v>45339</v>
      </c>
      <c r="C2982" t="s">
        <v>850</v>
      </c>
      <c r="D2982" t="s">
        <v>17</v>
      </c>
      <c r="E2982" t="s">
        <v>18</v>
      </c>
      <c r="F2982" t="s">
        <v>99</v>
      </c>
      <c r="G2982" t="s">
        <v>28</v>
      </c>
      <c r="H2982" t="s">
        <v>47</v>
      </c>
      <c r="I2982" t="s">
        <v>177</v>
      </c>
      <c r="J2982">
        <v>1</v>
      </c>
      <c r="K2982" s="4">
        <v>5361.76</v>
      </c>
      <c r="L2982">
        <v>0.1</v>
      </c>
      <c r="M2982" s="4">
        <v>4825.58</v>
      </c>
      <c r="N2982" s="4">
        <v>4205.92</v>
      </c>
      <c r="O2982" s="4">
        <v>619.66</v>
      </c>
      <c r="R2982" t="str">
        <f t="shared" si="46"/>
        <v>West</v>
      </c>
    </row>
    <row r="2983" spans="1:18" x14ac:dyDescent="0.3">
      <c r="A2983" t="s">
        <v>3939</v>
      </c>
      <c r="B2983" s="2">
        <v>45876</v>
      </c>
      <c r="C2983" t="s">
        <v>2073</v>
      </c>
      <c r="D2983" t="s">
        <v>319</v>
      </c>
      <c r="E2983" t="s">
        <v>45</v>
      </c>
      <c r="F2983" t="s">
        <v>52</v>
      </c>
      <c r="G2983" t="s">
        <v>53</v>
      </c>
      <c r="H2983" t="s">
        <v>63</v>
      </c>
      <c r="I2983" t="s">
        <v>159</v>
      </c>
      <c r="J2983">
        <v>8</v>
      </c>
      <c r="K2983" s="4">
        <v>122.2</v>
      </c>
      <c r="L2983">
        <v>0</v>
      </c>
      <c r="M2983" s="4">
        <v>977.6</v>
      </c>
      <c r="N2983" s="4">
        <v>822.57</v>
      </c>
      <c r="O2983" s="4">
        <v>155.03</v>
      </c>
      <c r="R2983" t="str">
        <f t="shared" si="46"/>
        <v>South</v>
      </c>
    </row>
    <row r="2984" spans="1:18" x14ac:dyDescent="0.3">
      <c r="A2984" t="s">
        <v>3940</v>
      </c>
      <c r="B2984" s="2">
        <v>45751</v>
      </c>
      <c r="C2984" t="s">
        <v>511</v>
      </c>
      <c r="D2984" t="s">
        <v>252</v>
      </c>
      <c r="E2984" t="s">
        <v>34</v>
      </c>
      <c r="F2984" t="s">
        <v>213</v>
      </c>
      <c r="G2984" t="s">
        <v>28</v>
      </c>
      <c r="H2984" t="s">
        <v>29</v>
      </c>
      <c r="I2984" t="s">
        <v>290</v>
      </c>
      <c r="J2984">
        <v>2</v>
      </c>
      <c r="K2984" s="4">
        <v>11560.92</v>
      </c>
      <c r="L2984">
        <v>0.05</v>
      </c>
      <c r="M2984" s="4">
        <v>21965.75</v>
      </c>
      <c r="N2984" s="4">
        <v>18995.3</v>
      </c>
      <c r="O2984" s="4">
        <v>2970.45</v>
      </c>
      <c r="R2984" t="str">
        <f t="shared" si="46"/>
        <v>North</v>
      </c>
    </row>
    <row r="2985" spans="1:18" x14ac:dyDescent="0.3">
      <c r="A2985" t="s">
        <v>3941</v>
      </c>
      <c r="B2985" s="2">
        <v>45718</v>
      </c>
      <c r="C2985" t="s">
        <v>2929</v>
      </c>
      <c r="D2985" t="s">
        <v>282</v>
      </c>
      <c r="E2985" t="s">
        <v>26</v>
      </c>
      <c r="F2985" t="s">
        <v>81</v>
      </c>
      <c r="G2985" t="s">
        <v>20</v>
      </c>
      <c r="H2985" t="s">
        <v>100</v>
      </c>
      <c r="I2985" t="s">
        <v>301</v>
      </c>
      <c r="J2985">
        <v>6</v>
      </c>
      <c r="K2985" s="4">
        <v>60540.37</v>
      </c>
      <c r="L2985">
        <v>0</v>
      </c>
      <c r="M2985" s="4">
        <v>363242.22</v>
      </c>
      <c r="N2985" s="4">
        <v>261548.17</v>
      </c>
      <c r="O2985" s="4">
        <v>101694.05</v>
      </c>
      <c r="R2985" t="str">
        <f t="shared" si="46"/>
        <v>East</v>
      </c>
    </row>
    <row r="2986" spans="1:18" x14ac:dyDescent="0.3">
      <c r="A2986" t="s">
        <v>3942</v>
      </c>
      <c r="B2986" s="2">
        <v>45650</v>
      </c>
      <c r="C2986" t="s">
        <v>1642</v>
      </c>
      <c r="D2986" t="s">
        <v>289</v>
      </c>
      <c r="E2986" t="s">
        <v>18</v>
      </c>
      <c r="F2986" t="s">
        <v>99</v>
      </c>
      <c r="G2986" t="s">
        <v>20</v>
      </c>
      <c r="H2986" t="s">
        <v>21</v>
      </c>
      <c r="I2986" t="s">
        <v>152</v>
      </c>
      <c r="J2986">
        <v>4</v>
      </c>
      <c r="K2986" s="4">
        <v>41232.21</v>
      </c>
      <c r="L2986">
        <v>0.2</v>
      </c>
      <c r="M2986" s="4">
        <v>131943.07</v>
      </c>
      <c r="N2986" s="4">
        <v>106006.16</v>
      </c>
      <c r="O2986" s="4">
        <v>25936.91</v>
      </c>
      <c r="R2986" t="str">
        <f t="shared" si="46"/>
        <v>West</v>
      </c>
    </row>
    <row r="2987" spans="1:18" x14ac:dyDescent="0.3">
      <c r="A2987" t="s">
        <v>3943</v>
      </c>
      <c r="B2987" s="2">
        <v>45897</v>
      </c>
      <c r="C2987" t="s">
        <v>403</v>
      </c>
      <c r="D2987" t="s">
        <v>266</v>
      </c>
      <c r="E2987" t="s">
        <v>26</v>
      </c>
      <c r="F2987" t="s">
        <v>166</v>
      </c>
      <c r="G2987" t="s">
        <v>20</v>
      </c>
      <c r="H2987" t="s">
        <v>100</v>
      </c>
      <c r="I2987" t="s">
        <v>301</v>
      </c>
      <c r="J2987">
        <v>2</v>
      </c>
      <c r="K2987" s="4">
        <v>66434.679999999993</v>
      </c>
      <c r="L2987">
        <v>0.25</v>
      </c>
      <c r="M2987" s="4">
        <v>99652.02</v>
      </c>
      <c r="N2987" s="4">
        <v>83815.73</v>
      </c>
      <c r="O2987" s="4">
        <v>15836.29</v>
      </c>
      <c r="R2987" t="str">
        <f t="shared" si="46"/>
        <v>East</v>
      </c>
    </row>
    <row r="2988" spans="1:18" x14ac:dyDescent="0.3">
      <c r="A2988" t="s">
        <v>3944</v>
      </c>
      <c r="B2988" s="2">
        <v>45578</v>
      </c>
      <c r="C2988" t="s">
        <v>936</v>
      </c>
      <c r="D2988" t="s">
        <v>95</v>
      </c>
      <c r="E2988" t="s">
        <v>45</v>
      </c>
      <c r="F2988" t="s">
        <v>147</v>
      </c>
      <c r="G2988" t="s">
        <v>28</v>
      </c>
      <c r="H2988" t="s">
        <v>91</v>
      </c>
      <c r="I2988" t="s">
        <v>238</v>
      </c>
      <c r="J2988">
        <v>1</v>
      </c>
      <c r="K2988" s="4">
        <v>5569.19</v>
      </c>
      <c r="L2988">
        <v>0.05</v>
      </c>
      <c r="M2988" s="4">
        <v>5290.73</v>
      </c>
      <c r="N2988" s="4">
        <v>4124.68</v>
      </c>
      <c r="O2988" s="4">
        <v>1166.05</v>
      </c>
      <c r="R2988" t="str">
        <f t="shared" si="46"/>
        <v>South</v>
      </c>
    </row>
    <row r="2989" spans="1:18" x14ac:dyDescent="0.3">
      <c r="A2989" t="s">
        <v>3945</v>
      </c>
      <c r="B2989" s="2">
        <v>45534</v>
      </c>
      <c r="C2989" t="s">
        <v>958</v>
      </c>
      <c r="D2989" t="s">
        <v>451</v>
      </c>
      <c r="E2989" t="s">
        <v>18</v>
      </c>
      <c r="F2989" t="s">
        <v>99</v>
      </c>
      <c r="G2989" t="s">
        <v>28</v>
      </c>
      <c r="H2989" t="s">
        <v>91</v>
      </c>
      <c r="I2989" t="s">
        <v>92</v>
      </c>
      <c r="J2989">
        <v>1</v>
      </c>
      <c r="K2989" s="4">
        <v>7816.37</v>
      </c>
      <c r="L2989">
        <v>0.05</v>
      </c>
      <c r="M2989" s="4">
        <v>7425.55</v>
      </c>
      <c r="N2989" s="4">
        <v>5768.42</v>
      </c>
      <c r="O2989" s="4">
        <v>1657.13</v>
      </c>
      <c r="R2989" t="str">
        <f t="shared" si="46"/>
        <v>West</v>
      </c>
    </row>
    <row r="2990" spans="1:18" x14ac:dyDescent="0.3">
      <c r="A2990" t="s">
        <v>3946</v>
      </c>
      <c r="B2990" s="2">
        <v>45960</v>
      </c>
      <c r="C2990" t="s">
        <v>2878</v>
      </c>
      <c r="D2990" t="s">
        <v>44</v>
      </c>
      <c r="E2990" t="s">
        <v>34</v>
      </c>
      <c r="F2990" t="s">
        <v>176</v>
      </c>
      <c r="G2990" t="s">
        <v>20</v>
      </c>
      <c r="H2990" t="s">
        <v>100</v>
      </c>
      <c r="I2990" t="s">
        <v>101</v>
      </c>
      <c r="J2990">
        <v>2</v>
      </c>
      <c r="K2990" s="4">
        <v>49343.8</v>
      </c>
      <c r="L2990">
        <v>0</v>
      </c>
      <c r="M2990" s="4">
        <v>98687.6</v>
      </c>
      <c r="N2990" s="4">
        <v>87812.89</v>
      </c>
      <c r="O2990" s="4">
        <v>10874.71</v>
      </c>
      <c r="R2990" t="str">
        <f t="shared" si="46"/>
        <v>North</v>
      </c>
    </row>
    <row r="2991" spans="1:18" x14ac:dyDescent="0.3">
      <c r="A2991" t="s">
        <v>3947</v>
      </c>
      <c r="B2991" s="2">
        <v>45783</v>
      </c>
      <c r="C2991" t="s">
        <v>511</v>
      </c>
      <c r="D2991" t="s">
        <v>350</v>
      </c>
      <c r="E2991" t="s">
        <v>26</v>
      </c>
      <c r="F2991" t="s">
        <v>258</v>
      </c>
      <c r="G2991" t="s">
        <v>20</v>
      </c>
      <c r="H2991" t="s">
        <v>21</v>
      </c>
      <c r="I2991" t="s">
        <v>152</v>
      </c>
      <c r="J2991">
        <v>4</v>
      </c>
      <c r="K2991" s="4">
        <v>54754.26</v>
      </c>
      <c r="L2991">
        <v>0.1</v>
      </c>
      <c r="M2991" s="4">
        <v>197115.34</v>
      </c>
      <c r="N2991" s="4">
        <v>172401.2</v>
      </c>
      <c r="O2991" s="4">
        <v>24714.14</v>
      </c>
      <c r="R2991" t="str">
        <f t="shared" si="46"/>
        <v>East</v>
      </c>
    </row>
    <row r="2992" spans="1:18" x14ac:dyDescent="0.3">
      <c r="A2992" t="s">
        <v>3948</v>
      </c>
      <c r="B2992" s="2">
        <v>45472</v>
      </c>
      <c r="C2992" t="s">
        <v>1448</v>
      </c>
      <c r="D2992" t="s">
        <v>263</v>
      </c>
      <c r="E2992" t="s">
        <v>45</v>
      </c>
      <c r="F2992" t="s">
        <v>59</v>
      </c>
      <c r="G2992" t="s">
        <v>28</v>
      </c>
      <c r="H2992" t="s">
        <v>29</v>
      </c>
      <c r="I2992" t="s">
        <v>30</v>
      </c>
      <c r="J2992">
        <v>5</v>
      </c>
      <c r="K2992" s="4">
        <v>5888.87</v>
      </c>
      <c r="L2992">
        <v>0.25</v>
      </c>
      <c r="M2992" s="4">
        <v>22083.26</v>
      </c>
      <c r="N2992" s="4">
        <v>16673.91</v>
      </c>
      <c r="O2992" s="4">
        <v>5409.35</v>
      </c>
      <c r="R2992" t="str">
        <f t="shared" si="46"/>
        <v>South</v>
      </c>
    </row>
    <row r="2993" spans="1:18" x14ac:dyDescent="0.3">
      <c r="A2993" t="s">
        <v>3949</v>
      </c>
      <c r="B2993" s="2">
        <v>45406</v>
      </c>
      <c r="C2993" t="s">
        <v>1014</v>
      </c>
      <c r="D2993" t="s">
        <v>108</v>
      </c>
      <c r="E2993" t="s">
        <v>26</v>
      </c>
      <c r="F2993" t="s">
        <v>258</v>
      </c>
      <c r="G2993" t="s">
        <v>20</v>
      </c>
      <c r="H2993" t="s">
        <v>100</v>
      </c>
      <c r="I2993" t="s">
        <v>101</v>
      </c>
      <c r="J2993">
        <v>4</v>
      </c>
      <c r="K2993" s="4">
        <v>49519.74</v>
      </c>
      <c r="L2993">
        <v>0</v>
      </c>
      <c r="M2993" s="4">
        <v>198078.96</v>
      </c>
      <c r="N2993" s="4">
        <v>167713.20000000001</v>
      </c>
      <c r="O2993" s="4">
        <v>30365.759999999998</v>
      </c>
      <c r="R2993" t="str">
        <f t="shared" si="46"/>
        <v>East</v>
      </c>
    </row>
    <row r="2994" spans="1:18" x14ac:dyDescent="0.3">
      <c r="A2994" t="s">
        <v>3950</v>
      </c>
      <c r="B2994" s="2">
        <v>45510</v>
      </c>
      <c r="C2994" t="s">
        <v>1274</v>
      </c>
      <c r="D2994" t="s">
        <v>837</v>
      </c>
      <c r="E2994" t="s">
        <v>18</v>
      </c>
      <c r="F2994" t="s">
        <v>99</v>
      </c>
      <c r="G2994" t="s">
        <v>20</v>
      </c>
      <c r="H2994" t="s">
        <v>36</v>
      </c>
      <c r="I2994" t="s">
        <v>37</v>
      </c>
      <c r="J2994">
        <v>1</v>
      </c>
      <c r="K2994" s="4">
        <v>3317.31</v>
      </c>
      <c r="L2994">
        <v>0.15</v>
      </c>
      <c r="M2994" s="4">
        <v>2819.71</v>
      </c>
      <c r="N2994" s="4">
        <v>2436.7199999999998</v>
      </c>
      <c r="O2994" s="4">
        <v>382.99</v>
      </c>
      <c r="R2994" t="str">
        <f t="shared" si="46"/>
        <v>West</v>
      </c>
    </row>
    <row r="2995" spans="1:18" x14ac:dyDescent="0.3">
      <c r="A2995" t="s">
        <v>3951</v>
      </c>
      <c r="B2995" s="2">
        <v>45318</v>
      </c>
      <c r="C2995" t="s">
        <v>1012</v>
      </c>
      <c r="D2995" t="s">
        <v>192</v>
      </c>
      <c r="E2995" t="s">
        <v>18</v>
      </c>
      <c r="F2995" t="s">
        <v>127</v>
      </c>
      <c r="G2995" t="s">
        <v>20</v>
      </c>
      <c r="H2995" t="s">
        <v>21</v>
      </c>
      <c r="I2995" t="s">
        <v>152</v>
      </c>
      <c r="J2995">
        <v>4</v>
      </c>
      <c r="K2995" s="4">
        <v>40585.97</v>
      </c>
      <c r="L2995">
        <v>0.05</v>
      </c>
      <c r="M2995" s="4">
        <v>154226.69</v>
      </c>
      <c r="N2995" s="4">
        <v>116002.11</v>
      </c>
      <c r="O2995" s="4">
        <v>38224.58</v>
      </c>
      <c r="R2995" t="str">
        <f t="shared" si="46"/>
        <v>West</v>
      </c>
    </row>
    <row r="2996" spans="1:18" x14ac:dyDescent="0.3">
      <c r="A2996" t="s">
        <v>3952</v>
      </c>
      <c r="B2996" s="2">
        <v>45592</v>
      </c>
      <c r="C2996" t="s">
        <v>537</v>
      </c>
      <c r="D2996" t="s">
        <v>189</v>
      </c>
      <c r="E2996" t="s">
        <v>45</v>
      </c>
      <c r="F2996" t="s">
        <v>147</v>
      </c>
      <c r="G2996" t="s">
        <v>28</v>
      </c>
      <c r="H2996" t="s">
        <v>91</v>
      </c>
      <c r="I2996" t="s">
        <v>92</v>
      </c>
      <c r="J2996">
        <v>3</v>
      </c>
      <c r="K2996" s="4">
        <v>8973.17</v>
      </c>
      <c r="L2996">
        <v>0</v>
      </c>
      <c r="M2996" s="4">
        <v>26919.51</v>
      </c>
      <c r="N2996" s="4">
        <v>21485.02</v>
      </c>
      <c r="O2996" s="4">
        <v>5434.49</v>
      </c>
      <c r="R2996" t="str">
        <f t="shared" si="46"/>
        <v>South</v>
      </c>
    </row>
    <row r="2997" spans="1:18" x14ac:dyDescent="0.3">
      <c r="A2997" t="s">
        <v>3953</v>
      </c>
      <c r="B2997" s="2">
        <v>45384</v>
      </c>
      <c r="C2997" t="s">
        <v>2475</v>
      </c>
      <c r="D2997" t="s">
        <v>122</v>
      </c>
      <c r="E2997" t="s">
        <v>26</v>
      </c>
      <c r="F2997" t="s">
        <v>27</v>
      </c>
      <c r="G2997" t="s">
        <v>20</v>
      </c>
      <c r="H2997" t="s">
        <v>100</v>
      </c>
      <c r="I2997" t="s">
        <v>301</v>
      </c>
      <c r="J2997">
        <v>1</v>
      </c>
      <c r="K2997" s="4">
        <v>76981.72</v>
      </c>
      <c r="L2997">
        <v>0.05</v>
      </c>
      <c r="M2997" s="4">
        <v>73132.63</v>
      </c>
      <c r="N2997" s="4">
        <v>57519.01</v>
      </c>
      <c r="O2997" s="4">
        <v>15613.62</v>
      </c>
      <c r="R2997" t="str">
        <f t="shared" si="46"/>
        <v>East</v>
      </c>
    </row>
    <row r="2998" spans="1:18" x14ac:dyDescent="0.3">
      <c r="A2998" t="s">
        <v>3954</v>
      </c>
      <c r="B2998" s="2">
        <v>46002</v>
      </c>
      <c r="C2998" t="s">
        <v>2067</v>
      </c>
      <c r="D2998" t="s">
        <v>571</v>
      </c>
      <c r="E2998" t="s">
        <v>45</v>
      </c>
      <c r="F2998" t="s">
        <v>59</v>
      </c>
      <c r="G2998" t="s">
        <v>53</v>
      </c>
      <c r="H2998" t="s">
        <v>54</v>
      </c>
      <c r="I2998" t="s">
        <v>141</v>
      </c>
      <c r="J2998">
        <v>3</v>
      </c>
      <c r="K2998" s="4">
        <v>414.91</v>
      </c>
      <c r="L2998">
        <v>0.1</v>
      </c>
      <c r="M2998" s="4">
        <v>1120.26</v>
      </c>
      <c r="N2998" s="4">
        <v>954.52</v>
      </c>
      <c r="O2998" s="4">
        <v>165.74</v>
      </c>
      <c r="R2998" t="str">
        <f t="shared" si="46"/>
        <v>South</v>
      </c>
    </row>
    <row r="2999" spans="1:18" x14ac:dyDescent="0.3">
      <c r="A2999" t="s">
        <v>3955</v>
      </c>
      <c r="B2999" s="2">
        <v>45801</v>
      </c>
      <c r="C2999" t="s">
        <v>405</v>
      </c>
      <c r="D2999" t="s">
        <v>126</v>
      </c>
      <c r="E2999" t="s">
        <v>18</v>
      </c>
      <c r="F2999" t="s">
        <v>19</v>
      </c>
      <c r="G2999" t="s">
        <v>53</v>
      </c>
      <c r="H2999" t="s">
        <v>63</v>
      </c>
      <c r="I2999" t="s">
        <v>72</v>
      </c>
      <c r="J2999">
        <v>5</v>
      </c>
      <c r="K2999" s="4">
        <v>273.04000000000002</v>
      </c>
      <c r="L2999">
        <v>0.05</v>
      </c>
      <c r="M2999" s="4">
        <v>1296.94</v>
      </c>
      <c r="N2999" s="4">
        <v>1159.32</v>
      </c>
      <c r="O2999" s="4">
        <v>137.62</v>
      </c>
      <c r="R2999" t="str">
        <f t="shared" si="46"/>
        <v>West</v>
      </c>
    </row>
    <row r="3000" spans="1:18" x14ac:dyDescent="0.3">
      <c r="A3000" t="s">
        <v>3956</v>
      </c>
      <c r="B3000" s="2">
        <v>45349</v>
      </c>
      <c r="C3000" t="s">
        <v>1622</v>
      </c>
      <c r="D3000" t="s">
        <v>406</v>
      </c>
      <c r="E3000" t="s">
        <v>45</v>
      </c>
      <c r="F3000" t="s">
        <v>46</v>
      </c>
      <c r="G3000" t="s">
        <v>28</v>
      </c>
      <c r="H3000" t="s">
        <v>91</v>
      </c>
      <c r="I3000" t="s">
        <v>169</v>
      </c>
      <c r="J3000">
        <v>2</v>
      </c>
      <c r="K3000" s="4">
        <v>7166.12</v>
      </c>
      <c r="L3000">
        <v>0</v>
      </c>
      <c r="M3000" s="4">
        <v>14332.24</v>
      </c>
      <c r="N3000" s="4">
        <v>11113</v>
      </c>
      <c r="O3000" s="4">
        <v>3219.24</v>
      </c>
      <c r="R3000" t="str">
        <f t="shared" si="46"/>
        <v>South</v>
      </c>
    </row>
    <row r="3001" spans="1:18" x14ac:dyDescent="0.3">
      <c r="A3001" t="s">
        <v>3957</v>
      </c>
      <c r="B3001" s="2">
        <v>45562</v>
      </c>
      <c r="C3001" t="s">
        <v>2203</v>
      </c>
      <c r="D3001" t="s">
        <v>312</v>
      </c>
      <c r="E3001" t="s">
        <v>26</v>
      </c>
      <c r="F3001" t="s">
        <v>27</v>
      </c>
      <c r="G3001" t="s">
        <v>53</v>
      </c>
      <c r="H3001" t="s">
        <v>76</v>
      </c>
      <c r="I3001" t="s">
        <v>186</v>
      </c>
      <c r="J3001">
        <v>2</v>
      </c>
      <c r="K3001" s="4">
        <v>790.89</v>
      </c>
      <c r="L3001">
        <v>0.15</v>
      </c>
      <c r="M3001" s="4">
        <v>1344.51</v>
      </c>
      <c r="N3001" s="4">
        <v>1160.43</v>
      </c>
      <c r="O3001" s="4">
        <v>184.08</v>
      </c>
      <c r="R3001" t="str">
        <f t="shared" si="46"/>
        <v>East</v>
      </c>
    </row>
    <row r="3002" spans="1:18" x14ac:dyDescent="0.3">
      <c r="A3002" t="s">
        <v>3958</v>
      </c>
      <c r="B3002" s="2">
        <v>45674</v>
      </c>
      <c r="C3002" t="s">
        <v>256</v>
      </c>
      <c r="D3002" t="s">
        <v>116</v>
      </c>
      <c r="E3002" t="s">
        <v>34</v>
      </c>
      <c r="F3002" t="s">
        <v>213</v>
      </c>
      <c r="G3002" t="s">
        <v>20</v>
      </c>
      <c r="H3002" t="s">
        <v>21</v>
      </c>
      <c r="I3002" t="s">
        <v>22</v>
      </c>
      <c r="J3002">
        <v>4</v>
      </c>
      <c r="K3002" s="4">
        <v>24765.31</v>
      </c>
      <c r="L3002">
        <v>0.05</v>
      </c>
      <c r="M3002" s="4">
        <v>94108.18</v>
      </c>
      <c r="N3002" s="4">
        <v>74998.53</v>
      </c>
      <c r="O3002" s="4">
        <v>19109.650000000001</v>
      </c>
      <c r="R3002" t="str">
        <f t="shared" si="46"/>
        <v>North</v>
      </c>
    </row>
    <row r="3003" spans="1:18" x14ac:dyDescent="0.3">
      <c r="A3003" t="s">
        <v>3959</v>
      </c>
      <c r="B3003" s="2">
        <v>46013</v>
      </c>
      <c r="C3003" t="s">
        <v>323</v>
      </c>
      <c r="D3003" t="s">
        <v>312</v>
      </c>
      <c r="E3003" t="s">
        <v>34</v>
      </c>
      <c r="F3003" t="s">
        <v>176</v>
      </c>
      <c r="G3003" t="s">
        <v>28</v>
      </c>
      <c r="H3003" t="s">
        <v>91</v>
      </c>
      <c r="I3003" t="s">
        <v>92</v>
      </c>
      <c r="J3003">
        <v>1</v>
      </c>
      <c r="K3003" s="4">
        <v>7209.96</v>
      </c>
      <c r="L3003">
        <v>0.15</v>
      </c>
      <c r="M3003" s="4">
        <v>6128.47</v>
      </c>
      <c r="N3003" s="4">
        <v>4831.3100000000004</v>
      </c>
      <c r="O3003" s="4">
        <v>1297.1600000000001</v>
      </c>
      <c r="R3003" t="str">
        <f t="shared" si="46"/>
        <v>North</v>
      </c>
    </row>
    <row r="3004" spans="1:18" x14ac:dyDescent="0.3">
      <c r="A3004" t="s">
        <v>3960</v>
      </c>
      <c r="B3004" s="2">
        <v>45592</v>
      </c>
      <c r="C3004" t="s">
        <v>689</v>
      </c>
      <c r="D3004" t="s">
        <v>266</v>
      </c>
      <c r="E3004" t="s">
        <v>45</v>
      </c>
      <c r="F3004" t="s">
        <v>59</v>
      </c>
      <c r="G3004" t="s">
        <v>28</v>
      </c>
      <c r="H3004" t="s">
        <v>29</v>
      </c>
      <c r="I3004" t="s">
        <v>290</v>
      </c>
      <c r="J3004">
        <v>4</v>
      </c>
      <c r="K3004" s="4">
        <v>10240.26</v>
      </c>
      <c r="L3004">
        <v>0.1</v>
      </c>
      <c r="M3004" s="4">
        <v>36864.94</v>
      </c>
      <c r="N3004" s="4">
        <v>31639.21</v>
      </c>
      <c r="O3004" s="4">
        <v>5225.7299999999996</v>
      </c>
      <c r="R3004" t="str">
        <f t="shared" si="46"/>
        <v>South</v>
      </c>
    </row>
    <row r="3005" spans="1:18" x14ac:dyDescent="0.3">
      <c r="A3005" t="s">
        <v>3961</v>
      </c>
      <c r="B3005" s="2">
        <v>45775</v>
      </c>
      <c r="C3005" t="s">
        <v>2085</v>
      </c>
      <c r="D3005" t="s">
        <v>17</v>
      </c>
      <c r="E3005" t="s">
        <v>34</v>
      </c>
      <c r="F3005" t="s">
        <v>68</v>
      </c>
      <c r="G3005" t="s">
        <v>28</v>
      </c>
      <c r="H3005" t="s">
        <v>91</v>
      </c>
      <c r="I3005" t="s">
        <v>238</v>
      </c>
      <c r="J3005">
        <v>3</v>
      </c>
      <c r="K3005" s="4">
        <v>5967.6</v>
      </c>
      <c r="L3005">
        <v>0</v>
      </c>
      <c r="M3005" s="4">
        <v>17902.8</v>
      </c>
      <c r="N3005" s="4">
        <v>15433.97</v>
      </c>
      <c r="O3005" s="4">
        <v>2468.83</v>
      </c>
      <c r="R3005" t="str">
        <f t="shared" si="46"/>
        <v>North</v>
      </c>
    </row>
    <row r="3006" spans="1:18" x14ac:dyDescent="0.3">
      <c r="A3006" t="s">
        <v>3962</v>
      </c>
      <c r="B3006" s="2">
        <v>45389</v>
      </c>
      <c r="C3006" t="s">
        <v>678</v>
      </c>
      <c r="D3006" t="s">
        <v>328</v>
      </c>
      <c r="E3006" t="s">
        <v>34</v>
      </c>
      <c r="F3006" t="s">
        <v>213</v>
      </c>
      <c r="G3006" t="s">
        <v>28</v>
      </c>
      <c r="H3006" t="s">
        <v>29</v>
      </c>
      <c r="I3006" t="s">
        <v>30</v>
      </c>
      <c r="J3006">
        <v>2</v>
      </c>
      <c r="K3006" s="4">
        <v>7331.08</v>
      </c>
      <c r="L3006">
        <v>0.15</v>
      </c>
      <c r="M3006" s="4">
        <v>12462.84</v>
      </c>
      <c r="N3006" s="4">
        <v>10779.87</v>
      </c>
      <c r="O3006" s="4">
        <v>1682.97</v>
      </c>
      <c r="R3006" t="str">
        <f t="shared" si="46"/>
        <v>North</v>
      </c>
    </row>
    <row r="3007" spans="1:18" x14ac:dyDescent="0.3">
      <c r="A3007" t="s">
        <v>3963</v>
      </c>
      <c r="B3007" s="2">
        <v>45747</v>
      </c>
      <c r="C3007" t="s">
        <v>2096</v>
      </c>
      <c r="D3007" t="s">
        <v>518</v>
      </c>
      <c r="E3007" t="s">
        <v>26</v>
      </c>
      <c r="F3007" t="s">
        <v>193</v>
      </c>
      <c r="G3007" t="s">
        <v>53</v>
      </c>
      <c r="H3007" t="s">
        <v>54</v>
      </c>
      <c r="I3007" t="s">
        <v>141</v>
      </c>
      <c r="J3007">
        <v>4</v>
      </c>
      <c r="K3007" s="4">
        <v>449.39</v>
      </c>
      <c r="L3007">
        <v>0.05</v>
      </c>
      <c r="M3007" s="4">
        <v>1707.68</v>
      </c>
      <c r="N3007" s="4">
        <v>1441.1</v>
      </c>
      <c r="O3007" s="4">
        <v>266.58</v>
      </c>
      <c r="R3007" t="str">
        <f t="shared" si="46"/>
        <v>East</v>
      </c>
    </row>
    <row r="3008" spans="1:18" x14ac:dyDescent="0.3">
      <c r="A3008" t="s">
        <v>3964</v>
      </c>
      <c r="B3008" s="2">
        <v>45590</v>
      </c>
      <c r="C3008" t="s">
        <v>286</v>
      </c>
      <c r="D3008" t="s">
        <v>298</v>
      </c>
      <c r="E3008" t="s">
        <v>26</v>
      </c>
      <c r="F3008" t="s">
        <v>166</v>
      </c>
      <c r="G3008" t="s">
        <v>20</v>
      </c>
      <c r="H3008" t="s">
        <v>100</v>
      </c>
      <c r="I3008" t="s">
        <v>301</v>
      </c>
      <c r="J3008">
        <v>4</v>
      </c>
      <c r="K3008" s="4">
        <v>61081.62</v>
      </c>
      <c r="L3008">
        <v>0.2</v>
      </c>
      <c r="M3008" s="4">
        <v>195461.18</v>
      </c>
      <c r="N3008" s="4">
        <v>148693.12</v>
      </c>
      <c r="O3008" s="4">
        <v>46768.06</v>
      </c>
      <c r="R3008" t="str">
        <f t="shared" si="46"/>
        <v>East</v>
      </c>
    </row>
    <row r="3009" spans="1:18" x14ac:dyDescent="0.3">
      <c r="A3009" t="s">
        <v>3965</v>
      </c>
      <c r="B3009" s="2">
        <v>45784</v>
      </c>
      <c r="C3009" t="s">
        <v>639</v>
      </c>
      <c r="D3009" t="s">
        <v>247</v>
      </c>
      <c r="E3009" t="s">
        <v>45</v>
      </c>
      <c r="F3009" t="s">
        <v>52</v>
      </c>
      <c r="G3009" t="s">
        <v>53</v>
      </c>
      <c r="H3009" t="s">
        <v>76</v>
      </c>
      <c r="I3009" t="s">
        <v>267</v>
      </c>
      <c r="J3009">
        <v>2</v>
      </c>
      <c r="K3009" s="4">
        <v>257.89999999999998</v>
      </c>
      <c r="L3009">
        <v>0.05</v>
      </c>
      <c r="M3009" s="4">
        <v>490.01</v>
      </c>
      <c r="N3009" s="4">
        <v>392.72</v>
      </c>
      <c r="O3009" s="4">
        <v>97.29</v>
      </c>
      <c r="R3009" t="str">
        <f t="shared" si="46"/>
        <v>South</v>
      </c>
    </row>
    <row r="3010" spans="1:18" x14ac:dyDescent="0.3">
      <c r="A3010" t="s">
        <v>3966</v>
      </c>
      <c r="B3010" s="2">
        <v>45785</v>
      </c>
      <c r="C3010" t="s">
        <v>708</v>
      </c>
      <c r="D3010" t="s">
        <v>753</v>
      </c>
      <c r="E3010" t="s">
        <v>34</v>
      </c>
      <c r="F3010" t="s">
        <v>68</v>
      </c>
      <c r="G3010" t="s">
        <v>53</v>
      </c>
      <c r="H3010" t="s">
        <v>76</v>
      </c>
      <c r="I3010" t="s">
        <v>186</v>
      </c>
      <c r="J3010">
        <v>4</v>
      </c>
      <c r="K3010" s="4">
        <v>296.3</v>
      </c>
      <c r="L3010">
        <v>0.15</v>
      </c>
      <c r="M3010" s="4">
        <v>1007.42</v>
      </c>
      <c r="N3010" s="4">
        <v>850.44</v>
      </c>
      <c r="O3010" s="4">
        <v>156.97999999999999</v>
      </c>
      <c r="R3010" t="str">
        <f t="shared" si="46"/>
        <v>North</v>
      </c>
    </row>
    <row r="3011" spans="1:18" x14ac:dyDescent="0.3">
      <c r="A3011" t="s">
        <v>3967</v>
      </c>
      <c r="B3011" s="2">
        <v>45418</v>
      </c>
      <c r="C3011" t="s">
        <v>437</v>
      </c>
      <c r="D3011" t="s">
        <v>529</v>
      </c>
      <c r="E3011" t="s">
        <v>45</v>
      </c>
      <c r="F3011" t="s">
        <v>46</v>
      </c>
      <c r="G3011" t="s">
        <v>53</v>
      </c>
      <c r="H3011" t="s">
        <v>63</v>
      </c>
      <c r="I3011" t="s">
        <v>72</v>
      </c>
      <c r="J3011">
        <v>3</v>
      </c>
      <c r="K3011" s="4">
        <v>120.95</v>
      </c>
      <c r="L3011">
        <v>0.1</v>
      </c>
      <c r="M3011" s="4">
        <v>326.57</v>
      </c>
      <c r="N3011" s="4">
        <v>265.02999999999997</v>
      </c>
      <c r="O3011" s="4">
        <v>61.54</v>
      </c>
      <c r="R3011" t="str">
        <f t="shared" ref="R3011:R3074" si="47">PROPER(TRIM(E3011))</f>
        <v>South</v>
      </c>
    </row>
    <row r="3012" spans="1:18" x14ac:dyDescent="0.3">
      <c r="A3012" t="s">
        <v>3968</v>
      </c>
      <c r="B3012" s="2">
        <v>45617</v>
      </c>
      <c r="C3012" t="s">
        <v>1435</v>
      </c>
      <c r="D3012" t="s">
        <v>676</v>
      </c>
      <c r="E3012" t="s">
        <v>18</v>
      </c>
      <c r="F3012" t="s">
        <v>19</v>
      </c>
      <c r="G3012" t="s">
        <v>53</v>
      </c>
      <c r="H3012" t="s">
        <v>76</v>
      </c>
      <c r="I3012" t="s">
        <v>77</v>
      </c>
      <c r="J3012">
        <v>3</v>
      </c>
      <c r="K3012" s="4">
        <v>672.87</v>
      </c>
      <c r="L3012">
        <v>0.15</v>
      </c>
      <c r="M3012" s="4">
        <v>1715.82</v>
      </c>
      <c r="N3012" s="4">
        <v>1319.11</v>
      </c>
      <c r="O3012" s="4">
        <v>396.71</v>
      </c>
      <c r="R3012" t="str">
        <f t="shared" si="47"/>
        <v>West</v>
      </c>
    </row>
    <row r="3013" spans="1:18" x14ac:dyDescent="0.3">
      <c r="A3013" t="s">
        <v>3969</v>
      </c>
      <c r="B3013" s="2">
        <v>45537</v>
      </c>
      <c r="C3013" t="s">
        <v>830</v>
      </c>
      <c r="D3013" t="s">
        <v>199</v>
      </c>
      <c r="E3013" t="s">
        <v>45</v>
      </c>
      <c r="F3013" t="s">
        <v>46</v>
      </c>
      <c r="G3013" t="s">
        <v>53</v>
      </c>
      <c r="H3013" t="s">
        <v>54</v>
      </c>
      <c r="I3013" t="s">
        <v>55</v>
      </c>
      <c r="J3013">
        <v>2</v>
      </c>
      <c r="K3013" s="4">
        <v>354.19</v>
      </c>
      <c r="L3013">
        <v>0.2</v>
      </c>
      <c r="M3013" s="4">
        <v>566.70000000000005</v>
      </c>
      <c r="N3013" s="4">
        <v>472.49</v>
      </c>
      <c r="O3013" s="4">
        <v>94.21</v>
      </c>
      <c r="R3013" t="str">
        <f t="shared" si="47"/>
        <v>South</v>
      </c>
    </row>
    <row r="3014" spans="1:18" x14ac:dyDescent="0.3">
      <c r="A3014" t="s">
        <v>3970</v>
      </c>
      <c r="B3014" s="2">
        <v>45719</v>
      </c>
      <c r="C3014" t="s">
        <v>2020</v>
      </c>
      <c r="D3014" t="s">
        <v>837</v>
      </c>
      <c r="E3014" t="s">
        <v>18</v>
      </c>
      <c r="F3014" t="s">
        <v>19</v>
      </c>
      <c r="G3014" t="s">
        <v>28</v>
      </c>
      <c r="H3014" t="s">
        <v>29</v>
      </c>
      <c r="I3014" t="s">
        <v>30</v>
      </c>
      <c r="J3014">
        <v>2</v>
      </c>
      <c r="K3014" s="4">
        <v>7179.47</v>
      </c>
      <c r="L3014">
        <v>0.1</v>
      </c>
      <c r="M3014" s="4">
        <v>12923.05</v>
      </c>
      <c r="N3014" s="4">
        <v>11026.15</v>
      </c>
      <c r="O3014" s="4">
        <v>1896.9</v>
      </c>
      <c r="R3014" t="str">
        <f t="shared" si="47"/>
        <v>West</v>
      </c>
    </row>
    <row r="3015" spans="1:18" x14ac:dyDescent="0.3">
      <c r="A3015" t="s">
        <v>3971</v>
      </c>
      <c r="B3015" s="2">
        <v>45615</v>
      </c>
      <c r="C3015" t="s">
        <v>2929</v>
      </c>
      <c r="D3015" t="s">
        <v>950</v>
      </c>
      <c r="E3015" t="s">
        <v>18</v>
      </c>
      <c r="F3015" t="s">
        <v>105</v>
      </c>
      <c r="G3015" t="s">
        <v>53</v>
      </c>
      <c r="H3015" t="s">
        <v>76</v>
      </c>
      <c r="I3015" t="s">
        <v>77</v>
      </c>
      <c r="J3015">
        <v>1</v>
      </c>
      <c r="K3015" s="4">
        <v>331.06</v>
      </c>
      <c r="L3015">
        <v>0.25</v>
      </c>
      <c r="M3015" s="4">
        <v>248.3</v>
      </c>
      <c r="N3015" s="4">
        <v>200.18</v>
      </c>
      <c r="O3015" s="4">
        <v>48.12</v>
      </c>
      <c r="R3015" t="str">
        <f t="shared" si="47"/>
        <v>West</v>
      </c>
    </row>
    <row r="3016" spans="1:18" x14ac:dyDescent="0.3">
      <c r="A3016" t="s">
        <v>3972</v>
      </c>
      <c r="B3016" s="2">
        <v>45945</v>
      </c>
      <c r="C3016" t="s">
        <v>915</v>
      </c>
      <c r="D3016" t="s">
        <v>343</v>
      </c>
      <c r="E3016" t="s">
        <v>34</v>
      </c>
      <c r="F3016" t="s">
        <v>176</v>
      </c>
      <c r="G3016" t="s">
        <v>53</v>
      </c>
      <c r="H3016" t="s">
        <v>54</v>
      </c>
      <c r="I3016" t="s">
        <v>113</v>
      </c>
      <c r="J3016">
        <v>4</v>
      </c>
      <c r="K3016" s="4">
        <v>476.5</v>
      </c>
      <c r="L3016">
        <v>0.05</v>
      </c>
      <c r="M3016" s="4">
        <v>1810.7</v>
      </c>
      <c r="N3016" s="4">
        <v>1570.29</v>
      </c>
      <c r="O3016" s="4">
        <v>240.41</v>
      </c>
      <c r="R3016" t="str">
        <f t="shared" si="47"/>
        <v>North</v>
      </c>
    </row>
    <row r="3017" spans="1:18" x14ac:dyDescent="0.3">
      <c r="A3017" t="s">
        <v>3973</v>
      </c>
      <c r="B3017" s="2">
        <v>45355</v>
      </c>
      <c r="C3017" t="s">
        <v>1470</v>
      </c>
      <c r="D3017" t="s">
        <v>221</v>
      </c>
      <c r="E3017" t="s">
        <v>18</v>
      </c>
      <c r="F3017" t="s">
        <v>19</v>
      </c>
      <c r="G3017" t="s">
        <v>20</v>
      </c>
      <c r="H3017" t="s">
        <v>36</v>
      </c>
      <c r="I3017" t="s">
        <v>37</v>
      </c>
      <c r="J3017">
        <v>1</v>
      </c>
      <c r="K3017" s="4">
        <v>3645.18</v>
      </c>
      <c r="L3017">
        <v>0</v>
      </c>
      <c r="M3017" s="4">
        <v>3645.18</v>
      </c>
      <c r="N3017" s="4">
        <v>2803.08</v>
      </c>
      <c r="O3017" s="4">
        <v>842.1</v>
      </c>
      <c r="R3017" t="str">
        <f t="shared" si="47"/>
        <v>West</v>
      </c>
    </row>
    <row r="3018" spans="1:18" x14ac:dyDescent="0.3">
      <c r="A3018" t="s">
        <v>3974</v>
      </c>
      <c r="B3018" s="2">
        <v>45432</v>
      </c>
      <c r="C3018" t="s">
        <v>2096</v>
      </c>
      <c r="D3018" t="s">
        <v>87</v>
      </c>
      <c r="E3018" t="s">
        <v>34</v>
      </c>
      <c r="F3018" t="s">
        <v>213</v>
      </c>
      <c r="G3018" t="s">
        <v>20</v>
      </c>
      <c r="H3018" t="s">
        <v>21</v>
      </c>
      <c r="I3018" t="s">
        <v>22</v>
      </c>
      <c r="J3018">
        <v>1</v>
      </c>
      <c r="K3018" s="4">
        <v>31827.78</v>
      </c>
      <c r="L3018">
        <v>0</v>
      </c>
      <c r="M3018" s="4">
        <v>31827.78</v>
      </c>
      <c r="N3018" s="4">
        <v>27949.48</v>
      </c>
      <c r="O3018" s="4">
        <v>3878.3</v>
      </c>
      <c r="R3018" t="str">
        <f t="shared" si="47"/>
        <v>North</v>
      </c>
    </row>
    <row r="3019" spans="1:18" x14ac:dyDescent="0.3">
      <c r="A3019" t="s">
        <v>3975</v>
      </c>
      <c r="B3019" s="2">
        <v>45563</v>
      </c>
      <c r="C3019" t="s">
        <v>1349</v>
      </c>
      <c r="D3019" t="s">
        <v>221</v>
      </c>
      <c r="E3019" t="s">
        <v>18</v>
      </c>
      <c r="F3019" t="s">
        <v>19</v>
      </c>
      <c r="G3019" t="s">
        <v>53</v>
      </c>
      <c r="H3019" t="s">
        <v>76</v>
      </c>
      <c r="I3019" t="s">
        <v>267</v>
      </c>
      <c r="J3019">
        <v>4</v>
      </c>
      <c r="K3019" s="4">
        <v>249.29</v>
      </c>
      <c r="L3019">
        <v>0</v>
      </c>
      <c r="M3019" s="4">
        <v>997.16</v>
      </c>
      <c r="N3019" s="4">
        <v>767.2</v>
      </c>
      <c r="O3019" s="4">
        <v>229.96</v>
      </c>
      <c r="R3019" t="str">
        <f t="shared" si="47"/>
        <v>West</v>
      </c>
    </row>
    <row r="3020" spans="1:18" x14ac:dyDescent="0.3">
      <c r="A3020" t="s">
        <v>3976</v>
      </c>
      <c r="B3020" s="2">
        <v>45343</v>
      </c>
      <c r="C3020" t="s">
        <v>654</v>
      </c>
      <c r="D3020" t="s">
        <v>241</v>
      </c>
      <c r="E3020" t="s">
        <v>45</v>
      </c>
      <c r="F3020" t="s">
        <v>59</v>
      </c>
      <c r="G3020" t="s">
        <v>28</v>
      </c>
      <c r="H3020" t="s">
        <v>47</v>
      </c>
      <c r="I3020" t="s">
        <v>48</v>
      </c>
      <c r="J3020">
        <v>1</v>
      </c>
      <c r="K3020" s="4">
        <v>13786.91</v>
      </c>
      <c r="L3020">
        <v>0.1</v>
      </c>
      <c r="M3020" s="4">
        <v>12408.22</v>
      </c>
      <c r="N3020" s="4">
        <v>10043.06</v>
      </c>
      <c r="O3020" s="4">
        <v>2365.16</v>
      </c>
      <c r="R3020" t="str">
        <f t="shared" si="47"/>
        <v>South</v>
      </c>
    </row>
    <row r="3021" spans="1:18" x14ac:dyDescent="0.3">
      <c r="A3021" t="s">
        <v>3977</v>
      </c>
      <c r="B3021" s="2">
        <v>45882</v>
      </c>
      <c r="C3021" t="s">
        <v>2187</v>
      </c>
      <c r="D3021" t="s">
        <v>25</v>
      </c>
      <c r="E3021" t="s">
        <v>34</v>
      </c>
      <c r="F3021" t="s">
        <v>35</v>
      </c>
      <c r="G3021" t="s">
        <v>20</v>
      </c>
      <c r="H3021" t="s">
        <v>100</v>
      </c>
      <c r="I3021" t="s">
        <v>101</v>
      </c>
      <c r="J3021">
        <v>4</v>
      </c>
      <c r="K3021" s="4">
        <v>50785.84</v>
      </c>
      <c r="L3021">
        <v>0</v>
      </c>
      <c r="M3021" s="4">
        <v>203143.36</v>
      </c>
      <c r="N3021" s="4">
        <v>174355.16</v>
      </c>
      <c r="O3021" s="4">
        <v>28788.2</v>
      </c>
      <c r="R3021" t="str">
        <f t="shared" si="47"/>
        <v>North</v>
      </c>
    </row>
    <row r="3022" spans="1:18" x14ac:dyDescent="0.3">
      <c r="A3022" t="s">
        <v>3978</v>
      </c>
      <c r="B3022" s="2">
        <v>45771</v>
      </c>
      <c r="C3022" t="s">
        <v>1722</v>
      </c>
      <c r="D3022" t="s">
        <v>207</v>
      </c>
      <c r="E3022" t="s">
        <v>45</v>
      </c>
      <c r="F3022" t="s">
        <v>147</v>
      </c>
      <c r="G3022" t="s">
        <v>28</v>
      </c>
      <c r="H3022" t="s">
        <v>47</v>
      </c>
      <c r="I3022" t="s">
        <v>123</v>
      </c>
      <c r="J3022">
        <v>1</v>
      </c>
      <c r="K3022" s="4">
        <v>27655.29</v>
      </c>
      <c r="L3022">
        <v>0</v>
      </c>
      <c r="M3022" s="4">
        <v>27655.29</v>
      </c>
      <c r="N3022" s="4">
        <v>24285.87</v>
      </c>
      <c r="O3022" s="4">
        <v>3369.42</v>
      </c>
      <c r="R3022" t="str">
        <f t="shared" si="47"/>
        <v>South</v>
      </c>
    </row>
    <row r="3023" spans="1:18" x14ac:dyDescent="0.3">
      <c r="A3023" t="s">
        <v>3979</v>
      </c>
      <c r="B3023" s="2">
        <v>45861</v>
      </c>
      <c r="C3023" t="s">
        <v>786</v>
      </c>
      <c r="D3023" t="s">
        <v>411</v>
      </c>
      <c r="E3023" t="s">
        <v>18</v>
      </c>
      <c r="F3023" t="s">
        <v>105</v>
      </c>
      <c r="G3023" t="s">
        <v>28</v>
      </c>
      <c r="H3023" t="s">
        <v>91</v>
      </c>
      <c r="I3023" t="s">
        <v>92</v>
      </c>
      <c r="J3023">
        <v>1</v>
      </c>
      <c r="K3023" s="4">
        <v>8301.7000000000007</v>
      </c>
      <c r="L3023">
        <v>0</v>
      </c>
      <c r="M3023" s="4">
        <v>8301.7000000000007</v>
      </c>
      <c r="N3023" s="4">
        <v>6612.99</v>
      </c>
      <c r="O3023" s="4">
        <v>1688.71</v>
      </c>
      <c r="R3023" t="str">
        <f t="shared" si="47"/>
        <v>West</v>
      </c>
    </row>
    <row r="3024" spans="1:18" x14ac:dyDescent="0.3">
      <c r="A3024" t="s">
        <v>3980</v>
      </c>
      <c r="B3024" s="2">
        <v>45390</v>
      </c>
      <c r="C3024" t="s">
        <v>509</v>
      </c>
      <c r="D3024" t="s">
        <v>131</v>
      </c>
      <c r="E3024" t="s">
        <v>34</v>
      </c>
      <c r="F3024" t="s">
        <v>213</v>
      </c>
      <c r="G3024" t="s">
        <v>20</v>
      </c>
      <c r="H3024" t="s">
        <v>21</v>
      </c>
      <c r="I3024" t="s">
        <v>138</v>
      </c>
      <c r="J3024">
        <v>1</v>
      </c>
      <c r="K3024" s="4">
        <v>69588.09</v>
      </c>
      <c r="L3024">
        <v>0</v>
      </c>
      <c r="M3024" s="4">
        <v>69588.09</v>
      </c>
      <c r="N3024" s="4">
        <v>51868.800000000003</v>
      </c>
      <c r="O3024" s="4">
        <v>17719.29</v>
      </c>
      <c r="R3024" t="str">
        <f t="shared" si="47"/>
        <v>North</v>
      </c>
    </row>
    <row r="3025" spans="1:18" x14ac:dyDescent="0.3">
      <c r="A3025" t="s">
        <v>3981</v>
      </c>
      <c r="B3025" s="2">
        <v>45519</v>
      </c>
      <c r="C3025" t="s">
        <v>493</v>
      </c>
      <c r="D3025" t="s">
        <v>218</v>
      </c>
      <c r="E3025" t="s">
        <v>18</v>
      </c>
      <c r="F3025" t="s">
        <v>105</v>
      </c>
      <c r="G3025" t="s">
        <v>53</v>
      </c>
      <c r="H3025" t="s">
        <v>76</v>
      </c>
      <c r="I3025" t="s">
        <v>186</v>
      </c>
      <c r="J3025">
        <v>2</v>
      </c>
      <c r="K3025" s="4">
        <v>382.31</v>
      </c>
      <c r="L3025">
        <v>0.15</v>
      </c>
      <c r="M3025" s="4">
        <v>649.92999999999995</v>
      </c>
      <c r="N3025" s="4">
        <v>566.96</v>
      </c>
      <c r="O3025" s="4">
        <v>82.97</v>
      </c>
      <c r="R3025" t="str">
        <f t="shared" si="47"/>
        <v>West</v>
      </c>
    </row>
    <row r="3026" spans="1:18" x14ac:dyDescent="0.3">
      <c r="A3026" t="s">
        <v>3982</v>
      </c>
      <c r="B3026" s="2">
        <v>45856</v>
      </c>
      <c r="C3026" t="s">
        <v>1018</v>
      </c>
      <c r="D3026" t="s">
        <v>462</v>
      </c>
      <c r="E3026" t="s">
        <v>45</v>
      </c>
      <c r="F3026" t="s">
        <v>46</v>
      </c>
      <c r="G3026" t="s">
        <v>53</v>
      </c>
      <c r="H3026" t="s">
        <v>63</v>
      </c>
      <c r="I3026" t="s">
        <v>64</v>
      </c>
      <c r="J3026">
        <v>2</v>
      </c>
      <c r="K3026" s="4">
        <v>110.66</v>
      </c>
      <c r="L3026">
        <v>0.05</v>
      </c>
      <c r="M3026" s="4">
        <v>210.25</v>
      </c>
      <c r="N3026" s="4">
        <v>188.86</v>
      </c>
      <c r="O3026" s="4">
        <v>21.39</v>
      </c>
      <c r="R3026" t="str">
        <f t="shared" si="47"/>
        <v>South</v>
      </c>
    </row>
    <row r="3027" spans="1:18" x14ac:dyDescent="0.3">
      <c r="A3027" t="s">
        <v>3983</v>
      </c>
      <c r="B3027" s="2">
        <v>45724</v>
      </c>
      <c r="C3027" t="s">
        <v>300</v>
      </c>
      <c r="D3027" t="s">
        <v>518</v>
      </c>
      <c r="E3027" t="s">
        <v>18</v>
      </c>
      <c r="F3027" t="s">
        <v>127</v>
      </c>
      <c r="G3027" t="s">
        <v>53</v>
      </c>
      <c r="H3027" t="s">
        <v>63</v>
      </c>
      <c r="I3027" t="s">
        <v>72</v>
      </c>
      <c r="J3027">
        <v>1</v>
      </c>
      <c r="K3027" s="4">
        <v>385.54</v>
      </c>
      <c r="L3027">
        <v>0.15</v>
      </c>
      <c r="M3027" s="4">
        <v>327.71</v>
      </c>
      <c r="N3027" s="4">
        <v>247.6</v>
      </c>
      <c r="O3027" s="4">
        <v>80.11</v>
      </c>
      <c r="R3027" t="str">
        <f t="shared" si="47"/>
        <v>West</v>
      </c>
    </row>
    <row r="3028" spans="1:18" x14ac:dyDescent="0.3">
      <c r="A3028" t="s">
        <v>3984</v>
      </c>
      <c r="B3028" s="2">
        <v>45488</v>
      </c>
      <c r="C3028" t="s">
        <v>786</v>
      </c>
      <c r="D3028" t="s">
        <v>192</v>
      </c>
      <c r="E3028" t="s">
        <v>26</v>
      </c>
      <c r="F3028" t="s">
        <v>81</v>
      </c>
      <c r="G3028" t="s">
        <v>28</v>
      </c>
      <c r="H3028" t="s">
        <v>47</v>
      </c>
      <c r="I3028" t="s">
        <v>123</v>
      </c>
      <c r="J3028">
        <v>3</v>
      </c>
      <c r="K3028" s="4">
        <v>28710.959999999999</v>
      </c>
      <c r="L3028">
        <v>0.1</v>
      </c>
      <c r="M3028" s="4">
        <v>77519.59</v>
      </c>
      <c r="N3028" s="4">
        <v>69725.289999999994</v>
      </c>
      <c r="O3028" s="4">
        <v>7794.3</v>
      </c>
      <c r="R3028" t="str">
        <f t="shared" si="47"/>
        <v>East</v>
      </c>
    </row>
    <row r="3029" spans="1:18" x14ac:dyDescent="0.3">
      <c r="A3029" t="s">
        <v>3985</v>
      </c>
      <c r="B3029" s="2">
        <v>45459</v>
      </c>
      <c r="C3029" t="s">
        <v>869</v>
      </c>
      <c r="D3029" t="s">
        <v>95</v>
      </c>
      <c r="E3029" t="s">
        <v>34</v>
      </c>
      <c r="F3029" t="s">
        <v>68</v>
      </c>
      <c r="G3029" t="s">
        <v>53</v>
      </c>
      <c r="H3029" t="s">
        <v>63</v>
      </c>
      <c r="I3029" t="s">
        <v>72</v>
      </c>
      <c r="J3029">
        <v>4</v>
      </c>
      <c r="K3029" s="4">
        <v>132.05000000000001</v>
      </c>
      <c r="L3029">
        <v>0</v>
      </c>
      <c r="M3029" s="4">
        <v>528.20000000000005</v>
      </c>
      <c r="N3029" s="4">
        <v>400.07</v>
      </c>
      <c r="O3029" s="4">
        <v>128.13</v>
      </c>
      <c r="R3029" t="str">
        <f t="shared" si="47"/>
        <v>North</v>
      </c>
    </row>
    <row r="3030" spans="1:18" x14ac:dyDescent="0.3">
      <c r="A3030" t="s">
        <v>3986</v>
      </c>
      <c r="B3030" s="2">
        <v>45452</v>
      </c>
      <c r="C3030" t="s">
        <v>1509</v>
      </c>
      <c r="D3030" t="s">
        <v>533</v>
      </c>
      <c r="E3030" t="s">
        <v>34</v>
      </c>
      <c r="F3030" t="s">
        <v>176</v>
      </c>
      <c r="G3030" t="s">
        <v>20</v>
      </c>
      <c r="H3030" t="s">
        <v>36</v>
      </c>
      <c r="I3030" t="s">
        <v>128</v>
      </c>
      <c r="J3030">
        <v>4</v>
      </c>
      <c r="K3030" s="4">
        <v>1535.93</v>
      </c>
      <c r="L3030">
        <v>0.05</v>
      </c>
      <c r="M3030" s="4">
        <v>5836.53</v>
      </c>
      <c r="N3030" s="4">
        <v>4449.46</v>
      </c>
      <c r="O3030" s="4">
        <v>1387.07</v>
      </c>
      <c r="R3030" t="str">
        <f t="shared" si="47"/>
        <v>North</v>
      </c>
    </row>
    <row r="3031" spans="1:18" x14ac:dyDescent="0.3">
      <c r="A3031" t="s">
        <v>3987</v>
      </c>
      <c r="B3031" s="2">
        <v>45455</v>
      </c>
      <c r="C3031" t="s">
        <v>973</v>
      </c>
      <c r="D3031" t="s">
        <v>226</v>
      </c>
      <c r="E3031" t="s">
        <v>34</v>
      </c>
      <c r="F3031" t="s">
        <v>144</v>
      </c>
      <c r="G3031" t="s">
        <v>53</v>
      </c>
      <c r="H3031" t="s">
        <v>76</v>
      </c>
      <c r="I3031" t="s">
        <v>186</v>
      </c>
      <c r="J3031">
        <v>3</v>
      </c>
      <c r="K3031" s="4">
        <v>758.68</v>
      </c>
      <c r="L3031">
        <v>0.15</v>
      </c>
      <c r="M3031" s="4">
        <v>1934.63</v>
      </c>
      <c r="N3031" s="4">
        <v>1731.1</v>
      </c>
      <c r="O3031" s="4">
        <v>203.53</v>
      </c>
      <c r="R3031" t="str">
        <f t="shared" si="47"/>
        <v>North</v>
      </c>
    </row>
    <row r="3032" spans="1:18" x14ac:dyDescent="0.3">
      <c r="A3032" t="s">
        <v>3988</v>
      </c>
      <c r="B3032" s="2">
        <v>45590</v>
      </c>
      <c r="C3032" t="s">
        <v>1769</v>
      </c>
      <c r="D3032" t="s">
        <v>621</v>
      </c>
      <c r="E3032" t="s">
        <v>45</v>
      </c>
      <c r="F3032" t="s">
        <v>46</v>
      </c>
      <c r="G3032" t="s">
        <v>28</v>
      </c>
      <c r="H3032" t="s">
        <v>91</v>
      </c>
      <c r="I3032" t="s">
        <v>169</v>
      </c>
      <c r="J3032">
        <v>3</v>
      </c>
      <c r="K3032" s="4">
        <v>6745.6</v>
      </c>
      <c r="L3032">
        <v>0.1</v>
      </c>
      <c r="M3032" s="4">
        <v>18213.12</v>
      </c>
      <c r="N3032" s="4">
        <v>13526.72</v>
      </c>
      <c r="O3032" s="4">
        <v>4686.3999999999996</v>
      </c>
      <c r="R3032" t="str">
        <f t="shared" si="47"/>
        <v>South</v>
      </c>
    </row>
    <row r="3033" spans="1:18" x14ac:dyDescent="0.3">
      <c r="A3033" t="s">
        <v>3989</v>
      </c>
      <c r="B3033" s="2">
        <v>45675</v>
      </c>
      <c r="C3033" t="s">
        <v>941</v>
      </c>
      <c r="D3033" t="s">
        <v>252</v>
      </c>
      <c r="E3033" t="s">
        <v>18</v>
      </c>
      <c r="F3033" t="s">
        <v>132</v>
      </c>
      <c r="G3033" t="s">
        <v>53</v>
      </c>
      <c r="H3033" t="s">
        <v>54</v>
      </c>
      <c r="I3033" t="s">
        <v>55</v>
      </c>
      <c r="J3033">
        <v>4</v>
      </c>
      <c r="K3033" s="4">
        <v>578.07000000000005</v>
      </c>
      <c r="L3033">
        <v>0.1</v>
      </c>
      <c r="M3033" s="4">
        <v>2081.0500000000002</v>
      </c>
      <c r="N3033" s="4">
        <v>1733.23</v>
      </c>
      <c r="O3033" s="4">
        <v>347.82</v>
      </c>
      <c r="R3033" t="str">
        <f t="shared" si="47"/>
        <v>West</v>
      </c>
    </row>
    <row r="3034" spans="1:18" x14ac:dyDescent="0.3">
      <c r="A3034" t="s">
        <v>3990</v>
      </c>
      <c r="B3034" s="2">
        <v>45751</v>
      </c>
      <c r="C3034" t="s">
        <v>173</v>
      </c>
      <c r="D3034" t="s">
        <v>451</v>
      </c>
      <c r="E3034" t="s">
        <v>34</v>
      </c>
      <c r="F3034" t="s">
        <v>144</v>
      </c>
      <c r="G3034" t="s">
        <v>53</v>
      </c>
      <c r="H3034" t="s">
        <v>63</v>
      </c>
      <c r="I3034" t="s">
        <v>72</v>
      </c>
      <c r="J3034">
        <v>1</v>
      </c>
      <c r="K3034" s="4">
        <v>199.16</v>
      </c>
      <c r="L3034">
        <v>0.1</v>
      </c>
      <c r="M3034" s="4">
        <v>179.24</v>
      </c>
      <c r="N3034" s="4">
        <v>149.80000000000001</v>
      </c>
      <c r="O3034" s="4">
        <v>29.44</v>
      </c>
      <c r="R3034" t="str">
        <f t="shared" si="47"/>
        <v>North</v>
      </c>
    </row>
    <row r="3035" spans="1:18" x14ac:dyDescent="0.3">
      <c r="A3035" t="s">
        <v>3991</v>
      </c>
      <c r="B3035" s="2">
        <v>45401</v>
      </c>
      <c r="C3035" t="s">
        <v>173</v>
      </c>
      <c r="D3035" t="s">
        <v>304</v>
      </c>
      <c r="E3035" t="s">
        <v>45</v>
      </c>
      <c r="F3035" t="s">
        <v>46</v>
      </c>
      <c r="G3035" t="s">
        <v>53</v>
      </c>
      <c r="H3035" t="s">
        <v>54</v>
      </c>
      <c r="I3035" t="s">
        <v>141</v>
      </c>
      <c r="J3035">
        <v>1</v>
      </c>
      <c r="K3035" s="4">
        <v>467.08</v>
      </c>
      <c r="L3035">
        <v>0</v>
      </c>
      <c r="M3035" s="4">
        <v>467.08</v>
      </c>
      <c r="N3035" s="4">
        <v>379.11</v>
      </c>
      <c r="O3035" s="4">
        <v>87.97</v>
      </c>
      <c r="R3035" t="str">
        <f t="shared" si="47"/>
        <v>South</v>
      </c>
    </row>
    <row r="3036" spans="1:18" x14ac:dyDescent="0.3">
      <c r="A3036" t="s">
        <v>3992</v>
      </c>
      <c r="B3036" s="2">
        <v>46011</v>
      </c>
      <c r="C3036" t="s">
        <v>103</v>
      </c>
      <c r="D3036" t="s">
        <v>954</v>
      </c>
      <c r="E3036" t="s">
        <v>45</v>
      </c>
      <c r="F3036" t="s">
        <v>112</v>
      </c>
      <c r="G3036" t="s">
        <v>53</v>
      </c>
      <c r="H3036" t="s">
        <v>63</v>
      </c>
      <c r="I3036" t="s">
        <v>159</v>
      </c>
      <c r="J3036">
        <v>6</v>
      </c>
      <c r="K3036" s="4">
        <v>282.38</v>
      </c>
      <c r="L3036">
        <v>0.05</v>
      </c>
      <c r="M3036" s="4">
        <v>1609.57</v>
      </c>
      <c r="N3036" s="4">
        <v>1418.98</v>
      </c>
      <c r="O3036" s="4">
        <v>190.59</v>
      </c>
      <c r="R3036" t="str">
        <f t="shared" si="47"/>
        <v>South</v>
      </c>
    </row>
    <row r="3037" spans="1:18" x14ac:dyDescent="0.3">
      <c r="A3037" t="s">
        <v>3993</v>
      </c>
      <c r="B3037" s="2">
        <v>45577</v>
      </c>
      <c r="C3037" t="s">
        <v>1000</v>
      </c>
      <c r="D3037" t="s">
        <v>276</v>
      </c>
      <c r="E3037" t="s">
        <v>45</v>
      </c>
      <c r="F3037" t="s">
        <v>52</v>
      </c>
      <c r="G3037" t="s">
        <v>28</v>
      </c>
      <c r="H3037" t="s">
        <v>29</v>
      </c>
      <c r="I3037" t="s">
        <v>290</v>
      </c>
      <c r="J3037">
        <v>2</v>
      </c>
      <c r="K3037" s="4">
        <v>9123.1200000000008</v>
      </c>
      <c r="L3037">
        <v>0.05</v>
      </c>
      <c r="M3037" s="4">
        <v>17333.93</v>
      </c>
      <c r="N3037" s="4">
        <v>14516.39</v>
      </c>
      <c r="O3037" s="4">
        <v>2817.54</v>
      </c>
      <c r="R3037" t="str">
        <f t="shared" si="47"/>
        <v>South</v>
      </c>
    </row>
    <row r="3038" spans="1:18" x14ac:dyDescent="0.3">
      <c r="A3038" t="s">
        <v>3994</v>
      </c>
      <c r="B3038" s="2">
        <v>45738</v>
      </c>
      <c r="C3038" t="s">
        <v>1237</v>
      </c>
      <c r="D3038" t="s">
        <v>373</v>
      </c>
      <c r="E3038" t="s">
        <v>18</v>
      </c>
      <c r="F3038" t="s">
        <v>127</v>
      </c>
      <c r="G3038" t="s">
        <v>28</v>
      </c>
      <c r="H3038" t="s">
        <v>29</v>
      </c>
      <c r="I3038" t="s">
        <v>30</v>
      </c>
      <c r="J3038">
        <v>8</v>
      </c>
      <c r="K3038" s="4">
        <v>8382.01</v>
      </c>
      <c r="L3038">
        <v>0.05</v>
      </c>
      <c r="M3038" s="4">
        <v>63703.28</v>
      </c>
      <c r="N3038" s="4">
        <v>54970.83</v>
      </c>
      <c r="O3038" s="4">
        <v>8732.4500000000007</v>
      </c>
      <c r="R3038" t="str">
        <f t="shared" si="47"/>
        <v>West</v>
      </c>
    </row>
    <row r="3039" spans="1:18" x14ac:dyDescent="0.3">
      <c r="A3039" t="s">
        <v>3995</v>
      </c>
      <c r="B3039" s="2">
        <v>45811</v>
      </c>
      <c r="C3039" t="s">
        <v>237</v>
      </c>
      <c r="D3039" t="s">
        <v>116</v>
      </c>
      <c r="E3039" t="s">
        <v>26</v>
      </c>
      <c r="F3039" t="s">
        <v>166</v>
      </c>
      <c r="G3039" t="s">
        <v>53</v>
      </c>
      <c r="H3039" t="s">
        <v>63</v>
      </c>
      <c r="I3039" t="s">
        <v>72</v>
      </c>
      <c r="J3039">
        <v>3</v>
      </c>
      <c r="K3039" s="4">
        <v>190.01</v>
      </c>
      <c r="L3039">
        <v>0.1</v>
      </c>
      <c r="M3039" s="4">
        <v>513.03</v>
      </c>
      <c r="N3039" s="4">
        <v>423.18</v>
      </c>
      <c r="O3039" s="4">
        <v>89.85</v>
      </c>
      <c r="R3039" t="str">
        <f t="shared" si="47"/>
        <v>East</v>
      </c>
    </row>
    <row r="3040" spans="1:18" x14ac:dyDescent="0.3">
      <c r="A3040" t="s">
        <v>3996</v>
      </c>
      <c r="B3040" s="2">
        <v>45533</v>
      </c>
      <c r="C3040" t="s">
        <v>3191</v>
      </c>
      <c r="D3040" t="s">
        <v>62</v>
      </c>
      <c r="E3040" t="s">
        <v>45</v>
      </c>
      <c r="F3040" t="s">
        <v>59</v>
      </c>
      <c r="G3040" t="s">
        <v>20</v>
      </c>
      <c r="H3040" t="s">
        <v>100</v>
      </c>
      <c r="I3040" t="s">
        <v>101</v>
      </c>
      <c r="J3040">
        <v>6</v>
      </c>
      <c r="K3040" s="4">
        <v>54435.66</v>
      </c>
      <c r="L3040">
        <v>0.15</v>
      </c>
      <c r="M3040" s="4">
        <v>277621.87</v>
      </c>
      <c r="N3040" s="4">
        <v>227337.44</v>
      </c>
      <c r="O3040" s="4">
        <v>50284.43</v>
      </c>
      <c r="R3040" t="str">
        <f t="shared" si="47"/>
        <v>South</v>
      </c>
    </row>
    <row r="3041" spans="1:18" x14ac:dyDescent="0.3">
      <c r="A3041" t="s">
        <v>3997</v>
      </c>
      <c r="B3041" s="2">
        <v>45606</v>
      </c>
      <c r="C3041" t="s">
        <v>1805</v>
      </c>
      <c r="D3041" t="s">
        <v>304</v>
      </c>
      <c r="E3041" t="s">
        <v>18</v>
      </c>
      <c r="F3041" t="s">
        <v>99</v>
      </c>
      <c r="G3041" t="s">
        <v>53</v>
      </c>
      <c r="H3041" t="s">
        <v>76</v>
      </c>
      <c r="I3041" t="s">
        <v>267</v>
      </c>
      <c r="J3041">
        <v>2</v>
      </c>
      <c r="K3041" s="4">
        <v>304.2</v>
      </c>
      <c r="L3041">
        <v>0.05</v>
      </c>
      <c r="M3041" s="4">
        <v>577.98</v>
      </c>
      <c r="N3041" s="4">
        <v>509.76</v>
      </c>
      <c r="O3041" s="4">
        <v>68.22</v>
      </c>
      <c r="R3041" t="str">
        <f t="shared" si="47"/>
        <v>West</v>
      </c>
    </row>
    <row r="3042" spans="1:18" x14ac:dyDescent="0.3">
      <c r="A3042" t="s">
        <v>3998</v>
      </c>
      <c r="B3042" s="2">
        <v>45379</v>
      </c>
      <c r="C3042" t="s">
        <v>1909</v>
      </c>
      <c r="D3042" t="s">
        <v>221</v>
      </c>
      <c r="E3042" t="s">
        <v>45</v>
      </c>
      <c r="F3042" t="s">
        <v>52</v>
      </c>
      <c r="G3042" t="s">
        <v>53</v>
      </c>
      <c r="H3042" t="s">
        <v>54</v>
      </c>
      <c r="I3042" t="s">
        <v>141</v>
      </c>
      <c r="J3042">
        <v>3</v>
      </c>
      <c r="K3042" s="4">
        <v>757.97</v>
      </c>
      <c r="L3042">
        <v>0.05</v>
      </c>
      <c r="M3042" s="4">
        <v>2160.21</v>
      </c>
      <c r="N3042" s="4">
        <v>1638.26</v>
      </c>
      <c r="O3042" s="4">
        <v>521.95000000000005</v>
      </c>
      <c r="R3042" t="str">
        <f t="shared" si="47"/>
        <v>South</v>
      </c>
    </row>
    <row r="3043" spans="1:18" x14ac:dyDescent="0.3">
      <c r="A3043" t="s">
        <v>3999</v>
      </c>
      <c r="B3043" s="2">
        <v>46010</v>
      </c>
      <c r="C3043" t="s">
        <v>2226</v>
      </c>
      <c r="D3043" t="s">
        <v>221</v>
      </c>
      <c r="E3043" t="s">
        <v>26</v>
      </c>
      <c r="F3043" t="s">
        <v>166</v>
      </c>
      <c r="G3043" t="s">
        <v>28</v>
      </c>
      <c r="H3043" t="s">
        <v>47</v>
      </c>
      <c r="I3043" t="s">
        <v>48</v>
      </c>
      <c r="J3043">
        <v>2</v>
      </c>
      <c r="K3043" s="4">
        <v>17603.32</v>
      </c>
      <c r="L3043">
        <v>0.1</v>
      </c>
      <c r="M3043" s="4">
        <v>31685.98</v>
      </c>
      <c r="N3043" s="4">
        <v>27559.08</v>
      </c>
      <c r="O3043" s="4">
        <v>4126.8999999999996</v>
      </c>
      <c r="R3043" t="str">
        <f t="shared" si="47"/>
        <v>East</v>
      </c>
    </row>
    <row r="3044" spans="1:18" x14ac:dyDescent="0.3">
      <c r="A3044" t="s">
        <v>4000</v>
      </c>
      <c r="B3044" s="2">
        <v>45663</v>
      </c>
      <c r="C3044" t="s">
        <v>1640</v>
      </c>
      <c r="D3044" t="s">
        <v>364</v>
      </c>
      <c r="E3044" t="s">
        <v>45</v>
      </c>
      <c r="F3044" t="s">
        <v>112</v>
      </c>
      <c r="G3044" t="s">
        <v>28</v>
      </c>
      <c r="H3044" t="s">
        <v>29</v>
      </c>
      <c r="I3044" t="s">
        <v>30</v>
      </c>
      <c r="J3044">
        <v>3</v>
      </c>
      <c r="K3044" s="4">
        <v>8435.84</v>
      </c>
      <c r="L3044">
        <v>0.1</v>
      </c>
      <c r="M3044" s="4">
        <v>22776.77</v>
      </c>
      <c r="N3044" s="4">
        <v>20080.52</v>
      </c>
      <c r="O3044" s="4">
        <v>2696.25</v>
      </c>
      <c r="R3044" t="str">
        <f t="shared" si="47"/>
        <v>South</v>
      </c>
    </row>
    <row r="3045" spans="1:18" x14ac:dyDescent="0.3">
      <c r="A3045" t="s">
        <v>4001</v>
      </c>
      <c r="B3045" s="2">
        <v>45452</v>
      </c>
      <c r="C3045" t="s">
        <v>2169</v>
      </c>
      <c r="D3045" t="s">
        <v>266</v>
      </c>
      <c r="E3045" t="s">
        <v>18</v>
      </c>
      <c r="F3045" t="s">
        <v>105</v>
      </c>
      <c r="G3045" t="s">
        <v>20</v>
      </c>
      <c r="H3045" t="s">
        <v>21</v>
      </c>
      <c r="I3045" t="s">
        <v>22</v>
      </c>
      <c r="J3045">
        <v>3</v>
      </c>
      <c r="K3045" s="4">
        <v>28861.75</v>
      </c>
      <c r="L3045">
        <v>0</v>
      </c>
      <c r="M3045" s="4">
        <v>86585.25</v>
      </c>
      <c r="N3045" s="4">
        <v>74805.61</v>
      </c>
      <c r="O3045" s="4">
        <v>11779.64</v>
      </c>
      <c r="R3045" t="str">
        <f t="shared" si="47"/>
        <v>West</v>
      </c>
    </row>
    <row r="3046" spans="1:18" x14ac:dyDescent="0.3">
      <c r="A3046" t="s">
        <v>4002</v>
      </c>
      <c r="B3046" s="2">
        <v>45423</v>
      </c>
      <c r="C3046" t="s">
        <v>1418</v>
      </c>
      <c r="D3046" t="s">
        <v>451</v>
      </c>
      <c r="E3046" t="s">
        <v>34</v>
      </c>
      <c r="F3046" t="s">
        <v>68</v>
      </c>
      <c r="G3046" t="s">
        <v>28</v>
      </c>
      <c r="H3046" t="s">
        <v>91</v>
      </c>
      <c r="I3046" t="s">
        <v>238</v>
      </c>
      <c r="J3046">
        <v>1</v>
      </c>
      <c r="K3046" s="4">
        <v>6123.64</v>
      </c>
      <c r="L3046">
        <v>0.15</v>
      </c>
      <c r="M3046" s="4">
        <v>5205.09</v>
      </c>
      <c r="N3046" s="4">
        <v>3806.28</v>
      </c>
      <c r="O3046" s="4">
        <v>1398.81</v>
      </c>
      <c r="R3046" t="str">
        <f t="shared" si="47"/>
        <v>North</v>
      </c>
    </row>
    <row r="3047" spans="1:18" x14ac:dyDescent="0.3">
      <c r="A3047" t="s">
        <v>4003</v>
      </c>
      <c r="B3047" s="2">
        <v>45652</v>
      </c>
      <c r="C3047" t="s">
        <v>478</v>
      </c>
      <c r="D3047" t="s">
        <v>533</v>
      </c>
      <c r="E3047" t="s">
        <v>34</v>
      </c>
      <c r="F3047" t="s">
        <v>144</v>
      </c>
      <c r="G3047" t="s">
        <v>53</v>
      </c>
      <c r="H3047" t="s">
        <v>76</v>
      </c>
      <c r="I3047" t="s">
        <v>77</v>
      </c>
      <c r="J3047">
        <v>1</v>
      </c>
      <c r="K3047" s="4">
        <v>314.10000000000002</v>
      </c>
      <c r="L3047">
        <v>0.1</v>
      </c>
      <c r="M3047" s="4">
        <v>282.69</v>
      </c>
      <c r="N3047" s="4">
        <v>251.66</v>
      </c>
      <c r="O3047" s="4">
        <v>31.03</v>
      </c>
      <c r="R3047" t="str">
        <f t="shared" si="47"/>
        <v>North</v>
      </c>
    </row>
    <row r="3048" spans="1:18" x14ac:dyDescent="0.3">
      <c r="A3048" t="s">
        <v>4004</v>
      </c>
      <c r="B3048" s="2">
        <v>45879</v>
      </c>
      <c r="C3048" t="s">
        <v>1954</v>
      </c>
      <c r="D3048" t="s">
        <v>950</v>
      </c>
      <c r="E3048" t="s">
        <v>18</v>
      </c>
      <c r="F3048" t="s">
        <v>127</v>
      </c>
      <c r="G3048" t="s">
        <v>53</v>
      </c>
      <c r="H3048" t="s">
        <v>63</v>
      </c>
      <c r="I3048" t="s">
        <v>64</v>
      </c>
      <c r="J3048">
        <v>2</v>
      </c>
      <c r="K3048" s="4">
        <v>251.52</v>
      </c>
      <c r="L3048">
        <v>0.2</v>
      </c>
      <c r="M3048" s="4">
        <v>402.43</v>
      </c>
      <c r="N3048" s="4">
        <v>293.88</v>
      </c>
      <c r="O3048" s="4">
        <v>108.55</v>
      </c>
      <c r="R3048" t="str">
        <f t="shared" si="47"/>
        <v>West</v>
      </c>
    </row>
    <row r="3049" spans="1:18" x14ac:dyDescent="0.3">
      <c r="A3049" t="s">
        <v>4005</v>
      </c>
      <c r="B3049" s="2">
        <v>45413</v>
      </c>
      <c r="C3049" t="s">
        <v>3191</v>
      </c>
      <c r="D3049" t="s">
        <v>247</v>
      </c>
      <c r="E3049" t="s">
        <v>18</v>
      </c>
      <c r="F3049" t="s">
        <v>132</v>
      </c>
      <c r="G3049" t="s">
        <v>53</v>
      </c>
      <c r="H3049" t="s">
        <v>76</v>
      </c>
      <c r="I3049" t="s">
        <v>77</v>
      </c>
      <c r="J3049">
        <v>1</v>
      </c>
      <c r="K3049" s="4">
        <v>340.1</v>
      </c>
      <c r="L3049">
        <v>0.2</v>
      </c>
      <c r="M3049" s="4">
        <v>272.08</v>
      </c>
      <c r="N3049" s="4">
        <v>223.98</v>
      </c>
      <c r="O3049" s="4">
        <v>48.1</v>
      </c>
      <c r="R3049" t="str">
        <f t="shared" si="47"/>
        <v>West</v>
      </c>
    </row>
    <row r="3050" spans="1:18" x14ac:dyDescent="0.3">
      <c r="A3050" t="s">
        <v>4006</v>
      </c>
      <c r="B3050" s="2">
        <v>45812</v>
      </c>
      <c r="C3050" t="s">
        <v>1777</v>
      </c>
      <c r="D3050" t="s">
        <v>533</v>
      </c>
      <c r="E3050" t="s">
        <v>18</v>
      </c>
      <c r="F3050" t="s">
        <v>19</v>
      </c>
      <c r="G3050" t="s">
        <v>28</v>
      </c>
      <c r="H3050" t="s">
        <v>29</v>
      </c>
      <c r="I3050" t="s">
        <v>290</v>
      </c>
      <c r="J3050">
        <v>4</v>
      </c>
      <c r="K3050" s="4">
        <v>9427.49</v>
      </c>
      <c r="L3050">
        <v>0</v>
      </c>
      <c r="M3050" s="4">
        <v>37709.96</v>
      </c>
      <c r="N3050" s="4">
        <v>32330.23</v>
      </c>
      <c r="O3050" s="4">
        <v>5379.73</v>
      </c>
      <c r="R3050" t="str">
        <f t="shared" si="47"/>
        <v>West</v>
      </c>
    </row>
    <row r="3051" spans="1:18" x14ac:dyDescent="0.3">
      <c r="A3051" t="s">
        <v>4007</v>
      </c>
      <c r="B3051" s="2">
        <v>45388</v>
      </c>
      <c r="C3051" t="s">
        <v>504</v>
      </c>
      <c r="D3051" t="s">
        <v>426</v>
      </c>
      <c r="E3051" t="s">
        <v>45</v>
      </c>
      <c r="F3051" t="s">
        <v>52</v>
      </c>
      <c r="G3051" t="s">
        <v>28</v>
      </c>
      <c r="H3051" t="s">
        <v>29</v>
      </c>
      <c r="I3051" t="s">
        <v>41</v>
      </c>
      <c r="J3051">
        <v>3</v>
      </c>
      <c r="K3051" s="4">
        <v>5804.99</v>
      </c>
      <c r="L3051">
        <v>0.15</v>
      </c>
      <c r="M3051" s="4">
        <v>14802.72</v>
      </c>
      <c r="N3051" s="4">
        <v>12707.45</v>
      </c>
      <c r="O3051" s="4">
        <v>2095.27</v>
      </c>
      <c r="R3051" t="str">
        <f t="shared" si="47"/>
        <v>South</v>
      </c>
    </row>
    <row r="3052" spans="1:18" x14ac:dyDescent="0.3">
      <c r="A3052" t="s">
        <v>4008</v>
      </c>
      <c r="B3052" s="2">
        <v>45991</v>
      </c>
      <c r="C3052" t="s">
        <v>439</v>
      </c>
      <c r="D3052" t="s">
        <v>426</v>
      </c>
      <c r="E3052" t="s">
        <v>45</v>
      </c>
      <c r="F3052" t="s">
        <v>147</v>
      </c>
      <c r="G3052" t="s">
        <v>20</v>
      </c>
      <c r="H3052" t="s">
        <v>100</v>
      </c>
      <c r="I3052" t="s">
        <v>148</v>
      </c>
      <c r="J3052">
        <v>4</v>
      </c>
      <c r="K3052" s="4">
        <v>92061.4</v>
      </c>
      <c r="L3052">
        <v>0.05</v>
      </c>
      <c r="M3052" s="4">
        <v>349833.32</v>
      </c>
      <c r="N3052" s="4">
        <v>310194.89</v>
      </c>
      <c r="O3052" s="4">
        <v>39638.43</v>
      </c>
      <c r="R3052" t="str">
        <f t="shared" si="47"/>
        <v>South</v>
      </c>
    </row>
    <row r="3053" spans="1:18" x14ac:dyDescent="0.3">
      <c r="A3053" t="s">
        <v>4009</v>
      </c>
      <c r="B3053" s="2">
        <v>45337</v>
      </c>
      <c r="C3053" t="s">
        <v>121</v>
      </c>
      <c r="D3053" t="s">
        <v>496</v>
      </c>
      <c r="E3053" t="s">
        <v>18</v>
      </c>
      <c r="F3053" t="s">
        <v>99</v>
      </c>
      <c r="G3053" t="s">
        <v>28</v>
      </c>
      <c r="H3053" t="s">
        <v>29</v>
      </c>
      <c r="I3053" t="s">
        <v>290</v>
      </c>
      <c r="J3053">
        <v>5</v>
      </c>
      <c r="K3053" s="4">
        <v>13720.54</v>
      </c>
      <c r="L3053">
        <v>0.05</v>
      </c>
      <c r="M3053" s="4">
        <v>65172.57</v>
      </c>
      <c r="N3053" s="4">
        <v>48132.11</v>
      </c>
      <c r="O3053" s="4">
        <v>17040.46</v>
      </c>
      <c r="R3053" t="str">
        <f t="shared" si="47"/>
        <v>West</v>
      </c>
    </row>
    <row r="3054" spans="1:18" x14ac:dyDescent="0.3">
      <c r="A3054" t="s">
        <v>4010</v>
      </c>
      <c r="B3054" s="2">
        <v>45884</v>
      </c>
      <c r="C3054" t="s">
        <v>1106</v>
      </c>
      <c r="D3054" t="s">
        <v>17</v>
      </c>
      <c r="E3054" t="s">
        <v>45</v>
      </c>
      <c r="F3054" t="s">
        <v>147</v>
      </c>
      <c r="G3054" t="s">
        <v>28</v>
      </c>
      <c r="H3054" t="s">
        <v>47</v>
      </c>
      <c r="I3054" t="s">
        <v>123</v>
      </c>
      <c r="J3054">
        <v>1</v>
      </c>
      <c r="K3054" s="4">
        <v>18255.25</v>
      </c>
      <c r="L3054">
        <v>0.15</v>
      </c>
      <c r="M3054" s="4">
        <v>15516.96</v>
      </c>
      <c r="N3054" s="4">
        <v>12359.57</v>
      </c>
      <c r="O3054" s="4">
        <v>3157.39</v>
      </c>
      <c r="R3054" t="str">
        <f t="shared" si="47"/>
        <v>South</v>
      </c>
    </row>
    <row r="3055" spans="1:18" x14ac:dyDescent="0.3">
      <c r="A3055" t="s">
        <v>4011</v>
      </c>
      <c r="B3055" s="2">
        <v>45410</v>
      </c>
      <c r="C3055" t="s">
        <v>1909</v>
      </c>
      <c r="D3055" t="s">
        <v>753</v>
      </c>
      <c r="E3055" t="s">
        <v>45</v>
      </c>
      <c r="F3055" t="s">
        <v>112</v>
      </c>
      <c r="G3055" t="s">
        <v>53</v>
      </c>
      <c r="H3055" t="s">
        <v>76</v>
      </c>
      <c r="I3055" t="s">
        <v>267</v>
      </c>
      <c r="J3055">
        <v>2</v>
      </c>
      <c r="K3055" s="4">
        <v>257.74</v>
      </c>
      <c r="L3055">
        <v>0.05</v>
      </c>
      <c r="M3055" s="4">
        <v>489.71</v>
      </c>
      <c r="N3055" s="4">
        <v>406.5</v>
      </c>
      <c r="O3055" s="4">
        <v>83.21</v>
      </c>
      <c r="R3055" t="str">
        <f t="shared" si="47"/>
        <v>South</v>
      </c>
    </row>
    <row r="3056" spans="1:18" x14ac:dyDescent="0.3">
      <c r="A3056" t="s">
        <v>4012</v>
      </c>
      <c r="B3056" s="2">
        <v>45916</v>
      </c>
      <c r="C3056" t="s">
        <v>1459</v>
      </c>
      <c r="D3056" t="s">
        <v>108</v>
      </c>
      <c r="E3056" t="s">
        <v>34</v>
      </c>
      <c r="F3056" t="s">
        <v>68</v>
      </c>
      <c r="G3056" t="s">
        <v>20</v>
      </c>
      <c r="H3056" t="s">
        <v>100</v>
      </c>
      <c r="I3056" t="s">
        <v>101</v>
      </c>
      <c r="J3056">
        <v>2</v>
      </c>
      <c r="K3056" s="4">
        <v>57850.23</v>
      </c>
      <c r="L3056">
        <v>0.1</v>
      </c>
      <c r="M3056" s="4">
        <v>104130.41</v>
      </c>
      <c r="N3056" s="4">
        <v>91255.69</v>
      </c>
      <c r="O3056" s="4">
        <v>12874.72</v>
      </c>
      <c r="R3056" t="str">
        <f t="shared" si="47"/>
        <v>North</v>
      </c>
    </row>
    <row r="3057" spans="1:18" x14ac:dyDescent="0.3">
      <c r="A3057" t="s">
        <v>4013</v>
      </c>
      <c r="B3057" s="2">
        <v>45513</v>
      </c>
      <c r="C3057" t="s">
        <v>4014</v>
      </c>
      <c r="D3057" t="s">
        <v>276</v>
      </c>
      <c r="E3057" t="s">
        <v>26</v>
      </c>
      <c r="F3057" t="s">
        <v>193</v>
      </c>
      <c r="G3057" t="s">
        <v>28</v>
      </c>
      <c r="H3057" t="s">
        <v>47</v>
      </c>
      <c r="I3057" t="s">
        <v>48</v>
      </c>
      <c r="J3057">
        <v>6</v>
      </c>
      <c r="K3057" s="4">
        <v>16234.76</v>
      </c>
      <c r="L3057">
        <v>0.05</v>
      </c>
      <c r="M3057" s="4">
        <v>92538.13</v>
      </c>
      <c r="N3057" s="4">
        <v>69567.75</v>
      </c>
      <c r="O3057" s="4">
        <v>22970.38</v>
      </c>
      <c r="R3057" t="str">
        <f t="shared" si="47"/>
        <v>East</v>
      </c>
    </row>
    <row r="3058" spans="1:18" x14ac:dyDescent="0.3">
      <c r="A3058" t="s">
        <v>4015</v>
      </c>
      <c r="B3058" s="2">
        <v>45332</v>
      </c>
      <c r="C3058" t="s">
        <v>2614</v>
      </c>
      <c r="D3058" t="s">
        <v>406</v>
      </c>
      <c r="E3058" t="s">
        <v>34</v>
      </c>
      <c r="F3058" t="s">
        <v>176</v>
      </c>
      <c r="G3058" t="s">
        <v>20</v>
      </c>
      <c r="H3058" t="s">
        <v>36</v>
      </c>
      <c r="I3058" t="s">
        <v>128</v>
      </c>
      <c r="J3058">
        <v>5</v>
      </c>
      <c r="K3058" s="4">
        <v>813.48</v>
      </c>
      <c r="L3058">
        <v>0.15</v>
      </c>
      <c r="M3058" s="4">
        <v>3457.29</v>
      </c>
      <c r="N3058" s="4">
        <v>2596.9899999999998</v>
      </c>
      <c r="O3058" s="4">
        <v>860.3</v>
      </c>
      <c r="R3058" t="str">
        <f t="shared" si="47"/>
        <v>North</v>
      </c>
    </row>
    <row r="3059" spans="1:18" x14ac:dyDescent="0.3">
      <c r="A3059" t="s">
        <v>4016</v>
      </c>
      <c r="B3059" s="2">
        <v>45534</v>
      </c>
      <c r="C3059" t="s">
        <v>1542</v>
      </c>
      <c r="D3059" t="s">
        <v>126</v>
      </c>
      <c r="E3059" t="s">
        <v>45</v>
      </c>
      <c r="F3059" t="s">
        <v>59</v>
      </c>
      <c r="G3059" t="s">
        <v>20</v>
      </c>
      <c r="H3059" t="s">
        <v>36</v>
      </c>
      <c r="I3059" t="s">
        <v>88</v>
      </c>
      <c r="J3059">
        <v>2</v>
      </c>
      <c r="K3059" s="4">
        <v>2224.1999999999998</v>
      </c>
      <c r="L3059">
        <v>0</v>
      </c>
      <c r="M3059" s="4">
        <v>4448.3999999999996</v>
      </c>
      <c r="N3059" s="4">
        <v>3896.42</v>
      </c>
      <c r="O3059" s="4">
        <v>551.98</v>
      </c>
      <c r="R3059" t="str">
        <f t="shared" si="47"/>
        <v>South</v>
      </c>
    </row>
    <row r="3060" spans="1:18" x14ac:dyDescent="0.3">
      <c r="A3060" t="s">
        <v>4017</v>
      </c>
      <c r="B3060" s="2">
        <v>45900</v>
      </c>
      <c r="C3060" t="s">
        <v>2571</v>
      </c>
      <c r="D3060" t="s">
        <v>950</v>
      </c>
      <c r="E3060" t="s">
        <v>45</v>
      </c>
      <c r="F3060" t="s">
        <v>46</v>
      </c>
      <c r="G3060" t="s">
        <v>53</v>
      </c>
      <c r="H3060" t="s">
        <v>76</v>
      </c>
      <c r="I3060" t="s">
        <v>186</v>
      </c>
      <c r="J3060">
        <v>5</v>
      </c>
      <c r="K3060" s="4">
        <v>281.8</v>
      </c>
      <c r="L3060">
        <v>0.2</v>
      </c>
      <c r="M3060" s="4">
        <v>1127.2</v>
      </c>
      <c r="N3060" s="4">
        <v>961.16</v>
      </c>
      <c r="O3060" s="4">
        <v>166.04</v>
      </c>
      <c r="R3060" t="str">
        <f t="shared" si="47"/>
        <v>South</v>
      </c>
    </row>
    <row r="3061" spans="1:18" x14ac:dyDescent="0.3">
      <c r="A3061" t="s">
        <v>4018</v>
      </c>
      <c r="B3061" s="2">
        <v>45636</v>
      </c>
      <c r="C3061" t="s">
        <v>1653</v>
      </c>
      <c r="D3061" t="s">
        <v>837</v>
      </c>
      <c r="E3061" t="s">
        <v>26</v>
      </c>
      <c r="F3061" t="s">
        <v>27</v>
      </c>
      <c r="G3061" t="s">
        <v>28</v>
      </c>
      <c r="H3061" t="s">
        <v>29</v>
      </c>
      <c r="I3061" t="s">
        <v>41</v>
      </c>
      <c r="J3061">
        <v>3</v>
      </c>
      <c r="K3061" s="4">
        <v>4084.34</v>
      </c>
      <c r="L3061">
        <v>0.05</v>
      </c>
      <c r="M3061" s="4">
        <v>11640.37</v>
      </c>
      <c r="N3061" s="4">
        <v>9119.1200000000008</v>
      </c>
      <c r="O3061" s="4">
        <v>2521.25</v>
      </c>
      <c r="R3061" t="str">
        <f t="shared" si="47"/>
        <v>East</v>
      </c>
    </row>
    <row r="3062" spans="1:18" x14ac:dyDescent="0.3">
      <c r="A3062" t="s">
        <v>4019</v>
      </c>
      <c r="B3062" s="2">
        <v>45896</v>
      </c>
      <c r="C3062" t="s">
        <v>2826</v>
      </c>
      <c r="D3062" t="s">
        <v>62</v>
      </c>
      <c r="E3062" t="s">
        <v>45</v>
      </c>
      <c r="F3062" t="s">
        <v>59</v>
      </c>
      <c r="G3062" t="s">
        <v>28</v>
      </c>
      <c r="H3062" t="s">
        <v>29</v>
      </c>
      <c r="I3062" t="s">
        <v>290</v>
      </c>
      <c r="J3062">
        <v>3</v>
      </c>
      <c r="K3062" s="4">
        <v>15795.17</v>
      </c>
      <c r="L3062">
        <v>0.15</v>
      </c>
      <c r="M3062" s="4">
        <v>40277.68</v>
      </c>
      <c r="N3062" s="4">
        <v>34366.370000000003</v>
      </c>
      <c r="O3062" s="4">
        <v>5911.31</v>
      </c>
      <c r="R3062" t="str">
        <f t="shared" si="47"/>
        <v>South</v>
      </c>
    </row>
    <row r="3063" spans="1:18" x14ac:dyDescent="0.3">
      <c r="A3063" t="s">
        <v>4020</v>
      </c>
      <c r="B3063" s="2">
        <v>45350</v>
      </c>
      <c r="C3063" t="s">
        <v>3572</v>
      </c>
      <c r="D3063" t="s">
        <v>87</v>
      </c>
      <c r="E3063" t="s">
        <v>45</v>
      </c>
      <c r="F3063" t="s">
        <v>46</v>
      </c>
      <c r="G3063" t="s">
        <v>28</v>
      </c>
      <c r="H3063" t="s">
        <v>29</v>
      </c>
      <c r="I3063" t="s">
        <v>30</v>
      </c>
      <c r="J3063">
        <v>5</v>
      </c>
      <c r="K3063" s="4">
        <v>9595.77</v>
      </c>
      <c r="L3063">
        <v>0.05</v>
      </c>
      <c r="M3063" s="4">
        <v>45579.91</v>
      </c>
      <c r="N3063" s="4">
        <v>34467.82</v>
      </c>
      <c r="O3063" s="4">
        <v>11112.09</v>
      </c>
      <c r="R3063" t="str">
        <f t="shared" si="47"/>
        <v>South</v>
      </c>
    </row>
    <row r="3064" spans="1:18" x14ac:dyDescent="0.3">
      <c r="A3064" t="s">
        <v>4021</v>
      </c>
      <c r="B3064" s="2">
        <v>45699</v>
      </c>
      <c r="C3064" t="s">
        <v>485</v>
      </c>
      <c r="D3064" t="s">
        <v>131</v>
      </c>
      <c r="E3064" t="s">
        <v>34</v>
      </c>
      <c r="F3064" t="s">
        <v>68</v>
      </c>
      <c r="G3064" t="s">
        <v>53</v>
      </c>
      <c r="H3064" t="s">
        <v>76</v>
      </c>
      <c r="I3064" t="s">
        <v>77</v>
      </c>
      <c r="J3064">
        <v>3</v>
      </c>
      <c r="K3064" s="4">
        <v>524.12</v>
      </c>
      <c r="L3064">
        <v>0.1</v>
      </c>
      <c r="M3064" s="4">
        <v>1415.12</v>
      </c>
      <c r="N3064" s="4">
        <v>1057.6099999999999</v>
      </c>
      <c r="O3064" s="4">
        <v>357.51</v>
      </c>
      <c r="R3064" t="str">
        <f t="shared" si="47"/>
        <v>North</v>
      </c>
    </row>
    <row r="3065" spans="1:18" x14ac:dyDescent="0.3">
      <c r="A3065" t="s">
        <v>4022</v>
      </c>
      <c r="B3065" s="2">
        <v>45556</v>
      </c>
      <c r="C3065" t="s">
        <v>588</v>
      </c>
      <c r="D3065" t="s">
        <v>168</v>
      </c>
      <c r="E3065" t="s">
        <v>34</v>
      </c>
      <c r="F3065" t="s">
        <v>68</v>
      </c>
      <c r="G3065" t="s">
        <v>28</v>
      </c>
      <c r="H3065" t="s">
        <v>91</v>
      </c>
      <c r="I3065" t="s">
        <v>238</v>
      </c>
      <c r="J3065">
        <v>1</v>
      </c>
      <c r="K3065" s="4">
        <v>4832.8</v>
      </c>
      <c r="L3065">
        <v>0.1</v>
      </c>
      <c r="M3065" s="4">
        <v>4349.5200000000004</v>
      </c>
      <c r="N3065" s="4">
        <v>3852.91</v>
      </c>
      <c r="O3065" s="4">
        <v>496.61</v>
      </c>
      <c r="R3065" t="str">
        <f t="shared" si="47"/>
        <v>North</v>
      </c>
    </row>
    <row r="3066" spans="1:18" x14ac:dyDescent="0.3">
      <c r="A3066" t="s">
        <v>4023</v>
      </c>
      <c r="B3066" s="2">
        <v>45638</v>
      </c>
      <c r="C3066" t="s">
        <v>1091</v>
      </c>
      <c r="D3066" t="s">
        <v>80</v>
      </c>
      <c r="E3066" t="s">
        <v>34</v>
      </c>
      <c r="F3066" t="s">
        <v>176</v>
      </c>
      <c r="G3066" t="s">
        <v>20</v>
      </c>
      <c r="H3066" t="s">
        <v>21</v>
      </c>
      <c r="I3066" t="s">
        <v>138</v>
      </c>
      <c r="J3066">
        <v>2</v>
      </c>
      <c r="K3066" s="4">
        <v>45155.33</v>
      </c>
      <c r="L3066">
        <v>0</v>
      </c>
      <c r="M3066" s="4">
        <v>90310.66</v>
      </c>
      <c r="N3066" s="4">
        <v>72764.09</v>
      </c>
      <c r="O3066" s="4">
        <v>17546.57</v>
      </c>
      <c r="R3066" t="str">
        <f t="shared" si="47"/>
        <v>North</v>
      </c>
    </row>
    <row r="3067" spans="1:18" x14ac:dyDescent="0.3">
      <c r="A3067" t="s">
        <v>4024</v>
      </c>
      <c r="B3067" s="2">
        <v>45810</v>
      </c>
      <c r="C3067" t="s">
        <v>1708</v>
      </c>
      <c r="D3067" t="s">
        <v>398</v>
      </c>
      <c r="E3067" t="s">
        <v>45</v>
      </c>
      <c r="F3067" t="s">
        <v>147</v>
      </c>
      <c r="G3067" t="s">
        <v>28</v>
      </c>
      <c r="H3067" t="s">
        <v>29</v>
      </c>
      <c r="I3067" t="s">
        <v>30</v>
      </c>
      <c r="J3067">
        <v>3</v>
      </c>
      <c r="K3067" s="4">
        <v>8256.4500000000007</v>
      </c>
      <c r="L3067">
        <v>0</v>
      </c>
      <c r="M3067" s="4">
        <v>24769.35</v>
      </c>
      <c r="N3067" s="4">
        <v>19122.150000000001</v>
      </c>
      <c r="O3067" s="4">
        <v>5647.2</v>
      </c>
      <c r="R3067" t="str">
        <f t="shared" si="47"/>
        <v>South</v>
      </c>
    </row>
    <row r="3068" spans="1:18" x14ac:dyDescent="0.3">
      <c r="A3068" t="s">
        <v>4025</v>
      </c>
      <c r="B3068" s="2">
        <v>45442</v>
      </c>
      <c r="C3068" t="s">
        <v>2472</v>
      </c>
      <c r="D3068" t="s">
        <v>642</v>
      </c>
      <c r="E3068" t="s">
        <v>45</v>
      </c>
      <c r="F3068" t="s">
        <v>112</v>
      </c>
      <c r="G3068" t="s">
        <v>53</v>
      </c>
      <c r="H3068" t="s">
        <v>63</v>
      </c>
      <c r="I3068" t="s">
        <v>64</v>
      </c>
      <c r="J3068">
        <v>5</v>
      </c>
      <c r="K3068" s="4">
        <v>284.35000000000002</v>
      </c>
      <c r="L3068">
        <v>0.05</v>
      </c>
      <c r="M3068" s="4">
        <v>1350.66</v>
      </c>
      <c r="N3068" s="4">
        <v>1070.31</v>
      </c>
      <c r="O3068" s="4">
        <v>280.35000000000002</v>
      </c>
      <c r="R3068" t="str">
        <f t="shared" si="47"/>
        <v>South</v>
      </c>
    </row>
    <row r="3069" spans="1:18" x14ac:dyDescent="0.3">
      <c r="A3069" t="s">
        <v>4026</v>
      </c>
      <c r="B3069" s="2">
        <v>45490</v>
      </c>
      <c r="C3069" t="s">
        <v>1279</v>
      </c>
      <c r="D3069" t="s">
        <v>116</v>
      </c>
      <c r="E3069" t="s">
        <v>26</v>
      </c>
      <c r="F3069" t="s">
        <v>81</v>
      </c>
      <c r="G3069" t="s">
        <v>20</v>
      </c>
      <c r="H3069" t="s">
        <v>100</v>
      </c>
      <c r="I3069" t="s">
        <v>148</v>
      </c>
      <c r="J3069">
        <v>1</v>
      </c>
      <c r="K3069" s="4">
        <v>96653.42</v>
      </c>
      <c r="L3069">
        <v>0.1</v>
      </c>
      <c r="M3069" s="4">
        <v>86988.08</v>
      </c>
      <c r="N3069" s="4">
        <v>71765.440000000002</v>
      </c>
      <c r="O3069" s="4">
        <v>15222.64</v>
      </c>
      <c r="R3069" t="str">
        <f t="shared" si="47"/>
        <v>East</v>
      </c>
    </row>
    <row r="3070" spans="1:18" x14ac:dyDescent="0.3">
      <c r="A3070" t="s">
        <v>4027</v>
      </c>
      <c r="B3070" s="2">
        <v>45546</v>
      </c>
      <c r="C3070" t="s">
        <v>620</v>
      </c>
      <c r="D3070" t="s">
        <v>406</v>
      </c>
      <c r="E3070" t="s">
        <v>45</v>
      </c>
      <c r="F3070" t="s">
        <v>52</v>
      </c>
      <c r="G3070" t="s">
        <v>20</v>
      </c>
      <c r="H3070" t="s">
        <v>21</v>
      </c>
      <c r="I3070" t="s">
        <v>138</v>
      </c>
      <c r="J3070">
        <v>3</v>
      </c>
      <c r="K3070" s="4">
        <v>40078.949999999997</v>
      </c>
      <c r="L3070">
        <v>0.05</v>
      </c>
      <c r="M3070" s="4">
        <v>114225.01</v>
      </c>
      <c r="N3070" s="4">
        <v>92417.42</v>
      </c>
      <c r="O3070" s="4">
        <v>21807.59</v>
      </c>
      <c r="R3070" t="str">
        <f t="shared" si="47"/>
        <v>South</v>
      </c>
    </row>
    <row r="3071" spans="1:18" x14ac:dyDescent="0.3">
      <c r="A3071" t="s">
        <v>4028</v>
      </c>
      <c r="B3071" s="2">
        <v>45801</v>
      </c>
      <c r="C3071" t="s">
        <v>1056</v>
      </c>
      <c r="D3071" t="s">
        <v>742</v>
      </c>
      <c r="E3071" t="s">
        <v>34</v>
      </c>
      <c r="F3071" t="s">
        <v>176</v>
      </c>
      <c r="G3071" t="s">
        <v>20</v>
      </c>
      <c r="H3071" t="s">
        <v>36</v>
      </c>
      <c r="I3071" t="s">
        <v>37</v>
      </c>
      <c r="J3071">
        <v>1</v>
      </c>
      <c r="K3071" s="4">
        <v>4584.43</v>
      </c>
      <c r="L3071">
        <v>0.1</v>
      </c>
      <c r="M3071" s="4">
        <v>4125.99</v>
      </c>
      <c r="N3071" s="4">
        <v>3034.72</v>
      </c>
      <c r="O3071" s="4">
        <v>1091.27</v>
      </c>
      <c r="R3071" t="str">
        <f t="shared" si="47"/>
        <v>North</v>
      </c>
    </row>
    <row r="3072" spans="1:18" x14ac:dyDescent="0.3">
      <c r="A3072" t="s">
        <v>4029</v>
      </c>
      <c r="B3072" s="2">
        <v>45945</v>
      </c>
      <c r="C3072" t="s">
        <v>1104</v>
      </c>
      <c r="D3072" t="s">
        <v>108</v>
      </c>
      <c r="E3072" t="s">
        <v>34</v>
      </c>
      <c r="F3072" t="s">
        <v>144</v>
      </c>
      <c r="G3072" t="s">
        <v>20</v>
      </c>
      <c r="H3072" t="s">
        <v>36</v>
      </c>
      <c r="I3072" t="s">
        <v>37</v>
      </c>
      <c r="J3072">
        <v>3</v>
      </c>
      <c r="K3072" s="4">
        <v>1811.18</v>
      </c>
      <c r="L3072">
        <v>0.1</v>
      </c>
      <c r="M3072" s="4">
        <v>4890.1899999999996</v>
      </c>
      <c r="N3072" s="4">
        <v>3744.95</v>
      </c>
      <c r="O3072" s="4">
        <v>1145.24</v>
      </c>
      <c r="R3072" t="str">
        <f t="shared" si="47"/>
        <v>North</v>
      </c>
    </row>
    <row r="3073" spans="1:18" x14ac:dyDescent="0.3">
      <c r="A3073" t="s">
        <v>4030</v>
      </c>
      <c r="B3073" s="2">
        <v>45401</v>
      </c>
      <c r="C3073" t="s">
        <v>254</v>
      </c>
      <c r="D3073" t="s">
        <v>226</v>
      </c>
      <c r="E3073" t="s">
        <v>34</v>
      </c>
      <c r="F3073" t="s">
        <v>213</v>
      </c>
      <c r="G3073" t="s">
        <v>20</v>
      </c>
      <c r="H3073" t="s">
        <v>100</v>
      </c>
      <c r="I3073" t="s">
        <v>148</v>
      </c>
      <c r="J3073">
        <v>5</v>
      </c>
      <c r="K3073" s="4">
        <v>87930.01</v>
      </c>
      <c r="L3073">
        <v>0</v>
      </c>
      <c r="M3073" s="4">
        <v>439650.05</v>
      </c>
      <c r="N3073" s="4">
        <v>320233.96000000002</v>
      </c>
      <c r="O3073" s="4">
        <v>119416.09</v>
      </c>
      <c r="R3073" t="str">
        <f t="shared" si="47"/>
        <v>North</v>
      </c>
    </row>
    <row r="3074" spans="1:18" x14ac:dyDescent="0.3">
      <c r="A3074" t="s">
        <v>4031</v>
      </c>
      <c r="B3074" s="2">
        <v>45388</v>
      </c>
      <c r="C3074" t="s">
        <v>392</v>
      </c>
      <c r="D3074" t="s">
        <v>364</v>
      </c>
      <c r="E3074" t="s">
        <v>18</v>
      </c>
      <c r="F3074" t="s">
        <v>99</v>
      </c>
      <c r="G3074" t="s">
        <v>53</v>
      </c>
      <c r="H3074" t="s">
        <v>54</v>
      </c>
      <c r="I3074" t="s">
        <v>55</v>
      </c>
      <c r="J3074">
        <v>2</v>
      </c>
      <c r="K3074" s="4">
        <v>384.96</v>
      </c>
      <c r="L3074">
        <v>0.1</v>
      </c>
      <c r="M3074" s="4">
        <v>692.93</v>
      </c>
      <c r="N3074" s="4">
        <v>616.12</v>
      </c>
      <c r="O3074" s="4">
        <v>76.81</v>
      </c>
      <c r="R3074" t="str">
        <f t="shared" si="47"/>
        <v>West</v>
      </c>
    </row>
    <row r="3075" spans="1:18" x14ac:dyDescent="0.3">
      <c r="A3075" t="s">
        <v>4032</v>
      </c>
      <c r="B3075" s="2">
        <v>45705</v>
      </c>
      <c r="C3075" t="s">
        <v>1122</v>
      </c>
      <c r="D3075" t="s">
        <v>298</v>
      </c>
      <c r="E3075" t="s">
        <v>45</v>
      </c>
      <c r="F3075" t="s">
        <v>52</v>
      </c>
      <c r="G3075" t="s">
        <v>53</v>
      </c>
      <c r="H3075" t="s">
        <v>76</v>
      </c>
      <c r="I3075" t="s">
        <v>77</v>
      </c>
      <c r="J3075">
        <v>1</v>
      </c>
      <c r="K3075" s="4">
        <v>488.58</v>
      </c>
      <c r="L3075">
        <v>0</v>
      </c>
      <c r="M3075" s="4">
        <v>488.58</v>
      </c>
      <c r="N3075" s="4">
        <v>430.5</v>
      </c>
      <c r="O3075" s="4">
        <v>58.08</v>
      </c>
      <c r="R3075" t="str">
        <f t="shared" ref="R3075:R3138" si="48">PROPER(TRIM(E3075))</f>
        <v>South</v>
      </c>
    </row>
    <row r="3076" spans="1:18" x14ac:dyDescent="0.3">
      <c r="A3076" t="s">
        <v>4033</v>
      </c>
      <c r="B3076" s="2">
        <v>45927</v>
      </c>
      <c r="C3076" t="s">
        <v>1162</v>
      </c>
      <c r="D3076" t="s">
        <v>359</v>
      </c>
      <c r="E3076" t="s">
        <v>34</v>
      </c>
      <c r="F3076" t="s">
        <v>176</v>
      </c>
      <c r="G3076" t="s">
        <v>20</v>
      </c>
      <c r="H3076" t="s">
        <v>100</v>
      </c>
      <c r="I3076" t="s">
        <v>101</v>
      </c>
      <c r="J3076">
        <v>4</v>
      </c>
      <c r="K3076" s="4">
        <v>62173.21</v>
      </c>
      <c r="L3076">
        <v>0.25</v>
      </c>
      <c r="M3076" s="4">
        <v>186519.63</v>
      </c>
      <c r="N3076" s="4">
        <v>167185.70000000001</v>
      </c>
      <c r="O3076" s="4">
        <v>19333.93</v>
      </c>
      <c r="R3076" t="str">
        <f t="shared" si="48"/>
        <v>North</v>
      </c>
    </row>
    <row r="3077" spans="1:18" x14ac:dyDescent="0.3">
      <c r="A3077" t="s">
        <v>4034</v>
      </c>
      <c r="B3077" s="2">
        <v>45890</v>
      </c>
      <c r="C3077" t="s">
        <v>2929</v>
      </c>
      <c r="D3077" t="s">
        <v>1109</v>
      </c>
      <c r="E3077" t="s">
        <v>26</v>
      </c>
      <c r="F3077" t="s">
        <v>27</v>
      </c>
      <c r="G3077" t="s">
        <v>28</v>
      </c>
      <c r="H3077" t="s">
        <v>47</v>
      </c>
      <c r="I3077" t="s">
        <v>123</v>
      </c>
      <c r="J3077">
        <v>5</v>
      </c>
      <c r="K3077" s="4">
        <v>19421.560000000001</v>
      </c>
      <c r="L3077">
        <v>0.1</v>
      </c>
      <c r="M3077" s="4">
        <v>87397.02</v>
      </c>
      <c r="N3077" s="4">
        <v>64888.07</v>
      </c>
      <c r="O3077" s="4">
        <v>22508.95</v>
      </c>
      <c r="R3077" t="str">
        <f t="shared" si="48"/>
        <v>East</v>
      </c>
    </row>
    <row r="3078" spans="1:18" x14ac:dyDescent="0.3">
      <c r="A3078" t="s">
        <v>4035</v>
      </c>
      <c r="B3078" s="2">
        <v>45323</v>
      </c>
      <c r="C3078" t="s">
        <v>1499</v>
      </c>
      <c r="D3078" t="s">
        <v>411</v>
      </c>
      <c r="E3078" t="s">
        <v>26</v>
      </c>
      <c r="F3078" t="s">
        <v>81</v>
      </c>
      <c r="G3078" t="s">
        <v>53</v>
      </c>
      <c r="H3078" t="s">
        <v>54</v>
      </c>
      <c r="I3078" t="s">
        <v>141</v>
      </c>
      <c r="J3078">
        <v>8</v>
      </c>
      <c r="K3078" s="4">
        <v>732.73</v>
      </c>
      <c r="L3078">
        <v>0.15</v>
      </c>
      <c r="M3078" s="4">
        <v>4982.5600000000004</v>
      </c>
      <c r="N3078" s="4">
        <v>4452.66</v>
      </c>
      <c r="O3078" s="4">
        <v>529.9</v>
      </c>
      <c r="R3078" t="str">
        <f t="shared" si="48"/>
        <v>East</v>
      </c>
    </row>
    <row r="3079" spans="1:18" x14ac:dyDescent="0.3">
      <c r="A3079" t="s">
        <v>4036</v>
      </c>
      <c r="B3079" s="2">
        <v>45361</v>
      </c>
      <c r="C3079" t="s">
        <v>4037</v>
      </c>
      <c r="D3079" t="s">
        <v>373</v>
      </c>
      <c r="E3079" t="s">
        <v>45</v>
      </c>
      <c r="F3079" t="s">
        <v>59</v>
      </c>
      <c r="G3079" t="s">
        <v>20</v>
      </c>
      <c r="H3079" t="s">
        <v>36</v>
      </c>
      <c r="I3079" t="s">
        <v>128</v>
      </c>
      <c r="J3079">
        <v>2</v>
      </c>
      <c r="K3079" s="4">
        <v>554.77</v>
      </c>
      <c r="L3079">
        <v>0.1</v>
      </c>
      <c r="M3079" s="4">
        <v>998.59</v>
      </c>
      <c r="N3079" s="4">
        <v>840.55</v>
      </c>
      <c r="O3079" s="4">
        <v>158.04</v>
      </c>
      <c r="R3079" t="str">
        <f t="shared" si="48"/>
        <v>South</v>
      </c>
    </row>
    <row r="3080" spans="1:18" x14ac:dyDescent="0.3">
      <c r="A3080" t="s">
        <v>4038</v>
      </c>
      <c r="B3080" s="2">
        <v>45415</v>
      </c>
      <c r="C3080" t="s">
        <v>303</v>
      </c>
      <c r="D3080" t="s">
        <v>51</v>
      </c>
      <c r="E3080" t="s">
        <v>45</v>
      </c>
      <c r="F3080" t="s">
        <v>147</v>
      </c>
      <c r="G3080" t="s">
        <v>28</v>
      </c>
      <c r="H3080" t="s">
        <v>91</v>
      </c>
      <c r="I3080" t="s">
        <v>169</v>
      </c>
      <c r="J3080">
        <v>1</v>
      </c>
      <c r="K3080" s="4">
        <v>5594.93</v>
      </c>
      <c r="L3080">
        <v>0.2</v>
      </c>
      <c r="M3080" s="4">
        <v>4475.9399999999996</v>
      </c>
      <c r="N3080" s="4">
        <v>3489.27</v>
      </c>
      <c r="O3080" s="4">
        <v>986.67</v>
      </c>
      <c r="R3080" t="str">
        <f t="shared" si="48"/>
        <v>South</v>
      </c>
    </row>
    <row r="3081" spans="1:18" x14ac:dyDescent="0.3">
      <c r="A3081" t="s">
        <v>4039</v>
      </c>
      <c r="B3081" s="2">
        <v>45395</v>
      </c>
      <c r="C3081" t="s">
        <v>3268</v>
      </c>
      <c r="D3081" t="s">
        <v>642</v>
      </c>
      <c r="E3081" t="s">
        <v>26</v>
      </c>
      <c r="F3081" t="s">
        <v>166</v>
      </c>
      <c r="G3081" t="s">
        <v>53</v>
      </c>
      <c r="H3081" t="s">
        <v>54</v>
      </c>
      <c r="I3081" t="s">
        <v>141</v>
      </c>
      <c r="J3081">
        <v>2</v>
      </c>
      <c r="K3081" s="4">
        <v>520.17999999999995</v>
      </c>
      <c r="L3081">
        <v>0.05</v>
      </c>
      <c r="M3081" s="4">
        <v>988.34</v>
      </c>
      <c r="N3081" s="4">
        <v>790.33</v>
      </c>
      <c r="O3081" s="4">
        <v>198.01</v>
      </c>
      <c r="R3081" t="str">
        <f t="shared" si="48"/>
        <v>East</v>
      </c>
    </row>
    <row r="3082" spans="1:18" x14ac:dyDescent="0.3">
      <c r="A3082" t="s">
        <v>4040</v>
      </c>
      <c r="B3082" s="2">
        <v>45440</v>
      </c>
      <c r="C3082" t="s">
        <v>1773</v>
      </c>
      <c r="D3082" t="s">
        <v>571</v>
      </c>
      <c r="E3082" t="s">
        <v>34</v>
      </c>
      <c r="F3082" t="s">
        <v>176</v>
      </c>
      <c r="G3082" t="s">
        <v>53</v>
      </c>
      <c r="H3082" t="s">
        <v>63</v>
      </c>
      <c r="I3082" t="s">
        <v>64</v>
      </c>
      <c r="J3082">
        <v>3</v>
      </c>
      <c r="K3082" s="4">
        <v>249.12</v>
      </c>
      <c r="L3082">
        <v>0.05</v>
      </c>
      <c r="M3082" s="4">
        <v>709.99</v>
      </c>
      <c r="N3082" s="4">
        <v>534.34</v>
      </c>
      <c r="O3082" s="4">
        <v>175.65</v>
      </c>
      <c r="R3082" t="str">
        <f t="shared" si="48"/>
        <v>North</v>
      </c>
    </row>
    <row r="3083" spans="1:18" x14ac:dyDescent="0.3">
      <c r="A3083" t="s">
        <v>4041</v>
      </c>
      <c r="B3083" s="2">
        <v>45538</v>
      </c>
      <c r="C3083" t="s">
        <v>852</v>
      </c>
      <c r="D3083" t="s">
        <v>40</v>
      </c>
      <c r="E3083" t="s">
        <v>26</v>
      </c>
      <c r="F3083" t="s">
        <v>193</v>
      </c>
      <c r="G3083" t="s">
        <v>53</v>
      </c>
      <c r="H3083" t="s">
        <v>76</v>
      </c>
      <c r="I3083" t="s">
        <v>267</v>
      </c>
      <c r="J3083">
        <v>2</v>
      </c>
      <c r="K3083" s="4">
        <v>598.74</v>
      </c>
      <c r="L3083">
        <v>0</v>
      </c>
      <c r="M3083" s="4">
        <v>1197.48</v>
      </c>
      <c r="N3083" s="4">
        <v>1073.06</v>
      </c>
      <c r="O3083" s="4">
        <v>124.42</v>
      </c>
      <c r="R3083" t="str">
        <f t="shared" si="48"/>
        <v>East</v>
      </c>
    </row>
    <row r="3084" spans="1:18" x14ac:dyDescent="0.3">
      <c r="A3084" t="s">
        <v>4042</v>
      </c>
      <c r="B3084" s="2">
        <v>45833</v>
      </c>
      <c r="C3084" t="s">
        <v>760</v>
      </c>
      <c r="D3084" t="s">
        <v>359</v>
      </c>
      <c r="E3084" t="s">
        <v>45</v>
      </c>
      <c r="F3084" t="s">
        <v>46</v>
      </c>
      <c r="G3084" t="s">
        <v>53</v>
      </c>
      <c r="H3084" t="s">
        <v>54</v>
      </c>
      <c r="I3084" t="s">
        <v>113</v>
      </c>
      <c r="J3084">
        <v>5</v>
      </c>
      <c r="K3084" s="4">
        <v>370.27</v>
      </c>
      <c r="L3084">
        <v>0</v>
      </c>
      <c r="M3084" s="4">
        <v>1851.35</v>
      </c>
      <c r="N3084" s="4">
        <v>1364.08</v>
      </c>
      <c r="O3084" s="4">
        <v>487.27</v>
      </c>
      <c r="R3084" t="str">
        <f t="shared" si="48"/>
        <v>South</v>
      </c>
    </row>
    <row r="3085" spans="1:18" x14ac:dyDescent="0.3">
      <c r="A3085" t="s">
        <v>4043</v>
      </c>
      <c r="B3085" s="2">
        <v>45823</v>
      </c>
      <c r="C3085" t="s">
        <v>1393</v>
      </c>
      <c r="D3085" t="s">
        <v>266</v>
      </c>
      <c r="E3085" t="s">
        <v>34</v>
      </c>
      <c r="F3085" t="s">
        <v>68</v>
      </c>
      <c r="G3085" t="s">
        <v>20</v>
      </c>
      <c r="H3085" t="s">
        <v>21</v>
      </c>
      <c r="I3085" t="s">
        <v>152</v>
      </c>
      <c r="J3085">
        <v>4</v>
      </c>
      <c r="K3085" s="4">
        <v>51021.21</v>
      </c>
      <c r="L3085">
        <v>0.15</v>
      </c>
      <c r="M3085" s="4">
        <v>173472.11</v>
      </c>
      <c r="N3085" s="4">
        <v>128419.81</v>
      </c>
      <c r="O3085" s="4">
        <v>45052.3</v>
      </c>
      <c r="R3085" t="str">
        <f t="shared" si="48"/>
        <v>North</v>
      </c>
    </row>
    <row r="3086" spans="1:18" x14ac:dyDescent="0.3">
      <c r="A3086" t="s">
        <v>4044</v>
      </c>
      <c r="B3086" s="2">
        <v>45705</v>
      </c>
      <c r="C3086" t="s">
        <v>1948</v>
      </c>
      <c r="D3086" t="s">
        <v>753</v>
      </c>
      <c r="E3086" t="s">
        <v>34</v>
      </c>
      <c r="F3086" t="s">
        <v>35</v>
      </c>
      <c r="G3086" t="s">
        <v>53</v>
      </c>
      <c r="H3086" t="s">
        <v>76</v>
      </c>
      <c r="I3086" t="s">
        <v>186</v>
      </c>
      <c r="J3086">
        <v>1</v>
      </c>
      <c r="K3086" s="4">
        <v>724.25</v>
      </c>
      <c r="L3086">
        <v>0.1</v>
      </c>
      <c r="M3086" s="4">
        <v>651.83000000000004</v>
      </c>
      <c r="N3086" s="4">
        <v>573.15</v>
      </c>
      <c r="O3086" s="4">
        <v>78.680000000000007</v>
      </c>
      <c r="R3086" t="str">
        <f t="shared" si="48"/>
        <v>North</v>
      </c>
    </row>
    <row r="3087" spans="1:18" x14ac:dyDescent="0.3">
      <c r="A3087" t="s">
        <v>4045</v>
      </c>
      <c r="B3087" s="2">
        <v>45751</v>
      </c>
      <c r="C3087" t="s">
        <v>215</v>
      </c>
      <c r="D3087" t="s">
        <v>244</v>
      </c>
      <c r="E3087" t="s">
        <v>34</v>
      </c>
      <c r="F3087" t="s">
        <v>144</v>
      </c>
      <c r="G3087" t="s">
        <v>20</v>
      </c>
      <c r="H3087" t="s">
        <v>21</v>
      </c>
      <c r="I3087" t="s">
        <v>138</v>
      </c>
      <c r="J3087">
        <v>1</v>
      </c>
      <c r="K3087" s="4">
        <v>62294.91</v>
      </c>
      <c r="L3087">
        <v>0.1</v>
      </c>
      <c r="M3087" s="4">
        <v>56065.42</v>
      </c>
      <c r="N3087" s="4">
        <v>40389.21</v>
      </c>
      <c r="O3087" s="4">
        <v>15676.21</v>
      </c>
      <c r="R3087" t="str">
        <f t="shared" si="48"/>
        <v>North</v>
      </c>
    </row>
    <row r="3088" spans="1:18" x14ac:dyDescent="0.3">
      <c r="A3088" t="s">
        <v>4046</v>
      </c>
      <c r="B3088" s="2">
        <v>45590</v>
      </c>
      <c r="C3088" t="s">
        <v>623</v>
      </c>
      <c r="D3088" t="s">
        <v>116</v>
      </c>
      <c r="E3088" t="s">
        <v>18</v>
      </c>
      <c r="F3088" t="s">
        <v>105</v>
      </c>
      <c r="G3088" t="s">
        <v>53</v>
      </c>
      <c r="H3088" t="s">
        <v>63</v>
      </c>
      <c r="I3088" t="s">
        <v>64</v>
      </c>
      <c r="J3088">
        <v>6</v>
      </c>
      <c r="K3088" s="4">
        <v>242.39</v>
      </c>
      <c r="L3088">
        <v>0.1</v>
      </c>
      <c r="M3088" s="4">
        <v>1308.9100000000001</v>
      </c>
      <c r="N3088" s="4">
        <v>991.44</v>
      </c>
      <c r="O3088" s="4">
        <v>317.47000000000003</v>
      </c>
      <c r="R3088" t="str">
        <f t="shared" si="48"/>
        <v>West</v>
      </c>
    </row>
    <row r="3089" spans="1:18" x14ac:dyDescent="0.3">
      <c r="A3089" t="s">
        <v>4047</v>
      </c>
      <c r="B3089" s="2">
        <v>45605</v>
      </c>
      <c r="C3089" t="s">
        <v>50</v>
      </c>
      <c r="D3089" t="s">
        <v>289</v>
      </c>
      <c r="E3089" t="s">
        <v>45</v>
      </c>
      <c r="F3089" t="s">
        <v>112</v>
      </c>
      <c r="G3089" t="s">
        <v>53</v>
      </c>
      <c r="H3089" t="s">
        <v>54</v>
      </c>
      <c r="I3089" t="s">
        <v>141</v>
      </c>
      <c r="J3089">
        <v>2</v>
      </c>
      <c r="K3089" s="4">
        <v>668.92</v>
      </c>
      <c r="L3089">
        <v>0.1</v>
      </c>
      <c r="M3089" s="4">
        <v>1204.06</v>
      </c>
      <c r="N3089" s="4">
        <v>935.01</v>
      </c>
      <c r="O3089" s="4">
        <v>269.05</v>
      </c>
      <c r="R3089" t="str">
        <f t="shared" si="48"/>
        <v>South</v>
      </c>
    </row>
    <row r="3090" spans="1:18" x14ac:dyDescent="0.3">
      <c r="A3090" t="s">
        <v>4048</v>
      </c>
      <c r="B3090" s="2">
        <v>45769</v>
      </c>
      <c r="C3090" t="s">
        <v>936</v>
      </c>
      <c r="D3090" t="s">
        <v>151</v>
      </c>
      <c r="E3090" t="s">
        <v>34</v>
      </c>
      <c r="F3090" t="s">
        <v>213</v>
      </c>
      <c r="G3090" t="s">
        <v>20</v>
      </c>
      <c r="H3090" t="s">
        <v>100</v>
      </c>
      <c r="I3090" t="s">
        <v>301</v>
      </c>
      <c r="J3090">
        <v>3</v>
      </c>
      <c r="K3090" s="4">
        <v>84736.05</v>
      </c>
      <c r="L3090">
        <v>0.05</v>
      </c>
      <c r="M3090" s="4">
        <v>241497.74</v>
      </c>
      <c r="N3090" s="4">
        <v>206525</v>
      </c>
      <c r="O3090" s="4">
        <v>34972.74</v>
      </c>
      <c r="R3090" t="str">
        <f t="shared" si="48"/>
        <v>North</v>
      </c>
    </row>
    <row r="3091" spans="1:18" x14ac:dyDescent="0.3">
      <c r="A3091" t="s">
        <v>4049</v>
      </c>
      <c r="B3091" s="2">
        <v>45526</v>
      </c>
      <c r="C3091" t="s">
        <v>2169</v>
      </c>
      <c r="D3091" t="s">
        <v>462</v>
      </c>
      <c r="E3091" t="s">
        <v>45</v>
      </c>
      <c r="F3091" t="s">
        <v>112</v>
      </c>
      <c r="G3091" t="s">
        <v>20</v>
      </c>
      <c r="H3091" t="s">
        <v>100</v>
      </c>
      <c r="I3091" t="s">
        <v>148</v>
      </c>
      <c r="J3091">
        <v>1</v>
      </c>
      <c r="K3091" s="4">
        <v>84967.56</v>
      </c>
      <c r="L3091">
        <v>0.05</v>
      </c>
      <c r="M3091" s="4">
        <v>80719.179999999993</v>
      </c>
      <c r="N3091" s="4">
        <v>64302.55</v>
      </c>
      <c r="O3091" s="4">
        <v>16416.63</v>
      </c>
      <c r="R3091" t="str">
        <f t="shared" si="48"/>
        <v>South</v>
      </c>
    </row>
    <row r="3092" spans="1:18" x14ac:dyDescent="0.3">
      <c r="A3092" t="s">
        <v>4050</v>
      </c>
      <c r="B3092" s="2">
        <v>45643</v>
      </c>
      <c r="C3092" t="s">
        <v>1391</v>
      </c>
      <c r="D3092" t="s">
        <v>350</v>
      </c>
      <c r="E3092" t="s">
        <v>18</v>
      </c>
      <c r="F3092" t="s">
        <v>127</v>
      </c>
      <c r="G3092" t="s">
        <v>53</v>
      </c>
      <c r="H3092" t="s">
        <v>76</v>
      </c>
      <c r="I3092" t="s">
        <v>267</v>
      </c>
      <c r="J3092">
        <v>6</v>
      </c>
      <c r="K3092" s="4">
        <v>596.12</v>
      </c>
      <c r="L3092">
        <v>0.1</v>
      </c>
      <c r="M3092" s="4">
        <v>3219.05</v>
      </c>
      <c r="N3092" s="4">
        <v>2861.34</v>
      </c>
      <c r="O3092" s="4">
        <v>357.71</v>
      </c>
      <c r="R3092" t="str">
        <f t="shared" si="48"/>
        <v>West</v>
      </c>
    </row>
    <row r="3093" spans="1:18" x14ac:dyDescent="0.3">
      <c r="A3093" t="s">
        <v>4051</v>
      </c>
      <c r="B3093" s="2">
        <v>45403</v>
      </c>
      <c r="C3093" t="s">
        <v>1697</v>
      </c>
      <c r="D3093" t="s">
        <v>642</v>
      </c>
      <c r="E3093" t="s">
        <v>26</v>
      </c>
      <c r="F3093" t="s">
        <v>81</v>
      </c>
      <c r="G3093" t="s">
        <v>28</v>
      </c>
      <c r="H3093" t="s">
        <v>47</v>
      </c>
      <c r="I3093" t="s">
        <v>48</v>
      </c>
      <c r="J3093">
        <v>1</v>
      </c>
      <c r="K3093" s="4">
        <v>14213.71</v>
      </c>
      <c r="L3093">
        <v>0.05</v>
      </c>
      <c r="M3093" s="4">
        <v>13503.02</v>
      </c>
      <c r="N3093" s="4">
        <v>11390.37</v>
      </c>
      <c r="O3093" s="4">
        <v>2112.65</v>
      </c>
      <c r="R3093" t="str">
        <f t="shared" si="48"/>
        <v>East</v>
      </c>
    </row>
    <row r="3094" spans="1:18" x14ac:dyDescent="0.3">
      <c r="A3094" t="s">
        <v>4052</v>
      </c>
      <c r="B3094" s="2">
        <v>45342</v>
      </c>
      <c r="C3094" t="s">
        <v>243</v>
      </c>
      <c r="D3094" t="s">
        <v>401</v>
      </c>
      <c r="E3094" t="s">
        <v>18</v>
      </c>
      <c r="F3094" t="s">
        <v>105</v>
      </c>
      <c r="G3094" t="s">
        <v>28</v>
      </c>
      <c r="H3094" t="s">
        <v>47</v>
      </c>
      <c r="I3094" t="s">
        <v>48</v>
      </c>
      <c r="J3094">
        <v>3</v>
      </c>
      <c r="K3094" s="4">
        <v>15636.29</v>
      </c>
      <c r="L3094">
        <v>0.1</v>
      </c>
      <c r="M3094" s="4">
        <v>42217.98</v>
      </c>
      <c r="N3094" s="4">
        <v>33794.870000000003</v>
      </c>
      <c r="O3094" s="4">
        <v>8423.11</v>
      </c>
      <c r="R3094" t="str">
        <f t="shared" si="48"/>
        <v>West</v>
      </c>
    </row>
    <row r="3095" spans="1:18" x14ac:dyDescent="0.3">
      <c r="A3095" t="s">
        <v>4053</v>
      </c>
      <c r="B3095" s="2">
        <v>45795</v>
      </c>
      <c r="C3095" t="s">
        <v>2472</v>
      </c>
      <c r="D3095" t="s">
        <v>373</v>
      </c>
      <c r="E3095" t="s">
        <v>26</v>
      </c>
      <c r="F3095" t="s">
        <v>81</v>
      </c>
      <c r="G3095" t="s">
        <v>28</v>
      </c>
      <c r="H3095" t="s">
        <v>91</v>
      </c>
      <c r="I3095" t="s">
        <v>169</v>
      </c>
      <c r="J3095">
        <v>8</v>
      </c>
      <c r="K3095" s="4">
        <v>10938.37</v>
      </c>
      <c r="L3095">
        <v>0.1</v>
      </c>
      <c r="M3095" s="4">
        <v>78756.259999999995</v>
      </c>
      <c r="N3095" s="4">
        <v>64407.93</v>
      </c>
      <c r="O3095" s="4">
        <v>14348.33</v>
      </c>
      <c r="R3095" t="str">
        <f t="shared" si="48"/>
        <v>East</v>
      </c>
    </row>
    <row r="3096" spans="1:18" x14ac:dyDescent="0.3">
      <c r="A3096" t="s">
        <v>4054</v>
      </c>
      <c r="B3096" s="2">
        <v>45396</v>
      </c>
      <c r="C3096" t="s">
        <v>1391</v>
      </c>
      <c r="D3096" t="s">
        <v>119</v>
      </c>
      <c r="E3096" t="s">
        <v>45</v>
      </c>
      <c r="F3096" t="s">
        <v>147</v>
      </c>
      <c r="G3096" t="s">
        <v>20</v>
      </c>
      <c r="H3096" t="s">
        <v>36</v>
      </c>
      <c r="I3096" t="s">
        <v>128</v>
      </c>
      <c r="J3096">
        <v>2</v>
      </c>
      <c r="K3096" s="4">
        <v>1451.64</v>
      </c>
      <c r="L3096">
        <v>0.15</v>
      </c>
      <c r="M3096" s="4">
        <v>2467.79</v>
      </c>
      <c r="N3096" s="4">
        <v>2064.89</v>
      </c>
      <c r="O3096" s="4">
        <v>402.9</v>
      </c>
      <c r="R3096" t="str">
        <f t="shared" si="48"/>
        <v>South</v>
      </c>
    </row>
    <row r="3097" spans="1:18" x14ac:dyDescent="0.3">
      <c r="A3097" t="s">
        <v>4055</v>
      </c>
      <c r="B3097" s="2">
        <v>45418</v>
      </c>
      <c r="C3097" t="s">
        <v>1000</v>
      </c>
      <c r="D3097" t="s">
        <v>289</v>
      </c>
      <c r="E3097" t="s">
        <v>34</v>
      </c>
      <c r="F3097" t="s">
        <v>213</v>
      </c>
      <c r="G3097" t="s">
        <v>53</v>
      </c>
      <c r="H3097" t="s">
        <v>63</v>
      </c>
      <c r="I3097" t="s">
        <v>72</v>
      </c>
      <c r="J3097">
        <v>5</v>
      </c>
      <c r="K3097" s="4">
        <v>347.39</v>
      </c>
      <c r="L3097">
        <v>0.25</v>
      </c>
      <c r="M3097" s="4">
        <v>1302.71</v>
      </c>
      <c r="N3097" s="4">
        <v>947.89</v>
      </c>
      <c r="O3097" s="4">
        <v>354.82</v>
      </c>
      <c r="R3097" t="str">
        <f t="shared" si="48"/>
        <v>North</v>
      </c>
    </row>
    <row r="3098" spans="1:18" x14ac:dyDescent="0.3">
      <c r="A3098" t="s">
        <v>4056</v>
      </c>
      <c r="B3098" s="2">
        <v>46017</v>
      </c>
      <c r="C3098" t="s">
        <v>2556</v>
      </c>
      <c r="D3098" t="s">
        <v>51</v>
      </c>
      <c r="E3098" t="s">
        <v>26</v>
      </c>
      <c r="F3098" t="s">
        <v>81</v>
      </c>
      <c r="G3098" t="s">
        <v>28</v>
      </c>
      <c r="H3098" t="s">
        <v>29</v>
      </c>
      <c r="I3098" t="s">
        <v>290</v>
      </c>
      <c r="J3098">
        <v>1</v>
      </c>
      <c r="K3098" s="4">
        <v>17051.64</v>
      </c>
      <c r="L3098">
        <v>0.1</v>
      </c>
      <c r="M3098" s="4">
        <v>15346.48</v>
      </c>
      <c r="N3098" s="4">
        <v>12873.23</v>
      </c>
      <c r="O3098" s="4">
        <v>2473.25</v>
      </c>
      <c r="R3098" t="str">
        <f t="shared" si="48"/>
        <v>East</v>
      </c>
    </row>
    <row r="3099" spans="1:18" x14ac:dyDescent="0.3">
      <c r="A3099" t="s">
        <v>4057</v>
      </c>
      <c r="B3099" s="2">
        <v>45711</v>
      </c>
      <c r="C3099" t="s">
        <v>2016</v>
      </c>
      <c r="D3099" t="s">
        <v>244</v>
      </c>
      <c r="E3099" t="s">
        <v>45</v>
      </c>
      <c r="F3099" t="s">
        <v>46</v>
      </c>
      <c r="G3099" t="s">
        <v>53</v>
      </c>
      <c r="H3099" t="s">
        <v>76</v>
      </c>
      <c r="I3099" t="s">
        <v>77</v>
      </c>
      <c r="J3099">
        <v>1</v>
      </c>
      <c r="K3099" s="4">
        <v>691.94</v>
      </c>
      <c r="L3099">
        <v>0.1</v>
      </c>
      <c r="M3099" s="4">
        <v>622.75</v>
      </c>
      <c r="N3099" s="4">
        <v>449.55</v>
      </c>
      <c r="O3099" s="4">
        <v>173.2</v>
      </c>
      <c r="R3099" t="str">
        <f t="shared" si="48"/>
        <v>South</v>
      </c>
    </row>
    <row r="3100" spans="1:18" x14ac:dyDescent="0.3">
      <c r="A3100" t="s">
        <v>4058</v>
      </c>
      <c r="B3100" s="2">
        <v>45430</v>
      </c>
      <c r="C3100" t="s">
        <v>2167</v>
      </c>
      <c r="D3100" t="s">
        <v>395</v>
      </c>
      <c r="E3100" t="s">
        <v>45</v>
      </c>
      <c r="F3100" t="s">
        <v>46</v>
      </c>
      <c r="G3100" t="s">
        <v>53</v>
      </c>
      <c r="H3100" t="s">
        <v>76</v>
      </c>
      <c r="I3100" t="s">
        <v>186</v>
      </c>
      <c r="J3100">
        <v>1</v>
      </c>
      <c r="K3100" s="4">
        <v>212.82</v>
      </c>
      <c r="L3100">
        <v>0.25</v>
      </c>
      <c r="M3100" s="4">
        <v>159.62</v>
      </c>
      <c r="N3100" s="4">
        <v>115.51</v>
      </c>
      <c r="O3100" s="4">
        <v>44.11</v>
      </c>
      <c r="R3100" t="str">
        <f t="shared" si="48"/>
        <v>South</v>
      </c>
    </row>
    <row r="3101" spans="1:18" x14ac:dyDescent="0.3">
      <c r="A3101" t="s">
        <v>4059</v>
      </c>
      <c r="B3101" s="2">
        <v>45892</v>
      </c>
      <c r="C3101" t="s">
        <v>897</v>
      </c>
      <c r="D3101" t="s">
        <v>158</v>
      </c>
      <c r="E3101" t="s">
        <v>18</v>
      </c>
      <c r="F3101" t="s">
        <v>19</v>
      </c>
      <c r="G3101" t="s">
        <v>28</v>
      </c>
      <c r="H3101" t="s">
        <v>91</v>
      </c>
      <c r="I3101" t="s">
        <v>169</v>
      </c>
      <c r="J3101">
        <v>1</v>
      </c>
      <c r="K3101" s="4">
        <v>6435.95</v>
      </c>
      <c r="L3101">
        <v>0.1</v>
      </c>
      <c r="M3101" s="4">
        <v>5792.36</v>
      </c>
      <c r="N3101" s="4">
        <v>4622.12</v>
      </c>
      <c r="O3101" s="4">
        <v>1170.24</v>
      </c>
      <c r="R3101" t="str">
        <f t="shared" si="48"/>
        <v>West</v>
      </c>
    </row>
    <row r="3102" spans="1:18" x14ac:dyDescent="0.3">
      <c r="A3102" t="s">
        <v>4060</v>
      </c>
      <c r="B3102" s="2">
        <v>45637</v>
      </c>
      <c r="C3102" t="s">
        <v>2983</v>
      </c>
      <c r="D3102" t="s">
        <v>518</v>
      </c>
      <c r="E3102" t="s">
        <v>45</v>
      </c>
      <c r="F3102" t="s">
        <v>52</v>
      </c>
      <c r="G3102" t="s">
        <v>20</v>
      </c>
      <c r="H3102" t="s">
        <v>21</v>
      </c>
      <c r="I3102" t="s">
        <v>22</v>
      </c>
      <c r="J3102">
        <v>4</v>
      </c>
      <c r="K3102" s="4">
        <v>25341.52</v>
      </c>
      <c r="L3102">
        <v>0.25</v>
      </c>
      <c r="M3102" s="4">
        <v>76024.56</v>
      </c>
      <c r="N3102" s="4">
        <v>65904.479999999996</v>
      </c>
      <c r="O3102" s="4">
        <v>10120.08</v>
      </c>
      <c r="R3102" t="str">
        <f t="shared" si="48"/>
        <v>South</v>
      </c>
    </row>
    <row r="3103" spans="1:18" x14ac:dyDescent="0.3">
      <c r="A3103" t="s">
        <v>4061</v>
      </c>
      <c r="B3103" s="2">
        <v>45781</v>
      </c>
      <c r="C3103" t="s">
        <v>561</v>
      </c>
      <c r="D3103" t="s">
        <v>518</v>
      </c>
      <c r="E3103" t="s">
        <v>34</v>
      </c>
      <c r="F3103" t="s">
        <v>176</v>
      </c>
      <c r="G3103" t="s">
        <v>20</v>
      </c>
      <c r="H3103" t="s">
        <v>36</v>
      </c>
      <c r="I3103" t="s">
        <v>128</v>
      </c>
      <c r="J3103">
        <v>1</v>
      </c>
      <c r="K3103" s="4">
        <v>1686.28</v>
      </c>
      <c r="L3103">
        <v>0.15</v>
      </c>
      <c r="M3103" s="4">
        <v>1433.34</v>
      </c>
      <c r="N3103" s="4">
        <v>1069.78</v>
      </c>
      <c r="O3103" s="4">
        <v>363.56</v>
      </c>
      <c r="R3103" t="str">
        <f t="shared" si="48"/>
        <v>North</v>
      </c>
    </row>
    <row r="3104" spans="1:18" x14ac:dyDescent="0.3">
      <c r="A3104" t="s">
        <v>4062</v>
      </c>
      <c r="B3104" s="2">
        <v>45853</v>
      </c>
      <c r="C3104" t="s">
        <v>3502</v>
      </c>
      <c r="D3104" t="s">
        <v>98</v>
      </c>
      <c r="E3104" t="s">
        <v>26</v>
      </c>
      <c r="F3104" t="s">
        <v>166</v>
      </c>
      <c r="G3104" t="s">
        <v>28</v>
      </c>
      <c r="H3104" t="s">
        <v>91</v>
      </c>
      <c r="I3104" t="s">
        <v>169</v>
      </c>
      <c r="J3104">
        <v>3</v>
      </c>
      <c r="K3104" s="4">
        <v>6510.02</v>
      </c>
      <c r="L3104">
        <v>0.2</v>
      </c>
      <c r="M3104" s="4">
        <v>15624.05</v>
      </c>
      <c r="N3104" s="4">
        <v>13858.12</v>
      </c>
      <c r="O3104" s="4">
        <v>1765.93</v>
      </c>
      <c r="R3104" t="str">
        <f t="shared" si="48"/>
        <v>East</v>
      </c>
    </row>
    <row r="3105" spans="1:18" x14ac:dyDescent="0.3">
      <c r="A3105" t="s">
        <v>4063</v>
      </c>
      <c r="B3105" s="2">
        <v>45640</v>
      </c>
      <c r="C3105" t="s">
        <v>1349</v>
      </c>
      <c r="D3105" t="s">
        <v>87</v>
      </c>
      <c r="E3105" t="s">
        <v>18</v>
      </c>
      <c r="F3105" t="s">
        <v>127</v>
      </c>
      <c r="G3105" t="s">
        <v>28</v>
      </c>
      <c r="H3105" t="s">
        <v>91</v>
      </c>
      <c r="I3105" t="s">
        <v>92</v>
      </c>
      <c r="J3105">
        <v>3</v>
      </c>
      <c r="K3105" s="4">
        <v>7548.24</v>
      </c>
      <c r="L3105">
        <v>0.15</v>
      </c>
      <c r="M3105" s="4">
        <v>19248.009999999998</v>
      </c>
      <c r="N3105" s="4">
        <v>14358.11</v>
      </c>
      <c r="O3105" s="4">
        <v>4889.8999999999996</v>
      </c>
      <c r="R3105" t="str">
        <f t="shared" si="48"/>
        <v>West</v>
      </c>
    </row>
    <row r="3106" spans="1:18" x14ac:dyDescent="0.3">
      <c r="A3106" t="s">
        <v>4064</v>
      </c>
      <c r="B3106" s="2">
        <v>45431</v>
      </c>
      <c r="C3106" t="s">
        <v>4065</v>
      </c>
      <c r="D3106" t="s">
        <v>33</v>
      </c>
      <c r="E3106" t="s">
        <v>45</v>
      </c>
      <c r="F3106" t="s">
        <v>52</v>
      </c>
      <c r="G3106" t="s">
        <v>20</v>
      </c>
      <c r="H3106" t="s">
        <v>21</v>
      </c>
      <c r="I3106" t="s">
        <v>152</v>
      </c>
      <c r="J3106">
        <v>1</v>
      </c>
      <c r="K3106" s="4">
        <v>49388.55</v>
      </c>
      <c r="L3106">
        <v>0.05</v>
      </c>
      <c r="M3106" s="4">
        <v>46919.12</v>
      </c>
      <c r="N3106" s="4">
        <v>40799.17</v>
      </c>
      <c r="O3106" s="4">
        <v>6119.95</v>
      </c>
      <c r="R3106" t="str">
        <f t="shared" si="48"/>
        <v>South</v>
      </c>
    </row>
    <row r="3107" spans="1:18" x14ac:dyDescent="0.3">
      <c r="A3107" t="s">
        <v>4066</v>
      </c>
      <c r="B3107" s="2">
        <v>45473</v>
      </c>
      <c r="C3107" t="s">
        <v>2494</v>
      </c>
      <c r="D3107" t="s">
        <v>207</v>
      </c>
      <c r="E3107" t="s">
        <v>18</v>
      </c>
      <c r="F3107" t="s">
        <v>127</v>
      </c>
      <c r="G3107" t="s">
        <v>28</v>
      </c>
      <c r="H3107" t="s">
        <v>47</v>
      </c>
      <c r="I3107" t="s">
        <v>177</v>
      </c>
      <c r="J3107">
        <v>2</v>
      </c>
      <c r="K3107" s="4">
        <v>8385.42</v>
      </c>
      <c r="L3107">
        <v>0.2</v>
      </c>
      <c r="M3107" s="4">
        <v>13416.67</v>
      </c>
      <c r="N3107" s="4">
        <v>10561.31</v>
      </c>
      <c r="O3107" s="4">
        <v>2855.36</v>
      </c>
      <c r="R3107" t="str">
        <f t="shared" si="48"/>
        <v>West</v>
      </c>
    </row>
    <row r="3108" spans="1:18" x14ac:dyDescent="0.3">
      <c r="A3108" t="s">
        <v>4067</v>
      </c>
      <c r="B3108" s="2">
        <v>46013</v>
      </c>
      <c r="C3108" t="s">
        <v>788</v>
      </c>
      <c r="D3108" t="s">
        <v>331</v>
      </c>
      <c r="E3108" t="s">
        <v>34</v>
      </c>
      <c r="F3108" t="s">
        <v>144</v>
      </c>
      <c r="G3108" t="s">
        <v>53</v>
      </c>
      <c r="H3108" t="s">
        <v>63</v>
      </c>
      <c r="I3108" t="s">
        <v>64</v>
      </c>
      <c r="J3108">
        <v>3</v>
      </c>
      <c r="K3108" s="4">
        <v>158.55000000000001</v>
      </c>
      <c r="L3108">
        <v>0</v>
      </c>
      <c r="M3108" s="4">
        <v>475.65</v>
      </c>
      <c r="N3108" s="4">
        <v>363.03</v>
      </c>
      <c r="O3108" s="4">
        <v>112.62</v>
      </c>
      <c r="R3108" t="str">
        <f t="shared" si="48"/>
        <v>North</v>
      </c>
    </row>
    <row r="3109" spans="1:18" x14ac:dyDescent="0.3">
      <c r="A3109" t="s">
        <v>4068</v>
      </c>
      <c r="B3109" s="2">
        <v>45618</v>
      </c>
      <c r="C3109" t="s">
        <v>1149</v>
      </c>
      <c r="D3109" t="s">
        <v>108</v>
      </c>
      <c r="E3109" t="s">
        <v>45</v>
      </c>
      <c r="F3109" t="s">
        <v>147</v>
      </c>
      <c r="G3109" t="s">
        <v>28</v>
      </c>
      <c r="H3109" t="s">
        <v>29</v>
      </c>
      <c r="I3109" t="s">
        <v>290</v>
      </c>
      <c r="J3109">
        <v>2</v>
      </c>
      <c r="K3109" s="4">
        <v>13033.93</v>
      </c>
      <c r="L3109">
        <v>0.05</v>
      </c>
      <c r="M3109" s="4">
        <v>24764.47</v>
      </c>
      <c r="N3109" s="4">
        <v>20824.64</v>
      </c>
      <c r="O3109" s="4">
        <v>3939.83</v>
      </c>
      <c r="R3109" t="str">
        <f t="shared" si="48"/>
        <v>South</v>
      </c>
    </row>
    <row r="3110" spans="1:18" x14ac:dyDescent="0.3">
      <c r="A3110" t="s">
        <v>4069</v>
      </c>
      <c r="B3110" s="2">
        <v>45944</v>
      </c>
      <c r="C3110" t="s">
        <v>50</v>
      </c>
      <c r="D3110" t="s">
        <v>621</v>
      </c>
      <c r="E3110" t="s">
        <v>34</v>
      </c>
      <c r="F3110" t="s">
        <v>35</v>
      </c>
      <c r="G3110" t="s">
        <v>28</v>
      </c>
      <c r="H3110" t="s">
        <v>29</v>
      </c>
      <c r="I3110" t="s">
        <v>41</v>
      </c>
      <c r="J3110">
        <v>2</v>
      </c>
      <c r="K3110" s="4">
        <v>8768.5</v>
      </c>
      <c r="L3110">
        <v>0.1</v>
      </c>
      <c r="M3110" s="4">
        <v>15783.3</v>
      </c>
      <c r="N3110" s="4">
        <v>12199.44</v>
      </c>
      <c r="O3110" s="4">
        <v>3583.86</v>
      </c>
      <c r="R3110" t="str">
        <f t="shared" si="48"/>
        <v>North</v>
      </c>
    </row>
    <row r="3111" spans="1:18" x14ac:dyDescent="0.3">
      <c r="A3111" t="s">
        <v>4070</v>
      </c>
      <c r="B3111" s="2">
        <v>45440</v>
      </c>
      <c r="C3111" t="s">
        <v>306</v>
      </c>
      <c r="D3111" t="s">
        <v>753</v>
      </c>
      <c r="E3111" t="s">
        <v>34</v>
      </c>
      <c r="F3111" t="s">
        <v>68</v>
      </c>
      <c r="G3111" t="s">
        <v>28</v>
      </c>
      <c r="H3111" t="s">
        <v>47</v>
      </c>
      <c r="I3111" t="s">
        <v>48</v>
      </c>
      <c r="J3111">
        <v>5</v>
      </c>
      <c r="K3111" s="4">
        <v>12193.8</v>
      </c>
      <c r="L3111">
        <v>0.25</v>
      </c>
      <c r="M3111" s="4">
        <v>45726.75</v>
      </c>
      <c r="N3111" s="4">
        <v>34611.54</v>
      </c>
      <c r="O3111" s="4">
        <v>11115.21</v>
      </c>
      <c r="R3111" t="str">
        <f t="shared" si="48"/>
        <v>North</v>
      </c>
    </row>
    <row r="3112" spans="1:18" x14ac:dyDescent="0.3">
      <c r="A3112" t="s">
        <v>4071</v>
      </c>
      <c r="B3112" s="2">
        <v>45811</v>
      </c>
      <c r="C3112" t="s">
        <v>1010</v>
      </c>
      <c r="D3112" t="s">
        <v>289</v>
      </c>
      <c r="E3112" t="s">
        <v>34</v>
      </c>
      <c r="F3112" t="s">
        <v>35</v>
      </c>
      <c r="G3112" t="s">
        <v>53</v>
      </c>
      <c r="H3112" t="s">
        <v>76</v>
      </c>
      <c r="I3112" t="s">
        <v>267</v>
      </c>
      <c r="J3112">
        <v>5</v>
      </c>
      <c r="K3112" s="4">
        <v>457.47</v>
      </c>
      <c r="L3112">
        <v>0.05</v>
      </c>
      <c r="M3112" s="4">
        <v>2172.98</v>
      </c>
      <c r="N3112" s="4">
        <v>1712.23</v>
      </c>
      <c r="O3112" s="4">
        <v>460.75</v>
      </c>
      <c r="R3112" t="str">
        <f t="shared" si="48"/>
        <v>North</v>
      </c>
    </row>
    <row r="3113" spans="1:18" x14ac:dyDescent="0.3">
      <c r="A3113" t="s">
        <v>4072</v>
      </c>
      <c r="B3113" s="2">
        <v>45692</v>
      </c>
      <c r="C3113" t="s">
        <v>2564</v>
      </c>
      <c r="D3113" t="s">
        <v>87</v>
      </c>
      <c r="E3113" t="s">
        <v>45</v>
      </c>
      <c r="F3113" t="s">
        <v>46</v>
      </c>
      <c r="G3113" t="s">
        <v>53</v>
      </c>
      <c r="H3113" t="s">
        <v>54</v>
      </c>
      <c r="I3113" t="s">
        <v>55</v>
      </c>
      <c r="J3113">
        <v>3</v>
      </c>
      <c r="K3113" s="4">
        <v>551.28</v>
      </c>
      <c r="L3113">
        <v>0.15</v>
      </c>
      <c r="M3113" s="4">
        <v>1405.76</v>
      </c>
      <c r="N3113" s="4">
        <v>1026.3399999999999</v>
      </c>
      <c r="O3113" s="4">
        <v>379.42</v>
      </c>
      <c r="R3113" t="str">
        <f t="shared" si="48"/>
        <v>South</v>
      </c>
    </row>
    <row r="3114" spans="1:18" x14ac:dyDescent="0.3">
      <c r="A3114" t="s">
        <v>4073</v>
      </c>
      <c r="B3114" s="2">
        <v>45521</v>
      </c>
      <c r="C3114" t="s">
        <v>1227</v>
      </c>
      <c r="D3114" t="s">
        <v>451</v>
      </c>
      <c r="E3114" t="s">
        <v>34</v>
      </c>
      <c r="F3114" t="s">
        <v>144</v>
      </c>
      <c r="G3114" t="s">
        <v>20</v>
      </c>
      <c r="H3114" t="s">
        <v>21</v>
      </c>
      <c r="I3114" t="s">
        <v>138</v>
      </c>
      <c r="J3114">
        <v>1</v>
      </c>
      <c r="K3114" s="4">
        <v>66308.42</v>
      </c>
      <c r="L3114">
        <v>0</v>
      </c>
      <c r="M3114" s="4">
        <v>66308.42</v>
      </c>
      <c r="N3114" s="4">
        <v>51076.65</v>
      </c>
      <c r="O3114" s="4">
        <v>15231.77</v>
      </c>
      <c r="R3114" t="str">
        <f t="shared" si="48"/>
        <v>North</v>
      </c>
    </row>
    <row r="3115" spans="1:18" x14ac:dyDescent="0.3">
      <c r="A3115" t="s">
        <v>4074</v>
      </c>
      <c r="B3115" s="2">
        <v>45951</v>
      </c>
      <c r="C3115" t="s">
        <v>1026</v>
      </c>
      <c r="D3115" t="s">
        <v>398</v>
      </c>
      <c r="E3115" t="s">
        <v>45</v>
      </c>
      <c r="F3115" t="s">
        <v>112</v>
      </c>
      <c r="G3115" t="s">
        <v>20</v>
      </c>
      <c r="H3115" t="s">
        <v>21</v>
      </c>
      <c r="I3115" t="s">
        <v>22</v>
      </c>
      <c r="J3115">
        <v>5</v>
      </c>
      <c r="K3115" s="4">
        <v>32617.07</v>
      </c>
      <c r="L3115">
        <v>0.1</v>
      </c>
      <c r="M3115" s="4">
        <v>146776.82</v>
      </c>
      <c r="N3115" s="4">
        <v>115017.06</v>
      </c>
      <c r="O3115" s="4">
        <v>31759.759999999998</v>
      </c>
      <c r="R3115" t="str">
        <f t="shared" si="48"/>
        <v>South</v>
      </c>
    </row>
    <row r="3116" spans="1:18" x14ac:dyDescent="0.3">
      <c r="A3116" t="s">
        <v>4075</v>
      </c>
      <c r="B3116" s="2">
        <v>45780</v>
      </c>
      <c r="C3116" t="s">
        <v>3551</v>
      </c>
      <c r="D3116" t="s">
        <v>98</v>
      </c>
      <c r="E3116" t="s">
        <v>45</v>
      </c>
      <c r="F3116" t="s">
        <v>52</v>
      </c>
      <c r="G3116" t="s">
        <v>20</v>
      </c>
      <c r="H3116" t="s">
        <v>21</v>
      </c>
      <c r="I3116" t="s">
        <v>22</v>
      </c>
      <c r="J3116">
        <v>2</v>
      </c>
      <c r="K3116" s="4">
        <v>23321.33</v>
      </c>
      <c r="L3116">
        <v>0.15</v>
      </c>
      <c r="M3116" s="4">
        <v>39646.26</v>
      </c>
      <c r="N3116" s="4">
        <v>29320.18</v>
      </c>
      <c r="O3116" s="4">
        <v>10326.08</v>
      </c>
      <c r="R3116" t="str">
        <f t="shared" si="48"/>
        <v>South</v>
      </c>
    </row>
    <row r="3117" spans="1:18" x14ac:dyDescent="0.3">
      <c r="A3117" t="s">
        <v>4076</v>
      </c>
      <c r="B3117" s="2">
        <v>45392</v>
      </c>
      <c r="C3117" t="s">
        <v>1113</v>
      </c>
      <c r="D3117" t="s">
        <v>395</v>
      </c>
      <c r="E3117" t="s">
        <v>26</v>
      </c>
      <c r="F3117" t="s">
        <v>193</v>
      </c>
      <c r="G3117" t="s">
        <v>28</v>
      </c>
      <c r="H3117" t="s">
        <v>47</v>
      </c>
      <c r="I3117" t="s">
        <v>177</v>
      </c>
      <c r="J3117">
        <v>3</v>
      </c>
      <c r="K3117" s="4">
        <v>4358.49</v>
      </c>
      <c r="L3117">
        <v>0</v>
      </c>
      <c r="M3117" s="4">
        <v>13075.47</v>
      </c>
      <c r="N3117" s="4">
        <v>9913.9599999999991</v>
      </c>
      <c r="O3117" s="4">
        <v>3161.51</v>
      </c>
      <c r="R3117" t="str">
        <f t="shared" si="48"/>
        <v>East</v>
      </c>
    </row>
    <row r="3118" spans="1:18" x14ac:dyDescent="0.3">
      <c r="A3118" t="s">
        <v>4077</v>
      </c>
      <c r="B3118" s="2">
        <v>45734</v>
      </c>
      <c r="C3118" t="s">
        <v>1633</v>
      </c>
      <c r="D3118" t="s">
        <v>131</v>
      </c>
      <c r="E3118" t="s">
        <v>34</v>
      </c>
      <c r="F3118" t="s">
        <v>35</v>
      </c>
      <c r="G3118" t="s">
        <v>53</v>
      </c>
      <c r="H3118" t="s">
        <v>63</v>
      </c>
      <c r="I3118" t="s">
        <v>159</v>
      </c>
      <c r="J3118">
        <v>4</v>
      </c>
      <c r="K3118" s="4">
        <v>221.57</v>
      </c>
      <c r="L3118">
        <v>0.15</v>
      </c>
      <c r="M3118" s="4">
        <v>753.34</v>
      </c>
      <c r="N3118" s="4">
        <v>577.1</v>
      </c>
      <c r="O3118" s="4">
        <v>176.24</v>
      </c>
      <c r="R3118" t="str">
        <f t="shared" si="48"/>
        <v>North</v>
      </c>
    </row>
    <row r="3119" spans="1:18" x14ac:dyDescent="0.3">
      <c r="A3119" t="s">
        <v>4078</v>
      </c>
      <c r="B3119" s="2">
        <v>45790</v>
      </c>
      <c r="C3119" t="s">
        <v>83</v>
      </c>
      <c r="D3119" t="s">
        <v>180</v>
      </c>
      <c r="E3119" t="s">
        <v>45</v>
      </c>
      <c r="F3119" t="s">
        <v>147</v>
      </c>
      <c r="G3119" t="s">
        <v>28</v>
      </c>
      <c r="H3119" t="s">
        <v>91</v>
      </c>
      <c r="I3119" t="s">
        <v>238</v>
      </c>
      <c r="J3119">
        <v>6</v>
      </c>
      <c r="K3119" s="4">
        <v>5122.8599999999997</v>
      </c>
      <c r="L3119">
        <v>0.15</v>
      </c>
      <c r="M3119" s="4">
        <v>26126.59</v>
      </c>
      <c r="N3119" s="4">
        <v>22929.23</v>
      </c>
      <c r="O3119" s="4">
        <v>3197.36</v>
      </c>
      <c r="R3119" t="str">
        <f t="shared" si="48"/>
        <v>South</v>
      </c>
    </row>
    <row r="3120" spans="1:18" x14ac:dyDescent="0.3">
      <c r="A3120" t="s">
        <v>4079</v>
      </c>
      <c r="B3120" s="2">
        <v>45859</v>
      </c>
      <c r="C3120" t="s">
        <v>1237</v>
      </c>
      <c r="D3120" t="s">
        <v>108</v>
      </c>
      <c r="E3120" t="s">
        <v>45</v>
      </c>
      <c r="F3120" t="s">
        <v>112</v>
      </c>
      <c r="G3120" t="s">
        <v>20</v>
      </c>
      <c r="H3120" t="s">
        <v>36</v>
      </c>
      <c r="I3120" t="s">
        <v>128</v>
      </c>
      <c r="J3120">
        <v>5</v>
      </c>
      <c r="K3120" s="4">
        <v>903.62</v>
      </c>
      <c r="L3120">
        <v>0.15</v>
      </c>
      <c r="M3120" s="4">
        <v>3840.38</v>
      </c>
      <c r="N3120" s="4">
        <v>3322.64</v>
      </c>
      <c r="O3120" s="4">
        <v>517.74</v>
      </c>
      <c r="R3120" t="str">
        <f t="shared" si="48"/>
        <v>South</v>
      </c>
    </row>
    <row r="3121" spans="1:18" x14ac:dyDescent="0.3">
      <c r="A3121" t="s">
        <v>4080</v>
      </c>
      <c r="B3121" s="2">
        <v>45373</v>
      </c>
      <c r="C3121" t="s">
        <v>880</v>
      </c>
      <c r="D3121" t="s">
        <v>185</v>
      </c>
      <c r="E3121" t="s">
        <v>45</v>
      </c>
      <c r="F3121" t="s">
        <v>46</v>
      </c>
      <c r="G3121" t="s">
        <v>28</v>
      </c>
      <c r="H3121" t="s">
        <v>29</v>
      </c>
      <c r="I3121" t="s">
        <v>41</v>
      </c>
      <c r="J3121">
        <v>3</v>
      </c>
      <c r="K3121" s="4">
        <v>6703.61</v>
      </c>
      <c r="L3121">
        <v>0.15</v>
      </c>
      <c r="M3121" s="4">
        <v>17094.21</v>
      </c>
      <c r="N3121" s="4">
        <v>13823.32</v>
      </c>
      <c r="O3121" s="4">
        <v>3270.89</v>
      </c>
      <c r="R3121" t="str">
        <f t="shared" si="48"/>
        <v>South</v>
      </c>
    </row>
    <row r="3122" spans="1:18" x14ac:dyDescent="0.3">
      <c r="A3122" t="s">
        <v>4081</v>
      </c>
      <c r="B3122" s="2">
        <v>45488</v>
      </c>
      <c r="C3122" t="s">
        <v>314</v>
      </c>
      <c r="D3122" t="s">
        <v>270</v>
      </c>
      <c r="E3122" t="s">
        <v>45</v>
      </c>
      <c r="F3122" t="s">
        <v>52</v>
      </c>
      <c r="G3122" t="s">
        <v>28</v>
      </c>
      <c r="H3122" t="s">
        <v>29</v>
      </c>
      <c r="I3122" t="s">
        <v>290</v>
      </c>
      <c r="J3122">
        <v>2</v>
      </c>
      <c r="K3122" s="4">
        <v>15125.53</v>
      </c>
      <c r="L3122">
        <v>0</v>
      </c>
      <c r="M3122" s="4">
        <v>30251.06</v>
      </c>
      <c r="N3122" s="4">
        <v>24562.7</v>
      </c>
      <c r="O3122" s="4">
        <v>5688.36</v>
      </c>
      <c r="R3122" t="str">
        <f t="shared" si="48"/>
        <v>South</v>
      </c>
    </row>
    <row r="3123" spans="1:18" x14ac:dyDescent="0.3">
      <c r="A3123" t="s">
        <v>4082</v>
      </c>
      <c r="B3123" s="2">
        <v>45780</v>
      </c>
      <c r="C3123" t="s">
        <v>2738</v>
      </c>
      <c r="D3123" t="s">
        <v>108</v>
      </c>
      <c r="E3123" t="s">
        <v>45</v>
      </c>
      <c r="F3123" t="s">
        <v>59</v>
      </c>
      <c r="G3123" t="s">
        <v>20</v>
      </c>
      <c r="H3123" t="s">
        <v>21</v>
      </c>
      <c r="I3123" t="s">
        <v>152</v>
      </c>
      <c r="J3123">
        <v>2</v>
      </c>
      <c r="K3123" s="4">
        <v>51051.69</v>
      </c>
      <c r="L3123">
        <v>0</v>
      </c>
      <c r="M3123" s="4">
        <v>102103.38</v>
      </c>
      <c r="N3123" s="4">
        <v>87119.46</v>
      </c>
      <c r="O3123" s="4">
        <v>14983.92</v>
      </c>
      <c r="R3123" t="str">
        <f t="shared" si="48"/>
        <v>South</v>
      </c>
    </row>
    <row r="3124" spans="1:18" x14ac:dyDescent="0.3">
      <c r="A3124" t="s">
        <v>4083</v>
      </c>
      <c r="B3124" s="2">
        <v>45548</v>
      </c>
      <c r="C3124" t="s">
        <v>1459</v>
      </c>
      <c r="D3124" t="s">
        <v>486</v>
      </c>
      <c r="E3124" t="s">
        <v>45</v>
      </c>
      <c r="F3124" t="s">
        <v>46</v>
      </c>
      <c r="G3124" t="s">
        <v>53</v>
      </c>
      <c r="H3124" t="s">
        <v>54</v>
      </c>
      <c r="I3124" t="s">
        <v>55</v>
      </c>
      <c r="J3124">
        <v>3</v>
      </c>
      <c r="K3124" s="4">
        <v>437.62</v>
      </c>
      <c r="L3124">
        <v>0</v>
      </c>
      <c r="M3124" s="4">
        <v>1312.86</v>
      </c>
      <c r="N3124" s="4">
        <v>1034.3399999999999</v>
      </c>
      <c r="O3124" s="4">
        <v>278.52</v>
      </c>
      <c r="R3124" t="str">
        <f t="shared" si="48"/>
        <v>South</v>
      </c>
    </row>
    <row r="3125" spans="1:18" x14ac:dyDescent="0.3">
      <c r="A3125" t="s">
        <v>4084</v>
      </c>
      <c r="B3125" s="2">
        <v>45801</v>
      </c>
      <c r="C3125" t="s">
        <v>3586</v>
      </c>
      <c r="D3125" t="s">
        <v>401</v>
      </c>
      <c r="E3125" t="s">
        <v>18</v>
      </c>
      <c r="F3125" t="s">
        <v>132</v>
      </c>
      <c r="G3125" t="s">
        <v>28</v>
      </c>
      <c r="H3125" t="s">
        <v>29</v>
      </c>
      <c r="I3125" t="s">
        <v>41</v>
      </c>
      <c r="J3125">
        <v>3</v>
      </c>
      <c r="K3125" s="4">
        <v>4557.3500000000004</v>
      </c>
      <c r="L3125">
        <v>0.1</v>
      </c>
      <c r="M3125" s="4">
        <v>12304.84</v>
      </c>
      <c r="N3125" s="4">
        <v>10881.64</v>
      </c>
      <c r="O3125" s="4">
        <v>1423.2</v>
      </c>
      <c r="R3125" t="str">
        <f t="shared" si="48"/>
        <v>West</v>
      </c>
    </row>
    <row r="3126" spans="1:18" x14ac:dyDescent="0.3">
      <c r="A3126" t="s">
        <v>4085</v>
      </c>
      <c r="B3126" s="2">
        <v>45902</v>
      </c>
      <c r="C3126" t="s">
        <v>1237</v>
      </c>
      <c r="D3126" t="s">
        <v>613</v>
      </c>
      <c r="E3126" t="s">
        <v>34</v>
      </c>
      <c r="F3126" t="s">
        <v>68</v>
      </c>
      <c r="G3126" t="s">
        <v>28</v>
      </c>
      <c r="H3126" t="s">
        <v>29</v>
      </c>
      <c r="I3126" t="s">
        <v>41</v>
      </c>
      <c r="J3126">
        <v>1</v>
      </c>
      <c r="K3126" s="4">
        <v>5199.12</v>
      </c>
      <c r="L3126">
        <v>0.2</v>
      </c>
      <c r="M3126" s="4">
        <v>4159.3</v>
      </c>
      <c r="N3126" s="4">
        <v>3701.45</v>
      </c>
      <c r="O3126" s="4">
        <v>457.85</v>
      </c>
      <c r="R3126" t="str">
        <f t="shared" si="48"/>
        <v>North</v>
      </c>
    </row>
    <row r="3127" spans="1:18" x14ac:dyDescent="0.3">
      <c r="A3127" t="s">
        <v>4086</v>
      </c>
      <c r="B3127" s="2">
        <v>45888</v>
      </c>
      <c r="C3127" t="s">
        <v>1294</v>
      </c>
      <c r="D3127" t="s">
        <v>241</v>
      </c>
      <c r="E3127" t="s">
        <v>34</v>
      </c>
      <c r="F3127" t="s">
        <v>176</v>
      </c>
      <c r="G3127" t="s">
        <v>28</v>
      </c>
      <c r="H3127" t="s">
        <v>47</v>
      </c>
      <c r="I3127" t="s">
        <v>48</v>
      </c>
      <c r="J3127">
        <v>2</v>
      </c>
      <c r="K3127" s="4">
        <v>12432.08</v>
      </c>
      <c r="L3127">
        <v>0.2</v>
      </c>
      <c r="M3127" s="4">
        <v>19891.330000000002</v>
      </c>
      <c r="N3127" s="4">
        <v>16711.759999999998</v>
      </c>
      <c r="O3127" s="4">
        <v>3179.57</v>
      </c>
      <c r="R3127" t="str">
        <f t="shared" si="48"/>
        <v>North</v>
      </c>
    </row>
    <row r="3128" spans="1:18" x14ac:dyDescent="0.3">
      <c r="A3128" t="s">
        <v>4087</v>
      </c>
      <c r="B3128" s="2">
        <v>45373</v>
      </c>
      <c r="C3128" t="s">
        <v>844</v>
      </c>
      <c r="D3128" t="s">
        <v>742</v>
      </c>
      <c r="E3128" t="s">
        <v>34</v>
      </c>
      <c r="F3128" t="s">
        <v>176</v>
      </c>
      <c r="G3128" t="s">
        <v>28</v>
      </c>
      <c r="H3128" t="s">
        <v>29</v>
      </c>
      <c r="I3128" t="s">
        <v>290</v>
      </c>
      <c r="J3128">
        <v>1</v>
      </c>
      <c r="K3128" s="4">
        <v>17155.78</v>
      </c>
      <c r="L3128">
        <v>0.15</v>
      </c>
      <c r="M3128" s="4">
        <v>14582.41</v>
      </c>
      <c r="N3128" s="4">
        <v>12820.73</v>
      </c>
      <c r="O3128" s="4">
        <v>1761.68</v>
      </c>
      <c r="R3128" t="str">
        <f t="shared" si="48"/>
        <v>North</v>
      </c>
    </row>
    <row r="3129" spans="1:18" x14ac:dyDescent="0.3">
      <c r="A3129" t="s">
        <v>4088</v>
      </c>
      <c r="B3129" s="2">
        <v>45601</v>
      </c>
      <c r="C3129" t="s">
        <v>2003</v>
      </c>
      <c r="D3129" t="s">
        <v>151</v>
      </c>
      <c r="E3129" t="s">
        <v>45</v>
      </c>
      <c r="F3129" t="s">
        <v>52</v>
      </c>
      <c r="G3129" t="s">
        <v>20</v>
      </c>
      <c r="H3129" t="s">
        <v>100</v>
      </c>
      <c r="I3129" t="s">
        <v>148</v>
      </c>
      <c r="J3129">
        <v>4</v>
      </c>
      <c r="K3129" s="4">
        <v>72029.679999999993</v>
      </c>
      <c r="L3129">
        <v>0.1</v>
      </c>
      <c r="M3129" s="4">
        <v>259306.85</v>
      </c>
      <c r="N3129" s="4">
        <v>202702.28</v>
      </c>
      <c r="O3129" s="4">
        <v>56604.57</v>
      </c>
      <c r="R3129" t="str">
        <f t="shared" si="48"/>
        <v>South</v>
      </c>
    </row>
    <row r="3130" spans="1:18" x14ac:dyDescent="0.3">
      <c r="A3130" t="s">
        <v>4089</v>
      </c>
      <c r="B3130" s="2">
        <v>45606</v>
      </c>
      <c r="C3130" t="s">
        <v>4090</v>
      </c>
      <c r="D3130" t="s">
        <v>87</v>
      </c>
      <c r="E3130" t="s">
        <v>26</v>
      </c>
      <c r="F3130" t="s">
        <v>166</v>
      </c>
      <c r="G3130" t="s">
        <v>28</v>
      </c>
      <c r="H3130" t="s">
        <v>29</v>
      </c>
      <c r="I3130" t="s">
        <v>30</v>
      </c>
      <c r="J3130">
        <v>2</v>
      </c>
      <c r="K3130" s="4">
        <v>10680.01</v>
      </c>
      <c r="L3130">
        <v>0.1</v>
      </c>
      <c r="M3130" s="4">
        <v>19224.02</v>
      </c>
      <c r="N3130" s="4">
        <v>16946.22</v>
      </c>
      <c r="O3130" s="4">
        <v>2277.8000000000002</v>
      </c>
      <c r="R3130" t="str">
        <f t="shared" si="48"/>
        <v>East</v>
      </c>
    </row>
    <row r="3131" spans="1:18" x14ac:dyDescent="0.3">
      <c r="A3131" t="s">
        <v>4091</v>
      </c>
      <c r="B3131" s="2">
        <v>45542</v>
      </c>
      <c r="C3131" t="s">
        <v>262</v>
      </c>
      <c r="D3131" t="s">
        <v>533</v>
      </c>
      <c r="E3131" t="s">
        <v>26</v>
      </c>
      <c r="F3131" t="s">
        <v>81</v>
      </c>
      <c r="G3131" t="s">
        <v>20</v>
      </c>
      <c r="H3131" t="s">
        <v>100</v>
      </c>
      <c r="I3131" t="s">
        <v>301</v>
      </c>
      <c r="J3131">
        <v>2</v>
      </c>
      <c r="K3131" s="4">
        <v>75762.28</v>
      </c>
      <c r="L3131">
        <v>0.15</v>
      </c>
      <c r="M3131" s="4">
        <v>128795.88</v>
      </c>
      <c r="N3131" s="4">
        <v>114851.83</v>
      </c>
      <c r="O3131" s="4">
        <v>13944.05</v>
      </c>
      <c r="R3131" t="str">
        <f t="shared" si="48"/>
        <v>East</v>
      </c>
    </row>
    <row r="3132" spans="1:18" x14ac:dyDescent="0.3">
      <c r="A3132" t="s">
        <v>4092</v>
      </c>
      <c r="B3132" s="2">
        <v>45971</v>
      </c>
      <c r="C3132" t="s">
        <v>2820</v>
      </c>
      <c r="D3132" t="s">
        <v>486</v>
      </c>
      <c r="E3132" t="s">
        <v>26</v>
      </c>
      <c r="F3132" t="s">
        <v>258</v>
      </c>
      <c r="G3132" t="s">
        <v>20</v>
      </c>
      <c r="H3132" t="s">
        <v>21</v>
      </c>
      <c r="I3132" t="s">
        <v>152</v>
      </c>
      <c r="J3132">
        <v>2</v>
      </c>
      <c r="K3132" s="4">
        <v>37668.93</v>
      </c>
      <c r="L3132">
        <v>0.1</v>
      </c>
      <c r="M3132" s="4">
        <v>67804.070000000007</v>
      </c>
      <c r="N3132" s="4">
        <v>57450.239999999998</v>
      </c>
      <c r="O3132" s="4">
        <v>10353.83</v>
      </c>
      <c r="R3132" t="str">
        <f t="shared" si="48"/>
        <v>East</v>
      </c>
    </row>
    <row r="3133" spans="1:18" x14ac:dyDescent="0.3">
      <c r="A3133" t="s">
        <v>4093</v>
      </c>
      <c r="B3133" s="2">
        <v>45722</v>
      </c>
      <c r="C3133" t="s">
        <v>733</v>
      </c>
      <c r="D3133" t="s">
        <v>270</v>
      </c>
      <c r="E3133" t="s">
        <v>26</v>
      </c>
      <c r="F3133" t="s">
        <v>166</v>
      </c>
      <c r="G3133" t="s">
        <v>53</v>
      </c>
      <c r="H3133" t="s">
        <v>76</v>
      </c>
      <c r="I3133" t="s">
        <v>77</v>
      </c>
      <c r="J3133">
        <v>1</v>
      </c>
      <c r="K3133" s="4">
        <v>332.17</v>
      </c>
      <c r="L3133">
        <v>0.1</v>
      </c>
      <c r="M3133" s="4">
        <v>298.95</v>
      </c>
      <c r="N3133" s="4">
        <v>243.66</v>
      </c>
      <c r="O3133" s="4">
        <v>55.29</v>
      </c>
      <c r="R3133" t="str">
        <f t="shared" si="48"/>
        <v>East</v>
      </c>
    </row>
    <row r="3134" spans="1:18" x14ac:dyDescent="0.3">
      <c r="A3134" t="s">
        <v>4094</v>
      </c>
      <c r="B3134" s="2">
        <v>45658</v>
      </c>
      <c r="C3134" t="s">
        <v>3069</v>
      </c>
      <c r="D3134" t="s">
        <v>25</v>
      </c>
      <c r="E3134" t="s">
        <v>26</v>
      </c>
      <c r="F3134" t="s">
        <v>27</v>
      </c>
      <c r="G3134" t="s">
        <v>53</v>
      </c>
      <c r="H3134" t="s">
        <v>54</v>
      </c>
      <c r="I3134" t="s">
        <v>55</v>
      </c>
      <c r="J3134">
        <v>4</v>
      </c>
      <c r="K3134" s="4">
        <v>345.35</v>
      </c>
      <c r="L3134">
        <v>0.05</v>
      </c>
      <c r="M3134" s="4">
        <v>1312.33</v>
      </c>
      <c r="N3134" s="4">
        <v>1173.98</v>
      </c>
      <c r="O3134" s="4">
        <v>138.35</v>
      </c>
      <c r="R3134" t="str">
        <f t="shared" si="48"/>
        <v>East</v>
      </c>
    </row>
    <row r="3135" spans="1:18" x14ac:dyDescent="0.3">
      <c r="A3135" t="s">
        <v>4095</v>
      </c>
      <c r="B3135" s="2">
        <v>45387</v>
      </c>
      <c r="C3135" t="s">
        <v>906</v>
      </c>
      <c r="D3135" t="s">
        <v>158</v>
      </c>
      <c r="E3135" t="s">
        <v>18</v>
      </c>
      <c r="F3135" t="s">
        <v>99</v>
      </c>
      <c r="G3135" t="s">
        <v>20</v>
      </c>
      <c r="H3135" t="s">
        <v>100</v>
      </c>
      <c r="I3135" t="s">
        <v>148</v>
      </c>
      <c r="J3135">
        <v>3</v>
      </c>
      <c r="K3135" s="4">
        <v>77955.350000000006</v>
      </c>
      <c r="L3135">
        <v>0.2</v>
      </c>
      <c r="M3135" s="4">
        <v>187092.84</v>
      </c>
      <c r="N3135" s="4">
        <v>164120.43</v>
      </c>
      <c r="O3135" s="4">
        <v>22972.41</v>
      </c>
      <c r="R3135" t="str">
        <f t="shared" si="48"/>
        <v>West</v>
      </c>
    </row>
    <row r="3136" spans="1:18" x14ac:dyDescent="0.3">
      <c r="A3136" t="s">
        <v>4096</v>
      </c>
      <c r="B3136" s="2">
        <v>45394</v>
      </c>
      <c r="C3136" t="s">
        <v>2304</v>
      </c>
      <c r="D3136" t="s">
        <v>319</v>
      </c>
      <c r="E3136" t="s">
        <v>45</v>
      </c>
      <c r="F3136" t="s">
        <v>59</v>
      </c>
      <c r="G3136" t="s">
        <v>53</v>
      </c>
      <c r="H3136" t="s">
        <v>54</v>
      </c>
      <c r="I3136" t="s">
        <v>55</v>
      </c>
      <c r="J3136">
        <v>1</v>
      </c>
      <c r="K3136" s="4">
        <v>550.67999999999995</v>
      </c>
      <c r="L3136">
        <v>0</v>
      </c>
      <c r="M3136" s="4">
        <v>550.67999999999995</v>
      </c>
      <c r="N3136" s="4">
        <v>474.42</v>
      </c>
      <c r="O3136" s="4">
        <v>76.260000000000005</v>
      </c>
      <c r="R3136" t="str">
        <f t="shared" si="48"/>
        <v>South</v>
      </c>
    </row>
    <row r="3137" spans="1:18" x14ac:dyDescent="0.3">
      <c r="A3137" t="s">
        <v>4097</v>
      </c>
      <c r="B3137" s="2">
        <v>45470</v>
      </c>
      <c r="C3137" t="s">
        <v>1031</v>
      </c>
      <c r="D3137" t="s">
        <v>218</v>
      </c>
      <c r="E3137" t="s">
        <v>34</v>
      </c>
      <c r="F3137" t="s">
        <v>68</v>
      </c>
      <c r="G3137" t="s">
        <v>53</v>
      </c>
      <c r="H3137" t="s">
        <v>63</v>
      </c>
      <c r="I3137" t="s">
        <v>64</v>
      </c>
      <c r="J3137">
        <v>2</v>
      </c>
      <c r="K3137" s="4">
        <v>100.28</v>
      </c>
      <c r="L3137">
        <v>0.05</v>
      </c>
      <c r="M3137" s="4">
        <v>190.53</v>
      </c>
      <c r="N3137" s="4">
        <v>161.36000000000001</v>
      </c>
      <c r="O3137" s="4">
        <v>29.17</v>
      </c>
      <c r="R3137" t="str">
        <f t="shared" si="48"/>
        <v>North</v>
      </c>
    </row>
    <row r="3138" spans="1:18" x14ac:dyDescent="0.3">
      <c r="A3138" t="s">
        <v>4098</v>
      </c>
      <c r="B3138" s="2">
        <v>45625</v>
      </c>
      <c r="C3138" t="s">
        <v>2214</v>
      </c>
      <c r="D3138" t="s">
        <v>462</v>
      </c>
      <c r="E3138" t="s">
        <v>34</v>
      </c>
      <c r="F3138" t="s">
        <v>68</v>
      </c>
      <c r="G3138" t="s">
        <v>20</v>
      </c>
      <c r="H3138" t="s">
        <v>36</v>
      </c>
      <c r="I3138" t="s">
        <v>128</v>
      </c>
      <c r="J3138">
        <v>3</v>
      </c>
      <c r="K3138" s="4">
        <v>1577.73</v>
      </c>
      <c r="L3138">
        <v>0.15</v>
      </c>
      <c r="M3138" s="4">
        <v>4023.21</v>
      </c>
      <c r="N3138" s="4">
        <v>3427.98</v>
      </c>
      <c r="O3138" s="4">
        <v>595.23</v>
      </c>
      <c r="R3138" t="str">
        <f t="shared" si="48"/>
        <v>North</v>
      </c>
    </row>
    <row r="3139" spans="1:18" x14ac:dyDescent="0.3">
      <c r="A3139" t="s">
        <v>4099</v>
      </c>
      <c r="B3139" s="2">
        <v>45752</v>
      </c>
      <c r="C3139" t="s">
        <v>335</v>
      </c>
      <c r="D3139" t="s">
        <v>151</v>
      </c>
      <c r="E3139" t="s">
        <v>34</v>
      </c>
      <c r="F3139" t="s">
        <v>35</v>
      </c>
      <c r="G3139" t="s">
        <v>53</v>
      </c>
      <c r="H3139" t="s">
        <v>76</v>
      </c>
      <c r="I3139" t="s">
        <v>77</v>
      </c>
      <c r="J3139">
        <v>3</v>
      </c>
      <c r="K3139" s="4">
        <v>449.82</v>
      </c>
      <c r="L3139">
        <v>0.15</v>
      </c>
      <c r="M3139" s="4">
        <v>1147.04</v>
      </c>
      <c r="N3139" s="4">
        <v>944.13</v>
      </c>
      <c r="O3139" s="4">
        <v>202.91</v>
      </c>
      <c r="R3139" t="str">
        <f t="shared" ref="R3139:R3202" si="49">PROPER(TRIM(E3139))</f>
        <v>North</v>
      </c>
    </row>
    <row r="3140" spans="1:18" x14ac:dyDescent="0.3">
      <c r="A3140" t="s">
        <v>4100</v>
      </c>
      <c r="B3140" s="2">
        <v>45567</v>
      </c>
      <c r="C3140" t="s">
        <v>1359</v>
      </c>
      <c r="D3140" t="s">
        <v>247</v>
      </c>
      <c r="E3140" t="s">
        <v>18</v>
      </c>
      <c r="F3140" t="s">
        <v>99</v>
      </c>
      <c r="G3140" t="s">
        <v>28</v>
      </c>
      <c r="H3140" t="s">
        <v>91</v>
      </c>
      <c r="I3140" t="s">
        <v>92</v>
      </c>
      <c r="J3140">
        <v>5</v>
      </c>
      <c r="K3140" s="4">
        <v>5541.76</v>
      </c>
      <c r="L3140">
        <v>0.1</v>
      </c>
      <c r="M3140" s="4">
        <v>24937.919999999998</v>
      </c>
      <c r="N3140" s="4">
        <v>19557.89</v>
      </c>
      <c r="O3140" s="4">
        <v>5380.03</v>
      </c>
      <c r="R3140" t="str">
        <f t="shared" si="49"/>
        <v>West</v>
      </c>
    </row>
    <row r="3141" spans="1:18" x14ac:dyDescent="0.3">
      <c r="A3141" t="s">
        <v>4101</v>
      </c>
      <c r="B3141" s="2">
        <v>45961</v>
      </c>
      <c r="C3141" t="s">
        <v>1798</v>
      </c>
      <c r="D3141" t="s">
        <v>533</v>
      </c>
      <c r="E3141" t="s">
        <v>45</v>
      </c>
      <c r="F3141" t="s">
        <v>147</v>
      </c>
      <c r="G3141" t="s">
        <v>28</v>
      </c>
      <c r="H3141" t="s">
        <v>91</v>
      </c>
      <c r="I3141" t="s">
        <v>92</v>
      </c>
      <c r="J3141">
        <v>1</v>
      </c>
      <c r="K3141" s="4">
        <v>4057.12</v>
      </c>
      <c r="L3141">
        <v>0.1</v>
      </c>
      <c r="M3141" s="4">
        <v>3651.41</v>
      </c>
      <c r="N3141" s="4">
        <v>2729.02</v>
      </c>
      <c r="O3141" s="4">
        <v>922.39</v>
      </c>
      <c r="R3141" t="str">
        <f t="shared" si="49"/>
        <v>South</v>
      </c>
    </row>
    <row r="3142" spans="1:18" x14ac:dyDescent="0.3">
      <c r="A3142" t="s">
        <v>4102</v>
      </c>
      <c r="B3142" s="2">
        <v>45331</v>
      </c>
      <c r="C3142" t="s">
        <v>3502</v>
      </c>
      <c r="D3142" t="s">
        <v>642</v>
      </c>
      <c r="E3142" t="s">
        <v>18</v>
      </c>
      <c r="F3142" t="s">
        <v>105</v>
      </c>
      <c r="G3142" t="s">
        <v>28</v>
      </c>
      <c r="H3142" t="s">
        <v>91</v>
      </c>
      <c r="I3142" t="s">
        <v>169</v>
      </c>
      <c r="J3142">
        <v>2</v>
      </c>
      <c r="K3142" s="4">
        <v>6367.1</v>
      </c>
      <c r="L3142">
        <v>0.15</v>
      </c>
      <c r="M3142" s="4">
        <v>10824.07</v>
      </c>
      <c r="N3142" s="4">
        <v>8549.42</v>
      </c>
      <c r="O3142" s="4">
        <v>2274.65</v>
      </c>
      <c r="R3142" t="str">
        <f t="shared" si="49"/>
        <v>West</v>
      </c>
    </row>
    <row r="3143" spans="1:18" x14ac:dyDescent="0.3">
      <c r="A3143" t="s">
        <v>4103</v>
      </c>
      <c r="B3143" s="2">
        <v>45705</v>
      </c>
      <c r="C3143" t="s">
        <v>528</v>
      </c>
      <c r="D3143" t="s">
        <v>185</v>
      </c>
      <c r="E3143" t="s">
        <v>26</v>
      </c>
      <c r="F3143" t="s">
        <v>166</v>
      </c>
      <c r="G3143" t="s">
        <v>53</v>
      </c>
      <c r="H3143" t="s">
        <v>63</v>
      </c>
      <c r="I3143" t="s">
        <v>159</v>
      </c>
      <c r="J3143">
        <v>3</v>
      </c>
      <c r="K3143" s="4">
        <v>170.81</v>
      </c>
      <c r="L3143">
        <v>0.1</v>
      </c>
      <c r="M3143" s="4">
        <v>461.19</v>
      </c>
      <c r="N3143" s="4">
        <v>368.88</v>
      </c>
      <c r="O3143" s="4">
        <v>92.31</v>
      </c>
      <c r="R3143" t="str">
        <f t="shared" si="49"/>
        <v>East</v>
      </c>
    </row>
    <row r="3144" spans="1:18" x14ac:dyDescent="0.3">
      <c r="A3144" t="s">
        <v>4104</v>
      </c>
      <c r="B3144" s="2">
        <v>45714</v>
      </c>
      <c r="C3144" t="s">
        <v>251</v>
      </c>
      <c r="D3144" t="s">
        <v>131</v>
      </c>
      <c r="E3144" t="s">
        <v>34</v>
      </c>
      <c r="F3144" t="s">
        <v>213</v>
      </c>
      <c r="G3144" t="s">
        <v>28</v>
      </c>
      <c r="H3144" t="s">
        <v>91</v>
      </c>
      <c r="I3144" t="s">
        <v>238</v>
      </c>
      <c r="J3144">
        <v>3</v>
      </c>
      <c r="K3144" s="4">
        <v>5792.65</v>
      </c>
      <c r="L3144">
        <v>0.1</v>
      </c>
      <c r="M3144" s="4">
        <v>15640.15</v>
      </c>
      <c r="N3144" s="4">
        <v>11418.88</v>
      </c>
      <c r="O3144" s="4">
        <v>4221.2700000000004</v>
      </c>
      <c r="R3144" t="str">
        <f t="shared" si="49"/>
        <v>North</v>
      </c>
    </row>
    <row r="3145" spans="1:18" x14ac:dyDescent="0.3">
      <c r="A3145" t="s">
        <v>4105</v>
      </c>
      <c r="B3145" s="2">
        <v>45469</v>
      </c>
      <c r="C3145" t="s">
        <v>1542</v>
      </c>
      <c r="D3145" t="s">
        <v>448</v>
      </c>
      <c r="E3145" t="s">
        <v>18</v>
      </c>
      <c r="F3145" t="s">
        <v>105</v>
      </c>
      <c r="G3145" t="s">
        <v>28</v>
      </c>
      <c r="H3145" t="s">
        <v>91</v>
      </c>
      <c r="I3145" t="s">
        <v>169</v>
      </c>
      <c r="J3145">
        <v>1</v>
      </c>
      <c r="K3145" s="4">
        <v>8884.2900000000009</v>
      </c>
      <c r="L3145">
        <v>0.05</v>
      </c>
      <c r="M3145" s="4">
        <v>8440.08</v>
      </c>
      <c r="N3145" s="4">
        <v>7245.33</v>
      </c>
      <c r="O3145" s="4">
        <v>1194.75</v>
      </c>
      <c r="R3145" t="str">
        <f t="shared" si="49"/>
        <v>West</v>
      </c>
    </row>
    <row r="3146" spans="1:18" x14ac:dyDescent="0.3">
      <c r="A3146" t="s">
        <v>4106</v>
      </c>
      <c r="B3146" s="2">
        <v>45704</v>
      </c>
      <c r="C3146" t="s">
        <v>1141</v>
      </c>
      <c r="D3146" t="s">
        <v>80</v>
      </c>
      <c r="E3146" t="s">
        <v>45</v>
      </c>
      <c r="F3146" t="s">
        <v>59</v>
      </c>
      <c r="G3146" t="s">
        <v>53</v>
      </c>
      <c r="H3146" t="s">
        <v>54</v>
      </c>
      <c r="I3146" t="s">
        <v>141</v>
      </c>
      <c r="J3146">
        <v>3</v>
      </c>
      <c r="K3146" s="4">
        <v>679.03</v>
      </c>
      <c r="L3146">
        <v>0.1</v>
      </c>
      <c r="M3146" s="4">
        <v>1833.38</v>
      </c>
      <c r="N3146" s="4">
        <v>1376.4</v>
      </c>
      <c r="O3146" s="4">
        <v>456.98</v>
      </c>
      <c r="R3146" t="str">
        <f t="shared" si="49"/>
        <v>South</v>
      </c>
    </row>
    <row r="3147" spans="1:18" x14ac:dyDescent="0.3">
      <c r="A3147" t="s">
        <v>4107</v>
      </c>
      <c r="B3147" s="2">
        <v>45905</v>
      </c>
      <c r="C3147" t="s">
        <v>1331</v>
      </c>
      <c r="D3147" t="s">
        <v>221</v>
      </c>
      <c r="E3147" t="s">
        <v>18</v>
      </c>
      <c r="F3147" t="s">
        <v>127</v>
      </c>
      <c r="G3147" t="s">
        <v>28</v>
      </c>
      <c r="H3147" t="s">
        <v>29</v>
      </c>
      <c r="I3147" t="s">
        <v>41</v>
      </c>
      <c r="J3147">
        <v>1</v>
      </c>
      <c r="K3147" s="4">
        <v>4619.63</v>
      </c>
      <c r="L3147">
        <v>0</v>
      </c>
      <c r="M3147" s="4">
        <v>4619.63</v>
      </c>
      <c r="N3147" s="4">
        <v>3957.23</v>
      </c>
      <c r="O3147" s="4">
        <v>662.4</v>
      </c>
      <c r="R3147" t="str">
        <f t="shared" si="49"/>
        <v>West</v>
      </c>
    </row>
    <row r="3148" spans="1:18" x14ac:dyDescent="0.3">
      <c r="A3148" t="s">
        <v>4108</v>
      </c>
      <c r="B3148" s="2">
        <v>45756</v>
      </c>
      <c r="C3148" t="s">
        <v>3149</v>
      </c>
      <c r="D3148" t="s">
        <v>282</v>
      </c>
      <c r="E3148" t="s">
        <v>26</v>
      </c>
      <c r="F3148" t="s">
        <v>81</v>
      </c>
      <c r="G3148" t="s">
        <v>20</v>
      </c>
      <c r="H3148" t="s">
        <v>21</v>
      </c>
      <c r="I3148" t="s">
        <v>22</v>
      </c>
      <c r="J3148">
        <v>4</v>
      </c>
      <c r="K3148" s="4">
        <v>30604.97</v>
      </c>
      <c r="L3148">
        <v>0.1</v>
      </c>
      <c r="M3148" s="4">
        <v>110177.89</v>
      </c>
      <c r="N3148" s="4">
        <v>92420.42</v>
      </c>
      <c r="O3148" s="4">
        <v>17757.47</v>
      </c>
      <c r="R3148" t="str">
        <f t="shared" si="49"/>
        <v>East</v>
      </c>
    </row>
    <row r="3149" spans="1:18" x14ac:dyDescent="0.3">
      <c r="A3149" t="s">
        <v>4109</v>
      </c>
      <c r="B3149" s="2">
        <v>45413</v>
      </c>
      <c r="C3149" t="s">
        <v>281</v>
      </c>
      <c r="D3149" t="s">
        <v>135</v>
      </c>
      <c r="E3149" t="s">
        <v>34</v>
      </c>
      <c r="F3149" t="s">
        <v>35</v>
      </c>
      <c r="G3149" t="s">
        <v>53</v>
      </c>
      <c r="H3149" t="s">
        <v>76</v>
      </c>
      <c r="I3149" t="s">
        <v>267</v>
      </c>
      <c r="J3149">
        <v>6</v>
      </c>
      <c r="K3149" s="4">
        <v>300.06</v>
      </c>
      <c r="L3149">
        <v>0.1</v>
      </c>
      <c r="M3149" s="4">
        <v>1620.32</v>
      </c>
      <c r="N3149" s="4">
        <v>1260.98</v>
      </c>
      <c r="O3149" s="4">
        <v>359.34</v>
      </c>
      <c r="R3149" t="str">
        <f t="shared" si="49"/>
        <v>North</v>
      </c>
    </row>
    <row r="3150" spans="1:18" x14ac:dyDescent="0.3">
      <c r="A3150" t="s">
        <v>4110</v>
      </c>
      <c r="B3150" s="2">
        <v>45406</v>
      </c>
      <c r="C3150" t="s">
        <v>543</v>
      </c>
      <c r="D3150" t="s">
        <v>231</v>
      </c>
      <c r="E3150" t="s">
        <v>34</v>
      </c>
      <c r="F3150" t="s">
        <v>68</v>
      </c>
      <c r="G3150" t="s">
        <v>53</v>
      </c>
      <c r="H3150" t="s">
        <v>76</v>
      </c>
      <c r="I3150" t="s">
        <v>267</v>
      </c>
      <c r="J3150">
        <v>2</v>
      </c>
      <c r="K3150" s="4">
        <v>467.64</v>
      </c>
      <c r="L3150">
        <v>0.25</v>
      </c>
      <c r="M3150" s="4">
        <v>701.46</v>
      </c>
      <c r="N3150" s="4">
        <v>546.69000000000005</v>
      </c>
      <c r="O3150" s="4">
        <v>154.77000000000001</v>
      </c>
      <c r="R3150" t="str">
        <f t="shared" si="49"/>
        <v>North</v>
      </c>
    </row>
    <row r="3151" spans="1:18" x14ac:dyDescent="0.3">
      <c r="A3151" t="s">
        <v>4111</v>
      </c>
      <c r="B3151" s="2">
        <v>45381</v>
      </c>
      <c r="C3151" t="s">
        <v>2494</v>
      </c>
      <c r="D3151" t="s">
        <v>742</v>
      </c>
      <c r="E3151" t="s">
        <v>18</v>
      </c>
      <c r="F3151" t="s">
        <v>99</v>
      </c>
      <c r="G3151" t="s">
        <v>28</v>
      </c>
      <c r="H3151" t="s">
        <v>47</v>
      </c>
      <c r="I3151" t="s">
        <v>48</v>
      </c>
      <c r="J3151">
        <v>2</v>
      </c>
      <c r="K3151" s="4">
        <v>14704.99</v>
      </c>
      <c r="L3151">
        <v>0.2</v>
      </c>
      <c r="M3151" s="4">
        <v>23527.98</v>
      </c>
      <c r="N3151" s="4">
        <v>17481.259999999998</v>
      </c>
      <c r="O3151" s="4">
        <v>6046.72</v>
      </c>
      <c r="R3151" t="str">
        <f t="shared" si="49"/>
        <v>West</v>
      </c>
    </row>
    <row r="3152" spans="1:18" x14ac:dyDescent="0.3">
      <c r="A3152" t="s">
        <v>4112</v>
      </c>
      <c r="B3152" s="2">
        <v>45833</v>
      </c>
      <c r="C3152" t="s">
        <v>387</v>
      </c>
      <c r="D3152" t="s">
        <v>218</v>
      </c>
      <c r="E3152" t="s">
        <v>34</v>
      </c>
      <c r="F3152" t="s">
        <v>144</v>
      </c>
      <c r="G3152" t="s">
        <v>28</v>
      </c>
      <c r="H3152" t="s">
        <v>91</v>
      </c>
      <c r="I3152" t="s">
        <v>169</v>
      </c>
      <c r="J3152">
        <v>3</v>
      </c>
      <c r="K3152" s="4">
        <v>8279.6299999999992</v>
      </c>
      <c r="L3152">
        <v>0.1</v>
      </c>
      <c r="M3152" s="4">
        <v>22355</v>
      </c>
      <c r="N3152" s="4">
        <v>17626.97</v>
      </c>
      <c r="O3152" s="4">
        <v>4728.03</v>
      </c>
      <c r="R3152" t="str">
        <f t="shared" si="49"/>
        <v>North</v>
      </c>
    </row>
    <row r="3153" spans="1:18" x14ac:dyDescent="0.3">
      <c r="A3153" t="s">
        <v>4113</v>
      </c>
      <c r="B3153" s="2">
        <v>45999</v>
      </c>
      <c r="C3153" t="s">
        <v>2143</v>
      </c>
      <c r="D3153" t="s">
        <v>279</v>
      </c>
      <c r="E3153" t="s">
        <v>45</v>
      </c>
      <c r="F3153" t="s">
        <v>46</v>
      </c>
      <c r="G3153" t="s">
        <v>53</v>
      </c>
      <c r="H3153" t="s">
        <v>76</v>
      </c>
      <c r="I3153" t="s">
        <v>77</v>
      </c>
      <c r="J3153">
        <v>10</v>
      </c>
      <c r="K3153" s="4">
        <v>444.93</v>
      </c>
      <c r="L3153">
        <v>0.05</v>
      </c>
      <c r="M3153" s="4">
        <v>4226.84</v>
      </c>
      <c r="N3153" s="4">
        <v>3402.41</v>
      </c>
      <c r="O3153" s="4">
        <v>824.43</v>
      </c>
      <c r="R3153" t="str">
        <f t="shared" si="49"/>
        <v>South</v>
      </c>
    </row>
    <row r="3154" spans="1:18" x14ac:dyDescent="0.3">
      <c r="A3154" t="s">
        <v>4114</v>
      </c>
      <c r="B3154" s="2">
        <v>45943</v>
      </c>
      <c r="C3154" t="s">
        <v>415</v>
      </c>
      <c r="D3154" t="s">
        <v>51</v>
      </c>
      <c r="E3154" t="s">
        <v>34</v>
      </c>
      <c r="F3154" t="s">
        <v>68</v>
      </c>
      <c r="G3154" t="s">
        <v>53</v>
      </c>
      <c r="H3154" t="s">
        <v>63</v>
      </c>
      <c r="I3154" t="s">
        <v>64</v>
      </c>
      <c r="J3154">
        <v>2</v>
      </c>
      <c r="K3154" s="4">
        <v>256.37</v>
      </c>
      <c r="L3154">
        <v>0.1</v>
      </c>
      <c r="M3154" s="4">
        <v>461.47</v>
      </c>
      <c r="N3154" s="4">
        <v>362.94</v>
      </c>
      <c r="O3154" s="4">
        <v>98.53</v>
      </c>
      <c r="R3154" t="str">
        <f t="shared" si="49"/>
        <v>North</v>
      </c>
    </row>
    <row r="3155" spans="1:18" x14ac:dyDescent="0.3">
      <c r="A3155" t="s">
        <v>4115</v>
      </c>
      <c r="B3155" s="2">
        <v>45638</v>
      </c>
      <c r="C3155" t="s">
        <v>1557</v>
      </c>
      <c r="D3155" t="s">
        <v>98</v>
      </c>
      <c r="E3155" t="s">
        <v>18</v>
      </c>
      <c r="F3155" t="s">
        <v>19</v>
      </c>
      <c r="G3155" t="s">
        <v>28</v>
      </c>
      <c r="H3155" t="s">
        <v>47</v>
      </c>
      <c r="I3155" t="s">
        <v>177</v>
      </c>
      <c r="J3155">
        <v>4</v>
      </c>
      <c r="K3155" s="4">
        <v>6357.16</v>
      </c>
      <c r="L3155">
        <v>0.15</v>
      </c>
      <c r="M3155" s="4">
        <v>21614.34</v>
      </c>
      <c r="N3155" s="4">
        <v>18284.669999999998</v>
      </c>
      <c r="O3155" s="4">
        <v>3329.67</v>
      </c>
      <c r="R3155" t="str">
        <f t="shared" si="49"/>
        <v>West</v>
      </c>
    </row>
    <row r="3156" spans="1:18" x14ac:dyDescent="0.3">
      <c r="A3156" t="s">
        <v>4116</v>
      </c>
      <c r="B3156" s="2">
        <v>45520</v>
      </c>
      <c r="C3156" t="s">
        <v>973</v>
      </c>
      <c r="D3156" t="s">
        <v>58</v>
      </c>
      <c r="E3156" t="s">
        <v>18</v>
      </c>
      <c r="F3156" t="s">
        <v>132</v>
      </c>
      <c r="G3156" t="s">
        <v>53</v>
      </c>
      <c r="H3156" t="s">
        <v>76</v>
      </c>
      <c r="I3156" t="s">
        <v>186</v>
      </c>
      <c r="J3156">
        <v>4</v>
      </c>
      <c r="K3156" s="4">
        <v>605.04</v>
      </c>
      <c r="L3156">
        <v>0.1</v>
      </c>
      <c r="M3156" s="4">
        <v>2178.14</v>
      </c>
      <c r="N3156" s="4">
        <v>1621.68</v>
      </c>
      <c r="O3156" s="4">
        <v>556.46</v>
      </c>
      <c r="R3156" t="str">
        <f t="shared" si="49"/>
        <v>West</v>
      </c>
    </row>
    <row r="3157" spans="1:18" x14ac:dyDescent="0.3">
      <c r="A3157" t="s">
        <v>4117</v>
      </c>
      <c r="B3157" s="2">
        <v>45354</v>
      </c>
      <c r="C3157" t="s">
        <v>1007</v>
      </c>
      <c r="D3157" t="s">
        <v>343</v>
      </c>
      <c r="E3157" t="s">
        <v>34</v>
      </c>
      <c r="F3157" t="s">
        <v>213</v>
      </c>
      <c r="G3157" t="s">
        <v>20</v>
      </c>
      <c r="H3157" t="s">
        <v>36</v>
      </c>
      <c r="I3157" t="s">
        <v>128</v>
      </c>
      <c r="J3157">
        <v>3</v>
      </c>
      <c r="K3157" s="4">
        <v>1305.28</v>
      </c>
      <c r="L3157">
        <v>0.15</v>
      </c>
      <c r="M3157" s="4">
        <v>3328.46</v>
      </c>
      <c r="N3157" s="4">
        <v>2756.81</v>
      </c>
      <c r="O3157" s="4">
        <v>571.65</v>
      </c>
      <c r="R3157" t="str">
        <f t="shared" si="49"/>
        <v>North</v>
      </c>
    </row>
    <row r="3158" spans="1:18" x14ac:dyDescent="0.3">
      <c r="A3158" t="s">
        <v>4118</v>
      </c>
      <c r="B3158" s="2">
        <v>45639</v>
      </c>
      <c r="C3158" t="s">
        <v>2391</v>
      </c>
      <c r="D3158" t="s">
        <v>295</v>
      </c>
      <c r="E3158" t="s">
        <v>26</v>
      </c>
      <c r="F3158" t="s">
        <v>166</v>
      </c>
      <c r="G3158" t="s">
        <v>28</v>
      </c>
      <c r="H3158" t="s">
        <v>29</v>
      </c>
      <c r="I3158" t="s">
        <v>30</v>
      </c>
      <c r="J3158">
        <v>2</v>
      </c>
      <c r="K3158" s="4">
        <v>5818.53</v>
      </c>
      <c r="L3158">
        <v>0.05</v>
      </c>
      <c r="M3158" s="4">
        <v>11055.21</v>
      </c>
      <c r="N3158" s="4">
        <v>8395.5</v>
      </c>
      <c r="O3158" s="4">
        <v>2659.71</v>
      </c>
      <c r="R3158" t="str">
        <f t="shared" si="49"/>
        <v>East</v>
      </c>
    </row>
    <row r="3159" spans="1:18" x14ac:dyDescent="0.3">
      <c r="A3159" t="s">
        <v>4119</v>
      </c>
      <c r="B3159" s="2">
        <v>45364</v>
      </c>
      <c r="C3159" t="s">
        <v>1206</v>
      </c>
      <c r="D3159" t="s">
        <v>207</v>
      </c>
      <c r="E3159" t="s">
        <v>45</v>
      </c>
      <c r="F3159" t="s">
        <v>112</v>
      </c>
      <c r="G3159" t="s">
        <v>28</v>
      </c>
      <c r="H3159" t="s">
        <v>29</v>
      </c>
      <c r="I3159" t="s">
        <v>30</v>
      </c>
      <c r="J3159">
        <v>10</v>
      </c>
      <c r="K3159" s="4">
        <v>11753.5</v>
      </c>
      <c r="L3159">
        <v>0.2</v>
      </c>
      <c r="M3159" s="4">
        <v>94028</v>
      </c>
      <c r="N3159" s="4">
        <v>72468.92</v>
      </c>
      <c r="O3159" s="4">
        <v>21559.08</v>
      </c>
      <c r="R3159" t="str">
        <f t="shared" si="49"/>
        <v>South</v>
      </c>
    </row>
    <row r="3160" spans="1:18" x14ac:dyDescent="0.3">
      <c r="A3160" t="s">
        <v>4120</v>
      </c>
      <c r="B3160" s="2">
        <v>45761</v>
      </c>
      <c r="C3160" t="s">
        <v>1031</v>
      </c>
      <c r="D3160" t="s">
        <v>486</v>
      </c>
      <c r="E3160" t="s">
        <v>26</v>
      </c>
      <c r="F3160" t="s">
        <v>27</v>
      </c>
      <c r="G3160" t="s">
        <v>28</v>
      </c>
      <c r="H3160" t="s">
        <v>91</v>
      </c>
      <c r="I3160" t="s">
        <v>92</v>
      </c>
      <c r="J3160">
        <v>2</v>
      </c>
      <c r="K3160" s="4">
        <v>6674.24</v>
      </c>
      <c r="L3160">
        <v>0.1</v>
      </c>
      <c r="M3160" s="4">
        <v>12013.63</v>
      </c>
      <c r="N3160" s="4">
        <v>9385.44</v>
      </c>
      <c r="O3160" s="4">
        <v>2628.19</v>
      </c>
      <c r="R3160" t="str">
        <f t="shared" si="49"/>
        <v>East</v>
      </c>
    </row>
    <row r="3161" spans="1:18" x14ac:dyDescent="0.3">
      <c r="A3161" t="s">
        <v>4121</v>
      </c>
      <c r="B3161" s="2">
        <v>45680</v>
      </c>
      <c r="C3161" t="s">
        <v>150</v>
      </c>
      <c r="D3161" t="s">
        <v>104</v>
      </c>
      <c r="E3161" t="s">
        <v>45</v>
      </c>
      <c r="F3161" t="s">
        <v>147</v>
      </c>
      <c r="G3161" t="s">
        <v>28</v>
      </c>
      <c r="H3161" t="s">
        <v>47</v>
      </c>
      <c r="I3161" t="s">
        <v>177</v>
      </c>
      <c r="J3161">
        <v>3</v>
      </c>
      <c r="K3161" s="4">
        <v>8609.15</v>
      </c>
      <c r="L3161">
        <v>0.1</v>
      </c>
      <c r="M3161" s="4">
        <v>23244.7</v>
      </c>
      <c r="N3161" s="4">
        <v>20162.599999999999</v>
      </c>
      <c r="O3161" s="4">
        <v>3082.1</v>
      </c>
      <c r="R3161" t="str">
        <f t="shared" si="49"/>
        <v>South</v>
      </c>
    </row>
    <row r="3162" spans="1:18" x14ac:dyDescent="0.3">
      <c r="A3162" t="s">
        <v>4122</v>
      </c>
      <c r="B3162" s="2">
        <v>45453</v>
      </c>
      <c r="C3162" t="s">
        <v>1769</v>
      </c>
      <c r="D3162" t="s">
        <v>71</v>
      </c>
      <c r="E3162" t="s">
        <v>18</v>
      </c>
      <c r="F3162" t="s">
        <v>99</v>
      </c>
      <c r="G3162" t="s">
        <v>20</v>
      </c>
      <c r="H3162" t="s">
        <v>100</v>
      </c>
      <c r="I3162" t="s">
        <v>148</v>
      </c>
      <c r="J3162">
        <v>2</v>
      </c>
      <c r="K3162" s="4">
        <v>87391.22</v>
      </c>
      <c r="L3162">
        <v>0.1</v>
      </c>
      <c r="M3162" s="4">
        <v>157304.20000000001</v>
      </c>
      <c r="N3162" s="4">
        <v>136027.97</v>
      </c>
      <c r="O3162" s="4">
        <v>21276.23</v>
      </c>
      <c r="R3162" t="str">
        <f t="shared" si="49"/>
        <v>West</v>
      </c>
    </row>
    <row r="3163" spans="1:18" x14ac:dyDescent="0.3">
      <c r="A3163" t="s">
        <v>4123</v>
      </c>
      <c r="B3163" s="2">
        <v>45796</v>
      </c>
      <c r="C3163" t="s">
        <v>1448</v>
      </c>
      <c r="D3163" t="s">
        <v>893</v>
      </c>
      <c r="E3163" t="s">
        <v>45</v>
      </c>
      <c r="F3163" t="s">
        <v>52</v>
      </c>
      <c r="G3163" t="s">
        <v>28</v>
      </c>
      <c r="H3163" t="s">
        <v>91</v>
      </c>
      <c r="I3163" t="s">
        <v>238</v>
      </c>
      <c r="J3163">
        <v>3</v>
      </c>
      <c r="K3163" s="4">
        <v>7496.38</v>
      </c>
      <c r="L3163">
        <v>0.1</v>
      </c>
      <c r="M3163" s="4">
        <v>20240.23</v>
      </c>
      <c r="N3163" s="4">
        <v>17828.150000000001</v>
      </c>
      <c r="O3163" s="4">
        <v>2412.08</v>
      </c>
      <c r="R3163" t="str">
        <f t="shared" si="49"/>
        <v>South</v>
      </c>
    </row>
    <row r="3164" spans="1:18" x14ac:dyDescent="0.3">
      <c r="A3164" t="s">
        <v>4124</v>
      </c>
      <c r="B3164" s="2">
        <v>45357</v>
      </c>
      <c r="C3164" t="s">
        <v>1502</v>
      </c>
      <c r="D3164" t="s">
        <v>950</v>
      </c>
      <c r="E3164" t="s">
        <v>18</v>
      </c>
      <c r="F3164" t="s">
        <v>132</v>
      </c>
      <c r="G3164" t="s">
        <v>53</v>
      </c>
      <c r="H3164" t="s">
        <v>54</v>
      </c>
      <c r="I3164" t="s">
        <v>113</v>
      </c>
      <c r="J3164">
        <v>6</v>
      </c>
      <c r="K3164" s="4">
        <v>324.52</v>
      </c>
      <c r="L3164">
        <v>0.1</v>
      </c>
      <c r="M3164" s="4">
        <v>1752.41</v>
      </c>
      <c r="N3164" s="4">
        <v>1327.38</v>
      </c>
      <c r="O3164" s="4">
        <v>425.03</v>
      </c>
      <c r="R3164" t="str">
        <f t="shared" si="49"/>
        <v>West</v>
      </c>
    </row>
    <row r="3165" spans="1:18" x14ac:dyDescent="0.3">
      <c r="A3165" t="s">
        <v>4125</v>
      </c>
      <c r="B3165" s="2">
        <v>45612</v>
      </c>
      <c r="C3165" t="s">
        <v>657</v>
      </c>
      <c r="D3165" t="s">
        <v>131</v>
      </c>
      <c r="E3165" t="s">
        <v>18</v>
      </c>
      <c r="F3165" t="s">
        <v>19</v>
      </c>
      <c r="G3165" t="s">
        <v>20</v>
      </c>
      <c r="H3165" t="s">
        <v>21</v>
      </c>
      <c r="I3165" t="s">
        <v>138</v>
      </c>
      <c r="J3165">
        <v>3</v>
      </c>
      <c r="K3165" s="4">
        <v>53816.66</v>
      </c>
      <c r="L3165">
        <v>0.05</v>
      </c>
      <c r="M3165" s="4">
        <v>153377.48000000001</v>
      </c>
      <c r="N3165" s="4">
        <v>112437.98</v>
      </c>
      <c r="O3165" s="4">
        <v>40939.5</v>
      </c>
      <c r="R3165" t="str">
        <f t="shared" si="49"/>
        <v>West</v>
      </c>
    </row>
    <row r="3166" spans="1:18" x14ac:dyDescent="0.3">
      <c r="A3166" t="s">
        <v>4126</v>
      </c>
      <c r="B3166" s="2">
        <v>45802</v>
      </c>
      <c r="C3166" t="s">
        <v>4127</v>
      </c>
      <c r="D3166" t="s">
        <v>75</v>
      </c>
      <c r="E3166" t="s">
        <v>45</v>
      </c>
      <c r="F3166" t="s">
        <v>52</v>
      </c>
      <c r="G3166" t="s">
        <v>28</v>
      </c>
      <c r="H3166" t="s">
        <v>29</v>
      </c>
      <c r="I3166" t="s">
        <v>30</v>
      </c>
      <c r="J3166">
        <v>1</v>
      </c>
      <c r="K3166" s="4">
        <v>7082.59</v>
      </c>
      <c r="L3166">
        <v>0</v>
      </c>
      <c r="M3166" s="4">
        <v>7082.59</v>
      </c>
      <c r="N3166" s="4">
        <v>5701.18</v>
      </c>
      <c r="O3166" s="4">
        <v>1381.41</v>
      </c>
      <c r="R3166" t="str">
        <f t="shared" si="49"/>
        <v>South</v>
      </c>
    </row>
    <row r="3167" spans="1:18" x14ac:dyDescent="0.3">
      <c r="A3167" t="s">
        <v>4128</v>
      </c>
      <c r="B3167" s="2">
        <v>45875</v>
      </c>
      <c r="C3167" t="s">
        <v>1622</v>
      </c>
      <c r="D3167" t="s">
        <v>51</v>
      </c>
      <c r="E3167" t="s">
        <v>18</v>
      </c>
      <c r="F3167" t="s">
        <v>99</v>
      </c>
      <c r="G3167" t="s">
        <v>28</v>
      </c>
      <c r="H3167" t="s">
        <v>47</v>
      </c>
      <c r="I3167" t="s">
        <v>48</v>
      </c>
      <c r="J3167">
        <v>2</v>
      </c>
      <c r="K3167" s="4">
        <v>12236.2</v>
      </c>
      <c r="L3167">
        <v>0.25</v>
      </c>
      <c r="M3167" s="4">
        <v>18354.3</v>
      </c>
      <c r="N3167" s="4">
        <v>16354.92</v>
      </c>
      <c r="O3167" s="4">
        <v>1999.38</v>
      </c>
      <c r="R3167" t="str">
        <f t="shared" si="49"/>
        <v>West</v>
      </c>
    </row>
    <row r="3168" spans="1:18" x14ac:dyDescent="0.3">
      <c r="A3168" t="s">
        <v>4129</v>
      </c>
      <c r="B3168" s="2">
        <v>45522</v>
      </c>
      <c r="C3168" t="s">
        <v>2391</v>
      </c>
      <c r="D3168" t="s">
        <v>364</v>
      </c>
      <c r="E3168" t="s">
        <v>26</v>
      </c>
      <c r="F3168" t="s">
        <v>81</v>
      </c>
      <c r="G3168" t="s">
        <v>28</v>
      </c>
      <c r="H3168" t="s">
        <v>29</v>
      </c>
      <c r="I3168" t="s">
        <v>290</v>
      </c>
      <c r="J3168">
        <v>1</v>
      </c>
      <c r="K3168" s="4">
        <v>16424.11</v>
      </c>
      <c r="L3168">
        <v>0.1</v>
      </c>
      <c r="M3168" s="4">
        <v>14781.7</v>
      </c>
      <c r="N3168" s="4">
        <v>12238.92</v>
      </c>
      <c r="O3168" s="4">
        <v>2542.7800000000002</v>
      </c>
      <c r="R3168" t="str">
        <f t="shared" si="49"/>
        <v>East</v>
      </c>
    </row>
    <row r="3169" spans="1:18" x14ac:dyDescent="0.3">
      <c r="A3169" t="s">
        <v>4130</v>
      </c>
      <c r="B3169" s="2">
        <v>45922</v>
      </c>
      <c r="C3169" t="s">
        <v>768</v>
      </c>
      <c r="D3169" t="s">
        <v>221</v>
      </c>
      <c r="E3169" t="s">
        <v>45</v>
      </c>
      <c r="F3169" t="s">
        <v>52</v>
      </c>
      <c r="G3169" t="s">
        <v>20</v>
      </c>
      <c r="H3169" t="s">
        <v>21</v>
      </c>
      <c r="I3169" t="s">
        <v>152</v>
      </c>
      <c r="J3169">
        <v>1</v>
      </c>
      <c r="K3169" s="4">
        <v>42229.88</v>
      </c>
      <c r="L3169">
        <v>0.1</v>
      </c>
      <c r="M3169" s="4">
        <v>38006.89</v>
      </c>
      <c r="N3169" s="4">
        <v>28591.14</v>
      </c>
      <c r="O3169" s="4">
        <v>9415.75</v>
      </c>
      <c r="R3169" t="str">
        <f t="shared" si="49"/>
        <v>South</v>
      </c>
    </row>
    <row r="3170" spans="1:18" x14ac:dyDescent="0.3">
      <c r="A3170" t="s">
        <v>4131</v>
      </c>
      <c r="B3170" s="2">
        <v>45773</v>
      </c>
      <c r="C3170" t="s">
        <v>228</v>
      </c>
      <c r="D3170" t="s">
        <v>95</v>
      </c>
      <c r="E3170" t="s">
        <v>34</v>
      </c>
      <c r="F3170" t="s">
        <v>176</v>
      </c>
      <c r="G3170" t="s">
        <v>20</v>
      </c>
      <c r="H3170" t="s">
        <v>21</v>
      </c>
      <c r="I3170" t="s">
        <v>22</v>
      </c>
      <c r="J3170">
        <v>4</v>
      </c>
      <c r="K3170" s="4">
        <v>33014.79</v>
      </c>
      <c r="L3170">
        <v>0.05</v>
      </c>
      <c r="M3170" s="4">
        <v>125456.2</v>
      </c>
      <c r="N3170" s="4">
        <v>105675.29</v>
      </c>
      <c r="O3170" s="4">
        <v>19780.91</v>
      </c>
      <c r="R3170" t="str">
        <f t="shared" si="49"/>
        <v>North</v>
      </c>
    </row>
    <row r="3171" spans="1:18" x14ac:dyDescent="0.3">
      <c r="A3171" t="s">
        <v>4132</v>
      </c>
      <c r="B3171" s="2">
        <v>45719</v>
      </c>
      <c r="C3171" t="s">
        <v>1046</v>
      </c>
      <c r="D3171" t="s">
        <v>116</v>
      </c>
      <c r="E3171" t="s">
        <v>18</v>
      </c>
      <c r="F3171" t="s">
        <v>132</v>
      </c>
      <c r="G3171" t="s">
        <v>28</v>
      </c>
      <c r="H3171" t="s">
        <v>91</v>
      </c>
      <c r="I3171" t="s">
        <v>238</v>
      </c>
      <c r="J3171">
        <v>10</v>
      </c>
      <c r="K3171" s="4">
        <v>4190.2299999999996</v>
      </c>
      <c r="L3171">
        <v>0.15</v>
      </c>
      <c r="M3171" s="4">
        <v>35616.949999999997</v>
      </c>
      <c r="N3171" s="4">
        <v>26541.64</v>
      </c>
      <c r="O3171" s="4">
        <v>9075.31</v>
      </c>
      <c r="R3171" t="str">
        <f t="shared" si="49"/>
        <v>West</v>
      </c>
    </row>
    <row r="3172" spans="1:18" x14ac:dyDescent="0.3">
      <c r="A3172" t="s">
        <v>4133</v>
      </c>
      <c r="B3172" s="2">
        <v>45817</v>
      </c>
      <c r="C3172" t="s">
        <v>2810</v>
      </c>
      <c r="D3172" t="s">
        <v>298</v>
      </c>
      <c r="E3172" t="s">
        <v>34</v>
      </c>
      <c r="F3172" t="s">
        <v>176</v>
      </c>
      <c r="G3172" t="s">
        <v>53</v>
      </c>
      <c r="H3172" t="s">
        <v>63</v>
      </c>
      <c r="I3172" t="s">
        <v>64</v>
      </c>
      <c r="J3172">
        <v>1</v>
      </c>
      <c r="K3172" s="4">
        <v>246.88</v>
      </c>
      <c r="L3172">
        <v>0</v>
      </c>
      <c r="M3172" s="4">
        <v>246.88</v>
      </c>
      <c r="N3172" s="4">
        <v>220.88</v>
      </c>
      <c r="O3172" s="4">
        <v>26</v>
      </c>
      <c r="R3172" t="str">
        <f t="shared" si="49"/>
        <v>North</v>
      </c>
    </row>
    <row r="3173" spans="1:18" x14ac:dyDescent="0.3">
      <c r="A3173" t="s">
        <v>4134</v>
      </c>
      <c r="B3173" s="2">
        <v>45574</v>
      </c>
      <c r="C3173" t="s">
        <v>203</v>
      </c>
      <c r="D3173" t="s">
        <v>411</v>
      </c>
      <c r="E3173" t="s">
        <v>45</v>
      </c>
      <c r="F3173" t="s">
        <v>112</v>
      </c>
      <c r="G3173" t="s">
        <v>53</v>
      </c>
      <c r="H3173" t="s">
        <v>76</v>
      </c>
      <c r="I3173" t="s">
        <v>77</v>
      </c>
      <c r="J3173">
        <v>3</v>
      </c>
      <c r="K3173" s="4">
        <v>659.23</v>
      </c>
      <c r="L3173">
        <v>0.05</v>
      </c>
      <c r="M3173" s="4">
        <v>1878.81</v>
      </c>
      <c r="N3173" s="4">
        <v>1484.48</v>
      </c>
      <c r="O3173" s="4">
        <v>394.33</v>
      </c>
      <c r="R3173" t="str">
        <f t="shared" si="49"/>
        <v>South</v>
      </c>
    </row>
    <row r="3174" spans="1:18" x14ac:dyDescent="0.3">
      <c r="A3174" t="s">
        <v>4135</v>
      </c>
      <c r="B3174" s="2">
        <v>45716</v>
      </c>
      <c r="C3174" t="s">
        <v>327</v>
      </c>
      <c r="D3174" t="s">
        <v>135</v>
      </c>
      <c r="E3174" t="s">
        <v>45</v>
      </c>
      <c r="F3174" t="s">
        <v>52</v>
      </c>
      <c r="G3174" t="s">
        <v>20</v>
      </c>
      <c r="H3174" t="s">
        <v>21</v>
      </c>
      <c r="I3174" t="s">
        <v>152</v>
      </c>
      <c r="J3174">
        <v>1</v>
      </c>
      <c r="K3174" s="4">
        <v>54758.559999999998</v>
      </c>
      <c r="L3174">
        <v>0.1</v>
      </c>
      <c r="M3174" s="4">
        <v>49282.7</v>
      </c>
      <c r="N3174" s="4">
        <v>42120.639999999999</v>
      </c>
      <c r="O3174" s="4">
        <v>7162.06</v>
      </c>
      <c r="R3174" t="str">
        <f t="shared" si="49"/>
        <v>South</v>
      </c>
    </row>
    <row r="3175" spans="1:18" x14ac:dyDescent="0.3">
      <c r="A3175" t="s">
        <v>4136</v>
      </c>
      <c r="B3175" s="2">
        <v>45670</v>
      </c>
      <c r="C3175" t="s">
        <v>1041</v>
      </c>
      <c r="D3175" t="s">
        <v>343</v>
      </c>
      <c r="E3175" t="s">
        <v>45</v>
      </c>
      <c r="F3175" t="s">
        <v>46</v>
      </c>
      <c r="G3175" t="s">
        <v>53</v>
      </c>
      <c r="H3175" t="s">
        <v>63</v>
      </c>
      <c r="I3175" t="s">
        <v>64</v>
      </c>
      <c r="J3175">
        <v>2</v>
      </c>
      <c r="K3175" s="4">
        <v>174.65</v>
      </c>
      <c r="L3175">
        <v>0.1</v>
      </c>
      <c r="M3175" s="4">
        <v>314.37</v>
      </c>
      <c r="N3175" s="4">
        <v>271.89</v>
      </c>
      <c r="O3175" s="4">
        <v>42.48</v>
      </c>
      <c r="R3175" t="str">
        <f t="shared" si="49"/>
        <v>South</v>
      </c>
    </row>
    <row r="3176" spans="1:18" x14ac:dyDescent="0.3">
      <c r="A3176" t="s">
        <v>4137</v>
      </c>
      <c r="B3176" s="2">
        <v>45618</v>
      </c>
      <c r="C3176" t="s">
        <v>1823</v>
      </c>
      <c r="D3176" t="s">
        <v>613</v>
      </c>
      <c r="E3176" t="s">
        <v>45</v>
      </c>
      <c r="F3176" t="s">
        <v>46</v>
      </c>
      <c r="G3176" t="s">
        <v>28</v>
      </c>
      <c r="H3176" t="s">
        <v>29</v>
      </c>
      <c r="I3176" t="s">
        <v>290</v>
      </c>
      <c r="J3176">
        <v>8</v>
      </c>
      <c r="K3176" s="4">
        <v>14857.26</v>
      </c>
      <c r="L3176">
        <v>0.05</v>
      </c>
      <c r="M3176" s="4">
        <v>112915.18</v>
      </c>
      <c r="N3176" s="4">
        <v>83142.33</v>
      </c>
      <c r="O3176" s="4">
        <v>29772.85</v>
      </c>
      <c r="R3176" t="str">
        <f t="shared" si="49"/>
        <v>South</v>
      </c>
    </row>
    <row r="3177" spans="1:18" x14ac:dyDescent="0.3">
      <c r="A3177" t="s">
        <v>4138</v>
      </c>
      <c r="B3177" s="2">
        <v>45547</v>
      </c>
      <c r="C3177" t="s">
        <v>3191</v>
      </c>
      <c r="D3177" t="s">
        <v>328</v>
      </c>
      <c r="E3177" t="s">
        <v>45</v>
      </c>
      <c r="F3177" t="s">
        <v>112</v>
      </c>
      <c r="G3177" t="s">
        <v>53</v>
      </c>
      <c r="H3177" t="s">
        <v>54</v>
      </c>
      <c r="I3177" t="s">
        <v>113</v>
      </c>
      <c r="J3177">
        <v>3</v>
      </c>
      <c r="K3177" s="4">
        <v>636.74</v>
      </c>
      <c r="L3177">
        <v>0.15</v>
      </c>
      <c r="M3177" s="4">
        <v>1623.69</v>
      </c>
      <c r="N3177" s="4">
        <v>1224.83</v>
      </c>
      <c r="O3177" s="4">
        <v>398.86</v>
      </c>
      <c r="R3177" t="str">
        <f t="shared" si="49"/>
        <v>South</v>
      </c>
    </row>
    <row r="3178" spans="1:18" x14ac:dyDescent="0.3">
      <c r="A3178" t="s">
        <v>4139</v>
      </c>
      <c r="B3178" s="2">
        <v>45833</v>
      </c>
      <c r="C3178" t="s">
        <v>2893</v>
      </c>
      <c r="D3178" t="s">
        <v>252</v>
      </c>
      <c r="E3178" t="s">
        <v>34</v>
      </c>
      <c r="F3178" t="s">
        <v>213</v>
      </c>
      <c r="G3178" t="s">
        <v>53</v>
      </c>
      <c r="H3178" t="s">
        <v>76</v>
      </c>
      <c r="I3178" t="s">
        <v>186</v>
      </c>
      <c r="J3178">
        <v>1</v>
      </c>
      <c r="K3178" s="4">
        <v>285.23</v>
      </c>
      <c r="L3178">
        <v>0.1</v>
      </c>
      <c r="M3178" s="4">
        <v>256.70999999999998</v>
      </c>
      <c r="N3178" s="4">
        <v>220.59</v>
      </c>
      <c r="O3178" s="4">
        <v>36.119999999999997</v>
      </c>
      <c r="R3178" t="str">
        <f t="shared" si="49"/>
        <v>North</v>
      </c>
    </row>
    <row r="3179" spans="1:18" x14ac:dyDescent="0.3">
      <c r="A3179" t="s">
        <v>4140</v>
      </c>
      <c r="B3179" s="2">
        <v>45778</v>
      </c>
      <c r="C3179" t="s">
        <v>1041</v>
      </c>
      <c r="D3179" t="s">
        <v>950</v>
      </c>
      <c r="E3179" t="s">
        <v>26</v>
      </c>
      <c r="F3179" t="s">
        <v>81</v>
      </c>
      <c r="G3179" t="s">
        <v>28</v>
      </c>
      <c r="H3179" t="s">
        <v>91</v>
      </c>
      <c r="I3179" t="s">
        <v>238</v>
      </c>
      <c r="J3179">
        <v>10</v>
      </c>
      <c r="K3179" s="4">
        <v>5388.47</v>
      </c>
      <c r="L3179">
        <v>0.15</v>
      </c>
      <c r="M3179" s="4">
        <v>45802</v>
      </c>
      <c r="N3179" s="4">
        <v>34206.480000000003</v>
      </c>
      <c r="O3179" s="4">
        <v>11595.52</v>
      </c>
      <c r="R3179" t="str">
        <f t="shared" si="49"/>
        <v>East</v>
      </c>
    </row>
    <row r="3180" spans="1:18" x14ac:dyDescent="0.3">
      <c r="A3180" t="s">
        <v>4141</v>
      </c>
      <c r="B3180" s="2">
        <v>46009</v>
      </c>
      <c r="C3180" t="s">
        <v>327</v>
      </c>
      <c r="D3180" t="s">
        <v>893</v>
      </c>
      <c r="E3180" t="s">
        <v>26</v>
      </c>
      <c r="F3180" t="s">
        <v>166</v>
      </c>
      <c r="G3180" t="s">
        <v>53</v>
      </c>
      <c r="H3180" t="s">
        <v>54</v>
      </c>
      <c r="I3180" t="s">
        <v>55</v>
      </c>
      <c r="J3180">
        <v>1</v>
      </c>
      <c r="K3180" s="4">
        <v>501.4</v>
      </c>
      <c r="L3180">
        <v>0</v>
      </c>
      <c r="M3180" s="4">
        <v>501.4</v>
      </c>
      <c r="N3180" s="4">
        <v>395.79</v>
      </c>
      <c r="O3180" s="4">
        <v>105.61</v>
      </c>
      <c r="R3180" t="str">
        <f t="shared" si="49"/>
        <v>East</v>
      </c>
    </row>
    <row r="3181" spans="1:18" x14ac:dyDescent="0.3">
      <c r="A3181" t="s">
        <v>4142</v>
      </c>
      <c r="B3181" s="2">
        <v>45504</v>
      </c>
      <c r="C3181" t="s">
        <v>1669</v>
      </c>
      <c r="D3181" t="s">
        <v>51</v>
      </c>
      <c r="E3181" t="s">
        <v>34</v>
      </c>
      <c r="F3181" t="s">
        <v>68</v>
      </c>
      <c r="G3181" t="s">
        <v>28</v>
      </c>
      <c r="H3181" t="s">
        <v>29</v>
      </c>
      <c r="I3181" t="s">
        <v>41</v>
      </c>
      <c r="J3181">
        <v>2</v>
      </c>
      <c r="K3181" s="4">
        <v>5380.68</v>
      </c>
      <c r="L3181">
        <v>0.15</v>
      </c>
      <c r="M3181" s="4">
        <v>9147.16</v>
      </c>
      <c r="N3181" s="4">
        <v>7321.28</v>
      </c>
      <c r="O3181" s="4">
        <v>1825.88</v>
      </c>
      <c r="R3181" t="str">
        <f t="shared" si="49"/>
        <v>North</v>
      </c>
    </row>
    <row r="3182" spans="1:18" x14ac:dyDescent="0.3">
      <c r="A3182" t="s">
        <v>4143</v>
      </c>
      <c r="B3182" s="2">
        <v>45445</v>
      </c>
      <c r="C3182" t="s">
        <v>1136</v>
      </c>
      <c r="D3182" t="s">
        <v>377</v>
      </c>
      <c r="E3182" t="s">
        <v>45</v>
      </c>
      <c r="F3182" t="s">
        <v>59</v>
      </c>
      <c r="G3182" t="s">
        <v>20</v>
      </c>
      <c r="H3182" t="s">
        <v>36</v>
      </c>
      <c r="I3182" t="s">
        <v>37</v>
      </c>
      <c r="J3182">
        <v>3</v>
      </c>
      <c r="K3182" s="4">
        <v>4817.96</v>
      </c>
      <c r="L3182">
        <v>0.1</v>
      </c>
      <c r="M3182" s="4">
        <v>13008.49</v>
      </c>
      <c r="N3182" s="4">
        <v>11487.43</v>
      </c>
      <c r="O3182" s="4">
        <v>1521.06</v>
      </c>
      <c r="R3182" t="str">
        <f t="shared" si="49"/>
        <v>South</v>
      </c>
    </row>
    <row r="3183" spans="1:18" x14ac:dyDescent="0.3">
      <c r="A3183" t="s">
        <v>4144</v>
      </c>
      <c r="B3183" s="2">
        <v>45429</v>
      </c>
      <c r="C3183" t="s">
        <v>798</v>
      </c>
      <c r="D3183" t="s">
        <v>212</v>
      </c>
      <c r="E3183" t="s">
        <v>45</v>
      </c>
      <c r="F3183" t="s">
        <v>59</v>
      </c>
      <c r="G3183" t="s">
        <v>28</v>
      </c>
      <c r="H3183" t="s">
        <v>91</v>
      </c>
      <c r="I3183" t="s">
        <v>169</v>
      </c>
      <c r="J3183">
        <v>1</v>
      </c>
      <c r="K3183" s="4">
        <v>11430.17</v>
      </c>
      <c r="L3183">
        <v>0.1</v>
      </c>
      <c r="M3183" s="4">
        <v>10287.15</v>
      </c>
      <c r="N3183" s="4">
        <v>7475.29</v>
      </c>
      <c r="O3183" s="4">
        <v>2811.86</v>
      </c>
      <c r="R3183" t="str">
        <f t="shared" si="49"/>
        <v>South</v>
      </c>
    </row>
    <row r="3184" spans="1:18" x14ac:dyDescent="0.3">
      <c r="A3184" t="s">
        <v>4145</v>
      </c>
      <c r="B3184" s="2">
        <v>45806</v>
      </c>
      <c r="C3184" t="s">
        <v>1026</v>
      </c>
      <c r="D3184" t="s">
        <v>837</v>
      </c>
      <c r="E3184" t="s">
        <v>18</v>
      </c>
      <c r="F3184" t="s">
        <v>105</v>
      </c>
      <c r="G3184" t="s">
        <v>28</v>
      </c>
      <c r="H3184" t="s">
        <v>47</v>
      </c>
      <c r="I3184" t="s">
        <v>123</v>
      </c>
      <c r="J3184">
        <v>5</v>
      </c>
      <c r="K3184" s="4">
        <v>15104.7</v>
      </c>
      <c r="L3184">
        <v>0</v>
      </c>
      <c r="M3184" s="4">
        <v>75523.5</v>
      </c>
      <c r="N3184" s="4">
        <v>59097.32</v>
      </c>
      <c r="O3184" s="4">
        <v>16426.18</v>
      </c>
      <c r="R3184" t="str">
        <f t="shared" si="49"/>
        <v>West</v>
      </c>
    </row>
    <row r="3185" spans="1:18" x14ac:dyDescent="0.3">
      <c r="A3185" t="s">
        <v>4146</v>
      </c>
      <c r="B3185" s="2">
        <v>45833</v>
      </c>
      <c r="C3185" t="s">
        <v>2391</v>
      </c>
      <c r="D3185" t="s">
        <v>226</v>
      </c>
      <c r="E3185" t="s">
        <v>45</v>
      </c>
      <c r="F3185" t="s">
        <v>59</v>
      </c>
      <c r="G3185" t="s">
        <v>20</v>
      </c>
      <c r="H3185" t="s">
        <v>36</v>
      </c>
      <c r="I3185" t="s">
        <v>128</v>
      </c>
      <c r="J3185">
        <v>3</v>
      </c>
      <c r="K3185" s="4">
        <v>898.82</v>
      </c>
      <c r="L3185">
        <v>0.2</v>
      </c>
      <c r="M3185" s="4">
        <v>2157.17</v>
      </c>
      <c r="N3185" s="4">
        <v>1914.95</v>
      </c>
      <c r="O3185" s="4">
        <v>242.22</v>
      </c>
      <c r="R3185" t="str">
        <f t="shared" si="49"/>
        <v>South</v>
      </c>
    </row>
    <row r="3186" spans="1:18" x14ac:dyDescent="0.3">
      <c r="A3186" t="s">
        <v>4147</v>
      </c>
      <c r="B3186" s="2">
        <v>46009</v>
      </c>
      <c r="C3186" t="s">
        <v>1792</v>
      </c>
      <c r="D3186" t="s">
        <v>80</v>
      </c>
      <c r="E3186" t="s">
        <v>18</v>
      </c>
      <c r="F3186" t="s">
        <v>19</v>
      </c>
      <c r="G3186" t="s">
        <v>53</v>
      </c>
      <c r="H3186" t="s">
        <v>54</v>
      </c>
      <c r="I3186" t="s">
        <v>55</v>
      </c>
      <c r="J3186">
        <v>4</v>
      </c>
      <c r="K3186" s="4">
        <v>548.48</v>
      </c>
      <c r="L3186">
        <v>0.1</v>
      </c>
      <c r="M3186" s="4">
        <v>1974.53</v>
      </c>
      <c r="N3186" s="4">
        <v>1595.25</v>
      </c>
      <c r="O3186" s="4">
        <v>379.28</v>
      </c>
      <c r="R3186" t="str">
        <f t="shared" si="49"/>
        <v>West</v>
      </c>
    </row>
    <row r="3187" spans="1:18" x14ac:dyDescent="0.3">
      <c r="A3187" t="s">
        <v>4148</v>
      </c>
      <c r="B3187" s="2">
        <v>45466</v>
      </c>
      <c r="C3187" t="s">
        <v>2273</v>
      </c>
      <c r="D3187" t="s">
        <v>155</v>
      </c>
      <c r="E3187" t="s">
        <v>18</v>
      </c>
      <c r="F3187" t="s">
        <v>105</v>
      </c>
      <c r="G3187" t="s">
        <v>53</v>
      </c>
      <c r="H3187" t="s">
        <v>54</v>
      </c>
      <c r="I3187" t="s">
        <v>141</v>
      </c>
      <c r="J3187">
        <v>4</v>
      </c>
      <c r="K3187" s="4">
        <v>438.77</v>
      </c>
      <c r="L3187">
        <v>0</v>
      </c>
      <c r="M3187" s="4">
        <v>1755.08</v>
      </c>
      <c r="N3187" s="4">
        <v>1422</v>
      </c>
      <c r="O3187" s="4">
        <v>333.08</v>
      </c>
      <c r="R3187" t="str">
        <f t="shared" si="49"/>
        <v>West</v>
      </c>
    </row>
    <row r="3188" spans="1:18" x14ac:dyDescent="0.3">
      <c r="A3188" t="s">
        <v>4149</v>
      </c>
      <c r="B3188" s="2">
        <v>45441</v>
      </c>
      <c r="C3188" t="s">
        <v>182</v>
      </c>
      <c r="D3188" t="s">
        <v>158</v>
      </c>
      <c r="E3188" t="s">
        <v>18</v>
      </c>
      <c r="F3188" t="s">
        <v>105</v>
      </c>
      <c r="G3188" t="s">
        <v>20</v>
      </c>
      <c r="H3188" t="s">
        <v>21</v>
      </c>
      <c r="I3188" t="s">
        <v>138</v>
      </c>
      <c r="J3188">
        <v>1</v>
      </c>
      <c r="K3188" s="4">
        <v>67454.39</v>
      </c>
      <c r="L3188">
        <v>0.05</v>
      </c>
      <c r="M3188" s="4">
        <v>64081.67</v>
      </c>
      <c r="N3188" s="4">
        <v>54969.19</v>
      </c>
      <c r="O3188" s="4">
        <v>9112.48</v>
      </c>
      <c r="R3188" t="str">
        <f t="shared" si="49"/>
        <v>West</v>
      </c>
    </row>
    <row r="3189" spans="1:18" x14ac:dyDescent="0.3">
      <c r="A3189" t="s">
        <v>4150</v>
      </c>
      <c r="B3189" s="2">
        <v>46016</v>
      </c>
      <c r="C3189" t="s">
        <v>273</v>
      </c>
      <c r="D3189" t="s">
        <v>613</v>
      </c>
      <c r="E3189" t="s">
        <v>18</v>
      </c>
      <c r="F3189" t="s">
        <v>19</v>
      </c>
      <c r="G3189" t="s">
        <v>20</v>
      </c>
      <c r="H3189" t="s">
        <v>36</v>
      </c>
      <c r="I3189" t="s">
        <v>128</v>
      </c>
      <c r="J3189">
        <v>2</v>
      </c>
      <c r="K3189" s="4">
        <v>1328.07</v>
      </c>
      <c r="L3189">
        <v>0.15</v>
      </c>
      <c r="M3189" s="4">
        <v>2257.7199999999998</v>
      </c>
      <c r="N3189" s="4">
        <v>1775.09</v>
      </c>
      <c r="O3189" s="4">
        <v>482.63</v>
      </c>
      <c r="R3189" t="str">
        <f t="shared" si="49"/>
        <v>West</v>
      </c>
    </row>
    <row r="3190" spans="1:18" x14ac:dyDescent="0.3">
      <c r="A3190" t="s">
        <v>4151</v>
      </c>
      <c r="B3190" s="2">
        <v>45907</v>
      </c>
      <c r="C3190" t="s">
        <v>1034</v>
      </c>
      <c r="D3190" t="s">
        <v>226</v>
      </c>
      <c r="E3190" t="s">
        <v>26</v>
      </c>
      <c r="F3190" t="s">
        <v>166</v>
      </c>
      <c r="G3190" t="s">
        <v>53</v>
      </c>
      <c r="H3190" t="s">
        <v>54</v>
      </c>
      <c r="I3190" t="s">
        <v>113</v>
      </c>
      <c r="J3190">
        <v>2</v>
      </c>
      <c r="K3190" s="4">
        <v>552.26</v>
      </c>
      <c r="L3190">
        <v>0.1</v>
      </c>
      <c r="M3190" s="4">
        <v>994.07</v>
      </c>
      <c r="N3190" s="4">
        <v>839.9</v>
      </c>
      <c r="O3190" s="4">
        <v>154.16999999999999</v>
      </c>
      <c r="R3190" t="str">
        <f t="shared" si="49"/>
        <v>East</v>
      </c>
    </row>
    <row r="3191" spans="1:18" x14ac:dyDescent="0.3">
      <c r="A3191" t="s">
        <v>4152</v>
      </c>
      <c r="B3191" s="2">
        <v>45917</v>
      </c>
      <c r="C3191" t="s">
        <v>570</v>
      </c>
      <c r="D3191" t="s">
        <v>199</v>
      </c>
      <c r="E3191" t="s">
        <v>34</v>
      </c>
      <c r="F3191" t="s">
        <v>35</v>
      </c>
      <c r="G3191" t="s">
        <v>53</v>
      </c>
      <c r="H3191" t="s">
        <v>54</v>
      </c>
      <c r="I3191" t="s">
        <v>113</v>
      </c>
      <c r="J3191">
        <v>1</v>
      </c>
      <c r="K3191" s="4">
        <v>418.88</v>
      </c>
      <c r="L3191">
        <v>0</v>
      </c>
      <c r="M3191" s="4">
        <v>418.88</v>
      </c>
      <c r="N3191" s="4">
        <v>358.75</v>
      </c>
      <c r="O3191" s="4">
        <v>60.13</v>
      </c>
      <c r="R3191" t="str">
        <f t="shared" si="49"/>
        <v>North</v>
      </c>
    </row>
    <row r="3192" spans="1:18" x14ac:dyDescent="0.3">
      <c r="A3192" t="s">
        <v>4153</v>
      </c>
      <c r="B3192" s="2">
        <v>46014</v>
      </c>
      <c r="C3192" t="s">
        <v>1061</v>
      </c>
      <c r="D3192" t="s">
        <v>304</v>
      </c>
      <c r="E3192" t="s">
        <v>18</v>
      </c>
      <c r="F3192" t="s">
        <v>132</v>
      </c>
      <c r="G3192" t="s">
        <v>53</v>
      </c>
      <c r="H3192" t="s">
        <v>54</v>
      </c>
      <c r="I3192" t="s">
        <v>55</v>
      </c>
      <c r="J3192">
        <v>5</v>
      </c>
      <c r="K3192" s="4">
        <v>294.83999999999997</v>
      </c>
      <c r="L3192">
        <v>0.2</v>
      </c>
      <c r="M3192" s="4">
        <v>1179.3599999999999</v>
      </c>
      <c r="N3192" s="4">
        <v>986.6</v>
      </c>
      <c r="O3192" s="4">
        <v>192.76</v>
      </c>
      <c r="R3192" t="str">
        <f t="shared" si="49"/>
        <v>West</v>
      </c>
    </row>
    <row r="3193" spans="1:18" x14ac:dyDescent="0.3">
      <c r="A3193" t="s">
        <v>4154</v>
      </c>
      <c r="B3193" s="2">
        <v>45884</v>
      </c>
      <c r="C3193" t="s">
        <v>1931</v>
      </c>
      <c r="D3193" t="s">
        <v>151</v>
      </c>
      <c r="E3193" t="s">
        <v>26</v>
      </c>
      <c r="F3193" t="s">
        <v>81</v>
      </c>
      <c r="G3193" t="s">
        <v>28</v>
      </c>
      <c r="H3193" t="s">
        <v>47</v>
      </c>
      <c r="I3193" t="s">
        <v>48</v>
      </c>
      <c r="J3193">
        <v>6</v>
      </c>
      <c r="K3193" s="4">
        <v>8237.15</v>
      </c>
      <c r="L3193">
        <v>0.1</v>
      </c>
      <c r="M3193" s="4">
        <v>44480.61</v>
      </c>
      <c r="N3193" s="4">
        <v>33912.239999999998</v>
      </c>
      <c r="O3193" s="4">
        <v>10568.37</v>
      </c>
      <c r="R3193" t="str">
        <f t="shared" si="49"/>
        <v>East</v>
      </c>
    </row>
    <row r="3194" spans="1:18" x14ac:dyDescent="0.3">
      <c r="A3194" t="s">
        <v>4155</v>
      </c>
      <c r="B3194" s="2">
        <v>45458</v>
      </c>
      <c r="C3194" t="s">
        <v>1539</v>
      </c>
      <c r="D3194" t="s">
        <v>451</v>
      </c>
      <c r="E3194" t="s">
        <v>26</v>
      </c>
      <c r="F3194" t="s">
        <v>81</v>
      </c>
      <c r="G3194" t="s">
        <v>53</v>
      </c>
      <c r="H3194" t="s">
        <v>76</v>
      </c>
      <c r="I3194" t="s">
        <v>77</v>
      </c>
      <c r="J3194">
        <v>3</v>
      </c>
      <c r="K3194" s="4">
        <v>696.72</v>
      </c>
      <c r="L3194">
        <v>0.15</v>
      </c>
      <c r="M3194" s="4">
        <v>1776.64</v>
      </c>
      <c r="N3194" s="4">
        <v>1292.45</v>
      </c>
      <c r="O3194" s="4">
        <v>484.19</v>
      </c>
      <c r="R3194" t="str">
        <f t="shared" si="49"/>
        <v>East</v>
      </c>
    </row>
    <row r="3195" spans="1:18" x14ac:dyDescent="0.3">
      <c r="A3195" t="s">
        <v>4156</v>
      </c>
      <c r="B3195" s="2">
        <v>45368</v>
      </c>
      <c r="C3195" t="s">
        <v>1289</v>
      </c>
      <c r="D3195" t="s">
        <v>165</v>
      </c>
      <c r="E3195" t="s">
        <v>18</v>
      </c>
      <c r="F3195" t="s">
        <v>99</v>
      </c>
      <c r="G3195" t="s">
        <v>53</v>
      </c>
      <c r="H3195" t="s">
        <v>76</v>
      </c>
      <c r="I3195" t="s">
        <v>77</v>
      </c>
      <c r="J3195">
        <v>8</v>
      </c>
      <c r="K3195" s="4">
        <v>443.22</v>
      </c>
      <c r="L3195">
        <v>0.15</v>
      </c>
      <c r="M3195" s="4">
        <v>3013.9</v>
      </c>
      <c r="N3195" s="4">
        <v>2494.77</v>
      </c>
      <c r="O3195" s="4">
        <v>519.13</v>
      </c>
      <c r="R3195" t="str">
        <f t="shared" si="49"/>
        <v>West</v>
      </c>
    </row>
    <row r="3196" spans="1:18" x14ac:dyDescent="0.3">
      <c r="A3196" t="s">
        <v>4157</v>
      </c>
      <c r="B3196" s="2">
        <v>46022</v>
      </c>
      <c r="C3196" t="s">
        <v>32</v>
      </c>
      <c r="D3196" t="s">
        <v>67</v>
      </c>
      <c r="E3196" t="s">
        <v>18</v>
      </c>
      <c r="F3196" t="s">
        <v>132</v>
      </c>
      <c r="G3196" t="s">
        <v>20</v>
      </c>
      <c r="H3196" t="s">
        <v>100</v>
      </c>
      <c r="I3196" t="s">
        <v>148</v>
      </c>
      <c r="J3196">
        <v>4</v>
      </c>
      <c r="K3196" s="4">
        <v>88643.01</v>
      </c>
      <c r="L3196">
        <v>0.1</v>
      </c>
      <c r="M3196" s="4">
        <v>319114.84000000003</v>
      </c>
      <c r="N3196" s="4">
        <v>278060.71000000002</v>
      </c>
      <c r="O3196" s="4">
        <v>41054.129999999997</v>
      </c>
      <c r="R3196" t="str">
        <f t="shared" si="49"/>
        <v>West</v>
      </c>
    </row>
    <row r="3197" spans="1:18" x14ac:dyDescent="0.3">
      <c r="A3197" t="s">
        <v>4158</v>
      </c>
      <c r="B3197" s="2">
        <v>45668</v>
      </c>
      <c r="C3197" t="s">
        <v>1735</v>
      </c>
      <c r="D3197" t="s">
        <v>196</v>
      </c>
      <c r="E3197" t="s">
        <v>18</v>
      </c>
      <c r="F3197" t="s">
        <v>127</v>
      </c>
      <c r="G3197" t="s">
        <v>28</v>
      </c>
      <c r="H3197" t="s">
        <v>91</v>
      </c>
      <c r="I3197" t="s">
        <v>238</v>
      </c>
      <c r="J3197">
        <v>8</v>
      </c>
      <c r="K3197" s="4">
        <v>6237.78</v>
      </c>
      <c r="L3197">
        <v>0.05</v>
      </c>
      <c r="M3197" s="4">
        <v>47407.13</v>
      </c>
      <c r="N3197" s="4">
        <v>34589.53</v>
      </c>
      <c r="O3197" s="4">
        <v>12817.6</v>
      </c>
      <c r="R3197" t="str">
        <f t="shared" si="49"/>
        <v>West</v>
      </c>
    </row>
    <row r="3198" spans="1:18" x14ac:dyDescent="0.3">
      <c r="A3198" t="s">
        <v>4159</v>
      </c>
      <c r="B3198" s="2">
        <v>45669</v>
      </c>
      <c r="C3198" t="s">
        <v>419</v>
      </c>
      <c r="D3198" t="s">
        <v>621</v>
      </c>
      <c r="E3198" t="s">
        <v>26</v>
      </c>
      <c r="F3198" t="s">
        <v>193</v>
      </c>
      <c r="G3198" t="s">
        <v>53</v>
      </c>
      <c r="H3198" t="s">
        <v>54</v>
      </c>
      <c r="I3198" t="s">
        <v>55</v>
      </c>
      <c r="J3198">
        <v>3</v>
      </c>
      <c r="K3198" s="4">
        <v>532.21</v>
      </c>
      <c r="L3198">
        <v>0.05</v>
      </c>
      <c r="M3198" s="4">
        <v>1516.8</v>
      </c>
      <c r="N3198" s="4">
        <v>1262.4100000000001</v>
      </c>
      <c r="O3198" s="4">
        <v>254.39</v>
      </c>
      <c r="R3198" t="str">
        <f t="shared" si="49"/>
        <v>East</v>
      </c>
    </row>
    <row r="3199" spans="1:18" x14ac:dyDescent="0.3">
      <c r="A3199" t="s">
        <v>4160</v>
      </c>
      <c r="B3199" s="2">
        <v>45971</v>
      </c>
      <c r="C3199" t="s">
        <v>354</v>
      </c>
      <c r="D3199" t="s">
        <v>954</v>
      </c>
      <c r="E3199" t="s">
        <v>26</v>
      </c>
      <c r="F3199" t="s">
        <v>193</v>
      </c>
      <c r="G3199" t="s">
        <v>53</v>
      </c>
      <c r="H3199" t="s">
        <v>63</v>
      </c>
      <c r="I3199" t="s">
        <v>64</v>
      </c>
      <c r="J3199">
        <v>1</v>
      </c>
      <c r="K3199" s="4">
        <v>274.37</v>
      </c>
      <c r="L3199">
        <v>0</v>
      </c>
      <c r="M3199" s="4">
        <v>274.37</v>
      </c>
      <c r="N3199" s="4">
        <v>238.95</v>
      </c>
      <c r="O3199" s="4">
        <v>35.42</v>
      </c>
      <c r="R3199" t="str">
        <f t="shared" si="49"/>
        <v>East</v>
      </c>
    </row>
    <row r="3200" spans="1:18" x14ac:dyDescent="0.3">
      <c r="A3200" t="s">
        <v>4161</v>
      </c>
      <c r="B3200" s="2">
        <v>45531</v>
      </c>
      <c r="C3200" t="s">
        <v>600</v>
      </c>
      <c r="D3200" t="s">
        <v>518</v>
      </c>
      <c r="E3200" t="s">
        <v>45</v>
      </c>
      <c r="F3200" t="s">
        <v>147</v>
      </c>
      <c r="G3200" t="s">
        <v>20</v>
      </c>
      <c r="H3200" t="s">
        <v>36</v>
      </c>
      <c r="I3200" t="s">
        <v>88</v>
      </c>
      <c r="J3200">
        <v>1</v>
      </c>
      <c r="K3200" s="4">
        <v>1527</v>
      </c>
      <c r="L3200">
        <v>0</v>
      </c>
      <c r="M3200" s="4">
        <v>1527</v>
      </c>
      <c r="N3200" s="4">
        <v>1112.29</v>
      </c>
      <c r="O3200" s="4">
        <v>414.71</v>
      </c>
      <c r="R3200" t="str">
        <f t="shared" si="49"/>
        <v>South</v>
      </c>
    </row>
    <row r="3201" spans="1:18" x14ac:dyDescent="0.3">
      <c r="A3201" t="s">
        <v>4162</v>
      </c>
      <c r="B3201" s="2">
        <v>45768</v>
      </c>
      <c r="C3201" t="s">
        <v>618</v>
      </c>
      <c r="D3201" t="s">
        <v>518</v>
      </c>
      <c r="E3201" t="s">
        <v>18</v>
      </c>
      <c r="F3201" t="s">
        <v>19</v>
      </c>
      <c r="G3201" t="s">
        <v>28</v>
      </c>
      <c r="H3201" t="s">
        <v>47</v>
      </c>
      <c r="I3201" t="s">
        <v>48</v>
      </c>
      <c r="J3201">
        <v>1</v>
      </c>
      <c r="K3201" s="4">
        <v>11763.48</v>
      </c>
      <c r="L3201">
        <v>0.25</v>
      </c>
      <c r="M3201" s="4">
        <v>8822.61</v>
      </c>
      <c r="N3201" s="4">
        <v>6741.22</v>
      </c>
      <c r="O3201" s="4">
        <v>2081.39</v>
      </c>
      <c r="R3201" t="str">
        <f t="shared" si="49"/>
        <v>West</v>
      </c>
    </row>
    <row r="3202" spans="1:18" x14ac:dyDescent="0.3">
      <c r="A3202" t="s">
        <v>4163</v>
      </c>
      <c r="B3202" s="2">
        <v>45356</v>
      </c>
      <c r="C3202" t="s">
        <v>1773</v>
      </c>
      <c r="D3202" t="s">
        <v>284</v>
      </c>
      <c r="E3202" t="s">
        <v>18</v>
      </c>
      <c r="F3202" t="s">
        <v>105</v>
      </c>
      <c r="G3202" t="s">
        <v>20</v>
      </c>
      <c r="H3202" t="s">
        <v>36</v>
      </c>
      <c r="I3202" t="s">
        <v>128</v>
      </c>
      <c r="J3202">
        <v>2</v>
      </c>
      <c r="K3202" s="4">
        <v>775.65</v>
      </c>
      <c r="L3202">
        <v>0.1</v>
      </c>
      <c r="M3202" s="4">
        <v>1396.17</v>
      </c>
      <c r="N3202" s="4">
        <v>1038.8699999999999</v>
      </c>
      <c r="O3202" s="4">
        <v>357.3</v>
      </c>
      <c r="R3202" t="str">
        <f t="shared" si="49"/>
        <v>West</v>
      </c>
    </row>
    <row r="3203" spans="1:18" x14ac:dyDescent="0.3">
      <c r="A3203" t="s">
        <v>4164</v>
      </c>
      <c r="B3203" s="2">
        <v>45409</v>
      </c>
      <c r="C3203" t="s">
        <v>1171</v>
      </c>
      <c r="D3203" t="s">
        <v>289</v>
      </c>
      <c r="E3203" t="s">
        <v>18</v>
      </c>
      <c r="F3203" t="s">
        <v>19</v>
      </c>
      <c r="G3203" t="s">
        <v>28</v>
      </c>
      <c r="H3203" t="s">
        <v>29</v>
      </c>
      <c r="I3203" t="s">
        <v>41</v>
      </c>
      <c r="J3203">
        <v>6</v>
      </c>
      <c r="K3203" s="4">
        <v>8599.06</v>
      </c>
      <c r="L3203">
        <v>0</v>
      </c>
      <c r="M3203" s="4">
        <v>51594.36</v>
      </c>
      <c r="N3203" s="4">
        <v>45437.56</v>
      </c>
      <c r="O3203" s="4">
        <v>6156.8</v>
      </c>
      <c r="R3203" t="str">
        <f t="shared" ref="R3203:R3266" si="50">PROPER(TRIM(E3203))</f>
        <v>West</v>
      </c>
    </row>
    <row r="3204" spans="1:18" x14ac:dyDescent="0.3">
      <c r="A3204" t="s">
        <v>4165</v>
      </c>
      <c r="B3204" s="2">
        <v>45953</v>
      </c>
      <c r="C3204" t="s">
        <v>485</v>
      </c>
      <c r="D3204" t="s">
        <v>621</v>
      </c>
      <c r="E3204" t="s">
        <v>45</v>
      </c>
      <c r="F3204" t="s">
        <v>59</v>
      </c>
      <c r="G3204" t="s">
        <v>20</v>
      </c>
      <c r="H3204" t="s">
        <v>100</v>
      </c>
      <c r="I3204" t="s">
        <v>148</v>
      </c>
      <c r="J3204">
        <v>1</v>
      </c>
      <c r="K3204" s="4">
        <v>97082.64</v>
      </c>
      <c r="L3204">
        <v>0.1</v>
      </c>
      <c r="M3204" s="4">
        <v>87374.38</v>
      </c>
      <c r="N3204" s="4">
        <v>73587.649999999994</v>
      </c>
      <c r="O3204" s="4">
        <v>13786.73</v>
      </c>
      <c r="R3204" t="str">
        <f t="shared" si="50"/>
        <v>South</v>
      </c>
    </row>
    <row r="3205" spans="1:18" x14ac:dyDescent="0.3">
      <c r="A3205" t="s">
        <v>4166</v>
      </c>
      <c r="B3205" s="2">
        <v>45407</v>
      </c>
      <c r="C3205" t="s">
        <v>459</v>
      </c>
      <c r="D3205" t="s">
        <v>252</v>
      </c>
      <c r="E3205" t="s">
        <v>26</v>
      </c>
      <c r="F3205" t="s">
        <v>193</v>
      </c>
      <c r="G3205" t="s">
        <v>53</v>
      </c>
      <c r="H3205" t="s">
        <v>54</v>
      </c>
      <c r="I3205" t="s">
        <v>141</v>
      </c>
      <c r="J3205">
        <v>4</v>
      </c>
      <c r="K3205" s="4">
        <v>743.54</v>
      </c>
      <c r="L3205">
        <v>0</v>
      </c>
      <c r="M3205" s="4">
        <v>2974.16</v>
      </c>
      <c r="N3205" s="4">
        <v>2191.38</v>
      </c>
      <c r="O3205" s="4">
        <v>782.78</v>
      </c>
      <c r="R3205" t="str">
        <f t="shared" si="50"/>
        <v>East</v>
      </c>
    </row>
    <row r="3206" spans="1:18" x14ac:dyDescent="0.3">
      <c r="A3206" t="s">
        <v>4167</v>
      </c>
      <c r="B3206" s="2">
        <v>45443</v>
      </c>
      <c r="C3206" t="s">
        <v>2148</v>
      </c>
      <c r="D3206" t="s">
        <v>950</v>
      </c>
      <c r="E3206" t="s">
        <v>34</v>
      </c>
      <c r="F3206" t="s">
        <v>213</v>
      </c>
      <c r="G3206" t="s">
        <v>28</v>
      </c>
      <c r="H3206" t="s">
        <v>29</v>
      </c>
      <c r="I3206" t="s">
        <v>41</v>
      </c>
      <c r="J3206">
        <v>2</v>
      </c>
      <c r="K3206" s="4">
        <v>4985.17</v>
      </c>
      <c r="L3206">
        <v>0</v>
      </c>
      <c r="M3206" s="4">
        <v>9970.34</v>
      </c>
      <c r="N3206" s="4">
        <v>7582.48</v>
      </c>
      <c r="O3206" s="4">
        <v>2387.86</v>
      </c>
      <c r="R3206" t="str">
        <f t="shared" si="50"/>
        <v>North</v>
      </c>
    </row>
    <row r="3207" spans="1:18" x14ac:dyDescent="0.3">
      <c r="A3207" t="s">
        <v>4168</v>
      </c>
      <c r="B3207" s="2">
        <v>45453</v>
      </c>
      <c r="C3207" t="s">
        <v>756</v>
      </c>
      <c r="D3207" t="s">
        <v>185</v>
      </c>
      <c r="E3207" t="s">
        <v>26</v>
      </c>
      <c r="F3207" t="s">
        <v>193</v>
      </c>
      <c r="G3207" t="s">
        <v>53</v>
      </c>
      <c r="H3207" t="s">
        <v>76</v>
      </c>
      <c r="I3207" t="s">
        <v>267</v>
      </c>
      <c r="J3207">
        <v>3</v>
      </c>
      <c r="K3207" s="4">
        <v>184.08</v>
      </c>
      <c r="L3207">
        <v>0.1</v>
      </c>
      <c r="M3207" s="4">
        <v>497.02</v>
      </c>
      <c r="N3207" s="4">
        <v>428.05</v>
      </c>
      <c r="O3207" s="4">
        <v>68.97</v>
      </c>
      <c r="R3207" t="str">
        <f t="shared" si="50"/>
        <v>East</v>
      </c>
    </row>
    <row r="3208" spans="1:18" x14ac:dyDescent="0.3">
      <c r="A3208" t="s">
        <v>4169</v>
      </c>
      <c r="B3208" s="2">
        <v>45629</v>
      </c>
      <c r="C3208" t="s">
        <v>604</v>
      </c>
      <c r="D3208" t="s">
        <v>189</v>
      </c>
      <c r="E3208" t="s">
        <v>26</v>
      </c>
      <c r="F3208" t="s">
        <v>166</v>
      </c>
      <c r="G3208" t="s">
        <v>53</v>
      </c>
      <c r="H3208" t="s">
        <v>63</v>
      </c>
      <c r="I3208" t="s">
        <v>72</v>
      </c>
      <c r="J3208">
        <v>2</v>
      </c>
      <c r="K3208" s="4">
        <v>109.15</v>
      </c>
      <c r="L3208">
        <v>0.05</v>
      </c>
      <c r="M3208" s="4">
        <v>207.38</v>
      </c>
      <c r="N3208" s="4">
        <v>157.19999999999999</v>
      </c>
      <c r="O3208" s="4">
        <v>50.18</v>
      </c>
      <c r="R3208" t="str">
        <f t="shared" si="50"/>
        <v>East</v>
      </c>
    </row>
    <row r="3209" spans="1:18" x14ac:dyDescent="0.3">
      <c r="A3209" t="s">
        <v>4170</v>
      </c>
      <c r="B3209" s="2">
        <v>45389</v>
      </c>
      <c r="C3209" t="s">
        <v>2573</v>
      </c>
      <c r="D3209" t="s">
        <v>17</v>
      </c>
      <c r="E3209" t="s">
        <v>34</v>
      </c>
      <c r="F3209" t="s">
        <v>68</v>
      </c>
      <c r="G3209" t="s">
        <v>28</v>
      </c>
      <c r="H3209" t="s">
        <v>29</v>
      </c>
      <c r="I3209" t="s">
        <v>41</v>
      </c>
      <c r="J3209">
        <v>4</v>
      </c>
      <c r="K3209" s="4">
        <v>7359.29</v>
      </c>
      <c r="L3209">
        <v>0.15</v>
      </c>
      <c r="M3209" s="4">
        <v>25021.59</v>
      </c>
      <c r="N3209" s="4">
        <v>19507.77</v>
      </c>
      <c r="O3209" s="4">
        <v>5513.82</v>
      </c>
      <c r="R3209" t="str">
        <f t="shared" si="50"/>
        <v>North</v>
      </c>
    </row>
    <row r="3210" spans="1:18" x14ac:dyDescent="0.3">
      <c r="A3210" t="s">
        <v>4171</v>
      </c>
      <c r="B3210" s="2">
        <v>45485</v>
      </c>
      <c r="C3210" t="s">
        <v>2711</v>
      </c>
      <c r="D3210" t="s">
        <v>1109</v>
      </c>
      <c r="E3210" t="s">
        <v>18</v>
      </c>
      <c r="F3210" t="s">
        <v>105</v>
      </c>
      <c r="G3210" t="s">
        <v>28</v>
      </c>
      <c r="H3210" t="s">
        <v>47</v>
      </c>
      <c r="I3210" t="s">
        <v>177</v>
      </c>
      <c r="J3210">
        <v>6</v>
      </c>
      <c r="K3210" s="4">
        <v>5169.3999999999996</v>
      </c>
      <c r="L3210">
        <v>0.1</v>
      </c>
      <c r="M3210" s="4">
        <v>27914.76</v>
      </c>
      <c r="N3210" s="4">
        <v>21152.799999999999</v>
      </c>
      <c r="O3210" s="4">
        <v>6761.96</v>
      </c>
      <c r="R3210" t="str">
        <f t="shared" si="50"/>
        <v>West</v>
      </c>
    </row>
    <row r="3211" spans="1:18" x14ac:dyDescent="0.3">
      <c r="A3211" t="s">
        <v>4172</v>
      </c>
      <c r="B3211" s="2">
        <v>45364</v>
      </c>
      <c r="C3211" t="s">
        <v>553</v>
      </c>
      <c r="D3211" t="s">
        <v>359</v>
      </c>
      <c r="E3211" t="s">
        <v>34</v>
      </c>
      <c r="F3211" t="s">
        <v>213</v>
      </c>
      <c r="G3211" t="s">
        <v>53</v>
      </c>
      <c r="H3211" t="s">
        <v>54</v>
      </c>
      <c r="I3211" t="s">
        <v>113</v>
      </c>
      <c r="J3211">
        <v>1</v>
      </c>
      <c r="K3211" s="4">
        <v>685.73</v>
      </c>
      <c r="L3211">
        <v>0.1</v>
      </c>
      <c r="M3211" s="4">
        <v>617.16</v>
      </c>
      <c r="N3211" s="4">
        <v>498.1</v>
      </c>
      <c r="O3211" s="4">
        <v>119.06</v>
      </c>
      <c r="R3211" t="str">
        <f t="shared" si="50"/>
        <v>North</v>
      </c>
    </row>
    <row r="3212" spans="1:18" x14ac:dyDescent="0.3">
      <c r="A3212" t="s">
        <v>4173</v>
      </c>
      <c r="B3212" s="2">
        <v>45430</v>
      </c>
      <c r="C3212" t="s">
        <v>1459</v>
      </c>
      <c r="D3212" t="s">
        <v>126</v>
      </c>
      <c r="E3212" t="s">
        <v>45</v>
      </c>
      <c r="F3212" t="s">
        <v>147</v>
      </c>
      <c r="G3212" t="s">
        <v>20</v>
      </c>
      <c r="H3212" t="s">
        <v>21</v>
      </c>
      <c r="I3212" t="s">
        <v>152</v>
      </c>
      <c r="J3212">
        <v>4</v>
      </c>
      <c r="K3212" s="4">
        <v>50264.57</v>
      </c>
      <c r="L3212">
        <v>0.1</v>
      </c>
      <c r="M3212" s="4">
        <v>180952.45</v>
      </c>
      <c r="N3212" s="4">
        <v>132265.37</v>
      </c>
      <c r="O3212" s="4">
        <v>48687.08</v>
      </c>
      <c r="R3212" t="str">
        <f t="shared" si="50"/>
        <v>South</v>
      </c>
    </row>
    <row r="3213" spans="1:18" x14ac:dyDescent="0.3">
      <c r="A3213" t="s">
        <v>4174</v>
      </c>
      <c r="B3213" s="2">
        <v>45830</v>
      </c>
      <c r="C3213" t="s">
        <v>627</v>
      </c>
      <c r="D3213" t="s">
        <v>67</v>
      </c>
      <c r="E3213" t="s">
        <v>34</v>
      </c>
      <c r="F3213" t="s">
        <v>213</v>
      </c>
      <c r="G3213" t="s">
        <v>28</v>
      </c>
      <c r="H3213" t="s">
        <v>47</v>
      </c>
      <c r="I3213" t="s">
        <v>48</v>
      </c>
      <c r="J3213">
        <v>1</v>
      </c>
      <c r="K3213" s="4">
        <v>12191.29</v>
      </c>
      <c r="L3213">
        <v>0</v>
      </c>
      <c r="M3213" s="4">
        <v>12191.29</v>
      </c>
      <c r="N3213" s="4">
        <v>9638.02</v>
      </c>
      <c r="O3213" s="4">
        <v>2553.27</v>
      </c>
      <c r="R3213" t="str">
        <f t="shared" si="50"/>
        <v>North</v>
      </c>
    </row>
    <row r="3214" spans="1:18" x14ac:dyDescent="0.3">
      <c r="A3214" t="s">
        <v>4175</v>
      </c>
      <c r="B3214" s="2">
        <v>45382</v>
      </c>
      <c r="C3214" t="s">
        <v>1584</v>
      </c>
      <c r="D3214" t="s">
        <v>364</v>
      </c>
      <c r="E3214" t="s">
        <v>45</v>
      </c>
      <c r="F3214" t="s">
        <v>52</v>
      </c>
      <c r="G3214" t="s">
        <v>53</v>
      </c>
      <c r="H3214" t="s">
        <v>76</v>
      </c>
      <c r="I3214" t="s">
        <v>186</v>
      </c>
      <c r="J3214">
        <v>1</v>
      </c>
      <c r="K3214" s="4">
        <v>710.2</v>
      </c>
      <c r="L3214">
        <v>0.1</v>
      </c>
      <c r="M3214" s="4">
        <v>639.17999999999995</v>
      </c>
      <c r="N3214" s="4">
        <v>466.3</v>
      </c>
      <c r="O3214" s="4">
        <v>172.88</v>
      </c>
      <c r="R3214" t="str">
        <f t="shared" si="50"/>
        <v>South</v>
      </c>
    </row>
    <row r="3215" spans="1:18" x14ac:dyDescent="0.3">
      <c r="A3215" t="s">
        <v>4176</v>
      </c>
      <c r="B3215" s="2">
        <v>45655</v>
      </c>
      <c r="C3215" t="s">
        <v>405</v>
      </c>
      <c r="D3215" t="s">
        <v>462</v>
      </c>
      <c r="E3215" t="s">
        <v>34</v>
      </c>
      <c r="F3215" t="s">
        <v>213</v>
      </c>
      <c r="G3215" t="s">
        <v>28</v>
      </c>
      <c r="H3215" t="s">
        <v>29</v>
      </c>
      <c r="I3215" t="s">
        <v>41</v>
      </c>
      <c r="J3215">
        <v>1</v>
      </c>
      <c r="K3215" s="4">
        <v>5029.0600000000004</v>
      </c>
      <c r="L3215">
        <v>0.1</v>
      </c>
      <c r="M3215" s="4">
        <v>4526.1499999999996</v>
      </c>
      <c r="N3215" s="4">
        <v>3384.43</v>
      </c>
      <c r="O3215" s="4">
        <v>1141.72</v>
      </c>
      <c r="R3215" t="str">
        <f t="shared" si="50"/>
        <v>North</v>
      </c>
    </row>
    <row r="3216" spans="1:18" x14ac:dyDescent="0.3">
      <c r="A3216" t="s">
        <v>4177</v>
      </c>
      <c r="B3216" s="2">
        <v>45914</v>
      </c>
      <c r="C3216" t="s">
        <v>917</v>
      </c>
      <c r="D3216" t="s">
        <v>295</v>
      </c>
      <c r="E3216" t="s">
        <v>45</v>
      </c>
      <c r="F3216" t="s">
        <v>52</v>
      </c>
      <c r="G3216" t="s">
        <v>53</v>
      </c>
      <c r="H3216" t="s">
        <v>54</v>
      </c>
      <c r="I3216" t="s">
        <v>55</v>
      </c>
      <c r="J3216">
        <v>1</v>
      </c>
      <c r="K3216" s="4">
        <v>266.33999999999997</v>
      </c>
      <c r="L3216">
        <v>0.15</v>
      </c>
      <c r="M3216" s="4">
        <v>226.39</v>
      </c>
      <c r="N3216" s="4">
        <v>177.26</v>
      </c>
      <c r="O3216" s="4">
        <v>49.13</v>
      </c>
      <c r="R3216" t="str">
        <f t="shared" si="50"/>
        <v>South</v>
      </c>
    </row>
    <row r="3217" spans="1:18" x14ac:dyDescent="0.3">
      <c r="A3217" t="s">
        <v>4178</v>
      </c>
      <c r="B3217" s="2">
        <v>45651</v>
      </c>
      <c r="C3217" t="s">
        <v>3648</v>
      </c>
      <c r="D3217" t="s">
        <v>801</v>
      </c>
      <c r="E3217" t="s">
        <v>45</v>
      </c>
      <c r="F3217" t="s">
        <v>112</v>
      </c>
      <c r="G3217" t="s">
        <v>28</v>
      </c>
      <c r="H3217" t="s">
        <v>47</v>
      </c>
      <c r="I3217" t="s">
        <v>177</v>
      </c>
      <c r="J3217">
        <v>6</v>
      </c>
      <c r="K3217" s="4">
        <v>5301.17</v>
      </c>
      <c r="L3217">
        <v>0.1</v>
      </c>
      <c r="M3217" s="4">
        <v>28626.32</v>
      </c>
      <c r="N3217" s="4">
        <v>23284.71</v>
      </c>
      <c r="O3217" s="4">
        <v>5341.61</v>
      </c>
      <c r="R3217" t="str">
        <f t="shared" si="50"/>
        <v>South</v>
      </c>
    </row>
    <row r="3218" spans="1:18" x14ac:dyDescent="0.3">
      <c r="A3218" t="s">
        <v>4179</v>
      </c>
      <c r="B3218" s="2">
        <v>45576</v>
      </c>
      <c r="C3218" t="s">
        <v>1779</v>
      </c>
      <c r="D3218" t="s">
        <v>17</v>
      </c>
      <c r="E3218" t="s">
        <v>45</v>
      </c>
      <c r="F3218" t="s">
        <v>147</v>
      </c>
      <c r="G3218" t="s">
        <v>28</v>
      </c>
      <c r="H3218" t="s">
        <v>91</v>
      </c>
      <c r="I3218" t="s">
        <v>92</v>
      </c>
      <c r="J3218">
        <v>1</v>
      </c>
      <c r="K3218" s="4">
        <v>7180.14</v>
      </c>
      <c r="L3218">
        <v>0</v>
      </c>
      <c r="M3218" s="4">
        <v>7180.14</v>
      </c>
      <c r="N3218" s="4">
        <v>6045.34</v>
      </c>
      <c r="O3218" s="4">
        <v>1134.8</v>
      </c>
      <c r="R3218" t="str">
        <f t="shared" si="50"/>
        <v>South</v>
      </c>
    </row>
    <row r="3219" spans="1:18" x14ac:dyDescent="0.3">
      <c r="A3219" t="s">
        <v>4180</v>
      </c>
      <c r="B3219" s="2">
        <v>45737</v>
      </c>
      <c r="C3219" t="s">
        <v>1225</v>
      </c>
      <c r="D3219" t="s">
        <v>954</v>
      </c>
      <c r="E3219" t="s">
        <v>45</v>
      </c>
      <c r="F3219" t="s">
        <v>46</v>
      </c>
      <c r="G3219" t="s">
        <v>20</v>
      </c>
      <c r="H3219" t="s">
        <v>100</v>
      </c>
      <c r="I3219" t="s">
        <v>301</v>
      </c>
      <c r="J3219">
        <v>4</v>
      </c>
      <c r="K3219" s="4">
        <v>75482.509999999995</v>
      </c>
      <c r="L3219">
        <v>0.2</v>
      </c>
      <c r="M3219" s="4">
        <v>241544.03</v>
      </c>
      <c r="N3219" s="4">
        <v>177599.91</v>
      </c>
      <c r="O3219" s="4">
        <v>63944.12</v>
      </c>
      <c r="R3219" t="str">
        <f t="shared" si="50"/>
        <v>South</v>
      </c>
    </row>
    <row r="3220" spans="1:18" x14ac:dyDescent="0.3">
      <c r="A3220" t="s">
        <v>4181</v>
      </c>
      <c r="B3220" s="2">
        <v>45656</v>
      </c>
      <c r="C3220" t="s">
        <v>2773</v>
      </c>
      <c r="D3220" t="s">
        <v>406</v>
      </c>
      <c r="E3220" t="s">
        <v>34</v>
      </c>
      <c r="F3220" t="s">
        <v>176</v>
      </c>
      <c r="G3220" t="s">
        <v>28</v>
      </c>
      <c r="H3220" t="s">
        <v>29</v>
      </c>
      <c r="I3220" t="s">
        <v>30</v>
      </c>
      <c r="J3220">
        <v>1</v>
      </c>
      <c r="K3220" s="4">
        <v>6581.01</v>
      </c>
      <c r="L3220">
        <v>0.15</v>
      </c>
      <c r="M3220" s="4">
        <v>5593.86</v>
      </c>
      <c r="N3220" s="4">
        <v>4614.47</v>
      </c>
      <c r="O3220" s="4">
        <v>979.39</v>
      </c>
      <c r="R3220" t="str">
        <f t="shared" si="50"/>
        <v>North</v>
      </c>
    </row>
    <row r="3221" spans="1:18" x14ac:dyDescent="0.3">
      <c r="A3221" t="s">
        <v>4182</v>
      </c>
      <c r="B3221" s="2">
        <v>45400</v>
      </c>
      <c r="C3221" t="s">
        <v>260</v>
      </c>
      <c r="D3221" t="s">
        <v>295</v>
      </c>
      <c r="E3221" t="s">
        <v>34</v>
      </c>
      <c r="F3221" t="s">
        <v>68</v>
      </c>
      <c r="G3221" t="s">
        <v>53</v>
      </c>
      <c r="H3221" t="s">
        <v>76</v>
      </c>
      <c r="I3221" t="s">
        <v>267</v>
      </c>
      <c r="J3221">
        <v>5</v>
      </c>
      <c r="K3221" s="4">
        <v>320.52</v>
      </c>
      <c r="L3221">
        <v>0.15</v>
      </c>
      <c r="M3221" s="4">
        <v>1362.21</v>
      </c>
      <c r="N3221" s="4">
        <v>1050.77</v>
      </c>
      <c r="O3221" s="4">
        <v>311.44</v>
      </c>
      <c r="R3221" t="str">
        <f t="shared" si="50"/>
        <v>North</v>
      </c>
    </row>
    <row r="3222" spans="1:18" x14ac:dyDescent="0.3">
      <c r="A3222" t="s">
        <v>4183</v>
      </c>
      <c r="B3222" s="2">
        <v>45849</v>
      </c>
      <c r="C3222" t="s">
        <v>3483</v>
      </c>
      <c r="D3222" t="s">
        <v>398</v>
      </c>
      <c r="E3222" t="s">
        <v>18</v>
      </c>
      <c r="F3222" t="s">
        <v>19</v>
      </c>
      <c r="G3222" t="s">
        <v>28</v>
      </c>
      <c r="H3222" t="s">
        <v>29</v>
      </c>
      <c r="I3222" t="s">
        <v>30</v>
      </c>
      <c r="J3222">
        <v>1</v>
      </c>
      <c r="K3222" s="4">
        <v>7032.17</v>
      </c>
      <c r="L3222">
        <v>0.1</v>
      </c>
      <c r="M3222" s="4">
        <v>6328.95</v>
      </c>
      <c r="N3222" s="4">
        <v>5181.54</v>
      </c>
      <c r="O3222" s="4">
        <v>1147.4100000000001</v>
      </c>
      <c r="R3222" t="str">
        <f t="shared" si="50"/>
        <v>West</v>
      </c>
    </row>
    <row r="3223" spans="1:18" x14ac:dyDescent="0.3">
      <c r="A3223" t="s">
        <v>4184</v>
      </c>
      <c r="B3223" s="2">
        <v>45713</v>
      </c>
      <c r="C3223" t="s">
        <v>746</v>
      </c>
      <c r="D3223" t="s">
        <v>462</v>
      </c>
      <c r="E3223" t="s">
        <v>45</v>
      </c>
      <c r="F3223" t="s">
        <v>147</v>
      </c>
      <c r="G3223" t="s">
        <v>20</v>
      </c>
      <c r="H3223" t="s">
        <v>21</v>
      </c>
      <c r="I3223" t="s">
        <v>152</v>
      </c>
      <c r="J3223">
        <v>3</v>
      </c>
      <c r="K3223" s="4">
        <v>44011.33</v>
      </c>
      <c r="L3223">
        <v>0.05</v>
      </c>
      <c r="M3223" s="4">
        <v>125432.29</v>
      </c>
      <c r="N3223" s="4">
        <v>94239.53</v>
      </c>
      <c r="O3223" s="4">
        <v>31192.76</v>
      </c>
      <c r="R3223" t="str">
        <f t="shared" si="50"/>
        <v>South</v>
      </c>
    </row>
    <row r="3224" spans="1:18" x14ac:dyDescent="0.3">
      <c r="A3224" t="s">
        <v>4185</v>
      </c>
      <c r="B3224" s="2">
        <v>45462</v>
      </c>
      <c r="C3224" t="s">
        <v>2586</v>
      </c>
      <c r="D3224" t="s">
        <v>98</v>
      </c>
      <c r="E3224" t="s">
        <v>45</v>
      </c>
      <c r="F3224" t="s">
        <v>112</v>
      </c>
      <c r="G3224" t="s">
        <v>20</v>
      </c>
      <c r="H3224" t="s">
        <v>21</v>
      </c>
      <c r="I3224" t="s">
        <v>152</v>
      </c>
      <c r="J3224">
        <v>2</v>
      </c>
      <c r="K3224" s="4">
        <v>41758.089999999997</v>
      </c>
      <c r="L3224">
        <v>0.05</v>
      </c>
      <c r="M3224" s="4">
        <v>79340.37</v>
      </c>
      <c r="N3224" s="4">
        <v>57269.22</v>
      </c>
      <c r="O3224" s="4">
        <v>22071.15</v>
      </c>
      <c r="R3224" t="str">
        <f t="shared" si="50"/>
        <v>South</v>
      </c>
    </row>
    <row r="3225" spans="1:18" x14ac:dyDescent="0.3">
      <c r="A3225" t="s">
        <v>4186</v>
      </c>
      <c r="B3225" s="2">
        <v>45316</v>
      </c>
      <c r="C3225" t="s">
        <v>1134</v>
      </c>
      <c r="D3225" t="s">
        <v>67</v>
      </c>
      <c r="E3225" t="s">
        <v>45</v>
      </c>
      <c r="F3225" t="s">
        <v>46</v>
      </c>
      <c r="G3225" t="s">
        <v>20</v>
      </c>
      <c r="H3225" t="s">
        <v>100</v>
      </c>
      <c r="I3225" t="s">
        <v>148</v>
      </c>
      <c r="J3225">
        <v>3</v>
      </c>
      <c r="K3225" s="4">
        <v>83590.05</v>
      </c>
      <c r="L3225">
        <v>0.15</v>
      </c>
      <c r="M3225" s="4">
        <v>213154.63</v>
      </c>
      <c r="N3225" s="4">
        <v>170830.42</v>
      </c>
      <c r="O3225" s="4">
        <v>42324.21</v>
      </c>
      <c r="R3225" t="str">
        <f t="shared" si="50"/>
        <v>South</v>
      </c>
    </row>
    <row r="3226" spans="1:18" x14ac:dyDescent="0.3">
      <c r="A3226" t="s">
        <v>4187</v>
      </c>
      <c r="B3226" s="2">
        <v>45500</v>
      </c>
      <c r="C3226" t="s">
        <v>650</v>
      </c>
      <c r="D3226" t="s">
        <v>328</v>
      </c>
      <c r="E3226" t="s">
        <v>45</v>
      </c>
      <c r="F3226" t="s">
        <v>112</v>
      </c>
      <c r="G3226" t="s">
        <v>20</v>
      </c>
      <c r="H3226" t="s">
        <v>21</v>
      </c>
      <c r="I3226" t="s">
        <v>152</v>
      </c>
      <c r="J3226">
        <v>6</v>
      </c>
      <c r="K3226" s="4">
        <v>44849.61</v>
      </c>
      <c r="L3226">
        <v>0.2</v>
      </c>
      <c r="M3226" s="4">
        <v>215278.13</v>
      </c>
      <c r="N3226" s="4">
        <v>160967.47</v>
      </c>
      <c r="O3226" s="4">
        <v>54310.66</v>
      </c>
      <c r="R3226" t="str">
        <f t="shared" si="50"/>
        <v>South</v>
      </c>
    </row>
    <row r="3227" spans="1:18" x14ac:dyDescent="0.3">
      <c r="A3227" t="s">
        <v>4188</v>
      </c>
      <c r="B3227" s="2">
        <v>45910</v>
      </c>
      <c r="C3227" t="s">
        <v>756</v>
      </c>
      <c r="D3227" t="s">
        <v>218</v>
      </c>
      <c r="E3227" t="s">
        <v>26</v>
      </c>
      <c r="F3227" t="s">
        <v>193</v>
      </c>
      <c r="G3227" t="s">
        <v>20</v>
      </c>
      <c r="H3227" t="s">
        <v>100</v>
      </c>
      <c r="I3227" t="s">
        <v>148</v>
      </c>
      <c r="J3227">
        <v>1</v>
      </c>
      <c r="K3227" s="4">
        <v>93016.25</v>
      </c>
      <c r="L3227">
        <v>0.2</v>
      </c>
      <c r="M3227" s="4">
        <v>74413</v>
      </c>
      <c r="N3227" s="4">
        <v>61366.98</v>
      </c>
      <c r="O3227" s="4">
        <v>13046.02</v>
      </c>
      <c r="R3227" t="str">
        <f t="shared" si="50"/>
        <v>East</v>
      </c>
    </row>
    <row r="3228" spans="1:18" x14ac:dyDescent="0.3">
      <c r="A3228" t="s">
        <v>4189</v>
      </c>
      <c r="B3228" s="2">
        <v>45499</v>
      </c>
      <c r="C3228" t="s">
        <v>2762</v>
      </c>
      <c r="D3228" t="s">
        <v>753</v>
      </c>
      <c r="E3228" t="s">
        <v>45</v>
      </c>
      <c r="F3228" t="s">
        <v>147</v>
      </c>
      <c r="G3228" t="s">
        <v>53</v>
      </c>
      <c r="H3228" t="s">
        <v>54</v>
      </c>
      <c r="I3228" t="s">
        <v>55</v>
      </c>
      <c r="J3228">
        <v>3</v>
      </c>
      <c r="K3228" s="4">
        <v>501.72</v>
      </c>
      <c r="L3228">
        <v>0.1</v>
      </c>
      <c r="M3228" s="4">
        <v>1354.64</v>
      </c>
      <c r="N3228" s="4">
        <v>1144.57</v>
      </c>
      <c r="O3228" s="4">
        <v>210.07</v>
      </c>
      <c r="R3228" t="str">
        <f t="shared" si="50"/>
        <v>South</v>
      </c>
    </row>
    <row r="3229" spans="1:18" x14ac:dyDescent="0.3">
      <c r="A3229" t="s">
        <v>4190</v>
      </c>
      <c r="B3229" s="2">
        <v>45636</v>
      </c>
      <c r="C3229" t="s">
        <v>557</v>
      </c>
      <c r="D3229" t="s">
        <v>395</v>
      </c>
      <c r="E3229" t="s">
        <v>18</v>
      </c>
      <c r="F3229" t="s">
        <v>105</v>
      </c>
      <c r="G3229" t="s">
        <v>20</v>
      </c>
      <c r="H3229" t="s">
        <v>100</v>
      </c>
      <c r="I3229" t="s">
        <v>148</v>
      </c>
      <c r="J3229">
        <v>2</v>
      </c>
      <c r="K3229" s="4">
        <v>80140.37</v>
      </c>
      <c r="L3229">
        <v>0.05</v>
      </c>
      <c r="M3229" s="4">
        <v>152266.70000000001</v>
      </c>
      <c r="N3229" s="4">
        <v>123613.3</v>
      </c>
      <c r="O3229" s="4">
        <v>28653.4</v>
      </c>
      <c r="R3229" t="str">
        <f t="shared" si="50"/>
        <v>West</v>
      </c>
    </row>
    <row r="3230" spans="1:18" x14ac:dyDescent="0.3">
      <c r="A3230" t="s">
        <v>4191</v>
      </c>
      <c r="B3230" s="2">
        <v>45913</v>
      </c>
      <c r="C3230" t="s">
        <v>188</v>
      </c>
      <c r="D3230" t="s">
        <v>17</v>
      </c>
      <c r="E3230" t="s">
        <v>45</v>
      </c>
      <c r="F3230" t="s">
        <v>59</v>
      </c>
      <c r="G3230" t="s">
        <v>53</v>
      </c>
      <c r="H3230" t="s">
        <v>76</v>
      </c>
      <c r="I3230" t="s">
        <v>267</v>
      </c>
      <c r="J3230">
        <v>5</v>
      </c>
      <c r="K3230" s="4">
        <v>286.08999999999997</v>
      </c>
      <c r="L3230">
        <v>0.15</v>
      </c>
      <c r="M3230" s="4">
        <v>1215.8800000000001</v>
      </c>
      <c r="N3230" s="4">
        <v>890.27</v>
      </c>
      <c r="O3230" s="4">
        <v>325.61</v>
      </c>
      <c r="R3230" t="str">
        <f t="shared" si="50"/>
        <v>South</v>
      </c>
    </row>
    <row r="3231" spans="1:18" x14ac:dyDescent="0.3">
      <c r="A3231" t="s">
        <v>4192</v>
      </c>
      <c r="B3231" s="2">
        <v>45421</v>
      </c>
      <c r="C3231" t="s">
        <v>1981</v>
      </c>
      <c r="D3231" t="s">
        <v>411</v>
      </c>
      <c r="E3231" t="s">
        <v>45</v>
      </c>
      <c r="F3231" t="s">
        <v>112</v>
      </c>
      <c r="G3231" t="s">
        <v>20</v>
      </c>
      <c r="H3231" t="s">
        <v>36</v>
      </c>
      <c r="I3231" t="s">
        <v>37</v>
      </c>
      <c r="J3231">
        <v>10</v>
      </c>
      <c r="K3231" s="4">
        <v>5145.8999999999996</v>
      </c>
      <c r="L3231">
        <v>0.1</v>
      </c>
      <c r="M3231" s="4">
        <v>46313.1</v>
      </c>
      <c r="N3231" s="4">
        <v>33481.279999999999</v>
      </c>
      <c r="O3231" s="4">
        <v>12831.82</v>
      </c>
      <c r="R3231" t="str">
        <f t="shared" si="50"/>
        <v>South</v>
      </c>
    </row>
    <row r="3232" spans="1:18" x14ac:dyDescent="0.3">
      <c r="A3232" t="s">
        <v>4193</v>
      </c>
      <c r="B3232" s="2">
        <v>45372</v>
      </c>
      <c r="C3232" t="s">
        <v>782</v>
      </c>
      <c r="D3232" t="s">
        <v>207</v>
      </c>
      <c r="E3232" t="s">
        <v>18</v>
      </c>
      <c r="F3232" t="s">
        <v>105</v>
      </c>
      <c r="G3232" t="s">
        <v>20</v>
      </c>
      <c r="H3232" t="s">
        <v>36</v>
      </c>
      <c r="I3232" t="s">
        <v>37</v>
      </c>
      <c r="J3232">
        <v>1</v>
      </c>
      <c r="K3232" s="4">
        <v>4871.7700000000004</v>
      </c>
      <c r="L3232">
        <v>0.1</v>
      </c>
      <c r="M3232" s="4">
        <v>4384.59</v>
      </c>
      <c r="N3232" s="4">
        <v>3826.74</v>
      </c>
      <c r="O3232" s="4">
        <v>557.85</v>
      </c>
      <c r="R3232" t="str">
        <f t="shared" si="50"/>
        <v>West</v>
      </c>
    </row>
    <row r="3233" spans="1:18" x14ac:dyDescent="0.3">
      <c r="A3233" t="s">
        <v>4194</v>
      </c>
      <c r="B3233" s="2">
        <v>45601</v>
      </c>
      <c r="C3233" t="s">
        <v>1211</v>
      </c>
      <c r="D3233" t="s">
        <v>343</v>
      </c>
      <c r="E3233" t="s">
        <v>34</v>
      </c>
      <c r="F3233" t="s">
        <v>35</v>
      </c>
      <c r="G3233" t="s">
        <v>28</v>
      </c>
      <c r="H3233" t="s">
        <v>91</v>
      </c>
      <c r="I3233" t="s">
        <v>238</v>
      </c>
      <c r="J3233">
        <v>5</v>
      </c>
      <c r="K3233" s="4">
        <v>6347.23</v>
      </c>
      <c r="L3233">
        <v>0.1</v>
      </c>
      <c r="M3233" s="4">
        <v>28562.54</v>
      </c>
      <c r="N3233" s="4">
        <v>20905.39</v>
      </c>
      <c r="O3233" s="4">
        <v>7657.15</v>
      </c>
      <c r="R3233" t="str">
        <f t="shared" si="50"/>
        <v>North</v>
      </c>
    </row>
    <row r="3234" spans="1:18" x14ac:dyDescent="0.3">
      <c r="A3234" t="s">
        <v>4195</v>
      </c>
      <c r="B3234" s="2">
        <v>45327</v>
      </c>
      <c r="C3234" t="s">
        <v>975</v>
      </c>
      <c r="D3234" t="s">
        <v>199</v>
      </c>
      <c r="E3234" t="s">
        <v>45</v>
      </c>
      <c r="F3234" t="s">
        <v>112</v>
      </c>
      <c r="G3234" t="s">
        <v>20</v>
      </c>
      <c r="H3234" t="s">
        <v>100</v>
      </c>
      <c r="I3234" t="s">
        <v>101</v>
      </c>
      <c r="J3234">
        <v>2</v>
      </c>
      <c r="K3234" s="4">
        <v>63642.79</v>
      </c>
      <c r="L3234">
        <v>0.1</v>
      </c>
      <c r="M3234" s="4">
        <v>114557.02</v>
      </c>
      <c r="N3234" s="4">
        <v>100781.87</v>
      </c>
      <c r="O3234" s="4">
        <v>13775.15</v>
      </c>
      <c r="R3234" t="str">
        <f t="shared" si="50"/>
        <v>South</v>
      </c>
    </row>
    <row r="3235" spans="1:18" x14ac:dyDescent="0.3">
      <c r="A3235" t="s">
        <v>4196</v>
      </c>
      <c r="B3235" s="2">
        <v>45808</v>
      </c>
      <c r="C3235" t="s">
        <v>311</v>
      </c>
      <c r="D3235" t="s">
        <v>104</v>
      </c>
      <c r="E3235" t="s">
        <v>45</v>
      </c>
      <c r="F3235" t="s">
        <v>46</v>
      </c>
      <c r="G3235" t="s">
        <v>20</v>
      </c>
      <c r="H3235" t="s">
        <v>100</v>
      </c>
      <c r="I3235" t="s">
        <v>101</v>
      </c>
      <c r="J3235">
        <v>1</v>
      </c>
      <c r="K3235" s="4">
        <v>60264.47</v>
      </c>
      <c r="L3235">
        <v>0</v>
      </c>
      <c r="M3235" s="4">
        <v>60264.47</v>
      </c>
      <c r="N3235" s="4">
        <v>50432.72</v>
      </c>
      <c r="O3235" s="4">
        <v>9831.75</v>
      </c>
      <c r="R3235" t="str">
        <f t="shared" si="50"/>
        <v>South</v>
      </c>
    </row>
    <row r="3236" spans="1:18" x14ac:dyDescent="0.3">
      <c r="A3236" t="s">
        <v>4197</v>
      </c>
      <c r="B3236" s="2">
        <v>45649</v>
      </c>
      <c r="C3236" t="s">
        <v>1297</v>
      </c>
      <c r="D3236" t="s">
        <v>231</v>
      </c>
      <c r="E3236" t="s">
        <v>18</v>
      </c>
      <c r="F3236" t="s">
        <v>132</v>
      </c>
      <c r="G3236" t="s">
        <v>53</v>
      </c>
      <c r="H3236" t="s">
        <v>63</v>
      </c>
      <c r="I3236" t="s">
        <v>159</v>
      </c>
      <c r="J3236">
        <v>1</v>
      </c>
      <c r="K3236" s="4">
        <v>136.88999999999999</v>
      </c>
      <c r="L3236">
        <v>0</v>
      </c>
      <c r="M3236" s="4">
        <v>136.88999999999999</v>
      </c>
      <c r="N3236" s="4">
        <v>106.95</v>
      </c>
      <c r="O3236" s="4">
        <v>29.94</v>
      </c>
      <c r="R3236" t="str">
        <f t="shared" si="50"/>
        <v>West</v>
      </c>
    </row>
    <row r="3237" spans="1:18" x14ac:dyDescent="0.3">
      <c r="A3237" t="s">
        <v>4198</v>
      </c>
      <c r="B3237" s="2">
        <v>45780</v>
      </c>
      <c r="C3237" t="s">
        <v>1690</v>
      </c>
      <c r="D3237" t="s">
        <v>331</v>
      </c>
      <c r="E3237" t="s">
        <v>45</v>
      </c>
      <c r="F3237" t="s">
        <v>112</v>
      </c>
      <c r="G3237" t="s">
        <v>28</v>
      </c>
      <c r="H3237" t="s">
        <v>91</v>
      </c>
      <c r="I3237" t="s">
        <v>238</v>
      </c>
      <c r="J3237">
        <v>3</v>
      </c>
      <c r="K3237" s="4">
        <v>7087.54</v>
      </c>
      <c r="L3237">
        <v>0.2</v>
      </c>
      <c r="M3237" s="4">
        <v>17010.099999999999</v>
      </c>
      <c r="N3237" s="4">
        <v>13822.12</v>
      </c>
      <c r="O3237" s="4">
        <v>3187.98</v>
      </c>
      <c r="R3237" t="str">
        <f t="shared" si="50"/>
        <v>South</v>
      </c>
    </row>
    <row r="3238" spans="1:18" x14ac:dyDescent="0.3">
      <c r="A3238" t="s">
        <v>4199</v>
      </c>
      <c r="B3238" s="2">
        <v>45976</v>
      </c>
      <c r="C3238" t="s">
        <v>1463</v>
      </c>
      <c r="D3238" t="s">
        <v>753</v>
      </c>
      <c r="E3238" t="s">
        <v>45</v>
      </c>
      <c r="F3238" t="s">
        <v>112</v>
      </c>
      <c r="G3238" t="s">
        <v>28</v>
      </c>
      <c r="H3238" t="s">
        <v>29</v>
      </c>
      <c r="I3238" t="s">
        <v>30</v>
      </c>
      <c r="J3238">
        <v>3</v>
      </c>
      <c r="K3238" s="4">
        <v>5753.62</v>
      </c>
      <c r="L3238">
        <v>0.15</v>
      </c>
      <c r="M3238" s="4">
        <v>14671.73</v>
      </c>
      <c r="N3238" s="4">
        <v>11222.76</v>
      </c>
      <c r="O3238" s="4">
        <v>3448.97</v>
      </c>
      <c r="R3238" t="str">
        <f t="shared" si="50"/>
        <v>South</v>
      </c>
    </row>
    <row r="3239" spans="1:18" x14ac:dyDescent="0.3">
      <c r="A3239" t="s">
        <v>4200</v>
      </c>
      <c r="B3239" s="2">
        <v>45579</v>
      </c>
      <c r="C3239" t="s">
        <v>3287</v>
      </c>
      <c r="D3239" t="s">
        <v>67</v>
      </c>
      <c r="E3239" t="s">
        <v>26</v>
      </c>
      <c r="F3239" t="s">
        <v>27</v>
      </c>
      <c r="G3239" t="s">
        <v>28</v>
      </c>
      <c r="H3239" t="s">
        <v>29</v>
      </c>
      <c r="I3239" t="s">
        <v>290</v>
      </c>
      <c r="J3239">
        <v>2</v>
      </c>
      <c r="K3239" s="4">
        <v>17184.84</v>
      </c>
      <c r="L3239">
        <v>0.15</v>
      </c>
      <c r="M3239" s="4">
        <v>29214.23</v>
      </c>
      <c r="N3239" s="4">
        <v>26126.29</v>
      </c>
      <c r="O3239" s="4">
        <v>3087.94</v>
      </c>
      <c r="R3239" t="str">
        <f t="shared" si="50"/>
        <v>East</v>
      </c>
    </row>
    <row r="3240" spans="1:18" x14ac:dyDescent="0.3">
      <c r="A3240" t="s">
        <v>4201</v>
      </c>
      <c r="B3240" s="2">
        <v>45354</v>
      </c>
      <c r="C3240" t="s">
        <v>385</v>
      </c>
      <c r="D3240" t="s">
        <v>1109</v>
      </c>
      <c r="E3240" t="s">
        <v>34</v>
      </c>
      <c r="F3240" t="s">
        <v>213</v>
      </c>
      <c r="G3240" t="s">
        <v>53</v>
      </c>
      <c r="H3240" t="s">
        <v>63</v>
      </c>
      <c r="I3240" t="s">
        <v>64</v>
      </c>
      <c r="J3240">
        <v>2</v>
      </c>
      <c r="K3240" s="4">
        <v>291.47000000000003</v>
      </c>
      <c r="L3240">
        <v>0.05</v>
      </c>
      <c r="M3240" s="4">
        <v>553.79</v>
      </c>
      <c r="N3240" s="4">
        <v>400.94</v>
      </c>
      <c r="O3240" s="4">
        <v>152.85</v>
      </c>
      <c r="R3240" t="str">
        <f t="shared" si="50"/>
        <v>North</v>
      </c>
    </row>
    <row r="3241" spans="1:18" x14ac:dyDescent="0.3">
      <c r="A3241" t="s">
        <v>4202</v>
      </c>
      <c r="B3241" s="2">
        <v>45337</v>
      </c>
      <c r="C3241" t="s">
        <v>1327</v>
      </c>
      <c r="D3241" t="s">
        <v>328</v>
      </c>
      <c r="E3241" t="s">
        <v>18</v>
      </c>
      <c r="F3241" t="s">
        <v>19</v>
      </c>
      <c r="G3241" t="s">
        <v>53</v>
      </c>
      <c r="H3241" t="s">
        <v>63</v>
      </c>
      <c r="I3241" t="s">
        <v>159</v>
      </c>
      <c r="J3241">
        <v>3</v>
      </c>
      <c r="K3241" s="4">
        <v>277.45</v>
      </c>
      <c r="L3241">
        <v>0.1</v>
      </c>
      <c r="M3241" s="4">
        <v>749.11</v>
      </c>
      <c r="N3241" s="4">
        <v>623.39</v>
      </c>
      <c r="O3241" s="4">
        <v>125.72</v>
      </c>
      <c r="R3241" t="str">
        <f t="shared" si="50"/>
        <v>West</v>
      </c>
    </row>
    <row r="3242" spans="1:18" x14ac:dyDescent="0.3">
      <c r="A3242" t="s">
        <v>4203</v>
      </c>
      <c r="B3242" s="2">
        <v>45925</v>
      </c>
      <c r="C3242" t="s">
        <v>1482</v>
      </c>
      <c r="D3242" t="s">
        <v>165</v>
      </c>
      <c r="E3242" t="s">
        <v>18</v>
      </c>
      <c r="F3242" t="s">
        <v>99</v>
      </c>
      <c r="G3242" t="s">
        <v>20</v>
      </c>
      <c r="H3242" t="s">
        <v>36</v>
      </c>
      <c r="I3242" t="s">
        <v>88</v>
      </c>
      <c r="J3242">
        <v>2</v>
      </c>
      <c r="K3242" s="4">
        <v>2001.57</v>
      </c>
      <c r="L3242">
        <v>0.1</v>
      </c>
      <c r="M3242" s="4">
        <v>3602.83</v>
      </c>
      <c r="N3242" s="4">
        <v>2863.66</v>
      </c>
      <c r="O3242" s="4">
        <v>739.17</v>
      </c>
      <c r="R3242" t="str">
        <f t="shared" si="50"/>
        <v>West</v>
      </c>
    </row>
    <row r="3243" spans="1:18" x14ac:dyDescent="0.3">
      <c r="A3243" t="s">
        <v>4204</v>
      </c>
      <c r="B3243" s="2">
        <v>45633</v>
      </c>
      <c r="C3243" t="s">
        <v>4090</v>
      </c>
      <c r="D3243" t="s">
        <v>954</v>
      </c>
      <c r="E3243" t="s">
        <v>18</v>
      </c>
      <c r="F3243" t="s">
        <v>127</v>
      </c>
      <c r="G3243" t="s">
        <v>53</v>
      </c>
      <c r="H3243" t="s">
        <v>63</v>
      </c>
      <c r="I3243" t="s">
        <v>64</v>
      </c>
      <c r="J3243">
        <v>2</v>
      </c>
      <c r="K3243" s="4">
        <v>245.07</v>
      </c>
      <c r="L3243">
        <v>0</v>
      </c>
      <c r="M3243" s="4">
        <v>490.14</v>
      </c>
      <c r="N3243" s="4">
        <v>397.97</v>
      </c>
      <c r="O3243" s="4">
        <v>92.17</v>
      </c>
      <c r="R3243" t="str">
        <f t="shared" si="50"/>
        <v>West</v>
      </c>
    </row>
    <row r="3244" spans="1:18" x14ac:dyDescent="0.3">
      <c r="A3244" t="s">
        <v>4205</v>
      </c>
      <c r="B3244" s="2">
        <v>45659</v>
      </c>
      <c r="C3244" t="s">
        <v>233</v>
      </c>
      <c r="D3244" t="s">
        <v>104</v>
      </c>
      <c r="E3244" t="s">
        <v>18</v>
      </c>
      <c r="F3244" t="s">
        <v>19</v>
      </c>
      <c r="G3244" t="s">
        <v>53</v>
      </c>
      <c r="H3244" t="s">
        <v>63</v>
      </c>
      <c r="I3244" t="s">
        <v>159</v>
      </c>
      <c r="J3244">
        <v>6</v>
      </c>
      <c r="K3244" s="4">
        <v>126.8</v>
      </c>
      <c r="L3244">
        <v>0.05</v>
      </c>
      <c r="M3244" s="4">
        <v>722.76</v>
      </c>
      <c r="N3244" s="4">
        <v>528.01</v>
      </c>
      <c r="O3244" s="4">
        <v>194.75</v>
      </c>
      <c r="R3244" t="str">
        <f t="shared" si="50"/>
        <v>West</v>
      </c>
    </row>
    <row r="3245" spans="1:18" x14ac:dyDescent="0.3">
      <c r="A3245" t="s">
        <v>4206</v>
      </c>
      <c r="B3245" s="2">
        <v>45740</v>
      </c>
      <c r="C3245" t="s">
        <v>2607</v>
      </c>
      <c r="D3245" t="s">
        <v>533</v>
      </c>
      <c r="E3245" t="s">
        <v>34</v>
      </c>
      <c r="F3245" t="s">
        <v>144</v>
      </c>
      <c r="G3245" t="s">
        <v>28</v>
      </c>
      <c r="H3245" t="s">
        <v>47</v>
      </c>
      <c r="I3245" t="s">
        <v>48</v>
      </c>
      <c r="J3245">
        <v>1</v>
      </c>
      <c r="K3245" s="4">
        <v>7307.98</v>
      </c>
      <c r="L3245">
        <v>0.1</v>
      </c>
      <c r="M3245" s="4">
        <v>6577.18</v>
      </c>
      <c r="N3245" s="4">
        <v>5766.01</v>
      </c>
      <c r="O3245" s="4">
        <v>811.17</v>
      </c>
      <c r="R3245" t="str">
        <f t="shared" si="50"/>
        <v>North</v>
      </c>
    </row>
    <row r="3246" spans="1:18" x14ac:dyDescent="0.3">
      <c r="A3246" t="s">
        <v>4207</v>
      </c>
      <c r="B3246" s="2">
        <v>45680</v>
      </c>
      <c r="C3246" t="s">
        <v>86</v>
      </c>
      <c r="D3246" t="s">
        <v>40</v>
      </c>
      <c r="E3246" t="s">
        <v>34</v>
      </c>
      <c r="F3246" t="s">
        <v>35</v>
      </c>
      <c r="G3246" t="s">
        <v>20</v>
      </c>
      <c r="H3246" t="s">
        <v>100</v>
      </c>
      <c r="I3246" t="s">
        <v>148</v>
      </c>
      <c r="J3246">
        <v>2</v>
      </c>
      <c r="K3246" s="4">
        <v>84667.38</v>
      </c>
      <c r="L3246">
        <v>0.1</v>
      </c>
      <c r="M3246" s="4">
        <v>152401.28</v>
      </c>
      <c r="N3246" s="4">
        <v>131843.54999999999</v>
      </c>
      <c r="O3246" s="4">
        <v>20557.73</v>
      </c>
      <c r="R3246" t="str">
        <f t="shared" si="50"/>
        <v>North</v>
      </c>
    </row>
    <row r="3247" spans="1:18" x14ac:dyDescent="0.3">
      <c r="A3247" t="s">
        <v>4208</v>
      </c>
      <c r="B3247" s="2">
        <v>46018</v>
      </c>
      <c r="C3247" t="s">
        <v>1046</v>
      </c>
      <c r="D3247" t="s">
        <v>87</v>
      </c>
      <c r="E3247" t="s">
        <v>45</v>
      </c>
      <c r="F3247" t="s">
        <v>52</v>
      </c>
      <c r="G3247" t="s">
        <v>53</v>
      </c>
      <c r="H3247" t="s">
        <v>76</v>
      </c>
      <c r="I3247" t="s">
        <v>186</v>
      </c>
      <c r="J3247">
        <v>4</v>
      </c>
      <c r="K3247" s="4">
        <v>673.51</v>
      </c>
      <c r="L3247">
        <v>0.1</v>
      </c>
      <c r="M3247" s="4">
        <v>2424.64</v>
      </c>
      <c r="N3247" s="4">
        <v>1864.06</v>
      </c>
      <c r="O3247" s="4">
        <v>560.58000000000004</v>
      </c>
      <c r="R3247" t="str">
        <f t="shared" si="50"/>
        <v>South</v>
      </c>
    </row>
    <row r="3248" spans="1:18" x14ac:dyDescent="0.3">
      <c r="A3248" t="s">
        <v>4209</v>
      </c>
      <c r="B3248" s="2">
        <v>45929</v>
      </c>
      <c r="C3248" t="s">
        <v>3191</v>
      </c>
      <c r="D3248" t="s">
        <v>126</v>
      </c>
      <c r="E3248" t="s">
        <v>18</v>
      </c>
      <c r="F3248" t="s">
        <v>127</v>
      </c>
      <c r="G3248" t="s">
        <v>53</v>
      </c>
      <c r="H3248" t="s">
        <v>54</v>
      </c>
      <c r="I3248" t="s">
        <v>141</v>
      </c>
      <c r="J3248">
        <v>2</v>
      </c>
      <c r="K3248" s="4">
        <v>692.96</v>
      </c>
      <c r="L3248">
        <v>0.1</v>
      </c>
      <c r="M3248" s="4">
        <v>1247.33</v>
      </c>
      <c r="N3248" s="4">
        <v>975.33</v>
      </c>
      <c r="O3248" s="4">
        <v>272</v>
      </c>
      <c r="R3248" t="str">
        <f t="shared" si="50"/>
        <v>West</v>
      </c>
    </row>
    <row r="3249" spans="1:18" x14ac:dyDescent="0.3">
      <c r="A3249" t="s">
        <v>4210</v>
      </c>
      <c r="B3249" s="2">
        <v>45856</v>
      </c>
      <c r="C3249" t="s">
        <v>665</v>
      </c>
      <c r="D3249" t="s">
        <v>158</v>
      </c>
      <c r="E3249" t="s">
        <v>18</v>
      </c>
      <c r="F3249" t="s">
        <v>99</v>
      </c>
      <c r="G3249" t="s">
        <v>53</v>
      </c>
      <c r="H3249" t="s">
        <v>63</v>
      </c>
      <c r="I3249" t="s">
        <v>64</v>
      </c>
      <c r="J3249">
        <v>1</v>
      </c>
      <c r="K3249" s="4">
        <v>282.29000000000002</v>
      </c>
      <c r="L3249">
        <v>0.1</v>
      </c>
      <c r="M3249" s="4">
        <v>254.06</v>
      </c>
      <c r="N3249" s="4">
        <v>197.9</v>
      </c>
      <c r="O3249" s="4">
        <v>56.16</v>
      </c>
      <c r="R3249" t="str">
        <f t="shared" si="50"/>
        <v>West</v>
      </c>
    </row>
    <row r="3250" spans="1:18" x14ac:dyDescent="0.3">
      <c r="A3250" t="s">
        <v>4211</v>
      </c>
      <c r="B3250" s="2">
        <v>45757</v>
      </c>
      <c r="C3250" t="s">
        <v>648</v>
      </c>
      <c r="D3250" t="s">
        <v>1109</v>
      </c>
      <c r="E3250" t="s">
        <v>26</v>
      </c>
      <c r="F3250" t="s">
        <v>193</v>
      </c>
      <c r="G3250" t="s">
        <v>28</v>
      </c>
      <c r="H3250" t="s">
        <v>29</v>
      </c>
      <c r="I3250" t="s">
        <v>30</v>
      </c>
      <c r="J3250">
        <v>2</v>
      </c>
      <c r="K3250" s="4">
        <v>6206.75</v>
      </c>
      <c r="L3250">
        <v>0.1</v>
      </c>
      <c r="M3250" s="4">
        <v>11172.15</v>
      </c>
      <c r="N3250" s="4">
        <v>8370.31</v>
      </c>
      <c r="O3250" s="4">
        <v>2801.84</v>
      </c>
      <c r="R3250" t="str">
        <f t="shared" si="50"/>
        <v>East</v>
      </c>
    </row>
    <row r="3251" spans="1:18" x14ac:dyDescent="0.3">
      <c r="A3251" t="s">
        <v>4212</v>
      </c>
      <c r="B3251" s="2">
        <v>45398</v>
      </c>
      <c r="C3251" t="s">
        <v>1089</v>
      </c>
      <c r="D3251" t="s">
        <v>837</v>
      </c>
      <c r="E3251" t="s">
        <v>34</v>
      </c>
      <c r="F3251" t="s">
        <v>176</v>
      </c>
      <c r="G3251" t="s">
        <v>53</v>
      </c>
      <c r="H3251" t="s">
        <v>76</v>
      </c>
      <c r="I3251" t="s">
        <v>77</v>
      </c>
      <c r="J3251">
        <v>2</v>
      </c>
      <c r="K3251" s="4">
        <v>255.84</v>
      </c>
      <c r="L3251">
        <v>0.05</v>
      </c>
      <c r="M3251" s="4">
        <v>486.1</v>
      </c>
      <c r="N3251" s="4">
        <v>430.28</v>
      </c>
      <c r="O3251" s="4">
        <v>55.82</v>
      </c>
      <c r="R3251" t="str">
        <f t="shared" si="50"/>
        <v>North</v>
      </c>
    </row>
    <row r="3252" spans="1:18" x14ac:dyDescent="0.3">
      <c r="A3252" t="s">
        <v>4213</v>
      </c>
      <c r="B3252" s="2">
        <v>45585</v>
      </c>
      <c r="C3252" t="s">
        <v>782</v>
      </c>
      <c r="D3252" t="s">
        <v>571</v>
      </c>
      <c r="E3252" t="s">
        <v>18</v>
      </c>
      <c r="F3252" t="s">
        <v>19</v>
      </c>
      <c r="G3252" t="s">
        <v>28</v>
      </c>
      <c r="H3252" t="s">
        <v>91</v>
      </c>
      <c r="I3252" t="s">
        <v>238</v>
      </c>
      <c r="J3252">
        <v>6</v>
      </c>
      <c r="K3252" s="4">
        <v>6002.89</v>
      </c>
      <c r="L3252">
        <v>0.1</v>
      </c>
      <c r="M3252" s="4">
        <v>32415.61</v>
      </c>
      <c r="N3252" s="4">
        <v>29156.74</v>
      </c>
      <c r="O3252" s="4">
        <v>3258.87</v>
      </c>
      <c r="R3252" t="str">
        <f t="shared" si="50"/>
        <v>West</v>
      </c>
    </row>
    <row r="3253" spans="1:18" x14ac:dyDescent="0.3">
      <c r="A3253" t="s">
        <v>4214</v>
      </c>
      <c r="B3253" s="2">
        <v>45824</v>
      </c>
      <c r="C3253" t="s">
        <v>2057</v>
      </c>
      <c r="D3253" t="s">
        <v>244</v>
      </c>
      <c r="E3253" t="s">
        <v>45</v>
      </c>
      <c r="F3253" t="s">
        <v>147</v>
      </c>
      <c r="G3253" t="s">
        <v>20</v>
      </c>
      <c r="H3253" t="s">
        <v>36</v>
      </c>
      <c r="I3253" t="s">
        <v>37</v>
      </c>
      <c r="J3253">
        <v>4</v>
      </c>
      <c r="K3253" s="4">
        <v>3458.08</v>
      </c>
      <c r="L3253">
        <v>0.15</v>
      </c>
      <c r="M3253" s="4">
        <v>11757.47</v>
      </c>
      <c r="N3253" s="4">
        <v>9570.94</v>
      </c>
      <c r="O3253" s="4">
        <v>2186.5300000000002</v>
      </c>
      <c r="R3253" t="str">
        <f t="shared" si="50"/>
        <v>South</v>
      </c>
    </row>
    <row r="3254" spans="1:18" x14ac:dyDescent="0.3">
      <c r="A3254" t="s">
        <v>4215</v>
      </c>
      <c r="B3254" s="2">
        <v>45864</v>
      </c>
      <c r="C3254" t="s">
        <v>1252</v>
      </c>
      <c r="D3254" t="s">
        <v>151</v>
      </c>
      <c r="E3254" t="s">
        <v>34</v>
      </c>
      <c r="F3254" t="s">
        <v>68</v>
      </c>
      <c r="G3254" t="s">
        <v>28</v>
      </c>
      <c r="H3254" t="s">
        <v>91</v>
      </c>
      <c r="I3254" t="s">
        <v>92</v>
      </c>
      <c r="J3254">
        <v>4</v>
      </c>
      <c r="K3254" s="4">
        <v>4551.6000000000004</v>
      </c>
      <c r="L3254">
        <v>0.05</v>
      </c>
      <c r="M3254" s="4">
        <v>17296.080000000002</v>
      </c>
      <c r="N3254" s="4">
        <v>12697.47</v>
      </c>
      <c r="O3254" s="4">
        <v>4598.6099999999997</v>
      </c>
      <c r="R3254" t="str">
        <f t="shared" si="50"/>
        <v>North</v>
      </c>
    </row>
    <row r="3255" spans="1:18" x14ac:dyDescent="0.3">
      <c r="A3255" t="s">
        <v>4216</v>
      </c>
      <c r="B3255" s="2">
        <v>45945</v>
      </c>
      <c r="C3255" t="s">
        <v>1145</v>
      </c>
      <c r="D3255" t="s">
        <v>87</v>
      </c>
      <c r="E3255" t="s">
        <v>45</v>
      </c>
      <c r="F3255" t="s">
        <v>112</v>
      </c>
      <c r="G3255" t="s">
        <v>53</v>
      </c>
      <c r="H3255" t="s">
        <v>54</v>
      </c>
      <c r="I3255" t="s">
        <v>141</v>
      </c>
      <c r="J3255">
        <v>3</v>
      </c>
      <c r="K3255" s="4">
        <v>768.67</v>
      </c>
      <c r="L3255">
        <v>0.1</v>
      </c>
      <c r="M3255" s="4">
        <v>2075.41</v>
      </c>
      <c r="N3255" s="4">
        <v>1619.16</v>
      </c>
      <c r="O3255" s="4">
        <v>456.25</v>
      </c>
      <c r="R3255" t="str">
        <f t="shared" si="50"/>
        <v>South</v>
      </c>
    </row>
    <row r="3256" spans="1:18" x14ac:dyDescent="0.3">
      <c r="A3256" t="s">
        <v>4217</v>
      </c>
      <c r="B3256" s="2">
        <v>45712</v>
      </c>
      <c r="C3256" t="s">
        <v>333</v>
      </c>
      <c r="D3256" t="s">
        <v>67</v>
      </c>
      <c r="E3256" t="s">
        <v>18</v>
      </c>
      <c r="F3256" t="s">
        <v>99</v>
      </c>
      <c r="G3256" t="s">
        <v>28</v>
      </c>
      <c r="H3256" t="s">
        <v>29</v>
      </c>
      <c r="I3256" t="s">
        <v>30</v>
      </c>
      <c r="J3256">
        <v>3</v>
      </c>
      <c r="K3256" s="4">
        <v>5393.19</v>
      </c>
      <c r="L3256">
        <v>0.05</v>
      </c>
      <c r="M3256" s="4">
        <v>15370.59</v>
      </c>
      <c r="N3256" s="4">
        <v>12518.17</v>
      </c>
      <c r="O3256" s="4">
        <v>2852.42</v>
      </c>
      <c r="R3256" t="str">
        <f t="shared" si="50"/>
        <v>West</v>
      </c>
    </row>
    <row r="3257" spans="1:18" x14ac:dyDescent="0.3">
      <c r="A3257" t="s">
        <v>4218</v>
      </c>
      <c r="B3257" s="2">
        <v>45797</v>
      </c>
      <c r="C3257" t="s">
        <v>735</v>
      </c>
      <c r="D3257" t="s">
        <v>33</v>
      </c>
      <c r="E3257" t="s">
        <v>45</v>
      </c>
      <c r="F3257" t="s">
        <v>112</v>
      </c>
      <c r="G3257" t="s">
        <v>20</v>
      </c>
      <c r="H3257" t="s">
        <v>36</v>
      </c>
      <c r="I3257" t="s">
        <v>128</v>
      </c>
      <c r="J3257">
        <v>5</v>
      </c>
      <c r="K3257" s="4">
        <v>819.37</v>
      </c>
      <c r="L3257">
        <v>0.15</v>
      </c>
      <c r="M3257" s="4">
        <v>3482.32</v>
      </c>
      <c r="N3257" s="4">
        <v>3009.74</v>
      </c>
      <c r="O3257" s="4">
        <v>472.58</v>
      </c>
      <c r="R3257" t="str">
        <f t="shared" si="50"/>
        <v>South</v>
      </c>
    </row>
    <row r="3258" spans="1:18" x14ac:dyDescent="0.3">
      <c r="A3258" t="s">
        <v>4219</v>
      </c>
      <c r="B3258" s="2">
        <v>45748</v>
      </c>
      <c r="C3258" t="s">
        <v>2205</v>
      </c>
      <c r="D3258" t="s">
        <v>116</v>
      </c>
      <c r="E3258" t="s">
        <v>34</v>
      </c>
      <c r="F3258" t="s">
        <v>144</v>
      </c>
      <c r="G3258" t="s">
        <v>20</v>
      </c>
      <c r="H3258" t="s">
        <v>100</v>
      </c>
      <c r="I3258" t="s">
        <v>101</v>
      </c>
      <c r="J3258">
        <v>1</v>
      </c>
      <c r="K3258" s="4">
        <v>53410.67</v>
      </c>
      <c r="L3258">
        <v>0.2</v>
      </c>
      <c r="M3258" s="4">
        <v>42728.54</v>
      </c>
      <c r="N3258" s="4">
        <v>31047.14</v>
      </c>
      <c r="O3258" s="4">
        <v>11681.4</v>
      </c>
      <c r="R3258" t="str">
        <f t="shared" si="50"/>
        <v>North</v>
      </c>
    </row>
    <row r="3259" spans="1:18" x14ac:dyDescent="0.3">
      <c r="A3259" t="s">
        <v>4220</v>
      </c>
      <c r="B3259" s="2">
        <v>45874</v>
      </c>
      <c r="C3259" t="s">
        <v>1479</v>
      </c>
      <c r="D3259" t="s">
        <v>529</v>
      </c>
      <c r="E3259" t="s">
        <v>45</v>
      </c>
      <c r="F3259" t="s">
        <v>52</v>
      </c>
      <c r="G3259" t="s">
        <v>20</v>
      </c>
      <c r="H3259" t="s">
        <v>100</v>
      </c>
      <c r="I3259" t="s">
        <v>301</v>
      </c>
      <c r="J3259">
        <v>2</v>
      </c>
      <c r="K3259" s="4">
        <v>74903.42</v>
      </c>
      <c r="L3259">
        <v>0.1</v>
      </c>
      <c r="M3259" s="4">
        <v>134826.16</v>
      </c>
      <c r="N3259" s="4">
        <v>101055.17</v>
      </c>
      <c r="O3259" s="4">
        <v>33770.99</v>
      </c>
      <c r="R3259" t="str">
        <f t="shared" si="50"/>
        <v>South</v>
      </c>
    </row>
    <row r="3260" spans="1:18" x14ac:dyDescent="0.3">
      <c r="A3260" t="s">
        <v>4221</v>
      </c>
      <c r="B3260" s="2">
        <v>45933</v>
      </c>
      <c r="C3260" t="s">
        <v>24</v>
      </c>
      <c r="D3260" t="s">
        <v>87</v>
      </c>
      <c r="E3260" t="s">
        <v>18</v>
      </c>
      <c r="F3260" t="s">
        <v>99</v>
      </c>
      <c r="G3260" t="s">
        <v>53</v>
      </c>
      <c r="H3260" t="s">
        <v>76</v>
      </c>
      <c r="I3260" t="s">
        <v>77</v>
      </c>
      <c r="J3260">
        <v>1</v>
      </c>
      <c r="K3260" s="4">
        <v>206.08</v>
      </c>
      <c r="L3260">
        <v>0.15</v>
      </c>
      <c r="M3260" s="4">
        <v>175.17</v>
      </c>
      <c r="N3260" s="4">
        <v>140.44</v>
      </c>
      <c r="O3260" s="4">
        <v>34.729999999999997</v>
      </c>
      <c r="R3260" t="str">
        <f t="shared" si="50"/>
        <v>West</v>
      </c>
    </row>
    <row r="3261" spans="1:18" x14ac:dyDescent="0.3">
      <c r="A3261" t="s">
        <v>4222</v>
      </c>
      <c r="B3261" s="2">
        <v>46001</v>
      </c>
      <c r="C3261" t="s">
        <v>899</v>
      </c>
      <c r="D3261" t="s">
        <v>551</v>
      </c>
      <c r="E3261" t="s">
        <v>26</v>
      </c>
      <c r="F3261" t="s">
        <v>166</v>
      </c>
      <c r="G3261" t="s">
        <v>20</v>
      </c>
      <c r="H3261" t="s">
        <v>36</v>
      </c>
      <c r="I3261" t="s">
        <v>88</v>
      </c>
      <c r="J3261">
        <v>2</v>
      </c>
      <c r="K3261" s="4">
        <v>1886.07</v>
      </c>
      <c r="L3261">
        <v>0</v>
      </c>
      <c r="M3261" s="4">
        <v>3772.14</v>
      </c>
      <c r="N3261" s="4">
        <v>2989.51</v>
      </c>
      <c r="O3261" s="4">
        <v>782.63</v>
      </c>
      <c r="R3261" t="str">
        <f t="shared" si="50"/>
        <v>East</v>
      </c>
    </row>
    <row r="3262" spans="1:18" x14ac:dyDescent="0.3">
      <c r="A3262" t="s">
        <v>4223</v>
      </c>
      <c r="B3262" s="2">
        <v>45408</v>
      </c>
      <c r="C3262" t="s">
        <v>2273</v>
      </c>
      <c r="D3262" t="s">
        <v>40</v>
      </c>
      <c r="E3262" t="s">
        <v>45</v>
      </c>
      <c r="F3262" t="s">
        <v>112</v>
      </c>
      <c r="G3262" t="s">
        <v>28</v>
      </c>
      <c r="H3262" t="s">
        <v>29</v>
      </c>
      <c r="I3262" t="s">
        <v>30</v>
      </c>
      <c r="J3262">
        <v>3</v>
      </c>
      <c r="K3262" s="4">
        <v>9426.8700000000008</v>
      </c>
      <c r="L3262">
        <v>0.1</v>
      </c>
      <c r="M3262" s="4">
        <v>25452.55</v>
      </c>
      <c r="N3262" s="4">
        <v>22829.62</v>
      </c>
      <c r="O3262" s="4">
        <v>2622.93</v>
      </c>
      <c r="R3262" t="str">
        <f t="shared" si="50"/>
        <v>South</v>
      </c>
    </row>
    <row r="3263" spans="1:18" x14ac:dyDescent="0.3">
      <c r="A3263" t="s">
        <v>4224</v>
      </c>
      <c r="B3263" s="2">
        <v>45898</v>
      </c>
      <c r="C3263" t="s">
        <v>437</v>
      </c>
      <c r="D3263" t="s">
        <v>486</v>
      </c>
      <c r="E3263" t="s">
        <v>18</v>
      </c>
      <c r="F3263" t="s">
        <v>19</v>
      </c>
      <c r="G3263" t="s">
        <v>20</v>
      </c>
      <c r="H3263" t="s">
        <v>100</v>
      </c>
      <c r="I3263" t="s">
        <v>101</v>
      </c>
      <c r="J3263">
        <v>1</v>
      </c>
      <c r="K3263" s="4">
        <v>64632.31</v>
      </c>
      <c r="L3263">
        <v>0.05</v>
      </c>
      <c r="M3263" s="4">
        <v>61400.69</v>
      </c>
      <c r="N3263" s="4">
        <v>49300.57</v>
      </c>
      <c r="O3263" s="4">
        <v>12100.12</v>
      </c>
      <c r="R3263" t="str">
        <f t="shared" si="50"/>
        <v>West</v>
      </c>
    </row>
    <row r="3264" spans="1:18" x14ac:dyDescent="0.3">
      <c r="A3264" t="s">
        <v>4225</v>
      </c>
      <c r="B3264" s="2">
        <v>45842</v>
      </c>
      <c r="C3264" t="s">
        <v>997</v>
      </c>
      <c r="D3264" t="s">
        <v>131</v>
      </c>
      <c r="E3264" t="s">
        <v>18</v>
      </c>
      <c r="F3264" t="s">
        <v>127</v>
      </c>
      <c r="G3264" t="s">
        <v>53</v>
      </c>
      <c r="H3264" t="s">
        <v>76</v>
      </c>
      <c r="I3264" t="s">
        <v>186</v>
      </c>
      <c r="J3264">
        <v>4</v>
      </c>
      <c r="K3264" s="4">
        <v>456.66</v>
      </c>
      <c r="L3264">
        <v>0.1</v>
      </c>
      <c r="M3264" s="4">
        <v>1643.98</v>
      </c>
      <c r="N3264" s="4">
        <v>1215.52</v>
      </c>
      <c r="O3264" s="4">
        <v>428.46</v>
      </c>
      <c r="R3264" t="str">
        <f t="shared" si="50"/>
        <v>West</v>
      </c>
    </row>
    <row r="3265" spans="1:18" x14ac:dyDescent="0.3">
      <c r="A3265" t="s">
        <v>4226</v>
      </c>
      <c r="B3265" s="2">
        <v>45937</v>
      </c>
      <c r="C3265" t="s">
        <v>498</v>
      </c>
      <c r="D3265" t="s">
        <v>58</v>
      </c>
      <c r="E3265" t="s">
        <v>45</v>
      </c>
      <c r="F3265" t="s">
        <v>147</v>
      </c>
      <c r="G3265" t="s">
        <v>53</v>
      </c>
      <c r="H3265" t="s">
        <v>63</v>
      </c>
      <c r="I3265" t="s">
        <v>159</v>
      </c>
      <c r="J3265">
        <v>1</v>
      </c>
      <c r="K3265" s="4">
        <v>350.2</v>
      </c>
      <c r="L3265">
        <v>0.05</v>
      </c>
      <c r="M3265" s="4">
        <v>332.69</v>
      </c>
      <c r="N3265" s="4">
        <v>254.67</v>
      </c>
      <c r="O3265" s="4">
        <v>78.02</v>
      </c>
      <c r="R3265" t="str">
        <f t="shared" si="50"/>
        <v>South</v>
      </c>
    </row>
    <row r="3266" spans="1:18" x14ac:dyDescent="0.3">
      <c r="A3266" t="s">
        <v>4227</v>
      </c>
      <c r="B3266" s="2">
        <v>45334</v>
      </c>
      <c r="C3266" t="s">
        <v>927</v>
      </c>
      <c r="D3266" t="s">
        <v>168</v>
      </c>
      <c r="E3266" t="s">
        <v>34</v>
      </c>
      <c r="F3266" t="s">
        <v>144</v>
      </c>
      <c r="G3266" t="s">
        <v>20</v>
      </c>
      <c r="H3266" t="s">
        <v>100</v>
      </c>
      <c r="I3266" t="s">
        <v>148</v>
      </c>
      <c r="J3266">
        <v>3</v>
      </c>
      <c r="K3266" s="4">
        <v>86390</v>
      </c>
      <c r="L3266">
        <v>0.2</v>
      </c>
      <c r="M3266" s="4">
        <v>207336</v>
      </c>
      <c r="N3266" s="4">
        <v>185616.02</v>
      </c>
      <c r="O3266" s="4">
        <v>21719.98</v>
      </c>
      <c r="R3266" t="str">
        <f t="shared" si="50"/>
        <v>North</v>
      </c>
    </row>
    <row r="3267" spans="1:18" x14ac:dyDescent="0.3">
      <c r="A3267" t="s">
        <v>4228</v>
      </c>
      <c r="B3267" s="2">
        <v>45867</v>
      </c>
      <c r="C3267" t="s">
        <v>4014</v>
      </c>
      <c r="D3267" t="s">
        <v>950</v>
      </c>
      <c r="E3267" t="s">
        <v>45</v>
      </c>
      <c r="F3267" t="s">
        <v>147</v>
      </c>
      <c r="G3267" t="s">
        <v>20</v>
      </c>
      <c r="H3267" t="s">
        <v>21</v>
      </c>
      <c r="I3267" t="s">
        <v>138</v>
      </c>
      <c r="J3267">
        <v>5</v>
      </c>
      <c r="K3267" s="4">
        <v>40924.980000000003</v>
      </c>
      <c r="L3267">
        <v>0.05</v>
      </c>
      <c r="M3267" s="4">
        <v>194393.66</v>
      </c>
      <c r="N3267" s="4">
        <v>166270.51</v>
      </c>
      <c r="O3267" s="4">
        <v>28123.15</v>
      </c>
      <c r="R3267" t="str">
        <f t="shared" ref="R3267:R3330" si="51">PROPER(TRIM(E3267))</f>
        <v>South</v>
      </c>
    </row>
    <row r="3268" spans="1:18" x14ac:dyDescent="0.3">
      <c r="A3268" t="s">
        <v>4229</v>
      </c>
      <c r="B3268" s="2">
        <v>45294</v>
      </c>
      <c r="C3268" t="s">
        <v>854</v>
      </c>
      <c r="D3268" t="s">
        <v>462</v>
      </c>
      <c r="E3268" t="s">
        <v>18</v>
      </c>
      <c r="F3268" t="s">
        <v>127</v>
      </c>
      <c r="G3268" t="s">
        <v>20</v>
      </c>
      <c r="H3268" t="s">
        <v>100</v>
      </c>
      <c r="I3268" t="s">
        <v>148</v>
      </c>
      <c r="J3268">
        <v>5</v>
      </c>
      <c r="K3268" s="4">
        <v>80433.55</v>
      </c>
      <c r="L3268">
        <v>0.1</v>
      </c>
      <c r="M3268" s="4">
        <v>361950.98</v>
      </c>
      <c r="N3268" s="4">
        <v>319166.34000000003</v>
      </c>
      <c r="O3268" s="4">
        <v>42784.639999999999</v>
      </c>
      <c r="R3268" t="str">
        <f t="shared" si="51"/>
        <v>West</v>
      </c>
    </row>
    <row r="3269" spans="1:18" x14ac:dyDescent="0.3">
      <c r="A3269" t="s">
        <v>4230</v>
      </c>
      <c r="B3269" s="2">
        <v>45317</v>
      </c>
      <c r="C3269" t="s">
        <v>1900</v>
      </c>
      <c r="D3269" t="s">
        <v>84</v>
      </c>
      <c r="E3269" t="s">
        <v>18</v>
      </c>
      <c r="F3269" t="s">
        <v>99</v>
      </c>
      <c r="G3269" t="s">
        <v>20</v>
      </c>
      <c r="H3269" t="s">
        <v>100</v>
      </c>
      <c r="I3269" t="s">
        <v>301</v>
      </c>
      <c r="J3269">
        <v>1</v>
      </c>
      <c r="K3269" s="4">
        <v>73978.789999999994</v>
      </c>
      <c r="L3269">
        <v>0.15</v>
      </c>
      <c r="M3269" s="4">
        <v>62881.97</v>
      </c>
      <c r="N3269" s="4">
        <v>53370.75</v>
      </c>
      <c r="O3269" s="4">
        <v>9511.2199999999993</v>
      </c>
      <c r="R3269" t="str">
        <f t="shared" si="51"/>
        <v>West</v>
      </c>
    </row>
    <row r="3270" spans="1:18" x14ac:dyDescent="0.3">
      <c r="A3270" t="s">
        <v>4231</v>
      </c>
      <c r="B3270" s="2">
        <v>45477</v>
      </c>
      <c r="C3270" t="s">
        <v>2179</v>
      </c>
      <c r="D3270" t="s">
        <v>398</v>
      </c>
      <c r="E3270" t="s">
        <v>34</v>
      </c>
      <c r="F3270" t="s">
        <v>68</v>
      </c>
      <c r="G3270" t="s">
        <v>20</v>
      </c>
      <c r="H3270" t="s">
        <v>100</v>
      </c>
      <c r="I3270" t="s">
        <v>101</v>
      </c>
      <c r="J3270">
        <v>2</v>
      </c>
      <c r="K3270" s="4">
        <v>58732.98</v>
      </c>
      <c r="L3270">
        <v>0.1</v>
      </c>
      <c r="M3270" s="4">
        <v>105719.36</v>
      </c>
      <c r="N3270" s="4">
        <v>79475.199999999997</v>
      </c>
      <c r="O3270" s="4">
        <v>26244.16</v>
      </c>
      <c r="R3270" t="str">
        <f t="shared" si="51"/>
        <v>North</v>
      </c>
    </row>
    <row r="3271" spans="1:18" x14ac:dyDescent="0.3">
      <c r="A3271" t="s">
        <v>4232</v>
      </c>
      <c r="B3271" s="2">
        <v>45879</v>
      </c>
      <c r="C3271" t="s">
        <v>1607</v>
      </c>
      <c r="D3271" t="s">
        <v>252</v>
      </c>
      <c r="E3271" t="s">
        <v>34</v>
      </c>
      <c r="F3271" t="s">
        <v>144</v>
      </c>
      <c r="G3271" t="s">
        <v>28</v>
      </c>
      <c r="H3271" t="s">
        <v>47</v>
      </c>
      <c r="I3271" t="s">
        <v>123</v>
      </c>
      <c r="J3271">
        <v>1</v>
      </c>
      <c r="K3271" s="4">
        <v>20532.73</v>
      </c>
      <c r="L3271">
        <v>0.1</v>
      </c>
      <c r="M3271" s="4">
        <v>18479.46</v>
      </c>
      <c r="N3271" s="4">
        <v>14095.24</v>
      </c>
      <c r="O3271" s="4">
        <v>4384.22</v>
      </c>
      <c r="R3271" t="str">
        <f t="shared" si="51"/>
        <v>North</v>
      </c>
    </row>
    <row r="3272" spans="1:18" x14ac:dyDescent="0.3">
      <c r="A3272" t="s">
        <v>4233</v>
      </c>
      <c r="B3272" s="2">
        <v>45910</v>
      </c>
      <c r="C3272" t="s">
        <v>2465</v>
      </c>
      <c r="D3272" t="s">
        <v>71</v>
      </c>
      <c r="E3272" t="s">
        <v>45</v>
      </c>
      <c r="F3272" t="s">
        <v>52</v>
      </c>
      <c r="G3272" t="s">
        <v>53</v>
      </c>
      <c r="H3272" t="s">
        <v>63</v>
      </c>
      <c r="I3272" t="s">
        <v>159</v>
      </c>
      <c r="J3272">
        <v>1</v>
      </c>
      <c r="K3272" s="4">
        <v>245.27</v>
      </c>
      <c r="L3272">
        <v>0</v>
      </c>
      <c r="M3272" s="4">
        <v>245.27</v>
      </c>
      <c r="N3272" s="4">
        <v>211.05</v>
      </c>
      <c r="O3272" s="4">
        <v>34.22</v>
      </c>
      <c r="R3272" t="str">
        <f t="shared" si="51"/>
        <v>South</v>
      </c>
    </row>
    <row r="3273" spans="1:18" x14ac:dyDescent="0.3">
      <c r="A3273" t="s">
        <v>4234</v>
      </c>
      <c r="B3273" s="2">
        <v>45654</v>
      </c>
      <c r="C3273" t="s">
        <v>977</v>
      </c>
      <c r="D3273" t="s">
        <v>893</v>
      </c>
      <c r="E3273" t="s">
        <v>45</v>
      </c>
      <c r="F3273" t="s">
        <v>112</v>
      </c>
      <c r="G3273" t="s">
        <v>53</v>
      </c>
      <c r="H3273" t="s">
        <v>63</v>
      </c>
      <c r="I3273" t="s">
        <v>159</v>
      </c>
      <c r="J3273">
        <v>8</v>
      </c>
      <c r="K3273" s="4">
        <v>357.03</v>
      </c>
      <c r="L3273">
        <v>0.05</v>
      </c>
      <c r="M3273" s="4">
        <v>2713.43</v>
      </c>
      <c r="N3273" s="4">
        <v>2401.6799999999998</v>
      </c>
      <c r="O3273" s="4">
        <v>311.75</v>
      </c>
      <c r="R3273" t="str">
        <f t="shared" si="51"/>
        <v>South</v>
      </c>
    </row>
    <row r="3274" spans="1:18" x14ac:dyDescent="0.3">
      <c r="A3274" t="s">
        <v>4235</v>
      </c>
      <c r="B3274" s="2">
        <v>45523</v>
      </c>
      <c r="C3274" t="s">
        <v>1191</v>
      </c>
      <c r="D3274" t="s">
        <v>359</v>
      </c>
      <c r="E3274" t="s">
        <v>34</v>
      </c>
      <c r="F3274" t="s">
        <v>176</v>
      </c>
      <c r="G3274" t="s">
        <v>28</v>
      </c>
      <c r="H3274" t="s">
        <v>47</v>
      </c>
      <c r="I3274" t="s">
        <v>123</v>
      </c>
      <c r="J3274">
        <v>4</v>
      </c>
      <c r="K3274" s="4">
        <v>23105.45</v>
      </c>
      <c r="L3274">
        <v>0.1</v>
      </c>
      <c r="M3274" s="4">
        <v>83179.62</v>
      </c>
      <c r="N3274" s="4">
        <v>70206.63</v>
      </c>
      <c r="O3274" s="4">
        <v>12972.99</v>
      </c>
      <c r="R3274" t="str">
        <f t="shared" si="51"/>
        <v>North</v>
      </c>
    </row>
    <row r="3275" spans="1:18" x14ac:dyDescent="0.3">
      <c r="A3275" t="s">
        <v>4236</v>
      </c>
      <c r="B3275" s="2">
        <v>45410</v>
      </c>
      <c r="C3275" t="s">
        <v>504</v>
      </c>
      <c r="D3275" t="s">
        <v>122</v>
      </c>
      <c r="E3275" t="s">
        <v>18</v>
      </c>
      <c r="F3275" t="s">
        <v>19</v>
      </c>
      <c r="G3275" t="s">
        <v>53</v>
      </c>
      <c r="H3275" t="s">
        <v>63</v>
      </c>
      <c r="I3275" t="s">
        <v>64</v>
      </c>
      <c r="J3275">
        <v>2</v>
      </c>
      <c r="K3275" s="4">
        <v>88.12</v>
      </c>
      <c r="L3275">
        <v>0</v>
      </c>
      <c r="M3275" s="4">
        <v>176.24</v>
      </c>
      <c r="N3275" s="4">
        <v>130.72999999999999</v>
      </c>
      <c r="O3275" s="4">
        <v>45.51</v>
      </c>
      <c r="R3275" t="str">
        <f t="shared" si="51"/>
        <v>West</v>
      </c>
    </row>
    <row r="3276" spans="1:18" x14ac:dyDescent="0.3">
      <c r="A3276" t="s">
        <v>4237</v>
      </c>
      <c r="B3276" s="2">
        <v>45624</v>
      </c>
      <c r="C3276" t="s">
        <v>107</v>
      </c>
      <c r="D3276" t="s">
        <v>192</v>
      </c>
      <c r="E3276" t="s">
        <v>26</v>
      </c>
      <c r="F3276" t="s">
        <v>81</v>
      </c>
      <c r="G3276" t="s">
        <v>20</v>
      </c>
      <c r="H3276" t="s">
        <v>21</v>
      </c>
      <c r="I3276" t="s">
        <v>22</v>
      </c>
      <c r="J3276">
        <v>2</v>
      </c>
      <c r="K3276" s="4">
        <v>27335.48</v>
      </c>
      <c r="L3276">
        <v>0.05</v>
      </c>
      <c r="M3276" s="4">
        <v>51937.41</v>
      </c>
      <c r="N3276" s="4">
        <v>39524.68</v>
      </c>
      <c r="O3276" s="4">
        <v>12412.73</v>
      </c>
      <c r="R3276" t="str">
        <f t="shared" si="51"/>
        <v>East</v>
      </c>
    </row>
    <row r="3277" spans="1:18" x14ac:dyDescent="0.3">
      <c r="A3277" t="s">
        <v>4238</v>
      </c>
      <c r="B3277" s="2">
        <v>45968</v>
      </c>
      <c r="C3277" t="s">
        <v>691</v>
      </c>
      <c r="D3277" t="s">
        <v>331</v>
      </c>
      <c r="E3277" t="s">
        <v>26</v>
      </c>
      <c r="F3277" t="s">
        <v>193</v>
      </c>
      <c r="G3277" t="s">
        <v>28</v>
      </c>
      <c r="H3277" t="s">
        <v>91</v>
      </c>
      <c r="I3277" t="s">
        <v>169</v>
      </c>
      <c r="J3277">
        <v>4</v>
      </c>
      <c r="K3277" s="4">
        <v>11351.15</v>
      </c>
      <c r="L3277">
        <v>0.05</v>
      </c>
      <c r="M3277" s="4">
        <v>43134.37</v>
      </c>
      <c r="N3277" s="4">
        <v>34158.480000000003</v>
      </c>
      <c r="O3277" s="4">
        <v>8975.89</v>
      </c>
      <c r="R3277" t="str">
        <f t="shared" si="51"/>
        <v>East</v>
      </c>
    </row>
    <row r="3278" spans="1:18" x14ac:dyDescent="0.3">
      <c r="A3278" t="s">
        <v>4239</v>
      </c>
      <c r="B3278" s="2">
        <v>45718</v>
      </c>
      <c r="C3278" t="s">
        <v>354</v>
      </c>
      <c r="D3278" t="s">
        <v>180</v>
      </c>
      <c r="E3278" t="s">
        <v>26</v>
      </c>
      <c r="F3278" t="s">
        <v>193</v>
      </c>
      <c r="G3278" t="s">
        <v>53</v>
      </c>
      <c r="H3278" t="s">
        <v>54</v>
      </c>
      <c r="I3278" t="s">
        <v>113</v>
      </c>
      <c r="J3278">
        <v>1</v>
      </c>
      <c r="K3278" s="4">
        <v>589.65</v>
      </c>
      <c r="L3278">
        <v>0.15</v>
      </c>
      <c r="M3278" s="4">
        <v>501.2</v>
      </c>
      <c r="N3278" s="4">
        <v>432.25</v>
      </c>
      <c r="O3278" s="4">
        <v>68.95</v>
      </c>
      <c r="R3278" t="str">
        <f t="shared" si="51"/>
        <v>East</v>
      </c>
    </row>
    <row r="3279" spans="1:18" x14ac:dyDescent="0.3">
      <c r="A3279" t="s">
        <v>4240</v>
      </c>
      <c r="B3279" s="2">
        <v>45760</v>
      </c>
      <c r="C3279" t="s">
        <v>1058</v>
      </c>
      <c r="D3279" t="s">
        <v>189</v>
      </c>
      <c r="E3279" t="s">
        <v>18</v>
      </c>
      <c r="F3279" t="s">
        <v>105</v>
      </c>
      <c r="G3279" t="s">
        <v>28</v>
      </c>
      <c r="H3279" t="s">
        <v>47</v>
      </c>
      <c r="I3279" t="s">
        <v>177</v>
      </c>
      <c r="J3279">
        <v>3</v>
      </c>
      <c r="K3279" s="4">
        <v>7358.82</v>
      </c>
      <c r="L3279">
        <v>0.1</v>
      </c>
      <c r="M3279" s="4">
        <v>19868.810000000001</v>
      </c>
      <c r="N3279" s="4">
        <v>14961.58</v>
      </c>
      <c r="O3279" s="4">
        <v>4907.2299999999996</v>
      </c>
      <c r="R3279" t="str">
        <f t="shared" si="51"/>
        <v>West</v>
      </c>
    </row>
    <row r="3280" spans="1:18" x14ac:dyDescent="0.3">
      <c r="A3280" t="s">
        <v>4241</v>
      </c>
      <c r="B3280" s="2">
        <v>45465</v>
      </c>
      <c r="C3280" t="s">
        <v>535</v>
      </c>
      <c r="D3280" t="s">
        <v>571</v>
      </c>
      <c r="E3280" t="s">
        <v>18</v>
      </c>
      <c r="F3280" t="s">
        <v>127</v>
      </c>
      <c r="G3280" t="s">
        <v>53</v>
      </c>
      <c r="H3280" t="s">
        <v>54</v>
      </c>
      <c r="I3280" t="s">
        <v>113</v>
      </c>
      <c r="J3280">
        <v>5</v>
      </c>
      <c r="K3280" s="4">
        <v>389.47</v>
      </c>
      <c r="L3280">
        <v>0.25</v>
      </c>
      <c r="M3280" s="4">
        <v>1460.51</v>
      </c>
      <c r="N3280" s="4">
        <v>1130.96</v>
      </c>
      <c r="O3280" s="4">
        <v>329.55</v>
      </c>
      <c r="R3280" t="str">
        <f t="shared" si="51"/>
        <v>West</v>
      </c>
    </row>
    <row r="3281" spans="1:18" x14ac:dyDescent="0.3">
      <c r="A3281" t="s">
        <v>4242</v>
      </c>
      <c r="B3281" s="2">
        <v>45679</v>
      </c>
      <c r="C3281" t="s">
        <v>1347</v>
      </c>
      <c r="D3281" t="s">
        <v>116</v>
      </c>
      <c r="E3281" t="s">
        <v>34</v>
      </c>
      <c r="F3281" t="s">
        <v>68</v>
      </c>
      <c r="G3281" t="s">
        <v>53</v>
      </c>
      <c r="H3281" t="s">
        <v>54</v>
      </c>
      <c r="I3281" t="s">
        <v>141</v>
      </c>
      <c r="J3281">
        <v>2</v>
      </c>
      <c r="K3281" s="4">
        <v>501.37</v>
      </c>
      <c r="L3281">
        <v>0</v>
      </c>
      <c r="M3281" s="4">
        <v>1002.74</v>
      </c>
      <c r="N3281" s="4">
        <v>777.47</v>
      </c>
      <c r="O3281" s="4">
        <v>225.27</v>
      </c>
      <c r="R3281" t="str">
        <f t="shared" si="51"/>
        <v>North</v>
      </c>
    </row>
    <row r="3282" spans="1:18" x14ac:dyDescent="0.3">
      <c r="A3282" t="s">
        <v>4243</v>
      </c>
      <c r="B3282" s="2">
        <v>45367</v>
      </c>
      <c r="C3282" t="s">
        <v>3268</v>
      </c>
      <c r="D3282" t="s">
        <v>289</v>
      </c>
      <c r="E3282" t="s">
        <v>18</v>
      </c>
      <c r="F3282" t="s">
        <v>7985</v>
      </c>
      <c r="G3282" t="s">
        <v>53</v>
      </c>
      <c r="H3282" t="s">
        <v>54</v>
      </c>
      <c r="I3282" t="s">
        <v>113</v>
      </c>
      <c r="J3282">
        <v>2</v>
      </c>
      <c r="K3282" s="4">
        <v>717.9</v>
      </c>
      <c r="L3282">
        <v>0.2</v>
      </c>
      <c r="M3282" s="4">
        <v>1148.6400000000001</v>
      </c>
      <c r="N3282" s="4">
        <v>1011.63</v>
      </c>
      <c r="O3282" s="4">
        <v>137.01</v>
      </c>
      <c r="R3282" t="str">
        <f t="shared" si="51"/>
        <v>West</v>
      </c>
    </row>
    <row r="3283" spans="1:18" x14ac:dyDescent="0.3">
      <c r="A3283" t="s">
        <v>4244</v>
      </c>
      <c r="B3283" s="2">
        <v>45741</v>
      </c>
      <c r="C3283" t="s">
        <v>1291</v>
      </c>
      <c r="D3283" t="s">
        <v>411</v>
      </c>
      <c r="E3283" t="s">
        <v>45</v>
      </c>
      <c r="F3283" t="s">
        <v>59</v>
      </c>
      <c r="G3283" t="s">
        <v>28</v>
      </c>
      <c r="H3283" t="s">
        <v>47</v>
      </c>
      <c r="I3283" t="s">
        <v>48</v>
      </c>
      <c r="J3283">
        <v>3</v>
      </c>
      <c r="K3283" s="4">
        <v>7870.57</v>
      </c>
      <c r="L3283">
        <v>0</v>
      </c>
      <c r="M3283" s="4">
        <v>23611.71</v>
      </c>
      <c r="N3283" s="4">
        <v>19120.04</v>
      </c>
      <c r="O3283" s="4">
        <v>4491.67</v>
      </c>
      <c r="R3283" t="str">
        <f t="shared" si="51"/>
        <v>South</v>
      </c>
    </row>
    <row r="3284" spans="1:18" x14ac:dyDescent="0.3">
      <c r="A3284" t="s">
        <v>4245</v>
      </c>
      <c r="B3284" s="2">
        <v>45632</v>
      </c>
      <c r="C3284" t="s">
        <v>2039</v>
      </c>
      <c r="D3284" t="s">
        <v>44</v>
      </c>
      <c r="E3284" t="s">
        <v>26</v>
      </c>
      <c r="F3284" t="s">
        <v>258</v>
      </c>
      <c r="G3284" t="s">
        <v>20</v>
      </c>
      <c r="H3284" t="s">
        <v>36</v>
      </c>
      <c r="I3284" t="s">
        <v>128</v>
      </c>
      <c r="J3284">
        <v>2</v>
      </c>
      <c r="K3284" s="4">
        <v>881.38</v>
      </c>
      <c r="L3284">
        <v>0.05</v>
      </c>
      <c r="M3284" s="4">
        <v>1674.62</v>
      </c>
      <c r="N3284" s="4">
        <v>1396.69</v>
      </c>
      <c r="O3284" s="4">
        <v>277.93</v>
      </c>
      <c r="R3284" t="str">
        <f t="shared" si="51"/>
        <v>East</v>
      </c>
    </row>
    <row r="3285" spans="1:18" x14ac:dyDescent="0.3">
      <c r="A3285" t="s">
        <v>4246</v>
      </c>
      <c r="B3285" s="2">
        <v>45364</v>
      </c>
      <c r="C3285" t="s">
        <v>2994</v>
      </c>
      <c r="D3285" t="s">
        <v>199</v>
      </c>
      <c r="E3285" t="s">
        <v>26</v>
      </c>
      <c r="F3285" t="s">
        <v>27</v>
      </c>
      <c r="G3285" t="s">
        <v>28</v>
      </c>
      <c r="H3285" t="s">
        <v>91</v>
      </c>
      <c r="I3285" t="s">
        <v>92</v>
      </c>
      <c r="J3285">
        <v>2</v>
      </c>
      <c r="K3285" s="4">
        <v>8416.0400000000009</v>
      </c>
      <c r="L3285">
        <v>0.1</v>
      </c>
      <c r="M3285" s="4">
        <v>15148.87</v>
      </c>
      <c r="N3285" s="4">
        <v>12796.76</v>
      </c>
      <c r="O3285" s="4">
        <v>2352.11</v>
      </c>
      <c r="R3285" t="str">
        <f t="shared" si="51"/>
        <v>East</v>
      </c>
    </row>
    <row r="3286" spans="1:18" x14ac:dyDescent="0.3">
      <c r="A3286" t="s">
        <v>4247</v>
      </c>
      <c r="B3286" s="2">
        <v>45646</v>
      </c>
      <c r="C3286" t="s">
        <v>333</v>
      </c>
      <c r="D3286" t="s">
        <v>33</v>
      </c>
      <c r="E3286" t="s">
        <v>18</v>
      </c>
      <c r="F3286" t="s">
        <v>99</v>
      </c>
      <c r="G3286" t="s">
        <v>20</v>
      </c>
      <c r="H3286" t="s">
        <v>21</v>
      </c>
      <c r="I3286" t="s">
        <v>152</v>
      </c>
      <c r="J3286">
        <v>3</v>
      </c>
      <c r="K3286" s="4">
        <v>35499.279999999999</v>
      </c>
      <c r="L3286">
        <v>0.1</v>
      </c>
      <c r="M3286" s="4">
        <v>95848.06</v>
      </c>
      <c r="N3286" s="4">
        <v>83109.05</v>
      </c>
      <c r="O3286" s="4">
        <v>12739.01</v>
      </c>
      <c r="R3286" t="str">
        <f t="shared" si="51"/>
        <v>West</v>
      </c>
    </row>
    <row r="3287" spans="1:18" x14ac:dyDescent="0.3">
      <c r="A3287" t="s">
        <v>4248</v>
      </c>
      <c r="B3287" s="2">
        <v>45834</v>
      </c>
      <c r="C3287" t="s">
        <v>711</v>
      </c>
      <c r="D3287" t="s">
        <v>244</v>
      </c>
      <c r="E3287" t="s">
        <v>45</v>
      </c>
      <c r="F3287" t="s">
        <v>46</v>
      </c>
      <c r="G3287" t="s">
        <v>28</v>
      </c>
      <c r="H3287" t="s">
        <v>91</v>
      </c>
      <c r="I3287" t="s">
        <v>238</v>
      </c>
      <c r="J3287">
        <v>5</v>
      </c>
      <c r="K3287" s="4">
        <v>7109.21</v>
      </c>
      <c r="L3287">
        <v>0.25</v>
      </c>
      <c r="M3287" s="4">
        <v>26659.54</v>
      </c>
      <c r="N3287" s="4">
        <v>23272.44</v>
      </c>
      <c r="O3287" s="4">
        <v>3387.1</v>
      </c>
      <c r="R3287" t="str">
        <f t="shared" si="51"/>
        <v>South</v>
      </c>
    </row>
    <row r="3288" spans="1:18" x14ac:dyDescent="0.3">
      <c r="A3288" t="s">
        <v>4249</v>
      </c>
      <c r="B3288" s="2">
        <v>45340</v>
      </c>
      <c r="C3288" t="s">
        <v>1703</v>
      </c>
      <c r="D3288" t="s">
        <v>448</v>
      </c>
      <c r="E3288" t="s">
        <v>18</v>
      </c>
      <c r="F3288" t="s">
        <v>127</v>
      </c>
      <c r="G3288" t="s">
        <v>28</v>
      </c>
      <c r="H3288" t="s">
        <v>47</v>
      </c>
      <c r="I3288" t="s">
        <v>123</v>
      </c>
      <c r="J3288">
        <v>3</v>
      </c>
      <c r="K3288" s="4">
        <v>22026.68</v>
      </c>
      <c r="L3288">
        <v>0.25</v>
      </c>
      <c r="M3288" s="4">
        <v>49560.03</v>
      </c>
      <c r="N3288" s="4">
        <v>39251.910000000003</v>
      </c>
      <c r="O3288" s="4">
        <v>10308.120000000001</v>
      </c>
      <c r="R3288" t="str">
        <f t="shared" si="51"/>
        <v>West</v>
      </c>
    </row>
    <row r="3289" spans="1:18" x14ac:dyDescent="0.3">
      <c r="A3289" t="s">
        <v>4250</v>
      </c>
      <c r="B3289" s="2">
        <v>45472</v>
      </c>
      <c r="C3289" t="s">
        <v>1713</v>
      </c>
      <c r="D3289" t="s">
        <v>304</v>
      </c>
      <c r="E3289" t="s">
        <v>26</v>
      </c>
      <c r="F3289" t="s">
        <v>193</v>
      </c>
      <c r="G3289" t="s">
        <v>53</v>
      </c>
      <c r="H3289" t="s">
        <v>76</v>
      </c>
      <c r="I3289" t="s">
        <v>186</v>
      </c>
      <c r="J3289">
        <v>2</v>
      </c>
      <c r="K3289" s="4">
        <v>502.7</v>
      </c>
      <c r="L3289">
        <v>0.25</v>
      </c>
      <c r="M3289" s="4">
        <v>754.05</v>
      </c>
      <c r="N3289" s="4">
        <v>580.15</v>
      </c>
      <c r="O3289" s="4">
        <v>173.9</v>
      </c>
      <c r="R3289" t="str">
        <f t="shared" si="51"/>
        <v>East</v>
      </c>
    </row>
    <row r="3290" spans="1:18" x14ac:dyDescent="0.3">
      <c r="A3290" t="s">
        <v>4251</v>
      </c>
      <c r="B3290" s="2">
        <v>45912</v>
      </c>
      <c r="C3290" t="s">
        <v>2092</v>
      </c>
      <c r="D3290" t="s">
        <v>84</v>
      </c>
      <c r="E3290" t="s">
        <v>26</v>
      </c>
      <c r="F3290" t="s">
        <v>27</v>
      </c>
      <c r="G3290" t="s">
        <v>28</v>
      </c>
      <c r="H3290" t="s">
        <v>29</v>
      </c>
      <c r="I3290" t="s">
        <v>30</v>
      </c>
      <c r="J3290">
        <v>3</v>
      </c>
      <c r="K3290" s="4">
        <v>5120.58</v>
      </c>
      <c r="L3290">
        <v>0.1</v>
      </c>
      <c r="M3290" s="4">
        <v>13825.57</v>
      </c>
      <c r="N3290" s="4">
        <v>10001.18</v>
      </c>
      <c r="O3290" s="4">
        <v>3824.39</v>
      </c>
      <c r="R3290" t="str">
        <f t="shared" si="51"/>
        <v>East</v>
      </c>
    </row>
    <row r="3291" spans="1:18" x14ac:dyDescent="0.3">
      <c r="A3291" t="s">
        <v>4252</v>
      </c>
      <c r="B3291" s="2">
        <v>45933</v>
      </c>
      <c r="C3291" t="s">
        <v>1072</v>
      </c>
      <c r="D3291" t="s">
        <v>401</v>
      </c>
      <c r="E3291" t="s">
        <v>45</v>
      </c>
      <c r="F3291" t="s">
        <v>147</v>
      </c>
      <c r="G3291" t="s">
        <v>20</v>
      </c>
      <c r="H3291" t="s">
        <v>36</v>
      </c>
      <c r="I3291" t="s">
        <v>37</v>
      </c>
      <c r="J3291">
        <v>2</v>
      </c>
      <c r="K3291" s="4">
        <v>3638.71</v>
      </c>
      <c r="L3291">
        <v>0.05</v>
      </c>
      <c r="M3291" s="4">
        <v>6913.55</v>
      </c>
      <c r="N3291" s="4">
        <v>5950.2</v>
      </c>
      <c r="O3291" s="4">
        <v>963.35</v>
      </c>
      <c r="R3291" t="str">
        <f t="shared" si="51"/>
        <v>South</v>
      </c>
    </row>
    <row r="3292" spans="1:18" x14ac:dyDescent="0.3">
      <c r="A3292" t="s">
        <v>4253</v>
      </c>
      <c r="B3292" s="2">
        <v>45898</v>
      </c>
      <c r="C3292" t="s">
        <v>693</v>
      </c>
      <c r="D3292" t="s">
        <v>753</v>
      </c>
      <c r="E3292" t="s">
        <v>45</v>
      </c>
      <c r="F3292" t="s">
        <v>52</v>
      </c>
      <c r="G3292" t="s">
        <v>20</v>
      </c>
      <c r="H3292" t="s">
        <v>100</v>
      </c>
      <c r="I3292" t="s">
        <v>101</v>
      </c>
      <c r="J3292">
        <v>2</v>
      </c>
      <c r="K3292" s="4">
        <v>46458.47</v>
      </c>
      <c r="L3292">
        <v>0.1</v>
      </c>
      <c r="M3292" s="4">
        <v>83625.25</v>
      </c>
      <c r="N3292" s="4">
        <v>60764.84</v>
      </c>
      <c r="O3292" s="4">
        <v>22860.41</v>
      </c>
      <c r="R3292" t="str">
        <f t="shared" si="51"/>
        <v>South</v>
      </c>
    </row>
    <row r="3293" spans="1:18" x14ac:dyDescent="0.3">
      <c r="A3293" t="s">
        <v>4254</v>
      </c>
      <c r="B3293" s="2">
        <v>45855</v>
      </c>
      <c r="C3293" t="s">
        <v>1359</v>
      </c>
      <c r="D3293" t="s">
        <v>284</v>
      </c>
      <c r="E3293" t="s">
        <v>26</v>
      </c>
      <c r="F3293" t="s">
        <v>258</v>
      </c>
      <c r="G3293" t="s">
        <v>20</v>
      </c>
      <c r="H3293" t="s">
        <v>100</v>
      </c>
      <c r="I3293" t="s">
        <v>148</v>
      </c>
      <c r="J3293">
        <v>5</v>
      </c>
      <c r="K3293" s="4">
        <v>87673.44</v>
      </c>
      <c r="L3293">
        <v>0.1</v>
      </c>
      <c r="M3293" s="4">
        <v>394530.48</v>
      </c>
      <c r="N3293" s="4">
        <v>329671.78000000003</v>
      </c>
      <c r="O3293" s="4">
        <v>64858.7</v>
      </c>
      <c r="R3293" t="str">
        <f t="shared" si="51"/>
        <v>East</v>
      </c>
    </row>
    <row r="3294" spans="1:18" x14ac:dyDescent="0.3">
      <c r="A3294" t="s">
        <v>4255</v>
      </c>
      <c r="B3294" s="2">
        <v>45414</v>
      </c>
      <c r="C3294" t="s">
        <v>4256</v>
      </c>
      <c r="D3294" t="s">
        <v>328</v>
      </c>
      <c r="E3294" t="s">
        <v>18</v>
      </c>
      <c r="F3294" t="s">
        <v>105</v>
      </c>
      <c r="G3294" t="s">
        <v>53</v>
      </c>
      <c r="H3294" t="s">
        <v>76</v>
      </c>
      <c r="I3294" t="s">
        <v>77</v>
      </c>
      <c r="J3294">
        <v>1</v>
      </c>
      <c r="K3294" s="4">
        <v>257.74</v>
      </c>
      <c r="L3294">
        <v>0.1</v>
      </c>
      <c r="M3294" s="4">
        <v>231.97</v>
      </c>
      <c r="N3294" s="4">
        <v>204.49</v>
      </c>
      <c r="O3294" s="4">
        <v>27.48</v>
      </c>
      <c r="R3294" t="str">
        <f t="shared" si="51"/>
        <v>West</v>
      </c>
    </row>
    <row r="3295" spans="1:18" x14ac:dyDescent="0.3">
      <c r="A3295" t="s">
        <v>4257</v>
      </c>
      <c r="B3295" s="2">
        <v>45670</v>
      </c>
      <c r="C3295" t="s">
        <v>182</v>
      </c>
      <c r="D3295" t="s">
        <v>51</v>
      </c>
      <c r="E3295" t="s">
        <v>18</v>
      </c>
      <c r="F3295" t="s">
        <v>127</v>
      </c>
      <c r="G3295" t="s">
        <v>20</v>
      </c>
      <c r="H3295" t="s">
        <v>36</v>
      </c>
      <c r="I3295" t="s">
        <v>37</v>
      </c>
      <c r="J3295">
        <v>3</v>
      </c>
      <c r="K3295" s="4">
        <v>1991.57</v>
      </c>
      <c r="L3295">
        <v>0.2</v>
      </c>
      <c r="M3295" s="4">
        <v>4779.7700000000004</v>
      </c>
      <c r="N3295" s="4">
        <v>4280.75</v>
      </c>
      <c r="O3295" s="4">
        <v>499.02</v>
      </c>
      <c r="R3295" t="str">
        <f t="shared" si="51"/>
        <v>West</v>
      </c>
    </row>
    <row r="3296" spans="1:18" x14ac:dyDescent="0.3">
      <c r="A3296" t="s">
        <v>4258</v>
      </c>
      <c r="B3296" s="2">
        <v>45461</v>
      </c>
      <c r="C3296" t="s">
        <v>873</v>
      </c>
      <c r="D3296" t="s">
        <v>165</v>
      </c>
      <c r="E3296" t="s">
        <v>26</v>
      </c>
      <c r="F3296" t="s">
        <v>166</v>
      </c>
      <c r="G3296" t="s">
        <v>20</v>
      </c>
      <c r="H3296" t="s">
        <v>36</v>
      </c>
      <c r="I3296" t="s">
        <v>88</v>
      </c>
      <c r="J3296">
        <v>2</v>
      </c>
      <c r="K3296" s="4">
        <v>1939.79</v>
      </c>
      <c r="L3296">
        <v>0.15</v>
      </c>
      <c r="M3296" s="4">
        <v>3297.64</v>
      </c>
      <c r="N3296" s="4">
        <v>2558.4699999999998</v>
      </c>
      <c r="O3296" s="4">
        <v>739.17</v>
      </c>
      <c r="R3296" t="str">
        <f t="shared" si="51"/>
        <v>East</v>
      </c>
    </row>
    <row r="3297" spans="1:18" x14ac:dyDescent="0.3">
      <c r="A3297" t="s">
        <v>4259</v>
      </c>
      <c r="B3297" s="2">
        <v>45786</v>
      </c>
      <c r="C3297" t="s">
        <v>292</v>
      </c>
      <c r="D3297" t="s">
        <v>364</v>
      </c>
      <c r="E3297" t="s">
        <v>45</v>
      </c>
      <c r="F3297" t="s">
        <v>59</v>
      </c>
      <c r="G3297" t="s">
        <v>20</v>
      </c>
      <c r="H3297" t="s">
        <v>100</v>
      </c>
      <c r="I3297" t="s">
        <v>148</v>
      </c>
      <c r="J3297">
        <v>3</v>
      </c>
      <c r="K3297" s="4">
        <v>85463.66</v>
      </c>
      <c r="L3297">
        <v>0.05</v>
      </c>
      <c r="M3297" s="4">
        <v>243571.43</v>
      </c>
      <c r="N3297" s="4">
        <v>188120.03</v>
      </c>
      <c r="O3297" s="4">
        <v>55451.4</v>
      </c>
      <c r="R3297" t="str">
        <f t="shared" si="51"/>
        <v>South</v>
      </c>
    </row>
    <row r="3298" spans="1:18" x14ac:dyDescent="0.3">
      <c r="A3298" t="s">
        <v>4260</v>
      </c>
      <c r="B3298" s="2">
        <v>45781</v>
      </c>
      <c r="C3298" t="s">
        <v>791</v>
      </c>
      <c r="D3298" t="s">
        <v>212</v>
      </c>
      <c r="E3298" t="s">
        <v>34</v>
      </c>
      <c r="F3298" t="s">
        <v>35</v>
      </c>
      <c r="G3298" t="s">
        <v>28</v>
      </c>
      <c r="H3298" t="s">
        <v>47</v>
      </c>
      <c r="I3298" t="s">
        <v>177</v>
      </c>
      <c r="J3298">
        <v>1</v>
      </c>
      <c r="K3298" s="4">
        <v>7434.82</v>
      </c>
      <c r="L3298">
        <v>0.15</v>
      </c>
      <c r="M3298" s="4">
        <v>6319.6</v>
      </c>
      <c r="N3298" s="4">
        <v>5618.39</v>
      </c>
      <c r="O3298" s="4">
        <v>701.21</v>
      </c>
      <c r="R3298" t="str">
        <f t="shared" si="51"/>
        <v>North</v>
      </c>
    </row>
    <row r="3299" spans="1:18" x14ac:dyDescent="0.3">
      <c r="A3299" t="s">
        <v>4261</v>
      </c>
      <c r="B3299" s="2">
        <v>45529</v>
      </c>
      <c r="C3299" t="s">
        <v>1686</v>
      </c>
      <c r="D3299" t="s">
        <v>295</v>
      </c>
      <c r="E3299" t="s">
        <v>45</v>
      </c>
      <c r="F3299" t="s">
        <v>59</v>
      </c>
      <c r="G3299" t="s">
        <v>20</v>
      </c>
      <c r="H3299" t="s">
        <v>100</v>
      </c>
      <c r="I3299" t="s">
        <v>148</v>
      </c>
      <c r="J3299">
        <v>2</v>
      </c>
      <c r="K3299" s="4">
        <v>77517.740000000005</v>
      </c>
      <c r="L3299">
        <v>0.1</v>
      </c>
      <c r="M3299" s="4">
        <v>139531.93</v>
      </c>
      <c r="N3299" s="4">
        <v>110503.01</v>
      </c>
      <c r="O3299" s="4">
        <v>29028.92</v>
      </c>
      <c r="R3299" t="str">
        <f t="shared" si="51"/>
        <v>South</v>
      </c>
    </row>
    <row r="3300" spans="1:18" x14ac:dyDescent="0.3">
      <c r="A3300" t="s">
        <v>4262</v>
      </c>
      <c r="B3300" s="2">
        <v>45648</v>
      </c>
      <c r="C3300" t="s">
        <v>3930</v>
      </c>
      <c r="D3300" t="s">
        <v>162</v>
      </c>
      <c r="E3300" t="s">
        <v>18</v>
      </c>
      <c r="F3300" t="s">
        <v>105</v>
      </c>
      <c r="G3300" t="s">
        <v>53</v>
      </c>
      <c r="H3300" t="s">
        <v>76</v>
      </c>
      <c r="I3300" t="s">
        <v>77</v>
      </c>
      <c r="J3300">
        <v>3</v>
      </c>
      <c r="K3300" s="4">
        <v>688.93</v>
      </c>
      <c r="L3300">
        <v>0.05</v>
      </c>
      <c r="M3300" s="4">
        <v>1963.45</v>
      </c>
      <c r="N3300" s="4">
        <v>1715.45</v>
      </c>
      <c r="O3300" s="4">
        <v>248</v>
      </c>
      <c r="R3300" t="str">
        <f t="shared" si="51"/>
        <v>West</v>
      </c>
    </row>
    <row r="3301" spans="1:18" x14ac:dyDescent="0.3">
      <c r="A3301" t="s">
        <v>4263</v>
      </c>
      <c r="B3301" s="2">
        <v>45716</v>
      </c>
      <c r="C3301" t="s">
        <v>1368</v>
      </c>
      <c r="D3301" t="s">
        <v>496</v>
      </c>
      <c r="E3301" t="s">
        <v>26</v>
      </c>
      <c r="F3301" t="s">
        <v>258</v>
      </c>
      <c r="G3301" t="s">
        <v>53</v>
      </c>
      <c r="H3301" t="s">
        <v>54</v>
      </c>
      <c r="I3301" t="s">
        <v>141</v>
      </c>
      <c r="J3301">
        <v>8</v>
      </c>
      <c r="K3301" s="4">
        <v>846.45</v>
      </c>
      <c r="L3301">
        <v>0</v>
      </c>
      <c r="M3301" s="4">
        <v>6771.6</v>
      </c>
      <c r="N3301" s="4">
        <v>5493.01</v>
      </c>
      <c r="O3301" s="4">
        <v>1278.5899999999999</v>
      </c>
      <c r="R3301" t="str">
        <f t="shared" si="51"/>
        <v>East</v>
      </c>
    </row>
    <row r="3302" spans="1:18" x14ac:dyDescent="0.3">
      <c r="A3302" t="s">
        <v>4264</v>
      </c>
      <c r="B3302" s="2">
        <v>45700</v>
      </c>
      <c r="C3302" t="s">
        <v>358</v>
      </c>
      <c r="D3302" t="s">
        <v>279</v>
      </c>
      <c r="E3302" t="s">
        <v>18</v>
      </c>
      <c r="F3302" t="s">
        <v>132</v>
      </c>
      <c r="G3302" t="s">
        <v>20</v>
      </c>
      <c r="H3302" t="s">
        <v>21</v>
      </c>
      <c r="I3302" t="s">
        <v>138</v>
      </c>
      <c r="J3302">
        <v>5</v>
      </c>
      <c r="K3302" s="4">
        <v>50990.71</v>
      </c>
      <c r="L3302">
        <v>0.05</v>
      </c>
      <c r="M3302" s="4">
        <v>242205.87</v>
      </c>
      <c r="N3302" s="4">
        <v>198518.07</v>
      </c>
      <c r="O3302" s="4">
        <v>43687.8</v>
      </c>
      <c r="R3302" t="str">
        <f t="shared" si="51"/>
        <v>West</v>
      </c>
    </row>
    <row r="3303" spans="1:18" x14ac:dyDescent="0.3">
      <c r="A3303" t="s">
        <v>4265</v>
      </c>
      <c r="B3303" s="2">
        <v>45647</v>
      </c>
      <c r="C3303" t="s">
        <v>1252</v>
      </c>
      <c r="D3303" t="s">
        <v>304</v>
      </c>
      <c r="E3303" t="s">
        <v>26</v>
      </c>
      <c r="F3303" t="s">
        <v>166</v>
      </c>
      <c r="G3303" t="s">
        <v>53</v>
      </c>
      <c r="H3303" t="s">
        <v>54</v>
      </c>
      <c r="I3303" t="s">
        <v>55</v>
      </c>
      <c r="J3303">
        <v>3</v>
      </c>
      <c r="K3303" s="4">
        <v>435.44</v>
      </c>
      <c r="L3303">
        <v>0.15</v>
      </c>
      <c r="M3303" s="4">
        <v>1110.3699999999999</v>
      </c>
      <c r="N3303" s="4">
        <v>931.04</v>
      </c>
      <c r="O3303" s="4">
        <v>179.33</v>
      </c>
      <c r="R3303" t="str">
        <f t="shared" si="51"/>
        <v>East</v>
      </c>
    </row>
    <row r="3304" spans="1:18" x14ac:dyDescent="0.3">
      <c r="A3304" t="s">
        <v>4266</v>
      </c>
      <c r="B3304" s="2">
        <v>45890</v>
      </c>
      <c r="C3304" t="s">
        <v>1587</v>
      </c>
      <c r="D3304" t="s">
        <v>304</v>
      </c>
      <c r="E3304" t="s">
        <v>18</v>
      </c>
      <c r="F3304" t="s">
        <v>19</v>
      </c>
      <c r="G3304" t="s">
        <v>53</v>
      </c>
      <c r="H3304" t="s">
        <v>54</v>
      </c>
      <c r="I3304" t="s">
        <v>113</v>
      </c>
      <c r="J3304">
        <v>2</v>
      </c>
      <c r="K3304" s="4">
        <v>615.15</v>
      </c>
      <c r="L3304">
        <v>0.15</v>
      </c>
      <c r="M3304" s="4">
        <v>1045.75</v>
      </c>
      <c r="N3304" s="4">
        <v>891.43</v>
      </c>
      <c r="O3304" s="4">
        <v>154.32</v>
      </c>
      <c r="R3304" t="str">
        <f t="shared" si="51"/>
        <v>West</v>
      </c>
    </row>
    <row r="3305" spans="1:18" x14ac:dyDescent="0.3">
      <c r="A3305" t="s">
        <v>4267</v>
      </c>
      <c r="B3305" s="2">
        <v>45590</v>
      </c>
      <c r="C3305" t="s">
        <v>1214</v>
      </c>
      <c r="D3305" t="s">
        <v>158</v>
      </c>
      <c r="E3305" t="s">
        <v>18</v>
      </c>
      <c r="F3305" t="s">
        <v>127</v>
      </c>
      <c r="G3305" t="s">
        <v>53</v>
      </c>
      <c r="H3305" t="s">
        <v>54</v>
      </c>
      <c r="I3305" t="s">
        <v>113</v>
      </c>
      <c r="J3305">
        <v>1</v>
      </c>
      <c r="K3305" s="4">
        <v>693.47</v>
      </c>
      <c r="L3305">
        <v>0.1</v>
      </c>
      <c r="M3305" s="4">
        <v>624.12</v>
      </c>
      <c r="N3305" s="4">
        <v>470.24</v>
      </c>
      <c r="O3305" s="4">
        <v>153.88</v>
      </c>
      <c r="R3305" t="str">
        <f t="shared" si="51"/>
        <v>West</v>
      </c>
    </row>
    <row r="3306" spans="1:18" x14ac:dyDescent="0.3">
      <c r="A3306" t="s">
        <v>4268</v>
      </c>
      <c r="B3306" s="2">
        <v>45391</v>
      </c>
      <c r="C3306" t="s">
        <v>2472</v>
      </c>
      <c r="D3306" t="s">
        <v>17</v>
      </c>
      <c r="E3306" t="s">
        <v>45</v>
      </c>
      <c r="F3306" t="s">
        <v>112</v>
      </c>
      <c r="G3306" t="s">
        <v>53</v>
      </c>
      <c r="H3306" t="s">
        <v>76</v>
      </c>
      <c r="I3306" t="s">
        <v>186</v>
      </c>
      <c r="J3306">
        <v>2</v>
      </c>
      <c r="K3306" s="4">
        <v>202.65</v>
      </c>
      <c r="L3306">
        <v>0.15</v>
      </c>
      <c r="M3306" s="4">
        <v>344.5</v>
      </c>
      <c r="N3306" s="4">
        <v>276.79000000000002</v>
      </c>
      <c r="O3306" s="4">
        <v>67.709999999999994</v>
      </c>
      <c r="R3306" t="str">
        <f t="shared" si="51"/>
        <v>South</v>
      </c>
    </row>
    <row r="3307" spans="1:18" x14ac:dyDescent="0.3">
      <c r="A3307" t="s">
        <v>4269</v>
      </c>
      <c r="B3307" s="2">
        <v>45790</v>
      </c>
      <c r="C3307" t="s">
        <v>195</v>
      </c>
      <c r="D3307" t="s">
        <v>298</v>
      </c>
      <c r="E3307" t="s">
        <v>18</v>
      </c>
      <c r="F3307" t="s">
        <v>99</v>
      </c>
      <c r="G3307" t="s">
        <v>53</v>
      </c>
      <c r="H3307" t="s">
        <v>63</v>
      </c>
      <c r="I3307" t="s">
        <v>64</v>
      </c>
      <c r="J3307">
        <v>2</v>
      </c>
      <c r="K3307" s="4">
        <v>210.63</v>
      </c>
      <c r="L3307">
        <v>0.05</v>
      </c>
      <c r="M3307" s="4">
        <v>400.2</v>
      </c>
      <c r="N3307" s="4">
        <v>292.07</v>
      </c>
      <c r="O3307" s="4">
        <v>108.13</v>
      </c>
      <c r="R3307" t="str">
        <f t="shared" si="51"/>
        <v>West</v>
      </c>
    </row>
    <row r="3308" spans="1:18" x14ac:dyDescent="0.3">
      <c r="A3308" t="s">
        <v>4270</v>
      </c>
      <c r="B3308" s="2">
        <v>45919</v>
      </c>
      <c r="C3308" t="s">
        <v>1925</v>
      </c>
      <c r="D3308" t="s">
        <v>388</v>
      </c>
      <c r="E3308" t="s">
        <v>18</v>
      </c>
      <c r="F3308" t="s">
        <v>19</v>
      </c>
      <c r="G3308" t="s">
        <v>53</v>
      </c>
      <c r="H3308" t="s">
        <v>63</v>
      </c>
      <c r="I3308" t="s">
        <v>72</v>
      </c>
      <c r="J3308">
        <v>3</v>
      </c>
      <c r="K3308" s="4">
        <v>389.5</v>
      </c>
      <c r="L3308">
        <v>0.15</v>
      </c>
      <c r="M3308" s="4">
        <v>993.22</v>
      </c>
      <c r="N3308" s="4">
        <v>875.32</v>
      </c>
      <c r="O3308" s="4">
        <v>117.9</v>
      </c>
      <c r="R3308" t="str">
        <f t="shared" si="51"/>
        <v>West</v>
      </c>
    </row>
    <row r="3309" spans="1:18" x14ac:dyDescent="0.3">
      <c r="A3309" t="s">
        <v>4271</v>
      </c>
      <c r="B3309" s="2">
        <v>45348</v>
      </c>
      <c r="C3309" t="s">
        <v>2959</v>
      </c>
      <c r="D3309" t="s">
        <v>954</v>
      </c>
      <c r="E3309" t="s">
        <v>45</v>
      </c>
      <c r="F3309" t="s">
        <v>52</v>
      </c>
      <c r="G3309" t="s">
        <v>53</v>
      </c>
      <c r="H3309" t="s">
        <v>54</v>
      </c>
      <c r="I3309" t="s">
        <v>55</v>
      </c>
      <c r="J3309">
        <v>3</v>
      </c>
      <c r="K3309" s="4">
        <v>589.54</v>
      </c>
      <c r="L3309">
        <v>0.1</v>
      </c>
      <c r="M3309" s="4">
        <v>1591.76</v>
      </c>
      <c r="N3309" s="4">
        <v>1178.8900000000001</v>
      </c>
      <c r="O3309" s="4">
        <v>412.87</v>
      </c>
      <c r="R3309" t="str">
        <f t="shared" si="51"/>
        <v>South</v>
      </c>
    </row>
    <row r="3310" spans="1:18" x14ac:dyDescent="0.3">
      <c r="A3310" t="s">
        <v>4272</v>
      </c>
      <c r="B3310" s="2">
        <v>45857</v>
      </c>
      <c r="C3310" t="s">
        <v>3127</v>
      </c>
      <c r="D3310" t="s">
        <v>312</v>
      </c>
      <c r="E3310" t="s">
        <v>18</v>
      </c>
      <c r="F3310" t="s">
        <v>99</v>
      </c>
      <c r="G3310" t="s">
        <v>20</v>
      </c>
      <c r="H3310" t="s">
        <v>21</v>
      </c>
      <c r="I3310" t="s">
        <v>152</v>
      </c>
      <c r="J3310">
        <v>3</v>
      </c>
      <c r="K3310" s="4">
        <v>54838.63</v>
      </c>
      <c r="L3310">
        <v>0</v>
      </c>
      <c r="M3310" s="4">
        <v>164515.89000000001</v>
      </c>
      <c r="N3310" s="4">
        <v>120433.14</v>
      </c>
      <c r="O3310" s="4">
        <v>44082.75</v>
      </c>
      <c r="R3310" t="str">
        <f t="shared" si="51"/>
        <v>West</v>
      </c>
    </row>
    <row r="3311" spans="1:18" x14ac:dyDescent="0.3">
      <c r="A3311" t="s">
        <v>4273</v>
      </c>
      <c r="B3311" s="2">
        <v>45828</v>
      </c>
      <c r="C3311" t="s">
        <v>2190</v>
      </c>
      <c r="D3311" t="s">
        <v>126</v>
      </c>
      <c r="E3311" t="s">
        <v>18</v>
      </c>
      <c r="F3311" t="s">
        <v>19</v>
      </c>
      <c r="G3311" t="s">
        <v>53</v>
      </c>
      <c r="H3311" t="s">
        <v>63</v>
      </c>
      <c r="I3311" t="s">
        <v>64</v>
      </c>
      <c r="J3311">
        <v>2</v>
      </c>
      <c r="K3311" s="4">
        <v>151.6</v>
      </c>
      <c r="L3311">
        <v>0.2</v>
      </c>
      <c r="M3311" s="4">
        <v>242.56</v>
      </c>
      <c r="N3311" s="4">
        <v>178.49</v>
      </c>
      <c r="O3311" s="4">
        <v>64.069999999999993</v>
      </c>
      <c r="R3311" t="str">
        <f t="shared" si="51"/>
        <v>West</v>
      </c>
    </row>
    <row r="3312" spans="1:18" x14ac:dyDescent="0.3">
      <c r="A3312" t="s">
        <v>4274</v>
      </c>
      <c r="B3312" s="2">
        <v>45682</v>
      </c>
      <c r="C3312" t="s">
        <v>1496</v>
      </c>
      <c r="D3312" t="s">
        <v>51</v>
      </c>
      <c r="E3312" t="s">
        <v>34</v>
      </c>
      <c r="F3312" t="s">
        <v>68</v>
      </c>
      <c r="G3312" t="s">
        <v>28</v>
      </c>
      <c r="H3312" t="s">
        <v>29</v>
      </c>
      <c r="I3312" t="s">
        <v>30</v>
      </c>
      <c r="J3312">
        <v>2</v>
      </c>
      <c r="K3312" s="4">
        <v>5259.2</v>
      </c>
      <c r="L3312">
        <v>0</v>
      </c>
      <c r="M3312" s="4">
        <v>10518.4</v>
      </c>
      <c r="N3312" s="4">
        <v>7726.14</v>
      </c>
      <c r="O3312" s="4">
        <v>2792.26</v>
      </c>
      <c r="R3312" t="str">
        <f t="shared" si="51"/>
        <v>North</v>
      </c>
    </row>
    <row r="3313" spans="1:18" x14ac:dyDescent="0.3">
      <c r="A3313" t="s">
        <v>4275</v>
      </c>
      <c r="B3313" s="2">
        <v>45577</v>
      </c>
      <c r="C3313" t="s">
        <v>50</v>
      </c>
      <c r="D3313" t="s">
        <v>75</v>
      </c>
      <c r="E3313" t="s">
        <v>34</v>
      </c>
      <c r="F3313" t="s">
        <v>35</v>
      </c>
      <c r="G3313" t="s">
        <v>28</v>
      </c>
      <c r="H3313" t="s">
        <v>29</v>
      </c>
      <c r="I3313" t="s">
        <v>290</v>
      </c>
      <c r="J3313">
        <v>4</v>
      </c>
      <c r="K3313" s="4">
        <v>14267.56</v>
      </c>
      <c r="L3313">
        <v>0.05</v>
      </c>
      <c r="M3313" s="4">
        <v>54216.73</v>
      </c>
      <c r="N3313" s="4">
        <v>43952.26</v>
      </c>
      <c r="O3313" s="4">
        <v>10264.469999999999</v>
      </c>
      <c r="R3313" t="str">
        <f t="shared" si="51"/>
        <v>North</v>
      </c>
    </row>
    <row r="3314" spans="1:18" x14ac:dyDescent="0.3">
      <c r="A3314" t="s">
        <v>4276</v>
      </c>
      <c r="B3314" s="2">
        <v>45937</v>
      </c>
      <c r="C3314" t="s">
        <v>157</v>
      </c>
      <c r="D3314" t="s">
        <v>451</v>
      </c>
      <c r="E3314" t="s">
        <v>34</v>
      </c>
      <c r="F3314" t="s">
        <v>68</v>
      </c>
      <c r="G3314" t="s">
        <v>28</v>
      </c>
      <c r="H3314" t="s">
        <v>47</v>
      </c>
      <c r="I3314" t="s">
        <v>123</v>
      </c>
      <c r="J3314">
        <v>4</v>
      </c>
      <c r="K3314" s="4">
        <v>20576.37</v>
      </c>
      <c r="L3314">
        <v>0.1</v>
      </c>
      <c r="M3314" s="4">
        <v>74074.929999999993</v>
      </c>
      <c r="N3314" s="4">
        <v>62265.99</v>
      </c>
      <c r="O3314" s="4">
        <v>11808.94</v>
      </c>
      <c r="R3314" t="str">
        <f t="shared" si="51"/>
        <v>North</v>
      </c>
    </row>
    <row r="3315" spans="1:18" x14ac:dyDescent="0.3">
      <c r="A3315" t="s">
        <v>4277</v>
      </c>
      <c r="B3315" s="2">
        <v>45509</v>
      </c>
      <c r="C3315" t="s">
        <v>1889</v>
      </c>
      <c r="D3315" t="s">
        <v>621</v>
      </c>
      <c r="E3315" t="s">
        <v>45</v>
      </c>
      <c r="F3315" t="s">
        <v>112</v>
      </c>
      <c r="G3315" t="s">
        <v>28</v>
      </c>
      <c r="H3315" t="s">
        <v>29</v>
      </c>
      <c r="I3315" t="s">
        <v>30</v>
      </c>
      <c r="J3315">
        <v>1</v>
      </c>
      <c r="K3315" s="4">
        <v>10693.7</v>
      </c>
      <c r="L3315">
        <v>0.05</v>
      </c>
      <c r="M3315" s="4">
        <v>10159.02</v>
      </c>
      <c r="N3315" s="4">
        <v>8779.27</v>
      </c>
      <c r="O3315" s="4">
        <v>1379.75</v>
      </c>
      <c r="R3315" t="str">
        <f t="shared" si="51"/>
        <v>South</v>
      </c>
    </row>
    <row r="3316" spans="1:18" x14ac:dyDescent="0.3">
      <c r="A3316" t="s">
        <v>4278</v>
      </c>
      <c r="B3316" s="2">
        <v>45786</v>
      </c>
      <c r="C3316" t="s">
        <v>1981</v>
      </c>
      <c r="D3316" t="s">
        <v>212</v>
      </c>
      <c r="E3316" t="s">
        <v>45</v>
      </c>
      <c r="F3316" t="s">
        <v>59</v>
      </c>
      <c r="G3316" t="s">
        <v>28</v>
      </c>
      <c r="H3316" t="s">
        <v>47</v>
      </c>
      <c r="I3316" t="s">
        <v>177</v>
      </c>
      <c r="J3316">
        <v>2</v>
      </c>
      <c r="K3316" s="4">
        <v>6510.4</v>
      </c>
      <c r="L3316">
        <v>0.05</v>
      </c>
      <c r="M3316" s="4">
        <v>12369.76</v>
      </c>
      <c r="N3316" s="4">
        <v>10395.969999999999</v>
      </c>
      <c r="O3316" s="4">
        <v>1973.79</v>
      </c>
      <c r="R3316" t="str">
        <f t="shared" si="51"/>
        <v>South</v>
      </c>
    </row>
    <row r="3317" spans="1:18" x14ac:dyDescent="0.3">
      <c r="A3317" t="s">
        <v>4279</v>
      </c>
      <c r="B3317" s="2">
        <v>45579</v>
      </c>
      <c r="C3317" t="s">
        <v>327</v>
      </c>
      <c r="D3317" t="s">
        <v>155</v>
      </c>
      <c r="E3317" t="s">
        <v>34</v>
      </c>
      <c r="F3317" t="s">
        <v>213</v>
      </c>
      <c r="G3317" t="s">
        <v>53</v>
      </c>
      <c r="H3317" t="s">
        <v>54</v>
      </c>
      <c r="I3317" t="s">
        <v>141</v>
      </c>
      <c r="J3317">
        <v>2</v>
      </c>
      <c r="K3317" s="4">
        <v>725.42</v>
      </c>
      <c r="L3317">
        <v>0</v>
      </c>
      <c r="M3317" s="4">
        <v>1450.84</v>
      </c>
      <c r="N3317" s="4">
        <v>1305.71</v>
      </c>
      <c r="O3317" s="4">
        <v>145.13</v>
      </c>
      <c r="R3317" t="str">
        <f t="shared" si="51"/>
        <v>North</v>
      </c>
    </row>
    <row r="3318" spans="1:18" x14ac:dyDescent="0.3">
      <c r="A3318" t="s">
        <v>4280</v>
      </c>
      <c r="B3318" s="2">
        <v>45995</v>
      </c>
      <c r="C3318" t="s">
        <v>2731</v>
      </c>
      <c r="D3318" t="s">
        <v>309</v>
      </c>
      <c r="E3318" t="s">
        <v>18</v>
      </c>
      <c r="F3318" t="s">
        <v>19</v>
      </c>
      <c r="G3318" t="s">
        <v>53</v>
      </c>
      <c r="H3318" t="s">
        <v>54</v>
      </c>
      <c r="I3318" t="s">
        <v>113</v>
      </c>
      <c r="J3318">
        <v>4</v>
      </c>
      <c r="K3318" s="4">
        <v>732.9</v>
      </c>
      <c r="L3318">
        <v>0.15</v>
      </c>
      <c r="M3318" s="4">
        <v>2491.86</v>
      </c>
      <c r="N3318" s="4">
        <v>2177.75</v>
      </c>
      <c r="O3318" s="4">
        <v>314.11</v>
      </c>
      <c r="R3318" t="str">
        <f t="shared" si="51"/>
        <v>West</v>
      </c>
    </row>
    <row r="3319" spans="1:18" x14ac:dyDescent="0.3">
      <c r="A3319" t="s">
        <v>4281</v>
      </c>
      <c r="B3319" s="2">
        <v>45525</v>
      </c>
      <c r="C3319" t="s">
        <v>1893</v>
      </c>
      <c r="D3319" t="s">
        <v>111</v>
      </c>
      <c r="E3319" t="s">
        <v>45</v>
      </c>
      <c r="F3319" t="s">
        <v>46</v>
      </c>
      <c r="G3319" t="s">
        <v>20</v>
      </c>
      <c r="H3319" t="s">
        <v>100</v>
      </c>
      <c r="I3319" t="s">
        <v>301</v>
      </c>
      <c r="J3319">
        <v>2</v>
      </c>
      <c r="K3319" s="4">
        <v>67505.070000000007</v>
      </c>
      <c r="L3319">
        <v>0.05</v>
      </c>
      <c r="M3319" s="4">
        <v>128259.63</v>
      </c>
      <c r="N3319" s="4">
        <v>98569.8</v>
      </c>
      <c r="O3319" s="4">
        <v>29689.83</v>
      </c>
      <c r="R3319" t="str">
        <f t="shared" si="51"/>
        <v>South</v>
      </c>
    </row>
    <row r="3320" spans="1:18" x14ac:dyDescent="0.3">
      <c r="A3320" t="s">
        <v>4282</v>
      </c>
      <c r="B3320" s="2">
        <v>45414</v>
      </c>
      <c r="C3320" t="s">
        <v>1909</v>
      </c>
      <c r="D3320" t="s">
        <v>151</v>
      </c>
      <c r="E3320" t="s">
        <v>26</v>
      </c>
      <c r="F3320" t="s">
        <v>193</v>
      </c>
      <c r="G3320" t="s">
        <v>20</v>
      </c>
      <c r="H3320" t="s">
        <v>21</v>
      </c>
      <c r="I3320" t="s">
        <v>22</v>
      </c>
      <c r="J3320">
        <v>4</v>
      </c>
      <c r="K3320" s="4">
        <v>34235.519999999997</v>
      </c>
      <c r="L3320">
        <v>0.15</v>
      </c>
      <c r="M3320" s="4">
        <v>116400.77</v>
      </c>
      <c r="N3320" s="4">
        <v>98347.94</v>
      </c>
      <c r="O3320" s="4">
        <v>18052.830000000002</v>
      </c>
      <c r="R3320" t="str">
        <f t="shared" si="51"/>
        <v>East</v>
      </c>
    </row>
    <row r="3321" spans="1:18" x14ac:dyDescent="0.3">
      <c r="A3321" t="s">
        <v>4283</v>
      </c>
      <c r="B3321" s="2">
        <v>45883</v>
      </c>
      <c r="C3321" t="s">
        <v>457</v>
      </c>
      <c r="D3321" t="s">
        <v>950</v>
      </c>
      <c r="E3321" t="s">
        <v>34</v>
      </c>
      <c r="F3321" t="s">
        <v>213</v>
      </c>
      <c r="G3321" t="s">
        <v>20</v>
      </c>
      <c r="H3321" t="s">
        <v>21</v>
      </c>
      <c r="I3321" t="s">
        <v>22</v>
      </c>
      <c r="J3321">
        <v>3</v>
      </c>
      <c r="K3321" s="4">
        <v>33705.89</v>
      </c>
      <c r="L3321">
        <v>0.1</v>
      </c>
      <c r="M3321" s="4">
        <v>91005.9</v>
      </c>
      <c r="N3321" s="4">
        <v>80751.149999999994</v>
      </c>
      <c r="O3321" s="4">
        <v>10254.75</v>
      </c>
      <c r="R3321" t="str">
        <f t="shared" si="51"/>
        <v>North</v>
      </c>
    </row>
    <row r="3322" spans="1:18" x14ac:dyDescent="0.3">
      <c r="A3322" t="s">
        <v>4284</v>
      </c>
      <c r="B3322" s="2">
        <v>45385</v>
      </c>
      <c r="C3322" t="s">
        <v>610</v>
      </c>
      <c r="D3322" t="s">
        <v>44</v>
      </c>
      <c r="E3322" t="s">
        <v>18</v>
      </c>
      <c r="F3322" t="s">
        <v>132</v>
      </c>
      <c r="G3322" t="s">
        <v>20</v>
      </c>
      <c r="H3322" t="s">
        <v>100</v>
      </c>
      <c r="I3322" t="s">
        <v>148</v>
      </c>
      <c r="J3322">
        <v>3</v>
      </c>
      <c r="K3322" s="4">
        <v>83837.600000000006</v>
      </c>
      <c r="L3322">
        <v>0.15</v>
      </c>
      <c r="M3322" s="4">
        <v>213785.88</v>
      </c>
      <c r="N3322" s="4">
        <v>178942.76</v>
      </c>
      <c r="O3322" s="4">
        <v>34843.120000000003</v>
      </c>
      <c r="R3322" t="str">
        <f t="shared" si="51"/>
        <v>West</v>
      </c>
    </row>
    <row r="3323" spans="1:18" x14ac:dyDescent="0.3">
      <c r="A3323" t="s">
        <v>4285</v>
      </c>
      <c r="B3323" s="2">
        <v>45774</v>
      </c>
      <c r="C3323" t="s">
        <v>721</v>
      </c>
      <c r="D3323" t="s">
        <v>613</v>
      </c>
      <c r="E3323" t="s">
        <v>45</v>
      </c>
      <c r="F3323" t="s">
        <v>112</v>
      </c>
      <c r="G3323" t="s">
        <v>53</v>
      </c>
      <c r="H3323" t="s">
        <v>54</v>
      </c>
      <c r="I3323" t="s">
        <v>55</v>
      </c>
      <c r="J3323">
        <v>1</v>
      </c>
      <c r="K3323" s="4">
        <v>577.57000000000005</v>
      </c>
      <c r="L3323">
        <v>0</v>
      </c>
      <c r="M3323" s="4">
        <v>577.57000000000005</v>
      </c>
      <c r="N3323" s="4">
        <v>448.86</v>
      </c>
      <c r="O3323" s="4">
        <v>128.71</v>
      </c>
      <c r="R3323" t="str">
        <f t="shared" si="51"/>
        <v>South</v>
      </c>
    </row>
    <row r="3324" spans="1:18" x14ac:dyDescent="0.3">
      <c r="A3324" t="s">
        <v>4286</v>
      </c>
      <c r="B3324" s="2">
        <v>45554</v>
      </c>
      <c r="C3324" t="s">
        <v>173</v>
      </c>
      <c r="D3324" t="s">
        <v>87</v>
      </c>
      <c r="E3324" t="s">
        <v>34</v>
      </c>
      <c r="F3324" t="s">
        <v>68</v>
      </c>
      <c r="G3324" t="s">
        <v>53</v>
      </c>
      <c r="H3324" t="s">
        <v>63</v>
      </c>
      <c r="I3324" t="s">
        <v>159</v>
      </c>
      <c r="J3324">
        <v>1</v>
      </c>
      <c r="K3324" s="4">
        <v>411.09</v>
      </c>
      <c r="L3324">
        <v>0.1</v>
      </c>
      <c r="M3324" s="4">
        <v>369.98</v>
      </c>
      <c r="N3324" s="4">
        <v>270.68</v>
      </c>
      <c r="O3324" s="4">
        <v>99.3</v>
      </c>
      <c r="R3324" t="str">
        <f t="shared" si="51"/>
        <v>North</v>
      </c>
    </row>
    <row r="3325" spans="1:18" x14ac:dyDescent="0.3">
      <c r="A3325" t="s">
        <v>4287</v>
      </c>
      <c r="B3325" s="2">
        <v>46006</v>
      </c>
      <c r="C3325" t="s">
        <v>588</v>
      </c>
      <c r="D3325" t="s">
        <v>359</v>
      </c>
      <c r="E3325" t="s">
        <v>34</v>
      </c>
      <c r="F3325" t="s">
        <v>35</v>
      </c>
      <c r="G3325" t="s">
        <v>28</v>
      </c>
      <c r="H3325" t="s">
        <v>91</v>
      </c>
      <c r="I3325" t="s">
        <v>92</v>
      </c>
      <c r="J3325">
        <v>3</v>
      </c>
      <c r="K3325" s="4">
        <v>6602.71</v>
      </c>
      <c r="L3325">
        <v>0</v>
      </c>
      <c r="M3325" s="4">
        <v>19808.13</v>
      </c>
      <c r="N3325" s="4">
        <v>15362.28</v>
      </c>
      <c r="O3325" s="4">
        <v>4445.8500000000004</v>
      </c>
      <c r="R3325" t="str">
        <f t="shared" si="51"/>
        <v>North</v>
      </c>
    </row>
    <row r="3326" spans="1:18" x14ac:dyDescent="0.3">
      <c r="A3326" t="s">
        <v>4288</v>
      </c>
      <c r="B3326" s="2">
        <v>45383</v>
      </c>
      <c r="C3326" t="s">
        <v>1651</v>
      </c>
      <c r="D3326" t="s">
        <v>151</v>
      </c>
      <c r="E3326" t="s">
        <v>34</v>
      </c>
      <c r="F3326" t="s">
        <v>144</v>
      </c>
      <c r="G3326" t="s">
        <v>53</v>
      </c>
      <c r="H3326" t="s">
        <v>54</v>
      </c>
      <c r="I3326" t="s">
        <v>55</v>
      </c>
      <c r="J3326">
        <v>2</v>
      </c>
      <c r="K3326" s="4">
        <v>584.20000000000005</v>
      </c>
      <c r="L3326">
        <v>0.15</v>
      </c>
      <c r="M3326" s="4">
        <v>993.14</v>
      </c>
      <c r="N3326" s="4">
        <v>859.18</v>
      </c>
      <c r="O3326" s="4">
        <v>133.96</v>
      </c>
      <c r="R3326" t="str">
        <f t="shared" si="51"/>
        <v>North</v>
      </c>
    </row>
    <row r="3327" spans="1:18" x14ac:dyDescent="0.3">
      <c r="A3327" t="s">
        <v>4289</v>
      </c>
      <c r="B3327" s="2">
        <v>45999</v>
      </c>
      <c r="C3327" t="s">
        <v>1835</v>
      </c>
      <c r="D3327" t="s">
        <v>613</v>
      </c>
      <c r="E3327" t="s">
        <v>34</v>
      </c>
      <c r="F3327" t="s">
        <v>68</v>
      </c>
      <c r="G3327" t="s">
        <v>20</v>
      </c>
      <c r="H3327" t="s">
        <v>21</v>
      </c>
      <c r="I3327" t="s">
        <v>152</v>
      </c>
      <c r="J3327">
        <v>1</v>
      </c>
      <c r="K3327" s="4">
        <v>54469.52</v>
      </c>
      <c r="L3327">
        <v>0.15</v>
      </c>
      <c r="M3327" s="4">
        <v>46299.09</v>
      </c>
      <c r="N3327" s="4">
        <v>40023.1</v>
      </c>
      <c r="O3327" s="4">
        <v>6275.99</v>
      </c>
      <c r="R3327" t="str">
        <f t="shared" si="51"/>
        <v>North</v>
      </c>
    </row>
    <row r="3328" spans="1:18" x14ac:dyDescent="0.3">
      <c r="A3328" t="s">
        <v>4290</v>
      </c>
      <c r="B3328" s="2">
        <v>45947</v>
      </c>
      <c r="C3328" t="s">
        <v>1077</v>
      </c>
      <c r="D3328" t="s">
        <v>298</v>
      </c>
      <c r="E3328" t="s">
        <v>26</v>
      </c>
      <c r="F3328" t="s">
        <v>166</v>
      </c>
      <c r="G3328" t="s">
        <v>53</v>
      </c>
      <c r="H3328" t="s">
        <v>76</v>
      </c>
      <c r="I3328" t="s">
        <v>186</v>
      </c>
      <c r="J3328">
        <v>2</v>
      </c>
      <c r="K3328" s="4">
        <v>211.87</v>
      </c>
      <c r="L3328">
        <v>0.15</v>
      </c>
      <c r="M3328" s="4">
        <v>360.18</v>
      </c>
      <c r="N3328" s="4">
        <v>312.92</v>
      </c>
      <c r="O3328" s="4">
        <v>47.26</v>
      </c>
      <c r="R3328" t="str">
        <f t="shared" si="51"/>
        <v>East</v>
      </c>
    </row>
    <row r="3329" spans="1:18" x14ac:dyDescent="0.3">
      <c r="A3329" t="s">
        <v>4291</v>
      </c>
      <c r="B3329" s="2">
        <v>45863</v>
      </c>
      <c r="C3329" t="s">
        <v>1735</v>
      </c>
      <c r="D3329" t="s">
        <v>75</v>
      </c>
      <c r="E3329" t="s">
        <v>18</v>
      </c>
      <c r="F3329" t="s">
        <v>127</v>
      </c>
      <c r="G3329" t="s">
        <v>20</v>
      </c>
      <c r="H3329" t="s">
        <v>36</v>
      </c>
      <c r="I3329" t="s">
        <v>88</v>
      </c>
      <c r="J3329">
        <v>2</v>
      </c>
      <c r="K3329" s="4">
        <v>2239.61</v>
      </c>
      <c r="L3329">
        <v>0.05</v>
      </c>
      <c r="M3329" s="4">
        <v>4255.26</v>
      </c>
      <c r="N3329" s="4">
        <v>3540.01</v>
      </c>
      <c r="O3329" s="4">
        <v>715.25</v>
      </c>
      <c r="R3329" t="str">
        <f t="shared" si="51"/>
        <v>West</v>
      </c>
    </row>
    <row r="3330" spans="1:18" x14ac:dyDescent="0.3">
      <c r="A3330" t="s">
        <v>4292</v>
      </c>
      <c r="B3330" s="2">
        <v>45883</v>
      </c>
      <c r="C3330" t="s">
        <v>504</v>
      </c>
      <c r="D3330" t="s">
        <v>319</v>
      </c>
      <c r="E3330" t="s">
        <v>45</v>
      </c>
      <c r="F3330" t="s">
        <v>52</v>
      </c>
      <c r="G3330" t="s">
        <v>20</v>
      </c>
      <c r="H3330" t="s">
        <v>21</v>
      </c>
      <c r="I3330" t="s">
        <v>138</v>
      </c>
      <c r="J3330">
        <v>2</v>
      </c>
      <c r="K3330" s="4">
        <v>58160.65</v>
      </c>
      <c r="L3330">
        <v>0.1</v>
      </c>
      <c r="M3330" s="4">
        <v>104689.17</v>
      </c>
      <c r="N3330" s="4">
        <v>77332.84</v>
      </c>
      <c r="O3330" s="4">
        <v>27356.33</v>
      </c>
      <c r="R3330" t="str">
        <f t="shared" si="51"/>
        <v>South</v>
      </c>
    </row>
    <row r="3331" spans="1:18" x14ac:dyDescent="0.3">
      <c r="A3331" t="s">
        <v>4293</v>
      </c>
      <c r="B3331" s="2">
        <v>45870</v>
      </c>
      <c r="C3331" t="s">
        <v>1313</v>
      </c>
      <c r="D3331" t="s">
        <v>98</v>
      </c>
      <c r="E3331" t="s">
        <v>34</v>
      </c>
      <c r="F3331" t="s">
        <v>144</v>
      </c>
      <c r="G3331" t="s">
        <v>20</v>
      </c>
      <c r="H3331" t="s">
        <v>100</v>
      </c>
      <c r="I3331" t="s">
        <v>148</v>
      </c>
      <c r="J3331">
        <v>4</v>
      </c>
      <c r="K3331" s="4">
        <v>85723.72</v>
      </c>
      <c r="L3331">
        <v>0.15</v>
      </c>
      <c r="M3331" s="4">
        <v>291460.65000000002</v>
      </c>
      <c r="N3331" s="4">
        <v>227717.84</v>
      </c>
      <c r="O3331" s="4">
        <v>63742.81</v>
      </c>
      <c r="R3331" t="str">
        <f t="shared" ref="R3331:R3394" si="52">PROPER(TRIM(E3331))</f>
        <v>North</v>
      </c>
    </row>
    <row r="3332" spans="1:18" x14ac:dyDescent="0.3">
      <c r="A3332" t="s">
        <v>4294</v>
      </c>
      <c r="B3332" s="2">
        <v>46004</v>
      </c>
      <c r="C3332" t="s">
        <v>1118</v>
      </c>
      <c r="D3332" t="s">
        <v>40</v>
      </c>
      <c r="E3332" t="s">
        <v>34</v>
      </c>
      <c r="F3332" t="s">
        <v>176</v>
      </c>
      <c r="G3332" t="s">
        <v>20</v>
      </c>
      <c r="H3332" t="s">
        <v>100</v>
      </c>
      <c r="I3332" t="s">
        <v>148</v>
      </c>
      <c r="J3332">
        <v>5</v>
      </c>
      <c r="K3332" s="4">
        <v>98634.52</v>
      </c>
      <c r="L3332">
        <v>0.15</v>
      </c>
      <c r="M3332" s="4">
        <v>419196.71</v>
      </c>
      <c r="N3332" s="4">
        <v>347712.26</v>
      </c>
      <c r="O3332" s="4">
        <v>71484.45</v>
      </c>
      <c r="R3332" t="str">
        <f t="shared" si="52"/>
        <v>North</v>
      </c>
    </row>
    <row r="3333" spans="1:18" x14ac:dyDescent="0.3">
      <c r="A3333" t="s">
        <v>4295</v>
      </c>
      <c r="B3333" s="2">
        <v>45695</v>
      </c>
      <c r="C3333" t="s">
        <v>539</v>
      </c>
      <c r="D3333" t="s">
        <v>621</v>
      </c>
      <c r="E3333" t="s">
        <v>34</v>
      </c>
      <c r="F3333" t="s">
        <v>213</v>
      </c>
      <c r="G3333" t="s">
        <v>28</v>
      </c>
      <c r="H3333" t="s">
        <v>91</v>
      </c>
      <c r="I3333" t="s">
        <v>92</v>
      </c>
      <c r="J3333">
        <v>4</v>
      </c>
      <c r="K3333" s="4">
        <v>5526.65</v>
      </c>
      <c r="L3333">
        <v>0.05</v>
      </c>
      <c r="M3333" s="4">
        <v>21001.27</v>
      </c>
      <c r="N3333" s="4">
        <v>17415.71</v>
      </c>
      <c r="O3333" s="4">
        <v>3585.56</v>
      </c>
      <c r="R3333" t="str">
        <f t="shared" si="52"/>
        <v>North</v>
      </c>
    </row>
    <row r="3334" spans="1:18" x14ac:dyDescent="0.3">
      <c r="A3334" t="s">
        <v>4296</v>
      </c>
      <c r="B3334" s="2">
        <v>45614</v>
      </c>
      <c r="C3334" t="s">
        <v>803</v>
      </c>
      <c r="D3334" t="s">
        <v>126</v>
      </c>
      <c r="E3334" t="s">
        <v>45</v>
      </c>
      <c r="F3334" t="s">
        <v>52</v>
      </c>
      <c r="G3334" t="s">
        <v>28</v>
      </c>
      <c r="H3334" t="s">
        <v>47</v>
      </c>
      <c r="I3334" t="s">
        <v>177</v>
      </c>
      <c r="J3334">
        <v>2</v>
      </c>
      <c r="K3334" s="4">
        <v>9727.6299999999992</v>
      </c>
      <c r="L3334">
        <v>0.15</v>
      </c>
      <c r="M3334" s="4">
        <v>16536.97</v>
      </c>
      <c r="N3334" s="4">
        <v>14041.14</v>
      </c>
      <c r="O3334" s="4">
        <v>2495.83</v>
      </c>
      <c r="R3334" t="str">
        <f t="shared" si="52"/>
        <v>South</v>
      </c>
    </row>
    <row r="3335" spans="1:18" x14ac:dyDescent="0.3">
      <c r="A3335" t="s">
        <v>4297</v>
      </c>
      <c r="B3335" s="2">
        <v>45705</v>
      </c>
      <c r="C3335" t="s">
        <v>1357</v>
      </c>
      <c r="D3335" t="s">
        <v>62</v>
      </c>
      <c r="E3335" t="s">
        <v>45</v>
      </c>
      <c r="F3335" t="s">
        <v>112</v>
      </c>
      <c r="G3335" t="s">
        <v>20</v>
      </c>
      <c r="H3335" t="s">
        <v>36</v>
      </c>
      <c r="I3335" t="s">
        <v>128</v>
      </c>
      <c r="J3335">
        <v>1</v>
      </c>
      <c r="K3335" s="4">
        <v>1694.56</v>
      </c>
      <c r="L3335">
        <v>0.05</v>
      </c>
      <c r="M3335" s="4">
        <v>1609.83</v>
      </c>
      <c r="N3335" s="4">
        <v>1432.75</v>
      </c>
      <c r="O3335" s="4">
        <v>177.08</v>
      </c>
      <c r="R3335" t="str">
        <f t="shared" si="52"/>
        <v>South</v>
      </c>
    </row>
    <row r="3336" spans="1:18" x14ac:dyDescent="0.3">
      <c r="A3336" t="s">
        <v>4298</v>
      </c>
      <c r="B3336" s="2">
        <v>45720</v>
      </c>
      <c r="C3336" t="s">
        <v>201</v>
      </c>
      <c r="D3336" t="s">
        <v>98</v>
      </c>
      <c r="E3336" t="s">
        <v>26</v>
      </c>
      <c r="F3336" t="s">
        <v>193</v>
      </c>
      <c r="G3336" t="s">
        <v>28</v>
      </c>
      <c r="H3336" t="s">
        <v>91</v>
      </c>
      <c r="I3336" t="s">
        <v>169</v>
      </c>
      <c r="J3336">
        <v>3</v>
      </c>
      <c r="K3336" s="4">
        <v>10483.73</v>
      </c>
      <c r="L3336">
        <v>0.05</v>
      </c>
      <c r="M3336" s="4">
        <v>29878.63</v>
      </c>
      <c r="N3336" s="4">
        <v>26070.3</v>
      </c>
      <c r="O3336" s="4">
        <v>3808.33</v>
      </c>
      <c r="R3336" t="str">
        <f t="shared" si="52"/>
        <v>East</v>
      </c>
    </row>
    <row r="3337" spans="1:18" x14ac:dyDescent="0.3">
      <c r="A3337" t="s">
        <v>4299</v>
      </c>
      <c r="B3337" s="2">
        <v>45841</v>
      </c>
      <c r="C3337" t="s">
        <v>278</v>
      </c>
      <c r="D3337" t="s">
        <v>67</v>
      </c>
      <c r="E3337" t="s">
        <v>34</v>
      </c>
      <c r="F3337" t="s">
        <v>68</v>
      </c>
      <c r="G3337" t="s">
        <v>53</v>
      </c>
      <c r="H3337" t="s">
        <v>76</v>
      </c>
      <c r="I3337" t="s">
        <v>267</v>
      </c>
      <c r="J3337">
        <v>6</v>
      </c>
      <c r="K3337" s="4">
        <v>366.57</v>
      </c>
      <c r="L3337">
        <v>0.1</v>
      </c>
      <c r="M3337" s="4">
        <v>1979.48</v>
      </c>
      <c r="N3337" s="4">
        <v>1471.49</v>
      </c>
      <c r="O3337" s="4">
        <v>507.99</v>
      </c>
      <c r="R3337" t="str">
        <f t="shared" si="52"/>
        <v>North</v>
      </c>
    </row>
    <row r="3338" spans="1:18" x14ac:dyDescent="0.3">
      <c r="A3338" t="s">
        <v>4300</v>
      </c>
      <c r="B3338" s="2">
        <v>45627</v>
      </c>
      <c r="C3338" t="s">
        <v>687</v>
      </c>
      <c r="D3338" t="s">
        <v>529</v>
      </c>
      <c r="E3338" t="s">
        <v>26</v>
      </c>
      <c r="F3338" t="s">
        <v>81</v>
      </c>
      <c r="G3338" t="s">
        <v>53</v>
      </c>
      <c r="H3338" t="s">
        <v>54</v>
      </c>
      <c r="I3338" t="s">
        <v>113</v>
      </c>
      <c r="J3338">
        <v>1</v>
      </c>
      <c r="K3338" s="4">
        <v>713.11</v>
      </c>
      <c r="L3338">
        <v>0</v>
      </c>
      <c r="M3338" s="4">
        <v>713.11</v>
      </c>
      <c r="N3338" s="4">
        <v>572.6</v>
      </c>
      <c r="O3338" s="4">
        <v>140.51</v>
      </c>
      <c r="R3338" t="str">
        <f t="shared" si="52"/>
        <v>East</v>
      </c>
    </row>
    <row r="3339" spans="1:18" x14ac:dyDescent="0.3">
      <c r="A3339" t="s">
        <v>4301</v>
      </c>
      <c r="B3339" s="2">
        <v>45889</v>
      </c>
      <c r="C3339" t="s">
        <v>936</v>
      </c>
      <c r="D3339" t="s">
        <v>80</v>
      </c>
      <c r="E3339" t="s">
        <v>34</v>
      </c>
      <c r="F3339" t="s">
        <v>213</v>
      </c>
      <c r="G3339" t="s">
        <v>53</v>
      </c>
      <c r="H3339" t="s">
        <v>54</v>
      </c>
      <c r="I3339" t="s">
        <v>113</v>
      </c>
      <c r="J3339">
        <v>2</v>
      </c>
      <c r="K3339" s="4">
        <v>529.75</v>
      </c>
      <c r="L3339">
        <v>0.05</v>
      </c>
      <c r="M3339" s="4">
        <v>1006.52</v>
      </c>
      <c r="N3339" s="4">
        <v>789.01</v>
      </c>
      <c r="O3339" s="4">
        <v>217.51</v>
      </c>
      <c r="R3339" t="str">
        <f t="shared" si="52"/>
        <v>North</v>
      </c>
    </row>
    <row r="3340" spans="1:18" x14ac:dyDescent="0.3">
      <c r="A3340" t="s">
        <v>4302</v>
      </c>
      <c r="B3340" s="2">
        <v>46003</v>
      </c>
      <c r="C3340" t="s">
        <v>2994</v>
      </c>
      <c r="D3340" t="s">
        <v>135</v>
      </c>
      <c r="E3340" t="s">
        <v>34</v>
      </c>
      <c r="F3340" t="s">
        <v>35</v>
      </c>
      <c r="G3340" t="s">
        <v>28</v>
      </c>
      <c r="H3340" t="s">
        <v>47</v>
      </c>
      <c r="I3340" t="s">
        <v>177</v>
      </c>
      <c r="J3340">
        <v>3</v>
      </c>
      <c r="K3340" s="4">
        <v>7959.68</v>
      </c>
      <c r="L3340">
        <v>0.05</v>
      </c>
      <c r="M3340" s="4">
        <v>22685.09</v>
      </c>
      <c r="N3340" s="4">
        <v>18873.93</v>
      </c>
      <c r="O3340" s="4">
        <v>3811.16</v>
      </c>
      <c r="R3340" t="str">
        <f t="shared" si="52"/>
        <v>North</v>
      </c>
    </row>
    <row r="3341" spans="1:18" x14ac:dyDescent="0.3">
      <c r="A3341" t="s">
        <v>4303</v>
      </c>
      <c r="B3341" s="2">
        <v>45689</v>
      </c>
      <c r="C3341" t="s">
        <v>1798</v>
      </c>
      <c r="D3341" t="s">
        <v>1109</v>
      </c>
      <c r="E3341" t="s">
        <v>34</v>
      </c>
      <c r="F3341" t="s">
        <v>213</v>
      </c>
      <c r="G3341" t="s">
        <v>53</v>
      </c>
      <c r="H3341" t="s">
        <v>54</v>
      </c>
      <c r="I3341" t="s">
        <v>141</v>
      </c>
      <c r="J3341">
        <v>1</v>
      </c>
      <c r="K3341" s="4">
        <v>364.12</v>
      </c>
      <c r="L3341">
        <v>0.15</v>
      </c>
      <c r="M3341" s="4">
        <v>309.5</v>
      </c>
      <c r="N3341" s="4">
        <v>244.4</v>
      </c>
      <c r="O3341" s="4">
        <v>65.099999999999994</v>
      </c>
      <c r="R3341" t="str">
        <f t="shared" si="52"/>
        <v>North</v>
      </c>
    </row>
    <row r="3342" spans="1:18" x14ac:dyDescent="0.3">
      <c r="A3342" t="s">
        <v>4304</v>
      </c>
      <c r="B3342" s="2">
        <v>45535</v>
      </c>
      <c r="C3342" t="s">
        <v>705</v>
      </c>
      <c r="D3342" t="s">
        <v>80</v>
      </c>
      <c r="E3342" t="s">
        <v>26</v>
      </c>
      <c r="F3342" t="s">
        <v>166</v>
      </c>
      <c r="G3342" t="s">
        <v>53</v>
      </c>
      <c r="H3342" t="s">
        <v>76</v>
      </c>
      <c r="I3342" t="s">
        <v>77</v>
      </c>
      <c r="J3342">
        <v>8</v>
      </c>
      <c r="K3342" s="4">
        <v>613.6</v>
      </c>
      <c r="L3342">
        <v>0.05</v>
      </c>
      <c r="M3342" s="4">
        <v>4663.3599999999997</v>
      </c>
      <c r="N3342" s="4">
        <v>3488.84</v>
      </c>
      <c r="O3342" s="4">
        <v>1174.52</v>
      </c>
      <c r="R3342" t="str">
        <f t="shared" si="52"/>
        <v>East</v>
      </c>
    </row>
    <row r="3343" spans="1:18" x14ac:dyDescent="0.3">
      <c r="A3343" t="s">
        <v>4305</v>
      </c>
      <c r="B3343" s="2">
        <v>45542</v>
      </c>
      <c r="C3343" t="s">
        <v>760</v>
      </c>
      <c r="D3343" t="s">
        <v>131</v>
      </c>
      <c r="E3343" t="s">
        <v>34</v>
      </c>
      <c r="F3343" t="s">
        <v>144</v>
      </c>
      <c r="G3343" t="s">
        <v>20</v>
      </c>
      <c r="H3343" t="s">
        <v>100</v>
      </c>
      <c r="I3343" t="s">
        <v>148</v>
      </c>
      <c r="J3343">
        <v>4</v>
      </c>
      <c r="K3343" s="4">
        <v>98331.520000000004</v>
      </c>
      <c r="L3343">
        <v>0.05</v>
      </c>
      <c r="M3343" s="4">
        <v>373659.78</v>
      </c>
      <c r="N3343" s="4">
        <v>269041.78999999998</v>
      </c>
      <c r="O3343" s="4">
        <v>104617.99</v>
      </c>
      <c r="R3343" t="str">
        <f t="shared" si="52"/>
        <v>North</v>
      </c>
    </row>
    <row r="3344" spans="1:18" x14ac:dyDescent="0.3">
      <c r="A3344" t="s">
        <v>4306</v>
      </c>
      <c r="B3344" s="2">
        <v>45681</v>
      </c>
      <c r="C3344" t="s">
        <v>577</v>
      </c>
      <c r="D3344" t="s">
        <v>398</v>
      </c>
      <c r="E3344" t="s">
        <v>34</v>
      </c>
      <c r="F3344" t="s">
        <v>213</v>
      </c>
      <c r="G3344" t="s">
        <v>20</v>
      </c>
      <c r="H3344" t="s">
        <v>21</v>
      </c>
      <c r="I3344" t="s">
        <v>152</v>
      </c>
      <c r="J3344">
        <v>2</v>
      </c>
      <c r="K3344" s="4">
        <v>51819.85</v>
      </c>
      <c r="L3344">
        <v>0</v>
      </c>
      <c r="M3344" s="4">
        <v>103639.7</v>
      </c>
      <c r="N3344" s="4">
        <v>88932.38</v>
      </c>
      <c r="O3344" s="4">
        <v>14707.32</v>
      </c>
      <c r="R3344" t="str">
        <f t="shared" si="52"/>
        <v>North</v>
      </c>
    </row>
    <row r="3345" spans="1:18" x14ac:dyDescent="0.3">
      <c r="A3345" t="s">
        <v>4307</v>
      </c>
      <c r="B3345" s="2">
        <v>45944</v>
      </c>
      <c r="C3345" t="s">
        <v>471</v>
      </c>
      <c r="D3345" t="s">
        <v>87</v>
      </c>
      <c r="E3345" t="s">
        <v>45</v>
      </c>
      <c r="F3345" t="s">
        <v>147</v>
      </c>
      <c r="G3345" t="s">
        <v>28</v>
      </c>
      <c r="H3345" t="s">
        <v>91</v>
      </c>
      <c r="I3345" t="s">
        <v>238</v>
      </c>
      <c r="J3345">
        <v>3</v>
      </c>
      <c r="K3345" s="4">
        <v>3843.89</v>
      </c>
      <c r="L3345">
        <v>0.15</v>
      </c>
      <c r="M3345" s="4">
        <v>9801.92</v>
      </c>
      <c r="N3345" s="4">
        <v>8156.67</v>
      </c>
      <c r="O3345" s="4">
        <v>1645.25</v>
      </c>
      <c r="R3345" t="str">
        <f t="shared" si="52"/>
        <v>South</v>
      </c>
    </row>
    <row r="3346" spans="1:18" x14ac:dyDescent="0.3">
      <c r="A3346" t="s">
        <v>4308</v>
      </c>
      <c r="B3346" s="2">
        <v>45497</v>
      </c>
      <c r="C3346" t="s">
        <v>2641</v>
      </c>
      <c r="D3346" t="s">
        <v>319</v>
      </c>
      <c r="E3346" t="s">
        <v>18</v>
      </c>
      <c r="F3346" t="s">
        <v>19</v>
      </c>
      <c r="G3346" t="s">
        <v>53</v>
      </c>
      <c r="H3346" t="s">
        <v>76</v>
      </c>
      <c r="I3346" t="s">
        <v>186</v>
      </c>
      <c r="J3346">
        <v>4</v>
      </c>
      <c r="K3346" s="4">
        <v>377.65</v>
      </c>
      <c r="L3346">
        <v>0</v>
      </c>
      <c r="M3346" s="4">
        <v>1510.6</v>
      </c>
      <c r="N3346" s="4">
        <v>1261.26</v>
      </c>
      <c r="O3346" s="4">
        <v>249.34</v>
      </c>
      <c r="R3346" t="str">
        <f t="shared" si="52"/>
        <v>West</v>
      </c>
    </row>
    <row r="3347" spans="1:18" x14ac:dyDescent="0.3">
      <c r="A3347" t="s">
        <v>4309</v>
      </c>
      <c r="B3347" s="2">
        <v>45724</v>
      </c>
      <c r="C3347" t="s">
        <v>2359</v>
      </c>
      <c r="D3347" t="s">
        <v>17</v>
      </c>
      <c r="E3347" t="s">
        <v>34</v>
      </c>
      <c r="F3347" t="s">
        <v>35</v>
      </c>
      <c r="G3347" t="s">
        <v>20</v>
      </c>
      <c r="H3347" t="s">
        <v>100</v>
      </c>
      <c r="I3347" t="s">
        <v>101</v>
      </c>
      <c r="J3347">
        <v>2</v>
      </c>
      <c r="K3347" s="4">
        <v>63906</v>
      </c>
      <c r="L3347">
        <v>0.1</v>
      </c>
      <c r="M3347" s="4">
        <v>115030.8</v>
      </c>
      <c r="N3347" s="4">
        <v>91338.96</v>
      </c>
      <c r="O3347" s="4">
        <v>23691.84</v>
      </c>
      <c r="R3347" t="str">
        <f t="shared" si="52"/>
        <v>North</v>
      </c>
    </row>
    <row r="3348" spans="1:18" x14ac:dyDescent="0.3">
      <c r="A3348" t="s">
        <v>4310</v>
      </c>
      <c r="B3348" s="2">
        <v>45779</v>
      </c>
      <c r="C3348" t="s">
        <v>669</v>
      </c>
      <c r="D3348" t="s">
        <v>162</v>
      </c>
      <c r="E3348" t="s">
        <v>45</v>
      </c>
      <c r="F3348" t="s">
        <v>46</v>
      </c>
      <c r="G3348" t="s">
        <v>20</v>
      </c>
      <c r="H3348" t="s">
        <v>100</v>
      </c>
      <c r="I3348" t="s">
        <v>101</v>
      </c>
      <c r="J3348">
        <v>8</v>
      </c>
      <c r="K3348" s="4">
        <v>58900.2</v>
      </c>
      <c r="L3348">
        <v>0</v>
      </c>
      <c r="M3348" s="4">
        <v>471201.6</v>
      </c>
      <c r="N3348" s="4">
        <v>390224.31</v>
      </c>
      <c r="O3348" s="4">
        <v>80977.289999999994</v>
      </c>
      <c r="R3348" t="str">
        <f t="shared" si="52"/>
        <v>South</v>
      </c>
    </row>
    <row r="3349" spans="1:18" x14ac:dyDescent="0.3">
      <c r="A3349" t="s">
        <v>4311</v>
      </c>
      <c r="B3349" s="2">
        <v>45770</v>
      </c>
      <c r="C3349" t="s">
        <v>800</v>
      </c>
      <c r="D3349" t="s">
        <v>185</v>
      </c>
      <c r="E3349" t="s">
        <v>45</v>
      </c>
      <c r="F3349" t="s">
        <v>46</v>
      </c>
      <c r="G3349" t="s">
        <v>28</v>
      </c>
      <c r="H3349" t="s">
        <v>91</v>
      </c>
      <c r="I3349" t="s">
        <v>92</v>
      </c>
      <c r="J3349">
        <v>1</v>
      </c>
      <c r="K3349" s="4">
        <v>7874.8</v>
      </c>
      <c r="L3349">
        <v>0.05</v>
      </c>
      <c r="M3349" s="4">
        <v>7481.06</v>
      </c>
      <c r="N3349" s="4">
        <v>5483.95</v>
      </c>
      <c r="O3349" s="4">
        <v>1997.11</v>
      </c>
      <c r="R3349" t="str">
        <f t="shared" si="52"/>
        <v>South</v>
      </c>
    </row>
    <row r="3350" spans="1:18" x14ac:dyDescent="0.3">
      <c r="A3350" t="s">
        <v>4312</v>
      </c>
      <c r="B3350" s="2">
        <v>45773</v>
      </c>
      <c r="C3350" t="s">
        <v>2878</v>
      </c>
      <c r="D3350" t="s">
        <v>395</v>
      </c>
      <c r="E3350" t="s">
        <v>18</v>
      </c>
      <c r="F3350" t="s">
        <v>99</v>
      </c>
      <c r="G3350" t="s">
        <v>20</v>
      </c>
      <c r="H3350" t="s">
        <v>100</v>
      </c>
      <c r="I3350" t="s">
        <v>101</v>
      </c>
      <c r="J3350">
        <v>2</v>
      </c>
      <c r="K3350" s="4">
        <v>51891.46</v>
      </c>
      <c r="L3350">
        <v>0</v>
      </c>
      <c r="M3350" s="4">
        <v>103782.92</v>
      </c>
      <c r="N3350" s="4">
        <v>84312.56</v>
      </c>
      <c r="O3350" s="4">
        <v>19470.36</v>
      </c>
      <c r="R3350" t="str">
        <f t="shared" si="52"/>
        <v>West</v>
      </c>
    </row>
    <row r="3351" spans="1:18" x14ac:dyDescent="0.3">
      <c r="A3351" t="s">
        <v>4313</v>
      </c>
      <c r="B3351" s="2">
        <v>45866</v>
      </c>
      <c r="C3351" t="s">
        <v>1352</v>
      </c>
      <c r="D3351" t="s">
        <v>451</v>
      </c>
      <c r="E3351" t="s">
        <v>45</v>
      </c>
      <c r="F3351" t="s">
        <v>52</v>
      </c>
      <c r="G3351" t="s">
        <v>53</v>
      </c>
      <c r="H3351" t="s">
        <v>76</v>
      </c>
      <c r="I3351" t="s">
        <v>77</v>
      </c>
      <c r="J3351">
        <v>6</v>
      </c>
      <c r="K3351" s="4">
        <v>597.23</v>
      </c>
      <c r="L3351">
        <v>0.15</v>
      </c>
      <c r="M3351" s="4">
        <v>3045.87</v>
      </c>
      <c r="N3351" s="4">
        <v>2348.46</v>
      </c>
      <c r="O3351" s="4">
        <v>697.41</v>
      </c>
      <c r="R3351" t="str">
        <f t="shared" si="52"/>
        <v>South</v>
      </c>
    </row>
    <row r="3352" spans="1:18" x14ac:dyDescent="0.3">
      <c r="A3352" t="s">
        <v>4314</v>
      </c>
      <c r="B3352" s="2">
        <v>45353</v>
      </c>
      <c r="C3352" t="s">
        <v>327</v>
      </c>
      <c r="D3352" t="s">
        <v>84</v>
      </c>
      <c r="E3352" t="s">
        <v>45</v>
      </c>
      <c r="F3352" t="s">
        <v>147</v>
      </c>
      <c r="G3352" t="s">
        <v>28</v>
      </c>
      <c r="H3352" t="s">
        <v>47</v>
      </c>
      <c r="I3352" t="s">
        <v>48</v>
      </c>
      <c r="J3352">
        <v>2</v>
      </c>
      <c r="K3352" s="4">
        <v>14038.48</v>
      </c>
      <c r="L3352">
        <v>0.1</v>
      </c>
      <c r="M3352" s="4">
        <v>25269.26</v>
      </c>
      <c r="N3352" s="4">
        <v>18287.78</v>
      </c>
      <c r="O3352" s="4">
        <v>6981.48</v>
      </c>
      <c r="R3352" t="str">
        <f t="shared" si="52"/>
        <v>South</v>
      </c>
    </row>
    <row r="3353" spans="1:18" x14ac:dyDescent="0.3">
      <c r="A3353" t="s">
        <v>4315</v>
      </c>
      <c r="B3353" s="2">
        <v>45578</v>
      </c>
      <c r="C3353" t="s">
        <v>1902</v>
      </c>
      <c r="D3353" t="s">
        <v>388</v>
      </c>
      <c r="E3353" t="s">
        <v>18</v>
      </c>
      <c r="F3353" t="s">
        <v>19</v>
      </c>
      <c r="G3353" t="s">
        <v>53</v>
      </c>
      <c r="H3353" t="s">
        <v>76</v>
      </c>
      <c r="I3353" t="s">
        <v>267</v>
      </c>
      <c r="J3353">
        <v>3</v>
      </c>
      <c r="K3353" s="4">
        <v>267.62</v>
      </c>
      <c r="L3353">
        <v>0.05</v>
      </c>
      <c r="M3353" s="4">
        <v>762.72</v>
      </c>
      <c r="N3353" s="4">
        <v>631.22</v>
      </c>
      <c r="O3353" s="4">
        <v>131.5</v>
      </c>
      <c r="R3353" t="str">
        <f t="shared" si="52"/>
        <v>West</v>
      </c>
    </row>
    <row r="3354" spans="1:18" x14ac:dyDescent="0.3">
      <c r="A3354" t="s">
        <v>4316</v>
      </c>
      <c r="B3354" s="2">
        <v>46016</v>
      </c>
      <c r="C3354" t="s">
        <v>394</v>
      </c>
      <c r="D3354" t="s">
        <v>571</v>
      </c>
      <c r="E3354" t="s">
        <v>26</v>
      </c>
      <c r="F3354" t="s">
        <v>27</v>
      </c>
      <c r="G3354" t="s">
        <v>20</v>
      </c>
      <c r="H3354" t="s">
        <v>36</v>
      </c>
      <c r="I3354" t="s">
        <v>37</v>
      </c>
      <c r="J3354">
        <v>2</v>
      </c>
      <c r="K3354" s="4">
        <v>2978.9</v>
      </c>
      <c r="L3354">
        <v>0.1</v>
      </c>
      <c r="M3354" s="4">
        <v>5362.02</v>
      </c>
      <c r="N3354" s="4">
        <v>4805.62</v>
      </c>
      <c r="O3354" s="4">
        <v>556.4</v>
      </c>
      <c r="R3354" t="str">
        <f t="shared" si="52"/>
        <v>East</v>
      </c>
    </row>
    <row r="3355" spans="1:18" x14ac:dyDescent="0.3">
      <c r="A3355" t="s">
        <v>4317</v>
      </c>
      <c r="B3355" s="2">
        <v>45918</v>
      </c>
      <c r="C3355" t="s">
        <v>1823</v>
      </c>
      <c r="D3355" t="s">
        <v>221</v>
      </c>
      <c r="E3355" t="s">
        <v>18</v>
      </c>
      <c r="F3355" t="s">
        <v>132</v>
      </c>
      <c r="G3355" t="s">
        <v>53</v>
      </c>
      <c r="H3355" t="s">
        <v>76</v>
      </c>
      <c r="I3355" t="s">
        <v>77</v>
      </c>
      <c r="J3355">
        <v>3</v>
      </c>
      <c r="K3355" s="4">
        <v>307.52</v>
      </c>
      <c r="L3355">
        <v>0.05</v>
      </c>
      <c r="M3355" s="4">
        <v>876.43</v>
      </c>
      <c r="N3355" s="4">
        <v>719.35</v>
      </c>
      <c r="O3355" s="4">
        <v>157.08000000000001</v>
      </c>
      <c r="R3355" t="str">
        <f t="shared" si="52"/>
        <v>West</v>
      </c>
    </row>
    <row r="3356" spans="1:18" x14ac:dyDescent="0.3">
      <c r="A3356" t="s">
        <v>4318</v>
      </c>
      <c r="B3356" s="2">
        <v>45680</v>
      </c>
      <c r="C3356" t="s">
        <v>987</v>
      </c>
      <c r="D3356" t="s">
        <v>151</v>
      </c>
      <c r="E3356" t="s">
        <v>45</v>
      </c>
      <c r="F3356" t="s">
        <v>52</v>
      </c>
      <c r="G3356" t="s">
        <v>28</v>
      </c>
      <c r="H3356" t="s">
        <v>47</v>
      </c>
      <c r="I3356" t="s">
        <v>123</v>
      </c>
      <c r="J3356">
        <v>1</v>
      </c>
      <c r="K3356" s="4">
        <v>17895.52</v>
      </c>
      <c r="L3356">
        <v>0.1</v>
      </c>
      <c r="M3356" s="4">
        <v>16105.97</v>
      </c>
      <c r="N3356" s="4">
        <v>13308.18</v>
      </c>
      <c r="O3356" s="4">
        <v>2797.79</v>
      </c>
      <c r="R3356" t="str">
        <f t="shared" si="52"/>
        <v>South</v>
      </c>
    </row>
    <row r="3357" spans="1:18" x14ac:dyDescent="0.3">
      <c r="A3357" t="s">
        <v>4319</v>
      </c>
      <c r="B3357" s="2">
        <v>45636</v>
      </c>
      <c r="C3357" t="s">
        <v>985</v>
      </c>
      <c r="D3357" t="s">
        <v>212</v>
      </c>
      <c r="E3357" t="s">
        <v>45</v>
      </c>
      <c r="F3357" t="s">
        <v>59</v>
      </c>
      <c r="G3357" t="s">
        <v>28</v>
      </c>
      <c r="H3357" t="s">
        <v>91</v>
      </c>
      <c r="I3357" t="s">
        <v>92</v>
      </c>
      <c r="J3357">
        <v>1</v>
      </c>
      <c r="K3357" s="4">
        <v>8932.27</v>
      </c>
      <c r="L3357">
        <v>0</v>
      </c>
      <c r="M3357" s="4">
        <v>8932.27</v>
      </c>
      <c r="N3357" s="4">
        <v>6893.3</v>
      </c>
      <c r="O3357" s="4">
        <v>2038.97</v>
      </c>
      <c r="R3357" t="str">
        <f t="shared" si="52"/>
        <v>South</v>
      </c>
    </row>
    <row r="3358" spans="1:18" x14ac:dyDescent="0.3">
      <c r="A3358" t="s">
        <v>4320</v>
      </c>
      <c r="B3358" s="2">
        <v>45851</v>
      </c>
      <c r="C3358" t="s">
        <v>2655</v>
      </c>
      <c r="D3358" t="s">
        <v>266</v>
      </c>
      <c r="E3358" t="s">
        <v>34</v>
      </c>
      <c r="F3358" t="s">
        <v>35</v>
      </c>
      <c r="G3358" t="s">
        <v>28</v>
      </c>
      <c r="H3358" t="s">
        <v>47</v>
      </c>
      <c r="I3358" t="s">
        <v>177</v>
      </c>
      <c r="J3358">
        <v>1</v>
      </c>
      <c r="K3358" s="4">
        <v>5062.43</v>
      </c>
      <c r="L3358">
        <v>0.1</v>
      </c>
      <c r="M3358" s="4">
        <v>4556.1899999999996</v>
      </c>
      <c r="N3358" s="4">
        <v>3494.26</v>
      </c>
      <c r="O3358" s="4">
        <v>1061.93</v>
      </c>
      <c r="R3358" t="str">
        <f t="shared" si="52"/>
        <v>North</v>
      </c>
    </row>
    <row r="3359" spans="1:18" x14ac:dyDescent="0.3">
      <c r="A3359" t="s">
        <v>4321</v>
      </c>
      <c r="B3359" s="2">
        <v>45714</v>
      </c>
      <c r="C3359" t="s">
        <v>3478</v>
      </c>
      <c r="D3359" t="s">
        <v>289</v>
      </c>
      <c r="E3359" t="s">
        <v>18</v>
      </c>
      <c r="F3359" t="s">
        <v>127</v>
      </c>
      <c r="G3359" t="s">
        <v>28</v>
      </c>
      <c r="H3359" t="s">
        <v>47</v>
      </c>
      <c r="I3359" t="s">
        <v>48</v>
      </c>
      <c r="J3359">
        <v>4</v>
      </c>
      <c r="K3359" s="4">
        <v>14751.32</v>
      </c>
      <c r="L3359">
        <v>0</v>
      </c>
      <c r="M3359" s="4">
        <v>59005.279999999999</v>
      </c>
      <c r="N3359" s="4">
        <v>49059.66</v>
      </c>
      <c r="O3359" s="4">
        <v>9945.6200000000008</v>
      </c>
      <c r="R3359" t="str">
        <f t="shared" si="52"/>
        <v>West</v>
      </c>
    </row>
    <row r="3360" spans="1:18" x14ac:dyDescent="0.3">
      <c r="A3360" t="s">
        <v>4322</v>
      </c>
      <c r="B3360" s="2">
        <v>45441</v>
      </c>
      <c r="C3360" t="s">
        <v>209</v>
      </c>
      <c r="D3360" t="s">
        <v>168</v>
      </c>
      <c r="E3360" t="s">
        <v>26</v>
      </c>
      <c r="F3360" t="s">
        <v>258</v>
      </c>
      <c r="G3360" t="s">
        <v>20</v>
      </c>
      <c r="H3360" t="s">
        <v>36</v>
      </c>
      <c r="I3360" t="s">
        <v>128</v>
      </c>
      <c r="J3360">
        <v>2</v>
      </c>
      <c r="K3360" s="4">
        <v>1154.1600000000001</v>
      </c>
      <c r="L3360">
        <v>0.1</v>
      </c>
      <c r="M3360" s="4">
        <v>2077.4899999999998</v>
      </c>
      <c r="N3360" s="4">
        <v>1765.92</v>
      </c>
      <c r="O3360" s="4">
        <v>311.57</v>
      </c>
      <c r="R3360" t="str">
        <f t="shared" si="52"/>
        <v>East</v>
      </c>
    </row>
    <row r="3361" spans="1:18" x14ac:dyDescent="0.3">
      <c r="A3361" t="s">
        <v>4323</v>
      </c>
      <c r="B3361" s="2">
        <v>45303</v>
      </c>
      <c r="C3361" t="s">
        <v>469</v>
      </c>
      <c r="D3361" t="s">
        <v>95</v>
      </c>
      <c r="E3361" t="s">
        <v>34</v>
      </c>
      <c r="F3361" t="s">
        <v>68</v>
      </c>
      <c r="G3361" t="s">
        <v>20</v>
      </c>
      <c r="H3361" t="s">
        <v>100</v>
      </c>
      <c r="I3361" t="s">
        <v>301</v>
      </c>
      <c r="J3361">
        <v>3</v>
      </c>
      <c r="K3361" s="4">
        <v>77513.66</v>
      </c>
      <c r="L3361">
        <v>0.05</v>
      </c>
      <c r="M3361" s="4">
        <v>220913.93</v>
      </c>
      <c r="N3361" s="4">
        <v>178514.08</v>
      </c>
      <c r="O3361" s="4">
        <v>42399.85</v>
      </c>
      <c r="R3361" t="str">
        <f t="shared" si="52"/>
        <v>North</v>
      </c>
    </row>
    <row r="3362" spans="1:18" x14ac:dyDescent="0.3">
      <c r="A3362" t="s">
        <v>4324</v>
      </c>
      <c r="B3362" s="2">
        <v>45965</v>
      </c>
      <c r="C3362" t="s">
        <v>2300</v>
      </c>
      <c r="D3362" t="s">
        <v>231</v>
      </c>
      <c r="E3362" t="s">
        <v>34</v>
      </c>
      <c r="F3362" t="s">
        <v>35</v>
      </c>
      <c r="G3362" t="s">
        <v>53</v>
      </c>
      <c r="H3362" t="s">
        <v>63</v>
      </c>
      <c r="I3362" t="s">
        <v>64</v>
      </c>
      <c r="J3362">
        <v>2</v>
      </c>
      <c r="K3362" s="4">
        <v>83.96</v>
      </c>
      <c r="L3362">
        <v>0</v>
      </c>
      <c r="M3362" s="4">
        <v>167.92</v>
      </c>
      <c r="N3362" s="4">
        <v>123.74</v>
      </c>
      <c r="O3362" s="4">
        <v>44.18</v>
      </c>
      <c r="R3362" t="str">
        <f t="shared" si="52"/>
        <v>North</v>
      </c>
    </row>
    <row r="3363" spans="1:18" x14ac:dyDescent="0.3">
      <c r="A3363" t="s">
        <v>4325</v>
      </c>
      <c r="B3363" s="2">
        <v>45717</v>
      </c>
      <c r="C3363" t="s">
        <v>4065</v>
      </c>
      <c r="D3363" t="s">
        <v>252</v>
      </c>
      <c r="E3363" t="s">
        <v>45</v>
      </c>
      <c r="F3363" t="s">
        <v>112</v>
      </c>
      <c r="G3363" t="s">
        <v>53</v>
      </c>
      <c r="H3363" t="s">
        <v>63</v>
      </c>
      <c r="I3363" t="s">
        <v>64</v>
      </c>
      <c r="J3363">
        <v>3</v>
      </c>
      <c r="K3363" s="4">
        <v>262.63</v>
      </c>
      <c r="L3363">
        <v>0</v>
      </c>
      <c r="M3363" s="4">
        <v>787.89</v>
      </c>
      <c r="N3363" s="4">
        <v>645.15</v>
      </c>
      <c r="O3363" s="4">
        <v>142.74</v>
      </c>
      <c r="R3363" t="str">
        <f t="shared" si="52"/>
        <v>South</v>
      </c>
    </row>
    <row r="3364" spans="1:18" x14ac:dyDescent="0.3">
      <c r="A3364" t="s">
        <v>4326</v>
      </c>
      <c r="B3364" s="2">
        <v>45972</v>
      </c>
      <c r="C3364" t="s">
        <v>977</v>
      </c>
      <c r="D3364" t="s">
        <v>642</v>
      </c>
      <c r="E3364" t="s">
        <v>34</v>
      </c>
      <c r="F3364" t="s">
        <v>68</v>
      </c>
      <c r="G3364" t="s">
        <v>28</v>
      </c>
      <c r="H3364" t="s">
        <v>29</v>
      </c>
      <c r="I3364" t="s">
        <v>290</v>
      </c>
      <c r="J3364">
        <v>1</v>
      </c>
      <c r="K3364" s="4">
        <v>12138.05</v>
      </c>
      <c r="L3364">
        <v>0.2</v>
      </c>
      <c r="M3364" s="4">
        <v>9710.44</v>
      </c>
      <c r="N3364" s="4">
        <v>8687.39</v>
      </c>
      <c r="O3364" s="4">
        <v>1023.05</v>
      </c>
      <c r="R3364" t="str">
        <f t="shared" si="52"/>
        <v>North</v>
      </c>
    </row>
    <row r="3365" spans="1:18" x14ac:dyDescent="0.3">
      <c r="A3365" t="s">
        <v>4327</v>
      </c>
      <c r="B3365" s="2">
        <v>45600</v>
      </c>
      <c r="C3365" t="s">
        <v>2620</v>
      </c>
      <c r="D3365" t="s">
        <v>801</v>
      </c>
      <c r="E3365" t="s">
        <v>45</v>
      </c>
      <c r="F3365" t="s">
        <v>147</v>
      </c>
      <c r="G3365" t="s">
        <v>20</v>
      </c>
      <c r="H3365" t="s">
        <v>21</v>
      </c>
      <c r="I3365" t="s">
        <v>152</v>
      </c>
      <c r="J3365">
        <v>5</v>
      </c>
      <c r="K3365" s="4">
        <v>34404.550000000003</v>
      </c>
      <c r="L3365">
        <v>0.15</v>
      </c>
      <c r="M3365" s="4">
        <v>146219.34</v>
      </c>
      <c r="N3365" s="4">
        <v>126038.36</v>
      </c>
      <c r="O3365" s="4">
        <v>20180.98</v>
      </c>
      <c r="R3365" t="str">
        <f t="shared" si="52"/>
        <v>South</v>
      </c>
    </row>
    <row r="3366" spans="1:18" x14ac:dyDescent="0.3">
      <c r="A3366" t="s">
        <v>4328</v>
      </c>
      <c r="B3366" s="2">
        <v>45868</v>
      </c>
      <c r="C3366" t="s">
        <v>776</v>
      </c>
      <c r="D3366" t="s">
        <v>17</v>
      </c>
      <c r="E3366" t="s">
        <v>26</v>
      </c>
      <c r="F3366" t="s">
        <v>193</v>
      </c>
      <c r="G3366" t="s">
        <v>53</v>
      </c>
      <c r="H3366" t="s">
        <v>54</v>
      </c>
      <c r="I3366" t="s">
        <v>55</v>
      </c>
      <c r="J3366">
        <v>4</v>
      </c>
      <c r="K3366" s="4">
        <v>258.81</v>
      </c>
      <c r="L3366">
        <v>0.25</v>
      </c>
      <c r="M3366" s="4">
        <v>776.43</v>
      </c>
      <c r="N3366" s="4">
        <v>609.39</v>
      </c>
      <c r="O3366" s="4">
        <v>167.04</v>
      </c>
      <c r="R3366" t="str">
        <f t="shared" si="52"/>
        <v>East</v>
      </c>
    </row>
    <row r="3367" spans="1:18" x14ac:dyDescent="0.3">
      <c r="A3367" t="s">
        <v>4329</v>
      </c>
      <c r="B3367" s="2">
        <v>45831</v>
      </c>
      <c r="C3367" t="s">
        <v>482</v>
      </c>
      <c r="D3367" t="s">
        <v>155</v>
      </c>
      <c r="E3367" t="s">
        <v>34</v>
      </c>
      <c r="F3367" t="s">
        <v>176</v>
      </c>
      <c r="G3367" t="s">
        <v>53</v>
      </c>
      <c r="H3367" t="s">
        <v>63</v>
      </c>
      <c r="I3367" t="s">
        <v>64</v>
      </c>
      <c r="J3367">
        <v>4</v>
      </c>
      <c r="K3367" s="4">
        <v>159.11000000000001</v>
      </c>
      <c r="L3367">
        <v>0.15</v>
      </c>
      <c r="M3367" s="4">
        <v>540.97</v>
      </c>
      <c r="N3367" s="4">
        <v>444.38</v>
      </c>
      <c r="O3367" s="4">
        <v>96.59</v>
      </c>
      <c r="R3367" t="str">
        <f t="shared" si="52"/>
        <v>North</v>
      </c>
    </row>
    <row r="3368" spans="1:18" x14ac:dyDescent="0.3">
      <c r="A3368" t="s">
        <v>4330</v>
      </c>
      <c r="B3368" s="2">
        <v>45477</v>
      </c>
      <c r="C3368" t="s">
        <v>2573</v>
      </c>
      <c r="D3368" t="s">
        <v>551</v>
      </c>
      <c r="E3368" t="s">
        <v>18</v>
      </c>
      <c r="F3368" t="s">
        <v>19</v>
      </c>
      <c r="G3368" t="s">
        <v>28</v>
      </c>
      <c r="H3368" t="s">
        <v>91</v>
      </c>
      <c r="I3368" t="s">
        <v>169</v>
      </c>
      <c r="J3368">
        <v>5</v>
      </c>
      <c r="K3368" s="4">
        <v>6250.56</v>
      </c>
      <c r="L3368">
        <v>0.15</v>
      </c>
      <c r="M3368" s="4">
        <v>26564.880000000001</v>
      </c>
      <c r="N3368" s="4">
        <v>21167.64</v>
      </c>
      <c r="O3368" s="4">
        <v>5397.24</v>
      </c>
      <c r="R3368" t="str">
        <f t="shared" si="52"/>
        <v>West</v>
      </c>
    </row>
    <row r="3369" spans="1:18" x14ac:dyDescent="0.3">
      <c r="A3369" t="s">
        <v>4331</v>
      </c>
      <c r="B3369" s="2">
        <v>45710</v>
      </c>
      <c r="C3369" t="s">
        <v>3035</v>
      </c>
      <c r="D3369" t="s">
        <v>533</v>
      </c>
      <c r="E3369" t="s">
        <v>45</v>
      </c>
      <c r="F3369" t="s">
        <v>147</v>
      </c>
      <c r="G3369" t="s">
        <v>28</v>
      </c>
      <c r="H3369" t="s">
        <v>91</v>
      </c>
      <c r="I3369" t="s">
        <v>238</v>
      </c>
      <c r="J3369">
        <v>3</v>
      </c>
      <c r="K3369" s="4">
        <v>6300.05</v>
      </c>
      <c r="L3369">
        <v>0.05</v>
      </c>
      <c r="M3369" s="4">
        <v>17955.14</v>
      </c>
      <c r="N3369" s="4">
        <v>15022.93</v>
      </c>
      <c r="O3369" s="4">
        <v>2932.21</v>
      </c>
      <c r="R3369" t="str">
        <f t="shared" si="52"/>
        <v>South</v>
      </c>
    </row>
    <row r="3370" spans="1:18" x14ac:dyDescent="0.3">
      <c r="A3370" t="s">
        <v>4332</v>
      </c>
      <c r="B3370" s="2">
        <v>45901</v>
      </c>
      <c r="C3370" t="s">
        <v>134</v>
      </c>
      <c r="D3370" t="s">
        <v>448</v>
      </c>
      <c r="E3370" t="s">
        <v>45</v>
      </c>
      <c r="F3370" t="s">
        <v>112</v>
      </c>
      <c r="G3370" t="s">
        <v>28</v>
      </c>
      <c r="H3370" t="s">
        <v>47</v>
      </c>
      <c r="I3370" t="s">
        <v>177</v>
      </c>
      <c r="J3370">
        <v>1</v>
      </c>
      <c r="K3370" s="4">
        <v>5842.15</v>
      </c>
      <c r="L3370">
        <v>0.05</v>
      </c>
      <c r="M3370" s="4">
        <v>5550.04</v>
      </c>
      <c r="N3370" s="4">
        <v>4115.79</v>
      </c>
      <c r="O3370" s="4">
        <v>1434.25</v>
      </c>
      <c r="R3370" t="str">
        <f t="shared" si="52"/>
        <v>South</v>
      </c>
    </row>
    <row r="3371" spans="1:18" x14ac:dyDescent="0.3">
      <c r="A3371" t="s">
        <v>4333</v>
      </c>
      <c r="B3371" s="2">
        <v>45949</v>
      </c>
      <c r="C3371" t="s">
        <v>760</v>
      </c>
      <c r="D3371" t="s">
        <v>298</v>
      </c>
      <c r="E3371" t="s">
        <v>34</v>
      </c>
      <c r="F3371" t="s">
        <v>68</v>
      </c>
      <c r="G3371" t="s">
        <v>28</v>
      </c>
      <c r="H3371" t="s">
        <v>47</v>
      </c>
      <c r="I3371" t="s">
        <v>177</v>
      </c>
      <c r="J3371">
        <v>2</v>
      </c>
      <c r="K3371" s="4">
        <v>5454.87</v>
      </c>
      <c r="L3371">
        <v>0.05</v>
      </c>
      <c r="M3371" s="4">
        <v>10364.25</v>
      </c>
      <c r="N3371" s="4">
        <v>8934.32</v>
      </c>
      <c r="O3371" s="4">
        <v>1429.93</v>
      </c>
      <c r="R3371" t="str">
        <f t="shared" si="52"/>
        <v>North</v>
      </c>
    </row>
    <row r="3372" spans="1:18" x14ac:dyDescent="0.3">
      <c r="A3372" t="s">
        <v>4334</v>
      </c>
      <c r="B3372" s="2">
        <v>45299</v>
      </c>
      <c r="C3372" t="s">
        <v>325</v>
      </c>
      <c r="D3372" t="s">
        <v>119</v>
      </c>
      <c r="E3372" t="s">
        <v>45</v>
      </c>
      <c r="F3372" t="s">
        <v>46</v>
      </c>
      <c r="G3372" t="s">
        <v>20</v>
      </c>
      <c r="H3372" t="s">
        <v>21</v>
      </c>
      <c r="I3372" t="s">
        <v>152</v>
      </c>
      <c r="J3372">
        <v>3</v>
      </c>
      <c r="K3372" s="4">
        <v>51100.81</v>
      </c>
      <c r="L3372">
        <v>0.05</v>
      </c>
      <c r="M3372" s="4">
        <v>145637.31</v>
      </c>
      <c r="N3372" s="4">
        <v>112366.44</v>
      </c>
      <c r="O3372" s="4">
        <v>33270.870000000003</v>
      </c>
      <c r="R3372" t="str">
        <f t="shared" si="52"/>
        <v>South</v>
      </c>
    </row>
    <row r="3373" spans="1:18" x14ac:dyDescent="0.3">
      <c r="A3373" t="s">
        <v>4335</v>
      </c>
      <c r="B3373" s="2">
        <v>45311</v>
      </c>
      <c r="C3373" t="s">
        <v>1688</v>
      </c>
      <c r="D3373" t="s">
        <v>196</v>
      </c>
      <c r="E3373" t="s">
        <v>34</v>
      </c>
      <c r="F3373" t="s">
        <v>176</v>
      </c>
      <c r="G3373" t="s">
        <v>28</v>
      </c>
      <c r="H3373" t="s">
        <v>91</v>
      </c>
      <c r="I3373" t="s">
        <v>238</v>
      </c>
      <c r="J3373">
        <v>5</v>
      </c>
      <c r="K3373" s="4">
        <v>4202.2299999999996</v>
      </c>
      <c r="L3373">
        <v>0.1</v>
      </c>
      <c r="M3373" s="4">
        <v>18910.04</v>
      </c>
      <c r="N3373" s="4">
        <v>15238.82</v>
      </c>
      <c r="O3373" s="4">
        <v>3671.22</v>
      </c>
      <c r="R3373" t="str">
        <f t="shared" si="52"/>
        <v>North</v>
      </c>
    </row>
    <row r="3374" spans="1:18" x14ac:dyDescent="0.3">
      <c r="A3374" t="s">
        <v>4336</v>
      </c>
      <c r="B3374" s="2">
        <v>45397</v>
      </c>
      <c r="C3374" t="s">
        <v>1245</v>
      </c>
      <c r="D3374" t="s">
        <v>98</v>
      </c>
      <c r="E3374" t="s">
        <v>45</v>
      </c>
      <c r="F3374" t="s">
        <v>46</v>
      </c>
      <c r="G3374" t="s">
        <v>20</v>
      </c>
      <c r="H3374" t="s">
        <v>100</v>
      </c>
      <c r="I3374" t="s">
        <v>301</v>
      </c>
      <c r="J3374">
        <v>5</v>
      </c>
      <c r="K3374" s="4">
        <v>68046.5</v>
      </c>
      <c r="L3374">
        <v>0</v>
      </c>
      <c r="M3374" s="4">
        <v>340232.5</v>
      </c>
      <c r="N3374" s="4">
        <v>291547.59999999998</v>
      </c>
      <c r="O3374" s="4">
        <v>48684.9</v>
      </c>
      <c r="R3374" t="str">
        <f t="shared" si="52"/>
        <v>South</v>
      </c>
    </row>
    <row r="3375" spans="1:18" x14ac:dyDescent="0.3">
      <c r="A3375" t="s">
        <v>4337</v>
      </c>
      <c r="B3375" s="2">
        <v>45755</v>
      </c>
      <c r="C3375" t="s">
        <v>1018</v>
      </c>
      <c r="D3375" t="s">
        <v>1109</v>
      </c>
      <c r="E3375" t="s">
        <v>34</v>
      </c>
      <c r="F3375" t="s">
        <v>176</v>
      </c>
      <c r="G3375" t="s">
        <v>53</v>
      </c>
      <c r="H3375" t="s">
        <v>63</v>
      </c>
      <c r="I3375" t="s">
        <v>159</v>
      </c>
      <c r="J3375">
        <v>2</v>
      </c>
      <c r="K3375" s="4">
        <v>413.4</v>
      </c>
      <c r="L3375">
        <v>0.1</v>
      </c>
      <c r="M3375" s="4">
        <v>744.12</v>
      </c>
      <c r="N3375" s="4">
        <v>639.12</v>
      </c>
      <c r="O3375" s="4">
        <v>105</v>
      </c>
      <c r="R3375" t="str">
        <f t="shared" si="52"/>
        <v>North</v>
      </c>
    </row>
    <row r="3376" spans="1:18" x14ac:dyDescent="0.3">
      <c r="A3376" t="s">
        <v>4338</v>
      </c>
      <c r="B3376" s="2">
        <v>45911</v>
      </c>
      <c r="C3376" t="s">
        <v>1241</v>
      </c>
      <c r="D3376" t="s">
        <v>71</v>
      </c>
      <c r="E3376" t="s">
        <v>26</v>
      </c>
      <c r="F3376" t="s">
        <v>81</v>
      </c>
      <c r="G3376" t="s">
        <v>53</v>
      </c>
      <c r="H3376" t="s">
        <v>54</v>
      </c>
      <c r="I3376" t="s">
        <v>55</v>
      </c>
      <c r="J3376">
        <v>1</v>
      </c>
      <c r="K3376" s="4">
        <v>534.66</v>
      </c>
      <c r="L3376">
        <v>0.1</v>
      </c>
      <c r="M3376" s="4">
        <v>481.19</v>
      </c>
      <c r="N3376" s="4">
        <v>427.32</v>
      </c>
      <c r="O3376" s="4">
        <v>53.87</v>
      </c>
      <c r="R3376" t="str">
        <f t="shared" si="52"/>
        <v>East</v>
      </c>
    </row>
    <row r="3377" spans="1:18" x14ac:dyDescent="0.3">
      <c r="A3377" t="s">
        <v>4339</v>
      </c>
      <c r="B3377" s="2">
        <v>45791</v>
      </c>
      <c r="C3377" t="s">
        <v>631</v>
      </c>
      <c r="D3377" t="s">
        <v>462</v>
      </c>
      <c r="E3377" t="s">
        <v>34</v>
      </c>
      <c r="F3377" t="s">
        <v>68</v>
      </c>
      <c r="G3377" t="s">
        <v>28</v>
      </c>
      <c r="H3377" t="s">
        <v>29</v>
      </c>
      <c r="I3377" t="s">
        <v>290</v>
      </c>
      <c r="J3377">
        <v>3</v>
      </c>
      <c r="K3377" s="4">
        <v>15109.33</v>
      </c>
      <c r="L3377">
        <v>0.2</v>
      </c>
      <c r="M3377" s="4">
        <v>36262.39</v>
      </c>
      <c r="N3377" s="4">
        <v>31247.49</v>
      </c>
      <c r="O3377" s="4">
        <v>5014.8999999999996</v>
      </c>
      <c r="R3377" t="str">
        <f t="shared" si="52"/>
        <v>North</v>
      </c>
    </row>
    <row r="3378" spans="1:18" x14ac:dyDescent="0.3">
      <c r="A3378" t="s">
        <v>4340</v>
      </c>
      <c r="B3378" s="2">
        <v>45742</v>
      </c>
      <c r="C3378" t="s">
        <v>987</v>
      </c>
      <c r="D3378" t="s">
        <v>33</v>
      </c>
      <c r="E3378" t="s">
        <v>34</v>
      </c>
      <c r="F3378" t="s">
        <v>35</v>
      </c>
      <c r="G3378" t="s">
        <v>53</v>
      </c>
      <c r="H3378" t="s">
        <v>76</v>
      </c>
      <c r="I3378" t="s">
        <v>186</v>
      </c>
      <c r="J3378">
        <v>6</v>
      </c>
      <c r="K3378" s="4">
        <v>288.88</v>
      </c>
      <c r="L3378">
        <v>0.1</v>
      </c>
      <c r="M3378" s="4">
        <v>1559.95</v>
      </c>
      <c r="N3378" s="4">
        <v>1262.21</v>
      </c>
      <c r="O3378" s="4">
        <v>297.74</v>
      </c>
      <c r="R3378" t="str">
        <f t="shared" si="52"/>
        <v>North</v>
      </c>
    </row>
    <row r="3379" spans="1:18" x14ac:dyDescent="0.3">
      <c r="A3379" t="s">
        <v>4341</v>
      </c>
      <c r="B3379" s="2">
        <v>45775</v>
      </c>
      <c r="C3379" t="s">
        <v>137</v>
      </c>
      <c r="D3379" t="s">
        <v>642</v>
      </c>
      <c r="E3379" t="s">
        <v>45</v>
      </c>
      <c r="F3379" t="s">
        <v>112</v>
      </c>
      <c r="G3379" t="s">
        <v>53</v>
      </c>
      <c r="H3379" t="s">
        <v>76</v>
      </c>
      <c r="I3379" t="s">
        <v>186</v>
      </c>
      <c r="J3379">
        <v>2</v>
      </c>
      <c r="K3379" s="4">
        <v>778.64</v>
      </c>
      <c r="L3379">
        <v>0.05</v>
      </c>
      <c r="M3379" s="4">
        <v>1479.42</v>
      </c>
      <c r="N3379" s="4">
        <v>1167.05</v>
      </c>
      <c r="O3379" s="4">
        <v>312.37</v>
      </c>
      <c r="R3379" t="str">
        <f t="shared" si="52"/>
        <v>South</v>
      </c>
    </row>
    <row r="3380" spans="1:18" x14ac:dyDescent="0.3">
      <c r="A3380" t="s">
        <v>4342</v>
      </c>
      <c r="B3380" s="2">
        <v>45766</v>
      </c>
      <c r="C3380" t="s">
        <v>1194</v>
      </c>
      <c r="D3380" t="s">
        <v>98</v>
      </c>
      <c r="E3380" t="s">
        <v>45</v>
      </c>
      <c r="F3380" t="s">
        <v>112</v>
      </c>
      <c r="G3380" t="s">
        <v>20</v>
      </c>
      <c r="H3380" t="s">
        <v>36</v>
      </c>
      <c r="I3380" t="s">
        <v>37</v>
      </c>
      <c r="J3380">
        <v>3</v>
      </c>
      <c r="K3380" s="4">
        <v>5032.01</v>
      </c>
      <c r="L3380">
        <v>0.15</v>
      </c>
      <c r="M3380" s="4">
        <v>12831.63</v>
      </c>
      <c r="N3380" s="4">
        <v>9567.0300000000007</v>
      </c>
      <c r="O3380" s="4">
        <v>3264.6</v>
      </c>
      <c r="R3380" t="str">
        <f t="shared" si="52"/>
        <v>South</v>
      </c>
    </row>
    <row r="3381" spans="1:18" x14ac:dyDescent="0.3">
      <c r="A3381" t="s">
        <v>4343</v>
      </c>
      <c r="B3381" s="2">
        <v>45867</v>
      </c>
      <c r="C3381" t="s">
        <v>4256</v>
      </c>
      <c r="D3381" t="s">
        <v>373</v>
      </c>
      <c r="E3381" t="s">
        <v>34</v>
      </c>
      <c r="F3381" t="s">
        <v>213</v>
      </c>
      <c r="G3381" t="s">
        <v>53</v>
      </c>
      <c r="H3381" t="s">
        <v>54</v>
      </c>
      <c r="I3381" t="s">
        <v>141</v>
      </c>
      <c r="J3381">
        <v>1</v>
      </c>
      <c r="K3381" s="4">
        <v>769.5</v>
      </c>
      <c r="L3381">
        <v>0</v>
      </c>
      <c r="M3381" s="4">
        <v>769.5</v>
      </c>
      <c r="N3381" s="4">
        <v>670.55</v>
      </c>
      <c r="O3381" s="4">
        <v>98.95</v>
      </c>
      <c r="R3381" t="str">
        <f t="shared" si="52"/>
        <v>North</v>
      </c>
    </row>
    <row r="3382" spans="1:18" x14ac:dyDescent="0.3">
      <c r="A3382" t="s">
        <v>4344</v>
      </c>
      <c r="B3382" s="2">
        <v>45350</v>
      </c>
      <c r="C3382" t="s">
        <v>768</v>
      </c>
      <c r="D3382" t="s">
        <v>533</v>
      </c>
      <c r="E3382" t="s">
        <v>18</v>
      </c>
      <c r="F3382" t="s">
        <v>19</v>
      </c>
      <c r="G3382" t="s">
        <v>28</v>
      </c>
      <c r="H3382" t="s">
        <v>29</v>
      </c>
      <c r="I3382" t="s">
        <v>41</v>
      </c>
      <c r="J3382">
        <v>2</v>
      </c>
      <c r="K3382" s="4">
        <v>6668.83</v>
      </c>
      <c r="L3382">
        <v>0.1</v>
      </c>
      <c r="M3382" s="4">
        <v>12003.89</v>
      </c>
      <c r="N3382" s="4">
        <v>9190.19</v>
      </c>
      <c r="O3382" s="4">
        <v>2813.7</v>
      </c>
      <c r="R3382" t="str">
        <f t="shared" si="52"/>
        <v>West</v>
      </c>
    </row>
    <row r="3383" spans="1:18" x14ac:dyDescent="0.3">
      <c r="A3383" t="s">
        <v>4345</v>
      </c>
      <c r="B3383" s="2">
        <v>45868</v>
      </c>
      <c r="C3383" t="s">
        <v>1363</v>
      </c>
      <c r="D3383" t="s">
        <v>158</v>
      </c>
      <c r="E3383" t="s">
        <v>18</v>
      </c>
      <c r="F3383" t="s">
        <v>105</v>
      </c>
      <c r="G3383" t="s">
        <v>53</v>
      </c>
      <c r="H3383" t="s">
        <v>76</v>
      </c>
      <c r="I3383" t="s">
        <v>77</v>
      </c>
      <c r="J3383">
        <v>3</v>
      </c>
      <c r="K3383" s="4">
        <v>343.72</v>
      </c>
      <c r="L3383">
        <v>0.25</v>
      </c>
      <c r="M3383" s="4">
        <v>773.37</v>
      </c>
      <c r="N3383" s="4">
        <v>561.38</v>
      </c>
      <c r="O3383" s="4">
        <v>211.99</v>
      </c>
      <c r="R3383" t="str">
        <f t="shared" si="52"/>
        <v>West</v>
      </c>
    </row>
    <row r="3384" spans="1:18" x14ac:dyDescent="0.3">
      <c r="A3384" t="s">
        <v>4346</v>
      </c>
      <c r="B3384" s="2">
        <v>45339</v>
      </c>
      <c r="C3384" t="s">
        <v>822</v>
      </c>
      <c r="D3384" t="s">
        <v>529</v>
      </c>
      <c r="E3384" t="s">
        <v>45</v>
      </c>
      <c r="F3384" t="s">
        <v>112</v>
      </c>
      <c r="G3384" t="s">
        <v>20</v>
      </c>
      <c r="H3384" t="s">
        <v>36</v>
      </c>
      <c r="I3384" t="s">
        <v>88</v>
      </c>
      <c r="J3384">
        <v>1</v>
      </c>
      <c r="K3384" s="4">
        <v>2114.17</v>
      </c>
      <c r="L3384">
        <v>0.15</v>
      </c>
      <c r="M3384" s="4">
        <v>1797.04</v>
      </c>
      <c r="N3384" s="4">
        <v>1534.63</v>
      </c>
      <c r="O3384" s="4">
        <v>262.41000000000003</v>
      </c>
      <c r="R3384" t="str">
        <f t="shared" si="52"/>
        <v>South</v>
      </c>
    </row>
    <row r="3385" spans="1:18" x14ac:dyDescent="0.3">
      <c r="A3385" t="s">
        <v>4347</v>
      </c>
      <c r="B3385" s="2">
        <v>45863</v>
      </c>
      <c r="C3385" t="s">
        <v>1777</v>
      </c>
      <c r="D3385" t="s">
        <v>377</v>
      </c>
      <c r="E3385" t="s">
        <v>45</v>
      </c>
      <c r="F3385" t="s">
        <v>46</v>
      </c>
      <c r="G3385" t="s">
        <v>20</v>
      </c>
      <c r="H3385" t="s">
        <v>36</v>
      </c>
      <c r="I3385" t="s">
        <v>37</v>
      </c>
      <c r="J3385">
        <v>3</v>
      </c>
      <c r="K3385" s="4">
        <v>2209.25</v>
      </c>
      <c r="L3385">
        <v>0</v>
      </c>
      <c r="M3385" s="4">
        <v>6627.75</v>
      </c>
      <c r="N3385" s="4">
        <v>4900.9799999999996</v>
      </c>
      <c r="O3385" s="4">
        <v>1726.77</v>
      </c>
      <c r="R3385" t="str">
        <f t="shared" si="52"/>
        <v>South</v>
      </c>
    </row>
    <row r="3386" spans="1:18" x14ac:dyDescent="0.3">
      <c r="A3386" t="s">
        <v>4348</v>
      </c>
      <c r="B3386" s="2">
        <v>45987</v>
      </c>
      <c r="C3386" t="s">
        <v>1517</v>
      </c>
      <c r="D3386" t="s">
        <v>753</v>
      </c>
      <c r="E3386" t="s">
        <v>45</v>
      </c>
      <c r="F3386" t="s">
        <v>59</v>
      </c>
      <c r="G3386" t="s">
        <v>53</v>
      </c>
      <c r="H3386" t="s">
        <v>76</v>
      </c>
      <c r="I3386" t="s">
        <v>267</v>
      </c>
      <c r="J3386">
        <v>2</v>
      </c>
      <c r="K3386" s="4">
        <v>428.36</v>
      </c>
      <c r="L3386">
        <v>0.05</v>
      </c>
      <c r="M3386" s="4">
        <v>813.88</v>
      </c>
      <c r="N3386" s="4">
        <v>673.49</v>
      </c>
      <c r="O3386" s="4">
        <v>140.38999999999999</v>
      </c>
      <c r="R3386" t="str">
        <f t="shared" si="52"/>
        <v>South</v>
      </c>
    </row>
    <row r="3387" spans="1:18" x14ac:dyDescent="0.3">
      <c r="A3387" t="s">
        <v>4349</v>
      </c>
      <c r="B3387" s="2">
        <v>45998</v>
      </c>
      <c r="C3387" t="s">
        <v>873</v>
      </c>
      <c r="D3387" t="s">
        <v>108</v>
      </c>
      <c r="E3387" t="s">
        <v>26</v>
      </c>
      <c r="F3387" t="s">
        <v>258</v>
      </c>
      <c r="G3387" t="s">
        <v>53</v>
      </c>
      <c r="H3387" t="s">
        <v>63</v>
      </c>
      <c r="I3387" t="s">
        <v>72</v>
      </c>
      <c r="J3387">
        <v>8</v>
      </c>
      <c r="K3387" s="4">
        <v>221.73</v>
      </c>
      <c r="L3387">
        <v>0.05</v>
      </c>
      <c r="M3387" s="4">
        <v>1685.15</v>
      </c>
      <c r="N3387" s="4">
        <v>1367.19</v>
      </c>
      <c r="O3387" s="4">
        <v>317.95999999999998</v>
      </c>
      <c r="R3387" t="str">
        <f t="shared" si="52"/>
        <v>East</v>
      </c>
    </row>
    <row r="3388" spans="1:18" x14ac:dyDescent="0.3">
      <c r="A3388" t="s">
        <v>4350</v>
      </c>
      <c r="B3388" s="2">
        <v>45601</v>
      </c>
      <c r="C3388" t="s">
        <v>1129</v>
      </c>
      <c r="D3388" t="s">
        <v>462</v>
      </c>
      <c r="E3388" t="s">
        <v>45</v>
      </c>
      <c r="F3388" t="s">
        <v>52</v>
      </c>
      <c r="G3388" t="s">
        <v>53</v>
      </c>
      <c r="H3388" t="s">
        <v>63</v>
      </c>
      <c r="I3388" t="s">
        <v>72</v>
      </c>
      <c r="J3388">
        <v>3</v>
      </c>
      <c r="K3388" s="4">
        <v>248.91</v>
      </c>
      <c r="L3388">
        <v>0.1</v>
      </c>
      <c r="M3388" s="4">
        <v>672.06</v>
      </c>
      <c r="N3388" s="4">
        <v>490.02</v>
      </c>
      <c r="O3388" s="4">
        <v>182.04</v>
      </c>
      <c r="R3388" t="str">
        <f t="shared" si="52"/>
        <v>South</v>
      </c>
    </row>
    <row r="3389" spans="1:18" x14ac:dyDescent="0.3">
      <c r="A3389" t="s">
        <v>4351</v>
      </c>
      <c r="B3389" s="2">
        <v>45901</v>
      </c>
      <c r="C3389" t="s">
        <v>1191</v>
      </c>
      <c r="D3389" t="s">
        <v>33</v>
      </c>
      <c r="E3389" t="s">
        <v>18</v>
      </c>
      <c r="F3389" t="s">
        <v>99</v>
      </c>
      <c r="G3389" t="s">
        <v>28</v>
      </c>
      <c r="H3389" t="s">
        <v>91</v>
      </c>
      <c r="I3389" t="s">
        <v>169</v>
      </c>
      <c r="J3389">
        <v>1</v>
      </c>
      <c r="K3389" s="4">
        <v>9572.92</v>
      </c>
      <c r="L3389">
        <v>0.15</v>
      </c>
      <c r="M3389" s="4">
        <v>8136.98</v>
      </c>
      <c r="N3389" s="4">
        <v>6528.69</v>
      </c>
      <c r="O3389" s="4">
        <v>1608.29</v>
      </c>
      <c r="R3389" t="str">
        <f t="shared" si="52"/>
        <v>West</v>
      </c>
    </row>
    <row r="3390" spans="1:18" x14ac:dyDescent="0.3">
      <c r="A3390" t="s">
        <v>4352</v>
      </c>
      <c r="B3390" s="2">
        <v>45364</v>
      </c>
      <c r="C3390" t="s">
        <v>983</v>
      </c>
      <c r="D3390" t="s">
        <v>33</v>
      </c>
      <c r="E3390" t="s">
        <v>45</v>
      </c>
      <c r="F3390" t="s">
        <v>52</v>
      </c>
      <c r="G3390" t="s">
        <v>28</v>
      </c>
      <c r="H3390" t="s">
        <v>47</v>
      </c>
      <c r="I3390" t="s">
        <v>48</v>
      </c>
      <c r="J3390">
        <v>2</v>
      </c>
      <c r="K3390" s="4">
        <v>17447.82</v>
      </c>
      <c r="L3390">
        <v>0.15</v>
      </c>
      <c r="M3390" s="4">
        <v>29661.29</v>
      </c>
      <c r="N3390" s="4">
        <v>23250.73</v>
      </c>
      <c r="O3390" s="4">
        <v>6410.56</v>
      </c>
      <c r="R3390" t="str">
        <f t="shared" si="52"/>
        <v>South</v>
      </c>
    </row>
    <row r="3391" spans="1:18" x14ac:dyDescent="0.3">
      <c r="A3391" t="s">
        <v>4353</v>
      </c>
      <c r="B3391" s="2">
        <v>45335</v>
      </c>
      <c r="C3391" t="s">
        <v>2661</v>
      </c>
      <c r="D3391" t="s">
        <v>116</v>
      </c>
      <c r="E3391" t="s">
        <v>34</v>
      </c>
      <c r="F3391" t="s">
        <v>213</v>
      </c>
      <c r="G3391" t="s">
        <v>53</v>
      </c>
      <c r="H3391" t="s">
        <v>54</v>
      </c>
      <c r="I3391" t="s">
        <v>141</v>
      </c>
      <c r="J3391">
        <v>1</v>
      </c>
      <c r="K3391" s="4">
        <v>587.79</v>
      </c>
      <c r="L3391">
        <v>0.1</v>
      </c>
      <c r="M3391" s="4">
        <v>529.01</v>
      </c>
      <c r="N3391" s="4">
        <v>463.84</v>
      </c>
      <c r="O3391" s="4">
        <v>65.17</v>
      </c>
      <c r="R3391" t="str">
        <f t="shared" si="52"/>
        <v>North</v>
      </c>
    </row>
    <row r="3392" spans="1:18" x14ac:dyDescent="0.3">
      <c r="A3392" t="s">
        <v>4354</v>
      </c>
      <c r="B3392" s="2">
        <v>46022</v>
      </c>
      <c r="C3392" t="s">
        <v>537</v>
      </c>
      <c r="D3392" t="s">
        <v>837</v>
      </c>
      <c r="E3392" t="s">
        <v>18</v>
      </c>
      <c r="F3392" t="s">
        <v>19</v>
      </c>
      <c r="G3392" t="s">
        <v>53</v>
      </c>
      <c r="H3392" t="s">
        <v>76</v>
      </c>
      <c r="I3392" t="s">
        <v>186</v>
      </c>
      <c r="J3392">
        <v>4</v>
      </c>
      <c r="K3392" s="4">
        <v>733.43</v>
      </c>
      <c r="L3392">
        <v>0.05</v>
      </c>
      <c r="M3392" s="4">
        <v>2787.03</v>
      </c>
      <c r="N3392" s="4">
        <v>2376.94</v>
      </c>
      <c r="O3392" s="4">
        <v>410.09</v>
      </c>
      <c r="R3392" t="str">
        <f t="shared" si="52"/>
        <v>West</v>
      </c>
    </row>
    <row r="3393" spans="1:18" x14ac:dyDescent="0.3">
      <c r="A3393" t="s">
        <v>4355</v>
      </c>
      <c r="B3393" s="2">
        <v>45814</v>
      </c>
      <c r="C3393" t="s">
        <v>1099</v>
      </c>
      <c r="D3393" t="s">
        <v>158</v>
      </c>
      <c r="E3393" t="s">
        <v>26</v>
      </c>
      <c r="F3393" t="s">
        <v>258</v>
      </c>
      <c r="G3393" t="s">
        <v>53</v>
      </c>
      <c r="H3393" t="s">
        <v>63</v>
      </c>
      <c r="I3393" t="s">
        <v>159</v>
      </c>
      <c r="J3393">
        <v>1</v>
      </c>
      <c r="K3393" s="4">
        <v>257.45</v>
      </c>
      <c r="L3393">
        <v>0.05</v>
      </c>
      <c r="M3393" s="4">
        <v>244.58</v>
      </c>
      <c r="N3393" s="4">
        <v>213.03</v>
      </c>
      <c r="O3393" s="4">
        <v>31.55</v>
      </c>
      <c r="R3393" t="str">
        <f t="shared" si="52"/>
        <v>East</v>
      </c>
    </row>
    <row r="3394" spans="1:18" x14ac:dyDescent="0.3">
      <c r="A3394" t="s">
        <v>4356</v>
      </c>
      <c r="B3394" s="2">
        <v>45770</v>
      </c>
      <c r="C3394" t="s">
        <v>2531</v>
      </c>
      <c r="D3394" t="s">
        <v>98</v>
      </c>
      <c r="E3394" t="s">
        <v>26</v>
      </c>
      <c r="F3394" t="s">
        <v>81</v>
      </c>
      <c r="G3394" t="s">
        <v>20</v>
      </c>
      <c r="H3394" t="s">
        <v>21</v>
      </c>
      <c r="I3394" t="s">
        <v>22</v>
      </c>
      <c r="J3394">
        <v>4</v>
      </c>
      <c r="K3394" s="4">
        <v>26512.9</v>
      </c>
      <c r="L3394">
        <v>0.05</v>
      </c>
      <c r="M3394" s="4">
        <v>100749.02</v>
      </c>
      <c r="N3394" s="4">
        <v>77716.740000000005</v>
      </c>
      <c r="O3394" s="4">
        <v>23032.28</v>
      </c>
      <c r="R3394" t="str">
        <f t="shared" si="52"/>
        <v>East</v>
      </c>
    </row>
    <row r="3395" spans="1:18" x14ac:dyDescent="0.3">
      <c r="A3395" t="s">
        <v>4357</v>
      </c>
      <c r="B3395" s="2">
        <v>45349</v>
      </c>
      <c r="C3395" t="s">
        <v>184</v>
      </c>
      <c r="D3395" t="s">
        <v>40</v>
      </c>
      <c r="E3395" t="s">
        <v>18</v>
      </c>
      <c r="F3395" t="s">
        <v>132</v>
      </c>
      <c r="G3395" t="s">
        <v>53</v>
      </c>
      <c r="H3395" t="s">
        <v>76</v>
      </c>
      <c r="I3395" t="s">
        <v>186</v>
      </c>
      <c r="J3395">
        <v>5</v>
      </c>
      <c r="K3395" s="4">
        <v>669.8</v>
      </c>
      <c r="L3395">
        <v>0.25</v>
      </c>
      <c r="M3395" s="4">
        <v>2511.75</v>
      </c>
      <c r="N3395" s="4">
        <v>1922.05</v>
      </c>
      <c r="O3395" s="4">
        <v>589.70000000000005</v>
      </c>
      <c r="R3395" t="str">
        <f t="shared" ref="R3395:R3458" si="53">PROPER(TRIM(E3395))</f>
        <v>West</v>
      </c>
    </row>
    <row r="3396" spans="1:18" x14ac:dyDescent="0.3">
      <c r="A3396" t="s">
        <v>4358</v>
      </c>
      <c r="B3396" s="2">
        <v>45712</v>
      </c>
      <c r="C3396" t="s">
        <v>2306</v>
      </c>
      <c r="D3396" t="s">
        <v>1109</v>
      </c>
      <c r="E3396" t="s">
        <v>26</v>
      </c>
      <c r="F3396" t="s">
        <v>258</v>
      </c>
      <c r="G3396" t="s">
        <v>20</v>
      </c>
      <c r="H3396" t="s">
        <v>36</v>
      </c>
      <c r="I3396" t="s">
        <v>88</v>
      </c>
      <c r="J3396">
        <v>1</v>
      </c>
      <c r="K3396" s="4">
        <v>1474.78</v>
      </c>
      <c r="L3396">
        <v>0.1</v>
      </c>
      <c r="M3396" s="4">
        <v>1327.3</v>
      </c>
      <c r="N3396" s="4">
        <v>1187.83</v>
      </c>
      <c r="O3396" s="4">
        <v>139.47</v>
      </c>
      <c r="R3396" t="str">
        <f t="shared" si="53"/>
        <v>East</v>
      </c>
    </row>
    <row r="3397" spans="1:18" x14ac:dyDescent="0.3">
      <c r="A3397" t="s">
        <v>4359</v>
      </c>
      <c r="B3397" s="2">
        <v>45671</v>
      </c>
      <c r="C3397" t="s">
        <v>39</v>
      </c>
      <c r="D3397" t="s">
        <v>196</v>
      </c>
      <c r="E3397" t="s">
        <v>26</v>
      </c>
      <c r="F3397" t="s">
        <v>258</v>
      </c>
      <c r="G3397" t="s">
        <v>28</v>
      </c>
      <c r="H3397" t="s">
        <v>91</v>
      </c>
      <c r="I3397" t="s">
        <v>169</v>
      </c>
      <c r="J3397">
        <v>2</v>
      </c>
      <c r="K3397" s="4">
        <v>11607.69</v>
      </c>
      <c r="L3397">
        <v>0.1</v>
      </c>
      <c r="M3397" s="4">
        <v>20893.84</v>
      </c>
      <c r="N3397" s="4">
        <v>17606.310000000001</v>
      </c>
      <c r="O3397" s="4">
        <v>3287.53</v>
      </c>
      <c r="R3397" t="str">
        <f t="shared" si="53"/>
        <v>East</v>
      </c>
    </row>
    <row r="3398" spans="1:18" x14ac:dyDescent="0.3">
      <c r="A3398" t="s">
        <v>4360</v>
      </c>
      <c r="B3398" s="2">
        <v>45711</v>
      </c>
      <c r="C3398" t="s">
        <v>778</v>
      </c>
      <c r="D3398" t="s">
        <v>131</v>
      </c>
      <c r="E3398" t="s">
        <v>26</v>
      </c>
      <c r="F3398" t="s">
        <v>27</v>
      </c>
      <c r="G3398" t="s">
        <v>20</v>
      </c>
      <c r="H3398" t="s">
        <v>36</v>
      </c>
      <c r="I3398" t="s">
        <v>37</v>
      </c>
      <c r="J3398">
        <v>3</v>
      </c>
      <c r="K3398" s="4">
        <v>2713.85</v>
      </c>
      <c r="L3398">
        <v>0.05</v>
      </c>
      <c r="M3398" s="4">
        <v>7734.47</v>
      </c>
      <c r="N3398" s="4">
        <v>6457.98</v>
      </c>
      <c r="O3398" s="4">
        <v>1276.49</v>
      </c>
      <c r="R3398" t="str">
        <f t="shared" si="53"/>
        <v>East</v>
      </c>
    </row>
    <row r="3399" spans="1:18" x14ac:dyDescent="0.3">
      <c r="A3399" t="s">
        <v>4361</v>
      </c>
      <c r="B3399" s="2">
        <v>45681</v>
      </c>
      <c r="C3399" t="s">
        <v>16</v>
      </c>
      <c r="D3399" t="s">
        <v>551</v>
      </c>
      <c r="E3399" t="s">
        <v>26</v>
      </c>
      <c r="F3399" t="s">
        <v>27</v>
      </c>
      <c r="G3399" t="s">
        <v>28</v>
      </c>
      <c r="H3399" t="s">
        <v>47</v>
      </c>
      <c r="I3399" t="s">
        <v>123</v>
      </c>
      <c r="J3399">
        <v>3</v>
      </c>
      <c r="K3399" s="4">
        <v>25426.240000000002</v>
      </c>
      <c r="L3399">
        <v>0.1</v>
      </c>
      <c r="M3399" s="4">
        <v>68650.850000000006</v>
      </c>
      <c r="N3399" s="4">
        <v>50004.61</v>
      </c>
      <c r="O3399" s="4">
        <v>18646.240000000002</v>
      </c>
      <c r="R3399" t="str">
        <f t="shared" si="53"/>
        <v>East</v>
      </c>
    </row>
    <row r="3400" spans="1:18" x14ac:dyDescent="0.3">
      <c r="A3400" t="s">
        <v>4362</v>
      </c>
      <c r="B3400" s="2">
        <v>45300</v>
      </c>
      <c r="C3400" t="s">
        <v>1168</v>
      </c>
      <c r="D3400" t="s">
        <v>212</v>
      </c>
      <c r="E3400" t="s">
        <v>45</v>
      </c>
      <c r="F3400" t="s">
        <v>52</v>
      </c>
      <c r="G3400" t="s">
        <v>53</v>
      </c>
      <c r="H3400" t="s">
        <v>63</v>
      </c>
      <c r="I3400" t="s">
        <v>72</v>
      </c>
      <c r="J3400">
        <v>1</v>
      </c>
      <c r="K3400" s="4">
        <v>318.72000000000003</v>
      </c>
      <c r="L3400">
        <v>0.2</v>
      </c>
      <c r="M3400" s="4">
        <v>254.98</v>
      </c>
      <c r="N3400" s="4">
        <v>204.35</v>
      </c>
      <c r="O3400" s="4">
        <v>50.63</v>
      </c>
      <c r="R3400" t="str">
        <f t="shared" si="53"/>
        <v>South</v>
      </c>
    </row>
    <row r="3401" spans="1:18" x14ac:dyDescent="0.3">
      <c r="A3401" t="s">
        <v>4363</v>
      </c>
      <c r="B3401" s="2">
        <v>45504</v>
      </c>
      <c r="C3401" t="s">
        <v>211</v>
      </c>
      <c r="D3401" t="s">
        <v>801</v>
      </c>
      <c r="E3401" t="s">
        <v>34</v>
      </c>
      <c r="F3401" t="s">
        <v>176</v>
      </c>
      <c r="G3401" t="s">
        <v>28</v>
      </c>
      <c r="H3401" t="s">
        <v>91</v>
      </c>
      <c r="I3401" t="s">
        <v>238</v>
      </c>
      <c r="J3401">
        <v>1</v>
      </c>
      <c r="K3401" s="4">
        <v>4434.87</v>
      </c>
      <c r="L3401">
        <v>0.1</v>
      </c>
      <c r="M3401" s="4">
        <v>3991.38</v>
      </c>
      <c r="N3401" s="4">
        <v>3268.71</v>
      </c>
      <c r="O3401" s="4">
        <v>722.67</v>
      </c>
      <c r="R3401" t="str">
        <f t="shared" si="53"/>
        <v>North</v>
      </c>
    </row>
    <row r="3402" spans="1:18" x14ac:dyDescent="0.3">
      <c r="A3402" t="s">
        <v>4364</v>
      </c>
      <c r="B3402" s="2">
        <v>45542</v>
      </c>
      <c r="C3402" t="s">
        <v>1197</v>
      </c>
      <c r="D3402" t="s">
        <v>17</v>
      </c>
      <c r="E3402" t="s">
        <v>45</v>
      </c>
      <c r="F3402" t="s">
        <v>147</v>
      </c>
      <c r="G3402" t="s">
        <v>28</v>
      </c>
      <c r="H3402" t="s">
        <v>91</v>
      </c>
      <c r="I3402" t="s">
        <v>169</v>
      </c>
      <c r="J3402">
        <v>3</v>
      </c>
      <c r="K3402" s="4">
        <v>7214.22</v>
      </c>
      <c r="L3402">
        <v>0</v>
      </c>
      <c r="M3402" s="4">
        <v>21642.66</v>
      </c>
      <c r="N3402" s="4">
        <v>16165.31</v>
      </c>
      <c r="O3402" s="4">
        <v>5477.35</v>
      </c>
      <c r="R3402" t="str">
        <f t="shared" si="53"/>
        <v>South</v>
      </c>
    </row>
    <row r="3403" spans="1:18" x14ac:dyDescent="0.3">
      <c r="A3403" t="s">
        <v>4365</v>
      </c>
      <c r="B3403" s="2">
        <v>45421</v>
      </c>
      <c r="C3403" t="s">
        <v>1690</v>
      </c>
      <c r="D3403" t="s">
        <v>58</v>
      </c>
      <c r="E3403" t="s">
        <v>45</v>
      </c>
      <c r="F3403" t="s">
        <v>59</v>
      </c>
      <c r="G3403" t="s">
        <v>20</v>
      </c>
      <c r="H3403" t="s">
        <v>36</v>
      </c>
      <c r="I3403" t="s">
        <v>128</v>
      </c>
      <c r="J3403">
        <v>2</v>
      </c>
      <c r="K3403" s="4">
        <v>1358.19</v>
      </c>
      <c r="L3403">
        <v>0</v>
      </c>
      <c r="M3403" s="4">
        <v>2716.38</v>
      </c>
      <c r="N3403" s="4">
        <v>2423.9699999999998</v>
      </c>
      <c r="O3403" s="4">
        <v>292.41000000000003</v>
      </c>
      <c r="R3403" t="str">
        <f t="shared" si="53"/>
        <v>South</v>
      </c>
    </row>
    <row r="3404" spans="1:18" x14ac:dyDescent="0.3">
      <c r="A3404" t="s">
        <v>4366</v>
      </c>
      <c r="B3404" s="2">
        <v>45565</v>
      </c>
      <c r="C3404" t="s">
        <v>1683</v>
      </c>
      <c r="D3404" t="s">
        <v>364</v>
      </c>
      <c r="E3404" t="s">
        <v>26</v>
      </c>
      <c r="F3404" t="s">
        <v>258</v>
      </c>
      <c r="G3404" t="s">
        <v>53</v>
      </c>
      <c r="H3404" t="s">
        <v>54</v>
      </c>
      <c r="I3404" t="s">
        <v>55</v>
      </c>
      <c r="J3404">
        <v>4</v>
      </c>
      <c r="K3404" s="4">
        <v>405.98</v>
      </c>
      <c r="L3404">
        <v>0.05</v>
      </c>
      <c r="M3404" s="4">
        <v>1542.72</v>
      </c>
      <c r="N3404" s="4">
        <v>1237.52</v>
      </c>
      <c r="O3404" s="4">
        <v>305.2</v>
      </c>
      <c r="R3404" t="str">
        <f t="shared" si="53"/>
        <v>East</v>
      </c>
    </row>
    <row r="3405" spans="1:18" x14ac:dyDescent="0.3">
      <c r="A3405" t="s">
        <v>4367</v>
      </c>
      <c r="B3405" s="2">
        <v>45475</v>
      </c>
      <c r="C3405" t="s">
        <v>1327</v>
      </c>
      <c r="D3405" t="s">
        <v>241</v>
      </c>
      <c r="E3405" t="s">
        <v>18</v>
      </c>
      <c r="F3405" t="s">
        <v>127</v>
      </c>
      <c r="G3405" t="s">
        <v>53</v>
      </c>
      <c r="H3405" t="s">
        <v>76</v>
      </c>
      <c r="I3405" t="s">
        <v>267</v>
      </c>
      <c r="J3405">
        <v>2</v>
      </c>
      <c r="K3405" s="4">
        <v>245.04</v>
      </c>
      <c r="L3405">
        <v>0.15</v>
      </c>
      <c r="M3405" s="4">
        <v>416.57</v>
      </c>
      <c r="N3405" s="4">
        <v>319.13</v>
      </c>
      <c r="O3405" s="4">
        <v>97.44</v>
      </c>
      <c r="R3405" t="str">
        <f t="shared" si="53"/>
        <v>West</v>
      </c>
    </row>
    <row r="3406" spans="1:18" x14ac:dyDescent="0.3">
      <c r="A3406" t="s">
        <v>4368</v>
      </c>
      <c r="B3406" s="2">
        <v>45691</v>
      </c>
      <c r="C3406" t="s">
        <v>1323</v>
      </c>
      <c r="D3406" t="s">
        <v>266</v>
      </c>
      <c r="E3406" t="s">
        <v>34</v>
      </c>
      <c r="F3406" t="s">
        <v>176</v>
      </c>
      <c r="G3406" t="s">
        <v>20</v>
      </c>
      <c r="H3406" t="s">
        <v>36</v>
      </c>
      <c r="I3406" t="s">
        <v>37</v>
      </c>
      <c r="J3406">
        <v>3</v>
      </c>
      <c r="K3406" s="4">
        <v>5866.67</v>
      </c>
      <c r="L3406">
        <v>0.05</v>
      </c>
      <c r="M3406" s="4">
        <v>16720.009999999998</v>
      </c>
      <c r="N3406" s="4">
        <v>12960.99</v>
      </c>
      <c r="O3406" s="4">
        <v>3759.02</v>
      </c>
      <c r="R3406" t="str">
        <f t="shared" si="53"/>
        <v>North</v>
      </c>
    </row>
    <row r="3407" spans="1:18" x14ac:dyDescent="0.3">
      <c r="A3407" t="s">
        <v>4369</v>
      </c>
      <c r="B3407" s="2">
        <v>45417</v>
      </c>
      <c r="C3407" t="s">
        <v>1535</v>
      </c>
      <c r="D3407" t="s">
        <v>309</v>
      </c>
      <c r="E3407" t="s">
        <v>26</v>
      </c>
      <c r="F3407" t="s">
        <v>27</v>
      </c>
      <c r="G3407" t="s">
        <v>20</v>
      </c>
      <c r="H3407" t="s">
        <v>21</v>
      </c>
      <c r="I3407" t="s">
        <v>152</v>
      </c>
      <c r="J3407">
        <v>6</v>
      </c>
      <c r="K3407" s="4">
        <v>40383.57</v>
      </c>
      <c r="L3407">
        <v>0.1</v>
      </c>
      <c r="M3407" s="4">
        <v>218071.28</v>
      </c>
      <c r="N3407" s="4">
        <v>161354.47</v>
      </c>
      <c r="O3407" s="4">
        <v>56716.81</v>
      </c>
      <c r="R3407" t="str">
        <f t="shared" si="53"/>
        <v>East</v>
      </c>
    </row>
    <row r="3408" spans="1:18" x14ac:dyDescent="0.3">
      <c r="A3408" t="s">
        <v>4370</v>
      </c>
      <c r="B3408" s="2">
        <v>45889</v>
      </c>
      <c r="C3408" t="s">
        <v>345</v>
      </c>
      <c r="D3408" t="s">
        <v>155</v>
      </c>
      <c r="E3408" t="s">
        <v>26</v>
      </c>
      <c r="F3408" t="s">
        <v>193</v>
      </c>
      <c r="G3408" t="s">
        <v>53</v>
      </c>
      <c r="H3408" t="s">
        <v>54</v>
      </c>
      <c r="I3408" t="s">
        <v>141</v>
      </c>
      <c r="J3408">
        <v>3</v>
      </c>
      <c r="K3408" s="4">
        <v>352.65</v>
      </c>
      <c r="L3408">
        <v>0.1</v>
      </c>
      <c r="M3408" s="4">
        <v>952.15</v>
      </c>
      <c r="N3408" s="4">
        <v>719.05</v>
      </c>
      <c r="O3408" s="4">
        <v>233.1</v>
      </c>
      <c r="R3408" t="str">
        <f t="shared" si="53"/>
        <v>East</v>
      </c>
    </row>
    <row r="3409" spans="1:18" x14ac:dyDescent="0.3">
      <c r="A3409" t="s">
        <v>4371</v>
      </c>
      <c r="B3409" s="2">
        <v>45555</v>
      </c>
      <c r="C3409" t="s">
        <v>1769</v>
      </c>
      <c r="D3409" t="s">
        <v>266</v>
      </c>
      <c r="E3409" t="s">
        <v>26</v>
      </c>
      <c r="F3409" t="s">
        <v>166</v>
      </c>
      <c r="G3409" t="s">
        <v>28</v>
      </c>
      <c r="H3409" t="s">
        <v>47</v>
      </c>
      <c r="I3409" t="s">
        <v>177</v>
      </c>
      <c r="J3409">
        <v>6</v>
      </c>
      <c r="K3409" s="4">
        <v>9903.57</v>
      </c>
      <c r="L3409">
        <v>0.05</v>
      </c>
      <c r="M3409" s="4">
        <v>56450.35</v>
      </c>
      <c r="N3409" s="4">
        <v>41901.46</v>
      </c>
      <c r="O3409" s="4">
        <v>14548.89</v>
      </c>
      <c r="R3409" t="str">
        <f t="shared" si="53"/>
        <v>East</v>
      </c>
    </row>
    <row r="3410" spans="1:18" x14ac:dyDescent="0.3">
      <c r="A3410" t="s">
        <v>4372</v>
      </c>
      <c r="B3410" s="2">
        <v>45885</v>
      </c>
      <c r="C3410" t="s">
        <v>1393</v>
      </c>
      <c r="D3410" t="s">
        <v>71</v>
      </c>
      <c r="E3410" t="s">
        <v>45</v>
      </c>
      <c r="F3410" t="s">
        <v>112</v>
      </c>
      <c r="G3410" t="s">
        <v>20</v>
      </c>
      <c r="H3410" t="s">
        <v>36</v>
      </c>
      <c r="I3410" t="s">
        <v>37</v>
      </c>
      <c r="J3410">
        <v>10</v>
      </c>
      <c r="K3410" s="4">
        <v>5665.55</v>
      </c>
      <c r="L3410">
        <v>0.15</v>
      </c>
      <c r="M3410" s="4">
        <v>48157.18</v>
      </c>
      <c r="N3410" s="4">
        <v>36471.03</v>
      </c>
      <c r="O3410" s="4">
        <v>11686.15</v>
      </c>
      <c r="R3410" t="str">
        <f t="shared" si="53"/>
        <v>South</v>
      </c>
    </row>
    <row r="3411" spans="1:18" x14ac:dyDescent="0.3">
      <c r="A3411" t="s">
        <v>4373</v>
      </c>
      <c r="B3411" s="2">
        <v>46017</v>
      </c>
      <c r="C3411" t="s">
        <v>1325</v>
      </c>
      <c r="D3411" t="s">
        <v>33</v>
      </c>
      <c r="E3411" t="s">
        <v>45</v>
      </c>
      <c r="F3411" t="s">
        <v>46</v>
      </c>
      <c r="G3411" t="s">
        <v>53</v>
      </c>
      <c r="H3411" t="s">
        <v>76</v>
      </c>
      <c r="I3411" t="s">
        <v>77</v>
      </c>
      <c r="J3411">
        <v>6</v>
      </c>
      <c r="K3411" s="4">
        <v>355.61</v>
      </c>
      <c r="L3411">
        <v>0.05</v>
      </c>
      <c r="M3411" s="4">
        <v>2026.98</v>
      </c>
      <c r="N3411" s="4">
        <v>1695.32</v>
      </c>
      <c r="O3411" s="4">
        <v>331.66</v>
      </c>
      <c r="R3411" t="str">
        <f t="shared" si="53"/>
        <v>South</v>
      </c>
    </row>
    <row r="3412" spans="1:18" x14ac:dyDescent="0.3">
      <c r="A3412" t="s">
        <v>4374</v>
      </c>
      <c r="B3412" s="2">
        <v>45827</v>
      </c>
      <c r="C3412" t="s">
        <v>164</v>
      </c>
      <c r="D3412" t="s">
        <v>252</v>
      </c>
      <c r="E3412" t="s">
        <v>18</v>
      </c>
      <c r="F3412" t="s">
        <v>105</v>
      </c>
      <c r="G3412" t="s">
        <v>53</v>
      </c>
      <c r="H3412" t="s">
        <v>54</v>
      </c>
      <c r="I3412" t="s">
        <v>55</v>
      </c>
      <c r="J3412">
        <v>3</v>
      </c>
      <c r="K3412" s="4">
        <v>500.37</v>
      </c>
      <c r="L3412">
        <v>0</v>
      </c>
      <c r="M3412" s="4">
        <v>1501.11</v>
      </c>
      <c r="N3412" s="4">
        <v>1114.9100000000001</v>
      </c>
      <c r="O3412" s="4">
        <v>386.2</v>
      </c>
      <c r="R3412" t="str">
        <f t="shared" si="53"/>
        <v>West</v>
      </c>
    </row>
    <row r="3413" spans="1:18" x14ac:dyDescent="0.3">
      <c r="A3413" t="s">
        <v>4375</v>
      </c>
      <c r="B3413" s="2">
        <v>45472</v>
      </c>
      <c r="C3413" t="s">
        <v>1287</v>
      </c>
      <c r="D3413" t="s">
        <v>226</v>
      </c>
      <c r="E3413" t="s">
        <v>45</v>
      </c>
      <c r="F3413" t="s">
        <v>112</v>
      </c>
      <c r="G3413" t="s">
        <v>20</v>
      </c>
      <c r="H3413" t="s">
        <v>21</v>
      </c>
      <c r="I3413" t="s">
        <v>152</v>
      </c>
      <c r="J3413">
        <v>8</v>
      </c>
      <c r="K3413" s="4">
        <v>36126.18</v>
      </c>
      <c r="L3413">
        <v>0</v>
      </c>
      <c r="M3413" s="4">
        <v>289009.44</v>
      </c>
      <c r="N3413" s="4">
        <v>217658.02</v>
      </c>
      <c r="O3413" s="4">
        <v>71351.42</v>
      </c>
      <c r="R3413" t="str">
        <f t="shared" si="53"/>
        <v>South</v>
      </c>
    </row>
    <row r="3414" spans="1:18" x14ac:dyDescent="0.3">
      <c r="A3414" t="s">
        <v>4376</v>
      </c>
      <c r="B3414" s="2">
        <v>45946</v>
      </c>
      <c r="C3414" t="s">
        <v>756</v>
      </c>
      <c r="D3414" t="s">
        <v>218</v>
      </c>
      <c r="E3414" t="s">
        <v>45</v>
      </c>
      <c r="F3414" t="s">
        <v>52</v>
      </c>
      <c r="G3414" t="s">
        <v>28</v>
      </c>
      <c r="H3414" t="s">
        <v>91</v>
      </c>
      <c r="I3414" t="s">
        <v>238</v>
      </c>
      <c r="J3414">
        <v>4</v>
      </c>
      <c r="K3414" s="4">
        <v>6422.55</v>
      </c>
      <c r="L3414">
        <v>0.1</v>
      </c>
      <c r="M3414" s="4">
        <v>23121.18</v>
      </c>
      <c r="N3414" s="4">
        <v>19384.72</v>
      </c>
      <c r="O3414" s="4">
        <v>3736.46</v>
      </c>
      <c r="R3414" t="str">
        <f t="shared" si="53"/>
        <v>South</v>
      </c>
    </row>
    <row r="3415" spans="1:18" x14ac:dyDescent="0.3">
      <c r="A3415" t="s">
        <v>4377</v>
      </c>
      <c r="B3415" s="2">
        <v>45358</v>
      </c>
      <c r="C3415" t="s">
        <v>1003</v>
      </c>
      <c r="D3415" t="s">
        <v>893</v>
      </c>
      <c r="E3415" t="s">
        <v>18</v>
      </c>
      <c r="F3415" t="s">
        <v>99</v>
      </c>
      <c r="G3415" t="s">
        <v>28</v>
      </c>
      <c r="H3415" t="s">
        <v>29</v>
      </c>
      <c r="I3415" t="s">
        <v>41</v>
      </c>
      <c r="J3415">
        <v>1</v>
      </c>
      <c r="K3415" s="4">
        <v>7064.43</v>
      </c>
      <c r="L3415">
        <v>0</v>
      </c>
      <c r="M3415" s="4">
        <v>7064.43</v>
      </c>
      <c r="N3415" s="4">
        <v>6110.35</v>
      </c>
      <c r="O3415" s="4">
        <v>954.08</v>
      </c>
      <c r="R3415" t="str">
        <f t="shared" si="53"/>
        <v>West</v>
      </c>
    </row>
    <row r="3416" spans="1:18" x14ac:dyDescent="0.3">
      <c r="A3416" t="s">
        <v>4378</v>
      </c>
      <c r="B3416" s="2">
        <v>45587</v>
      </c>
      <c r="C3416" t="s">
        <v>2853</v>
      </c>
      <c r="D3416" t="s">
        <v>75</v>
      </c>
      <c r="E3416" t="s">
        <v>34</v>
      </c>
      <c r="F3416" t="s">
        <v>68</v>
      </c>
      <c r="G3416" t="s">
        <v>53</v>
      </c>
      <c r="H3416" t="s">
        <v>54</v>
      </c>
      <c r="I3416" t="s">
        <v>55</v>
      </c>
      <c r="J3416">
        <v>2</v>
      </c>
      <c r="K3416" s="4">
        <v>443.02</v>
      </c>
      <c r="L3416">
        <v>0.2</v>
      </c>
      <c r="M3416" s="4">
        <v>708.83</v>
      </c>
      <c r="N3416" s="4">
        <v>515.4</v>
      </c>
      <c r="O3416" s="4">
        <v>193.43</v>
      </c>
      <c r="R3416" t="str">
        <f t="shared" si="53"/>
        <v>North</v>
      </c>
    </row>
    <row r="3417" spans="1:18" x14ac:dyDescent="0.3">
      <c r="A3417" t="s">
        <v>4379</v>
      </c>
      <c r="B3417" s="2">
        <v>45778</v>
      </c>
      <c r="C3417" t="s">
        <v>1459</v>
      </c>
      <c r="D3417" t="s">
        <v>377</v>
      </c>
      <c r="E3417" t="s">
        <v>18</v>
      </c>
      <c r="F3417" t="s">
        <v>127</v>
      </c>
      <c r="G3417" t="s">
        <v>28</v>
      </c>
      <c r="H3417" t="s">
        <v>47</v>
      </c>
      <c r="I3417" t="s">
        <v>123</v>
      </c>
      <c r="J3417">
        <v>3</v>
      </c>
      <c r="K3417" s="4">
        <v>21391.39</v>
      </c>
      <c r="L3417">
        <v>0</v>
      </c>
      <c r="M3417" s="4">
        <v>64174.17</v>
      </c>
      <c r="N3417" s="4">
        <v>57371.95</v>
      </c>
      <c r="O3417" s="4">
        <v>6802.22</v>
      </c>
      <c r="R3417" t="str">
        <f t="shared" si="53"/>
        <v>West</v>
      </c>
    </row>
    <row r="3418" spans="1:18" x14ac:dyDescent="0.3">
      <c r="A3418" t="s">
        <v>4380</v>
      </c>
      <c r="B3418" s="2">
        <v>45606</v>
      </c>
      <c r="C3418" t="s">
        <v>2080</v>
      </c>
      <c r="D3418" t="s">
        <v>298</v>
      </c>
      <c r="E3418" t="s">
        <v>18</v>
      </c>
      <c r="F3418" t="s">
        <v>19</v>
      </c>
      <c r="G3418" t="s">
        <v>28</v>
      </c>
      <c r="H3418" t="s">
        <v>47</v>
      </c>
      <c r="I3418" t="s">
        <v>48</v>
      </c>
      <c r="J3418">
        <v>3</v>
      </c>
      <c r="K3418" s="4">
        <v>9122.57</v>
      </c>
      <c r="L3418">
        <v>0.1</v>
      </c>
      <c r="M3418" s="4">
        <v>24630.94</v>
      </c>
      <c r="N3418" s="4">
        <v>21774.15</v>
      </c>
      <c r="O3418" s="4">
        <v>2856.79</v>
      </c>
      <c r="R3418" t="str">
        <f t="shared" si="53"/>
        <v>West</v>
      </c>
    </row>
    <row r="3419" spans="1:18" x14ac:dyDescent="0.3">
      <c r="A3419" t="s">
        <v>4381</v>
      </c>
      <c r="B3419" s="2">
        <v>45666</v>
      </c>
      <c r="C3419" t="s">
        <v>641</v>
      </c>
      <c r="D3419" t="s">
        <v>95</v>
      </c>
      <c r="E3419" t="s">
        <v>34</v>
      </c>
      <c r="F3419" t="s">
        <v>176</v>
      </c>
      <c r="G3419" t="s">
        <v>53</v>
      </c>
      <c r="H3419" t="s">
        <v>54</v>
      </c>
      <c r="I3419" t="s">
        <v>141</v>
      </c>
      <c r="J3419">
        <v>4</v>
      </c>
      <c r="K3419" s="4">
        <v>419.83</v>
      </c>
      <c r="L3419">
        <v>0.2</v>
      </c>
      <c r="M3419" s="4">
        <v>1343.46</v>
      </c>
      <c r="N3419" s="4">
        <v>1102.26</v>
      </c>
      <c r="O3419" s="4">
        <v>241.2</v>
      </c>
      <c r="R3419" t="str">
        <f t="shared" si="53"/>
        <v>North</v>
      </c>
    </row>
    <row r="3420" spans="1:18" x14ac:dyDescent="0.3">
      <c r="A3420" t="s">
        <v>4382</v>
      </c>
      <c r="B3420" s="2">
        <v>45663</v>
      </c>
      <c r="C3420" t="s">
        <v>763</v>
      </c>
      <c r="D3420" t="s">
        <v>221</v>
      </c>
      <c r="E3420" t="s">
        <v>45</v>
      </c>
      <c r="F3420" t="s">
        <v>147</v>
      </c>
      <c r="G3420" t="s">
        <v>20</v>
      </c>
      <c r="H3420" t="s">
        <v>21</v>
      </c>
      <c r="I3420" t="s">
        <v>152</v>
      </c>
      <c r="J3420">
        <v>3</v>
      </c>
      <c r="K3420" s="4">
        <v>34987.53</v>
      </c>
      <c r="L3420">
        <v>0.05</v>
      </c>
      <c r="M3420" s="4">
        <v>99714.46</v>
      </c>
      <c r="N3420" s="4">
        <v>87154.92</v>
      </c>
      <c r="O3420" s="4">
        <v>12559.54</v>
      </c>
      <c r="R3420" t="str">
        <f t="shared" si="53"/>
        <v>South</v>
      </c>
    </row>
    <row r="3421" spans="1:18" x14ac:dyDescent="0.3">
      <c r="A3421" t="s">
        <v>4383</v>
      </c>
      <c r="B3421" s="2">
        <v>45629</v>
      </c>
      <c r="C3421" t="s">
        <v>703</v>
      </c>
      <c r="D3421" t="s">
        <v>837</v>
      </c>
      <c r="E3421" t="s">
        <v>45</v>
      </c>
      <c r="F3421" t="s">
        <v>46</v>
      </c>
      <c r="G3421" t="s">
        <v>20</v>
      </c>
      <c r="H3421" t="s">
        <v>21</v>
      </c>
      <c r="I3421" t="s">
        <v>152</v>
      </c>
      <c r="J3421">
        <v>2</v>
      </c>
      <c r="K3421" s="4">
        <v>47581.55</v>
      </c>
      <c r="L3421">
        <v>0</v>
      </c>
      <c r="M3421" s="4">
        <v>95163.1</v>
      </c>
      <c r="N3421" s="4">
        <v>77508.55</v>
      </c>
      <c r="O3421" s="4">
        <v>17654.55</v>
      </c>
      <c r="R3421" t="str">
        <f t="shared" si="53"/>
        <v>South</v>
      </c>
    </row>
    <row r="3422" spans="1:18" x14ac:dyDescent="0.3">
      <c r="A3422" t="s">
        <v>4384</v>
      </c>
      <c r="B3422" s="2">
        <v>45738</v>
      </c>
      <c r="C3422" t="s">
        <v>1325</v>
      </c>
      <c r="D3422" t="s">
        <v>162</v>
      </c>
      <c r="E3422" t="s">
        <v>34</v>
      </c>
      <c r="F3422" t="s">
        <v>35</v>
      </c>
      <c r="G3422" t="s">
        <v>20</v>
      </c>
      <c r="H3422" t="s">
        <v>21</v>
      </c>
      <c r="I3422" t="s">
        <v>138</v>
      </c>
      <c r="J3422">
        <v>4</v>
      </c>
      <c r="K3422" s="4">
        <v>44892.02</v>
      </c>
      <c r="L3422">
        <v>0.2</v>
      </c>
      <c r="M3422" s="4">
        <v>143654.46</v>
      </c>
      <c r="N3422" s="4">
        <v>109440.99</v>
      </c>
      <c r="O3422" s="4">
        <v>34213.47</v>
      </c>
      <c r="R3422" t="str">
        <f t="shared" si="53"/>
        <v>North</v>
      </c>
    </row>
    <row r="3423" spans="1:18" x14ac:dyDescent="0.3">
      <c r="A3423" t="s">
        <v>4385</v>
      </c>
      <c r="B3423" s="2">
        <v>45391</v>
      </c>
      <c r="C3423" t="s">
        <v>2484</v>
      </c>
      <c r="D3423" t="s">
        <v>131</v>
      </c>
      <c r="E3423" t="s">
        <v>34</v>
      </c>
      <c r="F3423" t="s">
        <v>176</v>
      </c>
      <c r="G3423" t="s">
        <v>28</v>
      </c>
      <c r="H3423" t="s">
        <v>91</v>
      </c>
      <c r="I3423" t="s">
        <v>238</v>
      </c>
      <c r="J3423">
        <v>1</v>
      </c>
      <c r="K3423" s="4">
        <v>4259.58</v>
      </c>
      <c r="L3423">
        <v>0</v>
      </c>
      <c r="M3423" s="4">
        <v>4259.58</v>
      </c>
      <c r="N3423" s="4">
        <v>3608.99</v>
      </c>
      <c r="O3423" s="4">
        <v>650.59</v>
      </c>
      <c r="R3423" t="str">
        <f t="shared" si="53"/>
        <v>North</v>
      </c>
    </row>
    <row r="3424" spans="1:18" x14ac:dyDescent="0.3">
      <c r="A3424" t="s">
        <v>4386</v>
      </c>
      <c r="B3424" s="2">
        <v>45384</v>
      </c>
      <c r="C3424" t="s">
        <v>1435</v>
      </c>
      <c r="D3424" t="s">
        <v>104</v>
      </c>
      <c r="E3424" t="s">
        <v>34</v>
      </c>
      <c r="F3424" t="s">
        <v>68</v>
      </c>
      <c r="G3424" t="s">
        <v>20</v>
      </c>
      <c r="H3424" t="s">
        <v>36</v>
      </c>
      <c r="I3424" t="s">
        <v>128</v>
      </c>
      <c r="J3424">
        <v>10</v>
      </c>
      <c r="K3424" s="4">
        <v>556.59</v>
      </c>
      <c r="L3424">
        <v>0.1</v>
      </c>
      <c r="M3424" s="4">
        <v>5009.3100000000004</v>
      </c>
      <c r="N3424" s="4">
        <v>3695.24</v>
      </c>
      <c r="O3424" s="4">
        <v>1314.07</v>
      </c>
      <c r="R3424" t="str">
        <f t="shared" si="53"/>
        <v>North</v>
      </c>
    </row>
    <row r="3425" spans="1:18" x14ac:dyDescent="0.3">
      <c r="A3425" t="s">
        <v>4387</v>
      </c>
      <c r="B3425" s="2">
        <v>45936</v>
      </c>
      <c r="C3425" t="s">
        <v>209</v>
      </c>
      <c r="D3425" t="s">
        <v>298</v>
      </c>
      <c r="E3425" t="s">
        <v>45</v>
      </c>
      <c r="F3425" t="s">
        <v>52</v>
      </c>
      <c r="G3425" t="s">
        <v>28</v>
      </c>
      <c r="H3425" t="s">
        <v>91</v>
      </c>
      <c r="I3425" t="s">
        <v>92</v>
      </c>
      <c r="J3425">
        <v>2</v>
      </c>
      <c r="K3425" s="4">
        <v>5404.98</v>
      </c>
      <c r="L3425">
        <v>0</v>
      </c>
      <c r="M3425" s="4">
        <v>10809.96</v>
      </c>
      <c r="N3425" s="4">
        <v>7898.34</v>
      </c>
      <c r="O3425" s="4">
        <v>2911.62</v>
      </c>
      <c r="R3425" t="str">
        <f t="shared" si="53"/>
        <v>South</v>
      </c>
    </row>
    <row r="3426" spans="1:18" x14ac:dyDescent="0.3">
      <c r="A3426" t="s">
        <v>4388</v>
      </c>
      <c r="B3426" s="2">
        <v>45608</v>
      </c>
      <c r="C3426" t="s">
        <v>1610</v>
      </c>
      <c r="D3426" t="s">
        <v>401</v>
      </c>
      <c r="E3426" t="s">
        <v>26</v>
      </c>
      <c r="F3426" t="s">
        <v>193</v>
      </c>
      <c r="G3426" t="s">
        <v>28</v>
      </c>
      <c r="H3426" t="s">
        <v>91</v>
      </c>
      <c r="I3426" t="s">
        <v>169</v>
      </c>
      <c r="J3426">
        <v>1</v>
      </c>
      <c r="K3426" s="4">
        <v>8093.02</v>
      </c>
      <c r="L3426">
        <v>0.15</v>
      </c>
      <c r="M3426" s="4">
        <v>6879.07</v>
      </c>
      <c r="N3426" s="4">
        <v>6133.09</v>
      </c>
      <c r="O3426" s="4">
        <v>745.98</v>
      </c>
      <c r="R3426" t="str">
        <f t="shared" si="53"/>
        <v>East</v>
      </c>
    </row>
    <row r="3427" spans="1:18" x14ac:dyDescent="0.3">
      <c r="A3427" t="s">
        <v>4389</v>
      </c>
      <c r="B3427" s="2">
        <v>45873</v>
      </c>
      <c r="C3427" t="s">
        <v>2676</v>
      </c>
      <c r="D3427" t="s">
        <v>837</v>
      </c>
      <c r="E3427" t="s">
        <v>34</v>
      </c>
      <c r="F3427" t="s">
        <v>213</v>
      </c>
      <c r="G3427" t="s">
        <v>53</v>
      </c>
      <c r="H3427" t="s">
        <v>54</v>
      </c>
      <c r="I3427" t="s">
        <v>113</v>
      </c>
      <c r="J3427">
        <v>2</v>
      </c>
      <c r="K3427" s="4">
        <v>641.94000000000005</v>
      </c>
      <c r="L3427">
        <v>0.1</v>
      </c>
      <c r="M3427" s="4">
        <v>1155.49</v>
      </c>
      <c r="N3427" s="4">
        <v>1013.11</v>
      </c>
      <c r="O3427" s="4">
        <v>142.38</v>
      </c>
      <c r="R3427" t="str">
        <f t="shared" si="53"/>
        <v>North</v>
      </c>
    </row>
    <row r="3428" spans="1:18" x14ac:dyDescent="0.3">
      <c r="A3428" t="s">
        <v>4390</v>
      </c>
      <c r="B3428" s="2">
        <v>45798</v>
      </c>
      <c r="C3428" t="s">
        <v>4127</v>
      </c>
      <c r="D3428" t="s">
        <v>151</v>
      </c>
      <c r="E3428" t="s">
        <v>18</v>
      </c>
      <c r="F3428" t="s">
        <v>127</v>
      </c>
      <c r="G3428" t="s">
        <v>28</v>
      </c>
      <c r="H3428" t="s">
        <v>29</v>
      </c>
      <c r="I3428" t="s">
        <v>30</v>
      </c>
      <c r="J3428">
        <v>3</v>
      </c>
      <c r="K3428" s="4">
        <v>8902.02</v>
      </c>
      <c r="L3428">
        <v>0.15</v>
      </c>
      <c r="M3428" s="4">
        <v>22700.15</v>
      </c>
      <c r="N3428" s="4">
        <v>16742.87</v>
      </c>
      <c r="O3428" s="4">
        <v>5957.28</v>
      </c>
      <c r="R3428" t="str">
        <f t="shared" si="53"/>
        <v>West</v>
      </c>
    </row>
    <row r="3429" spans="1:18" x14ac:dyDescent="0.3">
      <c r="A3429" t="s">
        <v>4391</v>
      </c>
      <c r="B3429" s="2">
        <v>45401</v>
      </c>
      <c r="C3429" t="s">
        <v>885</v>
      </c>
      <c r="D3429" t="s">
        <v>165</v>
      </c>
      <c r="E3429" t="s">
        <v>34</v>
      </c>
      <c r="F3429" t="s">
        <v>68</v>
      </c>
      <c r="G3429" t="s">
        <v>53</v>
      </c>
      <c r="H3429" t="s">
        <v>63</v>
      </c>
      <c r="I3429" t="s">
        <v>72</v>
      </c>
      <c r="J3429">
        <v>3</v>
      </c>
      <c r="K3429" s="4">
        <v>231.87</v>
      </c>
      <c r="L3429">
        <v>0.2</v>
      </c>
      <c r="M3429" s="4">
        <v>556.49</v>
      </c>
      <c r="N3429" s="4">
        <v>411.5</v>
      </c>
      <c r="O3429" s="4">
        <v>144.99</v>
      </c>
      <c r="R3429" t="str">
        <f t="shared" si="53"/>
        <v>North</v>
      </c>
    </row>
    <row r="3430" spans="1:18" x14ac:dyDescent="0.3">
      <c r="A3430" t="s">
        <v>4392</v>
      </c>
      <c r="B3430" s="2">
        <v>45972</v>
      </c>
      <c r="C3430" t="s">
        <v>447</v>
      </c>
      <c r="D3430" t="s">
        <v>359</v>
      </c>
      <c r="E3430" t="s">
        <v>26</v>
      </c>
      <c r="F3430" t="s">
        <v>193</v>
      </c>
      <c r="G3430" t="s">
        <v>20</v>
      </c>
      <c r="H3430" t="s">
        <v>21</v>
      </c>
      <c r="I3430" t="s">
        <v>138</v>
      </c>
      <c r="J3430">
        <v>2</v>
      </c>
      <c r="K3430" s="4">
        <v>46359.09</v>
      </c>
      <c r="L3430">
        <v>0.1</v>
      </c>
      <c r="M3430" s="4">
        <v>83446.36</v>
      </c>
      <c r="N3430" s="4">
        <v>71774.289999999994</v>
      </c>
      <c r="O3430" s="4">
        <v>11672.07</v>
      </c>
      <c r="R3430" t="str">
        <f t="shared" si="53"/>
        <v>East</v>
      </c>
    </row>
    <row r="3431" spans="1:18" x14ac:dyDescent="0.3">
      <c r="A3431" t="s">
        <v>4393</v>
      </c>
      <c r="B3431" s="2">
        <v>45728</v>
      </c>
      <c r="C3431" t="s">
        <v>321</v>
      </c>
      <c r="D3431" t="s">
        <v>87</v>
      </c>
      <c r="E3431" t="s">
        <v>34</v>
      </c>
      <c r="F3431" t="s">
        <v>176</v>
      </c>
      <c r="G3431" t="s">
        <v>28</v>
      </c>
      <c r="H3431" t="s">
        <v>47</v>
      </c>
      <c r="I3431" t="s">
        <v>123</v>
      </c>
      <c r="J3431">
        <v>2</v>
      </c>
      <c r="K3431" s="4">
        <v>18171.91</v>
      </c>
      <c r="L3431">
        <v>0.05</v>
      </c>
      <c r="M3431" s="4">
        <v>34526.629999999997</v>
      </c>
      <c r="N3431" s="4">
        <v>29678.46</v>
      </c>
      <c r="O3431" s="4">
        <v>4848.17</v>
      </c>
      <c r="R3431" t="str">
        <f t="shared" si="53"/>
        <v>North</v>
      </c>
    </row>
    <row r="3432" spans="1:18" x14ac:dyDescent="0.3">
      <c r="A3432" t="s">
        <v>4394</v>
      </c>
      <c r="B3432" s="2">
        <v>45496</v>
      </c>
      <c r="C3432" t="s">
        <v>256</v>
      </c>
      <c r="D3432" t="s">
        <v>676</v>
      </c>
      <c r="E3432" t="s">
        <v>34</v>
      </c>
      <c r="F3432" t="s">
        <v>144</v>
      </c>
      <c r="G3432" t="s">
        <v>20</v>
      </c>
      <c r="H3432" t="s">
        <v>21</v>
      </c>
      <c r="I3432" t="s">
        <v>152</v>
      </c>
      <c r="J3432">
        <v>8</v>
      </c>
      <c r="K3432" s="4">
        <v>50662.78</v>
      </c>
      <c r="L3432">
        <v>0.1</v>
      </c>
      <c r="M3432" s="4">
        <v>364772.02</v>
      </c>
      <c r="N3432" s="4">
        <v>309791.78000000003</v>
      </c>
      <c r="O3432" s="4">
        <v>54980.24</v>
      </c>
      <c r="R3432" t="str">
        <f t="shared" si="53"/>
        <v>North</v>
      </c>
    </row>
    <row r="3433" spans="1:18" x14ac:dyDescent="0.3">
      <c r="A3433" t="s">
        <v>4395</v>
      </c>
      <c r="B3433" s="2">
        <v>45756</v>
      </c>
      <c r="C3433" t="s">
        <v>824</v>
      </c>
      <c r="D3433" t="s">
        <v>364</v>
      </c>
      <c r="E3433" t="s">
        <v>26</v>
      </c>
      <c r="F3433" t="s">
        <v>193</v>
      </c>
      <c r="G3433" t="s">
        <v>28</v>
      </c>
      <c r="H3433" t="s">
        <v>29</v>
      </c>
      <c r="I3433" t="s">
        <v>41</v>
      </c>
      <c r="J3433">
        <v>1</v>
      </c>
      <c r="K3433" s="4">
        <v>7089.54</v>
      </c>
      <c r="L3433">
        <v>0.15</v>
      </c>
      <c r="M3433" s="4">
        <v>6026.11</v>
      </c>
      <c r="N3433" s="4">
        <v>5097.1400000000003</v>
      </c>
      <c r="O3433" s="4">
        <v>928.97</v>
      </c>
      <c r="R3433" t="str">
        <f t="shared" si="53"/>
        <v>East</v>
      </c>
    </row>
    <row r="3434" spans="1:18" x14ac:dyDescent="0.3">
      <c r="A3434" t="s">
        <v>4396</v>
      </c>
      <c r="B3434" s="2">
        <v>45812</v>
      </c>
      <c r="C3434" t="s">
        <v>528</v>
      </c>
      <c r="D3434" t="s">
        <v>218</v>
      </c>
      <c r="E3434" t="s">
        <v>34</v>
      </c>
      <c r="F3434" t="s">
        <v>176</v>
      </c>
      <c r="G3434" t="s">
        <v>53</v>
      </c>
      <c r="H3434" t="s">
        <v>76</v>
      </c>
      <c r="I3434" t="s">
        <v>77</v>
      </c>
      <c r="J3434">
        <v>2</v>
      </c>
      <c r="K3434" s="4">
        <v>459.63</v>
      </c>
      <c r="L3434">
        <v>0</v>
      </c>
      <c r="M3434" s="4">
        <v>919.26</v>
      </c>
      <c r="N3434" s="4">
        <v>753.32</v>
      </c>
      <c r="O3434" s="4">
        <v>165.94</v>
      </c>
      <c r="R3434" t="str">
        <f t="shared" si="53"/>
        <v>North</v>
      </c>
    </row>
    <row r="3435" spans="1:18" x14ac:dyDescent="0.3">
      <c r="A3435" t="s">
        <v>4397</v>
      </c>
      <c r="B3435" s="2">
        <v>45402</v>
      </c>
      <c r="C3435" t="s">
        <v>376</v>
      </c>
      <c r="D3435" t="s">
        <v>282</v>
      </c>
      <c r="E3435" t="s">
        <v>18</v>
      </c>
      <c r="F3435" t="s">
        <v>132</v>
      </c>
      <c r="G3435" t="s">
        <v>28</v>
      </c>
      <c r="H3435" t="s">
        <v>47</v>
      </c>
      <c r="I3435" t="s">
        <v>48</v>
      </c>
      <c r="J3435">
        <v>3</v>
      </c>
      <c r="K3435" s="4">
        <v>17677.36</v>
      </c>
      <c r="L3435">
        <v>0.1</v>
      </c>
      <c r="M3435" s="4">
        <v>47728.87</v>
      </c>
      <c r="N3435" s="4">
        <v>42824.18</v>
      </c>
      <c r="O3435" s="4">
        <v>4904.6899999999996</v>
      </c>
      <c r="R3435" t="str">
        <f t="shared" si="53"/>
        <v>West</v>
      </c>
    </row>
    <row r="3436" spans="1:18" x14ac:dyDescent="0.3">
      <c r="A3436" t="s">
        <v>4398</v>
      </c>
      <c r="B3436" s="2">
        <v>45503</v>
      </c>
      <c r="C3436" t="s">
        <v>4037</v>
      </c>
      <c r="D3436" t="s">
        <v>62</v>
      </c>
      <c r="E3436" t="s">
        <v>34</v>
      </c>
      <c r="F3436" t="s">
        <v>176</v>
      </c>
      <c r="G3436" t="s">
        <v>53</v>
      </c>
      <c r="H3436" t="s">
        <v>76</v>
      </c>
      <c r="I3436" t="s">
        <v>267</v>
      </c>
      <c r="J3436">
        <v>6</v>
      </c>
      <c r="K3436" s="4">
        <v>391.54</v>
      </c>
      <c r="L3436">
        <v>0.1</v>
      </c>
      <c r="M3436" s="4">
        <v>2114.3200000000002</v>
      </c>
      <c r="N3436" s="4">
        <v>1687.29</v>
      </c>
      <c r="O3436" s="4">
        <v>427.03</v>
      </c>
      <c r="R3436" t="str">
        <f t="shared" si="53"/>
        <v>North</v>
      </c>
    </row>
    <row r="3437" spans="1:18" x14ac:dyDescent="0.3">
      <c r="A3437" t="s">
        <v>4399</v>
      </c>
      <c r="B3437" s="2">
        <v>45857</v>
      </c>
      <c r="C3437" t="s">
        <v>1276</v>
      </c>
      <c r="D3437" t="s">
        <v>395</v>
      </c>
      <c r="E3437" t="s">
        <v>18</v>
      </c>
      <c r="F3437" t="s">
        <v>19</v>
      </c>
      <c r="G3437" t="s">
        <v>28</v>
      </c>
      <c r="H3437" t="s">
        <v>47</v>
      </c>
      <c r="I3437" t="s">
        <v>177</v>
      </c>
      <c r="J3437">
        <v>2</v>
      </c>
      <c r="K3437" s="4">
        <v>8252.33</v>
      </c>
      <c r="L3437">
        <v>0.1</v>
      </c>
      <c r="M3437" s="4">
        <v>14854.19</v>
      </c>
      <c r="N3437" s="4">
        <v>13076.31</v>
      </c>
      <c r="O3437" s="4">
        <v>1777.88</v>
      </c>
      <c r="R3437" t="str">
        <f t="shared" si="53"/>
        <v>West</v>
      </c>
    </row>
    <row r="3438" spans="1:18" x14ac:dyDescent="0.3">
      <c r="A3438" t="s">
        <v>4400</v>
      </c>
      <c r="B3438" s="2">
        <v>45395</v>
      </c>
      <c r="C3438" t="s">
        <v>203</v>
      </c>
      <c r="D3438" t="s">
        <v>155</v>
      </c>
      <c r="E3438" t="s">
        <v>45</v>
      </c>
      <c r="F3438" t="s">
        <v>59</v>
      </c>
      <c r="G3438" t="s">
        <v>28</v>
      </c>
      <c r="H3438" t="s">
        <v>29</v>
      </c>
      <c r="I3438" t="s">
        <v>41</v>
      </c>
      <c r="J3438">
        <v>3</v>
      </c>
      <c r="K3438" s="4">
        <v>4472.58</v>
      </c>
      <c r="L3438">
        <v>0.1</v>
      </c>
      <c r="M3438" s="4">
        <v>12075.97</v>
      </c>
      <c r="N3438" s="4">
        <v>9235.89</v>
      </c>
      <c r="O3438" s="4">
        <v>2840.08</v>
      </c>
      <c r="R3438" t="str">
        <f t="shared" si="53"/>
        <v>South</v>
      </c>
    </row>
    <row r="3439" spans="1:18" x14ac:dyDescent="0.3">
      <c r="A3439" t="s">
        <v>4401</v>
      </c>
      <c r="B3439" s="2">
        <v>45708</v>
      </c>
      <c r="C3439" t="s">
        <v>1965</v>
      </c>
      <c r="D3439" t="s">
        <v>80</v>
      </c>
      <c r="E3439" t="s">
        <v>34</v>
      </c>
      <c r="F3439" t="s">
        <v>176</v>
      </c>
      <c r="G3439" t="s">
        <v>28</v>
      </c>
      <c r="H3439" t="s">
        <v>47</v>
      </c>
      <c r="I3439" t="s">
        <v>48</v>
      </c>
      <c r="J3439">
        <v>4</v>
      </c>
      <c r="K3439" s="4">
        <v>7973.77</v>
      </c>
      <c r="L3439">
        <v>0.1</v>
      </c>
      <c r="M3439" s="4">
        <v>28705.57</v>
      </c>
      <c r="N3439" s="4">
        <v>24998.400000000001</v>
      </c>
      <c r="O3439" s="4">
        <v>3707.17</v>
      </c>
      <c r="R3439" t="str">
        <f t="shared" si="53"/>
        <v>North</v>
      </c>
    </row>
    <row r="3440" spans="1:18" x14ac:dyDescent="0.3">
      <c r="A3440" t="s">
        <v>4402</v>
      </c>
      <c r="B3440" s="2">
        <v>45748</v>
      </c>
      <c r="C3440" t="s">
        <v>1329</v>
      </c>
      <c r="D3440" t="s">
        <v>67</v>
      </c>
      <c r="E3440" t="s">
        <v>26</v>
      </c>
      <c r="F3440" t="s">
        <v>166</v>
      </c>
      <c r="G3440" t="s">
        <v>20</v>
      </c>
      <c r="H3440" t="s">
        <v>36</v>
      </c>
      <c r="I3440" t="s">
        <v>37</v>
      </c>
      <c r="J3440">
        <v>4</v>
      </c>
      <c r="K3440" s="4">
        <v>2929.58</v>
      </c>
      <c r="L3440">
        <v>0</v>
      </c>
      <c r="M3440" s="4">
        <v>11718.32</v>
      </c>
      <c r="N3440" s="4">
        <v>10109.030000000001</v>
      </c>
      <c r="O3440" s="4">
        <v>1609.29</v>
      </c>
      <c r="R3440" t="str">
        <f t="shared" si="53"/>
        <v>East</v>
      </c>
    </row>
    <row r="3441" spans="1:18" x14ac:dyDescent="0.3">
      <c r="A3441" t="s">
        <v>4403</v>
      </c>
      <c r="B3441" s="2">
        <v>45537</v>
      </c>
      <c r="C3441" t="s">
        <v>327</v>
      </c>
      <c r="D3441" t="s">
        <v>451</v>
      </c>
      <c r="E3441" t="s">
        <v>26</v>
      </c>
      <c r="F3441" t="s">
        <v>258</v>
      </c>
      <c r="G3441" t="s">
        <v>28</v>
      </c>
      <c r="H3441" t="s">
        <v>29</v>
      </c>
      <c r="I3441" t="s">
        <v>290</v>
      </c>
      <c r="J3441">
        <v>3</v>
      </c>
      <c r="K3441" s="4">
        <v>15059.33</v>
      </c>
      <c r="L3441">
        <v>0.05</v>
      </c>
      <c r="M3441" s="4">
        <v>42919.09</v>
      </c>
      <c r="N3441" s="4">
        <v>31811.75</v>
      </c>
      <c r="O3441" s="4">
        <v>11107.34</v>
      </c>
      <c r="R3441" t="str">
        <f t="shared" si="53"/>
        <v>East</v>
      </c>
    </row>
    <row r="3442" spans="1:18" x14ac:dyDescent="0.3">
      <c r="A3442" t="s">
        <v>4404</v>
      </c>
      <c r="B3442" s="2">
        <v>45803</v>
      </c>
      <c r="C3442" t="s">
        <v>1577</v>
      </c>
      <c r="D3442" t="s">
        <v>411</v>
      </c>
      <c r="E3442" t="s">
        <v>18</v>
      </c>
      <c r="F3442" t="s">
        <v>99</v>
      </c>
      <c r="G3442" t="s">
        <v>28</v>
      </c>
      <c r="H3442" t="s">
        <v>91</v>
      </c>
      <c r="I3442" t="s">
        <v>169</v>
      </c>
      <c r="J3442">
        <v>3</v>
      </c>
      <c r="K3442" s="4">
        <v>11895.11</v>
      </c>
      <c r="L3442">
        <v>0</v>
      </c>
      <c r="M3442" s="4">
        <v>35685.33</v>
      </c>
      <c r="N3442" s="4">
        <v>29572.2</v>
      </c>
      <c r="O3442" s="4">
        <v>6113.13</v>
      </c>
      <c r="R3442" t="str">
        <f t="shared" si="53"/>
        <v>West</v>
      </c>
    </row>
    <row r="3443" spans="1:18" x14ac:dyDescent="0.3">
      <c r="A3443" t="s">
        <v>4405</v>
      </c>
      <c r="B3443" s="2">
        <v>45753</v>
      </c>
      <c r="C3443" t="s">
        <v>1012</v>
      </c>
      <c r="D3443" t="s">
        <v>954</v>
      </c>
      <c r="E3443" t="s">
        <v>18</v>
      </c>
      <c r="F3443" t="s">
        <v>19</v>
      </c>
      <c r="G3443" t="s">
        <v>28</v>
      </c>
      <c r="H3443" t="s">
        <v>29</v>
      </c>
      <c r="I3443" t="s">
        <v>290</v>
      </c>
      <c r="J3443">
        <v>3</v>
      </c>
      <c r="K3443" s="4">
        <v>16967.39</v>
      </c>
      <c r="L3443">
        <v>0</v>
      </c>
      <c r="M3443" s="4">
        <v>50902.17</v>
      </c>
      <c r="N3443" s="4">
        <v>37837.07</v>
      </c>
      <c r="O3443" s="4">
        <v>13065.1</v>
      </c>
      <c r="R3443" t="str">
        <f t="shared" si="53"/>
        <v>West</v>
      </c>
    </row>
    <row r="3444" spans="1:18" x14ac:dyDescent="0.3">
      <c r="A3444" t="s">
        <v>4406</v>
      </c>
      <c r="B3444" s="2">
        <v>46002</v>
      </c>
      <c r="C3444" t="s">
        <v>1349</v>
      </c>
      <c r="D3444" t="s">
        <v>350</v>
      </c>
      <c r="E3444" t="s">
        <v>45</v>
      </c>
      <c r="F3444" t="s">
        <v>52</v>
      </c>
      <c r="G3444" t="s">
        <v>53</v>
      </c>
      <c r="H3444" t="s">
        <v>54</v>
      </c>
      <c r="I3444" t="s">
        <v>113</v>
      </c>
      <c r="J3444">
        <v>1</v>
      </c>
      <c r="K3444" s="4">
        <v>550.36</v>
      </c>
      <c r="L3444">
        <v>0.05</v>
      </c>
      <c r="M3444" s="4">
        <v>522.84</v>
      </c>
      <c r="N3444" s="4">
        <v>378.76</v>
      </c>
      <c r="O3444" s="4">
        <v>144.08000000000001</v>
      </c>
      <c r="R3444" t="str">
        <f t="shared" si="53"/>
        <v>South</v>
      </c>
    </row>
    <row r="3445" spans="1:18" x14ac:dyDescent="0.3">
      <c r="A3445" t="s">
        <v>4407</v>
      </c>
      <c r="B3445" s="2">
        <v>45737</v>
      </c>
      <c r="C3445" t="s">
        <v>2070</v>
      </c>
      <c r="D3445" t="s">
        <v>613</v>
      </c>
      <c r="E3445" t="s">
        <v>26</v>
      </c>
      <c r="F3445" t="s">
        <v>27</v>
      </c>
      <c r="G3445" t="s">
        <v>53</v>
      </c>
      <c r="H3445" t="s">
        <v>54</v>
      </c>
      <c r="I3445" t="s">
        <v>141</v>
      </c>
      <c r="J3445">
        <v>10</v>
      </c>
      <c r="K3445" s="4">
        <v>480.19</v>
      </c>
      <c r="L3445">
        <v>0</v>
      </c>
      <c r="M3445" s="4">
        <v>4801.8999999999996</v>
      </c>
      <c r="N3445" s="4">
        <v>4137.6000000000004</v>
      </c>
      <c r="O3445" s="4">
        <v>664.3</v>
      </c>
      <c r="R3445" t="str">
        <f t="shared" si="53"/>
        <v>East</v>
      </c>
    </row>
    <row r="3446" spans="1:18" x14ac:dyDescent="0.3">
      <c r="A3446" t="s">
        <v>4408</v>
      </c>
      <c r="B3446" s="2">
        <v>45669</v>
      </c>
      <c r="C3446" t="s">
        <v>1267</v>
      </c>
      <c r="D3446" t="s">
        <v>212</v>
      </c>
      <c r="E3446" t="s">
        <v>26</v>
      </c>
      <c r="F3446" t="s">
        <v>258</v>
      </c>
      <c r="G3446" t="s">
        <v>20</v>
      </c>
      <c r="H3446" t="s">
        <v>100</v>
      </c>
      <c r="I3446" t="s">
        <v>101</v>
      </c>
      <c r="J3446">
        <v>2</v>
      </c>
      <c r="K3446" s="4">
        <v>63928.79</v>
      </c>
      <c r="L3446">
        <v>0.15</v>
      </c>
      <c r="M3446" s="4">
        <v>108678.94</v>
      </c>
      <c r="N3446" s="4">
        <v>86546.7</v>
      </c>
      <c r="O3446" s="4">
        <v>22132.240000000002</v>
      </c>
      <c r="R3446" t="str">
        <f t="shared" si="53"/>
        <v>East</v>
      </c>
    </row>
    <row r="3447" spans="1:18" x14ac:dyDescent="0.3">
      <c r="A3447" t="s">
        <v>4409</v>
      </c>
      <c r="B3447" s="2">
        <v>45831</v>
      </c>
      <c r="C3447" t="s">
        <v>1307</v>
      </c>
      <c r="D3447" t="s">
        <v>126</v>
      </c>
      <c r="E3447" t="s">
        <v>34</v>
      </c>
      <c r="F3447" t="s">
        <v>176</v>
      </c>
      <c r="G3447" t="s">
        <v>20</v>
      </c>
      <c r="H3447" t="s">
        <v>21</v>
      </c>
      <c r="I3447" t="s">
        <v>138</v>
      </c>
      <c r="J3447">
        <v>2</v>
      </c>
      <c r="K3447" s="4">
        <v>50316.42</v>
      </c>
      <c r="L3447">
        <v>0.05</v>
      </c>
      <c r="M3447" s="4">
        <v>95601.2</v>
      </c>
      <c r="N3447" s="4">
        <v>78475.520000000004</v>
      </c>
      <c r="O3447" s="4">
        <v>17125.68</v>
      </c>
      <c r="R3447" t="str">
        <f t="shared" si="53"/>
        <v>North</v>
      </c>
    </row>
    <row r="3448" spans="1:18" x14ac:dyDescent="0.3">
      <c r="A3448" t="s">
        <v>4410</v>
      </c>
      <c r="B3448" s="2">
        <v>46014</v>
      </c>
      <c r="C3448" t="s">
        <v>1287</v>
      </c>
      <c r="D3448" t="s">
        <v>199</v>
      </c>
      <c r="E3448" t="s">
        <v>26</v>
      </c>
      <c r="F3448" t="s">
        <v>81</v>
      </c>
      <c r="G3448" t="s">
        <v>20</v>
      </c>
      <c r="H3448" t="s">
        <v>21</v>
      </c>
      <c r="I3448" t="s">
        <v>152</v>
      </c>
      <c r="J3448">
        <v>2</v>
      </c>
      <c r="K3448" s="4">
        <v>54490.79</v>
      </c>
      <c r="L3448">
        <v>0.05</v>
      </c>
      <c r="M3448" s="4">
        <v>103532.5</v>
      </c>
      <c r="N3448" s="4">
        <v>85380.74</v>
      </c>
      <c r="O3448" s="4">
        <v>18151.759999999998</v>
      </c>
      <c r="R3448" t="str">
        <f t="shared" si="53"/>
        <v>East</v>
      </c>
    </row>
    <row r="3449" spans="1:18" x14ac:dyDescent="0.3">
      <c r="A3449" t="s">
        <v>4411</v>
      </c>
      <c r="B3449" s="2">
        <v>45308</v>
      </c>
      <c r="C3449" t="s">
        <v>249</v>
      </c>
      <c r="D3449" t="s">
        <v>388</v>
      </c>
      <c r="E3449" t="s">
        <v>34</v>
      </c>
      <c r="F3449" t="s">
        <v>176</v>
      </c>
      <c r="G3449" t="s">
        <v>53</v>
      </c>
      <c r="H3449" t="s">
        <v>63</v>
      </c>
      <c r="I3449" t="s">
        <v>64</v>
      </c>
      <c r="J3449">
        <v>2</v>
      </c>
      <c r="K3449" s="4">
        <v>134</v>
      </c>
      <c r="L3449">
        <v>0</v>
      </c>
      <c r="M3449" s="4">
        <v>268</v>
      </c>
      <c r="N3449" s="4">
        <v>193.55</v>
      </c>
      <c r="O3449" s="4">
        <v>74.45</v>
      </c>
      <c r="R3449" t="str">
        <f t="shared" si="53"/>
        <v>North</v>
      </c>
    </row>
    <row r="3450" spans="1:18" x14ac:dyDescent="0.3">
      <c r="A3450" t="s">
        <v>4412</v>
      </c>
      <c r="B3450" s="2">
        <v>45774</v>
      </c>
      <c r="C3450" t="s">
        <v>1496</v>
      </c>
      <c r="D3450" t="s">
        <v>58</v>
      </c>
      <c r="E3450" t="s">
        <v>34</v>
      </c>
      <c r="F3450" t="s">
        <v>144</v>
      </c>
      <c r="G3450" t="s">
        <v>28</v>
      </c>
      <c r="H3450" t="s">
        <v>91</v>
      </c>
      <c r="I3450" t="s">
        <v>92</v>
      </c>
      <c r="J3450">
        <v>3</v>
      </c>
      <c r="K3450" s="4">
        <v>7604.45</v>
      </c>
      <c r="L3450">
        <v>0.1</v>
      </c>
      <c r="M3450" s="4">
        <v>20532.02</v>
      </c>
      <c r="N3450" s="4">
        <v>17107.349999999999</v>
      </c>
      <c r="O3450" s="4">
        <v>3424.67</v>
      </c>
      <c r="R3450" t="str">
        <f t="shared" si="53"/>
        <v>North</v>
      </c>
    </row>
    <row r="3451" spans="1:18" x14ac:dyDescent="0.3">
      <c r="A3451" t="s">
        <v>4413</v>
      </c>
      <c r="B3451" s="2">
        <v>45760</v>
      </c>
      <c r="C3451" t="s">
        <v>822</v>
      </c>
      <c r="D3451" t="s">
        <v>364</v>
      </c>
      <c r="E3451" t="s">
        <v>45</v>
      </c>
      <c r="F3451" t="s">
        <v>52</v>
      </c>
      <c r="G3451" t="s">
        <v>28</v>
      </c>
      <c r="H3451" t="s">
        <v>91</v>
      </c>
      <c r="I3451" t="s">
        <v>238</v>
      </c>
      <c r="J3451">
        <v>5</v>
      </c>
      <c r="K3451" s="4">
        <v>7645.77</v>
      </c>
      <c r="L3451">
        <v>0.2</v>
      </c>
      <c r="M3451" s="4">
        <v>30583.08</v>
      </c>
      <c r="N3451" s="4">
        <v>23156.11</v>
      </c>
      <c r="O3451" s="4">
        <v>7426.97</v>
      </c>
      <c r="R3451" t="str">
        <f t="shared" si="53"/>
        <v>South</v>
      </c>
    </row>
    <row r="3452" spans="1:18" x14ac:dyDescent="0.3">
      <c r="A3452" t="s">
        <v>4414</v>
      </c>
      <c r="B3452" s="2">
        <v>45440</v>
      </c>
      <c r="C3452" t="s">
        <v>1735</v>
      </c>
      <c r="D3452" t="s">
        <v>111</v>
      </c>
      <c r="E3452" t="s">
        <v>18</v>
      </c>
      <c r="F3452" t="s">
        <v>99</v>
      </c>
      <c r="G3452" t="s">
        <v>28</v>
      </c>
      <c r="H3452" t="s">
        <v>91</v>
      </c>
      <c r="I3452" t="s">
        <v>169</v>
      </c>
      <c r="J3452">
        <v>2</v>
      </c>
      <c r="K3452" s="4">
        <v>5474.58</v>
      </c>
      <c r="L3452">
        <v>0.1</v>
      </c>
      <c r="M3452" s="4">
        <v>9854.24</v>
      </c>
      <c r="N3452" s="4">
        <v>8797.4599999999991</v>
      </c>
      <c r="O3452" s="4">
        <v>1056.78</v>
      </c>
      <c r="R3452" t="str">
        <f t="shared" si="53"/>
        <v>West</v>
      </c>
    </row>
    <row r="3453" spans="1:18" x14ac:dyDescent="0.3">
      <c r="A3453" t="s">
        <v>4415</v>
      </c>
      <c r="B3453" s="2">
        <v>45312</v>
      </c>
      <c r="C3453" t="s">
        <v>321</v>
      </c>
      <c r="D3453" t="s">
        <v>295</v>
      </c>
      <c r="E3453" t="s">
        <v>34</v>
      </c>
      <c r="F3453" t="s">
        <v>68</v>
      </c>
      <c r="G3453" t="s">
        <v>28</v>
      </c>
      <c r="H3453" t="s">
        <v>29</v>
      </c>
      <c r="I3453" t="s">
        <v>290</v>
      </c>
      <c r="J3453">
        <v>4</v>
      </c>
      <c r="K3453" s="4">
        <v>17141.97</v>
      </c>
      <c r="L3453">
        <v>0.15</v>
      </c>
      <c r="M3453" s="4">
        <v>58282.7</v>
      </c>
      <c r="N3453" s="4">
        <v>46205.83</v>
      </c>
      <c r="O3453" s="4">
        <v>12076.87</v>
      </c>
      <c r="R3453" t="str">
        <f t="shared" si="53"/>
        <v>North</v>
      </c>
    </row>
    <row r="3454" spans="1:18" x14ac:dyDescent="0.3">
      <c r="A3454" t="s">
        <v>4416</v>
      </c>
      <c r="B3454" s="2">
        <v>45315</v>
      </c>
      <c r="C3454" t="s">
        <v>1359</v>
      </c>
      <c r="D3454" t="s">
        <v>226</v>
      </c>
      <c r="E3454" t="s">
        <v>34</v>
      </c>
      <c r="F3454" t="s">
        <v>144</v>
      </c>
      <c r="G3454" t="s">
        <v>53</v>
      </c>
      <c r="H3454" t="s">
        <v>54</v>
      </c>
      <c r="I3454" t="s">
        <v>113</v>
      </c>
      <c r="J3454">
        <v>1</v>
      </c>
      <c r="K3454" s="4">
        <v>472.98</v>
      </c>
      <c r="L3454">
        <v>0.25</v>
      </c>
      <c r="M3454" s="4">
        <v>354.74</v>
      </c>
      <c r="N3454" s="4">
        <v>307.75</v>
      </c>
      <c r="O3454" s="4">
        <v>46.99</v>
      </c>
      <c r="R3454" t="str">
        <f t="shared" si="53"/>
        <v>North</v>
      </c>
    </row>
    <row r="3455" spans="1:18" x14ac:dyDescent="0.3">
      <c r="A3455" t="s">
        <v>4417</v>
      </c>
      <c r="B3455" s="2">
        <v>45706</v>
      </c>
      <c r="C3455" t="s">
        <v>1233</v>
      </c>
      <c r="D3455" t="s">
        <v>108</v>
      </c>
      <c r="E3455" t="s">
        <v>18</v>
      </c>
      <c r="F3455" t="s">
        <v>132</v>
      </c>
      <c r="G3455" t="s">
        <v>20</v>
      </c>
      <c r="H3455" t="s">
        <v>100</v>
      </c>
      <c r="I3455" t="s">
        <v>148</v>
      </c>
      <c r="J3455">
        <v>1</v>
      </c>
      <c r="K3455" s="4">
        <v>75261.429999999993</v>
      </c>
      <c r="L3455">
        <v>0</v>
      </c>
      <c r="M3455" s="4">
        <v>75261.429999999993</v>
      </c>
      <c r="N3455" s="4">
        <v>65949.210000000006</v>
      </c>
      <c r="O3455" s="4">
        <v>9312.2199999999993</v>
      </c>
      <c r="R3455" t="str">
        <f t="shared" si="53"/>
        <v>West</v>
      </c>
    </row>
    <row r="3456" spans="1:18" x14ac:dyDescent="0.3">
      <c r="A3456" t="s">
        <v>4418</v>
      </c>
      <c r="B3456" s="2">
        <v>45735</v>
      </c>
      <c r="C3456" t="s">
        <v>652</v>
      </c>
      <c r="D3456" t="s">
        <v>33</v>
      </c>
      <c r="E3456" t="s">
        <v>26</v>
      </c>
      <c r="F3456" t="s">
        <v>166</v>
      </c>
      <c r="G3456" t="s">
        <v>28</v>
      </c>
      <c r="H3456" t="s">
        <v>29</v>
      </c>
      <c r="I3456" t="s">
        <v>41</v>
      </c>
      <c r="J3456">
        <v>3</v>
      </c>
      <c r="K3456" s="4">
        <v>4572.68</v>
      </c>
      <c r="L3456">
        <v>0</v>
      </c>
      <c r="M3456" s="4">
        <v>13718.04</v>
      </c>
      <c r="N3456" s="4">
        <v>10340.799999999999</v>
      </c>
      <c r="O3456" s="4">
        <v>3377.24</v>
      </c>
      <c r="R3456" t="str">
        <f t="shared" si="53"/>
        <v>East</v>
      </c>
    </row>
    <row r="3457" spans="1:18" x14ac:dyDescent="0.3">
      <c r="A3457" t="s">
        <v>4419</v>
      </c>
      <c r="B3457" s="2">
        <v>45902</v>
      </c>
      <c r="C3457" t="s">
        <v>2205</v>
      </c>
      <c r="D3457" t="s">
        <v>95</v>
      </c>
      <c r="E3457" t="s">
        <v>45</v>
      </c>
      <c r="F3457" t="s">
        <v>112</v>
      </c>
      <c r="G3457" t="s">
        <v>20</v>
      </c>
      <c r="H3457" t="s">
        <v>21</v>
      </c>
      <c r="I3457" t="s">
        <v>22</v>
      </c>
      <c r="J3457">
        <v>2</v>
      </c>
      <c r="K3457" s="4">
        <v>24613.42</v>
      </c>
      <c r="L3457">
        <v>0.05</v>
      </c>
      <c r="M3457" s="4">
        <v>46765.5</v>
      </c>
      <c r="N3457" s="4">
        <v>35238.22</v>
      </c>
      <c r="O3457" s="4">
        <v>11527.28</v>
      </c>
      <c r="R3457" t="str">
        <f t="shared" si="53"/>
        <v>South</v>
      </c>
    </row>
    <row r="3458" spans="1:18" x14ac:dyDescent="0.3">
      <c r="A3458" t="s">
        <v>4420</v>
      </c>
      <c r="B3458" s="2">
        <v>45295</v>
      </c>
      <c r="C3458" t="s">
        <v>2738</v>
      </c>
      <c r="D3458" t="s">
        <v>33</v>
      </c>
      <c r="E3458" t="s">
        <v>18</v>
      </c>
      <c r="F3458" t="s">
        <v>132</v>
      </c>
      <c r="G3458" t="s">
        <v>28</v>
      </c>
      <c r="H3458" t="s">
        <v>47</v>
      </c>
      <c r="I3458" t="s">
        <v>177</v>
      </c>
      <c r="J3458">
        <v>5</v>
      </c>
      <c r="K3458" s="4">
        <v>4469.5</v>
      </c>
      <c r="L3458">
        <v>0.25</v>
      </c>
      <c r="M3458" s="4">
        <v>16760.62</v>
      </c>
      <c r="N3458" s="4">
        <v>13711.78</v>
      </c>
      <c r="O3458" s="4">
        <v>3048.84</v>
      </c>
      <c r="R3458" t="str">
        <f t="shared" si="53"/>
        <v>West</v>
      </c>
    </row>
    <row r="3459" spans="1:18" x14ac:dyDescent="0.3">
      <c r="A3459" t="s">
        <v>4421</v>
      </c>
      <c r="B3459" s="2">
        <v>45951</v>
      </c>
      <c r="C3459" t="s">
        <v>791</v>
      </c>
      <c r="D3459" t="s">
        <v>252</v>
      </c>
      <c r="E3459" t="s">
        <v>34</v>
      </c>
      <c r="F3459" t="s">
        <v>213</v>
      </c>
      <c r="G3459" t="s">
        <v>53</v>
      </c>
      <c r="H3459" t="s">
        <v>54</v>
      </c>
      <c r="I3459" t="s">
        <v>141</v>
      </c>
      <c r="J3459">
        <v>8</v>
      </c>
      <c r="K3459" s="4">
        <v>523.08000000000004</v>
      </c>
      <c r="L3459">
        <v>0.1</v>
      </c>
      <c r="M3459" s="4">
        <v>3766.18</v>
      </c>
      <c r="N3459" s="4">
        <v>2859.31</v>
      </c>
      <c r="O3459" s="4">
        <v>906.87</v>
      </c>
      <c r="R3459" t="str">
        <f t="shared" ref="R3459:R3522" si="54">PROPER(TRIM(E3459))</f>
        <v>North</v>
      </c>
    </row>
    <row r="3460" spans="1:18" x14ac:dyDescent="0.3">
      <c r="A3460" t="s">
        <v>4422</v>
      </c>
      <c r="B3460" s="2">
        <v>45408</v>
      </c>
      <c r="C3460" t="s">
        <v>711</v>
      </c>
      <c r="D3460" t="s">
        <v>192</v>
      </c>
      <c r="E3460" t="s">
        <v>34</v>
      </c>
      <c r="F3460" t="s">
        <v>35</v>
      </c>
      <c r="G3460" t="s">
        <v>28</v>
      </c>
      <c r="H3460" t="s">
        <v>47</v>
      </c>
      <c r="I3460" t="s">
        <v>123</v>
      </c>
      <c r="J3460">
        <v>1</v>
      </c>
      <c r="K3460" s="4">
        <v>27902.83</v>
      </c>
      <c r="L3460">
        <v>0.1</v>
      </c>
      <c r="M3460" s="4">
        <v>25112.55</v>
      </c>
      <c r="N3460" s="4">
        <v>22358.78</v>
      </c>
      <c r="O3460" s="4">
        <v>2753.77</v>
      </c>
      <c r="R3460" t="str">
        <f t="shared" si="54"/>
        <v>North</v>
      </c>
    </row>
    <row r="3461" spans="1:18" x14ac:dyDescent="0.3">
      <c r="A3461" t="s">
        <v>4423</v>
      </c>
      <c r="B3461" s="2">
        <v>45704</v>
      </c>
      <c r="C3461" t="s">
        <v>1397</v>
      </c>
      <c r="D3461" t="s">
        <v>165</v>
      </c>
      <c r="E3461" t="s">
        <v>34</v>
      </c>
      <c r="F3461" t="s">
        <v>213</v>
      </c>
      <c r="G3461" t="s">
        <v>20</v>
      </c>
      <c r="H3461" t="s">
        <v>100</v>
      </c>
      <c r="I3461" t="s">
        <v>301</v>
      </c>
      <c r="J3461">
        <v>6</v>
      </c>
      <c r="K3461" s="4">
        <v>67536.58</v>
      </c>
      <c r="L3461">
        <v>0.05</v>
      </c>
      <c r="M3461" s="4">
        <v>384958.51</v>
      </c>
      <c r="N3461" s="4">
        <v>286791.08</v>
      </c>
      <c r="O3461" s="4">
        <v>98167.43</v>
      </c>
      <c r="R3461" t="str">
        <f t="shared" si="54"/>
        <v>North</v>
      </c>
    </row>
    <row r="3462" spans="1:18" x14ac:dyDescent="0.3">
      <c r="A3462" t="s">
        <v>4424</v>
      </c>
      <c r="B3462" s="2">
        <v>45859</v>
      </c>
      <c r="C3462" t="s">
        <v>2240</v>
      </c>
      <c r="D3462" t="s">
        <v>207</v>
      </c>
      <c r="E3462" t="s">
        <v>45</v>
      </c>
      <c r="F3462" t="s">
        <v>147</v>
      </c>
      <c r="G3462" t="s">
        <v>20</v>
      </c>
      <c r="H3462" t="s">
        <v>21</v>
      </c>
      <c r="I3462" t="s">
        <v>152</v>
      </c>
      <c r="J3462">
        <v>1</v>
      </c>
      <c r="K3462" s="4">
        <v>35779.919999999998</v>
      </c>
      <c r="L3462">
        <v>0.15</v>
      </c>
      <c r="M3462" s="4">
        <v>30412.93</v>
      </c>
      <c r="N3462" s="4">
        <v>26726.76</v>
      </c>
      <c r="O3462" s="4">
        <v>3686.17</v>
      </c>
      <c r="R3462" t="str">
        <f t="shared" si="54"/>
        <v>South</v>
      </c>
    </row>
    <row r="3463" spans="1:18" x14ac:dyDescent="0.3">
      <c r="A3463" t="s">
        <v>4425</v>
      </c>
      <c r="B3463" s="2">
        <v>45614</v>
      </c>
      <c r="C3463" t="s">
        <v>2566</v>
      </c>
      <c r="D3463" t="s">
        <v>212</v>
      </c>
      <c r="E3463" t="s">
        <v>45</v>
      </c>
      <c r="F3463" t="s">
        <v>59</v>
      </c>
      <c r="G3463" t="s">
        <v>53</v>
      </c>
      <c r="H3463" t="s">
        <v>76</v>
      </c>
      <c r="I3463" t="s">
        <v>77</v>
      </c>
      <c r="J3463">
        <v>6</v>
      </c>
      <c r="K3463" s="4">
        <v>555.37</v>
      </c>
      <c r="L3463">
        <v>0.1</v>
      </c>
      <c r="M3463" s="4">
        <v>2999</v>
      </c>
      <c r="N3463" s="4">
        <v>2486.73</v>
      </c>
      <c r="O3463" s="4">
        <v>512.27</v>
      </c>
      <c r="R3463" t="str">
        <f t="shared" si="54"/>
        <v>South</v>
      </c>
    </row>
    <row r="3464" spans="1:18" x14ac:dyDescent="0.3">
      <c r="A3464" t="s">
        <v>4426</v>
      </c>
      <c r="B3464" s="2">
        <v>45860</v>
      </c>
      <c r="C3464" t="s">
        <v>300</v>
      </c>
      <c r="D3464" t="s">
        <v>241</v>
      </c>
      <c r="E3464" t="s">
        <v>34</v>
      </c>
      <c r="F3464" t="s">
        <v>176</v>
      </c>
      <c r="G3464" t="s">
        <v>53</v>
      </c>
      <c r="H3464" t="s">
        <v>54</v>
      </c>
      <c r="I3464" t="s">
        <v>141</v>
      </c>
      <c r="J3464">
        <v>8</v>
      </c>
      <c r="K3464" s="4">
        <v>843.26</v>
      </c>
      <c r="L3464">
        <v>0.05</v>
      </c>
      <c r="M3464" s="4">
        <v>6408.78</v>
      </c>
      <c r="N3464" s="4">
        <v>5156.88</v>
      </c>
      <c r="O3464" s="4">
        <v>1251.9000000000001</v>
      </c>
      <c r="R3464" t="str">
        <f t="shared" si="54"/>
        <v>North</v>
      </c>
    </row>
    <row r="3465" spans="1:18" x14ac:dyDescent="0.3">
      <c r="A3465" t="s">
        <v>4427</v>
      </c>
      <c r="B3465" s="2">
        <v>45349</v>
      </c>
      <c r="C3465" t="s">
        <v>1779</v>
      </c>
      <c r="D3465" t="s">
        <v>131</v>
      </c>
      <c r="E3465" t="s">
        <v>34</v>
      </c>
      <c r="F3465" t="s">
        <v>176</v>
      </c>
      <c r="G3465" t="s">
        <v>28</v>
      </c>
      <c r="H3465" t="s">
        <v>29</v>
      </c>
      <c r="I3465" t="s">
        <v>41</v>
      </c>
      <c r="J3465">
        <v>10</v>
      </c>
      <c r="K3465" s="4">
        <v>7444.75</v>
      </c>
      <c r="L3465">
        <v>0.2</v>
      </c>
      <c r="M3465" s="4">
        <v>59558</v>
      </c>
      <c r="N3465" s="4">
        <v>48018.73</v>
      </c>
      <c r="O3465" s="4">
        <v>11539.27</v>
      </c>
      <c r="R3465" t="str">
        <f t="shared" si="54"/>
        <v>North</v>
      </c>
    </row>
    <row r="3466" spans="1:18" x14ac:dyDescent="0.3">
      <c r="A3466" t="s">
        <v>4428</v>
      </c>
      <c r="B3466" s="2">
        <v>45890</v>
      </c>
      <c r="C3466" t="s">
        <v>2401</v>
      </c>
      <c r="D3466" t="s">
        <v>165</v>
      </c>
      <c r="E3466" t="s">
        <v>45</v>
      </c>
      <c r="F3466" t="s">
        <v>59</v>
      </c>
      <c r="G3466" t="s">
        <v>20</v>
      </c>
      <c r="H3466" t="s">
        <v>21</v>
      </c>
      <c r="I3466" t="s">
        <v>138</v>
      </c>
      <c r="J3466">
        <v>2</v>
      </c>
      <c r="K3466" s="4">
        <v>58068.93</v>
      </c>
      <c r="L3466">
        <v>0.05</v>
      </c>
      <c r="M3466" s="4">
        <v>110330.97</v>
      </c>
      <c r="N3466" s="4">
        <v>85283.49</v>
      </c>
      <c r="O3466" s="4">
        <v>25047.48</v>
      </c>
      <c r="R3466" t="str">
        <f t="shared" si="54"/>
        <v>South</v>
      </c>
    </row>
    <row r="3467" spans="1:18" x14ac:dyDescent="0.3">
      <c r="A3467" t="s">
        <v>4429</v>
      </c>
      <c r="B3467" s="2">
        <v>45689</v>
      </c>
      <c r="C3467" t="s">
        <v>791</v>
      </c>
      <c r="D3467" t="s">
        <v>289</v>
      </c>
      <c r="E3467" t="s">
        <v>34</v>
      </c>
      <c r="F3467" t="s">
        <v>213</v>
      </c>
      <c r="G3467" t="s">
        <v>53</v>
      </c>
      <c r="H3467" t="s">
        <v>76</v>
      </c>
      <c r="I3467" t="s">
        <v>267</v>
      </c>
      <c r="J3467">
        <v>2</v>
      </c>
      <c r="K3467" s="4">
        <v>345.31</v>
      </c>
      <c r="L3467">
        <v>0.1</v>
      </c>
      <c r="M3467" s="4">
        <v>621.55999999999995</v>
      </c>
      <c r="N3467" s="4">
        <v>454.3</v>
      </c>
      <c r="O3467" s="4">
        <v>167.26</v>
      </c>
      <c r="R3467" t="str">
        <f t="shared" si="54"/>
        <v>North</v>
      </c>
    </row>
    <row r="3468" spans="1:18" x14ac:dyDescent="0.3">
      <c r="A3468" t="s">
        <v>4430</v>
      </c>
      <c r="B3468" s="2">
        <v>46019</v>
      </c>
      <c r="C3468" t="s">
        <v>2317</v>
      </c>
      <c r="D3468" t="s">
        <v>462</v>
      </c>
      <c r="E3468" t="s">
        <v>18</v>
      </c>
      <c r="F3468" t="s">
        <v>105</v>
      </c>
      <c r="G3468" t="s">
        <v>53</v>
      </c>
      <c r="H3468" t="s">
        <v>54</v>
      </c>
      <c r="I3468" t="s">
        <v>141</v>
      </c>
      <c r="J3468">
        <v>1</v>
      </c>
      <c r="K3468" s="4">
        <v>739.94</v>
      </c>
      <c r="L3468">
        <v>0</v>
      </c>
      <c r="M3468" s="4">
        <v>739.94</v>
      </c>
      <c r="N3468" s="4">
        <v>653.36</v>
      </c>
      <c r="O3468" s="4">
        <v>86.58</v>
      </c>
      <c r="R3468" t="str">
        <f t="shared" si="54"/>
        <v>West</v>
      </c>
    </row>
    <row r="3469" spans="1:18" x14ac:dyDescent="0.3">
      <c r="A3469" t="s">
        <v>4431</v>
      </c>
      <c r="B3469" s="2">
        <v>45583</v>
      </c>
      <c r="C3469" t="s">
        <v>1519</v>
      </c>
      <c r="D3469" t="s">
        <v>954</v>
      </c>
      <c r="E3469" t="s">
        <v>34</v>
      </c>
      <c r="F3469" t="s">
        <v>144</v>
      </c>
      <c r="G3469" t="s">
        <v>20</v>
      </c>
      <c r="H3469" t="s">
        <v>21</v>
      </c>
      <c r="I3469" t="s">
        <v>22</v>
      </c>
      <c r="J3469">
        <v>10</v>
      </c>
      <c r="K3469" s="4">
        <v>27250.43</v>
      </c>
      <c r="L3469">
        <v>0.05</v>
      </c>
      <c r="M3469" s="4">
        <v>258879.08</v>
      </c>
      <c r="N3469" s="4">
        <v>188198.41</v>
      </c>
      <c r="O3469" s="4">
        <v>70680.67</v>
      </c>
      <c r="R3469" t="str">
        <f t="shared" si="54"/>
        <v>North</v>
      </c>
    </row>
    <row r="3470" spans="1:18" x14ac:dyDescent="0.3">
      <c r="A3470" t="s">
        <v>4432</v>
      </c>
      <c r="B3470" s="2">
        <v>45397</v>
      </c>
      <c r="C3470" t="s">
        <v>1925</v>
      </c>
      <c r="D3470" t="s">
        <v>304</v>
      </c>
      <c r="E3470" t="s">
        <v>26</v>
      </c>
      <c r="F3470" t="s">
        <v>27</v>
      </c>
      <c r="G3470" t="s">
        <v>53</v>
      </c>
      <c r="H3470" t="s">
        <v>54</v>
      </c>
      <c r="I3470" t="s">
        <v>55</v>
      </c>
      <c r="J3470">
        <v>4</v>
      </c>
      <c r="K3470" s="4">
        <v>425.42</v>
      </c>
      <c r="L3470">
        <v>0.15</v>
      </c>
      <c r="M3470" s="4">
        <v>1446.43</v>
      </c>
      <c r="N3470" s="4">
        <v>1236.42</v>
      </c>
      <c r="O3470" s="4">
        <v>210.01</v>
      </c>
      <c r="R3470" t="str">
        <f t="shared" si="54"/>
        <v>East</v>
      </c>
    </row>
    <row r="3471" spans="1:18" x14ac:dyDescent="0.3">
      <c r="A3471" t="s">
        <v>4433</v>
      </c>
      <c r="B3471" s="2">
        <v>45901</v>
      </c>
      <c r="C3471" t="s">
        <v>478</v>
      </c>
      <c r="D3471" t="s">
        <v>753</v>
      </c>
      <c r="E3471" t="s">
        <v>45</v>
      </c>
      <c r="F3471" t="s">
        <v>46</v>
      </c>
      <c r="G3471" t="s">
        <v>28</v>
      </c>
      <c r="H3471" t="s">
        <v>91</v>
      </c>
      <c r="I3471" t="s">
        <v>92</v>
      </c>
      <c r="J3471">
        <v>1</v>
      </c>
      <c r="K3471" s="4">
        <v>6580.62</v>
      </c>
      <c r="L3471">
        <v>0.1</v>
      </c>
      <c r="M3471" s="4">
        <v>5922.56</v>
      </c>
      <c r="N3471" s="4">
        <v>4308.08</v>
      </c>
      <c r="O3471" s="4">
        <v>1614.48</v>
      </c>
      <c r="R3471" t="str">
        <f t="shared" si="54"/>
        <v>South</v>
      </c>
    </row>
    <row r="3472" spans="1:18" x14ac:dyDescent="0.3">
      <c r="A3472" t="s">
        <v>4434</v>
      </c>
      <c r="B3472" s="2">
        <v>45606</v>
      </c>
      <c r="C3472" t="s">
        <v>1141</v>
      </c>
      <c r="D3472" t="s">
        <v>241</v>
      </c>
      <c r="E3472" t="s">
        <v>45</v>
      </c>
      <c r="F3472" t="s">
        <v>52</v>
      </c>
      <c r="G3472" t="s">
        <v>53</v>
      </c>
      <c r="H3472" t="s">
        <v>76</v>
      </c>
      <c r="I3472" t="s">
        <v>77</v>
      </c>
      <c r="J3472">
        <v>2</v>
      </c>
      <c r="K3472" s="4">
        <v>582.91999999999996</v>
      </c>
      <c r="L3472">
        <v>0.05</v>
      </c>
      <c r="M3472" s="4">
        <v>1107.55</v>
      </c>
      <c r="N3472" s="4">
        <v>867.5</v>
      </c>
      <c r="O3472" s="4">
        <v>240.05</v>
      </c>
      <c r="R3472" t="str">
        <f t="shared" si="54"/>
        <v>South</v>
      </c>
    </row>
    <row r="3473" spans="1:18" x14ac:dyDescent="0.3">
      <c r="A3473" t="s">
        <v>4435</v>
      </c>
      <c r="B3473" s="2">
        <v>45558</v>
      </c>
      <c r="C3473" t="s">
        <v>1194</v>
      </c>
      <c r="D3473" t="s">
        <v>377</v>
      </c>
      <c r="E3473" t="s">
        <v>34</v>
      </c>
      <c r="F3473" t="s">
        <v>144</v>
      </c>
      <c r="G3473" t="s">
        <v>53</v>
      </c>
      <c r="H3473" t="s">
        <v>76</v>
      </c>
      <c r="I3473" t="s">
        <v>186</v>
      </c>
      <c r="J3473">
        <v>2</v>
      </c>
      <c r="K3473" s="4">
        <v>413.36</v>
      </c>
      <c r="L3473">
        <v>0</v>
      </c>
      <c r="M3473" s="4">
        <v>826.72</v>
      </c>
      <c r="N3473" s="4">
        <v>690.35</v>
      </c>
      <c r="O3473" s="4">
        <v>136.37</v>
      </c>
      <c r="R3473" t="str">
        <f t="shared" si="54"/>
        <v>North</v>
      </c>
    </row>
    <row r="3474" spans="1:18" x14ac:dyDescent="0.3">
      <c r="A3474" t="s">
        <v>4436</v>
      </c>
      <c r="B3474" s="2">
        <v>45994</v>
      </c>
      <c r="C3474" t="s">
        <v>209</v>
      </c>
      <c r="D3474" t="s">
        <v>331</v>
      </c>
      <c r="E3474" t="s">
        <v>34</v>
      </c>
      <c r="F3474" t="s">
        <v>35</v>
      </c>
      <c r="G3474" t="s">
        <v>20</v>
      </c>
      <c r="H3474" t="s">
        <v>21</v>
      </c>
      <c r="I3474" t="s">
        <v>138</v>
      </c>
      <c r="J3474">
        <v>1</v>
      </c>
      <c r="K3474" s="4">
        <v>44907.38</v>
      </c>
      <c r="L3474">
        <v>0.15</v>
      </c>
      <c r="M3474" s="4">
        <v>38171.269999999997</v>
      </c>
      <c r="N3474" s="4">
        <v>32077.34</v>
      </c>
      <c r="O3474" s="4">
        <v>6093.93</v>
      </c>
      <c r="R3474" t="str">
        <f t="shared" si="54"/>
        <v>North</v>
      </c>
    </row>
    <row r="3475" spans="1:18" x14ac:dyDescent="0.3">
      <c r="A3475" t="s">
        <v>4437</v>
      </c>
      <c r="B3475" s="2">
        <v>45725</v>
      </c>
      <c r="C3475" t="s">
        <v>1354</v>
      </c>
      <c r="D3475" t="s">
        <v>364</v>
      </c>
      <c r="E3475" t="s">
        <v>34</v>
      </c>
      <c r="F3475" t="s">
        <v>144</v>
      </c>
      <c r="G3475" t="s">
        <v>28</v>
      </c>
      <c r="H3475" t="s">
        <v>29</v>
      </c>
      <c r="I3475" t="s">
        <v>30</v>
      </c>
      <c r="J3475">
        <v>4</v>
      </c>
      <c r="K3475" s="4">
        <v>10293.84</v>
      </c>
      <c r="L3475">
        <v>0</v>
      </c>
      <c r="M3475" s="4">
        <v>41175.360000000001</v>
      </c>
      <c r="N3475" s="4">
        <v>29957.58</v>
      </c>
      <c r="O3475" s="4">
        <v>11217.78</v>
      </c>
      <c r="R3475" t="str">
        <f t="shared" si="54"/>
        <v>North</v>
      </c>
    </row>
    <row r="3476" spans="1:18" x14ac:dyDescent="0.3">
      <c r="A3476" t="s">
        <v>4438</v>
      </c>
      <c r="B3476" s="2">
        <v>45360</v>
      </c>
      <c r="C3476" t="s">
        <v>1506</v>
      </c>
      <c r="D3476" t="s">
        <v>742</v>
      </c>
      <c r="E3476" t="s">
        <v>26</v>
      </c>
      <c r="F3476" t="s">
        <v>81</v>
      </c>
      <c r="G3476" t="s">
        <v>53</v>
      </c>
      <c r="H3476" t="s">
        <v>63</v>
      </c>
      <c r="I3476" t="s">
        <v>64</v>
      </c>
      <c r="J3476">
        <v>1</v>
      </c>
      <c r="K3476" s="4">
        <v>230.43</v>
      </c>
      <c r="L3476">
        <v>0.1</v>
      </c>
      <c r="M3476" s="4">
        <v>207.39</v>
      </c>
      <c r="N3476" s="4">
        <v>181.92</v>
      </c>
      <c r="O3476" s="4">
        <v>25.47</v>
      </c>
      <c r="R3476" t="str">
        <f t="shared" si="54"/>
        <v>East</v>
      </c>
    </row>
    <row r="3477" spans="1:18" x14ac:dyDescent="0.3">
      <c r="A3477" t="s">
        <v>4439</v>
      </c>
      <c r="B3477" s="2">
        <v>45764</v>
      </c>
      <c r="C3477" t="s">
        <v>1101</v>
      </c>
      <c r="D3477" t="s">
        <v>462</v>
      </c>
      <c r="E3477" t="s">
        <v>26</v>
      </c>
      <c r="F3477" t="s">
        <v>27</v>
      </c>
      <c r="G3477" t="s">
        <v>28</v>
      </c>
      <c r="H3477" t="s">
        <v>91</v>
      </c>
      <c r="I3477" t="s">
        <v>92</v>
      </c>
      <c r="J3477">
        <v>5</v>
      </c>
      <c r="K3477" s="4">
        <v>6924.38</v>
      </c>
      <c r="L3477">
        <v>0.1</v>
      </c>
      <c r="M3477" s="4">
        <v>31159.71</v>
      </c>
      <c r="N3477" s="4">
        <v>25477.79</v>
      </c>
      <c r="O3477" s="4">
        <v>5681.92</v>
      </c>
      <c r="R3477" t="str">
        <f t="shared" si="54"/>
        <v>East</v>
      </c>
    </row>
    <row r="3478" spans="1:18" x14ac:dyDescent="0.3">
      <c r="A3478" t="s">
        <v>4440</v>
      </c>
      <c r="B3478" s="2">
        <v>45547</v>
      </c>
      <c r="C3478" t="s">
        <v>311</v>
      </c>
      <c r="D3478" t="s">
        <v>533</v>
      </c>
      <c r="E3478" t="s">
        <v>26</v>
      </c>
      <c r="F3478" t="s">
        <v>193</v>
      </c>
      <c r="G3478" t="s">
        <v>20</v>
      </c>
      <c r="H3478" t="s">
        <v>100</v>
      </c>
      <c r="I3478" t="s">
        <v>148</v>
      </c>
      <c r="J3478">
        <v>2</v>
      </c>
      <c r="K3478" s="4">
        <v>86924.4</v>
      </c>
      <c r="L3478">
        <v>0.1</v>
      </c>
      <c r="M3478" s="4">
        <v>156463.92000000001</v>
      </c>
      <c r="N3478" s="4">
        <v>134240.51</v>
      </c>
      <c r="O3478" s="4">
        <v>22223.41</v>
      </c>
      <c r="R3478" t="str">
        <f t="shared" si="54"/>
        <v>East</v>
      </c>
    </row>
    <row r="3479" spans="1:18" x14ac:dyDescent="0.3">
      <c r="A3479" t="s">
        <v>4441</v>
      </c>
      <c r="B3479" s="2">
        <v>45894</v>
      </c>
      <c r="C3479" t="s">
        <v>1177</v>
      </c>
      <c r="D3479" t="s">
        <v>263</v>
      </c>
      <c r="E3479" t="s">
        <v>18</v>
      </c>
      <c r="F3479" t="s">
        <v>19</v>
      </c>
      <c r="G3479" t="s">
        <v>20</v>
      </c>
      <c r="H3479" t="s">
        <v>21</v>
      </c>
      <c r="I3479" t="s">
        <v>152</v>
      </c>
      <c r="J3479">
        <v>4</v>
      </c>
      <c r="K3479" s="4">
        <v>51609.54</v>
      </c>
      <c r="L3479">
        <v>0</v>
      </c>
      <c r="M3479" s="4">
        <v>206438.16</v>
      </c>
      <c r="N3479" s="4">
        <v>168443.73</v>
      </c>
      <c r="O3479" s="4">
        <v>37994.43</v>
      </c>
      <c r="R3479" t="str">
        <f t="shared" si="54"/>
        <v>West</v>
      </c>
    </row>
    <row r="3480" spans="1:18" x14ac:dyDescent="0.3">
      <c r="A3480" t="s">
        <v>4442</v>
      </c>
      <c r="B3480" s="2">
        <v>45591</v>
      </c>
      <c r="C3480" t="s">
        <v>733</v>
      </c>
      <c r="D3480" t="s">
        <v>111</v>
      </c>
      <c r="E3480" t="s">
        <v>18</v>
      </c>
      <c r="F3480" t="s">
        <v>19</v>
      </c>
      <c r="G3480" t="s">
        <v>28</v>
      </c>
      <c r="H3480" t="s">
        <v>91</v>
      </c>
      <c r="I3480" t="s">
        <v>169</v>
      </c>
      <c r="J3480">
        <v>2</v>
      </c>
      <c r="K3480" s="4">
        <v>7926.69</v>
      </c>
      <c r="L3480">
        <v>0</v>
      </c>
      <c r="M3480" s="4">
        <v>15853.38</v>
      </c>
      <c r="N3480" s="4">
        <v>13353.13</v>
      </c>
      <c r="O3480" s="4">
        <v>2500.25</v>
      </c>
      <c r="R3480" t="str">
        <f t="shared" si="54"/>
        <v>West</v>
      </c>
    </row>
    <row r="3481" spans="1:18" x14ac:dyDescent="0.3">
      <c r="A3481" t="s">
        <v>4443</v>
      </c>
      <c r="B3481" s="2">
        <v>45981</v>
      </c>
      <c r="C3481" t="s">
        <v>1891</v>
      </c>
      <c r="D3481" t="s">
        <v>192</v>
      </c>
      <c r="E3481" t="s">
        <v>18</v>
      </c>
      <c r="F3481" t="s">
        <v>127</v>
      </c>
      <c r="G3481" t="s">
        <v>20</v>
      </c>
      <c r="H3481" t="s">
        <v>100</v>
      </c>
      <c r="I3481" t="s">
        <v>301</v>
      </c>
      <c r="J3481">
        <v>3</v>
      </c>
      <c r="K3481" s="4">
        <v>83189.149999999994</v>
      </c>
      <c r="L3481">
        <v>0.15</v>
      </c>
      <c r="M3481" s="4">
        <v>212132.33</v>
      </c>
      <c r="N3481" s="4">
        <v>158808.69</v>
      </c>
      <c r="O3481" s="4">
        <v>53323.64</v>
      </c>
      <c r="R3481" t="str">
        <f t="shared" si="54"/>
        <v>West</v>
      </c>
    </row>
    <row r="3482" spans="1:18" x14ac:dyDescent="0.3">
      <c r="A3482" t="s">
        <v>4444</v>
      </c>
      <c r="B3482" s="2">
        <v>45682</v>
      </c>
      <c r="C3482" t="s">
        <v>885</v>
      </c>
      <c r="D3482" t="s">
        <v>496</v>
      </c>
      <c r="E3482" t="s">
        <v>45</v>
      </c>
      <c r="F3482" t="s">
        <v>147</v>
      </c>
      <c r="G3482" t="s">
        <v>20</v>
      </c>
      <c r="H3482" t="s">
        <v>100</v>
      </c>
      <c r="I3482" t="s">
        <v>148</v>
      </c>
      <c r="J3482">
        <v>3</v>
      </c>
      <c r="K3482" s="4">
        <v>84051.78</v>
      </c>
      <c r="L3482">
        <v>0.1</v>
      </c>
      <c r="M3482" s="4">
        <v>226939.81</v>
      </c>
      <c r="N3482" s="4">
        <v>170036.01</v>
      </c>
      <c r="O3482" s="4">
        <v>56903.8</v>
      </c>
      <c r="R3482" t="str">
        <f t="shared" si="54"/>
        <v>South</v>
      </c>
    </row>
    <row r="3483" spans="1:18" x14ac:dyDescent="0.3">
      <c r="A3483" t="s">
        <v>4445</v>
      </c>
      <c r="B3483" s="2">
        <v>45747</v>
      </c>
      <c r="C3483" t="s">
        <v>590</v>
      </c>
      <c r="D3483" t="s">
        <v>263</v>
      </c>
      <c r="E3483" t="s">
        <v>34</v>
      </c>
      <c r="F3483" t="s">
        <v>35</v>
      </c>
      <c r="G3483" t="s">
        <v>53</v>
      </c>
      <c r="H3483" t="s">
        <v>76</v>
      </c>
      <c r="I3483" t="s">
        <v>186</v>
      </c>
      <c r="J3483">
        <v>3</v>
      </c>
      <c r="K3483" s="4">
        <v>351.03</v>
      </c>
      <c r="L3483">
        <v>0</v>
      </c>
      <c r="M3483" s="4">
        <v>1053.0899999999999</v>
      </c>
      <c r="N3483" s="4">
        <v>912.18</v>
      </c>
      <c r="O3483" s="4">
        <v>140.91</v>
      </c>
      <c r="R3483" t="str">
        <f t="shared" si="54"/>
        <v>North</v>
      </c>
    </row>
    <row r="3484" spans="1:18" x14ac:dyDescent="0.3">
      <c r="A3484" t="s">
        <v>4446</v>
      </c>
      <c r="B3484" s="2">
        <v>45676</v>
      </c>
      <c r="C3484" t="s">
        <v>262</v>
      </c>
      <c r="D3484" t="s">
        <v>279</v>
      </c>
      <c r="E3484" t="s">
        <v>45</v>
      </c>
      <c r="F3484" t="s">
        <v>112</v>
      </c>
      <c r="G3484" t="s">
        <v>53</v>
      </c>
      <c r="H3484" t="s">
        <v>63</v>
      </c>
      <c r="I3484" t="s">
        <v>72</v>
      </c>
      <c r="J3484">
        <v>6</v>
      </c>
      <c r="K3484" s="4">
        <v>245.22</v>
      </c>
      <c r="L3484">
        <v>0.1</v>
      </c>
      <c r="M3484" s="4">
        <v>1324.19</v>
      </c>
      <c r="N3484" s="4">
        <v>1031.57</v>
      </c>
      <c r="O3484" s="4">
        <v>292.62</v>
      </c>
      <c r="R3484" t="str">
        <f t="shared" si="54"/>
        <v>South</v>
      </c>
    </row>
    <row r="3485" spans="1:18" x14ac:dyDescent="0.3">
      <c r="A3485" t="s">
        <v>4447</v>
      </c>
      <c r="B3485" s="2">
        <v>45650</v>
      </c>
      <c r="C3485" t="s">
        <v>509</v>
      </c>
      <c r="D3485" t="s">
        <v>451</v>
      </c>
      <c r="E3485" t="s">
        <v>26</v>
      </c>
      <c r="F3485" t="s">
        <v>27</v>
      </c>
      <c r="G3485" t="s">
        <v>53</v>
      </c>
      <c r="H3485" t="s">
        <v>54</v>
      </c>
      <c r="I3485" t="s">
        <v>141</v>
      </c>
      <c r="J3485">
        <v>2</v>
      </c>
      <c r="K3485" s="4">
        <v>500.94</v>
      </c>
      <c r="L3485">
        <v>0</v>
      </c>
      <c r="M3485" s="4">
        <v>1001.88</v>
      </c>
      <c r="N3485" s="4">
        <v>747.23</v>
      </c>
      <c r="O3485" s="4">
        <v>254.65</v>
      </c>
      <c r="R3485" t="str">
        <f t="shared" si="54"/>
        <v>East</v>
      </c>
    </row>
    <row r="3486" spans="1:18" x14ac:dyDescent="0.3">
      <c r="A3486" t="s">
        <v>4448</v>
      </c>
      <c r="B3486" s="2">
        <v>45594</v>
      </c>
      <c r="C3486" t="s">
        <v>2465</v>
      </c>
      <c r="D3486" t="s">
        <v>226</v>
      </c>
      <c r="E3486" t="s">
        <v>34</v>
      </c>
      <c r="F3486" t="s">
        <v>35</v>
      </c>
      <c r="G3486" t="s">
        <v>20</v>
      </c>
      <c r="H3486" t="s">
        <v>100</v>
      </c>
      <c r="I3486" t="s">
        <v>148</v>
      </c>
      <c r="J3486">
        <v>6</v>
      </c>
      <c r="K3486" s="4">
        <v>99018.15</v>
      </c>
      <c r="L3486">
        <v>0.1</v>
      </c>
      <c r="M3486" s="4">
        <v>534698.01</v>
      </c>
      <c r="N3486" s="4">
        <v>398772.3</v>
      </c>
      <c r="O3486" s="4">
        <v>135925.71</v>
      </c>
      <c r="R3486" t="str">
        <f t="shared" si="54"/>
        <v>North</v>
      </c>
    </row>
    <row r="3487" spans="1:18" x14ac:dyDescent="0.3">
      <c r="A3487" t="s">
        <v>4449</v>
      </c>
      <c r="B3487" s="2">
        <v>45932</v>
      </c>
      <c r="C3487" t="s">
        <v>511</v>
      </c>
      <c r="D3487" t="s">
        <v>95</v>
      </c>
      <c r="E3487" t="s">
        <v>34</v>
      </c>
      <c r="F3487" t="s">
        <v>213</v>
      </c>
      <c r="G3487" t="s">
        <v>53</v>
      </c>
      <c r="H3487" t="s">
        <v>63</v>
      </c>
      <c r="I3487" t="s">
        <v>72</v>
      </c>
      <c r="J3487">
        <v>3</v>
      </c>
      <c r="K3487" s="4">
        <v>107.96</v>
      </c>
      <c r="L3487">
        <v>0.1</v>
      </c>
      <c r="M3487" s="4">
        <v>291.49</v>
      </c>
      <c r="N3487" s="4">
        <v>254.92</v>
      </c>
      <c r="O3487" s="4">
        <v>36.57</v>
      </c>
      <c r="R3487" t="str">
        <f t="shared" si="54"/>
        <v>North</v>
      </c>
    </row>
    <row r="3488" spans="1:18" x14ac:dyDescent="0.3">
      <c r="A3488" t="s">
        <v>4450</v>
      </c>
      <c r="B3488" s="2">
        <v>45722</v>
      </c>
      <c r="C3488" t="s">
        <v>188</v>
      </c>
      <c r="D3488" t="s">
        <v>104</v>
      </c>
      <c r="E3488" t="s">
        <v>18</v>
      </c>
      <c r="F3488" t="s">
        <v>105</v>
      </c>
      <c r="G3488" t="s">
        <v>53</v>
      </c>
      <c r="H3488" t="s">
        <v>54</v>
      </c>
      <c r="I3488" t="s">
        <v>141</v>
      </c>
      <c r="J3488">
        <v>2</v>
      </c>
      <c r="K3488" s="4">
        <v>698.92</v>
      </c>
      <c r="L3488">
        <v>0.1</v>
      </c>
      <c r="M3488" s="4">
        <v>1258.06</v>
      </c>
      <c r="N3488" s="4">
        <v>1058.3900000000001</v>
      </c>
      <c r="O3488" s="4">
        <v>199.67</v>
      </c>
      <c r="R3488" t="str">
        <f t="shared" si="54"/>
        <v>West</v>
      </c>
    </row>
    <row r="3489" spans="1:18" x14ac:dyDescent="0.3">
      <c r="A3489" t="s">
        <v>4451</v>
      </c>
      <c r="B3489" s="2">
        <v>45567</v>
      </c>
      <c r="C3489" t="s">
        <v>504</v>
      </c>
      <c r="D3489" t="s">
        <v>319</v>
      </c>
      <c r="E3489" t="s">
        <v>45</v>
      </c>
      <c r="F3489" t="s">
        <v>52</v>
      </c>
      <c r="G3489" t="s">
        <v>28</v>
      </c>
      <c r="H3489" t="s">
        <v>47</v>
      </c>
      <c r="I3489" t="s">
        <v>123</v>
      </c>
      <c r="J3489">
        <v>2</v>
      </c>
      <c r="K3489" s="4">
        <v>17206.34</v>
      </c>
      <c r="L3489">
        <v>0.05</v>
      </c>
      <c r="M3489" s="4">
        <v>32692.05</v>
      </c>
      <c r="N3489" s="4">
        <v>25089.48</v>
      </c>
      <c r="O3489" s="4">
        <v>7602.57</v>
      </c>
      <c r="R3489" t="str">
        <f t="shared" si="54"/>
        <v>South</v>
      </c>
    </row>
    <row r="3490" spans="1:18" x14ac:dyDescent="0.3">
      <c r="A3490" t="s">
        <v>4452</v>
      </c>
      <c r="B3490" s="2">
        <v>45549</v>
      </c>
      <c r="C3490" t="s">
        <v>2067</v>
      </c>
      <c r="D3490" t="s">
        <v>373</v>
      </c>
      <c r="E3490" t="s">
        <v>45</v>
      </c>
      <c r="F3490" t="s">
        <v>59</v>
      </c>
      <c r="G3490" t="s">
        <v>20</v>
      </c>
      <c r="H3490" t="s">
        <v>21</v>
      </c>
      <c r="I3490" t="s">
        <v>22</v>
      </c>
      <c r="J3490">
        <v>4</v>
      </c>
      <c r="K3490" s="4">
        <v>24718.21</v>
      </c>
      <c r="L3490">
        <v>0.1</v>
      </c>
      <c r="M3490" s="4">
        <v>88985.56</v>
      </c>
      <c r="N3490" s="4">
        <v>76987.75</v>
      </c>
      <c r="O3490" s="4">
        <v>11997.81</v>
      </c>
      <c r="R3490" t="str">
        <f t="shared" si="54"/>
        <v>South</v>
      </c>
    </row>
    <row r="3491" spans="1:18" x14ac:dyDescent="0.3">
      <c r="A3491" t="s">
        <v>4453</v>
      </c>
      <c r="B3491" s="2">
        <v>45581</v>
      </c>
      <c r="C3491" t="s">
        <v>620</v>
      </c>
      <c r="D3491" t="s">
        <v>533</v>
      </c>
      <c r="E3491" t="s">
        <v>18</v>
      </c>
      <c r="F3491" t="s">
        <v>19</v>
      </c>
      <c r="G3491" t="s">
        <v>28</v>
      </c>
      <c r="H3491" t="s">
        <v>47</v>
      </c>
      <c r="I3491" t="s">
        <v>123</v>
      </c>
      <c r="J3491">
        <v>1</v>
      </c>
      <c r="K3491" s="4">
        <v>27316.44</v>
      </c>
      <c r="L3491">
        <v>0.05</v>
      </c>
      <c r="M3491" s="4">
        <v>25950.62</v>
      </c>
      <c r="N3491" s="4">
        <v>19784.11</v>
      </c>
      <c r="O3491" s="4">
        <v>6166.51</v>
      </c>
      <c r="R3491" t="str">
        <f t="shared" si="54"/>
        <v>West</v>
      </c>
    </row>
    <row r="3492" spans="1:18" x14ac:dyDescent="0.3">
      <c r="A3492" t="s">
        <v>4454</v>
      </c>
      <c r="B3492" s="2">
        <v>45467</v>
      </c>
      <c r="C3492" t="s">
        <v>1587</v>
      </c>
      <c r="D3492" t="s">
        <v>373</v>
      </c>
      <c r="E3492" t="s">
        <v>45</v>
      </c>
      <c r="F3492" t="s">
        <v>112</v>
      </c>
      <c r="G3492" t="s">
        <v>53</v>
      </c>
      <c r="H3492" t="s">
        <v>54</v>
      </c>
      <c r="I3492" t="s">
        <v>141</v>
      </c>
      <c r="J3492">
        <v>1</v>
      </c>
      <c r="K3492" s="4">
        <v>717.45</v>
      </c>
      <c r="L3492">
        <v>0.1</v>
      </c>
      <c r="M3492" s="4">
        <v>645.71</v>
      </c>
      <c r="N3492" s="4">
        <v>473.06</v>
      </c>
      <c r="O3492" s="4">
        <v>172.65</v>
      </c>
      <c r="R3492" t="str">
        <f t="shared" si="54"/>
        <v>South</v>
      </c>
    </row>
    <row r="3493" spans="1:18" x14ac:dyDescent="0.3">
      <c r="A3493" t="s">
        <v>4455</v>
      </c>
      <c r="B3493" s="2">
        <v>45701</v>
      </c>
      <c r="C3493" t="s">
        <v>826</v>
      </c>
      <c r="D3493" t="s">
        <v>252</v>
      </c>
      <c r="E3493" t="s">
        <v>34</v>
      </c>
      <c r="F3493" t="s">
        <v>176</v>
      </c>
      <c r="G3493" t="s">
        <v>28</v>
      </c>
      <c r="H3493" t="s">
        <v>91</v>
      </c>
      <c r="I3493" t="s">
        <v>169</v>
      </c>
      <c r="J3493">
        <v>1</v>
      </c>
      <c r="K3493" s="4">
        <v>7573.23</v>
      </c>
      <c r="L3493">
        <v>0.05</v>
      </c>
      <c r="M3493" s="4">
        <v>7194.57</v>
      </c>
      <c r="N3493" s="4">
        <v>5479.46</v>
      </c>
      <c r="O3493" s="4">
        <v>1715.11</v>
      </c>
      <c r="R3493" t="str">
        <f t="shared" si="54"/>
        <v>North</v>
      </c>
    </row>
    <row r="3494" spans="1:18" x14ac:dyDescent="0.3">
      <c r="A3494" t="s">
        <v>4456</v>
      </c>
      <c r="B3494" s="2">
        <v>45819</v>
      </c>
      <c r="C3494" t="s">
        <v>206</v>
      </c>
      <c r="D3494" t="s">
        <v>158</v>
      </c>
      <c r="E3494" t="s">
        <v>26</v>
      </c>
      <c r="F3494" t="s">
        <v>166</v>
      </c>
      <c r="G3494" t="s">
        <v>28</v>
      </c>
      <c r="H3494" t="s">
        <v>91</v>
      </c>
      <c r="I3494" t="s">
        <v>92</v>
      </c>
      <c r="J3494">
        <v>4</v>
      </c>
      <c r="K3494" s="4">
        <v>4244.18</v>
      </c>
      <c r="L3494">
        <v>0.05</v>
      </c>
      <c r="M3494" s="4">
        <v>16127.88</v>
      </c>
      <c r="N3494" s="4">
        <v>13100.56</v>
      </c>
      <c r="O3494" s="4">
        <v>3027.32</v>
      </c>
      <c r="R3494" t="str">
        <f t="shared" si="54"/>
        <v>East</v>
      </c>
    </row>
    <row r="3495" spans="1:18" x14ac:dyDescent="0.3">
      <c r="A3495" t="s">
        <v>4457</v>
      </c>
      <c r="B3495" s="2">
        <v>45838</v>
      </c>
      <c r="C3495" t="s">
        <v>385</v>
      </c>
      <c r="D3495" t="s">
        <v>364</v>
      </c>
      <c r="E3495" t="s">
        <v>26</v>
      </c>
      <c r="F3495" t="s">
        <v>81</v>
      </c>
      <c r="G3495" t="s">
        <v>20</v>
      </c>
      <c r="H3495" t="s">
        <v>36</v>
      </c>
      <c r="I3495" t="s">
        <v>128</v>
      </c>
      <c r="J3495">
        <v>2</v>
      </c>
      <c r="K3495" s="4">
        <v>867.37</v>
      </c>
      <c r="L3495">
        <v>0.25</v>
      </c>
      <c r="M3495" s="4">
        <v>1301.06</v>
      </c>
      <c r="N3495" s="4">
        <v>1122.3499999999999</v>
      </c>
      <c r="O3495" s="4">
        <v>178.71</v>
      </c>
      <c r="R3495" t="str">
        <f t="shared" si="54"/>
        <v>East</v>
      </c>
    </row>
    <row r="3496" spans="1:18" x14ac:dyDescent="0.3">
      <c r="A3496" t="s">
        <v>4458</v>
      </c>
      <c r="B3496" s="2">
        <v>45950</v>
      </c>
      <c r="C3496" t="s">
        <v>521</v>
      </c>
      <c r="D3496" t="s">
        <v>155</v>
      </c>
      <c r="E3496" t="s">
        <v>34</v>
      </c>
      <c r="F3496" t="s">
        <v>35</v>
      </c>
      <c r="G3496" t="s">
        <v>53</v>
      </c>
      <c r="H3496" t="s">
        <v>76</v>
      </c>
      <c r="I3496" t="s">
        <v>267</v>
      </c>
      <c r="J3496">
        <v>3</v>
      </c>
      <c r="K3496" s="4">
        <v>418.75</v>
      </c>
      <c r="L3496">
        <v>0.05</v>
      </c>
      <c r="M3496" s="4">
        <v>1193.44</v>
      </c>
      <c r="N3496" s="4">
        <v>1073.3699999999999</v>
      </c>
      <c r="O3496" s="4">
        <v>120.07</v>
      </c>
      <c r="R3496" t="str">
        <f t="shared" si="54"/>
        <v>North</v>
      </c>
    </row>
    <row r="3497" spans="1:18" x14ac:dyDescent="0.3">
      <c r="A3497" t="s">
        <v>4459</v>
      </c>
      <c r="B3497" s="2">
        <v>45955</v>
      </c>
      <c r="C3497" t="s">
        <v>4460</v>
      </c>
      <c r="D3497" t="s">
        <v>642</v>
      </c>
      <c r="E3497" t="s">
        <v>45</v>
      </c>
      <c r="F3497" t="s">
        <v>147</v>
      </c>
      <c r="G3497" t="s">
        <v>20</v>
      </c>
      <c r="H3497" t="s">
        <v>36</v>
      </c>
      <c r="I3497" t="s">
        <v>128</v>
      </c>
      <c r="J3497">
        <v>3</v>
      </c>
      <c r="K3497" s="4">
        <v>617.57000000000005</v>
      </c>
      <c r="L3497">
        <v>0.1</v>
      </c>
      <c r="M3497" s="4">
        <v>1667.44</v>
      </c>
      <c r="N3497" s="4">
        <v>1400.2</v>
      </c>
      <c r="O3497" s="4">
        <v>267.24</v>
      </c>
      <c r="R3497" t="str">
        <f t="shared" si="54"/>
        <v>South</v>
      </c>
    </row>
    <row r="3498" spans="1:18" x14ac:dyDescent="0.3">
      <c r="A3498" t="s">
        <v>4461</v>
      </c>
      <c r="B3498" s="2">
        <v>45546</v>
      </c>
      <c r="C3498" t="s">
        <v>1559</v>
      </c>
      <c r="D3498" t="s">
        <v>162</v>
      </c>
      <c r="E3498" t="s">
        <v>26</v>
      </c>
      <c r="F3498" t="s">
        <v>27</v>
      </c>
      <c r="G3498" t="s">
        <v>28</v>
      </c>
      <c r="H3498" t="s">
        <v>29</v>
      </c>
      <c r="I3498" t="s">
        <v>41</v>
      </c>
      <c r="J3498">
        <v>4</v>
      </c>
      <c r="K3498" s="4">
        <v>4510.6099999999997</v>
      </c>
      <c r="L3498">
        <v>0.15</v>
      </c>
      <c r="M3498" s="4">
        <v>15336.07</v>
      </c>
      <c r="N3498" s="4">
        <v>12593.17</v>
      </c>
      <c r="O3498" s="4">
        <v>2742.9</v>
      </c>
      <c r="R3498" t="str">
        <f t="shared" si="54"/>
        <v>East</v>
      </c>
    </row>
    <row r="3499" spans="1:18" x14ac:dyDescent="0.3">
      <c r="A3499" t="s">
        <v>4462</v>
      </c>
      <c r="B3499" s="2">
        <v>45804</v>
      </c>
      <c r="C3499" t="s">
        <v>2338</v>
      </c>
      <c r="D3499" t="s">
        <v>226</v>
      </c>
      <c r="E3499" t="s">
        <v>26</v>
      </c>
      <c r="F3499" t="s">
        <v>166</v>
      </c>
      <c r="G3499" t="s">
        <v>53</v>
      </c>
      <c r="H3499" t="s">
        <v>54</v>
      </c>
      <c r="I3499" t="s">
        <v>55</v>
      </c>
      <c r="J3499">
        <v>1</v>
      </c>
      <c r="K3499" s="4">
        <v>490.27</v>
      </c>
      <c r="L3499">
        <v>0</v>
      </c>
      <c r="M3499" s="4">
        <v>490.27</v>
      </c>
      <c r="N3499" s="4">
        <v>438.45</v>
      </c>
      <c r="O3499" s="4">
        <v>51.82</v>
      </c>
      <c r="R3499" t="str">
        <f t="shared" si="54"/>
        <v>East</v>
      </c>
    </row>
    <row r="3500" spans="1:18" x14ac:dyDescent="0.3">
      <c r="A3500" t="s">
        <v>4463</v>
      </c>
      <c r="B3500" s="2">
        <v>45885</v>
      </c>
      <c r="C3500" t="s">
        <v>39</v>
      </c>
      <c r="D3500" t="s">
        <v>231</v>
      </c>
      <c r="E3500" t="s">
        <v>45</v>
      </c>
      <c r="F3500" t="s">
        <v>147</v>
      </c>
      <c r="G3500" t="s">
        <v>28</v>
      </c>
      <c r="H3500" t="s">
        <v>91</v>
      </c>
      <c r="I3500" t="s">
        <v>92</v>
      </c>
      <c r="J3500">
        <v>3</v>
      </c>
      <c r="K3500" s="4">
        <v>6671.76</v>
      </c>
      <c r="L3500">
        <v>0.1</v>
      </c>
      <c r="M3500" s="4">
        <v>18013.75</v>
      </c>
      <c r="N3500" s="4">
        <v>14319.46</v>
      </c>
      <c r="O3500" s="4">
        <v>3694.29</v>
      </c>
      <c r="R3500" t="str">
        <f t="shared" si="54"/>
        <v>South</v>
      </c>
    </row>
    <row r="3501" spans="1:18" x14ac:dyDescent="0.3">
      <c r="A3501" t="s">
        <v>4464</v>
      </c>
      <c r="B3501" s="2">
        <v>45350</v>
      </c>
      <c r="C3501" t="s">
        <v>1792</v>
      </c>
      <c r="D3501" t="s">
        <v>151</v>
      </c>
      <c r="E3501" t="s">
        <v>34</v>
      </c>
      <c r="F3501" t="s">
        <v>144</v>
      </c>
      <c r="G3501" t="s">
        <v>28</v>
      </c>
      <c r="H3501" t="s">
        <v>47</v>
      </c>
      <c r="I3501" t="s">
        <v>177</v>
      </c>
      <c r="J3501">
        <v>1</v>
      </c>
      <c r="K3501" s="4">
        <v>5122.54</v>
      </c>
      <c r="L3501">
        <v>0.2</v>
      </c>
      <c r="M3501" s="4">
        <v>4098.03</v>
      </c>
      <c r="N3501" s="4">
        <v>3315.36</v>
      </c>
      <c r="O3501" s="4">
        <v>782.67</v>
      </c>
      <c r="R3501" t="str">
        <f t="shared" si="54"/>
        <v>North</v>
      </c>
    </row>
    <row r="3502" spans="1:18" x14ac:dyDescent="0.3">
      <c r="A3502" t="s">
        <v>4465</v>
      </c>
      <c r="B3502" s="2">
        <v>45810</v>
      </c>
      <c r="C3502" t="s">
        <v>1805</v>
      </c>
      <c r="D3502" t="s">
        <v>33</v>
      </c>
      <c r="E3502" t="s">
        <v>45</v>
      </c>
      <c r="F3502" t="s">
        <v>112</v>
      </c>
      <c r="G3502" t="s">
        <v>53</v>
      </c>
      <c r="H3502" t="s">
        <v>76</v>
      </c>
      <c r="I3502" t="s">
        <v>267</v>
      </c>
      <c r="J3502">
        <v>1</v>
      </c>
      <c r="K3502" s="4">
        <v>241.03</v>
      </c>
      <c r="L3502">
        <v>0.15</v>
      </c>
      <c r="M3502" s="4">
        <v>204.88</v>
      </c>
      <c r="N3502" s="4">
        <v>172.88</v>
      </c>
      <c r="O3502" s="4">
        <v>32</v>
      </c>
      <c r="R3502" t="str">
        <f t="shared" si="54"/>
        <v>South</v>
      </c>
    </row>
    <row r="3503" spans="1:18" x14ac:dyDescent="0.3">
      <c r="A3503" t="s">
        <v>4466</v>
      </c>
      <c r="B3503" s="2">
        <v>45998</v>
      </c>
      <c r="C3503" t="s">
        <v>618</v>
      </c>
      <c r="D3503" t="s">
        <v>165</v>
      </c>
      <c r="E3503" t="s">
        <v>26</v>
      </c>
      <c r="F3503" t="s">
        <v>81</v>
      </c>
      <c r="G3503" t="s">
        <v>53</v>
      </c>
      <c r="H3503" t="s">
        <v>76</v>
      </c>
      <c r="I3503" t="s">
        <v>267</v>
      </c>
      <c r="J3503">
        <v>5</v>
      </c>
      <c r="K3503" s="4">
        <v>234.11</v>
      </c>
      <c r="L3503">
        <v>0.05</v>
      </c>
      <c r="M3503" s="4">
        <v>1112.02</v>
      </c>
      <c r="N3503" s="4">
        <v>886.4</v>
      </c>
      <c r="O3503" s="4">
        <v>225.62</v>
      </c>
      <c r="R3503" t="str">
        <f t="shared" si="54"/>
        <v>East</v>
      </c>
    </row>
    <row r="3504" spans="1:18" x14ac:dyDescent="0.3">
      <c r="A3504" t="s">
        <v>4467</v>
      </c>
      <c r="B3504" s="2">
        <v>45938</v>
      </c>
      <c r="C3504" t="s">
        <v>228</v>
      </c>
      <c r="D3504" t="s">
        <v>155</v>
      </c>
      <c r="E3504" t="s">
        <v>26</v>
      </c>
      <c r="F3504" t="s">
        <v>166</v>
      </c>
      <c r="G3504" t="s">
        <v>20</v>
      </c>
      <c r="H3504" t="s">
        <v>36</v>
      </c>
      <c r="I3504" t="s">
        <v>37</v>
      </c>
      <c r="J3504">
        <v>2</v>
      </c>
      <c r="K3504" s="4">
        <v>3753.27</v>
      </c>
      <c r="L3504">
        <v>0.25</v>
      </c>
      <c r="M3504" s="4">
        <v>5629.9</v>
      </c>
      <c r="N3504" s="4">
        <v>4063.8</v>
      </c>
      <c r="O3504" s="4">
        <v>1566.1</v>
      </c>
      <c r="R3504" t="str">
        <f t="shared" si="54"/>
        <v>East</v>
      </c>
    </row>
    <row r="3505" spans="1:18" x14ac:dyDescent="0.3">
      <c r="A3505" t="s">
        <v>4468</v>
      </c>
      <c r="B3505" s="2">
        <v>45334</v>
      </c>
      <c r="C3505" t="s">
        <v>4256</v>
      </c>
      <c r="D3505" t="s">
        <v>309</v>
      </c>
      <c r="E3505" t="s">
        <v>45</v>
      </c>
      <c r="F3505" t="s">
        <v>46</v>
      </c>
      <c r="G3505" t="s">
        <v>53</v>
      </c>
      <c r="H3505" t="s">
        <v>76</v>
      </c>
      <c r="I3505" t="s">
        <v>186</v>
      </c>
      <c r="J3505">
        <v>3</v>
      </c>
      <c r="K3505" s="4">
        <v>676.13</v>
      </c>
      <c r="L3505">
        <v>0.05</v>
      </c>
      <c r="M3505" s="4">
        <v>1926.97</v>
      </c>
      <c r="N3505" s="4">
        <v>1578.82</v>
      </c>
      <c r="O3505" s="4">
        <v>348.15</v>
      </c>
      <c r="R3505" t="str">
        <f t="shared" si="54"/>
        <v>South</v>
      </c>
    </row>
    <row r="3506" spans="1:18" x14ac:dyDescent="0.3">
      <c r="A3506" t="s">
        <v>4469</v>
      </c>
      <c r="B3506" s="2">
        <v>45346</v>
      </c>
      <c r="C3506" t="s">
        <v>1158</v>
      </c>
      <c r="D3506" t="s">
        <v>642</v>
      </c>
      <c r="E3506" t="s">
        <v>26</v>
      </c>
      <c r="F3506" t="s">
        <v>81</v>
      </c>
      <c r="G3506" t="s">
        <v>28</v>
      </c>
      <c r="H3506" t="s">
        <v>47</v>
      </c>
      <c r="I3506" t="s">
        <v>123</v>
      </c>
      <c r="J3506">
        <v>6</v>
      </c>
      <c r="K3506" s="4">
        <v>15272.86</v>
      </c>
      <c r="L3506">
        <v>0.1</v>
      </c>
      <c r="M3506" s="4">
        <v>82473.440000000002</v>
      </c>
      <c r="N3506" s="4">
        <v>70859.97</v>
      </c>
      <c r="O3506" s="4">
        <v>11613.47</v>
      </c>
      <c r="R3506" t="str">
        <f t="shared" si="54"/>
        <v>East</v>
      </c>
    </row>
    <row r="3507" spans="1:18" x14ac:dyDescent="0.3">
      <c r="A3507" t="s">
        <v>4470</v>
      </c>
      <c r="B3507" s="2">
        <v>45746</v>
      </c>
      <c r="C3507" t="s">
        <v>2174</v>
      </c>
      <c r="D3507" t="s">
        <v>529</v>
      </c>
      <c r="E3507" t="s">
        <v>34</v>
      </c>
      <c r="F3507" t="s">
        <v>213</v>
      </c>
      <c r="G3507" t="s">
        <v>28</v>
      </c>
      <c r="H3507" t="s">
        <v>29</v>
      </c>
      <c r="I3507" t="s">
        <v>290</v>
      </c>
      <c r="J3507">
        <v>8</v>
      </c>
      <c r="K3507" s="4">
        <v>13590.9</v>
      </c>
      <c r="L3507">
        <v>0</v>
      </c>
      <c r="M3507" s="4">
        <v>108727.2</v>
      </c>
      <c r="N3507" s="4">
        <v>93797.08</v>
      </c>
      <c r="O3507" s="4">
        <v>14930.12</v>
      </c>
      <c r="R3507" t="str">
        <f t="shared" si="54"/>
        <v>North</v>
      </c>
    </row>
    <row r="3508" spans="1:18" x14ac:dyDescent="0.3">
      <c r="A3508" t="s">
        <v>4471</v>
      </c>
      <c r="B3508" s="2">
        <v>45394</v>
      </c>
      <c r="C3508" t="s">
        <v>1329</v>
      </c>
      <c r="D3508" t="s">
        <v>231</v>
      </c>
      <c r="E3508" t="s">
        <v>26</v>
      </c>
      <c r="F3508" t="s">
        <v>81</v>
      </c>
      <c r="G3508" t="s">
        <v>28</v>
      </c>
      <c r="H3508" t="s">
        <v>91</v>
      </c>
      <c r="I3508" t="s">
        <v>238</v>
      </c>
      <c r="J3508">
        <v>3</v>
      </c>
      <c r="K3508" s="4">
        <v>5948.25</v>
      </c>
      <c r="L3508">
        <v>0</v>
      </c>
      <c r="M3508" s="4">
        <v>17844.75</v>
      </c>
      <c r="N3508" s="4">
        <v>15427.23</v>
      </c>
      <c r="O3508" s="4">
        <v>2417.52</v>
      </c>
      <c r="R3508" t="str">
        <f t="shared" si="54"/>
        <v>East</v>
      </c>
    </row>
    <row r="3509" spans="1:18" x14ac:dyDescent="0.3">
      <c r="A3509" t="s">
        <v>4472</v>
      </c>
      <c r="B3509" s="2">
        <v>45389</v>
      </c>
      <c r="C3509" t="s">
        <v>2306</v>
      </c>
      <c r="D3509" t="s">
        <v>411</v>
      </c>
      <c r="E3509" t="s">
        <v>18</v>
      </c>
      <c r="F3509" t="s">
        <v>105</v>
      </c>
      <c r="G3509" t="s">
        <v>20</v>
      </c>
      <c r="H3509" t="s">
        <v>36</v>
      </c>
      <c r="I3509" t="s">
        <v>128</v>
      </c>
      <c r="J3509">
        <v>5</v>
      </c>
      <c r="K3509" s="4">
        <v>1058.81</v>
      </c>
      <c r="L3509">
        <v>0.05</v>
      </c>
      <c r="M3509" s="4">
        <v>5029.3500000000004</v>
      </c>
      <c r="N3509" s="4">
        <v>4012.12</v>
      </c>
      <c r="O3509" s="4">
        <v>1017.23</v>
      </c>
      <c r="R3509" t="str">
        <f t="shared" si="54"/>
        <v>West</v>
      </c>
    </row>
    <row r="3510" spans="1:18" x14ac:dyDescent="0.3">
      <c r="A3510" t="s">
        <v>4473</v>
      </c>
      <c r="B3510" s="2">
        <v>45751</v>
      </c>
      <c r="C3510" t="s">
        <v>602</v>
      </c>
      <c r="D3510" t="s">
        <v>189</v>
      </c>
      <c r="E3510" t="s">
        <v>26</v>
      </c>
      <c r="F3510" t="s">
        <v>81</v>
      </c>
      <c r="G3510" t="s">
        <v>20</v>
      </c>
      <c r="H3510" t="s">
        <v>100</v>
      </c>
      <c r="I3510" t="s">
        <v>301</v>
      </c>
      <c r="J3510">
        <v>6</v>
      </c>
      <c r="K3510" s="4">
        <v>80059.490000000005</v>
      </c>
      <c r="L3510">
        <v>0.15</v>
      </c>
      <c r="M3510" s="4">
        <v>408303.4</v>
      </c>
      <c r="N3510" s="4">
        <v>305407.59999999998</v>
      </c>
      <c r="O3510" s="4">
        <v>102895.8</v>
      </c>
      <c r="R3510" t="str">
        <f t="shared" si="54"/>
        <v>East</v>
      </c>
    </row>
    <row r="3511" spans="1:18" x14ac:dyDescent="0.3">
      <c r="A3511" t="s">
        <v>4474</v>
      </c>
      <c r="B3511" s="2">
        <v>45893</v>
      </c>
      <c r="C3511" t="s">
        <v>3149</v>
      </c>
      <c r="D3511" t="s">
        <v>753</v>
      </c>
      <c r="E3511" t="s">
        <v>45</v>
      </c>
      <c r="F3511" t="s">
        <v>52</v>
      </c>
      <c r="G3511" t="s">
        <v>28</v>
      </c>
      <c r="H3511" t="s">
        <v>47</v>
      </c>
      <c r="I3511" t="s">
        <v>48</v>
      </c>
      <c r="J3511">
        <v>2</v>
      </c>
      <c r="K3511" s="4">
        <v>13550.4</v>
      </c>
      <c r="L3511">
        <v>0.2</v>
      </c>
      <c r="M3511" s="4">
        <v>21680.639999999999</v>
      </c>
      <c r="N3511" s="4">
        <v>18194.560000000001</v>
      </c>
      <c r="O3511" s="4">
        <v>3486.08</v>
      </c>
      <c r="R3511" t="str">
        <f t="shared" si="54"/>
        <v>South</v>
      </c>
    </row>
    <row r="3512" spans="1:18" x14ac:dyDescent="0.3">
      <c r="A3512" t="s">
        <v>4475</v>
      </c>
      <c r="B3512" s="2">
        <v>45777</v>
      </c>
      <c r="C3512" t="s">
        <v>834</v>
      </c>
      <c r="D3512" t="s">
        <v>613</v>
      </c>
      <c r="E3512" t="s">
        <v>18</v>
      </c>
      <c r="F3512" t="s">
        <v>19</v>
      </c>
      <c r="G3512" t="s">
        <v>20</v>
      </c>
      <c r="H3512" t="s">
        <v>100</v>
      </c>
      <c r="I3512" t="s">
        <v>301</v>
      </c>
      <c r="J3512">
        <v>1</v>
      </c>
      <c r="K3512" s="4">
        <v>75987.320000000007</v>
      </c>
      <c r="L3512">
        <v>0.05</v>
      </c>
      <c r="M3512" s="4">
        <v>72187.95</v>
      </c>
      <c r="N3512" s="4">
        <v>54474.51</v>
      </c>
      <c r="O3512" s="4">
        <v>17713.439999999999</v>
      </c>
      <c r="R3512" t="str">
        <f t="shared" si="54"/>
        <v>West</v>
      </c>
    </row>
    <row r="3513" spans="1:18" x14ac:dyDescent="0.3">
      <c r="A3513" t="s">
        <v>4476</v>
      </c>
      <c r="B3513" s="2">
        <v>45978</v>
      </c>
      <c r="C3513" t="s">
        <v>1693</v>
      </c>
      <c r="D3513" t="s">
        <v>496</v>
      </c>
      <c r="E3513" t="s">
        <v>45</v>
      </c>
      <c r="F3513" t="s">
        <v>46</v>
      </c>
      <c r="G3513" t="s">
        <v>28</v>
      </c>
      <c r="H3513" t="s">
        <v>29</v>
      </c>
      <c r="I3513" t="s">
        <v>30</v>
      </c>
      <c r="J3513">
        <v>2</v>
      </c>
      <c r="K3513" s="4">
        <v>5837.5</v>
      </c>
      <c r="L3513">
        <v>0.05</v>
      </c>
      <c r="M3513" s="4">
        <v>11091.25</v>
      </c>
      <c r="N3513" s="4">
        <v>9680.66</v>
      </c>
      <c r="O3513" s="4">
        <v>1410.59</v>
      </c>
      <c r="R3513" t="str">
        <f t="shared" si="54"/>
        <v>South</v>
      </c>
    </row>
    <row r="3514" spans="1:18" x14ac:dyDescent="0.3">
      <c r="A3514" t="s">
        <v>4477</v>
      </c>
      <c r="B3514" s="2">
        <v>45628</v>
      </c>
      <c r="C3514" t="s">
        <v>588</v>
      </c>
      <c r="D3514" t="s">
        <v>331</v>
      </c>
      <c r="E3514" t="s">
        <v>26</v>
      </c>
      <c r="F3514" t="s">
        <v>27</v>
      </c>
      <c r="G3514" t="s">
        <v>28</v>
      </c>
      <c r="H3514" t="s">
        <v>91</v>
      </c>
      <c r="I3514" t="s">
        <v>238</v>
      </c>
      <c r="J3514">
        <v>3</v>
      </c>
      <c r="K3514" s="4">
        <v>6073.77</v>
      </c>
      <c r="L3514">
        <v>0.15</v>
      </c>
      <c r="M3514" s="4">
        <v>15488.11</v>
      </c>
      <c r="N3514" s="4">
        <v>12076.45</v>
      </c>
      <c r="O3514" s="4">
        <v>3411.66</v>
      </c>
      <c r="R3514" t="str">
        <f t="shared" si="54"/>
        <v>East</v>
      </c>
    </row>
    <row r="3515" spans="1:18" x14ac:dyDescent="0.3">
      <c r="A3515" t="s">
        <v>4478</v>
      </c>
      <c r="B3515" s="2">
        <v>45558</v>
      </c>
      <c r="C3515" t="s">
        <v>74</v>
      </c>
      <c r="D3515" t="s">
        <v>116</v>
      </c>
      <c r="E3515" t="s">
        <v>26</v>
      </c>
      <c r="F3515" t="s">
        <v>27</v>
      </c>
      <c r="G3515" t="s">
        <v>20</v>
      </c>
      <c r="H3515" t="s">
        <v>100</v>
      </c>
      <c r="I3515" t="s">
        <v>148</v>
      </c>
      <c r="J3515">
        <v>3</v>
      </c>
      <c r="K3515" s="4">
        <v>80147.960000000006</v>
      </c>
      <c r="L3515">
        <v>0.15</v>
      </c>
      <c r="M3515" s="4">
        <v>204377.3</v>
      </c>
      <c r="N3515" s="4">
        <v>170843.13</v>
      </c>
      <c r="O3515" s="4">
        <v>33534.17</v>
      </c>
      <c r="R3515" t="str">
        <f t="shared" si="54"/>
        <v>East</v>
      </c>
    </row>
    <row r="3516" spans="1:18" x14ac:dyDescent="0.3">
      <c r="A3516" t="s">
        <v>4479</v>
      </c>
      <c r="B3516" s="2">
        <v>45356</v>
      </c>
      <c r="C3516" t="s">
        <v>4480</v>
      </c>
      <c r="D3516" t="s">
        <v>199</v>
      </c>
      <c r="E3516" t="s">
        <v>26</v>
      </c>
      <c r="F3516" t="s">
        <v>27</v>
      </c>
      <c r="G3516" t="s">
        <v>28</v>
      </c>
      <c r="H3516" t="s">
        <v>47</v>
      </c>
      <c r="I3516" t="s">
        <v>48</v>
      </c>
      <c r="J3516">
        <v>1</v>
      </c>
      <c r="K3516" s="4">
        <v>13737.17</v>
      </c>
      <c r="L3516">
        <v>0.1</v>
      </c>
      <c r="M3516" s="4">
        <v>12363.45</v>
      </c>
      <c r="N3516" s="4">
        <v>10510.21</v>
      </c>
      <c r="O3516" s="4">
        <v>1853.24</v>
      </c>
      <c r="R3516" t="str">
        <f t="shared" si="54"/>
        <v>East</v>
      </c>
    </row>
    <row r="3517" spans="1:18" x14ac:dyDescent="0.3">
      <c r="A3517" t="s">
        <v>4481</v>
      </c>
      <c r="B3517" s="2">
        <v>45769</v>
      </c>
      <c r="C3517" t="s">
        <v>1607</v>
      </c>
      <c r="D3517" t="s">
        <v>319</v>
      </c>
      <c r="E3517" t="s">
        <v>26</v>
      </c>
      <c r="F3517" t="s">
        <v>81</v>
      </c>
      <c r="G3517" t="s">
        <v>20</v>
      </c>
      <c r="H3517" t="s">
        <v>36</v>
      </c>
      <c r="I3517" t="s">
        <v>128</v>
      </c>
      <c r="J3517">
        <v>3</v>
      </c>
      <c r="K3517" s="4">
        <v>873.63</v>
      </c>
      <c r="L3517">
        <v>0</v>
      </c>
      <c r="M3517" s="4">
        <v>2620.89</v>
      </c>
      <c r="N3517" s="4">
        <v>2242.27</v>
      </c>
      <c r="O3517" s="4">
        <v>378.62</v>
      </c>
      <c r="R3517" t="str">
        <f t="shared" si="54"/>
        <v>East</v>
      </c>
    </row>
    <row r="3518" spans="1:18" x14ac:dyDescent="0.3">
      <c r="A3518" t="s">
        <v>4482</v>
      </c>
      <c r="B3518" s="2">
        <v>45808</v>
      </c>
      <c r="C3518" t="s">
        <v>648</v>
      </c>
      <c r="D3518" t="s">
        <v>451</v>
      </c>
      <c r="E3518" t="s">
        <v>45</v>
      </c>
      <c r="F3518" t="s">
        <v>52</v>
      </c>
      <c r="G3518" t="s">
        <v>28</v>
      </c>
      <c r="H3518" t="s">
        <v>91</v>
      </c>
      <c r="I3518" t="s">
        <v>238</v>
      </c>
      <c r="J3518">
        <v>2</v>
      </c>
      <c r="K3518" s="4">
        <v>6786.29</v>
      </c>
      <c r="L3518">
        <v>0</v>
      </c>
      <c r="M3518" s="4">
        <v>13572.58</v>
      </c>
      <c r="N3518" s="4">
        <v>11375.7</v>
      </c>
      <c r="O3518" s="4">
        <v>2196.88</v>
      </c>
      <c r="R3518" t="str">
        <f t="shared" si="54"/>
        <v>South</v>
      </c>
    </row>
    <row r="3519" spans="1:18" x14ac:dyDescent="0.3">
      <c r="A3519" t="s">
        <v>4483</v>
      </c>
      <c r="B3519" s="2">
        <v>45908</v>
      </c>
      <c r="C3519" t="s">
        <v>2540</v>
      </c>
      <c r="D3519" t="s">
        <v>51</v>
      </c>
      <c r="E3519" t="s">
        <v>18</v>
      </c>
      <c r="F3519" t="s">
        <v>99</v>
      </c>
      <c r="G3519" t="s">
        <v>20</v>
      </c>
      <c r="H3519" t="s">
        <v>21</v>
      </c>
      <c r="I3519" t="s">
        <v>138</v>
      </c>
      <c r="J3519">
        <v>2</v>
      </c>
      <c r="K3519" s="4">
        <v>52865.55</v>
      </c>
      <c r="L3519">
        <v>0</v>
      </c>
      <c r="M3519" s="4">
        <v>105731.1</v>
      </c>
      <c r="N3519" s="4">
        <v>83212.11</v>
      </c>
      <c r="O3519" s="4">
        <v>22518.99</v>
      </c>
      <c r="R3519" t="str">
        <f t="shared" si="54"/>
        <v>West</v>
      </c>
    </row>
    <row r="3520" spans="1:18" x14ac:dyDescent="0.3">
      <c r="A3520" t="s">
        <v>4484</v>
      </c>
      <c r="B3520" s="2">
        <v>45346</v>
      </c>
      <c r="C3520" t="s">
        <v>1199</v>
      </c>
      <c r="D3520" t="s">
        <v>518</v>
      </c>
      <c r="E3520" t="s">
        <v>45</v>
      </c>
      <c r="F3520" t="s">
        <v>52</v>
      </c>
      <c r="G3520" t="s">
        <v>53</v>
      </c>
      <c r="H3520" t="s">
        <v>76</v>
      </c>
      <c r="I3520" t="s">
        <v>267</v>
      </c>
      <c r="J3520">
        <v>6</v>
      </c>
      <c r="K3520" s="4">
        <v>371.79</v>
      </c>
      <c r="L3520">
        <v>0</v>
      </c>
      <c r="M3520" s="4">
        <v>2230.7399999999998</v>
      </c>
      <c r="N3520" s="4">
        <v>1609.48</v>
      </c>
      <c r="O3520" s="4">
        <v>621.26</v>
      </c>
      <c r="R3520" t="str">
        <f t="shared" si="54"/>
        <v>South</v>
      </c>
    </row>
    <row r="3521" spans="1:18" x14ac:dyDescent="0.3">
      <c r="A3521" t="s">
        <v>4485</v>
      </c>
      <c r="B3521" s="2">
        <v>45336</v>
      </c>
      <c r="C3521" t="s">
        <v>1227</v>
      </c>
      <c r="D3521" t="s">
        <v>388</v>
      </c>
      <c r="E3521" t="s">
        <v>45</v>
      </c>
      <c r="F3521" t="s">
        <v>46</v>
      </c>
      <c r="G3521" t="s">
        <v>20</v>
      </c>
      <c r="H3521" t="s">
        <v>100</v>
      </c>
      <c r="I3521" t="s">
        <v>301</v>
      </c>
      <c r="J3521">
        <v>1</v>
      </c>
      <c r="K3521" s="4">
        <v>61597.85</v>
      </c>
      <c r="L3521">
        <v>0</v>
      </c>
      <c r="M3521" s="4">
        <v>61597.85</v>
      </c>
      <c r="N3521" s="4">
        <v>51593.71</v>
      </c>
      <c r="O3521" s="4">
        <v>10004.14</v>
      </c>
      <c r="R3521" t="str">
        <f t="shared" si="54"/>
        <v>South</v>
      </c>
    </row>
    <row r="3522" spans="1:18" x14ac:dyDescent="0.3">
      <c r="A3522" t="s">
        <v>4486</v>
      </c>
      <c r="B3522" s="2">
        <v>45522</v>
      </c>
      <c r="C3522" t="s">
        <v>1564</v>
      </c>
      <c r="D3522" t="s">
        <v>364</v>
      </c>
      <c r="E3522" t="s">
        <v>45</v>
      </c>
      <c r="F3522" t="s">
        <v>147</v>
      </c>
      <c r="G3522" t="s">
        <v>28</v>
      </c>
      <c r="H3522" t="s">
        <v>47</v>
      </c>
      <c r="I3522" t="s">
        <v>123</v>
      </c>
      <c r="J3522">
        <v>1</v>
      </c>
      <c r="K3522" s="4">
        <v>29436.080000000002</v>
      </c>
      <c r="L3522">
        <v>0.05</v>
      </c>
      <c r="M3522" s="4">
        <v>27964.28</v>
      </c>
      <c r="N3522" s="4">
        <v>25105.82</v>
      </c>
      <c r="O3522" s="4">
        <v>2858.46</v>
      </c>
      <c r="R3522" t="str">
        <f t="shared" si="54"/>
        <v>South</v>
      </c>
    </row>
    <row r="3523" spans="1:18" x14ac:dyDescent="0.3">
      <c r="A3523" t="s">
        <v>4487</v>
      </c>
      <c r="B3523" s="2">
        <v>45931</v>
      </c>
      <c r="C3523" t="s">
        <v>1663</v>
      </c>
      <c r="D3523" t="s">
        <v>893</v>
      </c>
      <c r="E3523" t="s">
        <v>18</v>
      </c>
      <c r="F3523" t="s">
        <v>132</v>
      </c>
      <c r="G3523" t="s">
        <v>53</v>
      </c>
      <c r="H3523" t="s">
        <v>76</v>
      </c>
      <c r="I3523" t="s">
        <v>77</v>
      </c>
      <c r="J3523">
        <v>3</v>
      </c>
      <c r="K3523" s="4">
        <v>373.78</v>
      </c>
      <c r="L3523">
        <v>0</v>
      </c>
      <c r="M3523" s="4">
        <v>1121.3399999999999</v>
      </c>
      <c r="N3523" s="4">
        <v>1004.43</v>
      </c>
      <c r="O3523" s="4">
        <v>116.91</v>
      </c>
      <c r="R3523" t="str">
        <f t="shared" ref="R3523:R3586" si="55">PROPER(TRIM(E3523))</f>
        <v>West</v>
      </c>
    </row>
    <row r="3524" spans="1:18" x14ac:dyDescent="0.3">
      <c r="A3524" t="s">
        <v>4488</v>
      </c>
      <c r="B3524" s="2">
        <v>45354</v>
      </c>
      <c r="C3524" t="s">
        <v>342</v>
      </c>
      <c r="D3524" t="s">
        <v>162</v>
      </c>
      <c r="E3524" t="s">
        <v>45</v>
      </c>
      <c r="F3524" t="s">
        <v>46</v>
      </c>
      <c r="G3524" t="s">
        <v>28</v>
      </c>
      <c r="H3524" t="s">
        <v>91</v>
      </c>
      <c r="I3524" t="s">
        <v>92</v>
      </c>
      <c r="J3524">
        <v>4</v>
      </c>
      <c r="K3524" s="4">
        <v>9839.4699999999993</v>
      </c>
      <c r="L3524">
        <v>0.1</v>
      </c>
      <c r="M3524" s="4">
        <v>35422.089999999997</v>
      </c>
      <c r="N3524" s="4">
        <v>27421.01</v>
      </c>
      <c r="O3524" s="4">
        <v>8001.08</v>
      </c>
      <c r="R3524" t="str">
        <f t="shared" si="55"/>
        <v>South</v>
      </c>
    </row>
    <row r="3525" spans="1:18" x14ac:dyDescent="0.3">
      <c r="A3525" t="s">
        <v>4489</v>
      </c>
      <c r="B3525" s="2">
        <v>45661</v>
      </c>
      <c r="C3525" t="s">
        <v>1158</v>
      </c>
      <c r="D3525" t="s">
        <v>84</v>
      </c>
      <c r="E3525" t="s">
        <v>45</v>
      </c>
      <c r="F3525" t="s">
        <v>147</v>
      </c>
      <c r="G3525" t="s">
        <v>20</v>
      </c>
      <c r="H3525" t="s">
        <v>36</v>
      </c>
      <c r="I3525" t="s">
        <v>88</v>
      </c>
      <c r="J3525">
        <v>3</v>
      </c>
      <c r="K3525" s="4">
        <v>2808.66</v>
      </c>
      <c r="L3525">
        <v>0.2</v>
      </c>
      <c r="M3525" s="4">
        <v>6740.78</v>
      </c>
      <c r="N3525" s="4">
        <v>5743.96</v>
      </c>
      <c r="O3525" s="4">
        <v>996.82</v>
      </c>
      <c r="R3525" t="str">
        <f t="shared" si="55"/>
        <v>South</v>
      </c>
    </row>
    <row r="3526" spans="1:18" x14ac:dyDescent="0.3">
      <c r="A3526" t="s">
        <v>4490</v>
      </c>
      <c r="B3526" s="2">
        <v>45791</v>
      </c>
      <c r="C3526" t="s">
        <v>2009</v>
      </c>
      <c r="D3526" t="s">
        <v>613</v>
      </c>
      <c r="E3526" t="s">
        <v>45</v>
      </c>
      <c r="F3526" t="s">
        <v>46</v>
      </c>
      <c r="G3526" t="s">
        <v>53</v>
      </c>
      <c r="H3526" t="s">
        <v>54</v>
      </c>
      <c r="I3526" t="s">
        <v>141</v>
      </c>
      <c r="J3526">
        <v>5</v>
      </c>
      <c r="K3526" s="4">
        <v>821.27</v>
      </c>
      <c r="L3526">
        <v>0.2</v>
      </c>
      <c r="M3526" s="4">
        <v>3285.08</v>
      </c>
      <c r="N3526" s="4">
        <v>2603.44</v>
      </c>
      <c r="O3526" s="4">
        <v>681.64</v>
      </c>
      <c r="R3526" t="str">
        <f t="shared" si="55"/>
        <v>South</v>
      </c>
    </row>
    <row r="3527" spans="1:18" x14ac:dyDescent="0.3">
      <c r="A3527" t="s">
        <v>4491</v>
      </c>
      <c r="B3527" s="2">
        <v>45313</v>
      </c>
      <c r="C3527" t="s">
        <v>1270</v>
      </c>
      <c r="D3527" t="s">
        <v>319</v>
      </c>
      <c r="E3527" t="s">
        <v>45</v>
      </c>
      <c r="F3527" t="s">
        <v>52</v>
      </c>
      <c r="G3527" t="s">
        <v>28</v>
      </c>
      <c r="H3527" t="s">
        <v>47</v>
      </c>
      <c r="I3527" t="s">
        <v>48</v>
      </c>
      <c r="J3527">
        <v>3</v>
      </c>
      <c r="K3527" s="4">
        <v>14905.94</v>
      </c>
      <c r="L3527">
        <v>0.05</v>
      </c>
      <c r="M3527" s="4">
        <v>42481.93</v>
      </c>
      <c r="N3527" s="4">
        <v>31525.89</v>
      </c>
      <c r="O3527" s="4">
        <v>10956.04</v>
      </c>
      <c r="R3527" t="str">
        <f t="shared" si="55"/>
        <v>South</v>
      </c>
    </row>
    <row r="3528" spans="1:18" x14ac:dyDescent="0.3">
      <c r="A3528" t="s">
        <v>4492</v>
      </c>
      <c r="B3528" s="2">
        <v>45911</v>
      </c>
      <c r="C3528" t="s">
        <v>157</v>
      </c>
      <c r="D3528" t="s">
        <v>621</v>
      </c>
      <c r="E3528" t="s">
        <v>26</v>
      </c>
      <c r="F3528" t="s">
        <v>258</v>
      </c>
      <c r="G3528" t="s">
        <v>53</v>
      </c>
      <c r="H3528" t="s">
        <v>54</v>
      </c>
      <c r="I3528" t="s">
        <v>55</v>
      </c>
      <c r="J3528">
        <v>2</v>
      </c>
      <c r="K3528" s="4">
        <v>339.5</v>
      </c>
      <c r="L3528">
        <v>0.25</v>
      </c>
      <c r="M3528" s="4">
        <v>509.25</v>
      </c>
      <c r="N3528" s="4">
        <v>405.78</v>
      </c>
      <c r="O3528" s="4">
        <v>103.47</v>
      </c>
      <c r="R3528" t="str">
        <f t="shared" si="55"/>
        <v>East</v>
      </c>
    </row>
    <row r="3529" spans="1:18" x14ac:dyDescent="0.3">
      <c r="A3529" t="s">
        <v>4493</v>
      </c>
      <c r="B3529" s="2">
        <v>45622</v>
      </c>
      <c r="C3529" t="s">
        <v>110</v>
      </c>
      <c r="D3529" t="s">
        <v>95</v>
      </c>
      <c r="E3529" t="s">
        <v>34</v>
      </c>
      <c r="F3529" t="s">
        <v>176</v>
      </c>
      <c r="G3529" t="s">
        <v>20</v>
      </c>
      <c r="H3529" t="s">
        <v>36</v>
      </c>
      <c r="I3529" t="s">
        <v>88</v>
      </c>
      <c r="J3529">
        <v>4</v>
      </c>
      <c r="K3529" s="4">
        <v>2216.67</v>
      </c>
      <c r="L3529">
        <v>0.15</v>
      </c>
      <c r="M3529" s="4">
        <v>7536.68</v>
      </c>
      <c r="N3529" s="4">
        <v>6325.45</v>
      </c>
      <c r="O3529" s="4">
        <v>1211.23</v>
      </c>
      <c r="R3529" t="str">
        <f t="shared" si="55"/>
        <v>North</v>
      </c>
    </row>
    <row r="3530" spans="1:18" x14ac:dyDescent="0.3">
      <c r="A3530" t="s">
        <v>4494</v>
      </c>
      <c r="B3530" s="2">
        <v>45558</v>
      </c>
      <c r="C3530" t="s">
        <v>695</v>
      </c>
      <c r="D3530" t="s">
        <v>244</v>
      </c>
      <c r="E3530" t="s">
        <v>26</v>
      </c>
      <c r="F3530" t="s">
        <v>27</v>
      </c>
      <c r="G3530" t="s">
        <v>20</v>
      </c>
      <c r="H3530" t="s">
        <v>21</v>
      </c>
      <c r="I3530" t="s">
        <v>138</v>
      </c>
      <c r="J3530">
        <v>5</v>
      </c>
      <c r="K3530" s="4">
        <v>42755.72</v>
      </c>
      <c r="L3530">
        <v>0.1</v>
      </c>
      <c r="M3530" s="4">
        <v>192400.74</v>
      </c>
      <c r="N3530" s="4">
        <v>164043.75</v>
      </c>
      <c r="O3530" s="4">
        <v>28356.99</v>
      </c>
      <c r="R3530" t="str">
        <f t="shared" si="55"/>
        <v>East</v>
      </c>
    </row>
    <row r="3531" spans="1:18" x14ac:dyDescent="0.3">
      <c r="A3531" t="s">
        <v>4495</v>
      </c>
      <c r="B3531" s="2">
        <v>45317</v>
      </c>
      <c r="C3531" t="s">
        <v>175</v>
      </c>
      <c r="D3531" t="s">
        <v>165</v>
      </c>
      <c r="E3531" t="s">
        <v>18</v>
      </c>
      <c r="F3531" t="s">
        <v>105</v>
      </c>
      <c r="G3531" t="s">
        <v>53</v>
      </c>
      <c r="H3531" t="s">
        <v>63</v>
      </c>
      <c r="I3531" t="s">
        <v>159</v>
      </c>
      <c r="J3531">
        <v>2</v>
      </c>
      <c r="K3531" s="4">
        <v>369.76</v>
      </c>
      <c r="L3531">
        <v>0.1</v>
      </c>
      <c r="M3531" s="4">
        <v>665.57</v>
      </c>
      <c r="N3531" s="4">
        <v>518.84</v>
      </c>
      <c r="O3531" s="4">
        <v>146.72999999999999</v>
      </c>
      <c r="R3531" t="str">
        <f t="shared" si="55"/>
        <v>West</v>
      </c>
    </row>
    <row r="3532" spans="1:18" x14ac:dyDescent="0.3">
      <c r="A3532" t="s">
        <v>4496</v>
      </c>
      <c r="B3532" s="2">
        <v>45324</v>
      </c>
      <c r="C3532" t="s">
        <v>559</v>
      </c>
      <c r="D3532" t="s">
        <v>395</v>
      </c>
      <c r="E3532" t="s">
        <v>45</v>
      </c>
      <c r="F3532" t="s">
        <v>147</v>
      </c>
      <c r="G3532" t="s">
        <v>53</v>
      </c>
      <c r="H3532" t="s">
        <v>76</v>
      </c>
      <c r="I3532" t="s">
        <v>267</v>
      </c>
      <c r="J3532">
        <v>3</v>
      </c>
      <c r="K3532" s="4">
        <v>296.3</v>
      </c>
      <c r="L3532">
        <v>0</v>
      </c>
      <c r="M3532" s="4">
        <v>888.9</v>
      </c>
      <c r="N3532" s="4">
        <v>710.98</v>
      </c>
      <c r="O3532" s="4">
        <v>177.92</v>
      </c>
      <c r="R3532" t="str">
        <f t="shared" si="55"/>
        <v>South</v>
      </c>
    </row>
    <row r="3533" spans="1:18" x14ac:dyDescent="0.3">
      <c r="A3533" t="s">
        <v>4497</v>
      </c>
      <c r="B3533" s="2">
        <v>45771</v>
      </c>
      <c r="C3533" t="s">
        <v>912</v>
      </c>
      <c r="D3533" t="s">
        <v>108</v>
      </c>
      <c r="E3533" t="s">
        <v>34</v>
      </c>
      <c r="F3533" t="s">
        <v>213</v>
      </c>
      <c r="G3533" t="s">
        <v>28</v>
      </c>
      <c r="H3533" t="s">
        <v>91</v>
      </c>
      <c r="I3533" t="s">
        <v>92</v>
      </c>
      <c r="J3533">
        <v>2</v>
      </c>
      <c r="K3533" s="4">
        <v>9917.07</v>
      </c>
      <c r="L3533">
        <v>0.05</v>
      </c>
      <c r="M3533" s="4">
        <v>18842.43</v>
      </c>
      <c r="N3533" s="4">
        <v>16026.65</v>
      </c>
      <c r="O3533" s="4">
        <v>2815.78</v>
      </c>
      <c r="R3533" t="str">
        <f t="shared" si="55"/>
        <v>North</v>
      </c>
    </row>
    <row r="3534" spans="1:18" x14ac:dyDescent="0.3">
      <c r="A3534" t="s">
        <v>4498</v>
      </c>
      <c r="B3534" s="2">
        <v>45912</v>
      </c>
      <c r="C3534" t="s">
        <v>2096</v>
      </c>
      <c r="D3534" t="s">
        <v>192</v>
      </c>
      <c r="E3534" t="s">
        <v>18</v>
      </c>
      <c r="F3534" t="s">
        <v>105</v>
      </c>
      <c r="G3534" t="s">
        <v>20</v>
      </c>
      <c r="H3534" t="s">
        <v>100</v>
      </c>
      <c r="I3534" t="s">
        <v>301</v>
      </c>
      <c r="J3534">
        <v>3</v>
      </c>
      <c r="K3534" s="4">
        <v>81812.47</v>
      </c>
      <c r="L3534">
        <v>0.15</v>
      </c>
      <c r="M3534" s="4">
        <v>208621.8</v>
      </c>
      <c r="N3534" s="4">
        <v>151728.75</v>
      </c>
      <c r="O3534" s="4">
        <v>56893.05</v>
      </c>
      <c r="R3534" t="str">
        <f t="shared" si="55"/>
        <v>West</v>
      </c>
    </row>
    <row r="3535" spans="1:18" x14ac:dyDescent="0.3">
      <c r="A3535" t="s">
        <v>4499</v>
      </c>
      <c r="B3535" s="2">
        <v>45818</v>
      </c>
      <c r="C3535" t="s">
        <v>2731</v>
      </c>
      <c r="D3535" t="s">
        <v>753</v>
      </c>
      <c r="E3535" t="s">
        <v>45</v>
      </c>
      <c r="F3535" t="s">
        <v>147</v>
      </c>
      <c r="G3535" t="s">
        <v>28</v>
      </c>
      <c r="H3535" t="s">
        <v>47</v>
      </c>
      <c r="I3535" t="s">
        <v>48</v>
      </c>
      <c r="J3535">
        <v>3</v>
      </c>
      <c r="K3535" s="4">
        <v>8985.23</v>
      </c>
      <c r="L3535">
        <v>0.05</v>
      </c>
      <c r="M3535" s="4">
        <v>25607.91</v>
      </c>
      <c r="N3535" s="4">
        <v>19647.77</v>
      </c>
      <c r="O3535" s="4">
        <v>5960.14</v>
      </c>
      <c r="R3535" t="str">
        <f t="shared" si="55"/>
        <v>South</v>
      </c>
    </row>
    <row r="3536" spans="1:18" x14ac:dyDescent="0.3">
      <c r="A3536" t="s">
        <v>4500</v>
      </c>
      <c r="B3536" s="2">
        <v>45798</v>
      </c>
      <c r="C3536" t="s">
        <v>1688</v>
      </c>
      <c r="D3536" t="s">
        <v>116</v>
      </c>
      <c r="E3536" t="s">
        <v>45</v>
      </c>
      <c r="F3536" t="s">
        <v>46</v>
      </c>
      <c r="G3536" t="s">
        <v>28</v>
      </c>
      <c r="H3536" t="s">
        <v>29</v>
      </c>
      <c r="I3536" t="s">
        <v>30</v>
      </c>
      <c r="J3536">
        <v>3</v>
      </c>
      <c r="K3536" s="4">
        <v>11082.43</v>
      </c>
      <c r="L3536">
        <v>0.1</v>
      </c>
      <c r="M3536" s="4">
        <v>29922.560000000001</v>
      </c>
      <c r="N3536" s="4">
        <v>26336.85</v>
      </c>
      <c r="O3536" s="4">
        <v>3585.71</v>
      </c>
      <c r="R3536" t="str">
        <f t="shared" si="55"/>
        <v>South</v>
      </c>
    </row>
    <row r="3537" spans="1:18" x14ac:dyDescent="0.3">
      <c r="A3537" t="s">
        <v>4501</v>
      </c>
      <c r="B3537" s="2">
        <v>45891</v>
      </c>
      <c r="C3537" t="s">
        <v>1686</v>
      </c>
      <c r="D3537" t="s">
        <v>185</v>
      </c>
      <c r="E3537" t="s">
        <v>45</v>
      </c>
      <c r="F3537" t="s">
        <v>112</v>
      </c>
      <c r="G3537" t="s">
        <v>53</v>
      </c>
      <c r="H3537" t="s">
        <v>76</v>
      </c>
      <c r="I3537" t="s">
        <v>77</v>
      </c>
      <c r="J3537">
        <v>2</v>
      </c>
      <c r="K3537" s="4">
        <v>491.9</v>
      </c>
      <c r="L3537">
        <v>0.05</v>
      </c>
      <c r="M3537" s="4">
        <v>934.61</v>
      </c>
      <c r="N3537" s="4">
        <v>711.11</v>
      </c>
      <c r="O3537" s="4">
        <v>223.5</v>
      </c>
      <c r="R3537" t="str">
        <f t="shared" si="55"/>
        <v>South</v>
      </c>
    </row>
    <row r="3538" spans="1:18" x14ac:dyDescent="0.3">
      <c r="A3538" t="s">
        <v>4502</v>
      </c>
      <c r="B3538" s="2">
        <v>45743</v>
      </c>
      <c r="C3538" t="s">
        <v>1359</v>
      </c>
      <c r="D3538" t="s">
        <v>343</v>
      </c>
      <c r="E3538" t="s">
        <v>45</v>
      </c>
      <c r="F3538" t="s">
        <v>59</v>
      </c>
      <c r="G3538" t="s">
        <v>53</v>
      </c>
      <c r="H3538" t="s">
        <v>76</v>
      </c>
      <c r="I3538" t="s">
        <v>77</v>
      </c>
      <c r="J3538">
        <v>1</v>
      </c>
      <c r="K3538" s="4">
        <v>241.45</v>
      </c>
      <c r="L3538">
        <v>0.1</v>
      </c>
      <c r="M3538" s="4">
        <v>217.3</v>
      </c>
      <c r="N3538" s="4">
        <v>182.38</v>
      </c>
      <c r="O3538" s="4">
        <v>34.92</v>
      </c>
      <c r="R3538" t="str">
        <f t="shared" si="55"/>
        <v>South</v>
      </c>
    </row>
    <row r="3539" spans="1:18" x14ac:dyDescent="0.3">
      <c r="A3539" t="s">
        <v>4503</v>
      </c>
      <c r="B3539" s="2">
        <v>45862</v>
      </c>
      <c r="C3539" t="s">
        <v>559</v>
      </c>
      <c r="D3539" t="s">
        <v>199</v>
      </c>
      <c r="E3539" t="s">
        <v>18</v>
      </c>
      <c r="F3539" t="s">
        <v>99</v>
      </c>
      <c r="G3539" t="s">
        <v>20</v>
      </c>
      <c r="H3539" t="s">
        <v>21</v>
      </c>
      <c r="I3539" t="s">
        <v>152</v>
      </c>
      <c r="J3539">
        <v>8</v>
      </c>
      <c r="K3539" s="4">
        <v>35588.43</v>
      </c>
      <c r="L3539">
        <v>0.15</v>
      </c>
      <c r="M3539" s="4">
        <v>242001.32</v>
      </c>
      <c r="N3539" s="4">
        <v>190331.19</v>
      </c>
      <c r="O3539" s="4">
        <v>51670.13</v>
      </c>
      <c r="R3539" t="str">
        <f t="shared" si="55"/>
        <v>West</v>
      </c>
    </row>
    <row r="3540" spans="1:18" x14ac:dyDescent="0.3">
      <c r="A3540" t="s">
        <v>4504</v>
      </c>
      <c r="B3540" s="2">
        <v>45624</v>
      </c>
      <c r="C3540" t="s">
        <v>606</v>
      </c>
      <c r="D3540" t="s">
        <v>25</v>
      </c>
      <c r="E3540" t="s">
        <v>34</v>
      </c>
      <c r="F3540" t="s">
        <v>68</v>
      </c>
      <c r="G3540" t="s">
        <v>28</v>
      </c>
      <c r="H3540" t="s">
        <v>29</v>
      </c>
      <c r="I3540" t="s">
        <v>30</v>
      </c>
      <c r="J3540">
        <v>1</v>
      </c>
      <c r="K3540" s="4">
        <v>11926.4</v>
      </c>
      <c r="L3540">
        <v>0</v>
      </c>
      <c r="M3540" s="4">
        <v>11926.4</v>
      </c>
      <c r="N3540" s="4">
        <v>9729.44</v>
      </c>
      <c r="O3540" s="4">
        <v>2196.96</v>
      </c>
      <c r="R3540" t="str">
        <f t="shared" si="55"/>
        <v>North</v>
      </c>
    </row>
    <row r="3541" spans="1:18" x14ac:dyDescent="0.3">
      <c r="A3541" t="s">
        <v>4505</v>
      </c>
      <c r="B3541" s="2">
        <v>45542</v>
      </c>
      <c r="C3541" t="s">
        <v>1981</v>
      </c>
      <c r="D3541" t="s">
        <v>529</v>
      </c>
      <c r="E3541" t="s">
        <v>45</v>
      </c>
      <c r="F3541" t="s">
        <v>147</v>
      </c>
      <c r="G3541" t="s">
        <v>28</v>
      </c>
      <c r="H3541" t="s">
        <v>29</v>
      </c>
      <c r="I3541" t="s">
        <v>41</v>
      </c>
      <c r="J3541">
        <v>3</v>
      </c>
      <c r="K3541" s="4">
        <v>6755.79</v>
      </c>
      <c r="L3541">
        <v>0</v>
      </c>
      <c r="M3541" s="4">
        <v>20267.37</v>
      </c>
      <c r="N3541" s="4">
        <v>14734.88</v>
      </c>
      <c r="O3541" s="4">
        <v>5532.49</v>
      </c>
      <c r="R3541" t="str">
        <f t="shared" si="55"/>
        <v>South</v>
      </c>
    </row>
    <row r="3542" spans="1:18" x14ac:dyDescent="0.3">
      <c r="A3542" t="s">
        <v>4506</v>
      </c>
      <c r="B3542" s="2">
        <v>45698</v>
      </c>
      <c r="C3542" t="s">
        <v>43</v>
      </c>
      <c r="D3542" t="s">
        <v>676</v>
      </c>
      <c r="E3542" t="s">
        <v>45</v>
      </c>
      <c r="F3542" t="s">
        <v>112</v>
      </c>
      <c r="G3542" t="s">
        <v>28</v>
      </c>
      <c r="H3542" t="s">
        <v>91</v>
      </c>
      <c r="I3542" t="s">
        <v>169</v>
      </c>
      <c r="J3542">
        <v>2</v>
      </c>
      <c r="K3542" s="4">
        <v>10507.34</v>
      </c>
      <c r="L3542">
        <v>0.1</v>
      </c>
      <c r="M3542" s="4">
        <v>18913.21</v>
      </c>
      <c r="N3542" s="4">
        <v>15593.1</v>
      </c>
      <c r="O3542" s="4">
        <v>3320.11</v>
      </c>
      <c r="R3542" t="str">
        <f t="shared" si="55"/>
        <v>South</v>
      </c>
    </row>
    <row r="3543" spans="1:18" x14ac:dyDescent="0.3">
      <c r="A3543" t="s">
        <v>4507</v>
      </c>
      <c r="B3543" s="2">
        <v>45624</v>
      </c>
      <c r="C3543" t="s">
        <v>1531</v>
      </c>
      <c r="D3543" t="s">
        <v>244</v>
      </c>
      <c r="E3543" t="s">
        <v>26</v>
      </c>
      <c r="F3543" t="s">
        <v>258</v>
      </c>
      <c r="G3543" t="s">
        <v>53</v>
      </c>
      <c r="H3543" t="s">
        <v>76</v>
      </c>
      <c r="I3543" t="s">
        <v>186</v>
      </c>
      <c r="J3543">
        <v>3</v>
      </c>
      <c r="K3543" s="4">
        <v>447.79</v>
      </c>
      <c r="L3543">
        <v>0.1</v>
      </c>
      <c r="M3543" s="4">
        <v>1209.03</v>
      </c>
      <c r="N3543" s="4">
        <v>1042.3800000000001</v>
      </c>
      <c r="O3543" s="4">
        <v>166.65</v>
      </c>
      <c r="R3543" t="str">
        <f t="shared" si="55"/>
        <v>East</v>
      </c>
    </row>
    <row r="3544" spans="1:18" x14ac:dyDescent="0.3">
      <c r="A3544" t="s">
        <v>4508</v>
      </c>
      <c r="B3544" s="2">
        <v>45589</v>
      </c>
      <c r="C3544" t="s">
        <v>598</v>
      </c>
      <c r="D3544" t="s">
        <v>350</v>
      </c>
      <c r="E3544" t="s">
        <v>45</v>
      </c>
      <c r="F3544" t="s">
        <v>46</v>
      </c>
      <c r="G3544" t="s">
        <v>53</v>
      </c>
      <c r="H3544" t="s">
        <v>63</v>
      </c>
      <c r="I3544" t="s">
        <v>72</v>
      </c>
      <c r="J3544">
        <v>5</v>
      </c>
      <c r="K3544" s="4">
        <v>376.33</v>
      </c>
      <c r="L3544">
        <v>0.05</v>
      </c>
      <c r="M3544" s="4">
        <v>1787.57</v>
      </c>
      <c r="N3544" s="4">
        <v>1351.83</v>
      </c>
      <c r="O3544" s="4">
        <v>435.74</v>
      </c>
      <c r="R3544" t="str">
        <f t="shared" si="55"/>
        <v>South</v>
      </c>
    </row>
    <row r="3545" spans="1:18" x14ac:dyDescent="0.3">
      <c r="A3545" t="s">
        <v>4509</v>
      </c>
      <c r="B3545" s="2">
        <v>45455</v>
      </c>
      <c r="C3545" t="s">
        <v>1267</v>
      </c>
      <c r="D3545" t="s">
        <v>25</v>
      </c>
      <c r="E3545" t="s">
        <v>18</v>
      </c>
      <c r="F3545" t="s">
        <v>132</v>
      </c>
      <c r="G3545" t="s">
        <v>53</v>
      </c>
      <c r="H3545" t="s">
        <v>54</v>
      </c>
      <c r="I3545" t="s">
        <v>113</v>
      </c>
      <c r="J3545">
        <v>2</v>
      </c>
      <c r="K3545" s="4">
        <v>522.78</v>
      </c>
      <c r="L3545">
        <v>0.05</v>
      </c>
      <c r="M3545" s="4">
        <v>993.28</v>
      </c>
      <c r="N3545" s="4">
        <v>745.83</v>
      </c>
      <c r="O3545" s="4">
        <v>247.45</v>
      </c>
      <c r="R3545" t="str">
        <f t="shared" si="55"/>
        <v>West</v>
      </c>
    </row>
    <row r="3546" spans="1:18" x14ac:dyDescent="0.3">
      <c r="A3546" t="s">
        <v>4510</v>
      </c>
      <c r="B3546" s="2">
        <v>45617</v>
      </c>
      <c r="C3546" t="s">
        <v>715</v>
      </c>
      <c r="D3546" t="s">
        <v>328</v>
      </c>
      <c r="E3546" t="s">
        <v>26</v>
      </c>
      <c r="F3546" t="s">
        <v>193</v>
      </c>
      <c r="G3546" t="s">
        <v>53</v>
      </c>
      <c r="H3546" t="s">
        <v>54</v>
      </c>
      <c r="I3546" t="s">
        <v>113</v>
      </c>
      <c r="J3546">
        <v>4</v>
      </c>
      <c r="K3546" s="4">
        <v>592.92999999999995</v>
      </c>
      <c r="L3546">
        <v>0.1</v>
      </c>
      <c r="M3546" s="4">
        <v>2134.5500000000002</v>
      </c>
      <c r="N3546" s="4">
        <v>1692.22</v>
      </c>
      <c r="O3546" s="4">
        <v>442.33</v>
      </c>
      <c r="R3546" t="str">
        <f t="shared" si="55"/>
        <v>East</v>
      </c>
    </row>
    <row r="3547" spans="1:18" x14ac:dyDescent="0.3">
      <c r="A3547" t="s">
        <v>4511</v>
      </c>
      <c r="B3547" s="2">
        <v>45886</v>
      </c>
      <c r="C3547" t="s">
        <v>3661</v>
      </c>
      <c r="D3547" t="s">
        <v>373</v>
      </c>
      <c r="E3547" t="s">
        <v>45</v>
      </c>
      <c r="F3547" t="s">
        <v>59</v>
      </c>
      <c r="G3547" t="s">
        <v>53</v>
      </c>
      <c r="H3547" t="s">
        <v>54</v>
      </c>
      <c r="I3547" t="s">
        <v>113</v>
      </c>
      <c r="J3547">
        <v>4</v>
      </c>
      <c r="K3547" s="4">
        <v>303.82</v>
      </c>
      <c r="L3547">
        <v>0.05</v>
      </c>
      <c r="M3547" s="4">
        <v>1154.52</v>
      </c>
      <c r="N3547" s="4">
        <v>939.11</v>
      </c>
      <c r="O3547" s="4">
        <v>215.41</v>
      </c>
      <c r="R3547" t="str">
        <f t="shared" si="55"/>
        <v>South</v>
      </c>
    </row>
    <row r="3548" spans="1:18" x14ac:dyDescent="0.3">
      <c r="A3548" t="s">
        <v>4512</v>
      </c>
      <c r="B3548" s="2">
        <v>45757</v>
      </c>
      <c r="C3548" t="s">
        <v>146</v>
      </c>
      <c r="D3548" t="s">
        <v>104</v>
      </c>
      <c r="E3548" t="s">
        <v>45</v>
      </c>
      <c r="F3548" t="s">
        <v>112</v>
      </c>
      <c r="G3548" t="s">
        <v>53</v>
      </c>
      <c r="H3548" t="s">
        <v>63</v>
      </c>
      <c r="I3548" t="s">
        <v>72</v>
      </c>
      <c r="J3548">
        <v>2</v>
      </c>
      <c r="K3548" s="4">
        <v>271.54000000000002</v>
      </c>
      <c r="L3548">
        <v>0.15</v>
      </c>
      <c r="M3548" s="4">
        <v>461.62</v>
      </c>
      <c r="N3548" s="4">
        <v>384.04</v>
      </c>
      <c r="O3548" s="4">
        <v>77.58</v>
      </c>
      <c r="R3548" t="str">
        <f t="shared" si="55"/>
        <v>South</v>
      </c>
    </row>
    <row r="3549" spans="1:18" x14ac:dyDescent="0.3">
      <c r="A3549" t="s">
        <v>4513</v>
      </c>
      <c r="B3549" s="2">
        <v>45359</v>
      </c>
      <c r="C3549" t="s">
        <v>507</v>
      </c>
      <c r="D3549" t="s">
        <v>25</v>
      </c>
      <c r="E3549" t="s">
        <v>18</v>
      </c>
      <c r="F3549" t="s">
        <v>127</v>
      </c>
      <c r="G3549" t="s">
        <v>28</v>
      </c>
      <c r="H3549" t="s">
        <v>29</v>
      </c>
      <c r="I3549" t="s">
        <v>290</v>
      </c>
      <c r="J3549">
        <v>1</v>
      </c>
      <c r="K3549" s="4">
        <v>15632.12</v>
      </c>
      <c r="L3549">
        <v>0.1</v>
      </c>
      <c r="M3549" s="4">
        <v>14068.91</v>
      </c>
      <c r="N3549" s="4">
        <v>10157.85</v>
      </c>
      <c r="O3549" s="4">
        <v>3911.06</v>
      </c>
      <c r="R3549" t="str">
        <f t="shared" si="55"/>
        <v>West</v>
      </c>
    </row>
    <row r="3550" spans="1:18" x14ac:dyDescent="0.3">
      <c r="A3550" t="s">
        <v>4514</v>
      </c>
      <c r="B3550" s="2">
        <v>45379</v>
      </c>
      <c r="C3550" t="s">
        <v>179</v>
      </c>
      <c r="D3550" t="s">
        <v>954</v>
      </c>
      <c r="E3550" t="s">
        <v>18</v>
      </c>
      <c r="F3550" t="s">
        <v>132</v>
      </c>
      <c r="G3550" t="s">
        <v>20</v>
      </c>
      <c r="H3550" t="s">
        <v>21</v>
      </c>
      <c r="I3550" t="s">
        <v>152</v>
      </c>
      <c r="J3550">
        <v>2</v>
      </c>
      <c r="K3550" s="4">
        <v>49931.96</v>
      </c>
      <c r="L3550">
        <v>0</v>
      </c>
      <c r="M3550" s="4">
        <v>99863.92</v>
      </c>
      <c r="N3550" s="4">
        <v>86963.82</v>
      </c>
      <c r="O3550" s="4">
        <v>12900.1</v>
      </c>
      <c r="R3550" t="str">
        <f t="shared" si="55"/>
        <v>West</v>
      </c>
    </row>
    <row r="3551" spans="1:18" x14ac:dyDescent="0.3">
      <c r="A3551" t="s">
        <v>4515</v>
      </c>
      <c r="B3551" s="2">
        <v>45579</v>
      </c>
      <c r="C3551" t="s">
        <v>695</v>
      </c>
      <c r="D3551" t="s">
        <v>192</v>
      </c>
      <c r="E3551" t="s">
        <v>18</v>
      </c>
      <c r="F3551" t="s">
        <v>105</v>
      </c>
      <c r="G3551" t="s">
        <v>20</v>
      </c>
      <c r="H3551" t="s">
        <v>36</v>
      </c>
      <c r="I3551" t="s">
        <v>37</v>
      </c>
      <c r="J3551">
        <v>2</v>
      </c>
      <c r="K3551" s="4">
        <v>5495.29</v>
      </c>
      <c r="L3551">
        <v>0.15</v>
      </c>
      <c r="M3551" s="4">
        <v>9341.99</v>
      </c>
      <c r="N3551" s="4">
        <v>7925.88</v>
      </c>
      <c r="O3551" s="4">
        <v>1416.11</v>
      </c>
      <c r="R3551" t="str">
        <f t="shared" si="55"/>
        <v>West</v>
      </c>
    </row>
    <row r="3552" spans="1:18" x14ac:dyDescent="0.3">
      <c r="A3552" t="s">
        <v>4516</v>
      </c>
      <c r="B3552" s="2">
        <v>45467</v>
      </c>
      <c r="C3552" t="s">
        <v>2580</v>
      </c>
      <c r="D3552" t="s">
        <v>496</v>
      </c>
      <c r="E3552" t="s">
        <v>26</v>
      </c>
      <c r="F3552" t="s">
        <v>258</v>
      </c>
      <c r="G3552" t="s">
        <v>20</v>
      </c>
      <c r="H3552" t="s">
        <v>100</v>
      </c>
      <c r="I3552" t="s">
        <v>101</v>
      </c>
      <c r="J3552">
        <v>4</v>
      </c>
      <c r="K3552" s="4">
        <v>50116.34</v>
      </c>
      <c r="L3552">
        <v>0.05</v>
      </c>
      <c r="M3552" s="4">
        <v>190442.09</v>
      </c>
      <c r="N3552" s="4">
        <v>170320.15</v>
      </c>
      <c r="O3552" s="4">
        <v>20121.939999999999</v>
      </c>
      <c r="R3552" t="str">
        <f t="shared" si="55"/>
        <v>East</v>
      </c>
    </row>
    <row r="3553" spans="1:18" x14ac:dyDescent="0.3">
      <c r="A3553" t="s">
        <v>4517</v>
      </c>
      <c r="B3553" s="2">
        <v>45324</v>
      </c>
      <c r="C3553" t="s">
        <v>631</v>
      </c>
      <c r="D3553" t="s">
        <v>411</v>
      </c>
      <c r="E3553" t="s">
        <v>45</v>
      </c>
      <c r="F3553" t="s">
        <v>112</v>
      </c>
      <c r="G3553" t="s">
        <v>20</v>
      </c>
      <c r="H3553" t="s">
        <v>36</v>
      </c>
      <c r="I3553" t="s">
        <v>128</v>
      </c>
      <c r="J3553">
        <v>1</v>
      </c>
      <c r="K3553" s="4">
        <v>522.15</v>
      </c>
      <c r="L3553">
        <v>0.1</v>
      </c>
      <c r="M3553" s="4">
        <v>469.94</v>
      </c>
      <c r="N3553" s="4">
        <v>395.8</v>
      </c>
      <c r="O3553" s="4">
        <v>74.14</v>
      </c>
      <c r="R3553" t="str">
        <f t="shared" si="55"/>
        <v>South</v>
      </c>
    </row>
    <row r="3554" spans="1:18" x14ac:dyDescent="0.3">
      <c r="A3554" t="s">
        <v>4518</v>
      </c>
      <c r="B3554" s="2">
        <v>45596</v>
      </c>
      <c r="C3554" t="s">
        <v>1354</v>
      </c>
      <c r="D3554" t="s">
        <v>51</v>
      </c>
      <c r="E3554" t="s">
        <v>34</v>
      </c>
      <c r="F3554" t="s">
        <v>176</v>
      </c>
      <c r="G3554" t="s">
        <v>28</v>
      </c>
      <c r="H3554" t="s">
        <v>29</v>
      </c>
      <c r="I3554" t="s">
        <v>41</v>
      </c>
      <c r="J3554">
        <v>5</v>
      </c>
      <c r="K3554" s="4">
        <v>4905.97</v>
      </c>
      <c r="L3554">
        <v>0</v>
      </c>
      <c r="M3554" s="4">
        <v>24529.85</v>
      </c>
      <c r="N3554" s="4">
        <v>19136.599999999999</v>
      </c>
      <c r="O3554" s="4">
        <v>5393.25</v>
      </c>
      <c r="R3554" t="str">
        <f t="shared" si="55"/>
        <v>North</v>
      </c>
    </row>
    <row r="3555" spans="1:18" x14ac:dyDescent="0.3">
      <c r="A3555" t="s">
        <v>4519</v>
      </c>
      <c r="B3555" s="2">
        <v>45843</v>
      </c>
      <c r="C3555" t="s">
        <v>1113</v>
      </c>
      <c r="D3555" t="s">
        <v>364</v>
      </c>
      <c r="E3555" t="s">
        <v>18</v>
      </c>
      <c r="F3555" t="s">
        <v>99</v>
      </c>
      <c r="G3555" t="s">
        <v>20</v>
      </c>
      <c r="H3555" t="s">
        <v>21</v>
      </c>
      <c r="I3555" t="s">
        <v>138</v>
      </c>
      <c r="J3555">
        <v>3</v>
      </c>
      <c r="K3555" s="4">
        <v>64911.67</v>
      </c>
      <c r="L3555">
        <v>0</v>
      </c>
      <c r="M3555" s="4">
        <v>194735.01</v>
      </c>
      <c r="N3555" s="4">
        <v>166019.60999999999</v>
      </c>
      <c r="O3555" s="4">
        <v>28715.4</v>
      </c>
      <c r="R3555" t="str">
        <f t="shared" si="55"/>
        <v>West</v>
      </c>
    </row>
    <row r="3556" spans="1:18" x14ac:dyDescent="0.3">
      <c r="A3556" t="s">
        <v>4520</v>
      </c>
      <c r="B3556" s="2">
        <v>45609</v>
      </c>
      <c r="C3556" t="s">
        <v>2381</v>
      </c>
      <c r="D3556" t="s">
        <v>151</v>
      </c>
      <c r="E3556" t="s">
        <v>45</v>
      </c>
      <c r="F3556" t="s">
        <v>147</v>
      </c>
      <c r="G3556" t="s">
        <v>28</v>
      </c>
      <c r="H3556" t="s">
        <v>47</v>
      </c>
      <c r="I3556" t="s">
        <v>123</v>
      </c>
      <c r="J3556">
        <v>2</v>
      </c>
      <c r="K3556" s="4">
        <v>28750.080000000002</v>
      </c>
      <c r="L3556">
        <v>0.05</v>
      </c>
      <c r="M3556" s="4">
        <v>54625.15</v>
      </c>
      <c r="N3556" s="4">
        <v>41678.79</v>
      </c>
      <c r="O3556" s="4">
        <v>12946.36</v>
      </c>
      <c r="R3556" t="str">
        <f t="shared" si="55"/>
        <v>South</v>
      </c>
    </row>
    <row r="3557" spans="1:18" x14ac:dyDescent="0.3">
      <c r="A3557" t="s">
        <v>4521</v>
      </c>
      <c r="B3557" s="2">
        <v>45600</v>
      </c>
      <c r="C3557" t="s">
        <v>220</v>
      </c>
      <c r="D3557" t="s">
        <v>331</v>
      </c>
      <c r="E3557" t="s">
        <v>34</v>
      </c>
      <c r="F3557" t="s">
        <v>68</v>
      </c>
      <c r="G3557" t="s">
        <v>20</v>
      </c>
      <c r="H3557" t="s">
        <v>100</v>
      </c>
      <c r="I3557" t="s">
        <v>301</v>
      </c>
      <c r="J3557">
        <v>1</v>
      </c>
      <c r="K3557" s="4">
        <v>72064.3</v>
      </c>
      <c r="L3557">
        <v>0.05</v>
      </c>
      <c r="M3557" s="4">
        <v>68461.09</v>
      </c>
      <c r="N3557" s="4">
        <v>61060.01</v>
      </c>
      <c r="O3557" s="4">
        <v>7401.08</v>
      </c>
      <c r="R3557" t="str">
        <f t="shared" si="55"/>
        <v>North</v>
      </c>
    </row>
    <row r="3558" spans="1:18" x14ac:dyDescent="0.3">
      <c r="A3558" t="s">
        <v>4522</v>
      </c>
      <c r="B3558" s="2">
        <v>45952</v>
      </c>
      <c r="C3558" t="s">
        <v>786</v>
      </c>
      <c r="D3558" t="s">
        <v>51</v>
      </c>
      <c r="E3558" t="s">
        <v>45</v>
      </c>
      <c r="F3558" t="s">
        <v>112</v>
      </c>
      <c r="G3558" t="s">
        <v>20</v>
      </c>
      <c r="H3558" t="s">
        <v>36</v>
      </c>
      <c r="I3558" t="s">
        <v>88</v>
      </c>
      <c r="J3558">
        <v>4</v>
      </c>
      <c r="K3558" s="4">
        <v>3143.57</v>
      </c>
      <c r="L3558">
        <v>0.15</v>
      </c>
      <c r="M3558" s="4">
        <v>10688.14</v>
      </c>
      <c r="N3558" s="4">
        <v>9087.75</v>
      </c>
      <c r="O3558" s="4">
        <v>1600.39</v>
      </c>
      <c r="R3558" t="str">
        <f t="shared" si="55"/>
        <v>South</v>
      </c>
    </row>
    <row r="3559" spans="1:18" x14ac:dyDescent="0.3">
      <c r="A3559" t="s">
        <v>4523</v>
      </c>
      <c r="B3559" s="2">
        <v>45971</v>
      </c>
      <c r="C3559" t="s">
        <v>2566</v>
      </c>
      <c r="D3559" t="s">
        <v>328</v>
      </c>
      <c r="E3559" t="s">
        <v>18</v>
      </c>
      <c r="F3559" t="s">
        <v>127</v>
      </c>
      <c r="G3559" t="s">
        <v>20</v>
      </c>
      <c r="H3559" t="s">
        <v>21</v>
      </c>
      <c r="I3559" t="s">
        <v>138</v>
      </c>
      <c r="J3559">
        <v>2</v>
      </c>
      <c r="K3559" s="4">
        <v>44595.07</v>
      </c>
      <c r="L3559">
        <v>0.1</v>
      </c>
      <c r="M3559" s="4">
        <v>80271.13</v>
      </c>
      <c r="N3559" s="4">
        <v>67060.66</v>
      </c>
      <c r="O3559" s="4">
        <v>13210.47</v>
      </c>
      <c r="R3559" t="str">
        <f t="shared" si="55"/>
        <v>West</v>
      </c>
    </row>
    <row r="3560" spans="1:18" x14ac:dyDescent="0.3">
      <c r="A3560" t="s">
        <v>4524</v>
      </c>
      <c r="B3560" s="2">
        <v>45427</v>
      </c>
      <c r="C3560" t="s">
        <v>1708</v>
      </c>
      <c r="D3560" t="s">
        <v>25</v>
      </c>
      <c r="E3560" t="s">
        <v>45</v>
      </c>
      <c r="F3560" t="s">
        <v>59</v>
      </c>
      <c r="G3560" t="s">
        <v>20</v>
      </c>
      <c r="H3560" t="s">
        <v>36</v>
      </c>
      <c r="I3560" t="s">
        <v>128</v>
      </c>
      <c r="J3560">
        <v>6</v>
      </c>
      <c r="K3560" s="4">
        <v>781.6</v>
      </c>
      <c r="L3560">
        <v>0.1</v>
      </c>
      <c r="M3560" s="4">
        <v>4220.6400000000003</v>
      </c>
      <c r="N3560" s="4">
        <v>3572.44</v>
      </c>
      <c r="O3560" s="4">
        <v>648.20000000000005</v>
      </c>
      <c r="R3560" t="str">
        <f t="shared" si="55"/>
        <v>South</v>
      </c>
    </row>
    <row r="3561" spans="1:18" x14ac:dyDescent="0.3">
      <c r="A3561" t="s">
        <v>4525</v>
      </c>
      <c r="B3561" s="2">
        <v>45322</v>
      </c>
      <c r="C3561" t="s">
        <v>1043</v>
      </c>
      <c r="D3561" t="s">
        <v>104</v>
      </c>
      <c r="E3561" t="s">
        <v>18</v>
      </c>
      <c r="F3561" t="s">
        <v>127</v>
      </c>
      <c r="G3561" t="s">
        <v>28</v>
      </c>
      <c r="H3561" t="s">
        <v>29</v>
      </c>
      <c r="I3561" t="s">
        <v>41</v>
      </c>
      <c r="J3561">
        <v>2</v>
      </c>
      <c r="K3561" s="4">
        <v>8271.7199999999993</v>
      </c>
      <c r="L3561">
        <v>0.05</v>
      </c>
      <c r="M3561" s="4">
        <v>15716.27</v>
      </c>
      <c r="N3561" s="4">
        <v>12740.07</v>
      </c>
      <c r="O3561" s="4">
        <v>2976.2</v>
      </c>
      <c r="R3561" t="str">
        <f t="shared" si="55"/>
        <v>West</v>
      </c>
    </row>
    <row r="3562" spans="1:18" x14ac:dyDescent="0.3">
      <c r="A3562" t="s">
        <v>4526</v>
      </c>
      <c r="B3562" s="2">
        <v>45745</v>
      </c>
      <c r="C3562" t="s">
        <v>507</v>
      </c>
      <c r="D3562" t="s">
        <v>165</v>
      </c>
      <c r="E3562" t="s">
        <v>18</v>
      </c>
      <c r="F3562" t="s">
        <v>132</v>
      </c>
      <c r="G3562" t="s">
        <v>20</v>
      </c>
      <c r="H3562" t="s">
        <v>21</v>
      </c>
      <c r="I3562" t="s">
        <v>22</v>
      </c>
      <c r="J3562">
        <v>1</v>
      </c>
      <c r="K3562" s="4">
        <v>30456.81</v>
      </c>
      <c r="L3562">
        <v>0</v>
      </c>
      <c r="M3562" s="4">
        <v>30456.81</v>
      </c>
      <c r="N3562" s="4">
        <v>25079.759999999998</v>
      </c>
      <c r="O3562" s="4">
        <v>5377.05</v>
      </c>
      <c r="R3562" t="str">
        <f t="shared" si="55"/>
        <v>West</v>
      </c>
    </row>
    <row r="3563" spans="1:18" x14ac:dyDescent="0.3">
      <c r="A3563" t="s">
        <v>4527</v>
      </c>
      <c r="B3563" s="2">
        <v>46015</v>
      </c>
      <c r="C3563" t="s">
        <v>535</v>
      </c>
      <c r="D3563" t="s">
        <v>398</v>
      </c>
      <c r="E3563" t="s">
        <v>26</v>
      </c>
      <c r="F3563" t="s">
        <v>258</v>
      </c>
      <c r="G3563" t="s">
        <v>20</v>
      </c>
      <c r="H3563" t="s">
        <v>21</v>
      </c>
      <c r="I3563" t="s">
        <v>138</v>
      </c>
      <c r="J3563">
        <v>4</v>
      </c>
      <c r="K3563" s="4">
        <v>47138.45</v>
      </c>
      <c r="L3563">
        <v>0.15</v>
      </c>
      <c r="M3563" s="4">
        <v>160270.73000000001</v>
      </c>
      <c r="N3563" s="4">
        <v>125842.68</v>
      </c>
      <c r="O3563" s="4">
        <v>34428.050000000003</v>
      </c>
      <c r="R3563" t="str">
        <f t="shared" si="55"/>
        <v>East</v>
      </c>
    </row>
    <row r="3564" spans="1:18" x14ac:dyDescent="0.3">
      <c r="A3564" t="s">
        <v>4528</v>
      </c>
      <c r="B3564" s="2">
        <v>45640</v>
      </c>
      <c r="C3564" t="s">
        <v>1683</v>
      </c>
      <c r="D3564" t="s">
        <v>226</v>
      </c>
      <c r="E3564" t="s">
        <v>45</v>
      </c>
      <c r="F3564" t="s">
        <v>112</v>
      </c>
      <c r="G3564" t="s">
        <v>20</v>
      </c>
      <c r="H3564" t="s">
        <v>21</v>
      </c>
      <c r="I3564" t="s">
        <v>138</v>
      </c>
      <c r="J3564">
        <v>5</v>
      </c>
      <c r="K3564" s="4">
        <v>57711.65</v>
      </c>
      <c r="L3564">
        <v>0.05</v>
      </c>
      <c r="M3564" s="4">
        <v>274130.34000000003</v>
      </c>
      <c r="N3564" s="4">
        <v>235245.55</v>
      </c>
      <c r="O3564" s="4">
        <v>38884.79</v>
      </c>
      <c r="R3564" t="str">
        <f t="shared" si="55"/>
        <v>South</v>
      </c>
    </row>
    <row r="3565" spans="1:18" x14ac:dyDescent="0.3">
      <c r="A3565" t="s">
        <v>4529</v>
      </c>
      <c r="B3565" s="2">
        <v>45739</v>
      </c>
      <c r="C3565" t="s">
        <v>912</v>
      </c>
      <c r="D3565" t="s">
        <v>231</v>
      </c>
      <c r="E3565" t="s">
        <v>18</v>
      </c>
      <c r="F3565" t="s">
        <v>99</v>
      </c>
      <c r="G3565" t="s">
        <v>53</v>
      </c>
      <c r="H3565" t="s">
        <v>63</v>
      </c>
      <c r="I3565" t="s">
        <v>159</v>
      </c>
      <c r="J3565">
        <v>2</v>
      </c>
      <c r="K3565" s="4">
        <v>273.27</v>
      </c>
      <c r="L3565">
        <v>0.2</v>
      </c>
      <c r="M3565" s="4">
        <v>437.23</v>
      </c>
      <c r="N3565" s="4">
        <v>371.07</v>
      </c>
      <c r="O3565" s="4">
        <v>66.16</v>
      </c>
      <c r="R3565" t="str">
        <f t="shared" si="55"/>
        <v>West</v>
      </c>
    </row>
    <row r="3566" spans="1:18" x14ac:dyDescent="0.3">
      <c r="A3566" t="s">
        <v>4530</v>
      </c>
      <c r="B3566" s="2">
        <v>46019</v>
      </c>
      <c r="C3566" t="s">
        <v>577</v>
      </c>
      <c r="D3566" t="s">
        <v>312</v>
      </c>
      <c r="E3566" t="s">
        <v>18</v>
      </c>
      <c r="F3566" t="s">
        <v>132</v>
      </c>
      <c r="G3566" t="s">
        <v>53</v>
      </c>
      <c r="H3566" t="s">
        <v>76</v>
      </c>
      <c r="I3566" t="s">
        <v>77</v>
      </c>
      <c r="J3566">
        <v>2</v>
      </c>
      <c r="K3566" s="4">
        <v>472.49</v>
      </c>
      <c r="L3566">
        <v>0.1</v>
      </c>
      <c r="M3566" s="4">
        <v>850.48</v>
      </c>
      <c r="N3566" s="4">
        <v>673.86</v>
      </c>
      <c r="O3566" s="4">
        <v>176.62</v>
      </c>
      <c r="R3566" t="str">
        <f t="shared" si="55"/>
        <v>West</v>
      </c>
    </row>
    <row r="3567" spans="1:18" x14ac:dyDescent="0.3">
      <c r="A3567" t="s">
        <v>4531</v>
      </c>
      <c r="B3567" s="2">
        <v>45859</v>
      </c>
      <c r="C3567" t="s">
        <v>1327</v>
      </c>
      <c r="D3567" t="s">
        <v>426</v>
      </c>
      <c r="E3567" t="s">
        <v>34</v>
      </c>
      <c r="F3567" t="s">
        <v>144</v>
      </c>
      <c r="G3567" t="s">
        <v>53</v>
      </c>
      <c r="H3567" t="s">
        <v>54</v>
      </c>
      <c r="I3567" t="s">
        <v>113</v>
      </c>
      <c r="J3567">
        <v>5</v>
      </c>
      <c r="K3567" s="4">
        <v>520.85</v>
      </c>
      <c r="L3567">
        <v>0</v>
      </c>
      <c r="M3567" s="4">
        <v>2604.25</v>
      </c>
      <c r="N3567" s="4">
        <v>1999.8</v>
      </c>
      <c r="O3567" s="4">
        <v>604.45000000000005</v>
      </c>
      <c r="R3567" t="str">
        <f t="shared" si="55"/>
        <v>North</v>
      </c>
    </row>
    <row r="3568" spans="1:18" x14ac:dyDescent="0.3">
      <c r="A3568" t="s">
        <v>4532</v>
      </c>
      <c r="B3568" s="2">
        <v>45939</v>
      </c>
      <c r="C3568" t="s">
        <v>803</v>
      </c>
      <c r="D3568" t="s">
        <v>571</v>
      </c>
      <c r="E3568" t="s">
        <v>34</v>
      </c>
      <c r="F3568" t="s">
        <v>144</v>
      </c>
      <c r="G3568" t="s">
        <v>20</v>
      </c>
      <c r="H3568" t="s">
        <v>100</v>
      </c>
      <c r="I3568" t="s">
        <v>101</v>
      </c>
      <c r="J3568">
        <v>5</v>
      </c>
      <c r="K3568" s="4">
        <v>64682.74</v>
      </c>
      <c r="L3568">
        <v>0.05</v>
      </c>
      <c r="M3568" s="4">
        <v>307243.02</v>
      </c>
      <c r="N3568" s="4">
        <v>263983.37</v>
      </c>
      <c r="O3568" s="4">
        <v>43259.65</v>
      </c>
      <c r="R3568" t="str">
        <f t="shared" si="55"/>
        <v>North</v>
      </c>
    </row>
    <row r="3569" spans="1:18" x14ac:dyDescent="0.3">
      <c r="A3569" t="s">
        <v>4533</v>
      </c>
      <c r="B3569" s="2">
        <v>45997</v>
      </c>
      <c r="C3569" t="s">
        <v>1594</v>
      </c>
      <c r="D3569" t="s">
        <v>192</v>
      </c>
      <c r="E3569" t="s">
        <v>34</v>
      </c>
      <c r="F3569" t="s">
        <v>213</v>
      </c>
      <c r="G3569" t="s">
        <v>28</v>
      </c>
      <c r="H3569" t="s">
        <v>91</v>
      </c>
      <c r="I3569" t="s">
        <v>238</v>
      </c>
      <c r="J3569">
        <v>1</v>
      </c>
      <c r="K3569" s="4">
        <v>3689.9</v>
      </c>
      <c r="L3569">
        <v>0.05</v>
      </c>
      <c r="M3569" s="4">
        <v>3505.4</v>
      </c>
      <c r="N3569" s="4">
        <v>3018.47</v>
      </c>
      <c r="O3569" s="4">
        <v>486.93</v>
      </c>
      <c r="R3569" t="str">
        <f t="shared" si="55"/>
        <v>North</v>
      </c>
    </row>
    <row r="3570" spans="1:18" x14ac:dyDescent="0.3">
      <c r="A3570" t="s">
        <v>4534</v>
      </c>
      <c r="B3570" s="2">
        <v>45621</v>
      </c>
      <c r="C3570" t="s">
        <v>1014</v>
      </c>
      <c r="D3570" t="s">
        <v>95</v>
      </c>
      <c r="E3570" t="s">
        <v>34</v>
      </c>
      <c r="F3570" t="s">
        <v>176</v>
      </c>
      <c r="G3570" t="s">
        <v>53</v>
      </c>
      <c r="H3570" t="s">
        <v>54</v>
      </c>
      <c r="I3570" t="s">
        <v>55</v>
      </c>
      <c r="J3570">
        <v>1</v>
      </c>
      <c r="K3570" s="4">
        <v>280.41000000000003</v>
      </c>
      <c r="L3570">
        <v>0.1</v>
      </c>
      <c r="M3570" s="4">
        <v>252.37</v>
      </c>
      <c r="N3570" s="4">
        <v>205.27</v>
      </c>
      <c r="O3570" s="4">
        <v>47.1</v>
      </c>
      <c r="R3570" t="str">
        <f t="shared" si="55"/>
        <v>North</v>
      </c>
    </row>
    <row r="3571" spans="1:18" x14ac:dyDescent="0.3">
      <c r="A3571" t="s">
        <v>4535</v>
      </c>
      <c r="B3571" s="2">
        <v>45739</v>
      </c>
      <c r="C3571" t="s">
        <v>1223</v>
      </c>
      <c r="D3571" t="s">
        <v>270</v>
      </c>
      <c r="E3571" t="s">
        <v>26</v>
      </c>
      <c r="F3571" t="s">
        <v>27</v>
      </c>
      <c r="G3571" t="s">
        <v>53</v>
      </c>
      <c r="H3571" t="s">
        <v>54</v>
      </c>
      <c r="I3571" t="s">
        <v>141</v>
      </c>
      <c r="J3571">
        <v>2</v>
      </c>
      <c r="K3571" s="4">
        <v>577.26</v>
      </c>
      <c r="L3571">
        <v>0</v>
      </c>
      <c r="M3571" s="4">
        <v>1154.52</v>
      </c>
      <c r="N3571" s="4">
        <v>1015.58</v>
      </c>
      <c r="O3571" s="4">
        <v>138.94</v>
      </c>
      <c r="R3571" t="str">
        <f t="shared" si="55"/>
        <v>East</v>
      </c>
    </row>
    <row r="3572" spans="1:18" x14ac:dyDescent="0.3">
      <c r="A3572" t="s">
        <v>4536</v>
      </c>
      <c r="B3572" s="2">
        <v>45363</v>
      </c>
      <c r="C3572" t="s">
        <v>3572</v>
      </c>
      <c r="D3572" t="s">
        <v>642</v>
      </c>
      <c r="E3572" t="s">
        <v>18</v>
      </c>
      <c r="F3572" t="s">
        <v>127</v>
      </c>
      <c r="G3572" t="s">
        <v>28</v>
      </c>
      <c r="H3572" t="s">
        <v>47</v>
      </c>
      <c r="I3572" t="s">
        <v>48</v>
      </c>
      <c r="J3572">
        <v>3</v>
      </c>
      <c r="K3572" s="4">
        <v>14957.01</v>
      </c>
      <c r="L3572">
        <v>0.05</v>
      </c>
      <c r="M3572" s="4">
        <v>42627.48</v>
      </c>
      <c r="N3572" s="4">
        <v>34900.9</v>
      </c>
      <c r="O3572" s="4">
        <v>7726.58</v>
      </c>
      <c r="R3572" t="str">
        <f t="shared" si="55"/>
        <v>West</v>
      </c>
    </row>
    <row r="3573" spans="1:18" x14ac:dyDescent="0.3">
      <c r="A3573" t="s">
        <v>4537</v>
      </c>
      <c r="B3573" s="2">
        <v>45527</v>
      </c>
      <c r="C3573" t="s">
        <v>4090</v>
      </c>
      <c r="D3573" t="s">
        <v>162</v>
      </c>
      <c r="E3573" t="s">
        <v>18</v>
      </c>
      <c r="F3573" t="s">
        <v>99</v>
      </c>
      <c r="G3573" t="s">
        <v>53</v>
      </c>
      <c r="H3573" t="s">
        <v>54</v>
      </c>
      <c r="I3573" t="s">
        <v>141</v>
      </c>
      <c r="J3573">
        <v>1</v>
      </c>
      <c r="K3573" s="4">
        <v>624.08000000000004</v>
      </c>
      <c r="L3573">
        <v>0.05</v>
      </c>
      <c r="M3573" s="4">
        <v>592.88</v>
      </c>
      <c r="N3573" s="4">
        <v>434.45</v>
      </c>
      <c r="O3573" s="4">
        <v>158.43</v>
      </c>
      <c r="R3573" t="str">
        <f t="shared" si="55"/>
        <v>West</v>
      </c>
    </row>
    <row r="3574" spans="1:18" x14ac:dyDescent="0.3">
      <c r="A3574" t="s">
        <v>4538</v>
      </c>
      <c r="B3574" s="2">
        <v>45720</v>
      </c>
      <c r="C3574" t="s">
        <v>430</v>
      </c>
      <c r="D3574" t="s">
        <v>44</v>
      </c>
      <c r="E3574" t="s">
        <v>26</v>
      </c>
      <c r="F3574" t="s">
        <v>166</v>
      </c>
      <c r="G3574" t="s">
        <v>20</v>
      </c>
      <c r="H3574" t="s">
        <v>21</v>
      </c>
      <c r="I3574" t="s">
        <v>22</v>
      </c>
      <c r="J3574">
        <v>2</v>
      </c>
      <c r="K3574" s="4">
        <v>22005.47</v>
      </c>
      <c r="L3574">
        <v>0.2</v>
      </c>
      <c r="M3574" s="4">
        <v>35208.75</v>
      </c>
      <c r="N3574" s="4">
        <v>31379.16</v>
      </c>
      <c r="O3574" s="4">
        <v>3829.59</v>
      </c>
      <c r="R3574" t="str">
        <f t="shared" si="55"/>
        <v>East</v>
      </c>
    </row>
    <row r="3575" spans="1:18" x14ac:dyDescent="0.3">
      <c r="A3575" t="s">
        <v>4539</v>
      </c>
      <c r="B3575" s="2">
        <v>45717</v>
      </c>
      <c r="C3575" t="s">
        <v>1517</v>
      </c>
      <c r="D3575" t="s">
        <v>155</v>
      </c>
      <c r="E3575" t="s">
        <v>26</v>
      </c>
      <c r="F3575" t="s">
        <v>81</v>
      </c>
      <c r="G3575" t="s">
        <v>28</v>
      </c>
      <c r="H3575" t="s">
        <v>29</v>
      </c>
      <c r="I3575" t="s">
        <v>41</v>
      </c>
      <c r="J3575">
        <v>2</v>
      </c>
      <c r="K3575" s="4">
        <v>5966.56</v>
      </c>
      <c r="L3575">
        <v>0.1</v>
      </c>
      <c r="M3575" s="4">
        <v>10739.81</v>
      </c>
      <c r="N3575" s="4">
        <v>9502.36</v>
      </c>
      <c r="O3575" s="4">
        <v>1237.45</v>
      </c>
      <c r="R3575" t="str">
        <f t="shared" si="55"/>
        <v>East</v>
      </c>
    </row>
    <row r="3576" spans="1:18" x14ac:dyDescent="0.3">
      <c r="A3576" t="s">
        <v>4540</v>
      </c>
      <c r="B3576" s="2">
        <v>45385</v>
      </c>
      <c r="C3576" t="s">
        <v>1907</v>
      </c>
      <c r="D3576" t="s">
        <v>411</v>
      </c>
      <c r="E3576" t="s">
        <v>26</v>
      </c>
      <c r="F3576" t="s">
        <v>166</v>
      </c>
      <c r="G3576" t="s">
        <v>53</v>
      </c>
      <c r="H3576" t="s">
        <v>54</v>
      </c>
      <c r="I3576" t="s">
        <v>141</v>
      </c>
      <c r="J3576">
        <v>6</v>
      </c>
      <c r="K3576" s="4">
        <v>778.24</v>
      </c>
      <c r="L3576">
        <v>0.2</v>
      </c>
      <c r="M3576" s="4">
        <v>3735.55</v>
      </c>
      <c r="N3576" s="4">
        <v>3125.85</v>
      </c>
      <c r="O3576" s="4">
        <v>609.70000000000005</v>
      </c>
      <c r="R3576" t="str">
        <f t="shared" si="55"/>
        <v>East</v>
      </c>
    </row>
    <row r="3577" spans="1:18" x14ac:dyDescent="0.3">
      <c r="A3577" t="s">
        <v>4541</v>
      </c>
      <c r="B3577" s="2">
        <v>45342</v>
      </c>
      <c r="C3577" t="s">
        <v>1129</v>
      </c>
      <c r="D3577" t="s">
        <v>950</v>
      </c>
      <c r="E3577" t="s">
        <v>18</v>
      </c>
      <c r="F3577" t="s">
        <v>105</v>
      </c>
      <c r="G3577" t="s">
        <v>28</v>
      </c>
      <c r="H3577" t="s">
        <v>91</v>
      </c>
      <c r="I3577" t="s">
        <v>238</v>
      </c>
      <c r="J3577">
        <v>1</v>
      </c>
      <c r="K3577" s="4">
        <v>7255.65</v>
      </c>
      <c r="L3577">
        <v>0.2</v>
      </c>
      <c r="M3577" s="4">
        <v>5804.52</v>
      </c>
      <c r="N3577" s="4">
        <v>4652.1400000000003</v>
      </c>
      <c r="O3577" s="4">
        <v>1152.3800000000001</v>
      </c>
      <c r="R3577" t="str">
        <f t="shared" si="55"/>
        <v>West</v>
      </c>
    </row>
    <row r="3578" spans="1:18" x14ac:dyDescent="0.3">
      <c r="A3578" t="s">
        <v>4542</v>
      </c>
      <c r="B3578" s="2">
        <v>45336</v>
      </c>
      <c r="C3578" t="s">
        <v>288</v>
      </c>
      <c r="D3578" t="s">
        <v>742</v>
      </c>
      <c r="E3578" t="s">
        <v>45</v>
      </c>
      <c r="F3578" t="s">
        <v>46</v>
      </c>
      <c r="G3578" t="s">
        <v>53</v>
      </c>
      <c r="H3578" t="s">
        <v>76</v>
      </c>
      <c r="I3578" t="s">
        <v>267</v>
      </c>
      <c r="J3578">
        <v>2</v>
      </c>
      <c r="K3578" s="4">
        <v>478.27</v>
      </c>
      <c r="L3578">
        <v>0</v>
      </c>
      <c r="M3578" s="4">
        <v>956.54</v>
      </c>
      <c r="N3578" s="4">
        <v>736.6</v>
      </c>
      <c r="O3578" s="4">
        <v>219.94</v>
      </c>
      <c r="R3578" t="str">
        <f t="shared" si="55"/>
        <v>South</v>
      </c>
    </row>
    <row r="3579" spans="1:18" x14ac:dyDescent="0.3">
      <c r="A3579" t="s">
        <v>4543</v>
      </c>
      <c r="B3579" s="2">
        <v>45842</v>
      </c>
      <c r="C3579" t="s">
        <v>778</v>
      </c>
      <c r="D3579" t="s">
        <v>451</v>
      </c>
      <c r="E3579" t="s">
        <v>18</v>
      </c>
      <c r="F3579" t="s">
        <v>19</v>
      </c>
      <c r="G3579" t="s">
        <v>28</v>
      </c>
      <c r="H3579" t="s">
        <v>47</v>
      </c>
      <c r="I3579" t="s">
        <v>177</v>
      </c>
      <c r="J3579">
        <v>2</v>
      </c>
      <c r="K3579" s="4">
        <v>6560.89</v>
      </c>
      <c r="L3579">
        <v>0.15</v>
      </c>
      <c r="M3579" s="4">
        <v>11153.51</v>
      </c>
      <c r="N3579" s="4">
        <v>8654.6200000000008</v>
      </c>
      <c r="O3579" s="4">
        <v>2498.89</v>
      </c>
      <c r="R3579" t="str">
        <f t="shared" si="55"/>
        <v>West</v>
      </c>
    </row>
    <row r="3580" spans="1:18" x14ac:dyDescent="0.3">
      <c r="A3580" t="s">
        <v>4544</v>
      </c>
      <c r="B3580" s="2">
        <v>45443</v>
      </c>
      <c r="C3580" t="s">
        <v>16</v>
      </c>
      <c r="D3580" t="s">
        <v>343</v>
      </c>
      <c r="E3580" t="s">
        <v>34</v>
      </c>
      <c r="F3580" t="s">
        <v>213</v>
      </c>
      <c r="G3580" t="s">
        <v>20</v>
      </c>
      <c r="H3580" t="s">
        <v>36</v>
      </c>
      <c r="I3580" t="s">
        <v>88</v>
      </c>
      <c r="J3580">
        <v>2</v>
      </c>
      <c r="K3580" s="4">
        <v>3118.72</v>
      </c>
      <c r="L3580">
        <v>0.1</v>
      </c>
      <c r="M3580" s="4">
        <v>5613.7</v>
      </c>
      <c r="N3580" s="4">
        <v>4823.84</v>
      </c>
      <c r="O3580" s="4">
        <v>789.86</v>
      </c>
      <c r="R3580" t="str">
        <f t="shared" si="55"/>
        <v>North</v>
      </c>
    </row>
    <row r="3581" spans="1:18" x14ac:dyDescent="0.3">
      <c r="A3581" t="s">
        <v>4545</v>
      </c>
      <c r="B3581" s="2">
        <v>45848</v>
      </c>
      <c r="C3581" t="s">
        <v>2540</v>
      </c>
      <c r="D3581" t="s">
        <v>266</v>
      </c>
      <c r="E3581" t="s">
        <v>18</v>
      </c>
      <c r="F3581" t="s">
        <v>132</v>
      </c>
      <c r="G3581" t="s">
        <v>53</v>
      </c>
      <c r="H3581" t="s">
        <v>54</v>
      </c>
      <c r="I3581" t="s">
        <v>113</v>
      </c>
      <c r="J3581">
        <v>3</v>
      </c>
      <c r="K3581" s="4">
        <v>510.87</v>
      </c>
      <c r="L3581">
        <v>0</v>
      </c>
      <c r="M3581" s="4">
        <v>1532.61</v>
      </c>
      <c r="N3581" s="4">
        <v>1354.39</v>
      </c>
      <c r="O3581" s="4">
        <v>178.22</v>
      </c>
      <c r="R3581" t="str">
        <f t="shared" si="55"/>
        <v>West</v>
      </c>
    </row>
    <row r="3582" spans="1:18" x14ac:dyDescent="0.3">
      <c r="A3582" t="s">
        <v>4546</v>
      </c>
      <c r="B3582" s="2">
        <v>45639</v>
      </c>
      <c r="C3582" t="s">
        <v>1713</v>
      </c>
      <c r="D3582" t="s">
        <v>388</v>
      </c>
      <c r="E3582" t="s">
        <v>18</v>
      </c>
      <c r="F3582" t="s">
        <v>99</v>
      </c>
      <c r="G3582" t="s">
        <v>28</v>
      </c>
      <c r="H3582" t="s">
        <v>47</v>
      </c>
      <c r="I3582" t="s">
        <v>177</v>
      </c>
      <c r="J3582">
        <v>5</v>
      </c>
      <c r="K3582" s="4">
        <v>4943.28</v>
      </c>
      <c r="L3582">
        <v>0.1</v>
      </c>
      <c r="M3582" s="4">
        <v>22244.76</v>
      </c>
      <c r="N3582" s="4">
        <v>19753.830000000002</v>
      </c>
      <c r="O3582" s="4">
        <v>2490.9299999999998</v>
      </c>
      <c r="R3582" t="str">
        <f t="shared" si="55"/>
        <v>West</v>
      </c>
    </row>
    <row r="3583" spans="1:18" x14ac:dyDescent="0.3">
      <c r="A3583" t="s">
        <v>4547</v>
      </c>
      <c r="B3583" s="2">
        <v>45942</v>
      </c>
      <c r="C3583" t="s">
        <v>631</v>
      </c>
      <c r="D3583" t="s">
        <v>126</v>
      </c>
      <c r="E3583" t="s">
        <v>26</v>
      </c>
      <c r="F3583" t="s">
        <v>166</v>
      </c>
      <c r="G3583" t="s">
        <v>53</v>
      </c>
      <c r="H3583" t="s">
        <v>54</v>
      </c>
      <c r="I3583" t="s">
        <v>141</v>
      </c>
      <c r="J3583">
        <v>1</v>
      </c>
      <c r="K3583" s="4">
        <v>875.98</v>
      </c>
      <c r="L3583">
        <v>0.05</v>
      </c>
      <c r="M3583" s="4">
        <v>832.18</v>
      </c>
      <c r="N3583" s="4">
        <v>631.91999999999996</v>
      </c>
      <c r="O3583" s="4">
        <v>200.26</v>
      </c>
      <c r="R3583" t="str">
        <f t="shared" si="55"/>
        <v>East</v>
      </c>
    </row>
    <row r="3584" spans="1:18" x14ac:dyDescent="0.3">
      <c r="A3584" t="s">
        <v>4548</v>
      </c>
      <c r="B3584" s="2">
        <v>45616</v>
      </c>
      <c r="C3584" t="s">
        <v>361</v>
      </c>
      <c r="D3584" t="s">
        <v>319</v>
      </c>
      <c r="E3584" t="s">
        <v>18</v>
      </c>
      <c r="F3584" t="s">
        <v>132</v>
      </c>
      <c r="G3584" t="s">
        <v>28</v>
      </c>
      <c r="H3584" t="s">
        <v>47</v>
      </c>
      <c r="I3584" t="s">
        <v>123</v>
      </c>
      <c r="J3584">
        <v>1</v>
      </c>
      <c r="K3584" s="4">
        <v>26251.94</v>
      </c>
      <c r="L3584">
        <v>0.2</v>
      </c>
      <c r="M3584" s="4">
        <v>21001.55</v>
      </c>
      <c r="N3584" s="4">
        <v>16717.78</v>
      </c>
      <c r="O3584" s="4">
        <v>4283.7700000000004</v>
      </c>
      <c r="R3584" t="str">
        <f t="shared" si="55"/>
        <v>West</v>
      </c>
    </row>
    <row r="3585" spans="1:18" x14ac:dyDescent="0.3">
      <c r="A3585" t="s">
        <v>4549</v>
      </c>
      <c r="B3585" s="2">
        <v>45792</v>
      </c>
      <c r="C3585" t="s">
        <v>899</v>
      </c>
      <c r="D3585" t="s">
        <v>158</v>
      </c>
      <c r="E3585" t="s">
        <v>26</v>
      </c>
      <c r="F3585" t="s">
        <v>81</v>
      </c>
      <c r="G3585" t="s">
        <v>28</v>
      </c>
      <c r="H3585" t="s">
        <v>47</v>
      </c>
      <c r="I3585" t="s">
        <v>177</v>
      </c>
      <c r="J3585">
        <v>1</v>
      </c>
      <c r="K3585" s="4">
        <v>6439.98</v>
      </c>
      <c r="L3585">
        <v>0</v>
      </c>
      <c r="M3585" s="4">
        <v>6439.98</v>
      </c>
      <c r="N3585" s="4">
        <v>4724.34</v>
      </c>
      <c r="O3585" s="4">
        <v>1715.64</v>
      </c>
      <c r="R3585" t="str">
        <f t="shared" si="55"/>
        <v>East</v>
      </c>
    </row>
    <row r="3586" spans="1:18" x14ac:dyDescent="0.3">
      <c r="A3586" t="s">
        <v>4550</v>
      </c>
      <c r="B3586" s="2">
        <v>45986</v>
      </c>
      <c r="C3586" t="s">
        <v>2878</v>
      </c>
      <c r="D3586" t="s">
        <v>25</v>
      </c>
      <c r="E3586" t="s">
        <v>18</v>
      </c>
      <c r="F3586" t="s">
        <v>105</v>
      </c>
      <c r="G3586" t="s">
        <v>20</v>
      </c>
      <c r="H3586" t="s">
        <v>36</v>
      </c>
      <c r="I3586" t="s">
        <v>37</v>
      </c>
      <c r="J3586">
        <v>1</v>
      </c>
      <c r="K3586" s="4">
        <v>4077.47</v>
      </c>
      <c r="L3586">
        <v>0.05</v>
      </c>
      <c r="M3586" s="4">
        <v>3873.6</v>
      </c>
      <c r="N3586" s="4">
        <v>2986.26</v>
      </c>
      <c r="O3586" s="4">
        <v>887.34</v>
      </c>
      <c r="R3586" t="str">
        <f t="shared" si="55"/>
        <v>West</v>
      </c>
    </row>
    <row r="3587" spans="1:18" x14ac:dyDescent="0.3">
      <c r="A3587" t="s">
        <v>4551</v>
      </c>
      <c r="B3587" s="2">
        <v>45622</v>
      </c>
      <c r="C3587" t="s">
        <v>125</v>
      </c>
      <c r="D3587" t="s">
        <v>17</v>
      </c>
      <c r="E3587" t="s">
        <v>18</v>
      </c>
      <c r="F3587" t="s">
        <v>127</v>
      </c>
      <c r="G3587" t="s">
        <v>20</v>
      </c>
      <c r="H3587" t="s">
        <v>36</v>
      </c>
      <c r="I3587" t="s">
        <v>37</v>
      </c>
      <c r="J3587">
        <v>2</v>
      </c>
      <c r="K3587" s="4">
        <v>5055.2</v>
      </c>
      <c r="L3587">
        <v>0.1</v>
      </c>
      <c r="M3587" s="4">
        <v>9099.36</v>
      </c>
      <c r="N3587" s="4">
        <v>6751.3</v>
      </c>
      <c r="O3587" s="4">
        <v>2348.06</v>
      </c>
      <c r="R3587" t="str">
        <f t="shared" ref="R3587:R3650" si="56">PROPER(TRIM(E3587))</f>
        <v>West</v>
      </c>
    </row>
    <row r="3588" spans="1:18" x14ac:dyDescent="0.3">
      <c r="A3588" t="s">
        <v>4552</v>
      </c>
      <c r="B3588" s="2">
        <v>45312</v>
      </c>
      <c r="C3588" t="s">
        <v>741</v>
      </c>
      <c r="D3588" t="s">
        <v>289</v>
      </c>
      <c r="E3588" t="s">
        <v>18</v>
      </c>
      <c r="F3588" t="s">
        <v>105</v>
      </c>
      <c r="G3588" t="s">
        <v>28</v>
      </c>
      <c r="H3588" t="s">
        <v>29</v>
      </c>
      <c r="I3588" t="s">
        <v>41</v>
      </c>
      <c r="J3588">
        <v>6</v>
      </c>
      <c r="K3588" s="4">
        <v>4319.1000000000004</v>
      </c>
      <c r="L3588">
        <v>0.15</v>
      </c>
      <c r="M3588" s="4">
        <v>22027.41</v>
      </c>
      <c r="N3588" s="4">
        <v>19089.990000000002</v>
      </c>
      <c r="O3588" s="4">
        <v>2937.42</v>
      </c>
      <c r="R3588" t="str">
        <f t="shared" si="56"/>
        <v>West</v>
      </c>
    </row>
    <row r="3589" spans="1:18" x14ac:dyDescent="0.3">
      <c r="A3589" t="s">
        <v>4553</v>
      </c>
      <c r="B3589" s="2">
        <v>45794</v>
      </c>
      <c r="C3589" t="s">
        <v>2773</v>
      </c>
      <c r="D3589" t="s">
        <v>893</v>
      </c>
      <c r="E3589" t="s">
        <v>34</v>
      </c>
      <c r="F3589" t="s">
        <v>144</v>
      </c>
      <c r="G3589" t="s">
        <v>28</v>
      </c>
      <c r="H3589" t="s">
        <v>29</v>
      </c>
      <c r="I3589" t="s">
        <v>41</v>
      </c>
      <c r="J3589">
        <v>2</v>
      </c>
      <c r="K3589" s="4">
        <v>6166.25</v>
      </c>
      <c r="L3589">
        <v>0.1</v>
      </c>
      <c r="M3589" s="4">
        <v>11099.25</v>
      </c>
      <c r="N3589" s="4">
        <v>9873.5</v>
      </c>
      <c r="O3589" s="4">
        <v>1225.75</v>
      </c>
      <c r="R3589" t="str">
        <f t="shared" si="56"/>
        <v>North</v>
      </c>
    </row>
    <row r="3590" spans="1:18" x14ac:dyDescent="0.3">
      <c r="A3590" t="s">
        <v>4554</v>
      </c>
      <c r="B3590" s="2">
        <v>45822</v>
      </c>
      <c r="C3590" t="s">
        <v>1600</v>
      </c>
      <c r="D3590" t="s">
        <v>426</v>
      </c>
      <c r="E3590" t="s">
        <v>45</v>
      </c>
      <c r="F3590" t="s">
        <v>59</v>
      </c>
      <c r="G3590" t="s">
        <v>20</v>
      </c>
      <c r="H3590" t="s">
        <v>36</v>
      </c>
      <c r="I3590" t="s">
        <v>128</v>
      </c>
      <c r="J3590">
        <v>3</v>
      </c>
      <c r="K3590" s="4">
        <v>1134.92</v>
      </c>
      <c r="L3590">
        <v>0.15</v>
      </c>
      <c r="M3590" s="4">
        <v>2894.05</v>
      </c>
      <c r="N3590" s="4">
        <v>2322.7399999999998</v>
      </c>
      <c r="O3590" s="4">
        <v>571.30999999999995</v>
      </c>
      <c r="R3590" t="str">
        <f t="shared" si="56"/>
        <v>South</v>
      </c>
    </row>
    <row r="3591" spans="1:18" x14ac:dyDescent="0.3">
      <c r="A3591" t="s">
        <v>4555</v>
      </c>
      <c r="B3591" s="2">
        <v>45859</v>
      </c>
      <c r="C3591" t="s">
        <v>1101</v>
      </c>
      <c r="D3591" t="s">
        <v>312</v>
      </c>
      <c r="E3591" t="s">
        <v>45</v>
      </c>
      <c r="F3591" t="s">
        <v>46</v>
      </c>
      <c r="G3591" t="s">
        <v>53</v>
      </c>
      <c r="H3591" t="s">
        <v>63</v>
      </c>
      <c r="I3591" t="s">
        <v>72</v>
      </c>
      <c r="J3591">
        <v>3</v>
      </c>
      <c r="K3591" s="4">
        <v>392.14</v>
      </c>
      <c r="L3591">
        <v>0.1</v>
      </c>
      <c r="M3591" s="4">
        <v>1058.78</v>
      </c>
      <c r="N3591" s="4">
        <v>785.54</v>
      </c>
      <c r="O3591" s="4">
        <v>273.24</v>
      </c>
      <c r="R3591" t="str">
        <f t="shared" si="56"/>
        <v>South</v>
      </c>
    </row>
    <row r="3592" spans="1:18" x14ac:dyDescent="0.3">
      <c r="A3592" t="s">
        <v>4556</v>
      </c>
      <c r="B3592" s="2">
        <v>45468</v>
      </c>
      <c r="C3592" t="s">
        <v>286</v>
      </c>
      <c r="D3592" t="s">
        <v>388</v>
      </c>
      <c r="E3592" t="s">
        <v>26</v>
      </c>
      <c r="F3592" t="s">
        <v>193</v>
      </c>
      <c r="G3592" t="s">
        <v>53</v>
      </c>
      <c r="H3592" t="s">
        <v>54</v>
      </c>
      <c r="I3592" t="s">
        <v>141</v>
      </c>
      <c r="J3592">
        <v>3</v>
      </c>
      <c r="K3592" s="4">
        <v>742.98</v>
      </c>
      <c r="L3592">
        <v>0.05</v>
      </c>
      <c r="M3592" s="4">
        <v>2117.4899999999998</v>
      </c>
      <c r="N3592" s="4">
        <v>1559.17</v>
      </c>
      <c r="O3592" s="4">
        <v>558.32000000000005</v>
      </c>
      <c r="R3592" t="str">
        <f t="shared" si="56"/>
        <v>East</v>
      </c>
    </row>
    <row r="3593" spans="1:18" x14ac:dyDescent="0.3">
      <c r="A3593" t="s">
        <v>4557</v>
      </c>
      <c r="B3593" s="2">
        <v>45664</v>
      </c>
      <c r="C3593" t="s">
        <v>321</v>
      </c>
      <c r="D3593" t="s">
        <v>165</v>
      </c>
      <c r="E3593" t="s">
        <v>45</v>
      </c>
      <c r="F3593" t="s">
        <v>147</v>
      </c>
      <c r="G3593" t="s">
        <v>28</v>
      </c>
      <c r="H3593" t="s">
        <v>47</v>
      </c>
      <c r="I3593" t="s">
        <v>48</v>
      </c>
      <c r="J3593">
        <v>1</v>
      </c>
      <c r="K3593" s="4">
        <v>16151.01</v>
      </c>
      <c r="L3593">
        <v>0.15</v>
      </c>
      <c r="M3593" s="4">
        <v>13728.36</v>
      </c>
      <c r="N3593" s="4">
        <v>10133.780000000001</v>
      </c>
      <c r="O3593" s="4">
        <v>3594.58</v>
      </c>
      <c r="R3593" t="str">
        <f t="shared" si="56"/>
        <v>South</v>
      </c>
    </row>
    <row r="3594" spans="1:18" x14ac:dyDescent="0.3">
      <c r="A3594" t="s">
        <v>4558</v>
      </c>
      <c r="B3594" s="2">
        <v>45556</v>
      </c>
      <c r="C3594" t="s">
        <v>1194</v>
      </c>
      <c r="D3594" t="s">
        <v>377</v>
      </c>
      <c r="E3594" t="s">
        <v>18</v>
      </c>
      <c r="F3594" t="s">
        <v>105</v>
      </c>
      <c r="G3594" t="s">
        <v>28</v>
      </c>
      <c r="H3594" t="s">
        <v>29</v>
      </c>
      <c r="I3594" t="s">
        <v>290</v>
      </c>
      <c r="J3594">
        <v>3</v>
      </c>
      <c r="K3594" s="4">
        <v>11094.75</v>
      </c>
      <c r="L3594">
        <v>0.15</v>
      </c>
      <c r="M3594" s="4">
        <v>28291.61</v>
      </c>
      <c r="N3594" s="4">
        <v>21047.55</v>
      </c>
      <c r="O3594" s="4">
        <v>7244.06</v>
      </c>
      <c r="R3594" t="str">
        <f t="shared" si="56"/>
        <v>West</v>
      </c>
    </row>
    <row r="3595" spans="1:18" x14ac:dyDescent="0.3">
      <c r="A3595" t="s">
        <v>4559</v>
      </c>
      <c r="B3595" s="2">
        <v>45367</v>
      </c>
      <c r="C3595" t="s">
        <v>873</v>
      </c>
      <c r="D3595" t="s">
        <v>80</v>
      </c>
      <c r="E3595" t="s">
        <v>34</v>
      </c>
      <c r="F3595" t="s">
        <v>213</v>
      </c>
      <c r="G3595" t="s">
        <v>53</v>
      </c>
      <c r="H3595" t="s">
        <v>63</v>
      </c>
      <c r="I3595" t="s">
        <v>72</v>
      </c>
      <c r="J3595">
        <v>2</v>
      </c>
      <c r="K3595" s="4">
        <v>276.77999999999997</v>
      </c>
      <c r="L3595">
        <v>0.15</v>
      </c>
      <c r="M3595" s="4">
        <v>470.53</v>
      </c>
      <c r="N3595" s="4">
        <v>391.54</v>
      </c>
      <c r="O3595" s="4">
        <v>78.989999999999995</v>
      </c>
      <c r="R3595" t="str">
        <f t="shared" si="56"/>
        <v>North</v>
      </c>
    </row>
    <row r="3596" spans="1:18" x14ac:dyDescent="0.3">
      <c r="A3596" t="s">
        <v>4560</v>
      </c>
      <c r="B3596" s="2">
        <v>45961</v>
      </c>
      <c r="C3596" t="s">
        <v>1072</v>
      </c>
      <c r="D3596" t="s">
        <v>364</v>
      </c>
      <c r="E3596" t="s">
        <v>18</v>
      </c>
      <c r="F3596" t="s">
        <v>127</v>
      </c>
      <c r="G3596" t="s">
        <v>28</v>
      </c>
      <c r="H3596" t="s">
        <v>47</v>
      </c>
      <c r="I3596" t="s">
        <v>177</v>
      </c>
      <c r="J3596">
        <v>2</v>
      </c>
      <c r="K3596" s="4">
        <v>4242.13</v>
      </c>
      <c r="L3596">
        <v>0</v>
      </c>
      <c r="M3596" s="4">
        <v>8484.26</v>
      </c>
      <c r="N3596" s="4">
        <v>6118.62</v>
      </c>
      <c r="O3596" s="4">
        <v>2365.64</v>
      </c>
      <c r="R3596" t="str">
        <f t="shared" si="56"/>
        <v>West</v>
      </c>
    </row>
    <row r="3597" spans="1:18" x14ac:dyDescent="0.3">
      <c r="A3597" t="s">
        <v>4561</v>
      </c>
      <c r="B3597" s="2">
        <v>45443</v>
      </c>
      <c r="C3597" t="s">
        <v>1297</v>
      </c>
      <c r="D3597" t="s">
        <v>373</v>
      </c>
      <c r="E3597" t="s">
        <v>34</v>
      </c>
      <c r="F3597" t="s">
        <v>176</v>
      </c>
      <c r="G3597" t="s">
        <v>53</v>
      </c>
      <c r="H3597" t="s">
        <v>76</v>
      </c>
      <c r="I3597" t="s">
        <v>77</v>
      </c>
      <c r="J3597">
        <v>5</v>
      </c>
      <c r="K3597" s="4">
        <v>331.37</v>
      </c>
      <c r="L3597">
        <v>0.25</v>
      </c>
      <c r="M3597" s="4">
        <v>1242.6400000000001</v>
      </c>
      <c r="N3597" s="4">
        <v>1053.54</v>
      </c>
      <c r="O3597" s="4">
        <v>189.1</v>
      </c>
      <c r="R3597" t="str">
        <f t="shared" si="56"/>
        <v>North</v>
      </c>
    </row>
    <row r="3598" spans="1:18" x14ac:dyDescent="0.3">
      <c r="A3598" t="s">
        <v>4562</v>
      </c>
      <c r="B3598" s="2">
        <v>45590</v>
      </c>
      <c r="C3598" t="s">
        <v>4127</v>
      </c>
      <c r="D3598" t="s">
        <v>486</v>
      </c>
      <c r="E3598" t="s">
        <v>45</v>
      </c>
      <c r="F3598" t="s">
        <v>52</v>
      </c>
      <c r="G3598" t="s">
        <v>20</v>
      </c>
      <c r="H3598" t="s">
        <v>100</v>
      </c>
      <c r="I3598" t="s">
        <v>301</v>
      </c>
      <c r="J3598">
        <v>1</v>
      </c>
      <c r="K3598" s="4">
        <v>72945.509999999995</v>
      </c>
      <c r="L3598">
        <v>0.05</v>
      </c>
      <c r="M3598" s="4">
        <v>69298.23</v>
      </c>
      <c r="N3598" s="4">
        <v>55846.71</v>
      </c>
      <c r="O3598" s="4">
        <v>13451.52</v>
      </c>
      <c r="R3598" t="str">
        <f t="shared" si="56"/>
        <v>South</v>
      </c>
    </row>
    <row r="3599" spans="1:18" x14ac:dyDescent="0.3">
      <c r="A3599" t="s">
        <v>4563</v>
      </c>
      <c r="B3599" s="2">
        <v>45697</v>
      </c>
      <c r="C3599" t="s">
        <v>273</v>
      </c>
      <c r="D3599" t="s">
        <v>158</v>
      </c>
      <c r="E3599" t="s">
        <v>18</v>
      </c>
      <c r="F3599" t="s">
        <v>99</v>
      </c>
      <c r="G3599" t="s">
        <v>53</v>
      </c>
      <c r="H3599" t="s">
        <v>54</v>
      </c>
      <c r="I3599" t="s">
        <v>141</v>
      </c>
      <c r="J3599">
        <v>1</v>
      </c>
      <c r="K3599" s="4">
        <v>548.04</v>
      </c>
      <c r="L3599">
        <v>0.05</v>
      </c>
      <c r="M3599" s="4">
        <v>520.64</v>
      </c>
      <c r="N3599" s="4">
        <v>450.23</v>
      </c>
      <c r="O3599" s="4">
        <v>70.41</v>
      </c>
      <c r="R3599" t="str">
        <f t="shared" si="56"/>
        <v>West</v>
      </c>
    </row>
    <row r="3600" spans="1:18" x14ac:dyDescent="0.3">
      <c r="A3600" t="s">
        <v>4564</v>
      </c>
      <c r="B3600" s="2">
        <v>45601</v>
      </c>
      <c r="C3600" t="s">
        <v>1827</v>
      </c>
      <c r="D3600" t="s">
        <v>411</v>
      </c>
      <c r="E3600" t="s">
        <v>18</v>
      </c>
      <c r="F3600" t="s">
        <v>127</v>
      </c>
      <c r="G3600" t="s">
        <v>53</v>
      </c>
      <c r="H3600" t="s">
        <v>76</v>
      </c>
      <c r="I3600" t="s">
        <v>77</v>
      </c>
      <c r="J3600">
        <v>1</v>
      </c>
      <c r="K3600" s="4">
        <v>292.95</v>
      </c>
      <c r="L3600">
        <v>0.05</v>
      </c>
      <c r="M3600" s="4">
        <v>278.3</v>
      </c>
      <c r="N3600" s="4">
        <v>210.1</v>
      </c>
      <c r="O3600" s="4">
        <v>68.2</v>
      </c>
      <c r="R3600" t="str">
        <f t="shared" si="56"/>
        <v>West</v>
      </c>
    </row>
    <row r="3601" spans="1:18" x14ac:dyDescent="0.3">
      <c r="A3601" t="s">
        <v>4565</v>
      </c>
      <c r="B3601" s="2">
        <v>45417</v>
      </c>
      <c r="C3601" t="s">
        <v>1276</v>
      </c>
      <c r="D3601" t="s">
        <v>165</v>
      </c>
      <c r="E3601" t="s">
        <v>34</v>
      </c>
      <c r="F3601" t="s">
        <v>68</v>
      </c>
      <c r="G3601" t="s">
        <v>53</v>
      </c>
      <c r="H3601" t="s">
        <v>63</v>
      </c>
      <c r="I3601" t="s">
        <v>159</v>
      </c>
      <c r="J3601">
        <v>3</v>
      </c>
      <c r="K3601" s="4">
        <v>289.58999999999997</v>
      </c>
      <c r="L3601">
        <v>0.1</v>
      </c>
      <c r="M3601" s="4">
        <v>781.89</v>
      </c>
      <c r="N3601" s="4">
        <v>683.2</v>
      </c>
      <c r="O3601" s="4">
        <v>98.69</v>
      </c>
      <c r="R3601" t="str">
        <f t="shared" si="56"/>
        <v>North</v>
      </c>
    </row>
    <row r="3602" spans="1:18" x14ac:dyDescent="0.3">
      <c r="A3602" t="s">
        <v>4566</v>
      </c>
      <c r="B3602" s="2">
        <v>45555</v>
      </c>
      <c r="C3602" t="s">
        <v>784</v>
      </c>
      <c r="D3602" t="s">
        <v>518</v>
      </c>
      <c r="E3602" t="s">
        <v>45</v>
      </c>
      <c r="F3602" t="s">
        <v>52</v>
      </c>
      <c r="G3602" t="s">
        <v>20</v>
      </c>
      <c r="H3602" t="s">
        <v>100</v>
      </c>
      <c r="I3602" t="s">
        <v>148</v>
      </c>
      <c r="J3602">
        <v>6</v>
      </c>
      <c r="K3602" s="4">
        <v>79211.47</v>
      </c>
      <c r="L3602">
        <v>0.1</v>
      </c>
      <c r="M3602" s="4">
        <v>427741.94</v>
      </c>
      <c r="N3602" s="4">
        <v>382106.2</v>
      </c>
      <c r="O3602" s="4">
        <v>45635.74</v>
      </c>
      <c r="R3602" t="str">
        <f t="shared" si="56"/>
        <v>South</v>
      </c>
    </row>
    <row r="3603" spans="1:18" x14ac:dyDescent="0.3">
      <c r="A3603" t="s">
        <v>4567</v>
      </c>
      <c r="B3603" s="2">
        <v>45935</v>
      </c>
      <c r="C3603" t="s">
        <v>1605</v>
      </c>
      <c r="D3603" t="s">
        <v>231</v>
      </c>
      <c r="E3603" t="s">
        <v>34</v>
      </c>
      <c r="F3603" t="s">
        <v>144</v>
      </c>
      <c r="G3603" t="s">
        <v>28</v>
      </c>
      <c r="H3603" t="s">
        <v>29</v>
      </c>
      <c r="I3603" t="s">
        <v>41</v>
      </c>
      <c r="J3603">
        <v>2</v>
      </c>
      <c r="K3603" s="4">
        <v>8059.39</v>
      </c>
      <c r="L3603">
        <v>0</v>
      </c>
      <c r="M3603" s="4">
        <v>16118.78</v>
      </c>
      <c r="N3603" s="4">
        <v>13532.83</v>
      </c>
      <c r="O3603" s="4">
        <v>2585.9499999999998</v>
      </c>
      <c r="R3603" t="str">
        <f t="shared" si="56"/>
        <v>North</v>
      </c>
    </row>
    <row r="3604" spans="1:18" x14ac:dyDescent="0.3">
      <c r="A3604" t="s">
        <v>4568</v>
      </c>
      <c r="B3604" s="2">
        <v>45604</v>
      </c>
      <c r="C3604" t="s">
        <v>4569</v>
      </c>
      <c r="D3604" t="s">
        <v>104</v>
      </c>
      <c r="E3604" t="s">
        <v>45</v>
      </c>
      <c r="F3604" t="s">
        <v>46</v>
      </c>
      <c r="G3604" t="s">
        <v>53</v>
      </c>
      <c r="H3604" t="s">
        <v>76</v>
      </c>
      <c r="I3604" t="s">
        <v>186</v>
      </c>
      <c r="J3604">
        <v>6</v>
      </c>
      <c r="K3604" s="4">
        <v>403.84</v>
      </c>
      <c r="L3604">
        <v>0.05</v>
      </c>
      <c r="M3604" s="4">
        <v>2301.89</v>
      </c>
      <c r="N3604" s="4">
        <v>1746.23</v>
      </c>
      <c r="O3604" s="4">
        <v>555.66</v>
      </c>
      <c r="R3604" t="str">
        <f t="shared" si="56"/>
        <v>South</v>
      </c>
    </row>
    <row r="3605" spans="1:18" x14ac:dyDescent="0.3">
      <c r="A3605" t="s">
        <v>4570</v>
      </c>
      <c r="B3605" s="2">
        <v>45601</v>
      </c>
      <c r="C3605" t="s">
        <v>1459</v>
      </c>
      <c r="D3605" t="s">
        <v>196</v>
      </c>
      <c r="E3605" t="s">
        <v>45</v>
      </c>
      <c r="F3605" t="s">
        <v>46</v>
      </c>
      <c r="G3605" t="s">
        <v>53</v>
      </c>
      <c r="H3605" t="s">
        <v>63</v>
      </c>
      <c r="I3605" t="s">
        <v>72</v>
      </c>
      <c r="J3605">
        <v>1</v>
      </c>
      <c r="K3605" s="4">
        <v>102.59</v>
      </c>
      <c r="L3605">
        <v>0.15</v>
      </c>
      <c r="M3605" s="4">
        <v>87.2</v>
      </c>
      <c r="N3605" s="4">
        <v>71.47</v>
      </c>
      <c r="O3605" s="4">
        <v>15.73</v>
      </c>
      <c r="R3605" t="str">
        <f t="shared" si="56"/>
        <v>South</v>
      </c>
    </row>
    <row r="3606" spans="1:18" x14ac:dyDescent="0.3">
      <c r="A3606" t="s">
        <v>4571</v>
      </c>
      <c r="B3606" s="2">
        <v>45666</v>
      </c>
      <c r="C3606" t="s">
        <v>1007</v>
      </c>
      <c r="D3606" t="s">
        <v>642</v>
      </c>
      <c r="E3606" t="s">
        <v>45</v>
      </c>
      <c r="F3606" t="s">
        <v>147</v>
      </c>
      <c r="G3606" t="s">
        <v>53</v>
      </c>
      <c r="H3606" t="s">
        <v>63</v>
      </c>
      <c r="I3606" t="s">
        <v>159</v>
      </c>
      <c r="J3606">
        <v>5</v>
      </c>
      <c r="K3606" s="4">
        <v>379.21</v>
      </c>
      <c r="L3606">
        <v>0.1</v>
      </c>
      <c r="M3606" s="4">
        <v>1706.44</v>
      </c>
      <c r="N3606" s="4">
        <v>1445.14</v>
      </c>
      <c r="O3606" s="4">
        <v>261.3</v>
      </c>
      <c r="R3606" t="str">
        <f t="shared" si="56"/>
        <v>South</v>
      </c>
    </row>
    <row r="3607" spans="1:18" x14ac:dyDescent="0.3">
      <c r="A3607" t="s">
        <v>4572</v>
      </c>
      <c r="B3607" s="2">
        <v>45442</v>
      </c>
      <c r="C3607" t="s">
        <v>1028</v>
      </c>
      <c r="D3607" t="s">
        <v>364</v>
      </c>
      <c r="E3607" t="s">
        <v>45</v>
      </c>
      <c r="F3607" t="s">
        <v>112</v>
      </c>
      <c r="G3607" t="s">
        <v>53</v>
      </c>
      <c r="H3607" t="s">
        <v>54</v>
      </c>
      <c r="I3607" t="s">
        <v>141</v>
      </c>
      <c r="J3607">
        <v>5</v>
      </c>
      <c r="K3607" s="4">
        <v>570.19000000000005</v>
      </c>
      <c r="L3607">
        <v>0.05</v>
      </c>
      <c r="M3607" s="4">
        <v>2708.4</v>
      </c>
      <c r="N3607" s="4">
        <v>2083.36</v>
      </c>
      <c r="O3607" s="4">
        <v>625.04</v>
      </c>
      <c r="R3607" t="str">
        <f t="shared" si="56"/>
        <v>South</v>
      </c>
    </row>
    <row r="3608" spans="1:18" x14ac:dyDescent="0.3">
      <c r="A3608" t="s">
        <v>4573</v>
      </c>
      <c r="B3608" s="2">
        <v>45973</v>
      </c>
      <c r="C3608" t="s">
        <v>557</v>
      </c>
      <c r="D3608" t="s">
        <v>270</v>
      </c>
      <c r="E3608" t="s">
        <v>26</v>
      </c>
      <c r="F3608" t="s">
        <v>27</v>
      </c>
      <c r="G3608" t="s">
        <v>28</v>
      </c>
      <c r="H3608" t="s">
        <v>91</v>
      </c>
      <c r="I3608" t="s">
        <v>92</v>
      </c>
      <c r="J3608">
        <v>1</v>
      </c>
      <c r="K3608" s="4">
        <v>4675.54</v>
      </c>
      <c r="L3608">
        <v>0.05</v>
      </c>
      <c r="M3608" s="4">
        <v>4441.76</v>
      </c>
      <c r="N3608" s="4">
        <v>3451.97</v>
      </c>
      <c r="O3608" s="4">
        <v>989.79</v>
      </c>
      <c r="R3608" t="str">
        <f t="shared" si="56"/>
        <v>East</v>
      </c>
    </row>
    <row r="3609" spans="1:18" x14ac:dyDescent="0.3">
      <c r="A3609" t="s">
        <v>4574</v>
      </c>
      <c r="B3609" s="2">
        <v>45898</v>
      </c>
      <c r="C3609" t="s">
        <v>2388</v>
      </c>
      <c r="D3609" t="s">
        <v>486</v>
      </c>
      <c r="E3609" t="s">
        <v>45</v>
      </c>
      <c r="F3609" t="s">
        <v>52</v>
      </c>
      <c r="G3609" t="s">
        <v>28</v>
      </c>
      <c r="H3609" t="s">
        <v>91</v>
      </c>
      <c r="I3609" t="s">
        <v>92</v>
      </c>
      <c r="J3609">
        <v>6</v>
      </c>
      <c r="K3609" s="4">
        <v>6191.34</v>
      </c>
      <c r="L3609">
        <v>0.1</v>
      </c>
      <c r="M3609" s="4">
        <v>33433.24</v>
      </c>
      <c r="N3609" s="4">
        <v>26477.61</v>
      </c>
      <c r="O3609" s="4">
        <v>6955.63</v>
      </c>
      <c r="R3609" t="str">
        <f t="shared" si="56"/>
        <v>South</v>
      </c>
    </row>
    <row r="3610" spans="1:18" x14ac:dyDescent="0.3">
      <c r="A3610" t="s">
        <v>4575</v>
      </c>
      <c r="B3610" s="2">
        <v>45693</v>
      </c>
      <c r="C3610" t="s">
        <v>1891</v>
      </c>
      <c r="D3610" t="s">
        <v>196</v>
      </c>
      <c r="E3610" t="s">
        <v>26</v>
      </c>
      <c r="F3610" t="s">
        <v>166</v>
      </c>
      <c r="G3610" t="s">
        <v>53</v>
      </c>
      <c r="H3610" t="s">
        <v>76</v>
      </c>
      <c r="I3610" t="s">
        <v>267</v>
      </c>
      <c r="J3610">
        <v>2</v>
      </c>
      <c r="K3610" s="4">
        <v>534.91999999999996</v>
      </c>
      <c r="L3610">
        <v>0.1</v>
      </c>
      <c r="M3610" s="4">
        <v>962.86</v>
      </c>
      <c r="N3610" s="4">
        <v>715.43</v>
      </c>
      <c r="O3610" s="4">
        <v>247.43</v>
      </c>
      <c r="R3610" t="str">
        <f t="shared" si="56"/>
        <v>East</v>
      </c>
    </row>
    <row r="3611" spans="1:18" x14ac:dyDescent="0.3">
      <c r="A3611" t="s">
        <v>4576</v>
      </c>
      <c r="B3611" s="2">
        <v>45517</v>
      </c>
      <c r="C3611" t="s">
        <v>735</v>
      </c>
      <c r="D3611" t="s">
        <v>753</v>
      </c>
      <c r="E3611" t="s">
        <v>26</v>
      </c>
      <c r="F3611" t="s">
        <v>166</v>
      </c>
      <c r="G3611" t="s">
        <v>28</v>
      </c>
      <c r="H3611" t="s">
        <v>47</v>
      </c>
      <c r="I3611" t="s">
        <v>48</v>
      </c>
      <c r="J3611">
        <v>6</v>
      </c>
      <c r="K3611" s="4">
        <v>16586.080000000002</v>
      </c>
      <c r="L3611">
        <v>0.1</v>
      </c>
      <c r="M3611" s="4">
        <v>89564.83</v>
      </c>
      <c r="N3611" s="4">
        <v>79521.240000000005</v>
      </c>
      <c r="O3611" s="4">
        <v>10043.59</v>
      </c>
      <c r="R3611" t="str">
        <f t="shared" si="56"/>
        <v>East</v>
      </c>
    </row>
    <row r="3612" spans="1:18" x14ac:dyDescent="0.3">
      <c r="A3612" t="s">
        <v>4577</v>
      </c>
      <c r="B3612" s="2">
        <v>46016</v>
      </c>
      <c r="C3612" t="s">
        <v>1746</v>
      </c>
      <c r="D3612" t="s">
        <v>642</v>
      </c>
      <c r="E3612" t="s">
        <v>34</v>
      </c>
      <c r="F3612" t="s">
        <v>68</v>
      </c>
      <c r="G3612" t="s">
        <v>53</v>
      </c>
      <c r="H3612" t="s">
        <v>54</v>
      </c>
      <c r="I3612" t="s">
        <v>55</v>
      </c>
      <c r="J3612">
        <v>3</v>
      </c>
      <c r="K3612" s="4">
        <v>297.77</v>
      </c>
      <c r="L3612">
        <v>0</v>
      </c>
      <c r="M3612" s="4">
        <v>893.31</v>
      </c>
      <c r="N3612" s="4">
        <v>712.31</v>
      </c>
      <c r="O3612" s="4">
        <v>181</v>
      </c>
      <c r="R3612" t="str">
        <f t="shared" si="56"/>
        <v>North</v>
      </c>
    </row>
    <row r="3613" spans="1:18" x14ac:dyDescent="0.3">
      <c r="A3613" t="s">
        <v>4578</v>
      </c>
      <c r="B3613" s="2">
        <v>45799</v>
      </c>
      <c r="C3613" t="s">
        <v>171</v>
      </c>
      <c r="D3613" t="s">
        <v>950</v>
      </c>
      <c r="E3613" t="s">
        <v>45</v>
      </c>
      <c r="F3613" t="s">
        <v>59</v>
      </c>
      <c r="G3613" t="s">
        <v>53</v>
      </c>
      <c r="H3613" t="s">
        <v>63</v>
      </c>
      <c r="I3613" t="s">
        <v>159</v>
      </c>
      <c r="J3613">
        <v>4</v>
      </c>
      <c r="K3613" s="4">
        <v>320.91000000000003</v>
      </c>
      <c r="L3613">
        <v>0.1</v>
      </c>
      <c r="M3613" s="4">
        <v>1155.28</v>
      </c>
      <c r="N3613" s="4">
        <v>906.56</v>
      </c>
      <c r="O3613" s="4">
        <v>248.72</v>
      </c>
      <c r="R3613" t="str">
        <f t="shared" si="56"/>
        <v>South</v>
      </c>
    </row>
    <row r="3614" spans="1:18" x14ac:dyDescent="0.3">
      <c r="A3614" t="s">
        <v>4579</v>
      </c>
      <c r="B3614" s="2">
        <v>45877</v>
      </c>
      <c r="C3614" t="s">
        <v>246</v>
      </c>
      <c r="D3614" t="s">
        <v>270</v>
      </c>
      <c r="E3614" t="s">
        <v>18</v>
      </c>
      <c r="F3614" t="s">
        <v>132</v>
      </c>
      <c r="G3614" t="s">
        <v>53</v>
      </c>
      <c r="H3614" t="s">
        <v>76</v>
      </c>
      <c r="I3614" t="s">
        <v>77</v>
      </c>
      <c r="J3614">
        <v>2</v>
      </c>
      <c r="K3614" s="4">
        <v>505.65</v>
      </c>
      <c r="L3614">
        <v>0</v>
      </c>
      <c r="M3614" s="4">
        <v>1011.3</v>
      </c>
      <c r="N3614" s="4">
        <v>778.47</v>
      </c>
      <c r="O3614" s="4">
        <v>232.83</v>
      </c>
      <c r="R3614" t="str">
        <f t="shared" si="56"/>
        <v>West</v>
      </c>
    </row>
    <row r="3615" spans="1:18" x14ac:dyDescent="0.3">
      <c r="A3615" t="s">
        <v>4580</v>
      </c>
      <c r="B3615" s="2">
        <v>45566</v>
      </c>
      <c r="C3615" t="s">
        <v>846</v>
      </c>
      <c r="D3615" t="s">
        <v>742</v>
      </c>
      <c r="E3615" t="s">
        <v>34</v>
      </c>
      <c r="F3615" t="s">
        <v>213</v>
      </c>
      <c r="G3615" t="s">
        <v>20</v>
      </c>
      <c r="H3615" t="s">
        <v>21</v>
      </c>
      <c r="I3615" t="s">
        <v>22</v>
      </c>
      <c r="J3615">
        <v>8</v>
      </c>
      <c r="K3615" s="4">
        <v>31034.93</v>
      </c>
      <c r="L3615">
        <v>0</v>
      </c>
      <c r="M3615" s="4">
        <v>248279.44</v>
      </c>
      <c r="N3615" s="4">
        <v>204007.19</v>
      </c>
      <c r="O3615" s="4">
        <v>44272.25</v>
      </c>
      <c r="R3615" t="str">
        <f t="shared" si="56"/>
        <v>North</v>
      </c>
    </row>
    <row r="3616" spans="1:18" x14ac:dyDescent="0.3">
      <c r="A3616" t="s">
        <v>4581</v>
      </c>
      <c r="B3616" s="2">
        <v>46005</v>
      </c>
      <c r="C3616" t="s">
        <v>2148</v>
      </c>
      <c r="D3616" t="s">
        <v>51</v>
      </c>
      <c r="E3616" t="s">
        <v>18</v>
      </c>
      <c r="F3616" t="s">
        <v>99</v>
      </c>
      <c r="G3616" t="s">
        <v>28</v>
      </c>
      <c r="H3616" t="s">
        <v>91</v>
      </c>
      <c r="I3616" t="s">
        <v>238</v>
      </c>
      <c r="J3616">
        <v>2</v>
      </c>
      <c r="K3616" s="4">
        <v>6263.9</v>
      </c>
      <c r="L3616">
        <v>0.1</v>
      </c>
      <c r="M3616" s="4">
        <v>11275.02</v>
      </c>
      <c r="N3616" s="4">
        <v>9069.7099999999991</v>
      </c>
      <c r="O3616" s="4">
        <v>2205.31</v>
      </c>
      <c r="R3616" t="str">
        <f t="shared" si="56"/>
        <v>West</v>
      </c>
    </row>
    <row r="3617" spans="1:18" x14ac:dyDescent="0.3">
      <c r="A3617" t="s">
        <v>4582</v>
      </c>
      <c r="B3617" s="2">
        <v>45304</v>
      </c>
      <c r="C3617" t="s">
        <v>1537</v>
      </c>
      <c r="D3617" t="s">
        <v>284</v>
      </c>
      <c r="E3617" t="s">
        <v>45</v>
      </c>
      <c r="F3617" t="s">
        <v>46</v>
      </c>
      <c r="G3617" t="s">
        <v>20</v>
      </c>
      <c r="H3617" t="s">
        <v>21</v>
      </c>
      <c r="I3617" t="s">
        <v>152</v>
      </c>
      <c r="J3617">
        <v>10</v>
      </c>
      <c r="K3617" s="4">
        <v>30265.48</v>
      </c>
      <c r="L3617">
        <v>0.1</v>
      </c>
      <c r="M3617" s="4">
        <v>272389.32</v>
      </c>
      <c r="N3617" s="4">
        <v>214480.13</v>
      </c>
      <c r="O3617" s="4">
        <v>57909.19</v>
      </c>
      <c r="R3617" t="str">
        <f t="shared" si="56"/>
        <v>South</v>
      </c>
    </row>
    <row r="3618" spans="1:18" x14ac:dyDescent="0.3">
      <c r="A3618" t="s">
        <v>4583</v>
      </c>
      <c r="B3618" s="2">
        <v>45932</v>
      </c>
      <c r="C3618" t="s">
        <v>927</v>
      </c>
      <c r="D3618" t="s">
        <v>642</v>
      </c>
      <c r="E3618" t="s">
        <v>18</v>
      </c>
      <c r="F3618" t="s">
        <v>19</v>
      </c>
      <c r="G3618" t="s">
        <v>53</v>
      </c>
      <c r="H3618" t="s">
        <v>76</v>
      </c>
      <c r="I3618" t="s">
        <v>77</v>
      </c>
      <c r="J3618">
        <v>2</v>
      </c>
      <c r="K3618" s="4">
        <v>524.45000000000005</v>
      </c>
      <c r="L3618">
        <v>0</v>
      </c>
      <c r="M3618" s="4">
        <v>1048.9000000000001</v>
      </c>
      <c r="N3618" s="4">
        <v>791.51</v>
      </c>
      <c r="O3618" s="4">
        <v>257.39</v>
      </c>
      <c r="R3618" t="str">
        <f t="shared" si="56"/>
        <v>West</v>
      </c>
    </row>
    <row r="3619" spans="1:18" x14ac:dyDescent="0.3">
      <c r="A3619" t="s">
        <v>4584</v>
      </c>
      <c r="B3619" s="2">
        <v>45423</v>
      </c>
      <c r="C3619" t="s">
        <v>478</v>
      </c>
      <c r="D3619" t="s">
        <v>247</v>
      </c>
      <c r="E3619" t="s">
        <v>26</v>
      </c>
      <c r="F3619" t="s">
        <v>193</v>
      </c>
      <c r="G3619" t="s">
        <v>20</v>
      </c>
      <c r="H3619" t="s">
        <v>100</v>
      </c>
      <c r="I3619" t="s">
        <v>101</v>
      </c>
      <c r="J3619">
        <v>3</v>
      </c>
      <c r="K3619" s="4">
        <v>52074.080000000002</v>
      </c>
      <c r="L3619">
        <v>0.1</v>
      </c>
      <c r="M3619" s="4">
        <v>140600.01999999999</v>
      </c>
      <c r="N3619" s="4">
        <v>108655.27</v>
      </c>
      <c r="O3619" s="4">
        <v>31944.75</v>
      </c>
      <c r="R3619" t="str">
        <f t="shared" si="56"/>
        <v>East</v>
      </c>
    </row>
    <row r="3620" spans="1:18" x14ac:dyDescent="0.3">
      <c r="A3620" t="s">
        <v>4585</v>
      </c>
      <c r="B3620" s="2">
        <v>45487</v>
      </c>
      <c r="C3620" t="s">
        <v>1931</v>
      </c>
      <c r="D3620" t="s">
        <v>328</v>
      </c>
      <c r="E3620" t="s">
        <v>34</v>
      </c>
      <c r="F3620" t="s">
        <v>176</v>
      </c>
      <c r="G3620" t="s">
        <v>28</v>
      </c>
      <c r="H3620" t="s">
        <v>47</v>
      </c>
      <c r="I3620" t="s">
        <v>123</v>
      </c>
      <c r="J3620">
        <v>5</v>
      </c>
      <c r="K3620" s="4">
        <v>21162.61</v>
      </c>
      <c r="L3620">
        <v>0.05</v>
      </c>
      <c r="M3620" s="4">
        <v>100522.4</v>
      </c>
      <c r="N3620" s="4">
        <v>89944.91</v>
      </c>
      <c r="O3620" s="4">
        <v>10577.49</v>
      </c>
      <c r="R3620" t="str">
        <f t="shared" si="56"/>
        <v>North</v>
      </c>
    </row>
    <row r="3621" spans="1:18" x14ac:dyDescent="0.3">
      <c r="A3621" t="s">
        <v>4586</v>
      </c>
      <c r="B3621" s="2">
        <v>45914</v>
      </c>
      <c r="C3621" t="s">
        <v>665</v>
      </c>
      <c r="D3621" t="s">
        <v>893</v>
      </c>
      <c r="E3621" t="s">
        <v>45</v>
      </c>
      <c r="F3621" t="s">
        <v>52</v>
      </c>
      <c r="G3621" t="s">
        <v>28</v>
      </c>
      <c r="H3621" t="s">
        <v>29</v>
      </c>
      <c r="I3621" t="s">
        <v>30</v>
      </c>
      <c r="J3621">
        <v>2</v>
      </c>
      <c r="K3621" s="4">
        <v>9245.07</v>
      </c>
      <c r="L3621">
        <v>0.05</v>
      </c>
      <c r="M3621" s="4">
        <v>17565.63</v>
      </c>
      <c r="N3621" s="4">
        <v>14779.21</v>
      </c>
      <c r="O3621" s="4">
        <v>2786.42</v>
      </c>
      <c r="R3621" t="str">
        <f t="shared" si="56"/>
        <v>South</v>
      </c>
    </row>
    <row r="3622" spans="1:18" x14ac:dyDescent="0.3">
      <c r="A3622" t="s">
        <v>4587</v>
      </c>
      <c r="B3622" s="2">
        <v>45921</v>
      </c>
      <c r="C3622" t="s">
        <v>1893</v>
      </c>
      <c r="D3622" t="s">
        <v>40</v>
      </c>
      <c r="E3622" t="s">
        <v>34</v>
      </c>
      <c r="F3622" t="s">
        <v>144</v>
      </c>
      <c r="G3622" t="s">
        <v>53</v>
      </c>
      <c r="H3622" t="s">
        <v>76</v>
      </c>
      <c r="I3622" t="s">
        <v>186</v>
      </c>
      <c r="J3622">
        <v>5</v>
      </c>
      <c r="K3622" s="4">
        <v>283.73</v>
      </c>
      <c r="L3622">
        <v>0.1</v>
      </c>
      <c r="M3622" s="4">
        <v>1276.79</v>
      </c>
      <c r="N3622" s="4">
        <v>981.79</v>
      </c>
      <c r="O3622" s="4">
        <v>295</v>
      </c>
      <c r="R3622" t="str">
        <f t="shared" si="56"/>
        <v>North</v>
      </c>
    </row>
    <row r="3623" spans="1:18" x14ac:dyDescent="0.3">
      <c r="A3623" t="s">
        <v>4588</v>
      </c>
      <c r="B3623" s="2">
        <v>45817</v>
      </c>
      <c r="C3623" t="s">
        <v>4589</v>
      </c>
      <c r="D3623" t="s">
        <v>247</v>
      </c>
      <c r="E3623" t="s">
        <v>45</v>
      </c>
      <c r="F3623" t="s">
        <v>147</v>
      </c>
      <c r="G3623" t="s">
        <v>53</v>
      </c>
      <c r="H3623" t="s">
        <v>54</v>
      </c>
      <c r="I3623" t="s">
        <v>113</v>
      </c>
      <c r="J3623">
        <v>2</v>
      </c>
      <c r="K3623" s="4">
        <v>524.01</v>
      </c>
      <c r="L3623">
        <v>0.2</v>
      </c>
      <c r="M3623" s="4">
        <v>838.42</v>
      </c>
      <c r="N3623" s="4">
        <v>662.33</v>
      </c>
      <c r="O3623" s="4">
        <v>176.09</v>
      </c>
      <c r="R3623" t="str">
        <f t="shared" si="56"/>
        <v>South</v>
      </c>
    </row>
    <row r="3624" spans="1:18" x14ac:dyDescent="0.3">
      <c r="A3624" t="s">
        <v>4590</v>
      </c>
      <c r="B3624" s="2">
        <v>45804</v>
      </c>
      <c r="C3624" t="s">
        <v>2933</v>
      </c>
      <c r="D3624" t="s">
        <v>642</v>
      </c>
      <c r="E3624" t="s">
        <v>45</v>
      </c>
      <c r="F3624" t="s">
        <v>112</v>
      </c>
      <c r="G3624" t="s">
        <v>20</v>
      </c>
      <c r="H3624" t="s">
        <v>100</v>
      </c>
      <c r="I3624" t="s">
        <v>148</v>
      </c>
      <c r="J3624">
        <v>3</v>
      </c>
      <c r="K3624" s="4">
        <v>80523.570000000007</v>
      </c>
      <c r="L3624">
        <v>0.1</v>
      </c>
      <c r="M3624" s="4">
        <v>217413.64</v>
      </c>
      <c r="N3624" s="4">
        <v>159114.70000000001</v>
      </c>
      <c r="O3624" s="4">
        <v>58298.94</v>
      </c>
      <c r="R3624" t="str">
        <f t="shared" si="56"/>
        <v>South</v>
      </c>
    </row>
    <row r="3625" spans="1:18" x14ac:dyDescent="0.3">
      <c r="A3625" t="s">
        <v>4591</v>
      </c>
      <c r="B3625" s="2">
        <v>45790</v>
      </c>
      <c r="C3625" t="s">
        <v>1557</v>
      </c>
      <c r="D3625" t="s">
        <v>373</v>
      </c>
      <c r="E3625" t="s">
        <v>26</v>
      </c>
      <c r="F3625" t="s">
        <v>258</v>
      </c>
      <c r="G3625" t="s">
        <v>28</v>
      </c>
      <c r="H3625" t="s">
        <v>91</v>
      </c>
      <c r="I3625" t="s">
        <v>92</v>
      </c>
      <c r="J3625">
        <v>2</v>
      </c>
      <c r="K3625" s="4">
        <v>4797.78</v>
      </c>
      <c r="L3625">
        <v>0.2</v>
      </c>
      <c r="M3625" s="4">
        <v>7676.45</v>
      </c>
      <c r="N3625" s="4">
        <v>5934.3</v>
      </c>
      <c r="O3625" s="4">
        <v>1742.15</v>
      </c>
      <c r="R3625" t="str">
        <f t="shared" si="56"/>
        <v>East</v>
      </c>
    </row>
    <row r="3626" spans="1:18" x14ac:dyDescent="0.3">
      <c r="A3626" t="s">
        <v>4592</v>
      </c>
      <c r="B3626" s="2">
        <v>45980</v>
      </c>
      <c r="C3626" t="s">
        <v>1994</v>
      </c>
      <c r="D3626" t="s">
        <v>17</v>
      </c>
      <c r="E3626" t="s">
        <v>45</v>
      </c>
      <c r="F3626" t="s">
        <v>46</v>
      </c>
      <c r="G3626" t="s">
        <v>28</v>
      </c>
      <c r="H3626" t="s">
        <v>29</v>
      </c>
      <c r="I3626" t="s">
        <v>30</v>
      </c>
      <c r="J3626">
        <v>1</v>
      </c>
      <c r="K3626" s="4">
        <v>8498.09</v>
      </c>
      <c r="L3626">
        <v>0.1</v>
      </c>
      <c r="M3626" s="4">
        <v>7648.28</v>
      </c>
      <c r="N3626" s="4">
        <v>6704.13</v>
      </c>
      <c r="O3626" s="4">
        <v>944.15</v>
      </c>
      <c r="R3626" t="str">
        <f t="shared" si="56"/>
        <v>South</v>
      </c>
    </row>
    <row r="3627" spans="1:18" x14ac:dyDescent="0.3">
      <c r="A3627" t="s">
        <v>4593</v>
      </c>
      <c r="B3627" s="2">
        <v>45609</v>
      </c>
      <c r="C3627" t="s">
        <v>1257</v>
      </c>
      <c r="D3627" t="s">
        <v>95</v>
      </c>
      <c r="E3627" t="s">
        <v>45</v>
      </c>
      <c r="F3627" t="s">
        <v>112</v>
      </c>
      <c r="G3627" t="s">
        <v>28</v>
      </c>
      <c r="H3627" t="s">
        <v>47</v>
      </c>
      <c r="I3627" t="s">
        <v>123</v>
      </c>
      <c r="J3627">
        <v>1</v>
      </c>
      <c r="K3627" s="4">
        <v>19318.84</v>
      </c>
      <c r="L3627">
        <v>0.05</v>
      </c>
      <c r="M3627" s="4">
        <v>18352.900000000001</v>
      </c>
      <c r="N3627" s="4">
        <v>13653.68</v>
      </c>
      <c r="O3627" s="4">
        <v>4699.22</v>
      </c>
      <c r="R3627" t="str">
        <f t="shared" si="56"/>
        <v>South</v>
      </c>
    </row>
    <row r="3628" spans="1:18" x14ac:dyDescent="0.3">
      <c r="A3628" t="s">
        <v>4594</v>
      </c>
      <c r="B3628" s="2">
        <v>45296</v>
      </c>
      <c r="C3628" t="s">
        <v>225</v>
      </c>
      <c r="D3628" t="s">
        <v>298</v>
      </c>
      <c r="E3628" t="s">
        <v>45</v>
      </c>
      <c r="F3628" t="s">
        <v>46</v>
      </c>
      <c r="G3628" t="s">
        <v>20</v>
      </c>
      <c r="H3628" t="s">
        <v>36</v>
      </c>
      <c r="I3628" t="s">
        <v>88</v>
      </c>
      <c r="J3628">
        <v>2</v>
      </c>
      <c r="K3628" s="4">
        <v>1445.73</v>
      </c>
      <c r="L3628">
        <v>0.15</v>
      </c>
      <c r="M3628" s="4">
        <v>2457.7399999999998</v>
      </c>
      <c r="N3628" s="4">
        <v>2176.34</v>
      </c>
      <c r="O3628" s="4">
        <v>281.39999999999998</v>
      </c>
      <c r="R3628" t="str">
        <f t="shared" si="56"/>
        <v>South</v>
      </c>
    </row>
    <row r="3629" spans="1:18" x14ac:dyDescent="0.3">
      <c r="A3629" t="s">
        <v>4595</v>
      </c>
      <c r="B3629" s="2">
        <v>45646</v>
      </c>
      <c r="C3629" t="s">
        <v>750</v>
      </c>
      <c r="D3629" t="s">
        <v>199</v>
      </c>
      <c r="E3629" t="s">
        <v>26</v>
      </c>
      <c r="F3629" t="s">
        <v>193</v>
      </c>
      <c r="G3629" t="s">
        <v>28</v>
      </c>
      <c r="H3629" t="s">
        <v>47</v>
      </c>
      <c r="I3629" t="s">
        <v>48</v>
      </c>
      <c r="J3629">
        <v>3</v>
      </c>
      <c r="K3629" s="4">
        <v>9183.9699999999993</v>
      </c>
      <c r="L3629">
        <v>0.1</v>
      </c>
      <c r="M3629" s="4">
        <v>24796.720000000001</v>
      </c>
      <c r="N3629" s="4">
        <v>21870.93</v>
      </c>
      <c r="O3629" s="4">
        <v>2925.79</v>
      </c>
      <c r="R3629" t="str">
        <f t="shared" si="56"/>
        <v>East</v>
      </c>
    </row>
    <row r="3630" spans="1:18" x14ac:dyDescent="0.3">
      <c r="A3630" t="s">
        <v>4596</v>
      </c>
      <c r="B3630" s="2">
        <v>45721</v>
      </c>
      <c r="C3630" t="s">
        <v>1519</v>
      </c>
      <c r="D3630" t="s">
        <v>67</v>
      </c>
      <c r="E3630" t="s">
        <v>34</v>
      </c>
      <c r="F3630" t="s">
        <v>68</v>
      </c>
      <c r="G3630" t="s">
        <v>53</v>
      </c>
      <c r="H3630" t="s">
        <v>63</v>
      </c>
      <c r="I3630" t="s">
        <v>159</v>
      </c>
      <c r="J3630">
        <v>3</v>
      </c>
      <c r="K3630" s="4">
        <v>400.3</v>
      </c>
      <c r="L3630">
        <v>0.15</v>
      </c>
      <c r="M3630" s="4">
        <v>1020.77</v>
      </c>
      <c r="N3630" s="4">
        <v>851.92</v>
      </c>
      <c r="O3630" s="4">
        <v>168.85</v>
      </c>
      <c r="R3630" t="str">
        <f t="shared" si="56"/>
        <v>North</v>
      </c>
    </row>
    <row r="3631" spans="1:18" x14ac:dyDescent="0.3">
      <c r="A3631" t="s">
        <v>4597</v>
      </c>
      <c r="B3631" s="2">
        <v>45652</v>
      </c>
      <c r="C3631" t="s">
        <v>2472</v>
      </c>
      <c r="D3631" t="s">
        <v>642</v>
      </c>
      <c r="E3631" t="s">
        <v>34</v>
      </c>
      <c r="F3631" t="s">
        <v>35</v>
      </c>
      <c r="G3631" t="s">
        <v>53</v>
      </c>
      <c r="H3631" t="s">
        <v>76</v>
      </c>
      <c r="I3631" t="s">
        <v>77</v>
      </c>
      <c r="J3631">
        <v>2</v>
      </c>
      <c r="K3631" s="4">
        <v>650.16</v>
      </c>
      <c r="L3631">
        <v>0.1</v>
      </c>
      <c r="M3631" s="4">
        <v>1170.29</v>
      </c>
      <c r="N3631" s="4">
        <v>891.79</v>
      </c>
      <c r="O3631" s="4">
        <v>278.5</v>
      </c>
      <c r="R3631" t="str">
        <f t="shared" si="56"/>
        <v>North</v>
      </c>
    </row>
    <row r="3632" spans="1:18" x14ac:dyDescent="0.3">
      <c r="A3632" t="s">
        <v>4598</v>
      </c>
      <c r="B3632" s="2">
        <v>45969</v>
      </c>
      <c r="C3632" t="s">
        <v>79</v>
      </c>
      <c r="D3632" t="s">
        <v>289</v>
      </c>
      <c r="E3632" t="s">
        <v>34</v>
      </c>
      <c r="F3632" t="s">
        <v>68</v>
      </c>
      <c r="G3632" t="s">
        <v>53</v>
      </c>
      <c r="H3632" t="s">
        <v>63</v>
      </c>
      <c r="I3632" t="s">
        <v>72</v>
      </c>
      <c r="J3632">
        <v>2</v>
      </c>
      <c r="K3632" s="4">
        <v>372.06</v>
      </c>
      <c r="L3632">
        <v>0.2</v>
      </c>
      <c r="M3632" s="4">
        <v>595.29999999999995</v>
      </c>
      <c r="N3632" s="4">
        <v>452.51</v>
      </c>
      <c r="O3632" s="4">
        <v>142.79</v>
      </c>
      <c r="R3632" t="str">
        <f t="shared" si="56"/>
        <v>North</v>
      </c>
    </row>
    <row r="3633" spans="1:18" x14ac:dyDescent="0.3">
      <c r="A3633" t="s">
        <v>4599</v>
      </c>
      <c r="B3633" s="2">
        <v>45580</v>
      </c>
      <c r="C3633" t="s">
        <v>803</v>
      </c>
      <c r="D3633" t="s">
        <v>87</v>
      </c>
      <c r="E3633" t="s">
        <v>45</v>
      </c>
      <c r="F3633" t="s">
        <v>112</v>
      </c>
      <c r="G3633" t="s">
        <v>20</v>
      </c>
      <c r="H3633" t="s">
        <v>100</v>
      </c>
      <c r="I3633" t="s">
        <v>101</v>
      </c>
      <c r="J3633">
        <v>1</v>
      </c>
      <c r="K3633" s="4">
        <v>58347.519999999997</v>
      </c>
      <c r="L3633">
        <v>0</v>
      </c>
      <c r="M3633" s="4">
        <v>58347.519999999997</v>
      </c>
      <c r="N3633" s="4">
        <v>42342.71</v>
      </c>
      <c r="O3633" s="4">
        <v>16004.81</v>
      </c>
      <c r="R3633" t="str">
        <f t="shared" si="56"/>
        <v>South</v>
      </c>
    </row>
    <row r="3634" spans="1:18" x14ac:dyDescent="0.3">
      <c r="A3634" t="s">
        <v>4600</v>
      </c>
      <c r="B3634" s="2">
        <v>45865</v>
      </c>
      <c r="C3634" t="s">
        <v>1091</v>
      </c>
      <c r="D3634" t="s">
        <v>40</v>
      </c>
      <c r="E3634" t="s">
        <v>18</v>
      </c>
      <c r="F3634" t="s">
        <v>132</v>
      </c>
      <c r="G3634" t="s">
        <v>20</v>
      </c>
      <c r="H3634" t="s">
        <v>36</v>
      </c>
      <c r="I3634" t="s">
        <v>37</v>
      </c>
      <c r="J3634">
        <v>6</v>
      </c>
      <c r="K3634" s="4">
        <v>3296.43</v>
      </c>
      <c r="L3634">
        <v>0.25</v>
      </c>
      <c r="M3634" s="4">
        <v>14833.93</v>
      </c>
      <c r="N3634" s="4">
        <v>10952.43</v>
      </c>
      <c r="O3634" s="4">
        <v>3881.5</v>
      </c>
      <c r="R3634" t="str">
        <f t="shared" si="56"/>
        <v>West</v>
      </c>
    </row>
    <row r="3635" spans="1:18" x14ac:dyDescent="0.3">
      <c r="A3635" t="s">
        <v>4601</v>
      </c>
      <c r="B3635" s="2">
        <v>46022</v>
      </c>
      <c r="C3635" t="s">
        <v>1257</v>
      </c>
      <c r="D3635" t="s">
        <v>462</v>
      </c>
      <c r="E3635" t="s">
        <v>18</v>
      </c>
      <c r="F3635" t="s">
        <v>127</v>
      </c>
      <c r="G3635" t="s">
        <v>53</v>
      </c>
      <c r="H3635" t="s">
        <v>63</v>
      </c>
      <c r="I3635" t="s">
        <v>64</v>
      </c>
      <c r="J3635">
        <v>3</v>
      </c>
      <c r="K3635" s="4">
        <v>296.68</v>
      </c>
      <c r="L3635">
        <v>0.1</v>
      </c>
      <c r="M3635" s="4">
        <v>801.04</v>
      </c>
      <c r="N3635" s="4">
        <v>608.27</v>
      </c>
      <c r="O3635" s="4">
        <v>192.77</v>
      </c>
      <c r="R3635" t="str">
        <f t="shared" si="56"/>
        <v>West</v>
      </c>
    </row>
    <row r="3636" spans="1:18" x14ac:dyDescent="0.3">
      <c r="A3636" t="s">
        <v>4602</v>
      </c>
      <c r="B3636" s="2">
        <v>45308</v>
      </c>
      <c r="C3636" t="s">
        <v>1860</v>
      </c>
      <c r="D3636" t="s">
        <v>529</v>
      </c>
      <c r="E3636" t="s">
        <v>45</v>
      </c>
      <c r="F3636" t="s">
        <v>147</v>
      </c>
      <c r="G3636" t="s">
        <v>53</v>
      </c>
      <c r="H3636" t="s">
        <v>76</v>
      </c>
      <c r="I3636" t="s">
        <v>186</v>
      </c>
      <c r="J3636">
        <v>2</v>
      </c>
      <c r="K3636" s="4">
        <v>347.12</v>
      </c>
      <c r="L3636">
        <v>0.25</v>
      </c>
      <c r="M3636" s="4">
        <v>520.67999999999995</v>
      </c>
      <c r="N3636" s="4">
        <v>410.92</v>
      </c>
      <c r="O3636" s="4">
        <v>109.76</v>
      </c>
      <c r="R3636" t="str">
        <f t="shared" si="56"/>
        <v>South</v>
      </c>
    </row>
    <row r="3637" spans="1:18" x14ac:dyDescent="0.3">
      <c r="A3637" t="s">
        <v>4603</v>
      </c>
      <c r="B3637" s="2">
        <v>45392</v>
      </c>
      <c r="C3637" t="s">
        <v>687</v>
      </c>
      <c r="D3637" t="s">
        <v>401</v>
      </c>
      <c r="E3637" t="s">
        <v>18</v>
      </c>
      <c r="F3637" t="s">
        <v>99</v>
      </c>
      <c r="G3637" t="s">
        <v>20</v>
      </c>
      <c r="H3637" t="s">
        <v>21</v>
      </c>
      <c r="I3637" t="s">
        <v>152</v>
      </c>
      <c r="J3637">
        <v>3</v>
      </c>
      <c r="K3637" s="4">
        <v>46844.62</v>
      </c>
      <c r="L3637">
        <v>0.05</v>
      </c>
      <c r="M3637" s="4">
        <v>133507.17000000001</v>
      </c>
      <c r="N3637" s="4">
        <v>108256.75</v>
      </c>
      <c r="O3637" s="4">
        <v>25250.42</v>
      </c>
      <c r="R3637" t="str">
        <f t="shared" si="56"/>
        <v>West</v>
      </c>
    </row>
    <row r="3638" spans="1:18" x14ac:dyDescent="0.3">
      <c r="A3638" t="s">
        <v>4604</v>
      </c>
      <c r="B3638" s="2">
        <v>45427</v>
      </c>
      <c r="C3638" t="s">
        <v>1474</v>
      </c>
      <c r="D3638" t="s">
        <v>276</v>
      </c>
      <c r="E3638" t="s">
        <v>26</v>
      </c>
      <c r="F3638" t="s">
        <v>258</v>
      </c>
      <c r="G3638" t="s">
        <v>53</v>
      </c>
      <c r="H3638" t="s">
        <v>54</v>
      </c>
      <c r="I3638" t="s">
        <v>55</v>
      </c>
      <c r="J3638">
        <v>6</v>
      </c>
      <c r="K3638" s="4">
        <v>372.92</v>
      </c>
      <c r="L3638">
        <v>0.15</v>
      </c>
      <c r="M3638" s="4">
        <v>1901.89</v>
      </c>
      <c r="N3638" s="4">
        <v>1583.8</v>
      </c>
      <c r="O3638" s="4">
        <v>318.08999999999997</v>
      </c>
      <c r="R3638" t="str">
        <f t="shared" si="56"/>
        <v>East</v>
      </c>
    </row>
    <row r="3639" spans="1:18" x14ac:dyDescent="0.3">
      <c r="A3639" t="s">
        <v>4605</v>
      </c>
      <c r="B3639" s="2">
        <v>45903</v>
      </c>
      <c r="C3639" t="s">
        <v>157</v>
      </c>
      <c r="D3639" t="s">
        <v>212</v>
      </c>
      <c r="E3639" t="s">
        <v>45</v>
      </c>
      <c r="F3639" t="s">
        <v>147</v>
      </c>
      <c r="G3639" t="s">
        <v>53</v>
      </c>
      <c r="H3639" t="s">
        <v>63</v>
      </c>
      <c r="I3639" t="s">
        <v>72</v>
      </c>
      <c r="J3639">
        <v>2</v>
      </c>
      <c r="K3639" s="4">
        <v>378.63</v>
      </c>
      <c r="L3639">
        <v>0.15</v>
      </c>
      <c r="M3639" s="4">
        <v>643.66999999999996</v>
      </c>
      <c r="N3639" s="4">
        <v>561.02</v>
      </c>
      <c r="O3639" s="4">
        <v>82.65</v>
      </c>
      <c r="R3639" t="str">
        <f t="shared" si="56"/>
        <v>South</v>
      </c>
    </row>
    <row r="3640" spans="1:18" x14ac:dyDescent="0.3">
      <c r="A3640" t="s">
        <v>4606</v>
      </c>
      <c r="B3640" s="2">
        <v>45302</v>
      </c>
      <c r="C3640" t="s">
        <v>2135</v>
      </c>
      <c r="D3640" t="s">
        <v>529</v>
      </c>
      <c r="E3640" t="s">
        <v>45</v>
      </c>
      <c r="F3640" t="s">
        <v>112</v>
      </c>
      <c r="G3640" t="s">
        <v>28</v>
      </c>
      <c r="H3640" t="s">
        <v>29</v>
      </c>
      <c r="I3640" t="s">
        <v>30</v>
      </c>
      <c r="J3640">
        <v>1</v>
      </c>
      <c r="K3640" s="4">
        <v>7694.17</v>
      </c>
      <c r="L3640">
        <v>0.15</v>
      </c>
      <c r="M3640" s="4">
        <v>6540.04</v>
      </c>
      <c r="N3640" s="4">
        <v>5012.55</v>
      </c>
      <c r="O3640" s="4">
        <v>1527.49</v>
      </c>
      <c r="R3640" t="str">
        <f t="shared" si="56"/>
        <v>South</v>
      </c>
    </row>
    <row r="3641" spans="1:18" x14ac:dyDescent="0.3">
      <c r="A3641" t="s">
        <v>4607</v>
      </c>
      <c r="B3641" s="2">
        <v>45345</v>
      </c>
      <c r="C3641" t="s">
        <v>1124</v>
      </c>
      <c r="D3641" t="s">
        <v>406</v>
      </c>
      <c r="E3641" t="s">
        <v>45</v>
      </c>
      <c r="F3641" t="s">
        <v>147</v>
      </c>
      <c r="G3641" t="s">
        <v>28</v>
      </c>
      <c r="H3641" t="s">
        <v>47</v>
      </c>
      <c r="I3641" t="s">
        <v>48</v>
      </c>
      <c r="J3641">
        <v>5</v>
      </c>
      <c r="K3641" s="4">
        <v>14953.81</v>
      </c>
      <c r="L3641">
        <v>0.05</v>
      </c>
      <c r="M3641" s="4">
        <v>71030.600000000006</v>
      </c>
      <c r="N3641" s="4">
        <v>57733.14</v>
      </c>
      <c r="O3641" s="4">
        <v>13297.46</v>
      </c>
      <c r="R3641" t="str">
        <f t="shared" si="56"/>
        <v>South</v>
      </c>
    </row>
    <row r="3642" spans="1:18" x14ac:dyDescent="0.3">
      <c r="A3642" t="s">
        <v>4608</v>
      </c>
      <c r="B3642" s="2">
        <v>45635</v>
      </c>
      <c r="C3642" t="s">
        <v>394</v>
      </c>
      <c r="D3642" t="s">
        <v>116</v>
      </c>
      <c r="E3642" t="s">
        <v>45</v>
      </c>
      <c r="F3642" t="s">
        <v>52</v>
      </c>
      <c r="G3642" t="s">
        <v>53</v>
      </c>
      <c r="H3642" t="s">
        <v>63</v>
      </c>
      <c r="I3642" t="s">
        <v>72</v>
      </c>
      <c r="J3642">
        <v>2</v>
      </c>
      <c r="K3642" s="4">
        <v>389.09</v>
      </c>
      <c r="L3642">
        <v>0</v>
      </c>
      <c r="M3642" s="4">
        <v>778.18</v>
      </c>
      <c r="N3642" s="4">
        <v>699.11</v>
      </c>
      <c r="O3642" s="4">
        <v>79.069999999999993</v>
      </c>
      <c r="R3642" t="str">
        <f t="shared" si="56"/>
        <v>South</v>
      </c>
    </row>
    <row r="3643" spans="1:18" x14ac:dyDescent="0.3">
      <c r="A3643" t="s">
        <v>4609</v>
      </c>
      <c r="B3643" s="2">
        <v>45508</v>
      </c>
      <c r="C3643" t="s">
        <v>1519</v>
      </c>
      <c r="D3643" t="s">
        <v>25</v>
      </c>
      <c r="E3643" t="s">
        <v>26</v>
      </c>
      <c r="F3643" t="s">
        <v>193</v>
      </c>
      <c r="G3643" t="s">
        <v>20</v>
      </c>
      <c r="H3643" t="s">
        <v>100</v>
      </c>
      <c r="I3643" t="s">
        <v>301</v>
      </c>
      <c r="J3643">
        <v>2</v>
      </c>
      <c r="K3643" s="4">
        <v>76671.509999999995</v>
      </c>
      <c r="L3643">
        <v>0.15</v>
      </c>
      <c r="M3643" s="4">
        <v>130341.57</v>
      </c>
      <c r="N3643" s="4">
        <v>104975.72</v>
      </c>
      <c r="O3643" s="4">
        <v>25365.85</v>
      </c>
      <c r="R3643" t="str">
        <f t="shared" si="56"/>
        <v>East</v>
      </c>
    </row>
    <row r="3644" spans="1:18" x14ac:dyDescent="0.3">
      <c r="A3644" t="s">
        <v>4610</v>
      </c>
      <c r="B3644" s="2">
        <v>45520</v>
      </c>
      <c r="C3644" t="s">
        <v>1014</v>
      </c>
      <c r="D3644" t="s">
        <v>252</v>
      </c>
      <c r="E3644" t="s">
        <v>18</v>
      </c>
      <c r="F3644" t="s">
        <v>127</v>
      </c>
      <c r="G3644" t="s">
        <v>20</v>
      </c>
      <c r="H3644" t="s">
        <v>36</v>
      </c>
      <c r="I3644" t="s">
        <v>128</v>
      </c>
      <c r="J3644">
        <v>1</v>
      </c>
      <c r="K3644" s="4">
        <v>1511</v>
      </c>
      <c r="L3644">
        <v>0.15</v>
      </c>
      <c r="M3644" s="4">
        <v>1284.3499999999999</v>
      </c>
      <c r="N3644" s="4">
        <v>951.93</v>
      </c>
      <c r="O3644" s="4">
        <v>332.42</v>
      </c>
      <c r="R3644" t="str">
        <f t="shared" si="56"/>
        <v>West</v>
      </c>
    </row>
    <row r="3645" spans="1:18" x14ac:dyDescent="0.3">
      <c r="A3645" t="s">
        <v>4611</v>
      </c>
      <c r="B3645" s="2">
        <v>45931</v>
      </c>
      <c r="C3645" t="s">
        <v>303</v>
      </c>
      <c r="D3645" t="s">
        <v>613</v>
      </c>
      <c r="E3645" t="s">
        <v>18</v>
      </c>
      <c r="F3645" t="s">
        <v>105</v>
      </c>
      <c r="G3645" t="s">
        <v>53</v>
      </c>
      <c r="H3645" t="s">
        <v>63</v>
      </c>
      <c r="I3645" t="s">
        <v>64</v>
      </c>
      <c r="J3645">
        <v>1</v>
      </c>
      <c r="K3645" s="4">
        <v>256.04000000000002</v>
      </c>
      <c r="L3645">
        <v>0.15</v>
      </c>
      <c r="M3645" s="4">
        <v>217.63</v>
      </c>
      <c r="N3645" s="4">
        <v>176.26</v>
      </c>
      <c r="O3645" s="4">
        <v>41.37</v>
      </c>
      <c r="R3645" t="str">
        <f t="shared" si="56"/>
        <v>West</v>
      </c>
    </row>
    <row r="3646" spans="1:18" x14ac:dyDescent="0.3">
      <c r="A3646" t="s">
        <v>4612</v>
      </c>
      <c r="B3646" s="2">
        <v>45361</v>
      </c>
      <c r="C3646" t="s">
        <v>2590</v>
      </c>
      <c r="D3646" t="s">
        <v>75</v>
      </c>
      <c r="E3646" t="s">
        <v>34</v>
      </c>
      <c r="F3646" t="s">
        <v>213</v>
      </c>
      <c r="G3646" t="s">
        <v>20</v>
      </c>
      <c r="H3646" t="s">
        <v>21</v>
      </c>
      <c r="I3646" t="s">
        <v>22</v>
      </c>
      <c r="J3646">
        <v>3</v>
      </c>
      <c r="K3646" s="4">
        <v>29320.41</v>
      </c>
      <c r="L3646">
        <v>0</v>
      </c>
      <c r="M3646" s="4">
        <v>87961.23</v>
      </c>
      <c r="N3646" s="4">
        <v>72339.899999999994</v>
      </c>
      <c r="O3646" s="4">
        <v>15621.33</v>
      </c>
      <c r="R3646" t="str">
        <f t="shared" si="56"/>
        <v>North</v>
      </c>
    </row>
    <row r="3647" spans="1:18" x14ac:dyDescent="0.3">
      <c r="A3647" t="s">
        <v>4613</v>
      </c>
      <c r="B3647" s="2">
        <v>45496</v>
      </c>
      <c r="C3647" t="s">
        <v>1211</v>
      </c>
      <c r="D3647" t="s">
        <v>58</v>
      </c>
      <c r="E3647" t="s">
        <v>45</v>
      </c>
      <c r="F3647" t="s">
        <v>147</v>
      </c>
      <c r="G3647" t="s">
        <v>28</v>
      </c>
      <c r="H3647" t="s">
        <v>47</v>
      </c>
      <c r="I3647" t="s">
        <v>48</v>
      </c>
      <c r="J3647">
        <v>1</v>
      </c>
      <c r="K3647" s="4">
        <v>10848.31</v>
      </c>
      <c r="L3647">
        <v>0</v>
      </c>
      <c r="M3647" s="4">
        <v>10848.31</v>
      </c>
      <c r="N3647" s="4">
        <v>9182.6200000000008</v>
      </c>
      <c r="O3647" s="4">
        <v>1665.69</v>
      </c>
      <c r="R3647" t="str">
        <f t="shared" si="56"/>
        <v>South</v>
      </c>
    </row>
    <row r="3648" spans="1:18" x14ac:dyDescent="0.3">
      <c r="A3648" t="s">
        <v>4614</v>
      </c>
      <c r="B3648" s="2">
        <v>45927</v>
      </c>
      <c r="C3648" t="s">
        <v>2135</v>
      </c>
      <c r="D3648" t="s">
        <v>252</v>
      </c>
      <c r="E3648" t="s">
        <v>18</v>
      </c>
      <c r="F3648" t="s">
        <v>105</v>
      </c>
      <c r="G3648" t="s">
        <v>20</v>
      </c>
      <c r="H3648" t="s">
        <v>100</v>
      </c>
      <c r="I3648" t="s">
        <v>148</v>
      </c>
      <c r="J3648">
        <v>2</v>
      </c>
      <c r="K3648" s="4">
        <v>95446.18</v>
      </c>
      <c r="L3648">
        <v>0.1</v>
      </c>
      <c r="M3648" s="4">
        <v>171803.12</v>
      </c>
      <c r="N3648" s="4">
        <v>153270.24</v>
      </c>
      <c r="O3648" s="4">
        <v>18532.88</v>
      </c>
      <c r="R3648" t="str">
        <f t="shared" si="56"/>
        <v>West</v>
      </c>
    </row>
    <row r="3649" spans="1:18" x14ac:dyDescent="0.3">
      <c r="A3649" t="s">
        <v>4615</v>
      </c>
      <c r="B3649" s="2">
        <v>45537</v>
      </c>
      <c r="C3649" t="s">
        <v>1837</v>
      </c>
      <c r="D3649" t="s">
        <v>319</v>
      </c>
      <c r="E3649" t="s">
        <v>18</v>
      </c>
      <c r="F3649" t="s">
        <v>127</v>
      </c>
      <c r="G3649" t="s">
        <v>28</v>
      </c>
      <c r="H3649" t="s">
        <v>29</v>
      </c>
      <c r="I3649" t="s">
        <v>30</v>
      </c>
      <c r="J3649">
        <v>2</v>
      </c>
      <c r="K3649" s="4">
        <v>6616.52</v>
      </c>
      <c r="L3649">
        <v>0.05</v>
      </c>
      <c r="M3649" s="4">
        <v>12571.39</v>
      </c>
      <c r="N3649" s="4">
        <v>10055.61</v>
      </c>
      <c r="O3649" s="4">
        <v>2515.7800000000002</v>
      </c>
      <c r="R3649" t="str">
        <f t="shared" si="56"/>
        <v>West</v>
      </c>
    </row>
    <row r="3650" spans="1:18" x14ac:dyDescent="0.3">
      <c r="A3650" t="s">
        <v>4616</v>
      </c>
      <c r="B3650" s="2">
        <v>45435</v>
      </c>
      <c r="C3650" t="s">
        <v>1962</v>
      </c>
      <c r="D3650" t="s">
        <v>621</v>
      </c>
      <c r="E3650" t="s">
        <v>34</v>
      </c>
      <c r="F3650" t="s">
        <v>68</v>
      </c>
      <c r="G3650" t="s">
        <v>20</v>
      </c>
      <c r="H3650" t="s">
        <v>100</v>
      </c>
      <c r="I3650" t="s">
        <v>301</v>
      </c>
      <c r="J3650">
        <v>3</v>
      </c>
      <c r="K3650" s="4">
        <v>83205.350000000006</v>
      </c>
      <c r="L3650">
        <v>0.1</v>
      </c>
      <c r="M3650" s="4">
        <v>224654.44</v>
      </c>
      <c r="N3650" s="4">
        <v>194472.52</v>
      </c>
      <c r="O3650" s="4">
        <v>30181.919999999998</v>
      </c>
      <c r="R3650" t="str">
        <f t="shared" si="56"/>
        <v>North</v>
      </c>
    </row>
    <row r="3651" spans="1:18" x14ac:dyDescent="0.3">
      <c r="A3651" t="s">
        <v>4617</v>
      </c>
      <c r="B3651" s="2">
        <v>45936</v>
      </c>
      <c r="C3651" t="s">
        <v>2034</v>
      </c>
      <c r="D3651" t="s">
        <v>486</v>
      </c>
      <c r="E3651" t="s">
        <v>26</v>
      </c>
      <c r="F3651" t="s">
        <v>81</v>
      </c>
      <c r="G3651" t="s">
        <v>28</v>
      </c>
      <c r="H3651" t="s">
        <v>91</v>
      </c>
      <c r="I3651" t="s">
        <v>169</v>
      </c>
      <c r="J3651">
        <v>3</v>
      </c>
      <c r="K3651" s="4">
        <v>6428.41</v>
      </c>
      <c r="L3651">
        <v>0.05</v>
      </c>
      <c r="M3651" s="4">
        <v>18320.97</v>
      </c>
      <c r="N3651" s="4">
        <v>14365.39</v>
      </c>
      <c r="O3651" s="4">
        <v>3955.58</v>
      </c>
      <c r="R3651" t="str">
        <f t="shared" ref="R3651:R3714" si="57">PROPER(TRIM(E3651))</f>
        <v>East</v>
      </c>
    </row>
    <row r="3652" spans="1:18" x14ac:dyDescent="0.3">
      <c r="A3652" t="s">
        <v>4618</v>
      </c>
      <c r="B3652" s="2">
        <v>45295</v>
      </c>
      <c r="C3652" t="s">
        <v>2323</v>
      </c>
      <c r="D3652" t="s">
        <v>180</v>
      </c>
      <c r="E3652" t="s">
        <v>34</v>
      </c>
      <c r="F3652" t="s">
        <v>144</v>
      </c>
      <c r="G3652" t="s">
        <v>53</v>
      </c>
      <c r="H3652" t="s">
        <v>54</v>
      </c>
      <c r="I3652" t="s">
        <v>55</v>
      </c>
      <c r="J3652">
        <v>2</v>
      </c>
      <c r="K3652" s="4">
        <v>450.32</v>
      </c>
      <c r="L3652">
        <v>0.1</v>
      </c>
      <c r="M3652" s="4">
        <v>810.58</v>
      </c>
      <c r="N3652" s="4">
        <v>633.99</v>
      </c>
      <c r="O3652" s="4">
        <v>176.59</v>
      </c>
      <c r="R3652" t="str">
        <f t="shared" si="57"/>
        <v>North</v>
      </c>
    </row>
    <row r="3653" spans="1:18" x14ac:dyDescent="0.3">
      <c r="A3653" t="s">
        <v>4619</v>
      </c>
      <c r="B3653" s="2">
        <v>45569</v>
      </c>
      <c r="C3653" t="s">
        <v>2255</v>
      </c>
      <c r="D3653" t="s">
        <v>67</v>
      </c>
      <c r="E3653" t="s">
        <v>18</v>
      </c>
      <c r="F3653" t="s">
        <v>19</v>
      </c>
      <c r="G3653" t="s">
        <v>20</v>
      </c>
      <c r="H3653" t="s">
        <v>21</v>
      </c>
      <c r="I3653" t="s">
        <v>152</v>
      </c>
      <c r="J3653">
        <v>3</v>
      </c>
      <c r="K3653" s="4">
        <v>53581.02</v>
      </c>
      <c r="L3653">
        <v>0.05</v>
      </c>
      <c r="M3653" s="4">
        <v>152705.91</v>
      </c>
      <c r="N3653" s="4">
        <v>112109.17</v>
      </c>
      <c r="O3653" s="4">
        <v>40596.74</v>
      </c>
      <c r="R3653" t="str">
        <f t="shared" si="57"/>
        <v>West</v>
      </c>
    </row>
    <row r="3654" spans="1:18" x14ac:dyDescent="0.3">
      <c r="A3654" t="s">
        <v>4620</v>
      </c>
      <c r="B3654" s="2">
        <v>45629</v>
      </c>
      <c r="C3654" t="s">
        <v>731</v>
      </c>
      <c r="D3654" t="s">
        <v>185</v>
      </c>
      <c r="E3654" t="s">
        <v>26</v>
      </c>
      <c r="F3654" t="s">
        <v>81</v>
      </c>
      <c r="G3654" t="s">
        <v>53</v>
      </c>
      <c r="H3654" t="s">
        <v>63</v>
      </c>
      <c r="I3654" t="s">
        <v>159</v>
      </c>
      <c r="J3654">
        <v>5</v>
      </c>
      <c r="K3654" s="4">
        <v>312.06</v>
      </c>
      <c r="L3654">
        <v>0.1</v>
      </c>
      <c r="M3654" s="4">
        <v>1404.27</v>
      </c>
      <c r="N3654" s="4">
        <v>1200.69</v>
      </c>
      <c r="O3654" s="4">
        <v>203.58</v>
      </c>
      <c r="R3654" t="str">
        <f t="shared" si="57"/>
        <v>East</v>
      </c>
    </row>
    <row r="3655" spans="1:18" x14ac:dyDescent="0.3">
      <c r="A3655" t="s">
        <v>4621</v>
      </c>
      <c r="B3655" s="2">
        <v>45650</v>
      </c>
      <c r="C3655" t="s">
        <v>2607</v>
      </c>
      <c r="D3655" t="s">
        <v>388</v>
      </c>
      <c r="E3655" t="s">
        <v>45</v>
      </c>
      <c r="F3655" t="s">
        <v>52</v>
      </c>
      <c r="G3655" t="s">
        <v>20</v>
      </c>
      <c r="H3655" t="s">
        <v>21</v>
      </c>
      <c r="I3655" t="s">
        <v>138</v>
      </c>
      <c r="J3655">
        <v>3</v>
      </c>
      <c r="K3655" s="4">
        <v>56422.92</v>
      </c>
      <c r="L3655">
        <v>0.1</v>
      </c>
      <c r="M3655" s="4">
        <v>152341.88</v>
      </c>
      <c r="N3655" s="4">
        <v>120547.88</v>
      </c>
      <c r="O3655" s="4">
        <v>31794</v>
      </c>
      <c r="R3655" t="str">
        <f t="shared" si="57"/>
        <v>South</v>
      </c>
    </row>
    <row r="3656" spans="1:18" x14ac:dyDescent="0.3">
      <c r="A3656" t="s">
        <v>4622</v>
      </c>
      <c r="B3656" s="2">
        <v>45873</v>
      </c>
      <c r="C3656" t="s">
        <v>729</v>
      </c>
      <c r="D3656" t="s">
        <v>950</v>
      </c>
      <c r="E3656" t="s">
        <v>45</v>
      </c>
      <c r="F3656" t="s">
        <v>112</v>
      </c>
      <c r="G3656" t="s">
        <v>28</v>
      </c>
      <c r="H3656" t="s">
        <v>91</v>
      </c>
      <c r="I3656" t="s">
        <v>169</v>
      </c>
      <c r="J3656">
        <v>5</v>
      </c>
      <c r="K3656" s="4">
        <v>10112.219999999999</v>
      </c>
      <c r="L3656">
        <v>0.2</v>
      </c>
      <c r="M3656" s="4">
        <v>40448.879999999997</v>
      </c>
      <c r="N3656" s="4">
        <v>34159.599999999999</v>
      </c>
      <c r="O3656" s="4">
        <v>6289.28</v>
      </c>
      <c r="R3656" t="str">
        <f t="shared" si="57"/>
        <v>South</v>
      </c>
    </row>
    <row r="3657" spans="1:18" x14ac:dyDescent="0.3">
      <c r="A3657" t="s">
        <v>4623</v>
      </c>
      <c r="B3657" s="2">
        <v>45422</v>
      </c>
      <c r="C3657" t="s">
        <v>956</v>
      </c>
      <c r="D3657" t="s">
        <v>71</v>
      </c>
      <c r="E3657" t="s">
        <v>45</v>
      </c>
      <c r="F3657" t="s">
        <v>46</v>
      </c>
      <c r="G3657" t="s">
        <v>20</v>
      </c>
      <c r="H3657" t="s">
        <v>100</v>
      </c>
      <c r="I3657" t="s">
        <v>301</v>
      </c>
      <c r="J3657">
        <v>2</v>
      </c>
      <c r="K3657" s="4">
        <v>61724.51</v>
      </c>
      <c r="L3657">
        <v>0.1</v>
      </c>
      <c r="M3657" s="4">
        <v>111104.12</v>
      </c>
      <c r="N3657" s="4">
        <v>85151.87</v>
      </c>
      <c r="O3657" s="4">
        <v>25952.25</v>
      </c>
      <c r="R3657" t="str">
        <f t="shared" si="57"/>
        <v>South</v>
      </c>
    </row>
    <row r="3658" spans="1:18" x14ac:dyDescent="0.3">
      <c r="A3658" t="s">
        <v>4624</v>
      </c>
      <c r="B3658" s="2">
        <v>45808</v>
      </c>
      <c r="C3658" t="s">
        <v>1168</v>
      </c>
      <c r="D3658" t="s">
        <v>571</v>
      </c>
      <c r="E3658" t="s">
        <v>18</v>
      </c>
      <c r="F3658" t="s">
        <v>19</v>
      </c>
      <c r="G3658" t="s">
        <v>28</v>
      </c>
      <c r="H3658" t="s">
        <v>91</v>
      </c>
      <c r="I3658" t="s">
        <v>169</v>
      </c>
      <c r="J3658">
        <v>4</v>
      </c>
      <c r="K3658" s="4">
        <v>10607.67</v>
      </c>
      <c r="L3658">
        <v>0.1</v>
      </c>
      <c r="M3658" s="4">
        <v>38187.61</v>
      </c>
      <c r="N3658" s="4">
        <v>34044.879999999997</v>
      </c>
      <c r="O3658" s="4">
        <v>4142.7299999999996</v>
      </c>
      <c r="R3658" t="str">
        <f t="shared" si="57"/>
        <v>West</v>
      </c>
    </row>
    <row r="3659" spans="1:18" x14ac:dyDescent="0.3">
      <c r="A3659" t="s">
        <v>4625</v>
      </c>
      <c r="B3659" s="2">
        <v>45781</v>
      </c>
      <c r="C3659" t="s">
        <v>2317</v>
      </c>
      <c r="D3659" t="s">
        <v>406</v>
      </c>
      <c r="E3659" t="s">
        <v>18</v>
      </c>
      <c r="F3659" t="s">
        <v>99</v>
      </c>
      <c r="G3659" t="s">
        <v>28</v>
      </c>
      <c r="H3659" t="s">
        <v>29</v>
      </c>
      <c r="I3659" t="s">
        <v>41</v>
      </c>
      <c r="J3659">
        <v>3</v>
      </c>
      <c r="K3659" s="4">
        <v>7035.95</v>
      </c>
      <c r="L3659">
        <v>0.25</v>
      </c>
      <c r="M3659" s="4">
        <v>15830.89</v>
      </c>
      <c r="N3659" s="4">
        <v>13981.12</v>
      </c>
      <c r="O3659" s="4">
        <v>1849.77</v>
      </c>
      <c r="R3659" t="str">
        <f t="shared" si="57"/>
        <v>West</v>
      </c>
    </row>
    <row r="3660" spans="1:18" x14ac:dyDescent="0.3">
      <c r="A3660" t="s">
        <v>4626</v>
      </c>
      <c r="B3660" s="2">
        <v>45455</v>
      </c>
      <c r="C3660" t="s">
        <v>1267</v>
      </c>
      <c r="D3660" t="s">
        <v>837</v>
      </c>
      <c r="E3660" t="s">
        <v>34</v>
      </c>
      <c r="F3660" t="s">
        <v>144</v>
      </c>
      <c r="G3660" t="s">
        <v>53</v>
      </c>
      <c r="H3660" t="s">
        <v>63</v>
      </c>
      <c r="I3660" t="s">
        <v>72</v>
      </c>
      <c r="J3660">
        <v>2</v>
      </c>
      <c r="K3660" s="4">
        <v>120.45</v>
      </c>
      <c r="L3660">
        <v>0.15</v>
      </c>
      <c r="M3660" s="4">
        <v>204.76</v>
      </c>
      <c r="N3660" s="4">
        <v>153.24</v>
      </c>
      <c r="O3660" s="4">
        <v>51.52</v>
      </c>
      <c r="R3660" t="str">
        <f t="shared" si="57"/>
        <v>North</v>
      </c>
    </row>
    <row r="3661" spans="1:18" x14ac:dyDescent="0.3">
      <c r="A3661" t="s">
        <v>4627</v>
      </c>
      <c r="B3661" s="2">
        <v>45866</v>
      </c>
      <c r="C3661" t="s">
        <v>1263</v>
      </c>
      <c r="D3661" t="s">
        <v>621</v>
      </c>
      <c r="E3661" t="s">
        <v>26</v>
      </c>
      <c r="F3661" t="s">
        <v>81</v>
      </c>
      <c r="G3661" t="s">
        <v>53</v>
      </c>
      <c r="H3661" t="s">
        <v>76</v>
      </c>
      <c r="I3661" t="s">
        <v>77</v>
      </c>
      <c r="J3661">
        <v>3</v>
      </c>
      <c r="K3661" s="4">
        <v>628.55999999999995</v>
      </c>
      <c r="L3661">
        <v>0</v>
      </c>
      <c r="M3661" s="4">
        <v>1885.68</v>
      </c>
      <c r="N3661" s="4">
        <v>1594.99</v>
      </c>
      <c r="O3661" s="4">
        <v>290.69</v>
      </c>
      <c r="R3661" t="str">
        <f t="shared" si="57"/>
        <v>East</v>
      </c>
    </row>
    <row r="3662" spans="1:18" x14ac:dyDescent="0.3">
      <c r="A3662" t="s">
        <v>4628</v>
      </c>
      <c r="B3662" s="2">
        <v>45993</v>
      </c>
      <c r="C3662" t="s">
        <v>1607</v>
      </c>
      <c r="D3662" t="s">
        <v>398</v>
      </c>
      <c r="E3662" t="s">
        <v>18</v>
      </c>
      <c r="F3662" t="s">
        <v>132</v>
      </c>
      <c r="G3662" t="s">
        <v>20</v>
      </c>
      <c r="H3662" t="s">
        <v>36</v>
      </c>
      <c r="I3662" t="s">
        <v>37</v>
      </c>
      <c r="J3662">
        <v>1</v>
      </c>
      <c r="K3662" s="4">
        <v>3989.42</v>
      </c>
      <c r="L3662">
        <v>0.1</v>
      </c>
      <c r="M3662" s="4">
        <v>3590.48</v>
      </c>
      <c r="N3662" s="4">
        <v>2909.87</v>
      </c>
      <c r="O3662" s="4">
        <v>680.61</v>
      </c>
      <c r="R3662" t="str">
        <f t="shared" si="57"/>
        <v>West</v>
      </c>
    </row>
    <row r="3663" spans="1:18" x14ac:dyDescent="0.3">
      <c r="A3663" t="s">
        <v>4629</v>
      </c>
      <c r="B3663" s="2">
        <v>45416</v>
      </c>
      <c r="C3663" t="s">
        <v>811</v>
      </c>
      <c r="D3663" t="s">
        <v>279</v>
      </c>
      <c r="E3663" t="s">
        <v>18</v>
      </c>
      <c r="F3663" t="s">
        <v>105</v>
      </c>
      <c r="G3663" t="s">
        <v>20</v>
      </c>
      <c r="H3663" t="s">
        <v>100</v>
      </c>
      <c r="I3663" t="s">
        <v>101</v>
      </c>
      <c r="J3663">
        <v>8</v>
      </c>
      <c r="K3663" s="4">
        <v>48618.9</v>
      </c>
      <c r="L3663">
        <v>0.2</v>
      </c>
      <c r="M3663" s="4">
        <v>311160.96000000002</v>
      </c>
      <c r="N3663" s="4">
        <v>267453.37</v>
      </c>
      <c r="O3663" s="4">
        <v>43707.59</v>
      </c>
      <c r="R3663" t="str">
        <f t="shared" si="57"/>
        <v>West</v>
      </c>
    </row>
    <row r="3664" spans="1:18" x14ac:dyDescent="0.3">
      <c r="A3664" t="s">
        <v>4630</v>
      </c>
      <c r="B3664" s="2">
        <v>45485</v>
      </c>
      <c r="C3664" t="s">
        <v>425</v>
      </c>
      <c r="D3664" t="s">
        <v>426</v>
      </c>
      <c r="E3664" t="s">
        <v>45</v>
      </c>
      <c r="F3664" t="s">
        <v>59</v>
      </c>
      <c r="G3664" t="s">
        <v>53</v>
      </c>
      <c r="H3664" t="s">
        <v>63</v>
      </c>
      <c r="I3664" t="s">
        <v>64</v>
      </c>
      <c r="J3664">
        <v>6</v>
      </c>
      <c r="K3664" s="4">
        <v>174.87</v>
      </c>
      <c r="L3664">
        <v>0.1</v>
      </c>
      <c r="M3664" s="4">
        <v>944.3</v>
      </c>
      <c r="N3664" s="4">
        <v>799.21</v>
      </c>
      <c r="O3664" s="4">
        <v>145.09</v>
      </c>
      <c r="R3664" t="str">
        <f t="shared" si="57"/>
        <v>South</v>
      </c>
    </row>
    <row r="3665" spans="1:18" x14ac:dyDescent="0.3">
      <c r="A3665" t="s">
        <v>4631</v>
      </c>
      <c r="B3665" s="2">
        <v>45420</v>
      </c>
      <c r="C3665" t="s">
        <v>507</v>
      </c>
      <c r="D3665" t="s">
        <v>295</v>
      </c>
      <c r="E3665" t="s">
        <v>45</v>
      </c>
      <c r="F3665" t="s">
        <v>46</v>
      </c>
      <c r="G3665" t="s">
        <v>53</v>
      </c>
      <c r="H3665" t="s">
        <v>63</v>
      </c>
      <c r="I3665" t="s">
        <v>72</v>
      </c>
      <c r="J3665">
        <v>4</v>
      </c>
      <c r="K3665" s="4">
        <v>180.75</v>
      </c>
      <c r="L3665">
        <v>0.1</v>
      </c>
      <c r="M3665" s="4">
        <v>650.70000000000005</v>
      </c>
      <c r="N3665" s="4">
        <v>485.12</v>
      </c>
      <c r="O3665" s="4">
        <v>165.58</v>
      </c>
      <c r="R3665" t="str">
        <f t="shared" si="57"/>
        <v>South</v>
      </c>
    </row>
    <row r="3666" spans="1:18" x14ac:dyDescent="0.3">
      <c r="A3666" t="s">
        <v>4632</v>
      </c>
      <c r="B3666" s="2">
        <v>45447</v>
      </c>
      <c r="C3666" t="s">
        <v>198</v>
      </c>
      <c r="D3666" t="s">
        <v>58</v>
      </c>
      <c r="E3666" t="s">
        <v>18</v>
      </c>
      <c r="F3666" t="s">
        <v>99</v>
      </c>
      <c r="G3666" t="s">
        <v>53</v>
      </c>
      <c r="H3666" t="s">
        <v>63</v>
      </c>
      <c r="I3666" t="s">
        <v>159</v>
      </c>
      <c r="J3666">
        <v>3</v>
      </c>
      <c r="K3666" s="4">
        <v>130.38999999999999</v>
      </c>
      <c r="L3666">
        <v>0</v>
      </c>
      <c r="M3666" s="4">
        <v>391.17</v>
      </c>
      <c r="N3666" s="4">
        <v>320.81</v>
      </c>
      <c r="O3666" s="4">
        <v>70.36</v>
      </c>
      <c r="R3666" t="str">
        <f t="shared" si="57"/>
        <v>West</v>
      </c>
    </row>
    <row r="3667" spans="1:18" x14ac:dyDescent="0.3">
      <c r="A3667" t="s">
        <v>4633</v>
      </c>
      <c r="B3667" s="2">
        <v>45394</v>
      </c>
      <c r="C3667" t="s">
        <v>3149</v>
      </c>
      <c r="D3667" t="s">
        <v>742</v>
      </c>
      <c r="E3667" t="s">
        <v>18</v>
      </c>
      <c r="F3667" t="s">
        <v>99</v>
      </c>
      <c r="G3667" t="s">
        <v>28</v>
      </c>
      <c r="H3667" t="s">
        <v>29</v>
      </c>
      <c r="I3667" t="s">
        <v>41</v>
      </c>
      <c r="J3667">
        <v>1</v>
      </c>
      <c r="K3667" s="4">
        <v>8803.69</v>
      </c>
      <c r="L3667">
        <v>0.05</v>
      </c>
      <c r="M3667" s="4">
        <v>8363.51</v>
      </c>
      <c r="N3667" s="4">
        <v>6116.16</v>
      </c>
      <c r="O3667" s="4">
        <v>2247.35</v>
      </c>
      <c r="R3667" t="str">
        <f t="shared" si="57"/>
        <v>West</v>
      </c>
    </row>
    <row r="3668" spans="1:18" x14ac:dyDescent="0.3">
      <c r="A3668" t="s">
        <v>4634</v>
      </c>
      <c r="B3668" s="2">
        <v>45469</v>
      </c>
      <c r="C3668" t="s">
        <v>314</v>
      </c>
      <c r="D3668" t="s">
        <v>343</v>
      </c>
      <c r="E3668" t="s">
        <v>26</v>
      </c>
      <c r="F3668" t="s">
        <v>81</v>
      </c>
      <c r="G3668" t="s">
        <v>53</v>
      </c>
      <c r="H3668" t="s">
        <v>54</v>
      </c>
      <c r="I3668" t="s">
        <v>141</v>
      </c>
      <c r="J3668">
        <v>1</v>
      </c>
      <c r="K3668" s="4">
        <v>314.75</v>
      </c>
      <c r="L3668">
        <v>0.1</v>
      </c>
      <c r="M3668" s="4">
        <v>283.27999999999997</v>
      </c>
      <c r="N3668" s="4">
        <v>236.37</v>
      </c>
      <c r="O3668" s="4">
        <v>46.91</v>
      </c>
      <c r="R3668" t="str">
        <f t="shared" si="57"/>
        <v>East</v>
      </c>
    </row>
    <row r="3669" spans="1:18" x14ac:dyDescent="0.3">
      <c r="A3669" t="s">
        <v>4635</v>
      </c>
      <c r="B3669" s="2">
        <v>45592</v>
      </c>
      <c r="C3669" t="s">
        <v>1391</v>
      </c>
      <c r="D3669" t="s">
        <v>111</v>
      </c>
      <c r="E3669" t="s">
        <v>45</v>
      </c>
      <c r="F3669" t="s">
        <v>46</v>
      </c>
      <c r="G3669" t="s">
        <v>28</v>
      </c>
      <c r="H3669" t="s">
        <v>91</v>
      </c>
      <c r="I3669" t="s">
        <v>92</v>
      </c>
      <c r="J3669">
        <v>1</v>
      </c>
      <c r="K3669" s="4">
        <v>8110.17</v>
      </c>
      <c r="L3669">
        <v>0</v>
      </c>
      <c r="M3669" s="4">
        <v>8110.17</v>
      </c>
      <c r="N3669" s="4">
        <v>7229.33</v>
      </c>
      <c r="O3669" s="4">
        <v>880.84</v>
      </c>
      <c r="R3669" t="str">
        <f t="shared" si="57"/>
        <v>South</v>
      </c>
    </row>
    <row r="3670" spans="1:18" x14ac:dyDescent="0.3">
      <c r="A3670" t="s">
        <v>4636</v>
      </c>
      <c r="B3670" s="2">
        <v>45583</v>
      </c>
      <c r="C3670" t="s">
        <v>1331</v>
      </c>
      <c r="D3670" t="s">
        <v>62</v>
      </c>
      <c r="E3670" t="s">
        <v>45</v>
      </c>
      <c r="F3670" t="s">
        <v>147</v>
      </c>
      <c r="G3670" t="s">
        <v>28</v>
      </c>
      <c r="H3670" t="s">
        <v>47</v>
      </c>
      <c r="I3670" t="s">
        <v>177</v>
      </c>
      <c r="J3670">
        <v>4</v>
      </c>
      <c r="K3670" s="4">
        <v>6803.02</v>
      </c>
      <c r="L3670">
        <v>0.05</v>
      </c>
      <c r="M3670" s="4">
        <v>25851.48</v>
      </c>
      <c r="N3670" s="4">
        <v>21421.18</v>
      </c>
      <c r="O3670" s="4">
        <v>4430.3</v>
      </c>
      <c r="R3670" t="str">
        <f t="shared" si="57"/>
        <v>South</v>
      </c>
    </row>
    <row r="3671" spans="1:18" x14ac:dyDescent="0.3">
      <c r="A3671" t="s">
        <v>4637</v>
      </c>
      <c r="B3671" s="2">
        <v>45305</v>
      </c>
      <c r="C3671" t="s">
        <v>509</v>
      </c>
      <c r="D3671" t="s">
        <v>44</v>
      </c>
      <c r="E3671" t="s">
        <v>18</v>
      </c>
      <c r="F3671" t="s">
        <v>19</v>
      </c>
      <c r="G3671" t="s">
        <v>28</v>
      </c>
      <c r="H3671" t="s">
        <v>29</v>
      </c>
      <c r="I3671" t="s">
        <v>30</v>
      </c>
      <c r="J3671">
        <v>8</v>
      </c>
      <c r="K3671" s="4">
        <v>7363.3</v>
      </c>
      <c r="L3671">
        <v>0.1</v>
      </c>
      <c r="M3671" s="4">
        <v>53015.76</v>
      </c>
      <c r="N3671" s="4">
        <v>47494.559999999998</v>
      </c>
      <c r="O3671" s="4">
        <v>5521.2</v>
      </c>
      <c r="R3671" t="str">
        <f t="shared" si="57"/>
        <v>West</v>
      </c>
    </row>
    <row r="3672" spans="1:18" x14ac:dyDescent="0.3">
      <c r="A3672" t="s">
        <v>4638</v>
      </c>
      <c r="B3672" s="2">
        <v>45815</v>
      </c>
      <c r="C3672" t="s">
        <v>580</v>
      </c>
      <c r="D3672" t="s">
        <v>218</v>
      </c>
      <c r="E3672" t="s">
        <v>45</v>
      </c>
      <c r="F3672" t="s">
        <v>112</v>
      </c>
      <c r="G3672" t="s">
        <v>28</v>
      </c>
      <c r="H3672" t="s">
        <v>29</v>
      </c>
      <c r="I3672" t="s">
        <v>30</v>
      </c>
      <c r="J3672">
        <v>5</v>
      </c>
      <c r="K3672" s="4">
        <v>8933.32</v>
      </c>
      <c r="L3672">
        <v>0.15</v>
      </c>
      <c r="M3672" s="4">
        <v>37966.61</v>
      </c>
      <c r="N3672" s="4">
        <v>30134.41</v>
      </c>
      <c r="O3672" s="4">
        <v>7832.2</v>
      </c>
      <c r="R3672" t="str">
        <f t="shared" si="57"/>
        <v>South</v>
      </c>
    </row>
    <row r="3673" spans="1:18" x14ac:dyDescent="0.3">
      <c r="A3673" t="s">
        <v>4639</v>
      </c>
      <c r="B3673" s="2">
        <v>45620</v>
      </c>
      <c r="C3673" t="s">
        <v>725</v>
      </c>
      <c r="D3673" t="s">
        <v>448</v>
      </c>
      <c r="E3673" t="s">
        <v>45</v>
      </c>
      <c r="F3673" t="s">
        <v>52</v>
      </c>
      <c r="G3673" t="s">
        <v>28</v>
      </c>
      <c r="H3673" t="s">
        <v>47</v>
      </c>
      <c r="I3673" t="s">
        <v>177</v>
      </c>
      <c r="J3673">
        <v>2</v>
      </c>
      <c r="K3673" s="4">
        <v>4461.1099999999997</v>
      </c>
      <c r="L3673">
        <v>0.1</v>
      </c>
      <c r="M3673" s="4">
        <v>8030</v>
      </c>
      <c r="N3673" s="4">
        <v>5860.14</v>
      </c>
      <c r="O3673" s="4">
        <v>2169.86</v>
      </c>
      <c r="R3673" t="str">
        <f t="shared" si="57"/>
        <v>South</v>
      </c>
    </row>
    <row r="3674" spans="1:18" x14ac:dyDescent="0.3">
      <c r="A3674" t="s">
        <v>4640</v>
      </c>
      <c r="B3674" s="2">
        <v>45701</v>
      </c>
      <c r="C3674" t="s">
        <v>146</v>
      </c>
      <c r="D3674" t="s">
        <v>104</v>
      </c>
      <c r="E3674" t="s">
        <v>34</v>
      </c>
      <c r="F3674" t="s">
        <v>68</v>
      </c>
      <c r="G3674" t="s">
        <v>28</v>
      </c>
      <c r="H3674" t="s">
        <v>47</v>
      </c>
      <c r="I3674" t="s">
        <v>123</v>
      </c>
      <c r="J3674">
        <v>2</v>
      </c>
      <c r="K3674" s="4">
        <v>22973.759999999998</v>
      </c>
      <c r="L3674">
        <v>0.15</v>
      </c>
      <c r="M3674" s="4">
        <v>39055.39</v>
      </c>
      <c r="N3674" s="4">
        <v>32021.55</v>
      </c>
      <c r="O3674" s="4">
        <v>7033.84</v>
      </c>
      <c r="R3674" t="str">
        <f t="shared" si="57"/>
        <v>North</v>
      </c>
    </row>
    <row r="3675" spans="1:18" x14ac:dyDescent="0.3">
      <c r="A3675" t="s">
        <v>4641</v>
      </c>
      <c r="B3675" s="2">
        <v>45887</v>
      </c>
      <c r="C3675" t="s">
        <v>584</v>
      </c>
      <c r="D3675" t="s">
        <v>406</v>
      </c>
      <c r="E3675" t="s">
        <v>45</v>
      </c>
      <c r="F3675" t="s">
        <v>46</v>
      </c>
      <c r="G3675" t="s">
        <v>28</v>
      </c>
      <c r="H3675" t="s">
        <v>91</v>
      </c>
      <c r="I3675" t="s">
        <v>238</v>
      </c>
      <c r="J3675">
        <v>1</v>
      </c>
      <c r="K3675" s="4">
        <v>4303.0600000000004</v>
      </c>
      <c r="L3675">
        <v>0.15</v>
      </c>
      <c r="M3675" s="4">
        <v>3657.6</v>
      </c>
      <c r="N3675" s="4">
        <v>2976.58</v>
      </c>
      <c r="O3675" s="4">
        <v>681.02</v>
      </c>
      <c r="R3675" t="str">
        <f t="shared" si="57"/>
        <v>South</v>
      </c>
    </row>
    <row r="3676" spans="1:18" x14ac:dyDescent="0.3">
      <c r="A3676" t="s">
        <v>4642</v>
      </c>
      <c r="B3676" s="2">
        <v>45553</v>
      </c>
      <c r="C3676" t="s">
        <v>1399</v>
      </c>
      <c r="D3676" t="s">
        <v>62</v>
      </c>
      <c r="E3676" t="s">
        <v>34</v>
      </c>
      <c r="F3676" t="s">
        <v>144</v>
      </c>
      <c r="G3676" t="s">
        <v>28</v>
      </c>
      <c r="H3676" t="s">
        <v>47</v>
      </c>
      <c r="I3676" t="s">
        <v>48</v>
      </c>
      <c r="J3676">
        <v>5</v>
      </c>
      <c r="K3676" s="4">
        <v>12473.34</v>
      </c>
      <c r="L3676">
        <v>0.1</v>
      </c>
      <c r="M3676" s="4">
        <v>56130.03</v>
      </c>
      <c r="N3676" s="4">
        <v>48205.8</v>
      </c>
      <c r="O3676" s="4">
        <v>7924.23</v>
      </c>
      <c r="R3676" t="str">
        <f t="shared" si="57"/>
        <v>North</v>
      </c>
    </row>
    <row r="3677" spans="1:18" x14ac:dyDescent="0.3">
      <c r="A3677" t="s">
        <v>4643</v>
      </c>
      <c r="B3677" s="2">
        <v>45347</v>
      </c>
      <c r="C3677" t="s">
        <v>873</v>
      </c>
      <c r="D3677" t="s">
        <v>162</v>
      </c>
      <c r="E3677" t="s">
        <v>45</v>
      </c>
      <c r="F3677" t="s">
        <v>52</v>
      </c>
      <c r="G3677" t="s">
        <v>20</v>
      </c>
      <c r="H3677" t="s">
        <v>36</v>
      </c>
      <c r="I3677" t="s">
        <v>88</v>
      </c>
      <c r="J3677">
        <v>3</v>
      </c>
      <c r="K3677" s="4">
        <v>1967.91</v>
      </c>
      <c r="L3677">
        <v>0.1</v>
      </c>
      <c r="M3677" s="4">
        <v>5313.36</v>
      </c>
      <c r="N3677" s="4">
        <v>3868.05</v>
      </c>
      <c r="O3677" s="4">
        <v>1445.31</v>
      </c>
      <c r="R3677" t="str">
        <f t="shared" si="57"/>
        <v>South</v>
      </c>
    </row>
    <row r="3678" spans="1:18" x14ac:dyDescent="0.3">
      <c r="A3678" t="s">
        <v>4644</v>
      </c>
      <c r="B3678" s="2">
        <v>45641</v>
      </c>
      <c r="C3678" t="s">
        <v>1227</v>
      </c>
      <c r="D3678" t="s">
        <v>676</v>
      </c>
      <c r="E3678" t="s">
        <v>45</v>
      </c>
      <c r="F3678" t="s">
        <v>46</v>
      </c>
      <c r="G3678" t="s">
        <v>28</v>
      </c>
      <c r="H3678" t="s">
        <v>47</v>
      </c>
      <c r="I3678" t="s">
        <v>177</v>
      </c>
      <c r="J3678">
        <v>4</v>
      </c>
      <c r="K3678" s="4">
        <v>6127.31</v>
      </c>
      <c r="L3678">
        <v>0.05</v>
      </c>
      <c r="M3678" s="4">
        <v>23283.78</v>
      </c>
      <c r="N3678" s="4">
        <v>20464.509999999998</v>
      </c>
      <c r="O3678" s="4">
        <v>2819.27</v>
      </c>
      <c r="R3678" t="str">
        <f t="shared" si="57"/>
        <v>South</v>
      </c>
    </row>
    <row r="3679" spans="1:18" x14ac:dyDescent="0.3">
      <c r="A3679" t="s">
        <v>4645</v>
      </c>
      <c r="B3679" s="2">
        <v>45305</v>
      </c>
      <c r="C3679" t="s">
        <v>1735</v>
      </c>
      <c r="D3679" t="s">
        <v>119</v>
      </c>
      <c r="E3679" t="s">
        <v>18</v>
      </c>
      <c r="F3679" t="s">
        <v>99</v>
      </c>
      <c r="G3679" t="s">
        <v>53</v>
      </c>
      <c r="H3679" t="s">
        <v>63</v>
      </c>
      <c r="I3679" t="s">
        <v>72</v>
      </c>
      <c r="J3679">
        <v>3</v>
      </c>
      <c r="K3679" s="4">
        <v>303.58</v>
      </c>
      <c r="L3679">
        <v>0.05</v>
      </c>
      <c r="M3679" s="4">
        <v>865.2</v>
      </c>
      <c r="N3679" s="4">
        <v>650.85</v>
      </c>
      <c r="O3679" s="4">
        <v>214.35</v>
      </c>
      <c r="R3679" t="str">
        <f t="shared" si="57"/>
        <v>West</v>
      </c>
    </row>
    <row r="3680" spans="1:18" x14ac:dyDescent="0.3">
      <c r="A3680" t="s">
        <v>4646</v>
      </c>
      <c r="B3680" s="2">
        <v>45942</v>
      </c>
      <c r="C3680" t="s">
        <v>531</v>
      </c>
      <c r="D3680" t="s">
        <v>17</v>
      </c>
      <c r="E3680" t="s">
        <v>26</v>
      </c>
      <c r="F3680" t="s">
        <v>258</v>
      </c>
      <c r="G3680" t="s">
        <v>20</v>
      </c>
      <c r="H3680" t="s">
        <v>36</v>
      </c>
      <c r="I3680" t="s">
        <v>88</v>
      </c>
      <c r="J3680">
        <v>8</v>
      </c>
      <c r="K3680" s="4">
        <v>2100.6999999999998</v>
      </c>
      <c r="L3680">
        <v>0.15</v>
      </c>
      <c r="M3680" s="4">
        <v>14284.76</v>
      </c>
      <c r="N3680" s="4">
        <v>11008.93</v>
      </c>
      <c r="O3680" s="4">
        <v>3275.83</v>
      </c>
      <c r="R3680" t="str">
        <f t="shared" si="57"/>
        <v>East</v>
      </c>
    </row>
    <row r="3681" spans="1:18" x14ac:dyDescent="0.3">
      <c r="A3681" t="s">
        <v>4647</v>
      </c>
      <c r="B3681" s="2">
        <v>45294</v>
      </c>
      <c r="C3681" t="s">
        <v>2976</v>
      </c>
      <c r="D3681" t="s">
        <v>62</v>
      </c>
      <c r="E3681" t="s">
        <v>18</v>
      </c>
      <c r="F3681" t="s">
        <v>19</v>
      </c>
      <c r="G3681" t="s">
        <v>53</v>
      </c>
      <c r="H3681" t="s">
        <v>54</v>
      </c>
      <c r="I3681" t="s">
        <v>141</v>
      </c>
      <c r="J3681">
        <v>3</v>
      </c>
      <c r="K3681" s="4">
        <v>546.74</v>
      </c>
      <c r="L3681">
        <v>0</v>
      </c>
      <c r="M3681" s="4">
        <v>1640.22</v>
      </c>
      <c r="N3681" s="4">
        <v>1231.01</v>
      </c>
      <c r="O3681" s="4">
        <v>409.21</v>
      </c>
      <c r="R3681" t="str">
        <f t="shared" si="57"/>
        <v>West</v>
      </c>
    </row>
    <row r="3682" spans="1:18" x14ac:dyDescent="0.3">
      <c r="A3682" t="s">
        <v>4648</v>
      </c>
      <c r="B3682" s="2">
        <v>45999</v>
      </c>
      <c r="C3682" t="s">
        <v>523</v>
      </c>
      <c r="D3682" t="s">
        <v>551</v>
      </c>
      <c r="E3682" t="s">
        <v>34</v>
      </c>
      <c r="F3682" t="s">
        <v>176</v>
      </c>
      <c r="G3682" t="s">
        <v>53</v>
      </c>
      <c r="H3682" t="s">
        <v>76</v>
      </c>
      <c r="I3682" t="s">
        <v>77</v>
      </c>
      <c r="J3682">
        <v>5</v>
      </c>
      <c r="K3682" s="4">
        <v>387.21</v>
      </c>
      <c r="L3682">
        <v>0.15</v>
      </c>
      <c r="M3682" s="4">
        <v>1645.64</v>
      </c>
      <c r="N3682" s="4">
        <v>1438.03</v>
      </c>
      <c r="O3682" s="4">
        <v>207.61</v>
      </c>
      <c r="R3682" t="str">
        <f t="shared" si="57"/>
        <v>North</v>
      </c>
    </row>
    <row r="3683" spans="1:18" x14ac:dyDescent="0.3">
      <c r="A3683" t="s">
        <v>4649</v>
      </c>
      <c r="B3683" s="2">
        <v>45942</v>
      </c>
      <c r="C3683" t="s">
        <v>2785</v>
      </c>
      <c r="D3683" t="s">
        <v>247</v>
      </c>
      <c r="E3683" t="s">
        <v>45</v>
      </c>
      <c r="F3683" t="s">
        <v>112</v>
      </c>
      <c r="G3683" t="s">
        <v>53</v>
      </c>
      <c r="H3683" t="s">
        <v>54</v>
      </c>
      <c r="I3683" t="s">
        <v>113</v>
      </c>
      <c r="J3683">
        <v>2</v>
      </c>
      <c r="K3683" s="4">
        <v>531.32000000000005</v>
      </c>
      <c r="L3683">
        <v>0.05</v>
      </c>
      <c r="M3683" s="4">
        <v>1009.51</v>
      </c>
      <c r="N3683" s="4">
        <v>769</v>
      </c>
      <c r="O3683" s="4">
        <v>240.51</v>
      </c>
      <c r="R3683" t="str">
        <f t="shared" si="57"/>
        <v>South</v>
      </c>
    </row>
    <row r="3684" spans="1:18" x14ac:dyDescent="0.3">
      <c r="A3684" t="s">
        <v>4650</v>
      </c>
      <c r="B3684" s="2">
        <v>45943</v>
      </c>
      <c r="C3684" t="s">
        <v>294</v>
      </c>
      <c r="D3684" t="s">
        <v>266</v>
      </c>
      <c r="E3684" t="s">
        <v>34</v>
      </c>
      <c r="F3684" t="s">
        <v>144</v>
      </c>
      <c r="G3684" t="s">
        <v>53</v>
      </c>
      <c r="H3684" t="s">
        <v>54</v>
      </c>
      <c r="I3684" t="s">
        <v>141</v>
      </c>
      <c r="J3684">
        <v>10</v>
      </c>
      <c r="K3684" s="4">
        <v>861.73</v>
      </c>
      <c r="L3684">
        <v>0.1</v>
      </c>
      <c r="M3684" s="4">
        <v>7755.57</v>
      </c>
      <c r="N3684" s="4">
        <v>6404.5</v>
      </c>
      <c r="O3684" s="4">
        <v>1351.07</v>
      </c>
      <c r="R3684" t="str">
        <f t="shared" si="57"/>
        <v>North</v>
      </c>
    </row>
    <row r="3685" spans="1:18" x14ac:dyDescent="0.3">
      <c r="A3685" t="s">
        <v>4651</v>
      </c>
      <c r="B3685" s="2">
        <v>45676</v>
      </c>
      <c r="C3685" t="s">
        <v>2462</v>
      </c>
      <c r="D3685" t="s">
        <v>111</v>
      </c>
      <c r="E3685" t="s">
        <v>45</v>
      </c>
      <c r="F3685" t="s">
        <v>46</v>
      </c>
      <c r="G3685" t="s">
        <v>20</v>
      </c>
      <c r="H3685" t="s">
        <v>36</v>
      </c>
      <c r="I3685" t="s">
        <v>88</v>
      </c>
      <c r="J3685">
        <v>5</v>
      </c>
      <c r="K3685" s="4">
        <v>2446.91</v>
      </c>
      <c r="L3685">
        <v>0.05</v>
      </c>
      <c r="M3685" s="4">
        <v>11622.82</v>
      </c>
      <c r="N3685" s="4">
        <v>9582.58</v>
      </c>
      <c r="O3685" s="4">
        <v>2040.24</v>
      </c>
      <c r="R3685" t="str">
        <f t="shared" si="57"/>
        <v>South</v>
      </c>
    </row>
    <row r="3686" spans="1:18" x14ac:dyDescent="0.3">
      <c r="A3686" t="s">
        <v>4652</v>
      </c>
      <c r="B3686" s="2">
        <v>45315</v>
      </c>
      <c r="C3686" t="s">
        <v>2080</v>
      </c>
      <c r="D3686" t="s">
        <v>196</v>
      </c>
      <c r="E3686" t="s">
        <v>34</v>
      </c>
      <c r="F3686" t="s">
        <v>176</v>
      </c>
      <c r="G3686" t="s">
        <v>20</v>
      </c>
      <c r="H3686" t="s">
        <v>21</v>
      </c>
      <c r="I3686" t="s">
        <v>152</v>
      </c>
      <c r="J3686">
        <v>4</v>
      </c>
      <c r="K3686" s="4">
        <v>40166.300000000003</v>
      </c>
      <c r="L3686">
        <v>0.05</v>
      </c>
      <c r="M3686" s="4">
        <v>152631.94</v>
      </c>
      <c r="N3686" s="4">
        <v>123951.8</v>
      </c>
      <c r="O3686" s="4">
        <v>28680.14</v>
      </c>
      <c r="R3686" t="str">
        <f t="shared" si="57"/>
        <v>North</v>
      </c>
    </row>
    <row r="3687" spans="1:18" x14ac:dyDescent="0.3">
      <c r="A3687" t="s">
        <v>4653</v>
      </c>
      <c r="B3687" s="2">
        <v>45707</v>
      </c>
      <c r="C3687" t="s">
        <v>265</v>
      </c>
      <c r="D3687" t="s">
        <v>189</v>
      </c>
      <c r="E3687" t="s">
        <v>18</v>
      </c>
      <c r="F3687" t="s">
        <v>132</v>
      </c>
      <c r="G3687" t="s">
        <v>53</v>
      </c>
      <c r="H3687" t="s">
        <v>54</v>
      </c>
      <c r="I3687" t="s">
        <v>55</v>
      </c>
      <c r="J3687">
        <v>1</v>
      </c>
      <c r="K3687" s="4">
        <v>441.16</v>
      </c>
      <c r="L3687">
        <v>0.1</v>
      </c>
      <c r="M3687" s="4">
        <v>397.04</v>
      </c>
      <c r="N3687" s="4">
        <v>299.20999999999998</v>
      </c>
      <c r="O3687" s="4">
        <v>97.83</v>
      </c>
      <c r="R3687" t="str">
        <f t="shared" si="57"/>
        <v>West</v>
      </c>
    </row>
    <row r="3688" spans="1:18" x14ac:dyDescent="0.3">
      <c r="A3688" t="s">
        <v>4654</v>
      </c>
      <c r="B3688" s="2">
        <v>45396</v>
      </c>
      <c r="C3688" t="s">
        <v>1231</v>
      </c>
      <c r="D3688" t="s">
        <v>218</v>
      </c>
      <c r="E3688" t="s">
        <v>26</v>
      </c>
      <c r="F3688" t="s">
        <v>27</v>
      </c>
      <c r="G3688" t="s">
        <v>28</v>
      </c>
      <c r="H3688" t="s">
        <v>91</v>
      </c>
      <c r="I3688" t="s">
        <v>169</v>
      </c>
      <c r="J3688">
        <v>2</v>
      </c>
      <c r="K3688" s="4">
        <v>6610.13</v>
      </c>
      <c r="L3688">
        <v>0</v>
      </c>
      <c r="M3688" s="4">
        <v>13220.26</v>
      </c>
      <c r="N3688" s="4">
        <v>9690.42</v>
      </c>
      <c r="O3688" s="4">
        <v>3529.84</v>
      </c>
      <c r="R3688" t="str">
        <f t="shared" si="57"/>
        <v>East</v>
      </c>
    </row>
    <row r="3689" spans="1:18" x14ac:dyDescent="0.3">
      <c r="A3689" t="s">
        <v>4655</v>
      </c>
      <c r="B3689" s="2">
        <v>45859</v>
      </c>
      <c r="C3689" t="s">
        <v>2359</v>
      </c>
      <c r="D3689" t="s">
        <v>162</v>
      </c>
      <c r="E3689" t="s">
        <v>18</v>
      </c>
      <c r="F3689" t="s">
        <v>105</v>
      </c>
      <c r="G3689" t="s">
        <v>20</v>
      </c>
      <c r="H3689" t="s">
        <v>21</v>
      </c>
      <c r="I3689" t="s">
        <v>138</v>
      </c>
      <c r="J3689">
        <v>1</v>
      </c>
      <c r="K3689" s="4">
        <v>55389.2</v>
      </c>
      <c r="L3689">
        <v>0.1</v>
      </c>
      <c r="M3689" s="4">
        <v>49850.28</v>
      </c>
      <c r="N3689" s="4">
        <v>39207.53</v>
      </c>
      <c r="O3689" s="4">
        <v>10642.75</v>
      </c>
      <c r="R3689" t="str">
        <f t="shared" si="57"/>
        <v>West</v>
      </c>
    </row>
    <row r="3690" spans="1:18" x14ac:dyDescent="0.3">
      <c r="A3690" t="s">
        <v>4656</v>
      </c>
      <c r="B3690" s="2">
        <v>45512</v>
      </c>
      <c r="C3690" t="s">
        <v>800</v>
      </c>
      <c r="D3690" t="s">
        <v>742</v>
      </c>
      <c r="E3690" t="s">
        <v>45</v>
      </c>
      <c r="F3690" t="s">
        <v>112</v>
      </c>
      <c r="G3690" t="s">
        <v>53</v>
      </c>
      <c r="H3690" t="s">
        <v>54</v>
      </c>
      <c r="I3690" t="s">
        <v>141</v>
      </c>
      <c r="J3690">
        <v>10</v>
      </c>
      <c r="K3690" s="4">
        <v>717.87</v>
      </c>
      <c r="L3690">
        <v>0</v>
      </c>
      <c r="M3690" s="4">
        <v>7178.7</v>
      </c>
      <c r="N3690" s="4">
        <v>5915.38</v>
      </c>
      <c r="O3690" s="4">
        <v>1263.32</v>
      </c>
      <c r="R3690" t="str">
        <f t="shared" si="57"/>
        <v>South</v>
      </c>
    </row>
    <row r="3691" spans="1:18" x14ac:dyDescent="0.3">
      <c r="A3691" t="s">
        <v>4657</v>
      </c>
      <c r="B3691" s="2">
        <v>45867</v>
      </c>
      <c r="C3691" t="s">
        <v>1428</v>
      </c>
      <c r="D3691" t="s">
        <v>84</v>
      </c>
      <c r="E3691" t="s">
        <v>45</v>
      </c>
      <c r="F3691" t="s">
        <v>147</v>
      </c>
      <c r="G3691" t="s">
        <v>53</v>
      </c>
      <c r="H3691" t="s">
        <v>63</v>
      </c>
      <c r="I3691" t="s">
        <v>72</v>
      </c>
      <c r="J3691">
        <v>3</v>
      </c>
      <c r="K3691" s="4">
        <v>146.6</v>
      </c>
      <c r="L3691">
        <v>0.25</v>
      </c>
      <c r="M3691" s="4">
        <v>329.85</v>
      </c>
      <c r="N3691" s="4">
        <v>259.41000000000003</v>
      </c>
      <c r="O3691" s="4">
        <v>70.44</v>
      </c>
      <c r="R3691" t="str">
        <f t="shared" si="57"/>
        <v>South</v>
      </c>
    </row>
    <row r="3692" spans="1:18" x14ac:dyDescent="0.3">
      <c r="A3692" t="s">
        <v>4658</v>
      </c>
      <c r="B3692" s="2">
        <v>45311</v>
      </c>
      <c r="C3692" t="s">
        <v>2551</v>
      </c>
      <c r="D3692" t="s">
        <v>17</v>
      </c>
      <c r="E3692" t="s">
        <v>26</v>
      </c>
      <c r="F3692" t="s">
        <v>193</v>
      </c>
      <c r="G3692" t="s">
        <v>20</v>
      </c>
      <c r="H3692" t="s">
        <v>36</v>
      </c>
      <c r="I3692" t="s">
        <v>128</v>
      </c>
      <c r="J3692">
        <v>1</v>
      </c>
      <c r="K3692" s="4">
        <v>1139.01</v>
      </c>
      <c r="L3692">
        <v>0.05</v>
      </c>
      <c r="M3692" s="4">
        <v>1082.06</v>
      </c>
      <c r="N3692" s="4">
        <v>779.78</v>
      </c>
      <c r="O3692" s="4">
        <v>302.27999999999997</v>
      </c>
      <c r="R3692" t="str">
        <f t="shared" si="57"/>
        <v>East</v>
      </c>
    </row>
    <row r="3693" spans="1:18" x14ac:dyDescent="0.3">
      <c r="A3693" t="s">
        <v>4659</v>
      </c>
      <c r="B3693" s="2">
        <v>45893</v>
      </c>
      <c r="C3693" t="s">
        <v>575</v>
      </c>
      <c r="D3693" t="s">
        <v>426</v>
      </c>
      <c r="E3693" t="s">
        <v>18</v>
      </c>
      <c r="F3693" t="s">
        <v>105</v>
      </c>
      <c r="G3693" t="s">
        <v>53</v>
      </c>
      <c r="H3693" t="s">
        <v>54</v>
      </c>
      <c r="I3693" t="s">
        <v>55</v>
      </c>
      <c r="J3693">
        <v>4</v>
      </c>
      <c r="K3693" s="4">
        <v>383.29</v>
      </c>
      <c r="L3693">
        <v>0.1</v>
      </c>
      <c r="M3693" s="4">
        <v>1379.84</v>
      </c>
      <c r="N3693" s="4">
        <v>1078.6600000000001</v>
      </c>
      <c r="O3693" s="4">
        <v>301.18</v>
      </c>
      <c r="R3693" t="str">
        <f t="shared" si="57"/>
        <v>West</v>
      </c>
    </row>
    <row r="3694" spans="1:18" x14ac:dyDescent="0.3">
      <c r="A3694" t="s">
        <v>4660</v>
      </c>
      <c r="B3694" s="2">
        <v>45642</v>
      </c>
      <c r="C3694" t="s">
        <v>4065</v>
      </c>
      <c r="D3694" t="s">
        <v>151</v>
      </c>
      <c r="E3694" t="s">
        <v>34</v>
      </c>
      <c r="F3694" t="s">
        <v>68</v>
      </c>
      <c r="G3694" t="s">
        <v>20</v>
      </c>
      <c r="H3694" t="s">
        <v>36</v>
      </c>
      <c r="I3694" t="s">
        <v>37</v>
      </c>
      <c r="J3694">
        <v>4</v>
      </c>
      <c r="K3694" s="4">
        <v>4101.34</v>
      </c>
      <c r="L3694">
        <v>0.05</v>
      </c>
      <c r="M3694" s="4">
        <v>15585.09</v>
      </c>
      <c r="N3694" s="4">
        <v>13483.22</v>
      </c>
      <c r="O3694" s="4">
        <v>2101.87</v>
      </c>
      <c r="R3694" t="str">
        <f t="shared" si="57"/>
        <v>North</v>
      </c>
    </row>
    <row r="3695" spans="1:18" x14ac:dyDescent="0.3">
      <c r="A3695" t="s">
        <v>4661</v>
      </c>
      <c r="B3695" s="2">
        <v>45364</v>
      </c>
      <c r="C3695" t="s">
        <v>61</v>
      </c>
      <c r="D3695" t="s">
        <v>218</v>
      </c>
      <c r="E3695" t="s">
        <v>45</v>
      </c>
      <c r="F3695" t="s">
        <v>52</v>
      </c>
      <c r="G3695" t="s">
        <v>28</v>
      </c>
      <c r="H3695" t="s">
        <v>91</v>
      </c>
      <c r="I3695" t="s">
        <v>169</v>
      </c>
      <c r="J3695">
        <v>3</v>
      </c>
      <c r="K3695" s="4">
        <v>8086.14</v>
      </c>
      <c r="L3695">
        <v>0.15</v>
      </c>
      <c r="M3695" s="4">
        <v>20619.66</v>
      </c>
      <c r="N3695" s="4">
        <v>18101.84</v>
      </c>
      <c r="O3695" s="4">
        <v>2517.8200000000002</v>
      </c>
      <c r="R3695" t="str">
        <f t="shared" si="57"/>
        <v>South</v>
      </c>
    </row>
    <row r="3696" spans="1:18" x14ac:dyDescent="0.3">
      <c r="A3696" t="s">
        <v>4662</v>
      </c>
      <c r="B3696" s="2">
        <v>45390</v>
      </c>
      <c r="C3696" t="s">
        <v>1542</v>
      </c>
      <c r="D3696" t="s">
        <v>71</v>
      </c>
      <c r="E3696" t="s">
        <v>18</v>
      </c>
      <c r="F3696" t="s">
        <v>105</v>
      </c>
      <c r="G3696" t="s">
        <v>20</v>
      </c>
      <c r="H3696" t="s">
        <v>100</v>
      </c>
      <c r="I3696" t="s">
        <v>148</v>
      </c>
      <c r="J3696">
        <v>2</v>
      </c>
      <c r="K3696" s="4">
        <v>90400.08</v>
      </c>
      <c r="L3696">
        <v>0.15</v>
      </c>
      <c r="M3696" s="4">
        <v>153680.14000000001</v>
      </c>
      <c r="N3696" s="4">
        <v>118484.22</v>
      </c>
      <c r="O3696" s="4">
        <v>35195.919999999998</v>
      </c>
      <c r="R3696" t="str">
        <f t="shared" si="57"/>
        <v>West</v>
      </c>
    </row>
    <row r="3697" spans="1:18" x14ac:dyDescent="0.3">
      <c r="A3697" t="s">
        <v>4663</v>
      </c>
      <c r="B3697" s="2">
        <v>45414</v>
      </c>
      <c r="C3697" t="s">
        <v>1589</v>
      </c>
      <c r="D3697" t="s">
        <v>304</v>
      </c>
      <c r="E3697" t="s">
        <v>45</v>
      </c>
      <c r="F3697" t="s">
        <v>147</v>
      </c>
      <c r="G3697" t="s">
        <v>20</v>
      </c>
      <c r="H3697" t="s">
        <v>100</v>
      </c>
      <c r="I3697" t="s">
        <v>301</v>
      </c>
      <c r="J3697">
        <v>1</v>
      </c>
      <c r="K3697" s="4">
        <v>77668.7</v>
      </c>
      <c r="L3697">
        <v>0.05</v>
      </c>
      <c r="M3697" s="4">
        <v>73785.259999999995</v>
      </c>
      <c r="N3697" s="4">
        <v>60842.17</v>
      </c>
      <c r="O3697" s="4">
        <v>12943.09</v>
      </c>
      <c r="R3697" t="str">
        <f t="shared" si="57"/>
        <v>South</v>
      </c>
    </row>
    <row r="3698" spans="1:18" x14ac:dyDescent="0.3">
      <c r="A3698" t="s">
        <v>4664</v>
      </c>
      <c r="B3698" s="2">
        <v>45774</v>
      </c>
      <c r="C3698" t="s">
        <v>1067</v>
      </c>
      <c r="D3698" t="s">
        <v>158</v>
      </c>
      <c r="E3698" t="s">
        <v>26</v>
      </c>
      <c r="F3698" t="s">
        <v>166</v>
      </c>
      <c r="G3698" t="s">
        <v>20</v>
      </c>
      <c r="H3698" t="s">
        <v>21</v>
      </c>
      <c r="I3698" t="s">
        <v>138</v>
      </c>
      <c r="J3698">
        <v>2</v>
      </c>
      <c r="K3698" s="4">
        <v>52926.63</v>
      </c>
      <c r="L3698">
        <v>0.2</v>
      </c>
      <c r="M3698" s="4">
        <v>84682.61</v>
      </c>
      <c r="N3698" s="4">
        <v>71370.149999999994</v>
      </c>
      <c r="O3698" s="4">
        <v>13312.46</v>
      </c>
      <c r="R3698" t="str">
        <f t="shared" si="57"/>
        <v>East</v>
      </c>
    </row>
    <row r="3699" spans="1:18" x14ac:dyDescent="0.3">
      <c r="A3699" t="s">
        <v>4665</v>
      </c>
      <c r="B3699" s="2">
        <v>45928</v>
      </c>
      <c r="C3699" t="s">
        <v>1197</v>
      </c>
      <c r="D3699" t="s">
        <v>51</v>
      </c>
      <c r="E3699" t="s">
        <v>34</v>
      </c>
      <c r="F3699" t="s">
        <v>176</v>
      </c>
      <c r="G3699" t="s">
        <v>28</v>
      </c>
      <c r="H3699" t="s">
        <v>91</v>
      </c>
      <c r="I3699" t="s">
        <v>238</v>
      </c>
      <c r="J3699">
        <v>3</v>
      </c>
      <c r="K3699" s="4">
        <v>5432.74</v>
      </c>
      <c r="L3699">
        <v>0.1</v>
      </c>
      <c r="M3699" s="4">
        <v>14668.4</v>
      </c>
      <c r="N3699" s="4">
        <v>12381.62</v>
      </c>
      <c r="O3699" s="4">
        <v>2286.7800000000002</v>
      </c>
      <c r="R3699" t="str">
        <f t="shared" si="57"/>
        <v>North</v>
      </c>
    </row>
    <row r="3700" spans="1:18" x14ac:dyDescent="0.3">
      <c r="A3700" t="s">
        <v>4666</v>
      </c>
      <c r="B3700" s="2">
        <v>45452</v>
      </c>
      <c r="C3700" t="s">
        <v>292</v>
      </c>
      <c r="D3700" t="s">
        <v>742</v>
      </c>
      <c r="E3700" t="s">
        <v>26</v>
      </c>
      <c r="F3700" t="s">
        <v>166</v>
      </c>
      <c r="G3700" t="s">
        <v>20</v>
      </c>
      <c r="H3700" t="s">
        <v>100</v>
      </c>
      <c r="I3700" t="s">
        <v>101</v>
      </c>
      <c r="J3700">
        <v>3</v>
      </c>
      <c r="K3700" s="4">
        <v>57890.18</v>
      </c>
      <c r="L3700">
        <v>0.15</v>
      </c>
      <c r="M3700" s="4">
        <v>147619.96</v>
      </c>
      <c r="N3700" s="4">
        <v>114223.22</v>
      </c>
      <c r="O3700" s="4">
        <v>33396.74</v>
      </c>
      <c r="R3700" t="str">
        <f t="shared" si="57"/>
        <v>East</v>
      </c>
    </row>
    <row r="3701" spans="1:18" x14ac:dyDescent="0.3">
      <c r="A3701" t="s">
        <v>4667</v>
      </c>
      <c r="B3701" s="2">
        <v>45411</v>
      </c>
      <c r="C3701" t="s">
        <v>1243</v>
      </c>
      <c r="D3701" t="s">
        <v>131</v>
      </c>
      <c r="E3701" t="s">
        <v>45</v>
      </c>
      <c r="F3701" t="s">
        <v>147</v>
      </c>
      <c r="G3701" t="s">
        <v>53</v>
      </c>
      <c r="H3701" t="s">
        <v>63</v>
      </c>
      <c r="I3701" t="s">
        <v>72</v>
      </c>
      <c r="J3701">
        <v>2</v>
      </c>
      <c r="K3701" s="4">
        <v>317.88</v>
      </c>
      <c r="L3701">
        <v>0</v>
      </c>
      <c r="M3701" s="4">
        <v>635.76</v>
      </c>
      <c r="N3701" s="4">
        <v>471.36</v>
      </c>
      <c r="O3701" s="4">
        <v>164.4</v>
      </c>
      <c r="R3701" t="str">
        <f t="shared" si="57"/>
        <v>South</v>
      </c>
    </row>
    <row r="3702" spans="1:18" x14ac:dyDescent="0.3">
      <c r="A3702" t="s">
        <v>4668</v>
      </c>
      <c r="B3702" s="2">
        <v>45678</v>
      </c>
      <c r="C3702" t="s">
        <v>1294</v>
      </c>
      <c r="D3702" t="s">
        <v>282</v>
      </c>
      <c r="E3702" t="s">
        <v>34</v>
      </c>
      <c r="F3702" t="s">
        <v>68</v>
      </c>
      <c r="G3702" t="s">
        <v>53</v>
      </c>
      <c r="H3702" t="s">
        <v>54</v>
      </c>
      <c r="I3702" t="s">
        <v>141</v>
      </c>
      <c r="J3702">
        <v>1</v>
      </c>
      <c r="K3702" s="4">
        <v>829.72</v>
      </c>
      <c r="L3702">
        <v>0.1</v>
      </c>
      <c r="M3702" s="4">
        <v>746.75</v>
      </c>
      <c r="N3702" s="4">
        <v>599.84</v>
      </c>
      <c r="O3702" s="4">
        <v>146.91</v>
      </c>
      <c r="R3702" t="str">
        <f t="shared" si="57"/>
        <v>North</v>
      </c>
    </row>
    <row r="3703" spans="1:18" x14ac:dyDescent="0.3">
      <c r="A3703" t="s">
        <v>4669</v>
      </c>
      <c r="B3703" s="2">
        <v>45768</v>
      </c>
      <c r="C3703" t="s">
        <v>2540</v>
      </c>
      <c r="D3703" t="s">
        <v>1109</v>
      </c>
      <c r="E3703" t="s">
        <v>34</v>
      </c>
      <c r="F3703" t="s">
        <v>176</v>
      </c>
      <c r="G3703" t="s">
        <v>53</v>
      </c>
      <c r="H3703" t="s">
        <v>63</v>
      </c>
      <c r="I3703" t="s">
        <v>72</v>
      </c>
      <c r="J3703">
        <v>2</v>
      </c>
      <c r="K3703" s="4">
        <v>255.91</v>
      </c>
      <c r="L3703">
        <v>0.15</v>
      </c>
      <c r="M3703" s="4">
        <v>435.05</v>
      </c>
      <c r="N3703" s="4">
        <v>344.2</v>
      </c>
      <c r="O3703" s="4">
        <v>90.85</v>
      </c>
      <c r="R3703" t="str">
        <f t="shared" si="57"/>
        <v>North</v>
      </c>
    </row>
    <row r="3704" spans="1:18" x14ac:dyDescent="0.3">
      <c r="A3704" t="s">
        <v>4670</v>
      </c>
      <c r="B3704" s="2">
        <v>45591</v>
      </c>
      <c r="C3704" t="s">
        <v>2011</v>
      </c>
      <c r="D3704" t="s">
        <v>742</v>
      </c>
      <c r="E3704" t="s">
        <v>18</v>
      </c>
      <c r="F3704" t="s">
        <v>99</v>
      </c>
      <c r="G3704" t="s">
        <v>53</v>
      </c>
      <c r="H3704" t="s">
        <v>63</v>
      </c>
      <c r="I3704" t="s">
        <v>64</v>
      </c>
      <c r="J3704">
        <v>2</v>
      </c>
      <c r="K3704" s="4">
        <v>237.12</v>
      </c>
      <c r="L3704">
        <v>0.15</v>
      </c>
      <c r="M3704" s="4">
        <v>403.1</v>
      </c>
      <c r="N3704" s="4">
        <v>362.61</v>
      </c>
      <c r="O3704" s="4">
        <v>40.49</v>
      </c>
      <c r="R3704" t="str">
        <f t="shared" si="57"/>
        <v>West</v>
      </c>
    </row>
    <row r="3705" spans="1:18" x14ac:dyDescent="0.3">
      <c r="A3705" t="s">
        <v>4671</v>
      </c>
      <c r="B3705" s="2">
        <v>45710</v>
      </c>
      <c r="C3705" t="s">
        <v>1263</v>
      </c>
      <c r="D3705" t="s">
        <v>954</v>
      </c>
      <c r="E3705" t="s">
        <v>26</v>
      </c>
      <c r="F3705" t="s">
        <v>81</v>
      </c>
      <c r="G3705" t="s">
        <v>28</v>
      </c>
      <c r="H3705" t="s">
        <v>29</v>
      </c>
      <c r="I3705" t="s">
        <v>41</v>
      </c>
      <c r="J3705">
        <v>2</v>
      </c>
      <c r="K3705" s="4">
        <v>4280.6899999999996</v>
      </c>
      <c r="L3705">
        <v>0.15</v>
      </c>
      <c r="M3705" s="4">
        <v>7277.17</v>
      </c>
      <c r="N3705" s="4">
        <v>5679.7</v>
      </c>
      <c r="O3705" s="4">
        <v>1597.47</v>
      </c>
      <c r="R3705" t="str">
        <f t="shared" si="57"/>
        <v>East</v>
      </c>
    </row>
    <row r="3706" spans="1:18" x14ac:dyDescent="0.3">
      <c r="A3706" t="s">
        <v>4672</v>
      </c>
      <c r="B3706" s="2">
        <v>45986</v>
      </c>
      <c r="C3706" t="s">
        <v>381</v>
      </c>
      <c r="D3706" t="s">
        <v>331</v>
      </c>
      <c r="E3706" t="s">
        <v>26</v>
      </c>
      <c r="F3706" t="s">
        <v>193</v>
      </c>
      <c r="G3706" t="s">
        <v>28</v>
      </c>
      <c r="H3706" t="s">
        <v>29</v>
      </c>
      <c r="I3706" t="s">
        <v>290</v>
      </c>
      <c r="J3706">
        <v>2</v>
      </c>
      <c r="K3706" s="4">
        <v>13055.82</v>
      </c>
      <c r="L3706">
        <v>0.2</v>
      </c>
      <c r="M3706" s="4">
        <v>20889.310000000001</v>
      </c>
      <c r="N3706" s="4">
        <v>18529.580000000002</v>
      </c>
      <c r="O3706" s="4">
        <v>2359.73</v>
      </c>
      <c r="R3706" t="str">
        <f t="shared" si="57"/>
        <v>East</v>
      </c>
    </row>
    <row r="3707" spans="1:18" x14ac:dyDescent="0.3">
      <c r="A3707" t="s">
        <v>4673</v>
      </c>
      <c r="B3707" s="2">
        <v>45902</v>
      </c>
      <c r="C3707" t="s">
        <v>659</v>
      </c>
      <c r="D3707" t="s">
        <v>25</v>
      </c>
      <c r="E3707" t="s">
        <v>26</v>
      </c>
      <c r="F3707" t="s">
        <v>193</v>
      </c>
      <c r="G3707" t="s">
        <v>53</v>
      </c>
      <c r="H3707" t="s">
        <v>76</v>
      </c>
      <c r="I3707" t="s">
        <v>267</v>
      </c>
      <c r="J3707">
        <v>2</v>
      </c>
      <c r="K3707" s="4">
        <v>306.02</v>
      </c>
      <c r="L3707">
        <v>0.1</v>
      </c>
      <c r="M3707" s="4">
        <v>550.84</v>
      </c>
      <c r="N3707" s="4">
        <v>466.6</v>
      </c>
      <c r="O3707" s="4">
        <v>84.24</v>
      </c>
      <c r="R3707" t="str">
        <f t="shared" si="57"/>
        <v>East</v>
      </c>
    </row>
    <row r="3708" spans="1:18" x14ac:dyDescent="0.3">
      <c r="A3708" t="s">
        <v>4674</v>
      </c>
      <c r="B3708" s="2">
        <v>45613</v>
      </c>
      <c r="C3708" t="s">
        <v>57</v>
      </c>
      <c r="D3708" t="s">
        <v>80</v>
      </c>
      <c r="E3708" t="s">
        <v>34</v>
      </c>
      <c r="F3708" t="s">
        <v>144</v>
      </c>
      <c r="G3708" t="s">
        <v>20</v>
      </c>
      <c r="H3708" t="s">
        <v>36</v>
      </c>
      <c r="I3708" t="s">
        <v>37</v>
      </c>
      <c r="J3708">
        <v>1</v>
      </c>
      <c r="K3708" s="4">
        <v>5182.26</v>
      </c>
      <c r="L3708">
        <v>0</v>
      </c>
      <c r="M3708" s="4">
        <v>5182.26</v>
      </c>
      <c r="N3708" s="4">
        <v>4255.3599999999997</v>
      </c>
      <c r="O3708" s="4">
        <v>926.9</v>
      </c>
      <c r="R3708" t="str">
        <f t="shared" si="57"/>
        <v>North</v>
      </c>
    </row>
    <row r="3709" spans="1:18" x14ac:dyDescent="0.3">
      <c r="A3709" t="s">
        <v>4675</v>
      </c>
      <c r="B3709" s="2">
        <v>45526</v>
      </c>
      <c r="C3709" t="s">
        <v>1564</v>
      </c>
      <c r="D3709" t="s">
        <v>954</v>
      </c>
      <c r="E3709" t="s">
        <v>45</v>
      </c>
      <c r="F3709" t="s">
        <v>112</v>
      </c>
      <c r="G3709" t="s">
        <v>53</v>
      </c>
      <c r="H3709" t="s">
        <v>76</v>
      </c>
      <c r="I3709" t="s">
        <v>77</v>
      </c>
      <c r="J3709">
        <v>3</v>
      </c>
      <c r="K3709" s="4">
        <v>625.16999999999996</v>
      </c>
      <c r="L3709">
        <v>0.1</v>
      </c>
      <c r="M3709" s="4">
        <v>1687.96</v>
      </c>
      <c r="N3709" s="4">
        <v>1315.87</v>
      </c>
      <c r="O3709" s="4">
        <v>372.09</v>
      </c>
      <c r="R3709" t="str">
        <f t="shared" si="57"/>
        <v>South</v>
      </c>
    </row>
    <row r="3710" spans="1:18" x14ac:dyDescent="0.3">
      <c r="A3710" t="s">
        <v>4676</v>
      </c>
      <c r="B3710" s="2">
        <v>45387</v>
      </c>
      <c r="C3710" t="s">
        <v>1640</v>
      </c>
      <c r="D3710" t="s">
        <v>304</v>
      </c>
      <c r="E3710" t="s">
        <v>45</v>
      </c>
      <c r="F3710" t="s">
        <v>59</v>
      </c>
      <c r="G3710" t="s">
        <v>28</v>
      </c>
      <c r="H3710" t="s">
        <v>29</v>
      </c>
      <c r="I3710" t="s">
        <v>30</v>
      </c>
      <c r="J3710">
        <v>3</v>
      </c>
      <c r="K3710" s="4">
        <v>6823.39</v>
      </c>
      <c r="L3710">
        <v>0</v>
      </c>
      <c r="M3710" s="4">
        <v>20470.169999999998</v>
      </c>
      <c r="N3710" s="4">
        <v>14977.6</v>
      </c>
      <c r="O3710" s="4">
        <v>5492.57</v>
      </c>
      <c r="R3710" t="str">
        <f t="shared" si="57"/>
        <v>South</v>
      </c>
    </row>
    <row r="3711" spans="1:18" x14ac:dyDescent="0.3">
      <c r="A3711" t="s">
        <v>4677</v>
      </c>
      <c r="B3711" s="2">
        <v>45425</v>
      </c>
      <c r="C3711" t="s">
        <v>4678</v>
      </c>
      <c r="D3711" t="s">
        <v>155</v>
      </c>
      <c r="E3711" t="s">
        <v>26</v>
      </c>
      <c r="F3711" t="s">
        <v>193</v>
      </c>
      <c r="G3711" t="s">
        <v>20</v>
      </c>
      <c r="H3711" t="s">
        <v>100</v>
      </c>
      <c r="I3711" t="s">
        <v>101</v>
      </c>
      <c r="J3711">
        <v>3</v>
      </c>
      <c r="K3711" s="4">
        <v>46239.37</v>
      </c>
      <c r="L3711">
        <v>0.1</v>
      </c>
      <c r="M3711" s="4">
        <v>124846.3</v>
      </c>
      <c r="N3711" s="4">
        <v>96762.49</v>
      </c>
      <c r="O3711" s="4">
        <v>28083.81</v>
      </c>
      <c r="R3711" t="str">
        <f t="shared" si="57"/>
        <v>East</v>
      </c>
    </row>
    <row r="3712" spans="1:18" x14ac:dyDescent="0.3">
      <c r="A3712" t="s">
        <v>4679</v>
      </c>
      <c r="B3712" s="2">
        <v>45375</v>
      </c>
      <c r="C3712" t="s">
        <v>1810</v>
      </c>
      <c r="D3712" t="s">
        <v>289</v>
      </c>
      <c r="E3712" t="s">
        <v>45</v>
      </c>
      <c r="F3712" t="s">
        <v>147</v>
      </c>
      <c r="G3712" t="s">
        <v>28</v>
      </c>
      <c r="H3712" t="s">
        <v>29</v>
      </c>
      <c r="I3712" t="s">
        <v>41</v>
      </c>
      <c r="J3712">
        <v>6</v>
      </c>
      <c r="K3712" s="4">
        <v>4592.66</v>
      </c>
      <c r="L3712">
        <v>0</v>
      </c>
      <c r="M3712" s="4">
        <v>27555.96</v>
      </c>
      <c r="N3712" s="4">
        <v>24303.62</v>
      </c>
      <c r="O3712" s="4">
        <v>3252.34</v>
      </c>
      <c r="R3712" t="str">
        <f t="shared" si="57"/>
        <v>South</v>
      </c>
    </row>
    <row r="3713" spans="1:18" x14ac:dyDescent="0.3">
      <c r="A3713" t="s">
        <v>4680</v>
      </c>
      <c r="B3713" s="2">
        <v>45857</v>
      </c>
      <c r="C3713" t="s">
        <v>134</v>
      </c>
      <c r="D3713" t="s">
        <v>950</v>
      </c>
      <c r="E3713" t="s">
        <v>34</v>
      </c>
      <c r="F3713" t="s">
        <v>213</v>
      </c>
      <c r="G3713" t="s">
        <v>20</v>
      </c>
      <c r="H3713" t="s">
        <v>36</v>
      </c>
      <c r="I3713" t="s">
        <v>37</v>
      </c>
      <c r="J3713">
        <v>8</v>
      </c>
      <c r="K3713" s="4">
        <v>3180.16</v>
      </c>
      <c r="L3713">
        <v>0.25</v>
      </c>
      <c r="M3713" s="4">
        <v>19080.96</v>
      </c>
      <c r="N3713" s="4">
        <v>13830.2</v>
      </c>
      <c r="O3713" s="4">
        <v>5250.76</v>
      </c>
      <c r="R3713" t="str">
        <f t="shared" si="57"/>
        <v>North</v>
      </c>
    </row>
    <row r="3714" spans="1:18" x14ac:dyDescent="0.3">
      <c r="A3714" t="s">
        <v>4681</v>
      </c>
      <c r="B3714" s="2">
        <v>45884</v>
      </c>
      <c r="C3714" t="s">
        <v>1223</v>
      </c>
      <c r="D3714" t="s">
        <v>84</v>
      </c>
      <c r="E3714" t="s">
        <v>34</v>
      </c>
      <c r="F3714" t="s">
        <v>176</v>
      </c>
      <c r="G3714" t="s">
        <v>20</v>
      </c>
      <c r="H3714" t="s">
        <v>100</v>
      </c>
      <c r="I3714" t="s">
        <v>301</v>
      </c>
      <c r="J3714">
        <v>2</v>
      </c>
      <c r="K3714" s="4">
        <v>69657.73</v>
      </c>
      <c r="L3714">
        <v>0.15</v>
      </c>
      <c r="M3714" s="4">
        <v>118418.14</v>
      </c>
      <c r="N3714" s="4">
        <v>99304.99</v>
      </c>
      <c r="O3714" s="4">
        <v>19113.150000000001</v>
      </c>
      <c r="R3714" t="str">
        <f t="shared" si="57"/>
        <v>North</v>
      </c>
    </row>
    <row r="3715" spans="1:18" x14ac:dyDescent="0.3">
      <c r="A3715" t="s">
        <v>4682</v>
      </c>
      <c r="B3715" s="2">
        <v>45923</v>
      </c>
      <c r="C3715" t="s">
        <v>318</v>
      </c>
      <c r="D3715" t="s">
        <v>613</v>
      </c>
      <c r="E3715" t="s">
        <v>34</v>
      </c>
      <c r="F3715" t="s">
        <v>176</v>
      </c>
      <c r="G3715" t="s">
        <v>28</v>
      </c>
      <c r="H3715" t="s">
        <v>47</v>
      </c>
      <c r="I3715" t="s">
        <v>177</v>
      </c>
      <c r="J3715">
        <v>1</v>
      </c>
      <c r="K3715" s="4">
        <v>6869.5</v>
      </c>
      <c r="L3715">
        <v>0.25</v>
      </c>
      <c r="M3715" s="4">
        <v>5152.12</v>
      </c>
      <c r="N3715" s="4">
        <v>4582.3500000000004</v>
      </c>
      <c r="O3715" s="4">
        <v>569.77</v>
      </c>
      <c r="R3715" t="str">
        <f t="shared" ref="R3715:R3778" si="58">PROPER(TRIM(E3715))</f>
        <v>North</v>
      </c>
    </row>
    <row r="3716" spans="1:18" x14ac:dyDescent="0.3">
      <c r="A3716" t="s">
        <v>4683</v>
      </c>
      <c r="B3716" s="2">
        <v>45769</v>
      </c>
      <c r="C3716" t="s">
        <v>1141</v>
      </c>
      <c r="D3716" t="s">
        <v>135</v>
      </c>
      <c r="E3716" t="s">
        <v>26</v>
      </c>
      <c r="F3716" t="s">
        <v>258</v>
      </c>
      <c r="G3716" t="s">
        <v>53</v>
      </c>
      <c r="H3716" t="s">
        <v>76</v>
      </c>
      <c r="I3716" t="s">
        <v>77</v>
      </c>
      <c r="J3716">
        <v>1</v>
      </c>
      <c r="K3716" s="4">
        <v>491.62</v>
      </c>
      <c r="L3716">
        <v>0.2</v>
      </c>
      <c r="M3716" s="4">
        <v>393.3</v>
      </c>
      <c r="N3716" s="4">
        <v>289.3</v>
      </c>
      <c r="O3716" s="4">
        <v>104</v>
      </c>
      <c r="R3716" t="str">
        <f t="shared" si="58"/>
        <v>East</v>
      </c>
    </row>
    <row r="3717" spans="1:18" x14ac:dyDescent="0.3">
      <c r="A3717" t="s">
        <v>4684</v>
      </c>
      <c r="B3717" s="2">
        <v>45561</v>
      </c>
      <c r="C3717" t="s">
        <v>703</v>
      </c>
      <c r="D3717" t="s">
        <v>359</v>
      </c>
      <c r="E3717" t="s">
        <v>18</v>
      </c>
      <c r="F3717" t="s">
        <v>99</v>
      </c>
      <c r="G3717" t="s">
        <v>20</v>
      </c>
      <c r="H3717" t="s">
        <v>100</v>
      </c>
      <c r="I3717" t="s">
        <v>301</v>
      </c>
      <c r="J3717">
        <v>2</v>
      </c>
      <c r="K3717" s="4">
        <v>70636.899999999994</v>
      </c>
      <c r="L3717">
        <v>0.15</v>
      </c>
      <c r="M3717" s="4">
        <v>120082.73</v>
      </c>
      <c r="N3717" s="4">
        <v>107954.09</v>
      </c>
      <c r="O3717" s="4">
        <v>12128.64</v>
      </c>
      <c r="R3717" t="str">
        <f t="shared" si="58"/>
        <v>West</v>
      </c>
    </row>
    <row r="3718" spans="1:18" x14ac:dyDescent="0.3">
      <c r="A3718" t="s">
        <v>4685</v>
      </c>
      <c r="B3718" s="2">
        <v>45847</v>
      </c>
      <c r="C3718" t="s">
        <v>1474</v>
      </c>
      <c r="D3718" t="s">
        <v>411</v>
      </c>
      <c r="E3718" t="s">
        <v>18</v>
      </c>
      <c r="F3718" t="s">
        <v>99</v>
      </c>
      <c r="G3718" t="s">
        <v>20</v>
      </c>
      <c r="H3718" t="s">
        <v>36</v>
      </c>
      <c r="I3718" t="s">
        <v>37</v>
      </c>
      <c r="J3718">
        <v>2</v>
      </c>
      <c r="K3718" s="4">
        <v>4531.26</v>
      </c>
      <c r="L3718">
        <v>0.05</v>
      </c>
      <c r="M3718" s="4">
        <v>8609.39</v>
      </c>
      <c r="N3718" s="4">
        <v>7553.52</v>
      </c>
      <c r="O3718" s="4">
        <v>1055.8699999999999</v>
      </c>
      <c r="R3718" t="str">
        <f t="shared" si="58"/>
        <v>West</v>
      </c>
    </row>
    <row r="3719" spans="1:18" x14ac:dyDescent="0.3">
      <c r="A3719" t="s">
        <v>4686</v>
      </c>
      <c r="B3719" s="2">
        <v>45860</v>
      </c>
      <c r="C3719" t="s">
        <v>2338</v>
      </c>
      <c r="D3719" t="s">
        <v>17</v>
      </c>
      <c r="E3719" t="s">
        <v>45</v>
      </c>
      <c r="F3719" t="s">
        <v>52</v>
      </c>
      <c r="G3719" t="s">
        <v>28</v>
      </c>
      <c r="H3719" t="s">
        <v>29</v>
      </c>
      <c r="I3719" t="s">
        <v>41</v>
      </c>
      <c r="J3719">
        <v>5</v>
      </c>
      <c r="K3719" s="4">
        <v>6267.86</v>
      </c>
      <c r="L3719">
        <v>0.1</v>
      </c>
      <c r="M3719" s="4">
        <v>28205.37</v>
      </c>
      <c r="N3719" s="4">
        <v>24422.25</v>
      </c>
      <c r="O3719" s="4">
        <v>3783.12</v>
      </c>
      <c r="R3719" t="str">
        <f t="shared" si="58"/>
        <v>South</v>
      </c>
    </row>
    <row r="3720" spans="1:18" x14ac:dyDescent="0.3">
      <c r="A3720" t="s">
        <v>4687</v>
      </c>
      <c r="B3720" s="2">
        <v>45800</v>
      </c>
      <c r="C3720" t="s">
        <v>2067</v>
      </c>
      <c r="D3720" t="s">
        <v>122</v>
      </c>
      <c r="E3720" t="s">
        <v>18</v>
      </c>
      <c r="F3720" t="s">
        <v>127</v>
      </c>
      <c r="G3720" t="s">
        <v>20</v>
      </c>
      <c r="H3720" t="s">
        <v>36</v>
      </c>
      <c r="I3720" t="s">
        <v>88</v>
      </c>
      <c r="J3720">
        <v>1</v>
      </c>
      <c r="K3720" s="4">
        <v>3216.38</v>
      </c>
      <c r="L3720">
        <v>0.1</v>
      </c>
      <c r="M3720" s="4">
        <v>2894.74</v>
      </c>
      <c r="N3720" s="4">
        <v>2104.85</v>
      </c>
      <c r="O3720" s="4">
        <v>789.89</v>
      </c>
      <c r="R3720" t="str">
        <f t="shared" si="58"/>
        <v>West</v>
      </c>
    </row>
    <row r="3721" spans="1:18" x14ac:dyDescent="0.3">
      <c r="A3721" t="s">
        <v>4688</v>
      </c>
      <c r="B3721" s="2">
        <v>45996</v>
      </c>
      <c r="C3721" t="s">
        <v>2897</v>
      </c>
      <c r="D3721" t="s">
        <v>221</v>
      </c>
      <c r="E3721" t="s">
        <v>45</v>
      </c>
      <c r="F3721" t="s">
        <v>46</v>
      </c>
      <c r="G3721" t="s">
        <v>53</v>
      </c>
      <c r="H3721" t="s">
        <v>63</v>
      </c>
      <c r="I3721" t="s">
        <v>64</v>
      </c>
      <c r="J3721">
        <v>4</v>
      </c>
      <c r="K3721" s="4">
        <v>241.97</v>
      </c>
      <c r="L3721">
        <v>0.1</v>
      </c>
      <c r="M3721" s="4">
        <v>871.09</v>
      </c>
      <c r="N3721" s="4">
        <v>765.02</v>
      </c>
      <c r="O3721" s="4">
        <v>106.07</v>
      </c>
      <c r="R3721" t="str">
        <f t="shared" si="58"/>
        <v>South</v>
      </c>
    </row>
    <row r="3722" spans="1:18" x14ac:dyDescent="0.3">
      <c r="A3722" t="s">
        <v>4689</v>
      </c>
      <c r="B3722" s="2">
        <v>45305</v>
      </c>
      <c r="C3722" t="s">
        <v>3287</v>
      </c>
      <c r="D3722" t="s">
        <v>411</v>
      </c>
      <c r="E3722" t="s">
        <v>18</v>
      </c>
      <c r="F3722" t="s">
        <v>132</v>
      </c>
      <c r="G3722" t="s">
        <v>20</v>
      </c>
      <c r="H3722" t="s">
        <v>36</v>
      </c>
      <c r="I3722" t="s">
        <v>88</v>
      </c>
      <c r="J3722">
        <v>6</v>
      </c>
      <c r="K3722" s="4">
        <v>1973.99</v>
      </c>
      <c r="L3722">
        <v>0.1</v>
      </c>
      <c r="M3722" s="4">
        <v>10659.55</v>
      </c>
      <c r="N3722" s="4">
        <v>8721.9500000000007</v>
      </c>
      <c r="O3722" s="4">
        <v>1937.6</v>
      </c>
      <c r="R3722" t="str">
        <f t="shared" si="58"/>
        <v>West</v>
      </c>
    </row>
    <row r="3723" spans="1:18" x14ac:dyDescent="0.3">
      <c r="A3723" t="s">
        <v>4690</v>
      </c>
      <c r="B3723" s="2">
        <v>45898</v>
      </c>
      <c r="C3723" t="s">
        <v>1938</v>
      </c>
      <c r="D3723" t="s">
        <v>67</v>
      </c>
      <c r="E3723" t="s">
        <v>26</v>
      </c>
      <c r="F3723" t="s">
        <v>258</v>
      </c>
      <c r="G3723" t="s">
        <v>20</v>
      </c>
      <c r="H3723" t="s">
        <v>36</v>
      </c>
      <c r="I3723" t="s">
        <v>37</v>
      </c>
      <c r="J3723">
        <v>4</v>
      </c>
      <c r="K3723" s="4">
        <v>5481.71</v>
      </c>
      <c r="L3723">
        <v>0.05</v>
      </c>
      <c r="M3723" s="4">
        <v>20830.5</v>
      </c>
      <c r="N3723" s="4">
        <v>15480.7</v>
      </c>
      <c r="O3723" s="4">
        <v>5349.8</v>
      </c>
      <c r="R3723" t="str">
        <f t="shared" si="58"/>
        <v>East</v>
      </c>
    </row>
    <row r="3724" spans="1:18" x14ac:dyDescent="0.3">
      <c r="A3724" t="s">
        <v>4691</v>
      </c>
      <c r="B3724" s="2">
        <v>45585</v>
      </c>
      <c r="C3724" t="s">
        <v>354</v>
      </c>
      <c r="D3724" t="s">
        <v>343</v>
      </c>
      <c r="E3724" t="s">
        <v>26</v>
      </c>
      <c r="F3724" t="s">
        <v>166</v>
      </c>
      <c r="G3724" t="s">
        <v>28</v>
      </c>
      <c r="H3724" t="s">
        <v>47</v>
      </c>
      <c r="I3724" t="s">
        <v>177</v>
      </c>
      <c r="J3724">
        <v>2</v>
      </c>
      <c r="K3724" s="4">
        <v>7003.91</v>
      </c>
      <c r="L3724">
        <v>0.05</v>
      </c>
      <c r="M3724" s="4">
        <v>13307.43</v>
      </c>
      <c r="N3724" s="4">
        <v>10616.73</v>
      </c>
      <c r="O3724" s="4">
        <v>2690.7</v>
      </c>
      <c r="R3724" t="str">
        <f t="shared" si="58"/>
        <v>East</v>
      </c>
    </row>
    <row r="3725" spans="1:18" x14ac:dyDescent="0.3">
      <c r="A3725" t="s">
        <v>4692</v>
      </c>
      <c r="B3725" s="2">
        <v>45573</v>
      </c>
      <c r="C3725" t="s">
        <v>1769</v>
      </c>
      <c r="D3725" t="s">
        <v>25</v>
      </c>
      <c r="E3725" t="s">
        <v>45</v>
      </c>
      <c r="F3725" t="s">
        <v>112</v>
      </c>
      <c r="G3725" t="s">
        <v>28</v>
      </c>
      <c r="H3725" t="s">
        <v>29</v>
      </c>
      <c r="I3725" t="s">
        <v>290</v>
      </c>
      <c r="J3725">
        <v>1</v>
      </c>
      <c r="K3725" s="4">
        <v>9517.61</v>
      </c>
      <c r="L3725">
        <v>0.1</v>
      </c>
      <c r="M3725" s="4">
        <v>8565.85</v>
      </c>
      <c r="N3725" s="4">
        <v>6819.86</v>
      </c>
      <c r="O3725" s="4">
        <v>1745.99</v>
      </c>
      <c r="R3725" t="str">
        <f t="shared" si="58"/>
        <v>South</v>
      </c>
    </row>
    <row r="3726" spans="1:18" x14ac:dyDescent="0.3">
      <c r="A3726" t="s">
        <v>4693</v>
      </c>
      <c r="B3726" s="2">
        <v>45687</v>
      </c>
      <c r="C3726" t="s">
        <v>2255</v>
      </c>
      <c r="D3726" t="s">
        <v>411</v>
      </c>
      <c r="E3726" t="s">
        <v>18</v>
      </c>
      <c r="F3726" t="s">
        <v>105</v>
      </c>
      <c r="G3726" t="s">
        <v>53</v>
      </c>
      <c r="H3726" t="s">
        <v>54</v>
      </c>
      <c r="I3726" t="s">
        <v>113</v>
      </c>
      <c r="J3726">
        <v>2</v>
      </c>
      <c r="K3726" s="4">
        <v>461.04</v>
      </c>
      <c r="L3726">
        <v>0.05</v>
      </c>
      <c r="M3726" s="4">
        <v>875.98</v>
      </c>
      <c r="N3726" s="4">
        <v>739.56</v>
      </c>
      <c r="O3726" s="4">
        <v>136.41999999999999</v>
      </c>
      <c r="R3726" t="str">
        <f t="shared" si="58"/>
        <v>West</v>
      </c>
    </row>
    <row r="3727" spans="1:18" x14ac:dyDescent="0.3">
      <c r="A3727" t="s">
        <v>4694</v>
      </c>
      <c r="B3727" s="2">
        <v>45929</v>
      </c>
      <c r="C3727" t="s">
        <v>1981</v>
      </c>
      <c r="D3727" t="s">
        <v>319</v>
      </c>
      <c r="E3727" t="s">
        <v>26</v>
      </c>
      <c r="F3727" t="s">
        <v>258</v>
      </c>
      <c r="G3727" t="s">
        <v>53</v>
      </c>
      <c r="H3727" t="s">
        <v>63</v>
      </c>
      <c r="I3727" t="s">
        <v>64</v>
      </c>
      <c r="J3727">
        <v>2</v>
      </c>
      <c r="K3727" s="4">
        <v>142.88</v>
      </c>
      <c r="L3727">
        <v>0.25</v>
      </c>
      <c r="M3727" s="4">
        <v>214.32</v>
      </c>
      <c r="N3727" s="4">
        <v>192.76</v>
      </c>
      <c r="O3727" s="4">
        <v>21.56</v>
      </c>
      <c r="R3727" t="str">
        <f t="shared" si="58"/>
        <v>East</v>
      </c>
    </row>
    <row r="3728" spans="1:18" x14ac:dyDescent="0.3">
      <c r="A3728" t="s">
        <v>4695</v>
      </c>
      <c r="B3728" s="2">
        <v>45395</v>
      </c>
      <c r="C3728" t="s">
        <v>340</v>
      </c>
      <c r="D3728" t="s">
        <v>192</v>
      </c>
      <c r="E3728" t="s">
        <v>45</v>
      </c>
      <c r="F3728" t="s">
        <v>112</v>
      </c>
      <c r="G3728" t="s">
        <v>53</v>
      </c>
      <c r="H3728" t="s">
        <v>76</v>
      </c>
      <c r="I3728" t="s">
        <v>77</v>
      </c>
      <c r="J3728">
        <v>4</v>
      </c>
      <c r="K3728" s="4">
        <v>565.04</v>
      </c>
      <c r="L3728">
        <v>0.1</v>
      </c>
      <c r="M3728" s="4">
        <v>2034.14</v>
      </c>
      <c r="N3728" s="4">
        <v>1484.02</v>
      </c>
      <c r="O3728" s="4">
        <v>550.12</v>
      </c>
      <c r="R3728" t="str">
        <f t="shared" si="58"/>
        <v>South</v>
      </c>
    </row>
    <row r="3729" spans="1:18" x14ac:dyDescent="0.3">
      <c r="A3729" t="s">
        <v>4696</v>
      </c>
      <c r="B3729" s="2">
        <v>45958</v>
      </c>
      <c r="C3729" t="s">
        <v>97</v>
      </c>
      <c r="D3729" t="s">
        <v>180</v>
      </c>
      <c r="E3729" t="s">
        <v>45</v>
      </c>
      <c r="F3729" t="s">
        <v>112</v>
      </c>
      <c r="G3729" t="s">
        <v>53</v>
      </c>
      <c r="H3729" t="s">
        <v>76</v>
      </c>
      <c r="I3729" t="s">
        <v>77</v>
      </c>
      <c r="J3729">
        <v>8</v>
      </c>
      <c r="K3729" s="4">
        <v>458.44</v>
      </c>
      <c r="L3729">
        <v>0.1</v>
      </c>
      <c r="M3729" s="4">
        <v>3300.77</v>
      </c>
      <c r="N3729" s="4">
        <v>2683.78</v>
      </c>
      <c r="O3729" s="4">
        <v>616.99</v>
      </c>
      <c r="R3729" t="str">
        <f t="shared" si="58"/>
        <v>South</v>
      </c>
    </row>
    <row r="3730" spans="1:18" x14ac:dyDescent="0.3">
      <c r="A3730" t="s">
        <v>4697</v>
      </c>
      <c r="B3730" s="2">
        <v>45389</v>
      </c>
      <c r="C3730" t="s">
        <v>2578</v>
      </c>
      <c r="D3730" t="s">
        <v>104</v>
      </c>
      <c r="E3730" t="s">
        <v>45</v>
      </c>
      <c r="F3730" t="s">
        <v>147</v>
      </c>
      <c r="G3730" t="s">
        <v>20</v>
      </c>
      <c r="H3730" t="s">
        <v>36</v>
      </c>
      <c r="I3730" t="s">
        <v>37</v>
      </c>
      <c r="J3730">
        <v>2</v>
      </c>
      <c r="K3730" s="4">
        <v>1817.13</v>
      </c>
      <c r="L3730">
        <v>0</v>
      </c>
      <c r="M3730" s="4">
        <v>3634.26</v>
      </c>
      <c r="N3730" s="4">
        <v>2706.26</v>
      </c>
      <c r="O3730" s="4">
        <v>928</v>
      </c>
      <c r="R3730" t="str">
        <f t="shared" si="58"/>
        <v>South</v>
      </c>
    </row>
    <row r="3731" spans="1:18" x14ac:dyDescent="0.3">
      <c r="A3731" t="s">
        <v>4698</v>
      </c>
      <c r="B3731" s="2">
        <v>45828</v>
      </c>
      <c r="C3731" t="s">
        <v>1535</v>
      </c>
      <c r="D3731" t="s">
        <v>104</v>
      </c>
      <c r="E3731" t="s">
        <v>34</v>
      </c>
      <c r="F3731" t="s">
        <v>176</v>
      </c>
      <c r="G3731" t="s">
        <v>28</v>
      </c>
      <c r="H3731" t="s">
        <v>47</v>
      </c>
      <c r="I3731" t="s">
        <v>48</v>
      </c>
      <c r="J3731">
        <v>3</v>
      </c>
      <c r="K3731" s="4">
        <v>7596.19</v>
      </c>
      <c r="L3731">
        <v>0.2</v>
      </c>
      <c r="M3731" s="4">
        <v>18230.86</v>
      </c>
      <c r="N3731" s="4">
        <v>15087.83</v>
      </c>
      <c r="O3731" s="4">
        <v>3143.03</v>
      </c>
      <c r="R3731" t="str">
        <f t="shared" si="58"/>
        <v>North</v>
      </c>
    </row>
    <row r="3732" spans="1:18" x14ac:dyDescent="0.3">
      <c r="A3732" t="s">
        <v>4699</v>
      </c>
      <c r="B3732" s="2">
        <v>45360</v>
      </c>
      <c r="C3732" t="s">
        <v>1851</v>
      </c>
      <c r="D3732" t="s">
        <v>58</v>
      </c>
      <c r="E3732" t="s">
        <v>45</v>
      </c>
      <c r="F3732" t="s">
        <v>52</v>
      </c>
      <c r="G3732" t="s">
        <v>53</v>
      </c>
      <c r="H3732" t="s">
        <v>54</v>
      </c>
      <c r="I3732" t="s">
        <v>55</v>
      </c>
      <c r="J3732">
        <v>4</v>
      </c>
      <c r="K3732" s="4">
        <v>508.68</v>
      </c>
      <c r="L3732">
        <v>0.05</v>
      </c>
      <c r="M3732" s="4">
        <v>1932.98</v>
      </c>
      <c r="N3732" s="4">
        <v>1430.61</v>
      </c>
      <c r="O3732" s="4">
        <v>502.37</v>
      </c>
      <c r="R3732" t="str">
        <f t="shared" si="58"/>
        <v>South</v>
      </c>
    </row>
    <row r="3733" spans="1:18" x14ac:dyDescent="0.3">
      <c r="A3733" t="s">
        <v>4700</v>
      </c>
      <c r="B3733" s="2">
        <v>45428</v>
      </c>
      <c r="C3733" t="s">
        <v>1203</v>
      </c>
      <c r="D3733" t="s">
        <v>131</v>
      </c>
      <c r="E3733" t="s">
        <v>26</v>
      </c>
      <c r="F3733" t="s">
        <v>166</v>
      </c>
      <c r="G3733" t="s">
        <v>20</v>
      </c>
      <c r="H3733" t="s">
        <v>100</v>
      </c>
      <c r="I3733" t="s">
        <v>101</v>
      </c>
      <c r="J3733">
        <v>3</v>
      </c>
      <c r="K3733" s="4">
        <v>57087.01</v>
      </c>
      <c r="L3733">
        <v>0.05</v>
      </c>
      <c r="M3733" s="4">
        <v>162697.98000000001</v>
      </c>
      <c r="N3733" s="4">
        <v>117364.76</v>
      </c>
      <c r="O3733" s="4">
        <v>45333.22</v>
      </c>
      <c r="R3733" t="str">
        <f t="shared" si="58"/>
        <v>East</v>
      </c>
    </row>
    <row r="3734" spans="1:18" x14ac:dyDescent="0.3">
      <c r="A3734" t="s">
        <v>4701</v>
      </c>
      <c r="B3734" s="2">
        <v>45894</v>
      </c>
      <c r="C3734" t="s">
        <v>2306</v>
      </c>
      <c r="D3734" t="s">
        <v>1109</v>
      </c>
      <c r="E3734" t="s">
        <v>18</v>
      </c>
      <c r="F3734" t="s">
        <v>99</v>
      </c>
      <c r="G3734" t="s">
        <v>53</v>
      </c>
      <c r="H3734" t="s">
        <v>63</v>
      </c>
      <c r="I3734" t="s">
        <v>64</v>
      </c>
      <c r="J3734">
        <v>2</v>
      </c>
      <c r="K3734" s="4">
        <v>283.29000000000002</v>
      </c>
      <c r="L3734">
        <v>0.05</v>
      </c>
      <c r="M3734" s="4">
        <v>538.25</v>
      </c>
      <c r="N3734" s="4">
        <v>423.79</v>
      </c>
      <c r="O3734" s="4">
        <v>114.46</v>
      </c>
      <c r="R3734" t="str">
        <f t="shared" si="58"/>
        <v>West</v>
      </c>
    </row>
    <row r="3735" spans="1:18" x14ac:dyDescent="0.3">
      <c r="A3735" t="s">
        <v>4702</v>
      </c>
      <c r="B3735" s="2">
        <v>45931</v>
      </c>
      <c r="C3735" t="s">
        <v>648</v>
      </c>
      <c r="D3735" t="s">
        <v>529</v>
      </c>
      <c r="E3735" t="s">
        <v>18</v>
      </c>
      <c r="F3735" t="s">
        <v>99</v>
      </c>
      <c r="G3735" t="s">
        <v>28</v>
      </c>
      <c r="H3735" t="s">
        <v>91</v>
      </c>
      <c r="I3735" t="s">
        <v>169</v>
      </c>
      <c r="J3735">
        <v>8</v>
      </c>
      <c r="K3735" s="4">
        <v>8318.18</v>
      </c>
      <c r="L3735">
        <v>0.1</v>
      </c>
      <c r="M3735" s="4">
        <v>59890.9</v>
      </c>
      <c r="N3735" s="4">
        <v>46406.91</v>
      </c>
      <c r="O3735" s="4">
        <v>13483.99</v>
      </c>
      <c r="R3735" t="str">
        <f t="shared" si="58"/>
        <v>West</v>
      </c>
    </row>
    <row r="3736" spans="1:18" x14ac:dyDescent="0.3">
      <c r="A3736" t="s">
        <v>4703</v>
      </c>
      <c r="B3736" s="2">
        <v>45372</v>
      </c>
      <c r="C3736" t="s">
        <v>798</v>
      </c>
      <c r="D3736" t="s">
        <v>44</v>
      </c>
      <c r="E3736" t="s">
        <v>45</v>
      </c>
      <c r="F3736" t="s">
        <v>52</v>
      </c>
      <c r="G3736" t="s">
        <v>28</v>
      </c>
      <c r="H3736" t="s">
        <v>29</v>
      </c>
      <c r="I3736" t="s">
        <v>30</v>
      </c>
      <c r="J3736">
        <v>2</v>
      </c>
      <c r="K3736" s="4">
        <v>11393.59</v>
      </c>
      <c r="L3736">
        <v>0.2</v>
      </c>
      <c r="M3736" s="4">
        <v>18229.740000000002</v>
      </c>
      <c r="N3736" s="4">
        <v>13431.23</v>
      </c>
      <c r="O3736" s="4">
        <v>4798.51</v>
      </c>
      <c r="R3736" t="str">
        <f t="shared" si="58"/>
        <v>South</v>
      </c>
    </row>
    <row r="3737" spans="1:18" x14ac:dyDescent="0.3">
      <c r="A3737" t="s">
        <v>4704</v>
      </c>
      <c r="B3737" s="2">
        <v>45881</v>
      </c>
      <c r="C3737" t="s">
        <v>1535</v>
      </c>
      <c r="D3737" t="s">
        <v>426</v>
      </c>
      <c r="E3737" t="s">
        <v>18</v>
      </c>
      <c r="F3737" t="s">
        <v>127</v>
      </c>
      <c r="G3737" t="s">
        <v>53</v>
      </c>
      <c r="H3737" t="s">
        <v>76</v>
      </c>
      <c r="I3737" t="s">
        <v>186</v>
      </c>
      <c r="J3737">
        <v>1</v>
      </c>
      <c r="K3737" s="4">
        <v>608.02</v>
      </c>
      <c r="L3737">
        <v>0.15</v>
      </c>
      <c r="M3737" s="4">
        <v>516.82000000000005</v>
      </c>
      <c r="N3737" s="4">
        <v>376.62</v>
      </c>
      <c r="O3737" s="4">
        <v>140.19999999999999</v>
      </c>
      <c r="R3737" t="str">
        <f t="shared" si="58"/>
        <v>West</v>
      </c>
    </row>
    <row r="3738" spans="1:18" x14ac:dyDescent="0.3">
      <c r="A3738" t="s">
        <v>4705</v>
      </c>
      <c r="B3738" s="2">
        <v>45405</v>
      </c>
      <c r="C3738" t="s">
        <v>582</v>
      </c>
      <c r="D3738" t="s">
        <v>753</v>
      </c>
      <c r="E3738" t="s">
        <v>34</v>
      </c>
      <c r="F3738" t="s">
        <v>213</v>
      </c>
      <c r="G3738" t="s">
        <v>28</v>
      </c>
      <c r="H3738" t="s">
        <v>29</v>
      </c>
      <c r="I3738" t="s">
        <v>41</v>
      </c>
      <c r="J3738">
        <v>2</v>
      </c>
      <c r="K3738" s="4">
        <v>4560.05</v>
      </c>
      <c r="L3738">
        <v>0</v>
      </c>
      <c r="M3738" s="4">
        <v>9120.1</v>
      </c>
      <c r="N3738" s="4">
        <v>7102.34</v>
      </c>
      <c r="O3738" s="4">
        <v>2017.76</v>
      </c>
      <c r="R3738" t="str">
        <f t="shared" si="58"/>
        <v>North</v>
      </c>
    </row>
    <row r="3739" spans="1:18" x14ac:dyDescent="0.3">
      <c r="A3739" t="s">
        <v>4706</v>
      </c>
      <c r="B3739" s="2">
        <v>45302</v>
      </c>
      <c r="C3739" t="s">
        <v>1177</v>
      </c>
      <c r="D3739" t="s">
        <v>364</v>
      </c>
      <c r="E3739" t="s">
        <v>34</v>
      </c>
      <c r="F3739" t="s">
        <v>35</v>
      </c>
      <c r="G3739" t="s">
        <v>20</v>
      </c>
      <c r="H3739" t="s">
        <v>36</v>
      </c>
      <c r="I3739" t="s">
        <v>37</v>
      </c>
      <c r="J3739">
        <v>4</v>
      </c>
      <c r="K3739" s="4">
        <v>2895.33</v>
      </c>
      <c r="L3739">
        <v>0</v>
      </c>
      <c r="M3739" s="4">
        <v>11581.32</v>
      </c>
      <c r="N3739" s="4">
        <v>9996.31</v>
      </c>
      <c r="O3739" s="4">
        <v>1585.01</v>
      </c>
      <c r="R3739" t="str">
        <f t="shared" si="58"/>
        <v>North</v>
      </c>
    </row>
    <row r="3740" spans="1:18" x14ac:dyDescent="0.3">
      <c r="A3740" t="s">
        <v>4707</v>
      </c>
      <c r="B3740" s="2">
        <v>45872</v>
      </c>
      <c r="C3740" t="s">
        <v>1515</v>
      </c>
      <c r="D3740" t="s">
        <v>373</v>
      </c>
      <c r="E3740" t="s">
        <v>34</v>
      </c>
      <c r="F3740" t="s">
        <v>213</v>
      </c>
      <c r="G3740" t="s">
        <v>20</v>
      </c>
      <c r="H3740" t="s">
        <v>100</v>
      </c>
      <c r="I3740" t="s">
        <v>301</v>
      </c>
      <c r="J3740">
        <v>2</v>
      </c>
      <c r="K3740" s="4">
        <v>71394.149999999994</v>
      </c>
      <c r="L3740">
        <v>0.05</v>
      </c>
      <c r="M3740" s="4">
        <v>135648.88</v>
      </c>
      <c r="N3740" s="4">
        <v>107697.14</v>
      </c>
      <c r="O3740" s="4">
        <v>27951.74</v>
      </c>
      <c r="R3740" t="str">
        <f t="shared" si="58"/>
        <v>North</v>
      </c>
    </row>
    <row r="3741" spans="1:18" x14ac:dyDescent="0.3">
      <c r="A3741" t="s">
        <v>4708</v>
      </c>
      <c r="B3741" s="2">
        <v>45884</v>
      </c>
      <c r="C3741" t="s">
        <v>2187</v>
      </c>
      <c r="D3741" t="s">
        <v>75</v>
      </c>
      <c r="E3741" t="s">
        <v>34</v>
      </c>
      <c r="F3741" t="s">
        <v>35</v>
      </c>
      <c r="G3741" t="s">
        <v>53</v>
      </c>
      <c r="H3741" t="s">
        <v>76</v>
      </c>
      <c r="I3741" t="s">
        <v>77</v>
      </c>
      <c r="J3741">
        <v>1</v>
      </c>
      <c r="K3741" s="4">
        <v>402.08</v>
      </c>
      <c r="L3741">
        <v>0.15</v>
      </c>
      <c r="M3741" s="4">
        <v>341.77</v>
      </c>
      <c r="N3741" s="4">
        <v>288.01</v>
      </c>
      <c r="O3741" s="4">
        <v>53.76</v>
      </c>
      <c r="R3741" t="str">
        <f t="shared" si="58"/>
        <v>North</v>
      </c>
    </row>
    <row r="3742" spans="1:18" x14ac:dyDescent="0.3">
      <c r="A3742" t="s">
        <v>4709</v>
      </c>
      <c r="B3742" s="2">
        <v>45922</v>
      </c>
      <c r="C3742" t="s">
        <v>977</v>
      </c>
      <c r="D3742" t="s">
        <v>282</v>
      </c>
      <c r="E3742" t="s">
        <v>26</v>
      </c>
      <c r="F3742" t="s">
        <v>258</v>
      </c>
      <c r="G3742" t="s">
        <v>53</v>
      </c>
      <c r="H3742" t="s">
        <v>76</v>
      </c>
      <c r="I3742" t="s">
        <v>186</v>
      </c>
      <c r="J3742">
        <v>1</v>
      </c>
      <c r="K3742" s="4">
        <v>706.76</v>
      </c>
      <c r="L3742">
        <v>0.15</v>
      </c>
      <c r="M3742" s="4">
        <v>600.75</v>
      </c>
      <c r="N3742" s="4">
        <v>491.82</v>
      </c>
      <c r="O3742" s="4">
        <v>108.93</v>
      </c>
      <c r="R3742" t="str">
        <f t="shared" si="58"/>
        <v>East</v>
      </c>
    </row>
    <row r="3743" spans="1:18" x14ac:dyDescent="0.3">
      <c r="A3743" t="s">
        <v>4710</v>
      </c>
      <c r="B3743" s="2">
        <v>45655</v>
      </c>
      <c r="C3743" t="s">
        <v>2475</v>
      </c>
      <c r="D3743" t="s">
        <v>80</v>
      </c>
      <c r="E3743" t="s">
        <v>26</v>
      </c>
      <c r="F3743" t="s">
        <v>193</v>
      </c>
      <c r="G3743" t="s">
        <v>53</v>
      </c>
      <c r="H3743" t="s">
        <v>63</v>
      </c>
      <c r="I3743" t="s">
        <v>72</v>
      </c>
      <c r="J3743">
        <v>4</v>
      </c>
      <c r="K3743" s="4">
        <v>128.24</v>
      </c>
      <c r="L3743">
        <v>0.05</v>
      </c>
      <c r="M3743" s="4">
        <v>487.31</v>
      </c>
      <c r="N3743" s="4">
        <v>405.24</v>
      </c>
      <c r="O3743" s="4">
        <v>82.07</v>
      </c>
      <c r="R3743" t="str">
        <f t="shared" si="58"/>
        <v>East</v>
      </c>
    </row>
    <row r="3744" spans="1:18" x14ac:dyDescent="0.3">
      <c r="A3744" t="s">
        <v>4711</v>
      </c>
      <c r="B3744" s="2">
        <v>45850</v>
      </c>
      <c r="C3744" t="s">
        <v>2027</v>
      </c>
      <c r="D3744" t="s">
        <v>104</v>
      </c>
      <c r="E3744" t="s">
        <v>34</v>
      </c>
      <c r="F3744" t="s">
        <v>144</v>
      </c>
      <c r="G3744" t="s">
        <v>20</v>
      </c>
      <c r="H3744" t="s">
        <v>100</v>
      </c>
      <c r="I3744" t="s">
        <v>148</v>
      </c>
      <c r="J3744">
        <v>4</v>
      </c>
      <c r="K3744" s="4">
        <v>85241.46</v>
      </c>
      <c r="L3744">
        <v>0.1</v>
      </c>
      <c r="M3744" s="4">
        <v>306869.26</v>
      </c>
      <c r="N3744" s="4">
        <v>266963.96000000002</v>
      </c>
      <c r="O3744" s="4">
        <v>39905.300000000003</v>
      </c>
      <c r="R3744" t="str">
        <f t="shared" si="58"/>
        <v>North</v>
      </c>
    </row>
    <row r="3745" spans="1:18" x14ac:dyDescent="0.3">
      <c r="A3745" t="s">
        <v>4712</v>
      </c>
      <c r="B3745" s="2">
        <v>45916</v>
      </c>
      <c r="C3745" t="s">
        <v>1118</v>
      </c>
      <c r="D3745" t="s">
        <v>551</v>
      </c>
      <c r="E3745" t="s">
        <v>45</v>
      </c>
      <c r="F3745" t="s">
        <v>52</v>
      </c>
      <c r="G3745" t="s">
        <v>20</v>
      </c>
      <c r="H3745" t="s">
        <v>100</v>
      </c>
      <c r="I3745" t="s">
        <v>301</v>
      </c>
      <c r="J3745">
        <v>4</v>
      </c>
      <c r="K3745" s="4">
        <v>78247.16</v>
      </c>
      <c r="L3745">
        <v>0</v>
      </c>
      <c r="M3745" s="4">
        <v>312988.64</v>
      </c>
      <c r="N3745" s="4">
        <v>248927.2</v>
      </c>
      <c r="O3745" s="4">
        <v>64061.440000000002</v>
      </c>
      <c r="R3745" t="str">
        <f t="shared" si="58"/>
        <v>South</v>
      </c>
    </row>
    <row r="3746" spans="1:18" x14ac:dyDescent="0.3">
      <c r="A3746" t="s">
        <v>4713</v>
      </c>
      <c r="B3746" s="2">
        <v>45819</v>
      </c>
      <c r="C3746" t="s">
        <v>1347</v>
      </c>
      <c r="D3746" t="s">
        <v>298</v>
      </c>
      <c r="E3746" t="s">
        <v>45</v>
      </c>
      <c r="F3746" t="s">
        <v>147</v>
      </c>
      <c r="G3746" t="s">
        <v>53</v>
      </c>
      <c r="H3746" t="s">
        <v>63</v>
      </c>
      <c r="I3746" t="s">
        <v>72</v>
      </c>
      <c r="J3746">
        <v>1</v>
      </c>
      <c r="K3746" s="4">
        <v>334.35</v>
      </c>
      <c r="L3746">
        <v>0.05</v>
      </c>
      <c r="M3746" s="4">
        <v>317.63</v>
      </c>
      <c r="N3746" s="4">
        <v>269.58</v>
      </c>
      <c r="O3746" s="4">
        <v>48.05</v>
      </c>
      <c r="R3746" t="str">
        <f t="shared" si="58"/>
        <v>South</v>
      </c>
    </row>
    <row r="3747" spans="1:18" x14ac:dyDescent="0.3">
      <c r="A3747" t="s">
        <v>4714</v>
      </c>
      <c r="B3747" s="2">
        <v>45394</v>
      </c>
      <c r="C3747" t="s">
        <v>798</v>
      </c>
      <c r="D3747" t="s">
        <v>252</v>
      </c>
      <c r="E3747" t="s">
        <v>45</v>
      </c>
      <c r="F3747" t="s">
        <v>112</v>
      </c>
      <c r="G3747" t="s">
        <v>20</v>
      </c>
      <c r="H3747" t="s">
        <v>100</v>
      </c>
      <c r="I3747" t="s">
        <v>148</v>
      </c>
      <c r="J3747">
        <v>1</v>
      </c>
      <c r="K3747" s="4">
        <v>70664.58</v>
      </c>
      <c r="L3747">
        <v>0.15</v>
      </c>
      <c r="M3747" s="4">
        <v>60064.89</v>
      </c>
      <c r="N3747" s="4">
        <v>47640.79</v>
      </c>
      <c r="O3747" s="4">
        <v>12424.1</v>
      </c>
      <c r="R3747" t="str">
        <f t="shared" si="58"/>
        <v>South</v>
      </c>
    </row>
    <row r="3748" spans="1:18" x14ac:dyDescent="0.3">
      <c r="A3748" t="s">
        <v>4715</v>
      </c>
      <c r="B3748" s="2">
        <v>45387</v>
      </c>
      <c r="C3748" t="s">
        <v>1891</v>
      </c>
      <c r="D3748" t="s">
        <v>343</v>
      </c>
      <c r="E3748" t="s">
        <v>34</v>
      </c>
      <c r="F3748" t="s">
        <v>35</v>
      </c>
      <c r="G3748" t="s">
        <v>20</v>
      </c>
      <c r="H3748" t="s">
        <v>36</v>
      </c>
      <c r="I3748" t="s">
        <v>37</v>
      </c>
      <c r="J3748">
        <v>1</v>
      </c>
      <c r="K3748" s="4">
        <v>4363.2700000000004</v>
      </c>
      <c r="L3748">
        <v>0.05</v>
      </c>
      <c r="M3748" s="4">
        <v>4145.1099999999997</v>
      </c>
      <c r="N3748" s="4">
        <v>3153.58</v>
      </c>
      <c r="O3748" s="4">
        <v>991.53</v>
      </c>
      <c r="R3748" t="str">
        <f t="shared" si="58"/>
        <v>North</v>
      </c>
    </row>
    <row r="3749" spans="1:18" x14ac:dyDescent="0.3">
      <c r="A3749" t="s">
        <v>4716</v>
      </c>
      <c r="B3749" s="2">
        <v>45691</v>
      </c>
      <c r="C3749" t="s">
        <v>2161</v>
      </c>
      <c r="D3749" t="s">
        <v>122</v>
      </c>
      <c r="E3749" t="s">
        <v>18</v>
      </c>
      <c r="F3749" t="s">
        <v>99</v>
      </c>
      <c r="G3749" t="s">
        <v>28</v>
      </c>
      <c r="H3749" t="s">
        <v>29</v>
      </c>
      <c r="I3749" t="s">
        <v>30</v>
      </c>
      <c r="J3749">
        <v>1</v>
      </c>
      <c r="K3749" s="4">
        <v>7012.24</v>
      </c>
      <c r="L3749">
        <v>0.2</v>
      </c>
      <c r="M3749" s="4">
        <v>5609.79</v>
      </c>
      <c r="N3749" s="4">
        <v>4732.1899999999996</v>
      </c>
      <c r="O3749" s="4">
        <v>877.6</v>
      </c>
      <c r="R3749" t="str">
        <f t="shared" si="58"/>
        <v>West</v>
      </c>
    </row>
    <row r="3750" spans="1:18" x14ac:dyDescent="0.3">
      <c r="A3750" t="s">
        <v>4717</v>
      </c>
      <c r="B3750" s="2">
        <v>45768</v>
      </c>
      <c r="C3750" t="s">
        <v>421</v>
      </c>
      <c r="D3750" t="s">
        <v>158</v>
      </c>
      <c r="E3750" t="s">
        <v>18</v>
      </c>
      <c r="F3750" t="s">
        <v>127</v>
      </c>
      <c r="G3750" t="s">
        <v>20</v>
      </c>
      <c r="H3750" t="s">
        <v>36</v>
      </c>
      <c r="I3750" t="s">
        <v>128</v>
      </c>
      <c r="J3750">
        <v>2</v>
      </c>
      <c r="K3750" s="4">
        <v>1302.49</v>
      </c>
      <c r="L3750">
        <v>0.15</v>
      </c>
      <c r="M3750" s="4">
        <v>2214.23</v>
      </c>
      <c r="N3750" s="4">
        <v>1983.09</v>
      </c>
      <c r="O3750" s="4">
        <v>231.14</v>
      </c>
      <c r="R3750" t="str">
        <f t="shared" si="58"/>
        <v>West</v>
      </c>
    </row>
    <row r="3751" spans="1:18" x14ac:dyDescent="0.3">
      <c r="A3751" t="s">
        <v>4718</v>
      </c>
      <c r="B3751" s="2">
        <v>45842</v>
      </c>
      <c r="C3751" t="s">
        <v>269</v>
      </c>
      <c r="D3751" t="s">
        <v>162</v>
      </c>
      <c r="E3751" t="s">
        <v>26</v>
      </c>
      <c r="F3751" t="s">
        <v>258</v>
      </c>
      <c r="G3751" t="s">
        <v>53</v>
      </c>
      <c r="H3751" t="s">
        <v>54</v>
      </c>
      <c r="I3751" t="s">
        <v>141</v>
      </c>
      <c r="J3751">
        <v>1</v>
      </c>
      <c r="K3751" s="4">
        <v>334.68</v>
      </c>
      <c r="L3751">
        <v>0.2</v>
      </c>
      <c r="M3751" s="4">
        <v>267.74</v>
      </c>
      <c r="N3751" s="4">
        <v>236.97</v>
      </c>
      <c r="O3751" s="4">
        <v>30.77</v>
      </c>
      <c r="R3751" t="str">
        <f t="shared" si="58"/>
        <v>East</v>
      </c>
    </row>
    <row r="3752" spans="1:18" x14ac:dyDescent="0.3">
      <c r="A3752" t="s">
        <v>4719</v>
      </c>
      <c r="B3752" s="2">
        <v>45304</v>
      </c>
      <c r="C3752" t="s">
        <v>2034</v>
      </c>
      <c r="D3752" t="s">
        <v>231</v>
      </c>
      <c r="E3752" t="s">
        <v>26</v>
      </c>
      <c r="F3752" t="s">
        <v>81</v>
      </c>
      <c r="G3752" t="s">
        <v>53</v>
      </c>
      <c r="H3752" t="s">
        <v>76</v>
      </c>
      <c r="I3752" t="s">
        <v>267</v>
      </c>
      <c r="J3752">
        <v>8</v>
      </c>
      <c r="K3752" s="4">
        <v>373.44</v>
      </c>
      <c r="L3752">
        <v>0</v>
      </c>
      <c r="M3752" s="4">
        <v>2987.52</v>
      </c>
      <c r="N3752" s="4">
        <v>2651.09</v>
      </c>
      <c r="O3752" s="4">
        <v>336.43</v>
      </c>
      <c r="R3752" t="str">
        <f t="shared" si="58"/>
        <v>East</v>
      </c>
    </row>
    <row r="3753" spans="1:18" x14ac:dyDescent="0.3">
      <c r="A3753" t="s">
        <v>4720</v>
      </c>
      <c r="B3753" s="2">
        <v>45717</v>
      </c>
      <c r="C3753" t="s">
        <v>1329</v>
      </c>
      <c r="D3753" t="s">
        <v>364</v>
      </c>
      <c r="E3753" t="s">
        <v>26</v>
      </c>
      <c r="F3753" t="s">
        <v>81</v>
      </c>
      <c r="G3753" t="s">
        <v>28</v>
      </c>
      <c r="H3753" t="s">
        <v>47</v>
      </c>
      <c r="I3753" t="s">
        <v>123</v>
      </c>
      <c r="J3753">
        <v>4</v>
      </c>
      <c r="K3753" s="4">
        <v>17982.73</v>
      </c>
      <c r="L3753">
        <v>0.1</v>
      </c>
      <c r="M3753" s="4">
        <v>64737.83</v>
      </c>
      <c r="N3753" s="4">
        <v>47718.75</v>
      </c>
      <c r="O3753" s="4">
        <v>17019.080000000002</v>
      </c>
      <c r="R3753" t="str">
        <f t="shared" si="58"/>
        <v>East</v>
      </c>
    </row>
    <row r="3754" spans="1:18" x14ac:dyDescent="0.3">
      <c r="A3754" t="s">
        <v>4721</v>
      </c>
      <c r="B3754" s="2">
        <v>45457</v>
      </c>
      <c r="C3754" t="s">
        <v>1134</v>
      </c>
      <c r="D3754" t="s">
        <v>373</v>
      </c>
      <c r="E3754" t="s">
        <v>18</v>
      </c>
      <c r="F3754" t="s">
        <v>132</v>
      </c>
      <c r="G3754" t="s">
        <v>20</v>
      </c>
      <c r="H3754" t="s">
        <v>36</v>
      </c>
      <c r="I3754" t="s">
        <v>37</v>
      </c>
      <c r="J3754">
        <v>2</v>
      </c>
      <c r="K3754" s="4">
        <v>5816.71</v>
      </c>
      <c r="L3754">
        <v>0.05</v>
      </c>
      <c r="M3754" s="4">
        <v>11051.75</v>
      </c>
      <c r="N3754" s="4">
        <v>8567.67</v>
      </c>
      <c r="O3754" s="4">
        <v>2484.08</v>
      </c>
      <c r="R3754" t="str">
        <f t="shared" si="58"/>
        <v>West</v>
      </c>
    </row>
    <row r="3755" spans="1:18" x14ac:dyDescent="0.3">
      <c r="A3755" t="s">
        <v>4722</v>
      </c>
      <c r="B3755" s="2">
        <v>45616</v>
      </c>
      <c r="C3755" t="s">
        <v>1037</v>
      </c>
      <c r="D3755" t="s">
        <v>373</v>
      </c>
      <c r="E3755" t="s">
        <v>34</v>
      </c>
      <c r="F3755" t="s">
        <v>144</v>
      </c>
      <c r="G3755" t="s">
        <v>53</v>
      </c>
      <c r="H3755" t="s">
        <v>76</v>
      </c>
      <c r="I3755" t="s">
        <v>186</v>
      </c>
      <c r="J3755">
        <v>2</v>
      </c>
      <c r="K3755" s="4">
        <v>639.24</v>
      </c>
      <c r="L3755">
        <v>0.05</v>
      </c>
      <c r="M3755" s="4">
        <v>1214.56</v>
      </c>
      <c r="N3755" s="4">
        <v>1062.31</v>
      </c>
      <c r="O3755" s="4">
        <v>152.25</v>
      </c>
      <c r="R3755" t="str">
        <f t="shared" si="58"/>
        <v>North</v>
      </c>
    </row>
    <row r="3756" spans="1:18" x14ac:dyDescent="0.3">
      <c r="A3756" t="s">
        <v>4723</v>
      </c>
      <c r="B3756" s="2">
        <v>45587</v>
      </c>
      <c r="C3756" t="s">
        <v>195</v>
      </c>
      <c r="D3756" t="s">
        <v>111</v>
      </c>
      <c r="E3756" t="s">
        <v>45</v>
      </c>
      <c r="F3756" t="s">
        <v>59</v>
      </c>
      <c r="G3756" t="s">
        <v>28</v>
      </c>
      <c r="H3756" t="s">
        <v>29</v>
      </c>
      <c r="I3756" t="s">
        <v>41</v>
      </c>
      <c r="J3756">
        <v>5</v>
      </c>
      <c r="K3756" s="4">
        <v>5555.02</v>
      </c>
      <c r="L3756">
        <v>0.1</v>
      </c>
      <c r="M3756" s="4">
        <v>24997.59</v>
      </c>
      <c r="N3756" s="4">
        <v>19553.560000000001</v>
      </c>
      <c r="O3756" s="4">
        <v>5444.03</v>
      </c>
      <c r="R3756" t="str">
        <f t="shared" si="58"/>
        <v>South</v>
      </c>
    </row>
    <row r="3757" spans="1:18" x14ac:dyDescent="0.3">
      <c r="A3757" t="s">
        <v>4724</v>
      </c>
      <c r="B3757" s="2">
        <v>45844</v>
      </c>
      <c r="C3757" t="s">
        <v>895</v>
      </c>
      <c r="D3757" t="s">
        <v>350</v>
      </c>
      <c r="E3757" t="s">
        <v>45</v>
      </c>
      <c r="F3757" t="s">
        <v>59</v>
      </c>
      <c r="G3757" t="s">
        <v>28</v>
      </c>
      <c r="H3757" t="s">
        <v>29</v>
      </c>
      <c r="I3757" t="s">
        <v>290</v>
      </c>
      <c r="J3757">
        <v>1</v>
      </c>
      <c r="K3757" s="4">
        <v>9550.0300000000007</v>
      </c>
      <c r="L3757">
        <v>0.05</v>
      </c>
      <c r="M3757" s="4">
        <v>9072.5300000000007</v>
      </c>
      <c r="N3757" s="4">
        <v>6571</v>
      </c>
      <c r="O3757" s="4">
        <v>2501.5300000000002</v>
      </c>
      <c r="R3757" t="str">
        <f t="shared" si="58"/>
        <v>South</v>
      </c>
    </row>
    <row r="3758" spans="1:18" x14ac:dyDescent="0.3">
      <c r="A3758" t="s">
        <v>4725</v>
      </c>
      <c r="B3758" s="2">
        <v>45607</v>
      </c>
      <c r="C3758" t="s">
        <v>1245</v>
      </c>
      <c r="D3758" t="s">
        <v>448</v>
      </c>
      <c r="E3758" t="s">
        <v>45</v>
      </c>
      <c r="F3758" t="s">
        <v>46</v>
      </c>
      <c r="G3758" t="s">
        <v>20</v>
      </c>
      <c r="H3758" t="s">
        <v>36</v>
      </c>
      <c r="I3758" t="s">
        <v>88</v>
      </c>
      <c r="J3758">
        <v>2</v>
      </c>
      <c r="K3758" s="4">
        <v>2104.0100000000002</v>
      </c>
      <c r="L3758">
        <v>0.05</v>
      </c>
      <c r="M3758" s="4">
        <v>3997.62</v>
      </c>
      <c r="N3758" s="4">
        <v>3565.56</v>
      </c>
      <c r="O3758" s="4">
        <v>432.06</v>
      </c>
      <c r="R3758" t="str">
        <f t="shared" si="58"/>
        <v>South</v>
      </c>
    </row>
    <row r="3759" spans="1:18" x14ac:dyDescent="0.3">
      <c r="A3759" t="s">
        <v>4726</v>
      </c>
      <c r="B3759" s="2">
        <v>45737</v>
      </c>
      <c r="C3759" t="s">
        <v>1988</v>
      </c>
      <c r="D3759" t="s">
        <v>87</v>
      </c>
      <c r="E3759" t="s">
        <v>18</v>
      </c>
      <c r="F3759" t="s">
        <v>19</v>
      </c>
      <c r="G3759" t="s">
        <v>53</v>
      </c>
      <c r="H3759" t="s">
        <v>76</v>
      </c>
      <c r="I3759" t="s">
        <v>77</v>
      </c>
      <c r="J3759">
        <v>2</v>
      </c>
      <c r="K3759" s="4">
        <v>545.65</v>
      </c>
      <c r="L3759">
        <v>0.1</v>
      </c>
      <c r="M3759" s="4">
        <v>982.17</v>
      </c>
      <c r="N3759" s="4">
        <v>842.75</v>
      </c>
      <c r="O3759" s="4">
        <v>139.41999999999999</v>
      </c>
      <c r="R3759" t="str">
        <f t="shared" si="58"/>
        <v>West</v>
      </c>
    </row>
    <row r="3760" spans="1:18" x14ac:dyDescent="0.3">
      <c r="A3760" t="s">
        <v>4727</v>
      </c>
      <c r="B3760" s="2">
        <v>45439</v>
      </c>
      <c r="C3760" t="s">
        <v>973</v>
      </c>
      <c r="D3760" t="s">
        <v>448</v>
      </c>
      <c r="E3760" t="s">
        <v>18</v>
      </c>
      <c r="F3760" t="s">
        <v>105</v>
      </c>
      <c r="G3760" t="s">
        <v>53</v>
      </c>
      <c r="H3760" t="s">
        <v>63</v>
      </c>
      <c r="I3760" t="s">
        <v>64</v>
      </c>
      <c r="J3760">
        <v>3</v>
      </c>
      <c r="K3760" s="4">
        <v>126.35</v>
      </c>
      <c r="L3760">
        <v>0.05</v>
      </c>
      <c r="M3760" s="4">
        <v>360.1</v>
      </c>
      <c r="N3760" s="4">
        <v>305.61</v>
      </c>
      <c r="O3760" s="4">
        <v>54.49</v>
      </c>
      <c r="R3760" t="str">
        <f t="shared" si="58"/>
        <v>West</v>
      </c>
    </row>
    <row r="3761" spans="1:18" x14ac:dyDescent="0.3">
      <c r="A3761" t="s">
        <v>4728</v>
      </c>
      <c r="B3761" s="2">
        <v>45541</v>
      </c>
      <c r="C3761" t="s">
        <v>693</v>
      </c>
      <c r="D3761" t="s">
        <v>185</v>
      </c>
      <c r="E3761" t="s">
        <v>26</v>
      </c>
      <c r="F3761" t="s">
        <v>193</v>
      </c>
      <c r="G3761" t="s">
        <v>20</v>
      </c>
      <c r="H3761" t="s">
        <v>100</v>
      </c>
      <c r="I3761" t="s">
        <v>148</v>
      </c>
      <c r="J3761">
        <v>3</v>
      </c>
      <c r="K3761" s="4">
        <v>75900.789999999994</v>
      </c>
      <c r="L3761">
        <v>0.1</v>
      </c>
      <c r="M3761" s="4">
        <v>204932.13</v>
      </c>
      <c r="N3761" s="4">
        <v>159367.19</v>
      </c>
      <c r="O3761" s="4">
        <v>45564.94</v>
      </c>
      <c r="R3761" t="str">
        <f t="shared" si="58"/>
        <v>East</v>
      </c>
    </row>
    <row r="3762" spans="1:18" x14ac:dyDescent="0.3">
      <c r="A3762" t="s">
        <v>4729</v>
      </c>
      <c r="B3762" s="2">
        <v>45544</v>
      </c>
      <c r="C3762" t="s">
        <v>1665</v>
      </c>
      <c r="D3762" t="s">
        <v>199</v>
      </c>
      <c r="E3762" t="s">
        <v>45</v>
      </c>
      <c r="F3762" t="s">
        <v>52</v>
      </c>
      <c r="G3762" t="s">
        <v>28</v>
      </c>
      <c r="H3762" t="s">
        <v>47</v>
      </c>
      <c r="I3762" t="s">
        <v>48</v>
      </c>
      <c r="J3762">
        <v>4</v>
      </c>
      <c r="K3762" s="4">
        <v>10362.549999999999</v>
      </c>
      <c r="L3762">
        <v>0.1</v>
      </c>
      <c r="M3762" s="4">
        <v>37305.18</v>
      </c>
      <c r="N3762" s="4">
        <v>32337.33</v>
      </c>
      <c r="O3762" s="4">
        <v>4967.8500000000004</v>
      </c>
      <c r="R3762" t="str">
        <f t="shared" si="58"/>
        <v>South</v>
      </c>
    </row>
    <row r="3763" spans="1:18" x14ac:dyDescent="0.3">
      <c r="A3763" t="s">
        <v>4730</v>
      </c>
      <c r="B3763" s="2">
        <v>45335</v>
      </c>
      <c r="C3763" t="s">
        <v>1587</v>
      </c>
      <c r="D3763" t="s">
        <v>319</v>
      </c>
      <c r="E3763" t="s">
        <v>34</v>
      </c>
      <c r="F3763" t="s">
        <v>176</v>
      </c>
      <c r="G3763" t="s">
        <v>28</v>
      </c>
      <c r="H3763" t="s">
        <v>47</v>
      </c>
      <c r="I3763" t="s">
        <v>177</v>
      </c>
      <c r="J3763">
        <v>1</v>
      </c>
      <c r="K3763" s="4">
        <v>5894.79</v>
      </c>
      <c r="L3763">
        <v>0.2</v>
      </c>
      <c r="M3763" s="4">
        <v>4715.83</v>
      </c>
      <c r="N3763" s="4">
        <v>3485.78</v>
      </c>
      <c r="O3763" s="4">
        <v>1230.05</v>
      </c>
      <c r="R3763" t="str">
        <f t="shared" si="58"/>
        <v>North</v>
      </c>
    </row>
    <row r="3764" spans="1:18" x14ac:dyDescent="0.3">
      <c r="A3764" t="s">
        <v>4731</v>
      </c>
      <c r="B3764" s="2">
        <v>46016</v>
      </c>
      <c r="C3764" t="s">
        <v>1122</v>
      </c>
      <c r="D3764" t="s">
        <v>295</v>
      </c>
      <c r="E3764" t="s">
        <v>18</v>
      </c>
      <c r="F3764" t="s">
        <v>105</v>
      </c>
      <c r="G3764" t="s">
        <v>28</v>
      </c>
      <c r="H3764" t="s">
        <v>47</v>
      </c>
      <c r="I3764" t="s">
        <v>177</v>
      </c>
      <c r="J3764">
        <v>2</v>
      </c>
      <c r="K3764" s="4">
        <v>5144.3100000000004</v>
      </c>
      <c r="L3764">
        <v>0.1</v>
      </c>
      <c r="M3764" s="4">
        <v>9259.76</v>
      </c>
      <c r="N3764" s="4">
        <v>7530.85</v>
      </c>
      <c r="O3764" s="4">
        <v>1728.91</v>
      </c>
      <c r="R3764" t="str">
        <f t="shared" si="58"/>
        <v>West</v>
      </c>
    </row>
    <row r="3765" spans="1:18" x14ac:dyDescent="0.3">
      <c r="A3765" t="s">
        <v>4732</v>
      </c>
      <c r="B3765" s="2">
        <v>45481</v>
      </c>
      <c r="C3765" t="s">
        <v>358</v>
      </c>
      <c r="D3765" t="s">
        <v>950</v>
      </c>
      <c r="E3765" t="s">
        <v>45</v>
      </c>
      <c r="F3765" t="s">
        <v>46</v>
      </c>
      <c r="G3765" t="s">
        <v>53</v>
      </c>
      <c r="H3765" t="s">
        <v>54</v>
      </c>
      <c r="I3765" t="s">
        <v>141</v>
      </c>
      <c r="J3765">
        <v>1</v>
      </c>
      <c r="K3765" s="4">
        <v>726.16</v>
      </c>
      <c r="L3765">
        <v>0.15</v>
      </c>
      <c r="M3765" s="4">
        <v>617.24</v>
      </c>
      <c r="N3765" s="4">
        <v>504.24</v>
      </c>
      <c r="O3765" s="4">
        <v>113</v>
      </c>
      <c r="R3765" t="str">
        <f t="shared" si="58"/>
        <v>South</v>
      </c>
    </row>
    <row r="3766" spans="1:18" x14ac:dyDescent="0.3">
      <c r="A3766" t="s">
        <v>4733</v>
      </c>
      <c r="B3766" s="2">
        <v>45447</v>
      </c>
      <c r="C3766" t="s">
        <v>2080</v>
      </c>
      <c r="D3766" t="s">
        <v>263</v>
      </c>
      <c r="E3766" t="s">
        <v>18</v>
      </c>
      <c r="F3766" t="s">
        <v>105</v>
      </c>
      <c r="G3766" t="s">
        <v>53</v>
      </c>
      <c r="H3766" t="s">
        <v>54</v>
      </c>
      <c r="I3766" t="s">
        <v>55</v>
      </c>
      <c r="J3766">
        <v>10</v>
      </c>
      <c r="K3766" s="4">
        <v>364.06</v>
      </c>
      <c r="L3766">
        <v>0.15</v>
      </c>
      <c r="M3766" s="4">
        <v>3094.51</v>
      </c>
      <c r="N3766" s="4">
        <v>2325.15</v>
      </c>
      <c r="O3766" s="4">
        <v>769.36</v>
      </c>
      <c r="R3766" t="str">
        <f t="shared" si="58"/>
        <v>West</v>
      </c>
    </row>
    <row r="3767" spans="1:18" x14ac:dyDescent="0.3">
      <c r="A3767" t="s">
        <v>4734</v>
      </c>
      <c r="B3767" s="2">
        <v>45914</v>
      </c>
      <c r="C3767" t="s">
        <v>1876</v>
      </c>
      <c r="D3767" t="s">
        <v>231</v>
      </c>
      <c r="E3767" t="s">
        <v>45</v>
      </c>
      <c r="F3767" t="s">
        <v>112</v>
      </c>
      <c r="G3767" t="s">
        <v>28</v>
      </c>
      <c r="H3767" t="s">
        <v>29</v>
      </c>
      <c r="I3767" t="s">
        <v>30</v>
      </c>
      <c r="J3767">
        <v>4</v>
      </c>
      <c r="K3767" s="4">
        <v>10282.280000000001</v>
      </c>
      <c r="L3767">
        <v>0.1</v>
      </c>
      <c r="M3767" s="4">
        <v>37016.21</v>
      </c>
      <c r="N3767" s="4">
        <v>32809.82</v>
      </c>
      <c r="O3767" s="4">
        <v>4206.3900000000003</v>
      </c>
      <c r="R3767" t="str">
        <f t="shared" si="58"/>
        <v>South</v>
      </c>
    </row>
    <row r="3768" spans="1:18" x14ac:dyDescent="0.3">
      <c r="A3768" t="s">
        <v>4735</v>
      </c>
      <c r="B3768" s="2">
        <v>45717</v>
      </c>
      <c r="C3768" t="s">
        <v>3835</v>
      </c>
      <c r="D3768" t="s">
        <v>244</v>
      </c>
      <c r="E3768" t="s">
        <v>34</v>
      </c>
      <c r="F3768" t="s">
        <v>144</v>
      </c>
      <c r="G3768" t="s">
        <v>28</v>
      </c>
      <c r="H3768" t="s">
        <v>29</v>
      </c>
      <c r="I3768" t="s">
        <v>41</v>
      </c>
      <c r="J3768">
        <v>1</v>
      </c>
      <c r="K3768" s="4">
        <v>8607.34</v>
      </c>
      <c r="L3768">
        <v>0.1</v>
      </c>
      <c r="M3768" s="4">
        <v>7746.61</v>
      </c>
      <c r="N3768" s="4">
        <v>5941.81</v>
      </c>
      <c r="O3768" s="4">
        <v>1804.8</v>
      </c>
      <c r="R3768" t="str">
        <f t="shared" si="58"/>
        <v>North</v>
      </c>
    </row>
    <row r="3769" spans="1:18" x14ac:dyDescent="0.3">
      <c r="A3769" t="s">
        <v>4736</v>
      </c>
      <c r="B3769" s="2">
        <v>45506</v>
      </c>
      <c r="C3769" t="s">
        <v>1415</v>
      </c>
      <c r="D3769" t="s">
        <v>104</v>
      </c>
      <c r="E3769" t="s">
        <v>18</v>
      </c>
      <c r="F3769" t="s">
        <v>127</v>
      </c>
      <c r="G3769" t="s">
        <v>28</v>
      </c>
      <c r="H3769" t="s">
        <v>91</v>
      </c>
      <c r="I3769" t="s">
        <v>169</v>
      </c>
      <c r="J3769">
        <v>1</v>
      </c>
      <c r="K3769" s="4">
        <v>5579.06</v>
      </c>
      <c r="L3769">
        <v>0.1</v>
      </c>
      <c r="M3769" s="4">
        <v>5021.1499999999996</v>
      </c>
      <c r="N3769" s="4">
        <v>4158.84</v>
      </c>
      <c r="O3769" s="4">
        <v>862.31</v>
      </c>
      <c r="R3769" t="str">
        <f t="shared" si="58"/>
        <v>West</v>
      </c>
    </row>
    <row r="3770" spans="1:18" x14ac:dyDescent="0.3">
      <c r="A3770" t="s">
        <v>4737</v>
      </c>
      <c r="B3770" s="2">
        <v>45911</v>
      </c>
      <c r="C3770" t="s">
        <v>2003</v>
      </c>
      <c r="D3770" t="s">
        <v>331</v>
      </c>
      <c r="E3770" t="s">
        <v>45</v>
      </c>
      <c r="F3770" t="s">
        <v>52</v>
      </c>
      <c r="G3770" t="s">
        <v>20</v>
      </c>
      <c r="H3770" t="s">
        <v>21</v>
      </c>
      <c r="I3770" t="s">
        <v>152</v>
      </c>
      <c r="J3770">
        <v>3</v>
      </c>
      <c r="K3770" s="4">
        <v>49866.55</v>
      </c>
      <c r="L3770">
        <v>0.05</v>
      </c>
      <c r="M3770" s="4">
        <v>142119.67000000001</v>
      </c>
      <c r="N3770" s="4">
        <v>109968.17</v>
      </c>
      <c r="O3770" s="4">
        <v>32151.5</v>
      </c>
      <c r="R3770" t="str">
        <f t="shared" si="58"/>
        <v>South</v>
      </c>
    </row>
    <row r="3771" spans="1:18" x14ac:dyDescent="0.3">
      <c r="A3771" t="s">
        <v>4738</v>
      </c>
      <c r="B3771" s="2">
        <v>45769</v>
      </c>
      <c r="C3771" t="s">
        <v>1357</v>
      </c>
      <c r="D3771" t="s">
        <v>377</v>
      </c>
      <c r="E3771" t="s">
        <v>45</v>
      </c>
      <c r="F3771" t="s">
        <v>147</v>
      </c>
      <c r="G3771" t="s">
        <v>53</v>
      </c>
      <c r="H3771" t="s">
        <v>54</v>
      </c>
      <c r="I3771" t="s">
        <v>55</v>
      </c>
      <c r="J3771">
        <v>4</v>
      </c>
      <c r="K3771" s="4">
        <v>421.04</v>
      </c>
      <c r="L3771">
        <v>0.15</v>
      </c>
      <c r="M3771" s="4">
        <v>1431.54</v>
      </c>
      <c r="N3771" s="4">
        <v>1197.05</v>
      </c>
      <c r="O3771" s="4">
        <v>234.49</v>
      </c>
      <c r="R3771" t="str">
        <f t="shared" si="58"/>
        <v>South</v>
      </c>
    </row>
    <row r="3772" spans="1:18" x14ac:dyDescent="0.3">
      <c r="A3772" t="s">
        <v>4739</v>
      </c>
      <c r="B3772" s="2">
        <v>45933</v>
      </c>
      <c r="C3772" t="s">
        <v>3394</v>
      </c>
      <c r="D3772" t="s">
        <v>196</v>
      </c>
      <c r="E3772" t="s">
        <v>18</v>
      </c>
      <c r="F3772" t="s">
        <v>99</v>
      </c>
      <c r="G3772" t="s">
        <v>53</v>
      </c>
      <c r="H3772" t="s">
        <v>54</v>
      </c>
      <c r="I3772" t="s">
        <v>55</v>
      </c>
      <c r="J3772">
        <v>6</v>
      </c>
      <c r="K3772" s="4">
        <v>588.57000000000005</v>
      </c>
      <c r="L3772">
        <v>0.15</v>
      </c>
      <c r="M3772" s="4">
        <v>3001.71</v>
      </c>
      <c r="N3772" s="4">
        <v>2414.6799999999998</v>
      </c>
      <c r="O3772" s="4">
        <v>587.03</v>
      </c>
      <c r="R3772" t="str">
        <f t="shared" si="58"/>
        <v>West</v>
      </c>
    </row>
    <row r="3773" spans="1:18" x14ac:dyDescent="0.3">
      <c r="A3773" t="s">
        <v>4740</v>
      </c>
      <c r="B3773" s="2">
        <v>45568</v>
      </c>
      <c r="C3773" t="s">
        <v>3478</v>
      </c>
      <c r="D3773" t="s">
        <v>373</v>
      </c>
      <c r="E3773" t="s">
        <v>26</v>
      </c>
      <c r="F3773" t="s">
        <v>166</v>
      </c>
      <c r="G3773" t="s">
        <v>28</v>
      </c>
      <c r="H3773" t="s">
        <v>29</v>
      </c>
      <c r="I3773" t="s">
        <v>290</v>
      </c>
      <c r="J3773">
        <v>2</v>
      </c>
      <c r="K3773" s="4">
        <v>12351.46</v>
      </c>
      <c r="L3773">
        <v>0.05</v>
      </c>
      <c r="M3773" s="4">
        <v>23467.77</v>
      </c>
      <c r="N3773" s="4">
        <v>20345.47</v>
      </c>
      <c r="O3773" s="4">
        <v>3122.3</v>
      </c>
      <c r="R3773" t="str">
        <f t="shared" si="58"/>
        <v>East</v>
      </c>
    </row>
    <row r="3774" spans="1:18" x14ac:dyDescent="0.3">
      <c r="A3774" t="s">
        <v>4741</v>
      </c>
      <c r="B3774" s="2">
        <v>45360</v>
      </c>
      <c r="C3774" t="s">
        <v>590</v>
      </c>
      <c r="D3774" t="s">
        <v>196</v>
      </c>
      <c r="E3774" t="s">
        <v>18</v>
      </c>
      <c r="F3774" t="s">
        <v>19</v>
      </c>
      <c r="G3774" t="s">
        <v>53</v>
      </c>
      <c r="H3774" t="s">
        <v>63</v>
      </c>
      <c r="I3774" t="s">
        <v>72</v>
      </c>
      <c r="J3774">
        <v>8</v>
      </c>
      <c r="K3774" s="4">
        <v>111.12</v>
      </c>
      <c r="L3774">
        <v>0.05</v>
      </c>
      <c r="M3774" s="4">
        <v>844.51</v>
      </c>
      <c r="N3774" s="4">
        <v>620.6</v>
      </c>
      <c r="O3774" s="4">
        <v>223.91</v>
      </c>
      <c r="R3774" t="str">
        <f t="shared" si="58"/>
        <v>West</v>
      </c>
    </row>
    <row r="3775" spans="1:18" x14ac:dyDescent="0.3">
      <c r="A3775" t="s">
        <v>4742</v>
      </c>
      <c r="B3775" s="2">
        <v>45464</v>
      </c>
      <c r="C3775" t="s">
        <v>1931</v>
      </c>
      <c r="D3775" t="s">
        <v>551</v>
      </c>
      <c r="E3775" t="s">
        <v>34</v>
      </c>
      <c r="F3775" t="s">
        <v>35</v>
      </c>
      <c r="G3775" t="s">
        <v>20</v>
      </c>
      <c r="H3775" t="s">
        <v>21</v>
      </c>
      <c r="I3775" t="s">
        <v>22</v>
      </c>
      <c r="J3775">
        <v>1</v>
      </c>
      <c r="K3775" s="4">
        <v>32332.959999999999</v>
      </c>
      <c r="L3775">
        <v>0</v>
      </c>
      <c r="M3775" s="4">
        <v>32332.959999999999</v>
      </c>
      <c r="N3775" s="4">
        <v>27303.71</v>
      </c>
      <c r="O3775" s="4">
        <v>5029.25</v>
      </c>
      <c r="R3775" t="str">
        <f t="shared" si="58"/>
        <v>North</v>
      </c>
    </row>
    <row r="3776" spans="1:18" x14ac:dyDescent="0.3">
      <c r="A3776" t="s">
        <v>4743</v>
      </c>
      <c r="B3776" s="2">
        <v>45952</v>
      </c>
      <c r="C3776" t="s">
        <v>1276</v>
      </c>
      <c r="D3776" t="s">
        <v>328</v>
      </c>
      <c r="E3776" t="s">
        <v>34</v>
      </c>
      <c r="F3776" t="s">
        <v>35</v>
      </c>
      <c r="G3776" t="s">
        <v>28</v>
      </c>
      <c r="H3776" t="s">
        <v>29</v>
      </c>
      <c r="I3776" t="s">
        <v>290</v>
      </c>
      <c r="J3776">
        <v>3</v>
      </c>
      <c r="K3776" s="4">
        <v>11815.71</v>
      </c>
      <c r="L3776">
        <v>0.1</v>
      </c>
      <c r="M3776" s="4">
        <v>31902.42</v>
      </c>
      <c r="N3776" s="4">
        <v>25762</v>
      </c>
      <c r="O3776" s="4">
        <v>6140.42</v>
      </c>
      <c r="R3776" t="str">
        <f t="shared" si="58"/>
        <v>North</v>
      </c>
    </row>
    <row r="3777" spans="1:18" x14ac:dyDescent="0.3">
      <c r="A3777" t="s">
        <v>4744</v>
      </c>
      <c r="B3777" s="2">
        <v>45616</v>
      </c>
      <c r="C3777" t="s">
        <v>657</v>
      </c>
      <c r="D3777" t="s">
        <v>350</v>
      </c>
      <c r="E3777" t="s">
        <v>26</v>
      </c>
      <c r="F3777" t="s">
        <v>27</v>
      </c>
      <c r="G3777" t="s">
        <v>53</v>
      </c>
      <c r="H3777" t="s">
        <v>63</v>
      </c>
      <c r="I3777" t="s">
        <v>72</v>
      </c>
      <c r="J3777">
        <v>2</v>
      </c>
      <c r="K3777" s="4">
        <v>157.9</v>
      </c>
      <c r="L3777">
        <v>0.15</v>
      </c>
      <c r="M3777" s="4">
        <v>268.43</v>
      </c>
      <c r="N3777" s="4">
        <v>240.77</v>
      </c>
      <c r="O3777" s="4">
        <v>27.66</v>
      </c>
      <c r="R3777" t="str">
        <f t="shared" si="58"/>
        <v>East</v>
      </c>
    </row>
    <row r="3778" spans="1:18" x14ac:dyDescent="0.3">
      <c r="A3778" t="s">
        <v>4745</v>
      </c>
      <c r="B3778" s="2">
        <v>45753</v>
      </c>
      <c r="C3778" t="s">
        <v>447</v>
      </c>
      <c r="D3778" t="s">
        <v>155</v>
      </c>
      <c r="E3778" t="s">
        <v>26</v>
      </c>
      <c r="F3778" t="s">
        <v>27</v>
      </c>
      <c r="G3778" t="s">
        <v>20</v>
      </c>
      <c r="H3778" t="s">
        <v>100</v>
      </c>
      <c r="I3778" t="s">
        <v>101</v>
      </c>
      <c r="J3778">
        <v>5</v>
      </c>
      <c r="K3778" s="4">
        <v>46523.360000000001</v>
      </c>
      <c r="L3778">
        <v>0</v>
      </c>
      <c r="M3778" s="4">
        <v>232616.8</v>
      </c>
      <c r="N3778" s="4">
        <v>193829.3</v>
      </c>
      <c r="O3778" s="4">
        <v>38787.5</v>
      </c>
      <c r="R3778" t="str">
        <f t="shared" si="58"/>
        <v>East</v>
      </c>
    </row>
    <row r="3779" spans="1:18" x14ac:dyDescent="0.3">
      <c r="A3779" t="s">
        <v>4746</v>
      </c>
      <c r="B3779" s="2">
        <v>45993</v>
      </c>
      <c r="C3779" t="s">
        <v>1496</v>
      </c>
      <c r="D3779" t="s">
        <v>84</v>
      </c>
      <c r="E3779" t="s">
        <v>18</v>
      </c>
      <c r="F3779" t="s">
        <v>19</v>
      </c>
      <c r="G3779" t="s">
        <v>28</v>
      </c>
      <c r="H3779" t="s">
        <v>91</v>
      </c>
      <c r="I3779" t="s">
        <v>92</v>
      </c>
      <c r="J3779">
        <v>6</v>
      </c>
      <c r="K3779" s="4">
        <v>6101.11</v>
      </c>
      <c r="L3779">
        <v>0.1</v>
      </c>
      <c r="M3779" s="4">
        <v>32945.99</v>
      </c>
      <c r="N3779" s="4">
        <v>27361.64</v>
      </c>
      <c r="O3779" s="4">
        <v>5584.35</v>
      </c>
      <c r="R3779" t="str">
        <f t="shared" ref="R3779:R3842" si="59">PROPER(TRIM(E3779))</f>
        <v>West</v>
      </c>
    </row>
    <row r="3780" spans="1:18" x14ac:dyDescent="0.3">
      <c r="A3780" t="s">
        <v>4747</v>
      </c>
      <c r="B3780" s="2">
        <v>45919</v>
      </c>
      <c r="C3780" t="s">
        <v>1686</v>
      </c>
      <c r="D3780" t="s">
        <v>364</v>
      </c>
      <c r="E3780" t="s">
        <v>34</v>
      </c>
      <c r="F3780" t="s">
        <v>176</v>
      </c>
      <c r="G3780" t="s">
        <v>20</v>
      </c>
      <c r="H3780" t="s">
        <v>36</v>
      </c>
      <c r="I3780" t="s">
        <v>128</v>
      </c>
      <c r="J3780">
        <v>2</v>
      </c>
      <c r="K3780" s="4">
        <v>1124.7</v>
      </c>
      <c r="L3780">
        <v>0.05</v>
      </c>
      <c r="M3780" s="4">
        <v>2136.9299999999998</v>
      </c>
      <c r="N3780" s="4">
        <v>1541.03</v>
      </c>
      <c r="O3780" s="4">
        <v>595.9</v>
      </c>
      <c r="R3780" t="str">
        <f t="shared" si="59"/>
        <v>North</v>
      </c>
    </row>
    <row r="3781" spans="1:18" x14ac:dyDescent="0.3">
      <c r="A3781" t="s">
        <v>4748</v>
      </c>
      <c r="B3781" s="2">
        <v>45566</v>
      </c>
      <c r="C3781" t="s">
        <v>385</v>
      </c>
      <c r="D3781" t="s">
        <v>252</v>
      </c>
      <c r="E3781" t="s">
        <v>26</v>
      </c>
      <c r="F3781" t="s">
        <v>81</v>
      </c>
      <c r="G3781" t="s">
        <v>20</v>
      </c>
      <c r="H3781" t="s">
        <v>21</v>
      </c>
      <c r="I3781" t="s">
        <v>152</v>
      </c>
      <c r="J3781">
        <v>2</v>
      </c>
      <c r="K3781" s="4">
        <v>35578.629999999997</v>
      </c>
      <c r="L3781">
        <v>0.05</v>
      </c>
      <c r="M3781" s="4">
        <v>67599.399999999994</v>
      </c>
      <c r="N3781" s="4">
        <v>53125.42</v>
      </c>
      <c r="O3781" s="4">
        <v>14473.98</v>
      </c>
      <c r="R3781" t="str">
        <f t="shared" si="59"/>
        <v>East</v>
      </c>
    </row>
    <row r="3782" spans="1:18" x14ac:dyDescent="0.3">
      <c r="A3782" t="s">
        <v>4749</v>
      </c>
      <c r="B3782" s="2">
        <v>45558</v>
      </c>
      <c r="C3782" t="s">
        <v>1164</v>
      </c>
      <c r="D3782" t="s">
        <v>279</v>
      </c>
      <c r="E3782" t="s">
        <v>18</v>
      </c>
      <c r="F3782" t="s">
        <v>105</v>
      </c>
      <c r="G3782" t="s">
        <v>20</v>
      </c>
      <c r="H3782" t="s">
        <v>100</v>
      </c>
      <c r="I3782" t="s">
        <v>101</v>
      </c>
      <c r="J3782">
        <v>2</v>
      </c>
      <c r="K3782" s="4">
        <v>60983.77</v>
      </c>
      <c r="L3782">
        <v>0.1</v>
      </c>
      <c r="M3782" s="4">
        <v>109770.79</v>
      </c>
      <c r="N3782" s="4">
        <v>87086.81</v>
      </c>
      <c r="O3782" s="4">
        <v>22683.98</v>
      </c>
      <c r="R3782" t="str">
        <f t="shared" si="59"/>
        <v>West</v>
      </c>
    </row>
    <row r="3783" spans="1:18" x14ac:dyDescent="0.3">
      <c r="A3783" t="s">
        <v>4750</v>
      </c>
      <c r="B3783" s="2">
        <v>45862</v>
      </c>
      <c r="C3783" t="s">
        <v>2484</v>
      </c>
      <c r="D3783" t="s">
        <v>954</v>
      </c>
      <c r="E3783" t="s">
        <v>18</v>
      </c>
      <c r="F3783" t="s">
        <v>19</v>
      </c>
      <c r="G3783" t="s">
        <v>28</v>
      </c>
      <c r="H3783" t="s">
        <v>91</v>
      </c>
      <c r="I3783" t="s">
        <v>238</v>
      </c>
      <c r="J3783">
        <v>5</v>
      </c>
      <c r="K3783" s="4">
        <v>6304.16</v>
      </c>
      <c r="L3783">
        <v>0.1</v>
      </c>
      <c r="M3783" s="4">
        <v>28368.720000000001</v>
      </c>
      <c r="N3783" s="4">
        <v>20823.080000000002</v>
      </c>
      <c r="O3783" s="4">
        <v>7545.64</v>
      </c>
      <c r="R3783" t="str">
        <f t="shared" si="59"/>
        <v>West</v>
      </c>
    </row>
    <row r="3784" spans="1:18" x14ac:dyDescent="0.3">
      <c r="A3784" t="s">
        <v>4751</v>
      </c>
      <c r="B3784" s="2">
        <v>45477</v>
      </c>
      <c r="C3784" t="s">
        <v>1463</v>
      </c>
      <c r="D3784" t="s">
        <v>518</v>
      </c>
      <c r="E3784" t="s">
        <v>45</v>
      </c>
      <c r="F3784" t="s">
        <v>147</v>
      </c>
      <c r="G3784" t="s">
        <v>20</v>
      </c>
      <c r="H3784" t="s">
        <v>36</v>
      </c>
      <c r="I3784" t="s">
        <v>37</v>
      </c>
      <c r="J3784">
        <v>2</v>
      </c>
      <c r="K3784" s="4">
        <v>3840.28</v>
      </c>
      <c r="L3784">
        <v>0.1</v>
      </c>
      <c r="M3784" s="4">
        <v>6912.5</v>
      </c>
      <c r="N3784" s="4">
        <v>5317.12</v>
      </c>
      <c r="O3784" s="4">
        <v>1595.38</v>
      </c>
      <c r="R3784" t="str">
        <f t="shared" si="59"/>
        <v>South</v>
      </c>
    </row>
    <row r="3785" spans="1:18" x14ac:dyDescent="0.3">
      <c r="A3785" t="s">
        <v>4752</v>
      </c>
      <c r="B3785" s="2">
        <v>45667</v>
      </c>
      <c r="C3785" t="s">
        <v>1395</v>
      </c>
      <c r="D3785" t="s">
        <v>331</v>
      </c>
      <c r="E3785" t="s">
        <v>26</v>
      </c>
      <c r="F3785" t="s">
        <v>27</v>
      </c>
      <c r="G3785" t="s">
        <v>53</v>
      </c>
      <c r="H3785" t="s">
        <v>54</v>
      </c>
      <c r="I3785" t="s">
        <v>141</v>
      </c>
      <c r="J3785">
        <v>3</v>
      </c>
      <c r="K3785" s="4">
        <v>886.89</v>
      </c>
      <c r="L3785">
        <v>0.1</v>
      </c>
      <c r="M3785" s="4">
        <v>2394.6</v>
      </c>
      <c r="N3785" s="4">
        <v>1747.36</v>
      </c>
      <c r="O3785" s="4">
        <v>647.24</v>
      </c>
      <c r="R3785" t="str">
        <f t="shared" si="59"/>
        <v>East</v>
      </c>
    </row>
    <row r="3786" spans="1:18" x14ac:dyDescent="0.3">
      <c r="A3786" t="s">
        <v>4753</v>
      </c>
      <c r="B3786" s="2">
        <v>45883</v>
      </c>
      <c r="C3786" t="s">
        <v>1276</v>
      </c>
      <c r="D3786" t="s">
        <v>451</v>
      </c>
      <c r="E3786" t="s">
        <v>26</v>
      </c>
      <c r="F3786" t="s">
        <v>258</v>
      </c>
      <c r="G3786" t="s">
        <v>20</v>
      </c>
      <c r="H3786" t="s">
        <v>100</v>
      </c>
      <c r="I3786" t="s">
        <v>101</v>
      </c>
      <c r="J3786">
        <v>2</v>
      </c>
      <c r="K3786" s="4">
        <v>64354.31</v>
      </c>
      <c r="L3786">
        <v>0.2</v>
      </c>
      <c r="M3786" s="4">
        <v>102966.9</v>
      </c>
      <c r="N3786" s="4">
        <v>82126.55</v>
      </c>
      <c r="O3786" s="4">
        <v>20840.349999999999</v>
      </c>
      <c r="R3786" t="str">
        <f t="shared" si="59"/>
        <v>East</v>
      </c>
    </row>
    <row r="3787" spans="1:18" x14ac:dyDescent="0.3">
      <c r="A3787" t="s">
        <v>4754</v>
      </c>
      <c r="B3787" s="2">
        <v>45512</v>
      </c>
      <c r="C3787" t="s">
        <v>517</v>
      </c>
      <c r="D3787" t="s">
        <v>51</v>
      </c>
      <c r="E3787" t="s">
        <v>45</v>
      </c>
      <c r="F3787" t="s">
        <v>112</v>
      </c>
      <c r="G3787" t="s">
        <v>20</v>
      </c>
      <c r="H3787" t="s">
        <v>36</v>
      </c>
      <c r="I3787" t="s">
        <v>37</v>
      </c>
      <c r="J3787">
        <v>2</v>
      </c>
      <c r="K3787" s="4">
        <v>1885.38</v>
      </c>
      <c r="L3787">
        <v>0</v>
      </c>
      <c r="M3787" s="4">
        <v>3770.76</v>
      </c>
      <c r="N3787" s="4">
        <v>3147.04</v>
      </c>
      <c r="O3787" s="4">
        <v>623.72</v>
      </c>
      <c r="R3787" t="str">
        <f t="shared" si="59"/>
        <v>South</v>
      </c>
    </row>
    <row r="3788" spans="1:18" x14ac:dyDescent="0.3">
      <c r="A3788" t="s">
        <v>4755</v>
      </c>
      <c r="B3788" s="2">
        <v>45759</v>
      </c>
      <c r="C3788" t="s">
        <v>2687</v>
      </c>
      <c r="D3788" t="s">
        <v>328</v>
      </c>
      <c r="E3788" t="s">
        <v>34</v>
      </c>
      <c r="F3788" t="s">
        <v>35</v>
      </c>
      <c r="G3788" t="s">
        <v>53</v>
      </c>
      <c r="H3788" t="s">
        <v>63</v>
      </c>
      <c r="I3788" t="s">
        <v>64</v>
      </c>
      <c r="J3788">
        <v>2</v>
      </c>
      <c r="K3788" s="4">
        <v>214.27</v>
      </c>
      <c r="L3788">
        <v>0.05</v>
      </c>
      <c r="M3788" s="4">
        <v>407.11</v>
      </c>
      <c r="N3788" s="4">
        <v>332.27</v>
      </c>
      <c r="O3788" s="4">
        <v>74.84</v>
      </c>
      <c r="R3788" t="str">
        <f t="shared" si="59"/>
        <v>North</v>
      </c>
    </row>
    <row r="3789" spans="1:18" x14ac:dyDescent="0.3">
      <c r="A3789" t="s">
        <v>4756</v>
      </c>
      <c r="B3789" s="2">
        <v>45526</v>
      </c>
      <c r="C3789" t="s">
        <v>233</v>
      </c>
      <c r="D3789" t="s">
        <v>753</v>
      </c>
      <c r="E3789" t="s">
        <v>18</v>
      </c>
      <c r="F3789" t="s">
        <v>19</v>
      </c>
      <c r="G3789" t="s">
        <v>53</v>
      </c>
      <c r="H3789" t="s">
        <v>54</v>
      </c>
      <c r="I3789" t="s">
        <v>113</v>
      </c>
      <c r="J3789">
        <v>1</v>
      </c>
      <c r="K3789" s="4">
        <v>460.98</v>
      </c>
      <c r="L3789">
        <v>0</v>
      </c>
      <c r="M3789" s="4">
        <v>460.98</v>
      </c>
      <c r="N3789" s="4">
        <v>343.58</v>
      </c>
      <c r="O3789" s="4">
        <v>117.4</v>
      </c>
      <c r="R3789" t="str">
        <f t="shared" si="59"/>
        <v>West</v>
      </c>
    </row>
    <row r="3790" spans="1:18" x14ac:dyDescent="0.3">
      <c r="A3790" t="s">
        <v>4757</v>
      </c>
      <c r="B3790" s="2">
        <v>45828</v>
      </c>
      <c r="C3790" t="s">
        <v>423</v>
      </c>
      <c r="D3790" t="s">
        <v>231</v>
      </c>
      <c r="E3790" t="s">
        <v>45</v>
      </c>
      <c r="F3790" t="s">
        <v>52</v>
      </c>
      <c r="G3790" t="s">
        <v>53</v>
      </c>
      <c r="H3790" t="s">
        <v>54</v>
      </c>
      <c r="I3790" t="s">
        <v>113</v>
      </c>
      <c r="J3790">
        <v>4</v>
      </c>
      <c r="K3790" s="4">
        <v>321.02999999999997</v>
      </c>
      <c r="L3790">
        <v>0</v>
      </c>
      <c r="M3790" s="4">
        <v>1284.1199999999999</v>
      </c>
      <c r="N3790" s="4">
        <v>1149.76</v>
      </c>
      <c r="O3790" s="4">
        <v>134.36000000000001</v>
      </c>
      <c r="R3790" t="str">
        <f t="shared" si="59"/>
        <v>South</v>
      </c>
    </row>
    <row r="3791" spans="1:18" x14ac:dyDescent="0.3">
      <c r="A3791" t="s">
        <v>4758</v>
      </c>
      <c r="B3791" s="2">
        <v>45740</v>
      </c>
      <c r="C3791" t="s">
        <v>3661</v>
      </c>
      <c r="D3791" t="s">
        <v>270</v>
      </c>
      <c r="E3791" t="s">
        <v>26</v>
      </c>
      <c r="F3791" t="s">
        <v>166</v>
      </c>
      <c r="G3791" t="s">
        <v>20</v>
      </c>
      <c r="H3791" t="s">
        <v>36</v>
      </c>
      <c r="I3791" t="s">
        <v>88</v>
      </c>
      <c r="J3791">
        <v>1</v>
      </c>
      <c r="K3791" s="4">
        <v>1676.94</v>
      </c>
      <c r="L3791">
        <v>0.05</v>
      </c>
      <c r="M3791" s="4">
        <v>1593.09</v>
      </c>
      <c r="N3791" s="4">
        <v>1230.72</v>
      </c>
      <c r="O3791" s="4">
        <v>362.37</v>
      </c>
      <c r="R3791" t="str">
        <f t="shared" si="59"/>
        <v>East</v>
      </c>
    </row>
    <row r="3792" spans="1:18" x14ac:dyDescent="0.3">
      <c r="A3792" t="s">
        <v>4759</v>
      </c>
      <c r="B3792" s="2">
        <v>45897</v>
      </c>
      <c r="C3792" t="s">
        <v>1642</v>
      </c>
      <c r="D3792" t="s">
        <v>126</v>
      </c>
      <c r="E3792" t="s">
        <v>45</v>
      </c>
      <c r="F3792" t="s">
        <v>112</v>
      </c>
      <c r="G3792" t="s">
        <v>28</v>
      </c>
      <c r="H3792" t="s">
        <v>47</v>
      </c>
      <c r="I3792" t="s">
        <v>177</v>
      </c>
      <c r="J3792">
        <v>5</v>
      </c>
      <c r="K3792" s="4">
        <v>6967.64</v>
      </c>
      <c r="L3792">
        <v>0.1</v>
      </c>
      <c r="M3792" s="4">
        <v>31354.38</v>
      </c>
      <c r="N3792" s="4">
        <v>28189.5</v>
      </c>
      <c r="O3792" s="4">
        <v>3164.88</v>
      </c>
      <c r="R3792" t="str">
        <f t="shared" si="59"/>
        <v>South</v>
      </c>
    </row>
    <row r="3793" spans="1:18" x14ac:dyDescent="0.3">
      <c r="A3793" t="s">
        <v>4760</v>
      </c>
      <c r="B3793" s="2">
        <v>45830</v>
      </c>
      <c r="C3793" t="s">
        <v>1252</v>
      </c>
      <c r="D3793" t="s">
        <v>244</v>
      </c>
      <c r="E3793" t="s">
        <v>45</v>
      </c>
      <c r="F3793" t="s">
        <v>112</v>
      </c>
      <c r="G3793" t="s">
        <v>28</v>
      </c>
      <c r="H3793" t="s">
        <v>29</v>
      </c>
      <c r="I3793" t="s">
        <v>41</v>
      </c>
      <c r="J3793">
        <v>2</v>
      </c>
      <c r="K3793" s="4">
        <v>4610.24</v>
      </c>
      <c r="L3793">
        <v>0.15</v>
      </c>
      <c r="M3793" s="4">
        <v>7837.41</v>
      </c>
      <c r="N3793" s="4">
        <v>6356.18</v>
      </c>
      <c r="O3793" s="4">
        <v>1481.23</v>
      </c>
      <c r="R3793" t="str">
        <f t="shared" si="59"/>
        <v>South</v>
      </c>
    </row>
    <row r="3794" spans="1:18" x14ac:dyDescent="0.3">
      <c r="A3794" t="s">
        <v>4761</v>
      </c>
      <c r="B3794" s="2">
        <v>45548</v>
      </c>
      <c r="C3794" t="s">
        <v>1653</v>
      </c>
      <c r="D3794" t="s">
        <v>221</v>
      </c>
      <c r="E3794" t="s">
        <v>34</v>
      </c>
      <c r="F3794" t="s">
        <v>35</v>
      </c>
      <c r="G3794" t="s">
        <v>28</v>
      </c>
      <c r="H3794" t="s">
        <v>47</v>
      </c>
      <c r="I3794" t="s">
        <v>123</v>
      </c>
      <c r="J3794">
        <v>1</v>
      </c>
      <c r="K3794" s="4">
        <v>18966.52</v>
      </c>
      <c r="L3794">
        <v>0.05</v>
      </c>
      <c r="M3794" s="4">
        <v>18018.189999999999</v>
      </c>
      <c r="N3794" s="4">
        <v>14619.39</v>
      </c>
      <c r="O3794" s="4">
        <v>3398.8</v>
      </c>
      <c r="R3794" t="str">
        <f t="shared" si="59"/>
        <v>North</v>
      </c>
    </row>
    <row r="3795" spans="1:18" x14ac:dyDescent="0.3">
      <c r="A3795" t="s">
        <v>4762</v>
      </c>
      <c r="B3795" s="2">
        <v>45694</v>
      </c>
      <c r="C3795" t="s">
        <v>1101</v>
      </c>
      <c r="D3795" t="s">
        <v>95</v>
      </c>
      <c r="E3795" t="s">
        <v>34</v>
      </c>
      <c r="F3795" t="s">
        <v>176</v>
      </c>
      <c r="G3795" t="s">
        <v>28</v>
      </c>
      <c r="H3795" t="s">
        <v>91</v>
      </c>
      <c r="I3795" t="s">
        <v>238</v>
      </c>
      <c r="J3795">
        <v>10</v>
      </c>
      <c r="K3795" s="4">
        <v>5100.8</v>
      </c>
      <c r="L3795">
        <v>0.15</v>
      </c>
      <c r="M3795" s="4">
        <v>43356.800000000003</v>
      </c>
      <c r="N3795" s="4">
        <v>32712.48</v>
      </c>
      <c r="O3795" s="4">
        <v>10644.32</v>
      </c>
      <c r="R3795" t="str">
        <f t="shared" si="59"/>
        <v>North</v>
      </c>
    </row>
    <row r="3796" spans="1:18" x14ac:dyDescent="0.3">
      <c r="A3796" t="s">
        <v>4763</v>
      </c>
      <c r="B3796" s="2">
        <v>45525</v>
      </c>
      <c r="C3796" t="s">
        <v>798</v>
      </c>
      <c r="D3796" t="s">
        <v>196</v>
      </c>
      <c r="E3796" t="s">
        <v>45</v>
      </c>
      <c r="F3796" t="s">
        <v>112</v>
      </c>
      <c r="G3796" t="s">
        <v>28</v>
      </c>
      <c r="H3796" t="s">
        <v>29</v>
      </c>
      <c r="I3796" t="s">
        <v>290</v>
      </c>
      <c r="J3796">
        <v>1</v>
      </c>
      <c r="K3796" s="4">
        <v>12576.81</v>
      </c>
      <c r="L3796">
        <v>0.15</v>
      </c>
      <c r="M3796" s="4">
        <v>10690.29</v>
      </c>
      <c r="N3796" s="4">
        <v>9350.73</v>
      </c>
      <c r="O3796" s="4">
        <v>1339.56</v>
      </c>
      <c r="R3796" t="str">
        <f t="shared" si="59"/>
        <v>South</v>
      </c>
    </row>
    <row r="3797" spans="1:18" x14ac:dyDescent="0.3">
      <c r="A3797" t="s">
        <v>4764</v>
      </c>
      <c r="B3797" s="2">
        <v>45916</v>
      </c>
      <c r="C3797" t="s">
        <v>278</v>
      </c>
      <c r="D3797" t="s">
        <v>486</v>
      </c>
      <c r="E3797" t="s">
        <v>34</v>
      </c>
      <c r="F3797" t="s">
        <v>35</v>
      </c>
      <c r="G3797" t="s">
        <v>20</v>
      </c>
      <c r="H3797" t="s">
        <v>100</v>
      </c>
      <c r="I3797" t="s">
        <v>301</v>
      </c>
      <c r="J3797">
        <v>3</v>
      </c>
      <c r="K3797" s="4">
        <v>61024.98</v>
      </c>
      <c r="L3797">
        <v>0.2</v>
      </c>
      <c r="M3797" s="4">
        <v>146459.95000000001</v>
      </c>
      <c r="N3797" s="4">
        <v>111319.71</v>
      </c>
      <c r="O3797" s="4">
        <v>35140.239999999998</v>
      </c>
      <c r="R3797" t="str">
        <f t="shared" si="59"/>
        <v>North</v>
      </c>
    </row>
    <row r="3798" spans="1:18" x14ac:dyDescent="0.3">
      <c r="A3798" t="s">
        <v>4765</v>
      </c>
      <c r="B3798" s="2">
        <v>45477</v>
      </c>
      <c r="C3798" t="s">
        <v>811</v>
      </c>
      <c r="D3798" t="s">
        <v>518</v>
      </c>
      <c r="E3798" t="s">
        <v>18</v>
      </c>
      <c r="F3798" t="s">
        <v>105</v>
      </c>
      <c r="G3798" t="s">
        <v>53</v>
      </c>
      <c r="H3798" t="s">
        <v>76</v>
      </c>
      <c r="I3798" t="s">
        <v>186</v>
      </c>
      <c r="J3798">
        <v>2</v>
      </c>
      <c r="K3798" s="4">
        <v>785.49</v>
      </c>
      <c r="L3798">
        <v>0.15</v>
      </c>
      <c r="M3798" s="4">
        <v>1335.33</v>
      </c>
      <c r="N3798" s="4">
        <v>1032.31</v>
      </c>
      <c r="O3798" s="4">
        <v>303.02</v>
      </c>
      <c r="R3798" t="str">
        <f t="shared" si="59"/>
        <v>West</v>
      </c>
    </row>
    <row r="3799" spans="1:18" x14ac:dyDescent="0.3">
      <c r="A3799" t="s">
        <v>4766</v>
      </c>
      <c r="B3799" s="2">
        <v>45435</v>
      </c>
      <c r="C3799" t="s">
        <v>528</v>
      </c>
      <c r="D3799" t="s">
        <v>62</v>
      </c>
      <c r="E3799" t="s">
        <v>45</v>
      </c>
      <c r="F3799" t="s">
        <v>52</v>
      </c>
      <c r="G3799" t="s">
        <v>53</v>
      </c>
      <c r="H3799" t="s">
        <v>63</v>
      </c>
      <c r="I3799" t="s">
        <v>72</v>
      </c>
      <c r="J3799">
        <v>1</v>
      </c>
      <c r="K3799" s="4">
        <v>340.68</v>
      </c>
      <c r="L3799">
        <v>0.1</v>
      </c>
      <c r="M3799" s="4">
        <v>306.61</v>
      </c>
      <c r="N3799" s="4">
        <v>231.22</v>
      </c>
      <c r="O3799" s="4">
        <v>75.39</v>
      </c>
      <c r="R3799" t="str">
        <f t="shared" si="59"/>
        <v>South</v>
      </c>
    </row>
    <row r="3800" spans="1:18" x14ac:dyDescent="0.3">
      <c r="A3800" t="s">
        <v>4767</v>
      </c>
      <c r="B3800" s="2">
        <v>45367</v>
      </c>
      <c r="C3800" t="s">
        <v>387</v>
      </c>
      <c r="D3800" t="s">
        <v>212</v>
      </c>
      <c r="E3800" t="s">
        <v>45</v>
      </c>
      <c r="F3800" t="s">
        <v>147</v>
      </c>
      <c r="G3800" t="s">
        <v>20</v>
      </c>
      <c r="H3800" t="s">
        <v>21</v>
      </c>
      <c r="I3800" t="s">
        <v>22</v>
      </c>
      <c r="J3800">
        <v>3</v>
      </c>
      <c r="K3800" s="4">
        <v>20276.27</v>
      </c>
      <c r="L3800">
        <v>0.1</v>
      </c>
      <c r="M3800" s="4">
        <v>54745.93</v>
      </c>
      <c r="N3800" s="4">
        <v>43571.519999999997</v>
      </c>
      <c r="O3800" s="4">
        <v>11174.41</v>
      </c>
      <c r="R3800" t="str">
        <f t="shared" si="59"/>
        <v>South</v>
      </c>
    </row>
    <row r="3801" spans="1:18" x14ac:dyDescent="0.3">
      <c r="A3801" t="s">
        <v>4768</v>
      </c>
      <c r="B3801" s="2">
        <v>45702</v>
      </c>
      <c r="C3801" t="s">
        <v>693</v>
      </c>
      <c r="D3801" t="s">
        <v>388</v>
      </c>
      <c r="E3801" t="s">
        <v>18</v>
      </c>
      <c r="F3801" t="s">
        <v>19</v>
      </c>
      <c r="G3801" t="s">
        <v>53</v>
      </c>
      <c r="H3801" t="s">
        <v>76</v>
      </c>
      <c r="I3801" t="s">
        <v>267</v>
      </c>
      <c r="J3801">
        <v>2</v>
      </c>
      <c r="K3801" s="4">
        <v>164.29</v>
      </c>
      <c r="L3801">
        <v>0.15</v>
      </c>
      <c r="M3801" s="4">
        <v>279.29000000000002</v>
      </c>
      <c r="N3801" s="4">
        <v>218.59</v>
      </c>
      <c r="O3801" s="4">
        <v>60.7</v>
      </c>
      <c r="R3801" t="str">
        <f t="shared" si="59"/>
        <v>West</v>
      </c>
    </row>
    <row r="3802" spans="1:18" x14ac:dyDescent="0.3">
      <c r="A3802" t="s">
        <v>4769</v>
      </c>
      <c r="B3802" s="2">
        <v>45587</v>
      </c>
      <c r="C3802" t="s">
        <v>570</v>
      </c>
      <c r="D3802" t="s">
        <v>533</v>
      </c>
      <c r="E3802" t="s">
        <v>45</v>
      </c>
      <c r="F3802" t="s">
        <v>46</v>
      </c>
      <c r="G3802" t="s">
        <v>53</v>
      </c>
      <c r="H3802" t="s">
        <v>54</v>
      </c>
      <c r="I3802" t="s">
        <v>113</v>
      </c>
      <c r="J3802">
        <v>2</v>
      </c>
      <c r="K3802" s="4">
        <v>386.28</v>
      </c>
      <c r="L3802">
        <v>0.15</v>
      </c>
      <c r="M3802" s="4">
        <v>656.68</v>
      </c>
      <c r="N3802" s="4">
        <v>480.41</v>
      </c>
      <c r="O3802" s="4">
        <v>176.27</v>
      </c>
      <c r="R3802" t="str">
        <f t="shared" si="59"/>
        <v>South</v>
      </c>
    </row>
    <row r="3803" spans="1:18" x14ac:dyDescent="0.3">
      <c r="A3803" t="s">
        <v>4770</v>
      </c>
      <c r="B3803" s="2">
        <v>45369</v>
      </c>
      <c r="C3803" t="s">
        <v>3133</v>
      </c>
      <c r="D3803" t="s">
        <v>75</v>
      </c>
      <c r="E3803" t="s">
        <v>26</v>
      </c>
      <c r="F3803" t="s">
        <v>166</v>
      </c>
      <c r="G3803" t="s">
        <v>53</v>
      </c>
      <c r="H3803" t="s">
        <v>63</v>
      </c>
      <c r="I3803" t="s">
        <v>72</v>
      </c>
      <c r="J3803">
        <v>4</v>
      </c>
      <c r="K3803" s="4">
        <v>374.1</v>
      </c>
      <c r="L3803">
        <v>0.2</v>
      </c>
      <c r="M3803" s="4">
        <v>1197.1199999999999</v>
      </c>
      <c r="N3803" s="4">
        <v>1072.07</v>
      </c>
      <c r="O3803" s="4">
        <v>125.05</v>
      </c>
      <c r="R3803" t="str">
        <f t="shared" si="59"/>
        <v>East</v>
      </c>
    </row>
    <row r="3804" spans="1:18" x14ac:dyDescent="0.3">
      <c r="A3804" t="s">
        <v>4771</v>
      </c>
      <c r="B3804" s="2">
        <v>45617</v>
      </c>
      <c r="C3804" t="s">
        <v>774</v>
      </c>
      <c r="D3804" t="s">
        <v>119</v>
      </c>
      <c r="E3804" t="s">
        <v>26</v>
      </c>
      <c r="F3804" t="s">
        <v>27</v>
      </c>
      <c r="G3804" t="s">
        <v>20</v>
      </c>
      <c r="H3804" t="s">
        <v>36</v>
      </c>
      <c r="I3804" t="s">
        <v>88</v>
      </c>
      <c r="J3804">
        <v>2</v>
      </c>
      <c r="K3804" s="4">
        <v>1612.12</v>
      </c>
      <c r="L3804">
        <v>0.25</v>
      </c>
      <c r="M3804" s="4">
        <v>2418.1799999999998</v>
      </c>
      <c r="N3804" s="4">
        <v>1836.08</v>
      </c>
      <c r="O3804" s="4">
        <v>582.1</v>
      </c>
      <c r="R3804" t="str">
        <f t="shared" si="59"/>
        <v>East</v>
      </c>
    </row>
    <row r="3805" spans="1:18" x14ac:dyDescent="0.3">
      <c r="A3805" t="s">
        <v>4772</v>
      </c>
      <c r="B3805" s="2">
        <v>45616</v>
      </c>
      <c r="C3805" t="s">
        <v>791</v>
      </c>
      <c r="D3805" t="s">
        <v>364</v>
      </c>
      <c r="E3805" t="s">
        <v>26</v>
      </c>
      <c r="F3805" t="s">
        <v>258</v>
      </c>
      <c r="G3805" t="s">
        <v>20</v>
      </c>
      <c r="H3805" t="s">
        <v>100</v>
      </c>
      <c r="I3805" t="s">
        <v>301</v>
      </c>
      <c r="J3805">
        <v>3</v>
      </c>
      <c r="K3805" s="4">
        <v>68296.86</v>
      </c>
      <c r="L3805">
        <v>0.1</v>
      </c>
      <c r="M3805" s="4">
        <v>184401.52</v>
      </c>
      <c r="N3805" s="4">
        <v>144000.38</v>
      </c>
      <c r="O3805" s="4">
        <v>40401.14</v>
      </c>
      <c r="R3805" t="str">
        <f t="shared" si="59"/>
        <v>East</v>
      </c>
    </row>
    <row r="3806" spans="1:18" x14ac:dyDescent="0.3">
      <c r="A3806" t="s">
        <v>4773</v>
      </c>
      <c r="B3806" s="2">
        <v>45908</v>
      </c>
      <c r="C3806" t="s">
        <v>1517</v>
      </c>
      <c r="D3806" t="s">
        <v>359</v>
      </c>
      <c r="E3806" t="s">
        <v>45</v>
      </c>
      <c r="F3806" t="s">
        <v>112</v>
      </c>
      <c r="G3806" t="s">
        <v>28</v>
      </c>
      <c r="H3806" t="s">
        <v>91</v>
      </c>
      <c r="I3806" t="s">
        <v>238</v>
      </c>
      <c r="J3806">
        <v>1</v>
      </c>
      <c r="K3806" s="4">
        <v>3441.36</v>
      </c>
      <c r="L3806">
        <v>0.05</v>
      </c>
      <c r="M3806" s="4">
        <v>3269.29</v>
      </c>
      <c r="N3806" s="4">
        <v>2824.37</v>
      </c>
      <c r="O3806" s="4">
        <v>444.92</v>
      </c>
      <c r="R3806" t="str">
        <f t="shared" si="59"/>
        <v>South</v>
      </c>
    </row>
    <row r="3807" spans="1:18" x14ac:dyDescent="0.3">
      <c r="A3807" t="s">
        <v>4774</v>
      </c>
      <c r="B3807" s="2">
        <v>45527</v>
      </c>
      <c r="C3807" t="s">
        <v>2428</v>
      </c>
      <c r="D3807" t="s">
        <v>58</v>
      </c>
      <c r="E3807" t="s">
        <v>26</v>
      </c>
      <c r="F3807" t="s">
        <v>166</v>
      </c>
      <c r="G3807" t="s">
        <v>20</v>
      </c>
      <c r="H3807" t="s">
        <v>100</v>
      </c>
      <c r="I3807" t="s">
        <v>148</v>
      </c>
      <c r="J3807">
        <v>2</v>
      </c>
      <c r="K3807" s="4">
        <v>86894.14</v>
      </c>
      <c r="L3807">
        <v>0</v>
      </c>
      <c r="M3807" s="4">
        <v>173788.28</v>
      </c>
      <c r="N3807" s="4">
        <v>135601.03</v>
      </c>
      <c r="O3807" s="4">
        <v>38187.25</v>
      </c>
      <c r="R3807" t="str">
        <f t="shared" si="59"/>
        <v>East</v>
      </c>
    </row>
    <row r="3808" spans="1:18" x14ac:dyDescent="0.3">
      <c r="A3808" t="s">
        <v>4775</v>
      </c>
      <c r="B3808" s="2">
        <v>45800</v>
      </c>
      <c r="C3808" t="s">
        <v>423</v>
      </c>
      <c r="D3808" t="s">
        <v>165</v>
      </c>
      <c r="E3808" t="s">
        <v>18</v>
      </c>
      <c r="F3808" t="s">
        <v>105</v>
      </c>
      <c r="G3808" t="s">
        <v>53</v>
      </c>
      <c r="H3808" t="s">
        <v>54</v>
      </c>
      <c r="I3808" t="s">
        <v>55</v>
      </c>
      <c r="J3808">
        <v>2</v>
      </c>
      <c r="K3808" s="4">
        <v>380.73</v>
      </c>
      <c r="L3808">
        <v>0.2</v>
      </c>
      <c r="M3808" s="4">
        <v>609.16999999999996</v>
      </c>
      <c r="N3808" s="4">
        <v>469.42</v>
      </c>
      <c r="O3808" s="4">
        <v>139.75</v>
      </c>
      <c r="R3808" t="str">
        <f t="shared" si="59"/>
        <v>West</v>
      </c>
    </row>
    <row r="3809" spans="1:18" x14ac:dyDescent="0.3">
      <c r="A3809" t="s">
        <v>4776</v>
      </c>
      <c r="B3809" s="2">
        <v>45699</v>
      </c>
      <c r="C3809" t="s">
        <v>1477</v>
      </c>
      <c r="D3809" t="s">
        <v>411</v>
      </c>
      <c r="E3809" t="s">
        <v>18</v>
      </c>
      <c r="F3809" t="s">
        <v>99</v>
      </c>
      <c r="G3809" t="s">
        <v>20</v>
      </c>
      <c r="H3809" t="s">
        <v>36</v>
      </c>
      <c r="I3809" t="s">
        <v>88</v>
      </c>
      <c r="J3809">
        <v>1</v>
      </c>
      <c r="K3809" s="4">
        <v>1051.43</v>
      </c>
      <c r="L3809">
        <v>0</v>
      </c>
      <c r="M3809" s="4">
        <v>1051.43</v>
      </c>
      <c r="N3809" s="4">
        <v>923.17</v>
      </c>
      <c r="O3809" s="4">
        <v>128.26</v>
      </c>
      <c r="R3809" t="str">
        <f t="shared" si="59"/>
        <v>West</v>
      </c>
    </row>
    <row r="3810" spans="1:18" x14ac:dyDescent="0.3">
      <c r="A3810" t="s">
        <v>4777</v>
      </c>
      <c r="B3810" s="2">
        <v>45855</v>
      </c>
      <c r="C3810" t="s">
        <v>1285</v>
      </c>
      <c r="D3810" t="s">
        <v>189</v>
      </c>
      <c r="E3810" t="s">
        <v>45</v>
      </c>
      <c r="F3810" t="s">
        <v>147</v>
      </c>
      <c r="G3810" t="s">
        <v>28</v>
      </c>
      <c r="H3810" t="s">
        <v>47</v>
      </c>
      <c r="I3810" t="s">
        <v>123</v>
      </c>
      <c r="J3810">
        <v>3</v>
      </c>
      <c r="K3810" s="4">
        <v>26182.57</v>
      </c>
      <c r="L3810">
        <v>0.2</v>
      </c>
      <c r="M3810" s="4">
        <v>62838.17</v>
      </c>
      <c r="N3810" s="4">
        <v>47143.18</v>
      </c>
      <c r="O3810" s="4">
        <v>15694.99</v>
      </c>
      <c r="R3810" t="str">
        <f t="shared" si="59"/>
        <v>South</v>
      </c>
    </row>
    <row r="3811" spans="1:18" x14ac:dyDescent="0.3">
      <c r="A3811" t="s">
        <v>4778</v>
      </c>
      <c r="B3811" s="2">
        <v>45922</v>
      </c>
      <c r="C3811" t="s">
        <v>327</v>
      </c>
      <c r="D3811" t="s">
        <v>304</v>
      </c>
      <c r="E3811" t="s">
        <v>45</v>
      </c>
      <c r="F3811" t="s">
        <v>59</v>
      </c>
      <c r="G3811" t="s">
        <v>28</v>
      </c>
      <c r="H3811" t="s">
        <v>91</v>
      </c>
      <c r="I3811" t="s">
        <v>238</v>
      </c>
      <c r="J3811">
        <v>2</v>
      </c>
      <c r="K3811" s="4">
        <v>3968.24</v>
      </c>
      <c r="L3811">
        <v>0.1</v>
      </c>
      <c r="M3811" s="4">
        <v>7142.83</v>
      </c>
      <c r="N3811" s="4">
        <v>6268.09</v>
      </c>
      <c r="O3811" s="4">
        <v>874.74</v>
      </c>
      <c r="R3811" t="str">
        <f t="shared" si="59"/>
        <v>South</v>
      </c>
    </row>
    <row r="3812" spans="1:18" x14ac:dyDescent="0.3">
      <c r="A3812" t="s">
        <v>4779</v>
      </c>
      <c r="B3812" s="2">
        <v>45458</v>
      </c>
      <c r="C3812" t="s">
        <v>1675</v>
      </c>
      <c r="D3812" t="s">
        <v>270</v>
      </c>
      <c r="E3812" t="s">
        <v>34</v>
      </c>
      <c r="F3812" t="s">
        <v>35</v>
      </c>
      <c r="G3812" t="s">
        <v>28</v>
      </c>
      <c r="H3812" t="s">
        <v>47</v>
      </c>
      <c r="I3812" t="s">
        <v>177</v>
      </c>
      <c r="J3812">
        <v>5</v>
      </c>
      <c r="K3812" s="4">
        <v>9951.8799999999992</v>
      </c>
      <c r="L3812">
        <v>0.1</v>
      </c>
      <c r="M3812" s="4">
        <v>44783.46</v>
      </c>
      <c r="N3812" s="4">
        <v>34540.65</v>
      </c>
      <c r="O3812" s="4">
        <v>10242.81</v>
      </c>
      <c r="R3812" t="str">
        <f t="shared" si="59"/>
        <v>North</v>
      </c>
    </row>
    <row r="3813" spans="1:18" x14ac:dyDescent="0.3">
      <c r="A3813" t="s">
        <v>4780</v>
      </c>
      <c r="B3813" s="2">
        <v>45406</v>
      </c>
      <c r="C3813" t="s">
        <v>725</v>
      </c>
      <c r="D3813" t="s">
        <v>131</v>
      </c>
      <c r="E3813" t="s">
        <v>18</v>
      </c>
      <c r="F3813" t="s">
        <v>127</v>
      </c>
      <c r="G3813" t="s">
        <v>53</v>
      </c>
      <c r="H3813" t="s">
        <v>63</v>
      </c>
      <c r="I3813" t="s">
        <v>72</v>
      </c>
      <c r="J3813">
        <v>3</v>
      </c>
      <c r="K3813" s="4">
        <v>237.92</v>
      </c>
      <c r="L3813">
        <v>0.25</v>
      </c>
      <c r="M3813" s="4">
        <v>535.32000000000005</v>
      </c>
      <c r="N3813" s="4">
        <v>416.01</v>
      </c>
      <c r="O3813" s="4">
        <v>119.31</v>
      </c>
      <c r="R3813" t="str">
        <f t="shared" si="59"/>
        <v>West</v>
      </c>
    </row>
    <row r="3814" spans="1:18" x14ac:dyDescent="0.3">
      <c r="A3814" t="s">
        <v>4781</v>
      </c>
      <c r="B3814" s="2">
        <v>45757</v>
      </c>
      <c r="C3814" t="s">
        <v>488</v>
      </c>
      <c r="D3814" t="s">
        <v>359</v>
      </c>
      <c r="E3814" t="s">
        <v>45</v>
      </c>
      <c r="F3814" t="s">
        <v>46</v>
      </c>
      <c r="G3814" t="s">
        <v>53</v>
      </c>
      <c r="H3814" t="s">
        <v>76</v>
      </c>
      <c r="I3814" t="s">
        <v>267</v>
      </c>
      <c r="J3814">
        <v>1</v>
      </c>
      <c r="K3814" s="4">
        <v>581.85</v>
      </c>
      <c r="L3814">
        <v>0.15</v>
      </c>
      <c r="M3814" s="4">
        <v>494.57</v>
      </c>
      <c r="N3814" s="4">
        <v>380.61</v>
      </c>
      <c r="O3814" s="4">
        <v>113.96</v>
      </c>
      <c r="R3814" t="str">
        <f t="shared" si="59"/>
        <v>South</v>
      </c>
    </row>
    <row r="3815" spans="1:18" x14ac:dyDescent="0.3">
      <c r="A3815" t="s">
        <v>4782</v>
      </c>
      <c r="B3815" s="2">
        <v>45988</v>
      </c>
      <c r="C3815" t="s">
        <v>300</v>
      </c>
      <c r="D3815" t="s">
        <v>58</v>
      </c>
      <c r="E3815" t="s">
        <v>34</v>
      </c>
      <c r="F3815" t="s">
        <v>176</v>
      </c>
      <c r="G3815" t="s">
        <v>28</v>
      </c>
      <c r="H3815" t="s">
        <v>47</v>
      </c>
      <c r="I3815" t="s">
        <v>177</v>
      </c>
      <c r="J3815">
        <v>2</v>
      </c>
      <c r="K3815" s="4">
        <v>7651.43</v>
      </c>
      <c r="L3815">
        <v>0.2</v>
      </c>
      <c r="M3815" s="4">
        <v>12242.29</v>
      </c>
      <c r="N3815" s="4">
        <v>8905.89</v>
      </c>
      <c r="O3815" s="4">
        <v>3336.4</v>
      </c>
      <c r="R3815" t="str">
        <f t="shared" si="59"/>
        <v>North</v>
      </c>
    </row>
    <row r="3816" spans="1:18" x14ac:dyDescent="0.3">
      <c r="A3816" t="s">
        <v>4783</v>
      </c>
      <c r="B3816" s="2">
        <v>45535</v>
      </c>
      <c r="C3816" t="s">
        <v>1873</v>
      </c>
      <c r="D3816" t="s">
        <v>411</v>
      </c>
      <c r="E3816" t="s">
        <v>45</v>
      </c>
      <c r="F3816" t="s">
        <v>52</v>
      </c>
      <c r="G3816" t="s">
        <v>20</v>
      </c>
      <c r="H3816" t="s">
        <v>21</v>
      </c>
      <c r="I3816" t="s">
        <v>22</v>
      </c>
      <c r="J3816">
        <v>1</v>
      </c>
      <c r="K3816" s="4">
        <v>26858.97</v>
      </c>
      <c r="L3816">
        <v>0.15</v>
      </c>
      <c r="M3816" s="4">
        <v>22830.12</v>
      </c>
      <c r="N3816" s="4">
        <v>17515.23</v>
      </c>
      <c r="O3816" s="4">
        <v>5314.89</v>
      </c>
      <c r="R3816" t="str">
        <f t="shared" si="59"/>
        <v>South</v>
      </c>
    </row>
    <row r="3817" spans="1:18" x14ac:dyDescent="0.3">
      <c r="A3817" t="s">
        <v>4784</v>
      </c>
      <c r="B3817" s="2">
        <v>45492</v>
      </c>
      <c r="C3817" t="s">
        <v>1902</v>
      </c>
      <c r="D3817" t="s">
        <v>207</v>
      </c>
      <c r="E3817" t="s">
        <v>34</v>
      </c>
      <c r="F3817" t="s">
        <v>68</v>
      </c>
      <c r="G3817" t="s">
        <v>28</v>
      </c>
      <c r="H3817" t="s">
        <v>47</v>
      </c>
      <c r="I3817" t="s">
        <v>48</v>
      </c>
      <c r="J3817">
        <v>3</v>
      </c>
      <c r="K3817" s="4">
        <v>9851.9699999999993</v>
      </c>
      <c r="L3817">
        <v>0.15</v>
      </c>
      <c r="M3817" s="4">
        <v>25122.52</v>
      </c>
      <c r="N3817" s="4">
        <v>20406.45</v>
      </c>
      <c r="O3817" s="4">
        <v>4716.07</v>
      </c>
      <c r="R3817" t="str">
        <f t="shared" si="59"/>
        <v>North</v>
      </c>
    </row>
    <row r="3818" spans="1:18" x14ac:dyDescent="0.3">
      <c r="A3818" t="s">
        <v>4785</v>
      </c>
      <c r="B3818" s="2">
        <v>45390</v>
      </c>
      <c r="C3818" t="s">
        <v>469</v>
      </c>
      <c r="D3818" t="s">
        <v>533</v>
      </c>
      <c r="E3818" t="s">
        <v>18</v>
      </c>
      <c r="F3818" t="s">
        <v>105</v>
      </c>
      <c r="G3818" t="s">
        <v>28</v>
      </c>
      <c r="H3818" t="s">
        <v>47</v>
      </c>
      <c r="I3818" t="s">
        <v>177</v>
      </c>
      <c r="J3818">
        <v>3</v>
      </c>
      <c r="K3818" s="4">
        <v>7993.7</v>
      </c>
      <c r="L3818">
        <v>0.05</v>
      </c>
      <c r="M3818" s="4">
        <v>22782.04</v>
      </c>
      <c r="N3818" s="4">
        <v>17920.05</v>
      </c>
      <c r="O3818" s="4">
        <v>4861.99</v>
      </c>
      <c r="R3818" t="str">
        <f t="shared" si="59"/>
        <v>West</v>
      </c>
    </row>
    <row r="3819" spans="1:18" x14ac:dyDescent="0.3">
      <c r="A3819" t="s">
        <v>4786</v>
      </c>
      <c r="B3819" s="2">
        <v>45598</v>
      </c>
      <c r="C3819" t="s">
        <v>1031</v>
      </c>
      <c r="D3819" t="s">
        <v>950</v>
      </c>
      <c r="E3819" t="s">
        <v>26</v>
      </c>
      <c r="F3819" t="s">
        <v>81</v>
      </c>
      <c r="G3819" t="s">
        <v>28</v>
      </c>
      <c r="H3819" t="s">
        <v>91</v>
      </c>
      <c r="I3819" t="s">
        <v>92</v>
      </c>
      <c r="J3819">
        <v>2</v>
      </c>
      <c r="K3819" s="4">
        <v>7225.41</v>
      </c>
      <c r="L3819">
        <v>0.1</v>
      </c>
      <c r="M3819" s="4">
        <v>13005.74</v>
      </c>
      <c r="N3819" s="4">
        <v>9885.42</v>
      </c>
      <c r="O3819" s="4">
        <v>3120.32</v>
      </c>
      <c r="R3819" t="str">
        <f t="shared" si="59"/>
        <v>East</v>
      </c>
    </row>
    <row r="3820" spans="1:18" x14ac:dyDescent="0.3">
      <c r="A3820" t="s">
        <v>4787</v>
      </c>
      <c r="B3820" s="2">
        <v>45986</v>
      </c>
      <c r="C3820" t="s">
        <v>1218</v>
      </c>
      <c r="D3820" t="s">
        <v>196</v>
      </c>
      <c r="E3820" t="s">
        <v>26</v>
      </c>
      <c r="F3820" t="s">
        <v>27</v>
      </c>
      <c r="G3820" t="s">
        <v>53</v>
      </c>
      <c r="H3820" t="s">
        <v>63</v>
      </c>
      <c r="I3820" t="s">
        <v>64</v>
      </c>
      <c r="J3820">
        <v>1</v>
      </c>
      <c r="K3820" s="4">
        <v>241.49</v>
      </c>
      <c r="L3820">
        <v>0.05</v>
      </c>
      <c r="M3820" s="4">
        <v>229.42</v>
      </c>
      <c r="N3820" s="4">
        <v>191.77</v>
      </c>
      <c r="O3820" s="4">
        <v>37.65</v>
      </c>
      <c r="R3820" t="str">
        <f t="shared" si="59"/>
        <v>East</v>
      </c>
    </row>
    <row r="3821" spans="1:18" x14ac:dyDescent="0.3">
      <c r="A3821" t="s">
        <v>4788</v>
      </c>
      <c r="B3821" s="2">
        <v>45642</v>
      </c>
      <c r="C3821" t="s">
        <v>1037</v>
      </c>
      <c r="D3821" t="s">
        <v>58</v>
      </c>
      <c r="E3821" t="s">
        <v>18</v>
      </c>
      <c r="F3821" t="s">
        <v>19</v>
      </c>
      <c r="G3821" t="s">
        <v>28</v>
      </c>
      <c r="H3821" t="s">
        <v>29</v>
      </c>
      <c r="I3821" t="s">
        <v>41</v>
      </c>
      <c r="J3821">
        <v>1</v>
      </c>
      <c r="K3821" s="4">
        <v>6757.52</v>
      </c>
      <c r="L3821">
        <v>0.05</v>
      </c>
      <c r="M3821" s="4">
        <v>6419.64</v>
      </c>
      <c r="N3821" s="4">
        <v>4881.1499999999996</v>
      </c>
      <c r="O3821" s="4">
        <v>1538.49</v>
      </c>
      <c r="R3821" t="str">
        <f t="shared" si="59"/>
        <v>West</v>
      </c>
    </row>
    <row r="3822" spans="1:18" x14ac:dyDescent="0.3">
      <c r="A3822" t="s">
        <v>4789</v>
      </c>
      <c r="B3822" s="2">
        <v>45372</v>
      </c>
      <c r="C3822" t="s">
        <v>2897</v>
      </c>
      <c r="D3822" t="s">
        <v>221</v>
      </c>
      <c r="E3822" t="s">
        <v>18</v>
      </c>
      <c r="F3822" t="s">
        <v>99</v>
      </c>
      <c r="G3822" t="s">
        <v>53</v>
      </c>
      <c r="H3822" t="s">
        <v>63</v>
      </c>
      <c r="I3822" t="s">
        <v>159</v>
      </c>
      <c r="J3822">
        <v>5</v>
      </c>
      <c r="K3822" s="4">
        <v>125.05</v>
      </c>
      <c r="L3822">
        <v>0</v>
      </c>
      <c r="M3822" s="4">
        <v>625.25</v>
      </c>
      <c r="N3822" s="4">
        <v>533.19000000000005</v>
      </c>
      <c r="O3822" s="4">
        <v>92.06</v>
      </c>
      <c r="R3822" t="str">
        <f t="shared" si="59"/>
        <v>West</v>
      </c>
    </row>
    <row r="3823" spans="1:18" x14ac:dyDescent="0.3">
      <c r="A3823" t="s">
        <v>4790</v>
      </c>
      <c r="B3823" s="2">
        <v>45899</v>
      </c>
      <c r="C3823" t="s">
        <v>2262</v>
      </c>
      <c r="D3823" t="s">
        <v>328</v>
      </c>
      <c r="E3823" t="s">
        <v>18</v>
      </c>
      <c r="F3823" t="s">
        <v>19</v>
      </c>
      <c r="G3823" t="s">
        <v>53</v>
      </c>
      <c r="H3823" t="s">
        <v>63</v>
      </c>
      <c r="I3823" t="s">
        <v>72</v>
      </c>
      <c r="J3823">
        <v>2</v>
      </c>
      <c r="K3823" s="4">
        <v>395.72</v>
      </c>
      <c r="L3823">
        <v>0.05</v>
      </c>
      <c r="M3823" s="4">
        <v>751.87</v>
      </c>
      <c r="N3823" s="4">
        <v>559.58000000000004</v>
      </c>
      <c r="O3823" s="4">
        <v>192.29</v>
      </c>
      <c r="R3823" t="str">
        <f t="shared" si="59"/>
        <v>West</v>
      </c>
    </row>
    <row r="3824" spans="1:18" x14ac:dyDescent="0.3">
      <c r="A3824" t="s">
        <v>4791</v>
      </c>
      <c r="B3824" s="2">
        <v>45710</v>
      </c>
      <c r="C3824" t="s">
        <v>917</v>
      </c>
      <c r="D3824" t="s">
        <v>131</v>
      </c>
      <c r="E3824" t="s">
        <v>26</v>
      </c>
      <c r="F3824" t="s">
        <v>258</v>
      </c>
      <c r="G3824" t="s">
        <v>20</v>
      </c>
      <c r="H3824" t="s">
        <v>21</v>
      </c>
      <c r="I3824" t="s">
        <v>22</v>
      </c>
      <c r="J3824">
        <v>1</v>
      </c>
      <c r="K3824" s="4">
        <v>34570.46</v>
      </c>
      <c r="L3824">
        <v>0.15</v>
      </c>
      <c r="M3824" s="4">
        <v>29384.89</v>
      </c>
      <c r="N3824" s="4">
        <v>25423.34</v>
      </c>
      <c r="O3824" s="4">
        <v>3961.55</v>
      </c>
      <c r="R3824" t="str">
        <f t="shared" si="59"/>
        <v>East</v>
      </c>
    </row>
    <row r="3825" spans="1:18" x14ac:dyDescent="0.3">
      <c r="A3825" t="s">
        <v>4792</v>
      </c>
      <c r="B3825" s="2">
        <v>45923</v>
      </c>
      <c r="C3825" t="s">
        <v>920</v>
      </c>
      <c r="D3825" t="s">
        <v>189</v>
      </c>
      <c r="E3825" t="s">
        <v>18</v>
      </c>
      <c r="F3825" t="s">
        <v>127</v>
      </c>
      <c r="G3825" t="s">
        <v>53</v>
      </c>
      <c r="H3825" t="s">
        <v>63</v>
      </c>
      <c r="I3825" t="s">
        <v>64</v>
      </c>
      <c r="J3825">
        <v>2</v>
      </c>
      <c r="K3825" s="4">
        <v>219.09</v>
      </c>
      <c r="L3825">
        <v>0.15</v>
      </c>
      <c r="M3825" s="4">
        <v>372.45</v>
      </c>
      <c r="N3825" s="4">
        <v>312.95</v>
      </c>
      <c r="O3825" s="4">
        <v>59.5</v>
      </c>
      <c r="R3825" t="str">
        <f t="shared" si="59"/>
        <v>West</v>
      </c>
    </row>
    <row r="3826" spans="1:18" x14ac:dyDescent="0.3">
      <c r="A3826" t="s">
        <v>4793</v>
      </c>
      <c r="B3826" s="2">
        <v>45549</v>
      </c>
      <c r="C3826" t="s">
        <v>1363</v>
      </c>
      <c r="D3826" t="s">
        <v>212</v>
      </c>
      <c r="E3826" t="s">
        <v>45</v>
      </c>
      <c r="F3826" t="s">
        <v>59</v>
      </c>
      <c r="G3826" t="s">
        <v>20</v>
      </c>
      <c r="H3826" t="s">
        <v>36</v>
      </c>
      <c r="I3826" t="s">
        <v>37</v>
      </c>
      <c r="J3826">
        <v>5</v>
      </c>
      <c r="K3826" s="4">
        <v>5527.66</v>
      </c>
      <c r="L3826">
        <v>0.1</v>
      </c>
      <c r="M3826" s="4">
        <v>24874.47</v>
      </c>
      <c r="N3826" s="4">
        <v>21179.73</v>
      </c>
      <c r="O3826" s="4">
        <v>3694.74</v>
      </c>
      <c r="R3826" t="str">
        <f t="shared" si="59"/>
        <v>South</v>
      </c>
    </row>
    <row r="3827" spans="1:18" x14ac:dyDescent="0.3">
      <c r="A3827" t="s">
        <v>4794</v>
      </c>
      <c r="B3827" s="2">
        <v>45480</v>
      </c>
      <c r="C3827" t="s">
        <v>1805</v>
      </c>
      <c r="D3827" t="s">
        <v>284</v>
      </c>
      <c r="E3827" t="s">
        <v>45</v>
      </c>
      <c r="F3827" t="s">
        <v>147</v>
      </c>
      <c r="G3827" t="s">
        <v>28</v>
      </c>
      <c r="H3827" t="s">
        <v>91</v>
      </c>
      <c r="I3827" t="s">
        <v>92</v>
      </c>
      <c r="J3827">
        <v>2</v>
      </c>
      <c r="K3827" s="4">
        <v>7001.27</v>
      </c>
      <c r="L3827">
        <v>0.15</v>
      </c>
      <c r="M3827" s="4">
        <v>11902.16</v>
      </c>
      <c r="N3827" s="4">
        <v>9322.64</v>
      </c>
      <c r="O3827" s="4">
        <v>2579.52</v>
      </c>
      <c r="R3827" t="str">
        <f t="shared" si="59"/>
        <v>South</v>
      </c>
    </row>
    <row r="3828" spans="1:18" x14ac:dyDescent="0.3">
      <c r="A3828" t="s">
        <v>4795</v>
      </c>
      <c r="B3828" s="2">
        <v>45783</v>
      </c>
      <c r="C3828" t="s">
        <v>1485</v>
      </c>
      <c r="D3828" t="s">
        <v>496</v>
      </c>
      <c r="E3828" t="s">
        <v>18</v>
      </c>
      <c r="F3828" t="s">
        <v>19</v>
      </c>
      <c r="G3828" t="s">
        <v>20</v>
      </c>
      <c r="H3828" t="s">
        <v>100</v>
      </c>
      <c r="I3828" t="s">
        <v>301</v>
      </c>
      <c r="J3828">
        <v>5</v>
      </c>
      <c r="K3828" s="4">
        <v>65182.64</v>
      </c>
      <c r="L3828">
        <v>0.15</v>
      </c>
      <c r="M3828" s="4">
        <v>277026.21999999997</v>
      </c>
      <c r="N3828" s="4">
        <v>233949.56</v>
      </c>
      <c r="O3828" s="4">
        <v>43076.66</v>
      </c>
      <c r="R3828" t="str">
        <f t="shared" si="59"/>
        <v>West</v>
      </c>
    </row>
    <row r="3829" spans="1:18" x14ac:dyDescent="0.3">
      <c r="A3829" t="s">
        <v>4796</v>
      </c>
      <c r="B3829" s="2">
        <v>46013</v>
      </c>
      <c r="C3829" t="s">
        <v>2034</v>
      </c>
      <c r="D3829" t="s">
        <v>401</v>
      </c>
      <c r="E3829" t="s">
        <v>18</v>
      </c>
      <c r="F3829" t="s">
        <v>132</v>
      </c>
      <c r="G3829" t="s">
        <v>53</v>
      </c>
      <c r="H3829" t="s">
        <v>63</v>
      </c>
      <c r="I3829" t="s">
        <v>64</v>
      </c>
      <c r="J3829">
        <v>1</v>
      </c>
      <c r="K3829" s="4">
        <v>157.52000000000001</v>
      </c>
      <c r="L3829">
        <v>0.05</v>
      </c>
      <c r="M3829" s="4">
        <v>149.63999999999999</v>
      </c>
      <c r="N3829" s="4">
        <v>129.79</v>
      </c>
      <c r="O3829" s="4">
        <v>19.850000000000001</v>
      </c>
      <c r="R3829" t="str">
        <f t="shared" si="59"/>
        <v>West</v>
      </c>
    </row>
    <row r="3830" spans="1:18" x14ac:dyDescent="0.3">
      <c r="A3830" t="s">
        <v>4797</v>
      </c>
      <c r="B3830" s="2">
        <v>45887</v>
      </c>
      <c r="C3830" t="s">
        <v>741</v>
      </c>
      <c r="D3830" t="s">
        <v>411</v>
      </c>
      <c r="E3830" t="s">
        <v>26</v>
      </c>
      <c r="F3830" t="s">
        <v>27</v>
      </c>
      <c r="G3830" t="s">
        <v>20</v>
      </c>
      <c r="H3830" t="s">
        <v>36</v>
      </c>
      <c r="I3830" t="s">
        <v>88</v>
      </c>
      <c r="J3830">
        <v>2</v>
      </c>
      <c r="K3830" s="4">
        <v>2575.1799999999998</v>
      </c>
      <c r="L3830">
        <v>0.25</v>
      </c>
      <c r="M3830" s="4">
        <v>3862.77</v>
      </c>
      <c r="N3830" s="4">
        <v>3346.18</v>
      </c>
      <c r="O3830" s="4">
        <v>516.59</v>
      </c>
      <c r="R3830" t="str">
        <f t="shared" si="59"/>
        <v>East</v>
      </c>
    </row>
    <row r="3831" spans="1:18" x14ac:dyDescent="0.3">
      <c r="A3831" t="s">
        <v>4798</v>
      </c>
      <c r="B3831" s="2">
        <v>45311</v>
      </c>
      <c r="C3831" t="s">
        <v>211</v>
      </c>
      <c r="D3831" t="s">
        <v>377</v>
      </c>
      <c r="E3831" t="s">
        <v>45</v>
      </c>
      <c r="F3831" t="s">
        <v>52</v>
      </c>
      <c r="G3831" t="s">
        <v>20</v>
      </c>
      <c r="H3831" t="s">
        <v>36</v>
      </c>
      <c r="I3831" t="s">
        <v>37</v>
      </c>
      <c r="J3831">
        <v>2</v>
      </c>
      <c r="K3831" s="4">
        <v>4748.58</v>
      </c>
      <c r="L3831">
        <v>0</v>
      </c>
      <c r="M3831" s="4">
        <v>9497.16</v>
      </c>
      <c r="N3831" s="4">
        <v>8078.71</v>
      </c>
      <c r="O3831" s="4">
        <v>1418.45</v>
      </c>
      <c r="R3831" t="str">
        <f t="shared" si="59"/>
        <v>South</v>
      </c>
    </row>
    <row r="3832" spans="1:18" x14ac:dyDescent="0.3">
      <c r="A3832" t="s">
        <v>4799</v>
      </c>
      <c r="B3832" s="2">
        <v>45982</v>
      </c>
      <c r="C3832" t="s">
        <v>869</v>
      </c>
      <c r="D3832" t="s">
        <v>1109</v>
      </c>
      <c r="E3832" t="s">
        <v>18</v>
      </c>
      <c r="F3832" t="s">
        <v>132</v>
      </c>
      <c r="G3832" t="s">
        <v>53</v>
      </c>
      <c r="H3832" t="s">
        <v>54</v>
      </c>
      <c r="I3832" t="s">
        <v>113</v>
      </c>
      <c r="J3832">
        <v>2</v>
      </c>
      <c r="K3832" s="4">
        <v>352.66</v>
      </c>
      <c r="L3832">
        <v>0.1</v>
      </c>
      <c r="M3832" s="4">
        <v>634.79</v>
      </c>
      <c r="N3832" s="4">
        <v>472.23</v>
      </c>
      <c r="O3832" s="4">
        <v>162.56</v>
      </c>
      <c r="R3832" t="str">
        <f t="shared" si="59"/>
        <v>West</v>
      </c>
    </row>
    <row r="3833" spans="1:18" x14ac:dyDescent="0.3">
      <c r="A3833" t="s">
        <v>4800</v>
      </c>
      <c r="B3833" s="2">
        <v>45300</v>
      </c>
      <c r="C3833" t="s">
        <v>1111</v>
      </c>
      <c r="D3833" t="s">
        <v>551</v>
      </c>
      <c r="E3833" t="s">
        <v>26</v>
      </c>
      <c r="F3833" t="s">
        <v>258</v>
      </c>
      <c r="G3833" t="s">
        <v>20</v>
      </c>
      <c r="H3833" t="s">
        <v>100</v>
      </c>
      <c r="I3833" t="s">
        <v>101</v>
      </c>
      <c r="J3833">
        <v>1</v>
      </c>
      <c r="K3833" s="4">
        <v>47888.58</v>
      </c>
      <c r="L3833">
        <v>0.1</v>
      </c>
      <c r="M3833" s="4">
        <v>43099.72</v>
      </c>
      <c r="N3833" s="4">
        <v>35196.879999999997</v>
      </c>
      <c r="O3833" s="4">
        <v>7902.84</v>
      </c>
      <c r="R3833" t="str">
        <f t="shared" si="59"/>
        <v>East</v>
      </c>
    </row>
    <row r="3834" spans="1:18" x14ac:dyDescent="0.3">
      <c r="A3834" t="s">
        <v>4801</v>
      </c>
      <c r="B3834" s="2">
        <v>45380</v>
      </c>
      <c r="C3834" t="s">
        <v>3133</v>
      </c>
      <c r="D3834" t="s">
        <v>742</v>
      </c>
      <c r="E3834" t="s">
        <v>26</v>
      </c>
      <c r="F3834" t="s">
        <v>166</v>
      </c>
      <c r="G3834" t="s">
        <v>53</v>
      </c>
      <c r="H3834" t="s">
        <v>63</v>
      </c>
      <c r="I3834" t="s">
        <v>72</v>
      </c>
      <c r="J3834">
        <v>1</v>
      </c>
      <c r="K3834" s="4">
        <v>355.7</v>
      </c>
      <c r="L3834">
        <v>0.05</v>
      </c>
      <c r="M3834" s="4">
        <v>337.92</v>
      </c>
      <c r="N3834" s="4">
        <v>291.31</v>
      </c>
      <c r="O3834" s="4">
        <v>46.61</v>
      </c>
      <c r="R3834" t="str">
        <f t="shared" si="59"/>
        <v>East</v>
      </c>
    </row>
    <row r="3835" spans="1:18" x14ac:dyDescent="0.3">
      <c r="A3835" t="s">
        <v>4802</v>
      </c>
      <c r="B3835" s="2">
        <v>45305</v>
      </c>
      <c r="C3835" t="s">
        <v>3434</v>
      </c>
      <c r="D3835" t="s">
        <v>462</v>
      </c>
      <c r="E3835" t="s">
        <v>18</v>
      </c>
      <c r="F3835" t="s">
        <v>127</v>
      </c>
      <c r="G3835" t="s">
        <v>28</v>
      </c>
      <c r="H3835" t="s">
        <v>47</v>
      </c>
      <c r="I3835" t="s">
        <v>177</v>
      </c>
      <c r="J3835">
        <v>3</v>
      </c>
      <c r="K3835" s="4">
        <v>7183.6</v>
      </c>
      <c r="L3835">
        <v>0.1</v>
      </c>
      <c r="M3835" s="4">
        <v>19395.72</v>
      </c>
      <c r="N3835" s="4">
        <v>16953.599999999999</v>
      </c>
      <c r="O3835" s="4">
        <v>2442.12</v>
      </c>
      <c r="R3835" t="str">
        <f t="shared" si="59"/>
        <v>West</v>
      </c>
    </row>
    <row r="3836" spans="1:18" x14ac:dyDescent="0.3">
      <c r="A3836" t="s">
        <v>4803</v>
      </c>
      <c r="B3836" s="2">
        <v>45843</v>
      </c>
      <c r="C3836" t="s">
        <v>3232</v>
      </c>
      <c r="D3836" t="s">
        <v>462</v>
      </c>
      <c r="E3836" t="s">
        <v>18</v>
      </c>
      <c r="F3836" t="s">
        <v>132</v>
      </c>
      <c r="G3836" t="s">
        <v>53</v>
      </c>
      <c r="H3836" t="s">
        <v>54</v>
      </c>
      <c r="I3836" t="s">
        <v>55</v>
      </c>
      <c r="J3836">
        <v>1</v>
      </c>
      <c r="K3836" s="4">
        <v>571.69000000000005</v>
      </c>
      <c r="L3836">
        <v>0.05</v>
      </c>
      <c r="M3836" s="4">
        <v>543.11</v>
      </c>
      <c r="N3836" s="4">
        <v>452.15</v>
      </c>
      <c r="O3836" s="4">
        <v>90.96</v>
      </c>
      <c r="R3836" t="str">
        <f t="shared" si="59"/>
        <v>West</v>
      </c>
    </row>
    <row r="3837" spans="1:18" x14ac:dyDescent="0.3">
      <c r="A3837" t="s">
        <v>4804</v>
      </c>
      <c r="B3837" s="2">
        <v>45474</v>
      </c>
      <c r="C3837" t="s">
        <v>934</v>
      </c>
      <c r="D3837" t="s">
        <v>87</v>
      </c>
      <c r="E3837" t="s">
        <v>18</v>
      </c>
      <c r="F3837" t="s">
        <v>132</v>
      </c>
      <c r="G3837" t="s">
        <v>28</v>
      </c>
      <c r="H3837" t="s">
        <v>47</v>
      </c>
      <c r="I3837" t="s">
        <v>123</v>
      </c>
      <c r="J3837">
        <v>3</v>
      </c>
      <c r="K3837" s="4">
        <v>21996.959999999999</v>
      </c>
      <c r="L3837">
        <v>0.05</v>
      </c>
      <c r="M3837" s="4">
        <v>62691.34</v>
      </c>
      <c r="N3837" s="4">
        <v>49633.64</v>
      </c>
      <c r="O3837" s="4">
        <v>13057.7</v>
      </c>
      <c r="R3837" t="str">
        <f t="shared" si="59"/>
        <v>West</v>
      </c>
    </row>
    <row r="3838" spans="1:18" x14ac:dyDescent="0.3">
      <c r="A3838" t="s">
        <v>4805</v>
      </c>
      <c r="B3838" s="2">
        <v>45796</v>
      </c>
      <c r="C3838" t="s">
        <v>1381</v>
      </c>
      <c r="D3838" t="s">
        <v>218</v>
      </c>
      <c r="E3838" t="s">
        <v>26</v>
      </c>
      <c r="F3838" t="s">
        <v>193</v>
      </c>
      <c r="G3838" t="s">
        <v>53</v>
      </c>
      <c r="H3838" t="s">
        <v>76</v>
      </c>
      <c r="I3838" t="s">
        <v>186</v>
      </c>
      <c r="J3838">
        <v>3</v>
      </c>
      <c r="K3838" s="4">
        <v>656.47</v>
      </c>
      <c r="L3838">
        <v>0.15</v>
      </c>
      <c r="M3838" s="4">
        <v>1674</v>
      </c>
      <c r="N3838" s="4">
        <v>1286.69</v>
      </c>
      <c r="O3838" s="4">
        <v>387.31</v>
      </c>
      <c r="R3838" t="str">
        <f t="shared" si="59"/>
        <v>East</v>
      </c>
    </row>
    <row r="3839" spans="1:18" x14ac:dyDescent="0.3">
      <c r="A3839" t="s">
        <v>4806</v>
      </c>
      <c r="B3839" s="2">
        <v>45930</v>
      </c>
      <c r="C3839" t="s">
        <v>871</v>
      </c>
      <c r="D3839" t="s">
        <v>87</v>
      </c>
      <c r="E3839" t="s">
        <v>45</v>
      </c>
      <c r="F3839" t="s">
        <v>112</v>
      </c>
      <c r="G3839" t="s">
        <v>28</v>
      </c>
      <c r="H3839" t="s">
        <v>91</v>
      </c>
      <c r="I3839" t="s">
        <v>92</v>
      </c>
      <c r="J3839">
        <v>3</v>
      </c>
      <c r="K3839" s="4">
        <v>6084.83</v>
      </c>
      <c r="L3839">
        <v>0.05</v>
      </c>
      <c r="M3839" s="4">
        <v>17341.77</v>
      </c>
      <c r="N3839" s="4">
        <v>13654.31</v>
      </c>
      <c r="O3839" s="4">
        <v>3687.46</v>
      </c>
      <c r="R3839" t="str">
        <f t="shared" si="59"/>
        <v>South</v>
      </c>
    </row>
    <row r="3840" spans="1:18" x14ac:dyDescent="0.3">
      <c r="A3840" t="s">
        <v>4807</v>
      </c>
      <c r="B3840" s="2">
        <v>45479</v>
      </c>
      <c r="C3840" t="s">
        <v>528</v>
      </c>
      <c r="D3840" t="s">
        <v>282</v>
      </c>
      <c r="E3840" t="s">
        <v>26</v>
      </c>
      <c r="F3840" t="s">
        <v>166</v>
      </c>
      <c r="G3840" t="s">
        <v>20</v>
      </c>
      <c r="H3840" t="s">
        <v>100</v>
      </c>
      <c r="I3840" t="s">
        <v>301</v>
      </c>
      <c r="J3840">
        <v>2</v>
      </c>
      <c r="K3840" s="4">
        <v>82520.56</v>
      </c>
      <c r="L3840">
        <v>0</v>
      </c>
      <c r="M3840" s="4">
        <v>165041.12</v>
      </c>
      <c r="N3840" s="4">
        <v>126000.12</v>
      </c>
      <c r="O3840" s="4">
        <v>39041</v>
      </c>
      <c r="R3840" t="str">
        <f t="shared" si="59"/>
        <v>East</v>
      </c>
    </row>
    <row r="3841" spans="1:18" x14ac:dyDescent="0.3">
      <c r="A3841" t="s">
        <v>4808</v>
      </c>
      <c r="B3841" s="2">
        <v>45442</v>
      </c>
      <c r="C3841" t="s">
        <v>803</v>
      </c>
      <c r="D3841" t="s">
        <v>241</v>
      </c>
      <c r="E3841" t="s">
        <v>34</v>
      </c>
      <c r="F3841" t="s">
        <v>213</v>
      </c>
      <c r="G3841" t="s">
        <v>53</v>
      </c>
      <c r="H3841" t="s">
        <v>63</v>
      </c>
      <c r="I3841" t="s">
        <v>64</v>
      </c>
      <c r="J3841">
        <v>3</v>
      </c>
      <c r="K3841" s="4">
        <v>123.98</v>
      </c>
      <c r="L3841">
        <v>0.1</v>
      </c>
      <c r="M3841" s="4">
        <v>334.75</v>
      </c>
      <c r="N3841" s="4">
        <v>249.7</v>
      </c>
      <c r="O3841" s="4">
        <v>85.05</v>
      </c>
      <c r="R3841" t="str">
        <f t="shared" si="59"/>
        <v>North</v>
      </c>
    </row>
    <row r="3842" spans="1:18" x14ac:dyDescent="0.3">
      <c r="A3842" t="s">
        <v>4809</v>
      </c>
      <c r="B3842" s="2">
        <v>45738</v>
      </c>
      <c r="C3842" t="s">
        <v>445</v>
      </c>
      <c r="D3842" t="s">
        <v>950</v>
      </c>
      <c r="E3842" t="s">
        <v>18</v>
      </c>
      <c r="F3842" t="s">
        <v>19</v>
      </c>
      <c r="G3842" t="s">
        <v>53</v>
      </c>
      <c r="H3842" t="s">
        <v>63</v>
      </c>
      <c r="I3842" t="s">
        <v>159</v>
      </c>
      <c r="J3842">
        <v>2</v>
      </c>
      <c r="K3842" s="4">
        <v>191.35</v>
      </c>
      <c r="L3842">
        <v>0</v>
      </c>
      <c r="M3842" s="4">
        <v>382.7</v>
      </c>
      <c r="N3842" s="4">
        <v>310.97000000000003</v>
      </c>
      <c r="O3842" s="4">
        <v>71.73</v>
      </c>
      <c r="R3842" t="str">
        <f t="shared" si="59"/>
        <v>West</v>
      </c>
    </row>
    <row r="3843" spans="1:18" x14ac:dyDescent="0.3">
      <c r="A3843" t="s">
        <v>4810</v>
      </c>
      <c r="B3843" s="2">
        <v>45355</v>
      </c>
      <c r="C3843" t="s">
        <v>478</v>
      </c>
      <c r="D3843" t="s">
        <v>126</v>
      </c>
      <c r="E3843" t="s">
        <v>45</v>
      </c>
      <c r="F3843" t="s">
        <v>46</v>
      </c>
      <c r="G3843" t="s">
        <v>28</v>
      </c>
      <c r="H3843" t="s">
        <v>29</v>
      </c>
      <c r="I3843" t="s">
        <v>290</v>
      </c>
      <c r="J3843">
        <v>6</v>
      </c>
      <c r="K3843" s="4">
        <v>14477.63</v>
      </c>
      <c r="L3843">
        <v>0.05</v>
      </c>
      <c r="M3843" s="4">
        <v>82522.490000000005</v>
      </c>
      <c r="N3843" s="4">
        <v>67615.679999999993</v>
      </c>
      <c r="O3843" s="4">
        <v>14906.81</v>
      </c>
      <c r="R3843" t="str">
        <f t="shared" ref="R3843:R3906" si="60">PROPER(TRIM(E3843))</f>
        <v>South</v>
      </c>
    </row>
    <row r="3844" spans="1:18" x14ac:dyDescent="0.3">
      <c r="A3844" t="s">
        <v>4811</v>
      </c>
      <c r="B3844" s="2">
        <v>45866</v>
      </c>
      <c r="C3844" t="s">
        <v>2016</v>
      </c>
      <c r="D3844" t="s">
        <v>309</v>
      </c>
      <c r="E3844" t="s">
        <v>18</v>
      </c>
      <c r="F3844" t="s">
        <v>127</v>
      </c>
      <c r="G3844" t="s">
        <v>53</v>
      </c>
      <c r="H3844" t="s">
        <v>76</v>
      </c>
      <c r="I3844" t="s">
        <v>77</v>
      </c>
      <c r="J3844">
        <v>3</v>
      </c>
      <c r="K3844" s="4">
        <v>655.1</v>
      </c>
      <c r="L3844">
        <v>0.05</v>
      </c>
      <c r="M3844" s="4">
        <v>1867.04</v>
      </c>
      <c r="N3844" s="4">
        <v>1649.73</v>
      </c>
      <c r="O3844" s="4">
        <v>217.31</v>
      </c>
      <c r="R3844" t="str">
        <f t="shared" si="60"/>
        <v>West</v>
      </c>
    </row>
    <row r="3845" spans="1:18" x14ac:dyDescent="0.3">
      <c r="A3845" t="s">
        <v>4812</v>
      </c>
      <c r="B3845" s="2">
        <v>45768</v>
      </c>
      <c r="C3845" t="s">
        <v>2693</v>
      </c>
      <c r="D3845" t="s">
        <v>192</v>
      </c>
      <c r="E3845" t="s">
        <v>18</v>
      </c>
      <c r="F3845" t="s">
        <v>105</v>
      </c>
      <c r="G3845" t="s">
        <v>20</v>
      </c>
      <c r="H3845" t="s">
        <v>21</v>
      </c>
      <c r="I3845" t="s">
        <v>138</v>
      </c>
      <c r="J3845">
        <v>10</v>
      </c>
      <c r="K3845" s="4">
        <v>55466.58</v>
      </c>
      <c r="L3845">
        <v>0.15</v>
      </c>
      <c r="M3845" s="4">
        <v>471465.93</v>
      </c>
      <c r="N3845" s="4">
        <v>351748.66</v>
      </c>
      <c r="O3845" s="4">
        <v>119717.27</v>
      </c>
      <c r="R3845" t="str">
        <f t="shared" si="60"/>
        <v>West</v>
      </c>
    </row>
    <row r="3846" spans="1:18" x14ac:dyDescent="0.3">
      <c r="A3846" t="s">
        <v>4813</v>
      </c>
      <c r="B3846" s="2">
        <v>45339</v>
      </c>
      <c r="C3846" t="s">
        <v>719</v>
      </c>
      <c r="D3846" t="s">
        <v>801</v>
      </c>
      <c r="E3846" t="s">
        <v>45</v>
      </c>
      <c r="F3846" t="s">
        <v>112</v>
      </c>
      <c r="G3846" t="s">
        <v>53</v>
      </c>
      <c r="H3846" t="s">
        <v>76</v>
      </c>
      <c r="I3846" t="s">
        <v>77</v>
      </c>
      <c r="J3846">
        <v>5</v>
      </c>
      <c r="K3846" s="4">
        <v>322.01</v>
      </c>
      <c r="L3846">
        <v>0.2</v>
      </c>
      <c r="M3846" s="4">
        <v>1288.04</v>
      </c>
      <c r="N3846" s="4">
        <v>969.69</v>
      </c>
      <c r="O3846" s="4">
        <v>318.35000000000002</v>
      </c>
      <c r="R3846" t="str">
        <f t="shared" si="60"/>
        <v>South</v>
      </c>
    </row>
    <row r="3847" spans="1:18" x14ac:dyDescent="0.3">
      <c r="A3847" t="s">
        <v>4814</v>
      </c>
      <c r="B3847" s="2">
        <v>45615</v>
      </c>
      <c r="C3847" t="s">
        <v>335</v>
      </c>
      <c r="D3847" t="s">
        <v>676</v>
      </c>
      <c r="E3847" t="s">
        <v>34</v>
      </c>
      <c r="F3847" t="s">
        <v>176</v>
      </c>
      <c r="G3847" t="s">
        <v>28</v>
      </c>
      <c r="H3847" t="s">
        <v>91</v>
      </c>
      <c r="I3847" t="s">
        <v>238</v>
      </c>
      <c r="J3847">
        <v>4</v>
      </c>
      <c r="K3847" s="4">
        <v>6404.12</v>
      </c>
      <c r="L3847">
        <v>0.1</v>
      </c>
      <c r="M3847" s="4">
        <v>23054.83</v>
      </c>
      <c r="N3847" s="4">
        <v>19640.68</v>
      </c>
      <c r="O3847" s="4">
        <v>3414.15</v>
      </c>
      <c r="R3847" t="str">
        <f t="shared" si="60"/>
        <v>North</v>
      </c>
    </row>
    <row r="3848" spans="1:18" x14ac:dyDescent="0.3">
      <c r="A3848" t="s">
        <v>4815</v>
      </c>
      <c r="B3848" s="2">
        <v>45601</v>
      </c>
      <c r="C3848" t="s">
        <v>897</v>
      </c>
      <c r="D3848" t="s">
        <v>462</v>
      </c>
      <c r="E3848" t="s">
        <v>26</v>
      </c>
      <c r="F3848" t="s">
        <v>166</v>
      </c>
      <c r="G3848" t="s">
        <v>20</v>
      </c>
      <c r="H3848" t="s">
        <v>21</v>
      </c>
      <c r="I3848" t="s">
        <v>22</v>
      </c>
      <c r="J3848">
        <v>3</v>
      </c>
      <c r="K3848" s="4">
        <v>27244.11</v>
      </c>
      <c r="L3848">
        <v>0.05</v>
      </c>
      <c r="M3848" s="4">
        <v>77645.710000000006</v>
      </c>
      <c r="N3848" s="4">
        <v>69304.160000000003</v>
      </c>
      <c r="O3848" s="4">
        <v>8341.5499999999993</v>
      </c>
      <c r="R3848" t="str">
        <f t="shared" si="60"/>
        <v>East</v>
      </c>
    </row>
    <row r="3849" spans="1:18" x14ac:dyDescent="0.3">
      <c r="A3849" t="s">
        <v>4816</v>
      </c>
      <c r="B3849" s="2">
        <v>45545</v>
      </c>
      <c r="C3849" t="s">
        <v>1263</v>
      </c>
      <c r="D3849" t="s">
        <v>395</v>
      </c>
      <c r="E3849" t="s">
        <v>18</v>
      </c>
      <c r="F3849" t="s">
        <v>99</v>
      </c>
      <c r="G3849" t="s">
        <v>28</v>
      </c>
      <c r="H3849" t="s">
        <v>47</v>
      </c>
      <c r="I3849" t="s">
        <v>177</v>
      </c>
      <c r="J3849">
        <v>3</v>
      </c>
      <c r="K3849" s="4">
        <v>8594.39</v>
      </c>
      <c r="L3849">
        <v>0.15</v>
      </c>
      <c r="M3849" s="4">
        <v>21915.69</v>
      </c>
      <c r="N3849" s="4">
        <v>18587.54</v>
      </c>
      <c r="O3849" s="4">
        <v>3328.15</v>
      </c>
      <c r="R3849" t="str">
        <f t="shared" si="60"/>
        <v>West</v>
      </c>
    </row>
    <row r="3850" spans="1:18" x14ac:dyDescent="0.3">
      <c r="A3850" t="s">
        <v>4817</v>
      </c>
      <c r="B3850" s="2">
        <v>45921</v>
      </c>
      <c r="C3850" t="s">
        <v>553</v>
      </c>
      <c r="D3850" t="s">
        <v>116</v>
      </c>
      <c r="E3850" t="s">
        <v>34</v>
      </c>
      <c r="F3850" t="s">
        <v>35</v>
      </c>
      <c r="G3850" t="s">
        <v>20</v>
      </c>
      <c r="H3850" t="s">
        <v>36</v>
      </c>
      <c r="I3850" t="s">
        <v>128</v>
      </c>
      <c r="J3850">
        <v>2</v>
      </c>
      <c r="K3850" s="4">
        <v>1326.25</v>
      </c>
      <c r="L3850">
        <v>0.05</v>
      </c>
      <c r="M3850" s="4">
        <v>2519.88</v>
      </c>
      <c r="N3850" s="4">
        <v>1921.27</v>
      </c>
      <c r="O3850" s="4">
        <v>598.61</v>
      </c>
      <c r="R3850" t="str">
        <f t="shared" si="60"/>
        <v>North</v>
      </c>
    </row>
    <row r="3851" spans="1:18" x14ac:dyDescent="0.3">
      <c r="A3851" t="s">
        <v>4818</v>
      </c>
      <c r="B3851" s="2">
        <v>46002</v>
      </c>
      <c r="C3851" t="s">
        <v>4819</v>
      </c>
      <c r="D3851" t="s">
        <v>377</v>
      </c>
      <c r="E3851" t="s">
        <v>45</v>
      </c>
      <c r="F3851" t="s">
        <v>52</v>
      </c>
      <c r="G3851" t="s">
        <v>53</v>
      </c>
      <c r="H3851" t="s">
        <v>76</v>
      </c>
      <c r="I3851" t="s">
        <v>267</v>
      </c>
      <c r="J3851">
        <v>1</v>
      </c>
      <c r="K3851" s="4">
        <v>340.91</v>
      </c>
      <c r="L3851">
        <v>0.05</v>
      </c>
      <c r="M3851" s="4">
        <v>323.86</v>
      </c>
      <c r="N3851" s="4">
        <v>278.56</v>
      </c>
      <c r="O3851" s="4">
        <v>45.3</v>
      </c>
      <c r="R3851" t="str">
        <f t="shared" si="60"/>
        <v>South</v>
      </c>
    </row>
    <row r="3852" spans="1:18" x14ac:dyDescent="0.3">
      <c r="A3852" t="s">
        <v>4820</v>
      </c>
      <c r="B3852" s="2">
        <v>45932</v>
      </c>
      <c r="C3852" t="s">
        <v>94</v>
      </c>
      <c r="D3852" t="s">
        <v>401</v>
      </c>
      <c r="E3852" t="s">
        <v>18</v>
      </c>
      <c r="F3852" t="s">
        <v>127</v>
      </c>
      <c r="G3852" t="s">
        <v>53</v>
      </c>
      <c r="H3852" t="s">
        <v>63</v>
      </c>
      <c r="I3852" t="s">
        <v>64</v>
      </c>
      <c r="J3852">
        <v>3</v>
      </c>
      <c r="K3852" s="4">
        <v>136.05000000000001</v>
      </c>
      <c r="L3852">
        <v>0.15</v>
      </c>
      <c r="M3852" s="4">
        <v>346.93</v>
      </c>
      <c r="N3852" s="4">
        <v>306.14999999999998</v>
      </c>
      <c r="O3852" s="4">
        <v>40.78</v>
      </c>
      <c r="R3852" t="str">
        <f t="shared" si="60"/>
        <v>West</v>
      </c>
    </row>
    <row r="3853" spans="1:18" x14ac:dyDescent="0.3">
      <c r="A3853" t="s">
        <v>4821</v>
      </c>
      <c r="B3853" s="2">
        <v>45951</v>
      </c>
      <c r="C3853" t="s">
        <v>1827</v>
      </c>
      <c r="D3853" t="s">
        <v>742</v>
      </c>
      <c r="E3853" t="s">
        <v>45</v>
      </c>
      <c r="F3853" t="s">
        <v>147</v>
      </c>
      <c r="G3853" t="s">
        <v>53</v>
      </c>
      <c r="H3853" t="s">
        <v>54</v>
      </c>
      <c r="I3853" t="s">
        <v>55</v>
      </c>
      <c r="J3853">
        <v>1</v>
      </c>
      <c r="K3853" s="4">
        <v>326.47000000000003</v>
      </c>
      <c r="L3853">
        <v>0.15</v>
      </c>
      <c r="M3853" s="4">
        <v>277.5</v>
      </c>
      <c r="N3853" s="4">
        <v>221.05</v>
      </c>
      <c r="O3853" s="4">
        <v>56.45</v>
      </c>
      <c r="R3853" t="str">
        <f t="shared" si="60"/>
        <v>South</v>
      </c>
    </row>
    <row r="3854" spans="1:18" x14ac:dyDescent="0.3">
      <c r="A3854" t="s">
        <v>4822</v>
      </c>
      <c r="B3854" s="2">
        <v>45581</v>
      </c>
      <c r="C3854" t="s">
        <v>383</v>
      </c>
      <c r="D3854" t="s">
        <v>364</v>
      </c>
      <c r="E3854" t="s">
        <v>34</v>
      </c>
      <c r="F3854" t="s">
        <v>68</v>
      </c>
      <c r="G3854" t="s">
        <v>20</v>
      </c>
      <c r="H3854" t="s">
        <v>36</v>
      </c>
      <c r="I3854" t="s">
        <v>88</v>
      </c>
      <c r="J3854">
        <v>1</v>
      </c>
      <c r="K3854" s="4">
        <v>1648.91</v>
      </c>
      <c r="L3854">
        <v>0</v>
      </c>
      <c r="M3854" s="4">
        <v>1648.91</v>
      </c>
      <c r="N3854" s="4">
        <v>1420.37</v>
      </c>
      <c r="O3854" s="4">
        <v>228.54</v>
      </c>
      <c r="R3854" t="str">
        <f t="shared" si="60"/>
        <v>North</v>
      </c>
    </row>
    <row r="3855" spans="1:18" x14ac:dyDescent="0.3">
      <c r="A3855" t="s">
        <v>4823</v>
      </c>
      <c r="B3855" s="2">
        <v>45822</v>
      </c>
      <c r="C3855" t="s">
        <v>1849</v>
      </c>
      <c r="D3855" t="s">
        <v>244</v>
      </c>
      <c r="E3855" t="s">
        <v>26</v>
      </c>
      <c r="F3855" t="s">
        <v>81</v>
      </c>
      <c r="G3855" t="s">
        <v>53</v>
      </c>
      <c r="H3855" t="s">
        <v>63</v>
      </c>
      <c r="I3855" t="s">
        <v>72</v>
      </c>
      <c r="J3855">
        <v>4</v>
      </c>
      <c r="K3855" s="4">
        <v>270.37</v>
      </c>
      <c r="L3855">
        <v>0.1</v>
      </c>
      <c r="M3855" s="4">
        <v>973.33</v>
      </c>
      <c r="N3855" s="4">
        <v>796.18</v>
      </c>
      <c r="O3855" s="4">
        <v>177.15</v>
      </c>
      <c r="R3855" t="str">
        <f t="shared" si="60"/>
        <v>East</v>
      </c>
    </row>
    <row r="3856" spans="1:18" x14ac:dyDescent="0.3">
      <c r="A3856" t="s">
        <v>4824</v>
      </c>
      <c r="B3856" s="2">
        <v>45584</v>
      </c>
      <c r="C3856" t="s">
        <v>2000</v>
      </c>
      <c r="D3856" t="s">
        <v>406</v>
      </c>
      <c r="E3856" t="s">
        <v>34</v>
      </c>
      <c r="F3856" t="s">
        <v>213</v>
      </c>
      <c r="G3856" t="s">
        <v>53</v>
      </c>
      <c r="H3856" t="s">
        <v>54</v>
      </c>
      <c r="I3856" t="s">
        <v>55</v>
      </c>
      <c r="J3856">
        <v>1</v>
      </c>
      <c r="K3856" s="4">
        <v>287.07</v>
      </c>
      <c r="L3856">
        <v>0.2</v>
      </c>
      <c r="M3856" s="4">
        <v>229.66</v>
      </c>
      <c r="N3856" s="4">
        <v>174.21</v>
      </c>
      <c r="O3856" s="4">
        <v>55.45</v>
      </c>
      <c r="R3856" t="str">
        <f t="shared" si="60"/>
        <v>North</v>
      </c>
    </row>
    <row r="3857" spans="1:18" x14ac:dyDescent="0.3">
      <c r="A3857" t="s">
        <v>4825</v>
      </c>
      <c r="B3857" s="2">
        <v>45751</v>
      </c>
      <c r="C3857" t="s">
        <v>1705</v>
      </c>
      <c r="D3857" t="s">
        <v>122</v>
      </c>
      <c r="E3857" t="s">
        <v>45</v>
      </c>
      <c r="F3857" t="s">
        <v>59</v>
      </c>
      <c r="G3857" t="s">
        <v>28</v>
      </c>
      <c r="H3857" t="s">
        <v>91</v>
      </c>
      <c r="I3857" t="s">
        <v>169</v>
      </c>
      <c r="J3857">
        <v>4</v>
      </c>
      <c r="K3857" s="4">
        <v>5168.3999999999996</v>
      </c>
      <c r="L3857">
        <v>0.05</v>
      </c>
      <c r="M3857" s="4">
        <v>19639.919999999998</v>
      </c>
      <c r="N3857" s="4">
        <v>15355.4</v>
      </c>
      <c r="O3857" s="4">
        <v>4284.5200000000004</v>
      </c>
      <c r="R3857" t="str">
        <f t="shared" si="60"/>
        <v>South</v>
      </c>
    </row>
    <row r="3858" spans="1:18" x14ac:dyDescent="0.3">
      <c r="A3858" t="s">
        <v>4826</v>
      </c>
      <c r="B3858" s="2">
        <v>45505</v>
      </c>
      <c r="C3858" t="s">
        <v>854</v>
      </c>
      <c r="D3858" t="s">
        <v>801</v>
      </c>
      <c r="E3858" t="s">
        <v>18</v>
      </c>
      <c r="F3858" t="s">
        <v>19</v>
      </c>
      <c r="G3858" t="s">
        <v>28</v>
      </c>
      <c r="H3858" t="s">
        <v>47</v>
      </c>
      <c r="I3858" t="s">
        <v>177</v>
      </c>
      <c r="J3858">
        <v>2</v>
      </c>
      <c r="K3858" s="4">
        <v>7627.35</v>
      </c>
      <c r="L3858">
        <v>0.15</v>
      </c>
      <c r="M3858" s="4">
        <v>12966.5</v>
      </c>
      <c r="N3858" s="4">
        <v>10208.59</v>
      </c>
      <c r="O3858" s="4">
        <v>2757.91</v>
      </c>
      <c r="R3858" t="str">
        <f t="shared" si="60"/>
        <v>West</v>
      </c>
    </row>
    <row r="3859" spans="1:18" x14ac:dyDescent="0.3">
      <c r="A3859" t="s">
        <v>4827</v>
      </c>
      <c r="B3859" s="2">
        <v>45728</v>
      </c>
      <c r="C3859" t="s">
        <v>191</v>
      </c>
      <c r="D3859" t="s">
        <v>180</v>
      </c>
      <c r="E3859" t="s">
        <v>18</v>
      </c>
      <c r="F3859" t="s">
        <v>127</v>
      </c>
      <c r="G3859" t="s">
        <v>53</v>
      </c>
      <c r="H3859" t="s">
        <v>54</v>
      </c>
      <c r="I3859" t="s">
        <v>113</v>
      </c>
      <c r="J3859">
        <v>1</v>
      </c>
      <c r="K3859" s="4">
        <v>473.49</v>
      </c>
      <c r="L3859">
        <v>0.05</v>
      </c>
      <c r="M3859" s="4">
        <v>449.82</v>
      </c>
      <c r="N3859" s="4">
        <v>337.33</v>
      </c>
      <c r="O3859" s="4">
        <v>112.49</v>
      </c>
      <c r="R3859" t="str">
        <f t="shared" si="60"/>
        <v>West</v>
      </c>
    </row>
    <row r="3860" spans="1:18" x14ac:dyDescent="0.3">
      <c r="A3860" t="s">
        <v>4828</v>
      </c>
      <c r="B3860" s="2">
        <v>45998</v>
      </c>
      <c r="C3860" t="s">
        <v>2351</v>
      </c>
      <c r="D3860" t="s">
        <v>231</v>
      </c>
      <c r="E3860" t="s">
        <v>18</v>
      </c>
      <c r="F3860" t="s">
        <v>127</v>
      </c>
      <c r="G3860" t="s">
        <v>28</v>
      </c>
      <c r="H3860" t="s">
        <v>91</v>
      </c>
      <c r="I3860" t="s">
        <v>238</v>
      </c>
      <c r="J3860">
        <v>6</v>
      </c>
      <c r="K3860" s="4">
        <v>7791.85</v>
      </c>
      <c r="L3860">
        <v>0</v>
      </c>
      <c r="M3860" s="4">
        <v>46751.1</v>
      </c>
      <c r="N3860" s="4">
        <v>35113.550000000003</v>
      </c>
      <c r="O3860" s="4">
        <v>11637.55</v>
      </c>
      <c r="R3860" t="str">
        <f t="shared" si="60"/>
        <v>West</v>
      </c>
    </row>
    <row r="3861" spans="1:18" x14ac:dyDescent="0.3">
      <c r="A3861" t="s">
        <v>4829</v>
      </c>
      <c r="B3861" s="2">
        <v>45632</v>
      </c>
      <c r="C3861" t="s">
        <v>725</v>
      </c>
      <c r="D3861" t="s">
        <v>155</v>
      </c>
      <c r="E3861" t="s">
        <v>26</v>
      </c>
      <c r="F3861" t="s">
        <v>193</v>
      </c>
      <c r="G3861" t="s">
        <v>28</v>
      </c>
      <c r="H3861" t="s">
        <v>91</v>
      </c>
      <c r="I3861" t="s">
        <v>92</v>
      </c>
      <c r="J3861">
        <v>6</v>
      </c>
      <c r="K3861" s="4">
        <v>4793.6400000000003</v>
      </c>
      <c r="L3861">
        <v>0.15</v>
      </c>
      <c r="M3861" s="4">
        <v>24447.56</v>
      </c>
      <c r="N3861" s="4">
        <v>19952.53</v>
      </c>
      <c r="O3861" s="4">
        <v>4495.03</v>
      </c>
      <c r="R3861" t="str">
        <f t="shared" si="60"/>
        <v>East</v>
      </c>
    </row>
    <row r="3862" spans="1:18" x14ac:dyDescent="0.3">
      <c r="A3862" t="s">
        <v>4830</v>
      </c>
      <c r="B3862" s="2">
        <v>45985</v>
      </c>
      <c r="C3862" t="s">
        <v>1352</v>
      </c>
      <c r="D3862" t="s">
        <v>406</v>
      </c>
      <c r="E3862" t="s">
        <v>26</v>
      </c>
      <c r="F3862" t="s">
        <v>81</v>
      </c>
      <c r="G3862" t="s">
        <v>28</v>
      </c>
      <c r="H3862" t="s">
        <v>47</v>
      </c>
      <c r="I3862" t="s">
        <v>123</v>
      </c>
      <c r="J3862">
        <v>1</v>
      </c>
      <c r="K3862" s="4">
        <v>19934.310000000001</v>
      </c>
      <c r="L3862">
        <v>0.15</v>
      </c>
      <c r="M3862" s="4">
        <v>16944.16</v>
      </c>
      <c r="N3862" s="4">
        <v>12244.78</v>
      </c>
      <c r="O3862" s="4">
        <v>4699.38</v>
      </c>
      <c r="R3862" t="str">
        <f t="shared" si="60"/>
        <v>East</v>
      </c>
    </row>
    <row r="3863" spans="1:18" x14ac:dyDescent="0.3">
      <c r="A3863" t="s">
        <v>4831</v>
      </c>
      <c r="B3863" s="2">
        <v>45715</v>
      </c>
      <c r="C3863" t="s">
        <v>223</v>
      </c>
      <c r="D3863" t="s">
        <v>218</v>
      </c>
      <c r="E3863" t="s">
        <v>34</v>
      </c>
      <c r="F3863" t="s">
        <v>35</v>
      </c>
      <c r="G3863" t="s">
        <v>53</v>
      </c>
      <c r="H3863" t="s">
        <v>76</v>
      </c>
      <c r="I3863" t="s">
        <v>77</v>
      </c>
      <c r="J3863">
        <v>2</v>
      </c>
      <c r="K3863" s="4">
        <v>312.13</v>
      </c>
      <c r="L3863">
        <v>0.05</v>
      </c>
      <c r="M3863" s="4">
        <v>593.04999999999995</v>
      </c>
      <c r="N3863" s="4">
        <v>470.27</v>
      </c>
      <c r="O3863" s="4">
        <v>122.78</v>
      </c>
      <c r="R3863" t="str">
        <f t="shared" si="60"/>
        <v>North</v>
      </c>
    </row>
    <row r="3864" spans="1:18" x14ac:dyDescent="0.3">
      <c r="A3864" t="s">
        <v>4832</v>
      </c>
      <c r="B3864" s="2">
        <v>45384</v>
      </c>
      <c r="C3864" t="s">
        <v>383</v>
      </c>
      <c r="D3864" t="s">
        <v>801</v>
      </c>
      <c r="E3864" t="s">
        <v>18</v>
      </c>
      <c r="F3864" t="s">
        <v>132</v>
      </c>
      <c r="G3864" t="s">
        <v>53</v>
      </c>
      <c r="H3864" t="s">
        <v>63</v>
      </c>
      <c r="I3864" t="s">
        <v>72</v>
      </c>
      <c r="J3864">
        <v>1</v>
      </c>
      <c r="K3864" s="4">
        <v>123.06</v>
      </c>
      <c r="L3864">
        <v>0.1</v>
      </c>
      <c r="M3864" s="4">
        <v>110.75</v>
      </c>
      <c r="N3864" s="4">
        <v>84.62</v>
      </c>
      <c r="O3864" s="4">
        <v>26.13</v>
      </c>
      <c r="R3864" t="str">
        <f t="shared" si="60"/>
        <v>West</v>
      </c>
    </row>
    <row r="3865" spans="1:18" x14ac:dyDescent="0.3">
      <c r="A3865" t="s">
        <v>4833</v>
      </c>
      <c r="B3865" s="2">
        <v>45518</v>
      </c>
      <c r="C3865" t="s">
        <v>1323</v>
      </c>
      <c r="D3865" t="s">
        <v>84</v>
      </c>
      <c r="E3865" t="s">
        <v>45</v>
      </c>
      <c r="F3865" t="s">
        <v>112</v>
      </c>
      <c r="G3865" t="s">
        <v>20</v>
      </c>
      <c r="H3865" t="s">
        <v>21</v>
      </c>
      <c r="I3865" t="s">
        <v>22</v>
      </c>
      <c r="J3865">
        <v>2</v>
      </c>
      <c r="K3865" s="4">
        <v>32742.18</v>
      </c>
      <c r="L3865">
        <v>0.05</v>
      </c>
      <c r="M3865" s="4">
        <v>62210.14</v>
      </c>
      <c r="N3865" s="4">
        <v>50778.52</v>
      </c>
      <c r="O3865" s="4">
        <v>11431.62</v>
      </c>
      <c r="R3865" t="str">
        <f t="shared" si="60"/>
        <v>South</v>
      </c>
    </row>
    <row r="3866" spans="1:18" x14ac:dyDescent="0.3">
      <c r="A3866" t="s">
        <v>4834</v>
      </c>
      <c r="B3866" s="2">
        <v>45938</v>
      </c>
      <c r="C3866" t="s">
        <v>1879</v>
      </c>
      <c r="D3866" t="s">
        <v>218</v>
      </c>
      <c r="E3866" t="s">
        <v>45</v>
      </c>
      <c r="F3866" t="s">
        <v>59</v>
      </c>
      <c r="G3866" t="s">
        <v>53</v>
      </c>
      <c r="H3866" t="s">
        <v>76</v>
      </c>
      <c r="I3866" t="s">
        <v>186</v>
      </c>
      <c r="J3866">
        <v>1</v>
      </c>
      <c r="K3866" s="4">
        <v>414.55</v>
      </c>
      <c r="L3866">
        <v>0.05</v>
      </c>
      <c r="M3866" s="4">
        <v>393.82</v>
      </c>
      <c r="N3866" s="4">
        <v>296.24</v>
      </c>
      <c r="O3866" s="4">
        <v>97.58</v>
      </c>
      <c r="R3866" t="str">
        <f t="shared" si="60"/>
        <v>South</v>
      </c>
    </row>
    <row r="3867" spans="1:18" x14ac:dyDescent="0.3">
      <c r="A3867" t="s">
        <v>4835</v>
      </c>
      <c r="B3867" s="2">
        <v>45508</v>
      </c>
      <c r="C3867" t="s">
        <v>811</v>
      </c>
      <c r="D3867" t="s">
        <v>388</v>
      </c>
      <c r="E3867" t="s">
        <v>18</v>
      </c>
      <c r="F3867" t="s">
        <v>19</v>
      </c>
      <c r="G3867" t="s">
        <v>28</v>
      </c>
      <c r="H3867" t="s">
        <v>91</v>
      </c>
      <c r="I3867" t="s">
        <v>238</v>
      </c>
      <c r="J3867">
        <v>3</v>
      </c>
      <c r="K3867" s="4">
        <v>5950.73</v>
      </c>
      <c r="L3867">
        <v>0.05</v>
      </c>
      <c r="M3867" s="4">
        <v>16959.580000000002</v>
      </c>
      <c r="N3867" s="4">
        <v>13298.7</v>
      </c>
      <c r="O3867" s="4">
        <v>3660.88</v>
      </c>
      <c r="R3867" t="str">
        <f t="shared" si="60"/>
        <v>West</v>
      </c>
    </row>
    <row r="3868" spans="1:18" x14ac:dyDescent="0.3">
      <c r="A3868" t="s">
        <v>4836</v>
      </c>
      <c r="B3868" s="2">
        <v>45452</v>
      </c>
      <c r="C3868" t="s">
        <v>2073</v>
      </c>
      <c r="D3868" t="s">
        <v>551</v>
      </c>
      <c r="E3868" t="s">
        <v>18</v>
      </c>
      <c r="F3868" t="s">
        <v>105</v>
      </c>
      <c r="G3868" t="s">
        <v>53</v>
      </c>
      <c r="H3868" t="s">
        <v>63</v>
      </c>
      <c r="I3868" t="s">
        <v>64</v>
      </c>
      <c r="J3868">
        <v>8</v>
      </c>
      <c r="K3868" s="4">
        <v>147.13999999999999</v>
      </c>
      <c r="L3868">
        <v>0.25</v>
      </c>
      <c r="M3868" s="4">
        <v>882.84</v>
      </c>
      <c r="N3868" s="4">
        <v>768.91</v>
      </c>
      <c r="O3868" s="4">
        <v>113.93</v>
      </c>
      <c r="R3868" t="str">
        <f t="shared" si="60"/>
        <v>West</v>
      </c>
    </row>
    <row r="3869" spans="1:18" x14ac:dyDescent="0.3">
      <c r="A3869" t="s">
        <v>4837</v>
      </c>
      <c r="B3869" s="2">
        <v>45609</v>
      </c>
      <c r="C3869" t="s">
        <v>2143</v>
      </c>
      <c r="D3869" t="s">
        <v>451</v>
      </c>
      <c r="E3869" t="s">
        <v>34</v>
      </c>
      <c r="F3869" t="s">
        <v>213</v>
      </c>
      <c r="G3869" t="s">
        <v>28</v>
      </c>
      <c r="H3869" t="s">
        <v>47</v>
      </c>
      <c r="I3869" t="s">
        <v>123</v>
      </c>
      <c r="J3869">
        <v>2</v>
      </c>
      <c r="K3869" s="4">
        <v>22115.38</v>
      </c>
      <c r="L3869">
        <v>0</v>
      </c>
      <c r="M3869" s="4">
        <v>44230.76</v>
      </c>
      <c r="N3869" s="4">
        <v>37403.040000000001</v>
      </c>
      <c r="O3869" s="4">
        <v>6827.72</v>
      </c>
      <c r="R3869" t="str">
        <f t="shared" si="60"/>
        <v>North</v>
      </c>
    </row>
    <row r="3870" spans="1:18" x14ac:dyDescent="0.3">
      <c r="A3870" t="s">
        <v>4838</v>
      </c>
      <c r="B3870" s="2">
        <v>45873</v>
      </c>
      <c r="C3870" t="s">
        <v>4090</v>
      </c>
      <c r="D3870" t="s">
        <v>122</v>
      </c>
      <c r="E3870" t="s">
        <v>34</v>
      </c>
      <c r="F3870" t="s">
        <v>213</v>
      </c>
      <c r="G3870" t="s">
        <v>53</v>
      </c>
      <c r="H3870" t="s">
        <v>63</v>
      </c>
      <c r="I3870" t="s">
        <v>159</v>
      </c>
      <c r="J3870">
        <v>1</v>
      </c>
      <c r="K3870" s="4">
        <v>204.62</v>
      </c>
      <c r="L3870">
        <v>0</v>
      </c>
      <c r="M3870" s="4">
        <v>204.62</v>
      </c>
      <c r="N3870" s="4">
        <v>177.5</v>
      </c>
      <c r="O3870" s="4">
        <v>27.12</v>
      </c>
      <c r="R3870" t="str">
        <f t="shared" si="60"/>
        <v>North</v>
      </c>
    </row>
    <row r="3871" spans="1:18" x14ac:dyDescent="0.3">
      <c r="A3871" t="s">
        <v>4839</v>
      </c>
      <c r="B3871" s="2">
        <v>45498</v>
      </c>
      <c r="C3871" t="s">
        <v>1485</v>
      </c>
      <c r="D3871" t="s">
        <v>270</v>
      </c>
      <c r="E3871" t="s">
        <v>45</v>
      </c>
      <c r="F3871" t="s">
        <v>46</v>
      </c>
      <c r="G3871" t="s">
        <v>53</v>
      </c>
      <c r="H3871" t="s">
        <v>63</v>
      </c>
      <c r="I3871" t="s">
        <v>72</v>
      </c>
      <c r="J3871">
        <v>3</v>
      </c>
      <c r="K3871" s="4">
        <v>376.71</v>
      </c>
      <c r="L3871">
        <v>0</v>
      </c>
      <c r="M3871" s="4">
        <v>1130.1300000000001</v>
      </c>
      <c r="N3871" s="4">
        <v>827.3</v>
      </c>
      <c r="O3871" s="4">
        <v>302.83</v>
      </c>
      <c r="R3871" t="str">
        <f t="shared" si="60"/>
        <v>South</v>
      </c>
    </row>
    <row r="3872" spans="1:18" x14ac:dyDescent="0.3">
      <c r="A3872" t="s">
        <v>4840</v>
      </c>
      <c r="B3872" s="2">
        <v>45375</v>
      </c>
      <c r="C3872" t="s">
        <v>691</v>
      </c>
      <c r="D3872" t="s">
        <v>25</v>
      </c>
      <c r="E3872" t="s">
        <v>18</v>
      </c>
      <c r="F3872" t="s">
        <v>132</v>
      </c>
      <c r="G3872" t="s">
        <v>28</v>
      </c>
      <c r="H3872" t="s">
        <v>47</v>
      </c>
      <c r="I3872" t="s">
        <v>123</v>
      </c>
      <c r="J3872">
        <v>2</v>
      </c>
      <c r="K3872" s="4">
        <v>21418.12</v>
      </c>
      <c r="L3872">
        <v>0.05</v>
      </c>
      <c r="M3872" s="4">
        <v>40694.43</v>
      </c>
      <c r="N3872" s="4">
        <v>36559.75</v>
      </c>
      <c r="O3872" s="4">
        <v>4134.68</v>
      </c>
      <c r="R3872" t="str">
        <f t="shared" si="60"/>
        <v>West</v>
      </c>
    </row>
    <row r="3873" spans="1:18" x14ac:dyDescent="0.3">
      <c r="A3873" t="s">
        <v>4841</v>
      </c>
      <c r="B3873" s="2">
        <v>45296</v>
      </c>
      <c r="C3873" t="s">
        <v>1325</v>
      </c>
      <c r="D3873" t="s">
        <v>44</v>
      </c>
      <c r="E3873" t="s">
        <v>45</v>
      </c>
      <c r="F3873" t="s">
        <v>46</v>
      </c>
      <c r="G3873" t="s">
        <v>28</v>
      </c>
      <c r="H3873" t="s">
        <v>29</v>
      </c>
      <c r="I3873" t="s">
        <v>41</v>
      </c>
      <c r="J3873">
        <v>3</v>
      </c>
      <c r="K3873" s="4">
        <v>4605.7</v>
      </c>
      <c r="L3873">
        <v>0.15</v>
      </c>
      <c r="M3873" s="4">
        <v>11744.53</v>
      </c>
      <c r="N3873" s="4">
        <v>10309</v>
      </c>
      <c r="O3873" s="4">
        <v>1435.53</v>
      </c>
      <c r="R3873" t="str">
        <f t="shared" si="60"/>
        <v>South</v>
      </c>
    </row>
    <row r="3874" spans="1:18" x14ac:dyDescent="0.3">
      <c r="A3874" t="s">
        <v>4842</v>
      </c>
      <c r="B3874" s="2">
        <v>45561</v>
      </c>
      <c r="C3874" t="s">
        <v>1003</v>
      </c>
      <c r="D3874" t="s">
        <v>221</v>
      </c>
      <c r="E3874" t="s">
        <v>45</v>
      </c>
      <c r="F3874" t="s">
        <v>112</v>
      </c>
      <c r="G3874" t="s">
        <v>20</v>
      </c>
      <c r="H3874" t="s">
        <v>100</v>
      </c>
      <c r="I3874" t="s">
        <v>148</v>
      </c>
      <c r="J3874">
        <v>4</v>
      </c>
      <c r="K3874" s="4">
        <v>74849.88</v>
      </c>
      <c r="L3874">
        <v>0.15</v>
      </c>
      <c r="M3874" s="4">
        <v>254489.59</v>
      </c>
      <c r="N3874" s="4">
        <v>188318.89</v>
      </c>
      <c r="O3874" s="4">
        <v>66170.7</v>
      </c>
      <c r="R3874" t="str">
        <f t="shared" si="60"/>
        <v>South</v>
      </c>
    </row>
    <row r="3875" spans="1:18" x14ac:dyDescent="0.3">
      <c r="A3875" t="s">
        <v>4843</v>
      </c>
      <c r="B3875" s="2">
        <v>45677</v>
      </c>
      <c r="C3875" t="s">
        <v>1470</v>
      </c>
      <c r="D3875" t="s">
        <v>950</v>
      </c>
      <c r="E3875" t="s">
        <v>26</v>
      </c>
      <c r="F3875" t="s">
        <v>81</v>
      </c>
      <c r="G3875" t="s">
        <v>28</v>
      </c>
      <c r="H3875" t="s">
        <v>91</v>
      </c>
      <c r="I3875" t="s">
        <v>92</v>
      </c>
      <c r="J3875">
        <v>5</v>
      </c>
      <c r="K3875" s="4">
        <v>6551.29</v>
      </c>
      <c r="L3875">
        <v>0.2</v>
      </c>
      <c r="M3875" s="4">
        <v>26205.16</v>
      </c>
      <c r="N3875" s="4">
        <v>21389.69</v>
      </c>
      <c r="O3875" s="4">
        <v>4815.47</v>
      </c>
      <c r="R3875" t="str">
        <f t="shared" si="60"/>
        <v>East</v>
      </c>
    </row>
    <row r="3876" spans="1:18" x14ac:dyDescent="0.3">
      <c r="A3876" t="s">
        <v>4844</v>
      </c>
      <c r="B3876" s="2">
        <v>45945</v>
      </c>
      <c r="C3876" t="s">
        <v>345</v>
      </c>
      <c r="D3876" t="s">
        <v>284</v>
      </c>
      <c r="E3876" t="s">
        <v>45</v>
      </c>
      <c r="F3876" t="s">
        <v>59</v>
      </c>
      <c r="G3876" t="s">
        <v>20</v>
      </c>
      <c r="H3876" t="s">
        <v>100</v>
      </c>
      <c r="I3876" t="s">
        <v>148</v>
      </c>
      <c r="J3876">
        <v>1</v>
      </c>
      <c r="K3876" s="4">
        <v>76685.05</v>
      </c>
      <c r="L3876">
        <v>0.2</v>
      </c>
      <c r="M3876" s="4">
        <v>61348.04</v>
      </c>
      <c r="N3876" s="4">
        <v>52330.33</v>
      </c>
      <c r="O3876" s="4">
        <v>9017.7099999999991</v>
      </c>
      <c r="R3876" t="str">
        <f t="shared" si="60"/>
        <v>South</v>
      </c>
    </row>
    <row r="3877" spans="1:18" x14ac:dyDescent="0.3">
      <c r="A3877" t="s">
        <v>4845</v>
      </c>
      <c r="B3877" s="2">
        <v>45394</v>
      </c>
      <c r="C3877" t="s">
        <v>1769</v>
      </c>
      <c r="D3877" t="s">
        <v>279</v>
      </c>
      <c r="E3877" t="s">
        <v>18</v>
      </c>
      <c r="F3877" t="s">
        <v>105</v>
      </c>
      <c r="G3877" t="s">
        <v>53</v>
      </c>
      <c r="H3877" t="s">
        <v>76</v>
      </c>
      <c r="I3877" t="s">
        <v>267</v>
      </c>
      <c r="J3877">
        <v>8</v>
      </c>
      <c r="K3877" s="4">
        <v>198.56</v>
      </c>
      <c r="L3877">
        <v>0</v>
      </c>
      <c r="M3877" s="4">
        <v>1588.48</v>
      </c>
      <c r="N3877" s="4">
        <v>1304.3499999999999</v>
      </c>
      <c r="O3877" s="4">
        <v>284.13</v>
      </c>
      <c r="R3877" t="str">
        <f t="shared" si="60"/>
        <v>West</v>
      </c>
    </row>
    <row r="3878" spans="1:18" x14ac:dyDescent="0.3">
      <c r="A3878" t="s">
        <v>4846</v>
      </c>
      <c r="B3878" s="2">
        <v>45804</v>
      </c>
      <c r="C3878" t="s">
        <v>1276</v>
      </c>
      <c r="D3878" t="s">
        <v>162</v>
      </c>
      <c r="E3878" t="s">
        <v>45</v>
      </c>
      <c r="F3878" t="s">
        <v>147</v>
      </c>
      <c r="G3878" t="s">
        <v>28</v>
      </c>
      <c r="H3878" t="s">
        <v>29</v>
      </c>
      <c r="I3878" t="s">
        <v>41</v>
      </c>
      <c r="J3878">
        <v>2</v>
      </c>
      <c r="K3878" s="4">
        <v>6204.04</v>
      </c>
      <c r="L3878">
        <v>0.05</v>
      </c>
      <c r="M3878" s="4">
        <v>11787.68</v>
      </c>
      <c r="N3878" s="4">
        <v>8956.49</v>
      </c>
      <c r="O3878" s="4">
        <v>2831.19</v>
      </c>
      <c r="R3878" t="str">
        <f t="shared" si="60"/>
        <v>South</v>
      </c>
    </row>
    <row r="3879" spans="1:18" x14ac:dyDescent="0.3">
      <c r="A3879" t="s">
        <v>4847</v>
      </c>
      <c r="B3879" s="2">
        <v>45713</v>
      </c>
      <c r="C3879" t="s">
        <v>880</v>
      </c>
      <c r="D3879" t="s">
        <v>71</v>
      </c>
      <c r="E3879" t="s">
        <v>26</v>
      </c>
      <c r="F3879" t="s">
        <v>81</v>
      </c>
      <c r="G3879" t="s">
        <v>20</v>
      </c>
      <c r="H3879" t="s">
        <v>21</v>
      </c>
      <c r="I3879" t="s">
        <v>138</v>
      </c>
      <c r="J3879">
        <v>2</v>
      </c>
      <c r="K3879" s="4">
        <v>54203.94</v>
      </c>
      <c r="L3879">
        <v>0.1</v>
      </c>
      <c r="M3879" s="4">
        <v>97567.09</v>
      </c>
      <c r="N3879" s="4">
        <v>85608.15</v>
      </c>
      <c r="O3879" s="4">
        <v>11958.94</v>
      </c>
      <c r="R3879" t="str">
        <f t="shared" si="60"/>
        <v>East</v>
      </c>
    </row>
    <row r="3880" spans="1:18" x14ac:dyDescent="0.3">
      <c r="A3880" t="s">
        <v>4848</v>
      </c>
      <c r="B3880" s="2">
        <v>45595</v>
      </c>
      <c r="C3880" t="s">
        <v>1412</v>
      </c>
      <c r="D3880" t="s">
        <v>17</v>
      </c>
      <c r="E3880" t="s">
        <v>18</v>
      </c>
      <c r="F3880" t="s">
        <v>132</v>
      </c>
      <c r="G3880" t="s">
        <v>20</v>
      </c>
      <c r="H3880" t="s">
        <v>100</v>
      </c>
      <c r="I3880" t="s">
        <v>148</v>
      </c>
      <c r="J3880">
        <v>6</v>
      </c>
      <c r="K3880" s="4">
        <v>94688.65</v>
      </c>
      <c r="L3880">
        <v>0.1</v>
      </c>
      <c r="M3880" s="4">
        <v>511318.71</v>
      </c>
      <c r="N3880" s="4">
        <v>381250.62</v>
      </c>
      <c r="O3880" s="4">
        <v>130068.09</v>
      </c>
      <c r="R3880" t="str">
        <f t="shared" si="60"/>
        <v>West</v>
      </c>
    </row>
    <row r="3881" spans="1:18" x14ac:dyDescent="0.3">
      <c r="A3881" t="s">
        <v>4849</v>
      </c>
      <c r="B3881" s="2">
        <v>45760</v>
      </c>
      <c r="C3881" t="s">
        <v>791</v>
      </c>
      <c r="D3881" t="s">
        <v>571</v>
      </c>
      <c r="E3881" t="s">
        <v>45</v>
      </c>
      <c r="F3881" t="s">
        <v>46</v>
      </c>
      <c r="G3881" t="s">
        <v>53</v>
      </c>
      <c r="H3881" t="s">
        <v>76</v>
      </c>
      <c r="I3881" t="s">
        <v>186</v>
      </c>
      <c r="J3881">
        <v>2</v>
      </c>
      <c r="K3881" s="4">
        <v>400.17</v>
      </c>
      <c r="L3881">
        <v>0.15</v>
      </c>
      <c r="M3881" s="4">
        <v>680.29</v>
      </c>
      <c r="N3881" s="4">
        <v>530.84</v>
      </c>
      <c r="O3881" s="4">
        <v>149.44999999999999</v>
      </c>
      <c r="R3881" t="str">
        <f t="shared" si="60"/>
        <v>South</v>
      </c>
    </row>
    <row r="3882" spans="1:18" x14ac:dyDescent="0.3">
      <c r="A3882" t="s">
        <v>4850</v>
      </c>
      <c r="B3882" s="2">
        <v>45477</v>
      </c>
      <c r="C3882" t="s">
        <v>830</v>
      </c>
      <c r="D3882" t="s">
        <v>533</v>
      </c>
      <c r="E3882" t="s">
        <v>18</v>
      </c>
      <c r="F3882" t="s">
        <v>19</v>
      </c>
      <c r="G3882" t="s">
        <v>28</v>
      </c>
      <c r="H3882" t="s">
        <v>29</v>
      </c>
      <c r="I3882" t="s">
        <v>290</v>
      </c>
      <c r="J3882">
        <v>4</v>
      </c>
      <c r="K3882" s="4">
        <v>12495.33</v>
      </c>
      <c r="L3882">
        <v>0.1</v>
      </c>
      <c r="M3882" s="4">
        <v>44983.19</v>
      </c>
      <c r="N3882" s="4">
        <v>38851.35</v>
      </c>
      <c r="O3882" s="4">
        <v>6131.84</v>
      </c>
      <c r="R3882" t="str">
        <f t="shared" si="60"/>
        <v>West</v>
      </c>
    </row>
    <row r="3883" spans="1:18" x14ac:dyDescent="0.3">
      <c r="A3883" t="s">
        <v>4851</v>
      </c>
      <c r="B3883" s="2">
        <v>45775</v>
      </c>
      <c r="C3883" t="s">
        <v>1191</v>
      </c>
      <c r="D3883" t="s">
        <v>551</v>
      </c>
      <c r="E3883" t="s">
        <v>34</v>
      </c>
      <c r="F3883" t="s">
        <v>176</v>
      </c>
      <c r="G3883" t="s">
        <v>28</v>
      </c>
      <c r="H3883" t="s">
        <v>47</v>
      </c>
      <c r="I3883" t="s">
        <v>177</v>
      </c>
      <c r="J3883">
        <v>2</v>
      </c>
      <c r="K3883" s="4">
        <v>4071.2</v>
      </c>
      <c r="L3883">
        <v>0.2</v>
      </c>
      <c r="M3883" s="4">
        <v>6513.92</v>
      </c>
      <c r="N3883" s="4">
        <v>4779.83</v>
      </c>
      <c r="O3883" s="4">
        <v>1734.09</v>
      </c>
      <c r="R3883" t="str">
        <f t="shared" si="60"/>
        <v>North</v>
      </c>
    </row>
    <row r="3884" spans="1:18" x14ac:dyDescent="0.3">
      <c r="A3884" t="s">
        <v>4852</v>
      </c>
      <c r="B3884" s="2">
        <v>45371</v>
      </c>
      <c r="C3884" t="s">
        <v>2042</v>
      </c>
      <c r="D3884" t="s">
        <v>247</v>
      </c>
      <c r="E3884" t="s">
        <v>26</v>
      </c>
      <c r="F3884" t="s">
        <v>27</v>
      </c>
      <c r="G3884" t="s">
        <v>28</v>
      </c>
      <c r="H3884" t="s">
        <v>91</v>
      </c>
      <c r="I3884" t="s">
        <v>169</v>
      </c>
      <c r="J3884">
        <v>4</v>
      </c>
      <c r="K3884" s="4">
        <v>10116</v>
      </c>
      <c r="L3884">
        <v>0.1</v>
      </c>
      <c r="M3884" s="4">
        <v>36417.599999999999</v>
      </c>
      <c r="N3884" s="4">
        <v>30379.02</v>
      </c>
      <c r="O3884" s="4">
        <v>6038.58</v>
      </c>
      <c r="R3884" t="str">
        <f t="shared" si="60"/>
        <v>East</v>
      </c>
    </row>
    <row r="3885" spans="1:18" x14ac:dyDescent="0.3">
      <c r="A3885" t="s">
        <v>4853</v>
      </c>
      <c r="B3885" s="2">
        <v>45437</v>
      </c>
      <c r="C3885" t="s">
        <v>923</v>
      </c>
      <c r="D3885" t="s">
        <v>98</v>
      </c>
      <c r="E3885" t="s">
        <v>45</v>
      </c>
      <c r="F3885" t="s">
        <v>112</v>
      </c>
      <c r="G3885" t="s">
        <v>20</v>
      </c>
      <c r="H3885" t="s">
        <v>36</v>
      </c>
      <c r="I3885" t="s">
        <v>88</v>
      </c>
      <c r="J3885">
        <v>1</v>
      </c>
      <c r="K3885" s="4">
        <v>1894.16</v>
      </c>
      <c r="L3885">
        <v>0.05</v>
      </c>
      <c r="M3885" s="4">
        <v>1799.45</v>
      </c>
      <c r="N3885" s="4">
        <v>1402.28</v>
      </c>
      <c r="O3885" s="4">
        <v>397.17</v>
      </c>
      <c r="R3885" t="str">
        <f t="shared" si="60"/>
        <v>South</v>
      </c>
    </row>
    <row r="3886" spans="1:18" x14ac:dyDescent="0.3">
      <c r="A3886" t="s">
        <v>4854</v>
      </c>
      <c r="B3886" s="2">
        <v>45853</v>
      </c>
      <c r="C3886" t="s">
        <v>586</v>
      </c>
      <c r="D3886" t="s">
        <v>462</v>
      </c>
      <c r="E3886" t="s">
        <v>26</v>
      </c>
      <c r="F3886" t="s">
        <v>27</v>
      </c>
      <c r="G3886" t="s">
        <v>53</v>
      </c>
      <c r="H3886" t="s">
        <v>54</v>
      </c>
      <c r="I3886" t="s">
        <v>141</v>
      </c>
      <c r="J3886">
        <v>2</v>
      </c>
      <c r="K3886" s="4">
        <v>862.58</v>
      </c>
      <c r="L3886">
        <v>0</v>
      </c>
      <c r="M3886" s="4">
        <v>1725.16</v>
      </c>
      <c r="N3886" s="4">
        <v>1486.24</v>
      </c>
      <c r="O3886" s="4">
        <v>238.92</v>
      </c>
      <c r="R3886" t="str">
        <f t="shared" si="60"/>
        <v>East</v>
      </c>
    </row>
    <row r="3887" spans="1:18" x14ac:dyDescent="0.3">
      <c r="A3887" t="s">
        <v>4855</v>
      </c>
      <c r="B3887" s="2">
        <v>45309</v>
      </c>
      <c r="C3887" t="s">
        <v>1113</v>
      </c>
      <c r="D3887" t="s">
        <v>373</v>
      </c>
      <c r="E3887" t="s">
        <v>26</v>
      </c>
      <c r="F3887" t="s">
        <v>27</v>
      </c>
      <c r="G3887" t="s">
        <v>28</v>
      </c>
      <c r="H3887" t="s">
        <v>91</v>
      </c>
      <c r="I3887" t="s">
        <v>92</v>
      </c>
      <c r="J3887">
        <v>8</v>
      </c>
      <c r="K3887" s="4">
        <v>6834.08</v>
      </c>
      <c r="L3887">
        <v>0.25</v>
      </c>
      <c r="M3887" s="4">
        <v>41004.480000000003</v>
      </c>
      <c r="N3887" s="4">
        <v>35221.839999999997</v>
      </c>
      <c r="O3887" s="4">
        <v>5782.64</v>
      </c>
      <c r="R3887" t="str">
        <f t="shared" si="60"/>
        <v>East</v>
      </c>
    </row>
    <row r="3888" spans="1:18" x14ac:dyDescent="0.3">
      <c r="A3888" t="s">
        <v>4856</v>
      </c>
      <c r="B3888" s="2">
        <v>45656</v>
      </c>
      <c r="C3888" t="s">
        <v>3835</v>
      </c>
      <c r="D3888" t="s">
        <v>189</v>
      </c>
      <c r="E3888" t="s">
        <v>26</v>
      </c>
      <c r="F3888" t="s">
        <v>27</v>
      </c>
      <c r="G3888" t="s">
        <v>28</v>
      </c>
      <c r="H3888" t="s">
        <v>91</v>
      </c>
      <c r="I3888" t="s">
        <v>169</v>
      </c>
      <c r="J3888">
        <v>6</v>
      </c>
      <c r="K3888" s="4">
        <v>11806.22</v>
      </c>
      <c r="L3888">
        <v>0.05</v>
      </c>
      <c r="M3888" s="4">
        <v>67295.45</v>
      </c>
      <c r="N3888" s="4">
        <v>51363.199999999997</v>
      </c>
      <c r="O3888" s="4">
        <v>15932.25</v>
      </c>
      <c r="R3888" t="str">
        <f t="shared" si="60"/>
        <v>East</v>
      </c>
    </row>
    <row r="3889" spans="1:18" x14ac:dyDescent="0.3">
      <c r="A3889" t="s">
        <v>4857</v>
      </c>
      <c r="B3889" s="2">
        <v>45749</v>
      </c>
      <c r="C3889" t="s">
        <v>400</v>
      </c>
      <c r="D3889" t="s">
        <v>533</v>
      </c>
      <c r="E3889" t="s">
        <v>34</v>
      </c>
      <c r="F3889" t="s">
        <v>176</v>
      </c>
      <c r="G3889" t="s">
        <v>20</v>
      </c>
      <c r="H3889" t="s">
        <v>36</v>
      </c>
      <c r="I3889" t="s">
        <v>128</v>
      </c>
      <c r="J3889">
        <v>8</v>
      </c>
      <c r="K3889" s="4">
        <v>1726.78</v>
      </c>
      <c r="L3889">
        <v>0.1</v>
      </c>
      <c r="M3889" s="4">
        <v>12432.82</v>
      </c>
      <c r="N3889" s="4">
        <v>10996</v>
      </c>
      <c r="O3889" s="4">
        <v>1436.82</v>
      </c>
      <c r="R3889" t="str">
        <f t="shared" si="60"/>
        <v>North</v>
      </c>
    </row>
    <row r="3890" spans="1:18" x14ac:dyDescent="0.3">
      <c r="A3890" t="s">
        <v>4858</v>
      </c>
      <c r="B3890" s="2">
        <v>45785</v>
      </c>
      <c r="C3890" t="s">
        <v>798</v>
      </c>
      <c r="D3890" t="s">
        <v>75</v>
      </c>
      <c r="E3890" t="s">
        <v>34</v>
      </c>
      <c r="F3890" t="s">
        <v>144</v>
      </c>
      <c r="G3890" t="s">
        <v>20</v>
      </c>
      <c r="H3890" t="s">
        <v>100</v>
      </c>
      <c r="I3890" t="s">
        <v>148</v>
      </c>
      <c r="J3890">
        <v>3</v>
      </c>
      <c r="K3890" s="4">
        <v>98931.1</v>
      </c>
      <c r="L3890">
        <v>0.05</v>
      </c>
      <c r="M3890" s="4">
        <v>281953.64</v>
      </c>
      <c r="N3890" s="4">
        <v>252484.07</v>
      </c>
      <c r="O3890" s="4">
        <v>29469.57</v>
      </c>
      <c r="R3890" t="str">
        <f t="shared" si="60"/>
        <v>North</v>
      </c>
    </row>
    <row r="3891" spans="1:18" x14ac:dyDescent="0.3">
      <c r="A3891" t="s">
        <v>4859</v>
      </c>
      <c r="B3891" s="2">
        <v>45371</v>
      </c>
      <c r="C3891" t="s">
        <v>2573</v>
      </c>
      <c r="D3891" t="s">
        <v>226</v>
      </c>
      <c r="E3891" t="s">
        <v>18</v>
      </c>
      <c r="F3891" t="s">
        <v>99</v>
      </c>
      <c r="G3891" t="s">
        <v>20</v>
      </c>
      <c r="H3891" t="s">
        <v>100</v>
      </c>
      <c r="I3891" t="s">
        <v>101</v>
      </c>
      <c r="J3891">
        <v>1</v>
      </c>
      <c r="K3891" s="4">
        <v>50854.01</v>
      </c>
      <c r="L3891">
        <v>0.1</v>
      </c>
      <c r="M3891" s="4">
        <v>45768.61</v>
      </c>
      <c r="N3891" s="4">
        <v>35560.589999999997</v>
      </c>
      <c r="O3891" s="4">
        <v>10208.02</v>
      </c>
      <c r="R3891" t="str">
        <f t="shared" si="60"/>
        <v>West</v>
      </c>
    </row>
    <row r="3892" spans="1:18" x14ac:dyDescent="0.3">
      <c r="A3892" t="s">
        <v>4860</v>
      </c>
      <c r="B3892" s="2">
        <v>45515</v>
      </c>
      <c r="C3892" t="s">
        <v>2494</v>
      </c>
      <c r="D3892" t="s">
        <v>462</v>
      </c>
      <c r="E3892" t="s">
        <v>34</v>
      </c>
      <c r="F3892" t="s">
        <v>176</v>
      </c>
      <c r="G3892" t="s">
        <v>20</v>
      </c>
      <c r="H3892" t="s">
        <v>21</v>
      </c>
      <c r="I3892" t="s">
        <v>138</v>
      </c>
      <c r="J3892">
        <v>3</v>
      </c>
      <c r="K3892" s="4">
        <v>45971.59</v>
      </c>
      <c r="L3892">
        <v>0.1</v>
      </c>
      <c r="M3892" s="4">
        <v>124123.29</v>
      </c>
      <c r="N3892" s="4">
        <v>100465.84</v>
      </c>
      <c r="O3892" s="4">
        <v>23657.45</v>
      </c>
      <c r="R3892" t="str">
        <f t="shared" si="60"/>
        <v>North</v>
      </c>
    </row>
    <row r="3893" spans="1:18" x14ac:dyDescent="0.3">
      <c r="A3893" t="s">
        <v>4861</v>
      </c>
      <c r="B3893" s="2">
        <v>45987</v>
      </c>
      <c r="C3893" t="s">
        <v>2614</v>
      </c>
      <c r="D3893" t="s">
        <v>87</v>
      </c>
      <c r="E3893" t="s">
        <v>18</v>
      </c>
      <c r="F3893" t="s">
        <v>99</v>
      </c>
      <c r="G3893" t="s">
        <v>20</v>
      </c>
      <c r="H3893" t="s">
        <v>36</v>
      </c>
      <c r="I3893" t="s">
        <v>88</v>
      </c>
      <c r="J3893">
        <v>3</v>
      </c>
      <c r="K3893" s="4">
        <v>1122.1300000000001</v>
      </c>
      <c r="L3893">
        <v>0</v>
      </c>
      <c r="M3893" s="4">
        <v>3366.39</v>
      </c>
      <c r="N3893" s="4">
        <v>2912.29</v>
      </c>
      <c r="O3893" s="4">
        <v>454.1</v>
      </c>
      <c r="R3893" t="str">
        <f t="shared" si="60"/>
        <v>West</v>
      </c>
    </row>
    <row r="3894" spans="1:18" x14ac:dyDescent="0.3">
      <c r="A3894" t="s">
        <v>4862</v>
      </c>
      <c r="B3894" s="2">
        <v>45857</v>
      </c>
      <c r="C3894" t="s">
        <v>1018</v>
      </c>
      <c r="D3894" t="s">
        <v>244</v>
      </c>
      <c r="E3894" t="s">
        <v>34</v>
      </c>
      <c r="F3894" t="s">
        <v>68</v>
      </c>
      <c r="G3894" t="s">
        <v>53</v>
      </c>
      <c r="H3894" t="s">
        <v>54</v>
      </c>
      <c r="I3894" t="s">
        <v>55</v>
      </c>
      <c r="J3894">
        <v>1</v>
      </c>
      <c r="K3894" s="4">
        <v>547.62</v>
      </c>
      <c r="L3894">
        <v>0.1</v>
      </c>
      <c r="M3894" s="4">
        <v>492.86</v>
      </c>
      <c r="N3894" s="4">
        <v>421.26</v>
      </c>
      <c r="O3894" s="4">
        <v>71.599999999999994</v>
      </c>
      <c r="R3894" t="str">
        <f t="shared" si="60"/>
        <v>North</v>
      </c>
    </row>
    <row r="3895" spans="1:18" x14ac:dyDescent="0.3">
      <c r="A3895" t="s">
        <v>4863</v>
      </c>
      <c r="B3895" s="2">
        <v>45529</v>
      </c>
      <c r="C3895" t="s">
        <v>1499</v>
      </c>
      <c r="D3895" t="s">
        <v>244</v>
      </c>
      <c r="E3895" t="s">
        <v>18</v>
      </c>
      <c r="F3895" t="s">
        <v>105</v>
      </c>
      <c r="G3895" t="s">
        <v>53</v>
      </c>
      <c r="H3895" t="s">
        <v>54</v>
      </c>
      <c r="I3895" t="s">
        <v>55</v>
      </c>
      <c r="J3895">
        <v>2</v>
      </c>
      <c r="K3895" s="4">
        <v>255.8</v>
      </c>
      <c r="L3895">
        <v>0.05</v>
      </c>
      <c r="M3895" s="4">
        <v>486.02</v>
      </c>
      <c r="N3895" s="4">
        <v>352.81</v>
      </c>
      <c r="O3895" s="4">
        <v>133.21</v>
      </c>
      <c r="R3895" t="str">
        <f t="shared" si="60"/>
        <v>West</v>
      </c>
    </row>
    <row r="3896" spans="1:18" x14ac:dyDescent="0.3">
      <c r="A3896" t="s">
        <v>4864</v>
      </c>
      <c r="B3896" s="2">
        <v>45490</v>
      </c>
      <c r="C3896" t="s">
        <v>1661</v>
      </c>
      <c r="D3896" t="s">
        <v>295</v>
      </c>
      <c r="E3896" t="s">
        <v>34</v>
      </c>
      <c r="F3896" t="s">
        <v>176</v>
      </c>
      <c r="G3896" t="s">
        <v>53</v>
      </c>
      <c r="H3896" t="s">
        <v>63</v>
      </c>
      <c r="I3896" t="s">
        <v>159</v>
      </c>
      <c r="J3896">
        <v>5</v>
      </c>
      <c r="K3896" s="4">
        <v>245.8</v>
      </c>
      <c r="L3896">
        <v>0.1</v>
      </c>
      <c r="M3896" s="4">
        <v>1106.0999999999999</v>
      </c>
      <c r="N3896" s="4">
        <v>912.86</v>
      </c>
      <c r="O3896" s="4">
        <v>193.24</v>
      </c>
      <c r="R3896" t="str">
        <f t="shared" si="60"/>
        <v>North</v>
      </c>
    </row>
    <row r="3897" spans="1:18" x14ac:dyDescent="0.3">
      <c r="A3897" t="s">
        <v>4865</v>
      </c>
      <c r="B3897" s="2">
        <v>45982</v>
      </c>
      <c r="C3897" t="s">
        <v>895</v>
      </c>
      <c r="D3897" t="s">
        <v>119</v>
      </c>
      <c r="E3897" t="s">
        <v>26</v>
      </c>
      <c r="F3897" t="s">
        <v>81</v>
      </c>
      <c r="G3897" t="s">
        <v>28</v>
      </c>
      <c r="H3897" t="s">
        <v>29</v>
      </c>
      <c r="I3897" t="s">
        <v>30</v>
      </c>
      <c r="J3897">
        <v>8</v>
      </c>
      <c r="K3897" s="4">
        <v>11923.64</v>
      </c>
      <c r="L3897">
        <v>0.1</v>
      </c>
      <c r="M3897" s="4">
        <v>85850.21</v>
      </c>
      <c r="N3897" s="4">
        <v>69302.83</v>
      </c>
      <c r="O3897" s="4">
        <v>16547.38</v>
      </c>
      <c r="R3897" t="str">
        <f t="shared" si="60"/>
        <v>East</v>
      </c>
    </row>
    <row r="3898" spans="1:18" x14ac:dyDescent="0.3">
      <c r="A3898" t="s">
        <v>4866</v>
      </c>
      <c r="B3898" s="2">
        <v>45435</v>
      </c>
      <c r="C3898" t="s">
        <v>2897</v>
      </c>
      <c r="D3898" t="s">
        <v>108</v>
      </c>
      <c r="E3898" t="s">
        <v>45</v>
      </c>
      <c r="F3898" t="s">
        <v>46</v>
      </c>
      <c r="G3898" t="s">
        <v>53</v>
      </c>
      <c r="H3898" t="s">
        <v>76</v>
      </c>
      <c r="I3898" t="s">
        <v>267</v>
      </c>
      <c r="J3898">
        <v>3</v>
      </c>
      <c r="K3898" s="4">
        <v>575</v>
      </c>
      <c r="L3898">
        <v>0.1</v>
      </c>
      <c r="M3898" s="4">
        <v>1552.5</v>
      </c>
      <c r="N3898" s="4">
        <v>1377.29</v>
      </c>
      <c r="O3898" s="4">
        <v>175.21</v>
      </c>
      <c r="R3898" t="str">
        <f t="shared" si="60"/>
        <v>South</v>
      </c>
    </row>
    <row r="3899" spans="1:18" x14ac:dyDescent="0.3">
      <c r="A3899" t="s">
        <v>4867</v>
      </c>
      <c r="B3899" s="2">
        <v>45630</v>
      </c>
      <c r="C3899" t="s">
        <v>713</v>
      </c>
      <c r="D3899" t="s">
        <v>529</v>
      </c>
      <c r="E3899" t="s">
        <v>26</v>
      </c>
      <c r="F3899" t="s">
        <v>258</v>
      </c>
      <c r="G3899" t="s">
        <v>20</v>
      </c>
      <c r="H3899" t="s">
        <v>36</v>
      </c>
      <c r="I3899" t="s">
        <v>37</v>
      </c>
      <c r="J3899">
        <v>3</v>
      </c>
      <c r="K3899" s="4">
        <v>3199.73</v>
      </c>
      <c r="L3899">
        <v>0.1</v>
      </c>
      <c r="M3899" s="4">
        <v>8639.27</v>
      </c>
      <c r="N3899" s="4">
        <v>6640.85</v>
      </c>
      <c r="O3899" s="4">
        <v>1998.42</v>
      </c>
      <c r="R3899" t="str">
        <f t="shared" si="60"/>
        <v>East</v>
      </c>
    </row>
    <row r="3900" spans="1:18" x14ac:dyDescent="0.3">
      <c r="A3900" t="s">
        <v>4868</v>
      </c>
      <c r="B3900" s="2">
        <v>45713</v>
      </c>
      <c r="C3900" t="s">
        <v>606</v>
      </c>
      <c r="D3900" t="s">
        <v>67</v>
      </c>
      <c r="E3900" t="s">
        <v>18</v>
      </c>
      <c r="F3900" t="s">
        <v>19</v>
      </c>
      <c r="G3900" t="s">
        <v>53</v>
      </c>
      <c r="H3900" t="s">
        <v>54</v>
      </c>
      <c r="I3900" t="s">
        <v>113</v>
      </c>
      <c r="J3900">
        <v>3</v>
      </c>
      <c r="K3900" s="4">
        <v>420.99</v>
      </c>
      <c r="L3900">
        <v>0.1</v>
      </c>
      <c r="M3900" s="4">
        <v>1136.67</v>
      </c>
      <c r="N3900" s="4">
        <v>1006.39</v>
      </c>
      <c r="O3900" s="4">
        <v>130.28</v>
      </c>
      <c r="R3900" t="str">
        <f t="shared" si="60"/>
        <v>West</v>
      </c>
    </row>
    <row r="3901" spans="1:18" x14ac:dyDescent="0.3">
      <c r="A3901" t="s">
        <v>4869</v>
      </c>
      <c r="B3901" s="2">
        <v>45408</v>
      </c>
      <c r="C3901" t="s">
        <v>2472</v>
      </c>
      <c r="D3901" t="s">
        <v>44</v>
      </c>
      <c r="E3901" t="s">
        <v>26</v>
      </c>
      <c r="F3901" t="s">
        <v>193</v>
      </c>
      <c r="G3901" t="s">
        <v>20</v>
      </c>
      <c r="H3901" t="s">
        <v>36</v>
      </c>
      <c r="I3901" t="s">
        <v>88</v>
      </c>
      <c r="J3901">
        <v>2</v>
      </c>
      <c r="K3901" s="4">
        <v>1154.17</v>
      </c>
      <c r="L3901">
        <v>0</v>
      </c>
      <c r="M3901" s="4">
        <v>2308.34</v>
      </c>
      <c r="N3901" s="4">
        <v>1808.49</v>
      </c>
      <c r="O3901" s="4">
        <v>499.85</v>
      </c>
      <c r="R3901" t="str">
        <f t="shared" si="60"/>
        <v>East</v>
      </c>
    </row>
    <row r="3902" spans="1:18" x14ac:dyDescent="0.3">
      <c r="A3902" t="s">
        <v>4870</v>
      </c>
      <c r="B3902" s="2">
        <v>45803</v>
      </c>
      <c r="C3902" t="s">
        <v>308</v>
      </c>
      <c r="D3902" t="s">
        <v>104</v>
      </c>
      <c r="E3902" t="s">
        <v>18</v>
      </c>
      <c r="F3902" t="s">
        <v>105</v>
      </c>
      <c r="G3902" t="s">
        <v>28</v>
      </c>
      <c r="H3902" t="s">
        <v>29</v>
      </c>
      <c r="I3902" t="s">
        <v>290</v>
      </c>
      <c r="J3902">
        <v>8</v>
      </c>
      <c r="K3902" s="4">
        <v>9030.2999999999993</v>
      </c>
      <c r="L3902">
        <v>0.25</v>
      </c>
      <c r="M3902" s="4">
        <v>54181.8</v>
      </c>
      <c r="N3902" s="4">
        <v>43345.95</v>
      </c>
      <c r="O3902" s="4">
        <v>10835.85</v>
      </c>
      <c r="R3902" t="str">
        <f t="shared" si="60"/>
        <v>West</v>
      </c>
    </row>
    <row r="3903" spans="1:18" x14ac:dyDescent="0.3">
      <c r="A3903" t="s">
        <v>4871</v>
      </c>
      <c r="B3903" s="2">
        <v>45470</v>
      </c>
      <c r="C3903" t="s">
        <v>636</v>
      </c>
      <c r="D3903" t="s">
        <v>131</v>
      </c>
      <c r="E3903" t="s">
        <v>18</v>
      </c>
      <c r="F3903" t="s">
        <v>105</v>
      </c>
      <c r="G3903" t="s">
        <v>53</v>
      </c>
      <c r="H3903" t="s">
        <v>63</v>
      </c>
      <c r="I3903" t="s">
        <v>64</v>
      </c>
      <c r="J3903">
        <v>6</v>
      </c>
      <c r="K3903" s="4">
        <v>282.49</v>
      </c>
      <c r="L3903">
        <v>0.1</v>
      </c>
      <c r="M3903" s="4">
        <v>1525.45</v>
      </c>
      <c r="N3903" s="4">
        <v>1287.19</v>
      </c>
      <c r="O3903" s="4">
        <v>238.26</v>
      </c>
      <c r="R3903" t="str">
        <f t="shared" si="60"/>
        <v>West</v>
      </c>
    </row>
    <row r="3904" spans="1:18" x14ac:dyDescent="0.3">
      <c r="A3904" t="s">
        <v>4872</v>
      </c>
      <c r="B3904" s="2">
        <v>46004</v>
      </c>
      <c r="C3904" t="s">
        <v>1136</v>
      </c>
      <c r="D3904" t="s">
        <v>448</v>
      </c>
      <c r="E3904" t="s">
        <v>26</v>
      </c>
      <c r="F3904" t="s">
        <v>166</v>
      </c>
      <c r="G3904" t="s">
        <v>28</v>
      </c>
      <c r="H3904" t="s">
        <v>47</v>
      </c>
      <c r="I3904" t="s">
        <v>123</v>
      </c>
      <c r="J3904">
        <v>3</v>
      </c>
      <c r="K3904" s="4">
        <v>19922.32</v>
      </c>
      <c r="L3904">
        <v>0.15</v>
      </c>
      <c r="M3904" s="4">
        <v>50801.919999999998</v>
      </c>
      <c r="N3904" s="4">
        <v>39030.949999999997</v>
      </c>
      <c r="O3904" s="4">
        <v>11770.97</v>
      </c>
      <c r="R3904" t="str">
        <f t="shared" si="60"/>
        <v>East</v>
      </c>
    </row>
    <row r="3905" spans="1:18" x14ac:dyDescent="0.3">
      <c r="A3905" t="s">
        <v>4873</v>
      </c>
      <c r="B3905" s="2">
        <v>45535</v>
      </c>
      <c r="C3905" t="s">
        <v>2198</v>
      </c>
      <c r="D3905" t="s">
        <v>17</v>
      </c>
      <c r="E3905" t="s">
        <v>45</v>
      </c>
      <c r="F3905" t="s">
        <v>59</v>
      </c>
      <c r="G3905" t="s">
        <v>53</v>
      </c>
      <c r="H3905" t="s">
        <v>76</v>
      </c>
      <c r="I3905" t="s">
        <v>186</v>
      </c>
      <c r="J3905">
        <v>1</v>
      </c>
      <c r="K3905" s="4">
        <v>363.13</v>
      </c>
      <c r="L3905">
        <v>0</v>
      </c>
      <c r="M3905" s="4">
        <v>363.13</v>
      </c>
      <c r="N3905" s="4">
        <v>313.42</v>
      </c>
      <c r="O3905" s="4">
        <v>49.71</v>
      </c>
      <c r="R3905" t="str">
        <f t="shared" si="60"/>
        <v>South</v>
      </c>
    </row>
    <row r="3906" spans="1:18" x14ac:dyDescent="0.3">
      <c r="A3906" t="s">
        <v>4874</v>
      </c>
      <c r="B3906" s="2">
        <v>45833</v>
      </c>
      <c r="C3906" t="s">
        <v>1519</v>
      </c>
      <c r="D3906" t="s">
        <v>742</v>
      </c>
      <c r="E3906" t="s">
        <v>26</v>
      </c>
      <c r="F3906" t="s">
        <v>258</v>
      </c>
      <c r="G3906" t="s">
        <v>53</v>
      </c>
      <c r="H3906" t="s">
        <v>63</v>
      </c>
      <c r="I3906" t="s">
        <v>64</v>
      </c>
      <c r="J3906">
        <v>5</v>
      </c>
      <c r="K3906" s="4">
        <v>98.89</v>
      </c>
      <c r="L3906">
        <v>0.1</v>
      </c>
      <c r="M3906" s="4">
        <v>445</v>
      </c>
      <c r="N3906" s="4">
        <v>347.61</v>
      </c>
      <c r="O3906" s="4">
        <v>97.39</v>
      </c>
      <c r="R3906" t="str">
        <f t="shared" si="60"/>
        <v>East</v>
      </c>
    </row>
    <row r="3907" spans="1:18" x14ac:dyDescent="0.3">
      <c r="A3907" t="s">
        <v>4875</v>
      </c>
      <c r="B3907" s="2">
        <v>45685</v>
      </c>
      <c r="C3907" t="s">
        <v>134</v>
      </c>
      <c r="D3907" t="s">
        <v>309</v>
      </c>
      <c r="E3907" t="s">
        <v>18</v>
      </c>
      <c r="F3907" t="s">
        <v>105</v>
      </c>
      <c r="G3907" t="s">
        <v>20</v>
      </c>
      <c r="H3907" t="s">
        <v>100</v>
      </c>
      <c r="I3907" t="s">
        <v>101</v>
      </c>
      <c r="J3907">
        <v>2</v>
      </c>
      <c r="K3907" s="4">
        <v>47542.27</v>
      </c>
      <c r="L3907">
        <v>0.05</v>
      </c>
      <c r="M3907" s="4">
        <v>90330.31</v>
      </c>
      <c r="N3907" s="4">
        <v>70128.710000000006</v>
      </c>
      <c r="O3907" s="4">
        <v>20201.599999999999</v>
      </c>
      <c r="R3907" t="str">
        <f t="shared" ref="R3907:R3970" si="61">PROPER(TRIM(E3907))</f>
        <v>West</v>
      </c>
    </row>
    <row r="3908" spans="1:18" x14ac:dyDescent="0.3">
      <c r="A3908" t="s">
        <v>4876</v>
      </c>
      <c r="B3908" s="2">
        <v>45533</v>
      </c>
      <c r="C3908" t="s">
        <v>1061</v>
      </c>
      <c r="D3908" t="s">
        <v>401</v>
      </c>
      <c r="E3908" t="s">
        <v>18</v>
      </c>
      <c r="F3908" t="s">
        <v>99</v>
      </c>
      <c r="G3908" t="s">
        <v>53</v>
      </c>
      <c r="H3908" t="s">
        <v>76</v>
      </c>
      <c r="I3908" t="s">
        <v>186</v>
      </c>
      <c r="J3908">
        <v>5</v>
      </c>
      <c r="K3908" s="4">
        <v>568.39</v>
      </c>
      <c r="L3908">
        <v>0.05</v>
      </c>
      <c r="M3908" s="4">
        <v>2699.85</v>
      </c>
      <c r="N3908" s="4">
        <v>1991.39</v>
      </c>
      <c r="O3908" s="4">
        <v>708.46</v>
      </c>
      <c r="R3908" t="str">
        <f t="shared" si="61"/>
        <v>West</v>
      </c>
    </row>
    <row r="3909" spans="1:18" x14ac:dyDescent="0.3">
      <c r="A3909" t="s">
        <v>4877</v>
      </c>
      <c r="B3909" s="2">
        <v>45605</v>
      </c>
      <c r="C3909" t="s">
        <v>815</v>
      </c>
      <c r="D3909" t="s">
        <v>331</v>
      </c>
      <c r="E3909" t="s">
        <v>18</v>
      </c>
      <c r="F3909" t="s">
        <v>105</v>
      </c>
      <c r="G3909" t="s">
        <v>28</v>
      </c>
      <c r="H3909" t="s">
        <v>91</v>
      </c>
      <c r="I3909" t="s">
        <v>92</v>
      </c>
      <c r="J3909">
        <v>2</v>
      </c>
      <c r="K3909" s="4">
        <v>4421.12</v>
      </c>
      <c r="L3909">
        <v>0.05</v>
      </c>
      <c r="M3909" s="4">
        <v>8400.1299999999992</v>
      </c>
      <c r="N3909" s="4">
        <v>6738.41</v>
      </c>
      <c r="O3909" s="4">
        <v>1661.72</v>
      </c>
      <c r="R3909" t="str">
        <f t="shared" si="61"/>
        <v>West</v>
      </c>
    </row>
    <row r="3910" spans="1:18" x14ac:dyDescent="0.3">
      <c r="A3910" t="s">
        <v>4878</v>
      </c>
      <c r="B3910" s="2">
        <v>45361</v>
      </c>
      <c r="C3910" t="s">
        <v>866</v>
      </c>
      <c r="D3910" t="s">
        <v>51</v>
      </c>
      <c r="E3910" t="s">
        <v>34</v>
      </c>
      <c r="F3910" t="s">
        <v>213</v>
      </c>
      <c r="G3910" t="s">
        <v>20</v>
      </c>
      <c r="H3910" t="s">
        <v>36</v>
      </c>
      <c r="I3910" t="s">
        <v>37</v>
      </c>
      <c r="J3910">
        <v>8</v>
      </c>
      <c r="K3910" s="4">
        <v>4269.1499999999996</v>
      </c>
      <c r="L3910">
        <v>0.15</v>
      </c>
      <c r="M3910" s="4">
        <v>29030.22</v>
      </c>
      <c r="N3910" s="4">
        <v>23837.03</v>
      </c>
      <c r="O3910" s="4">
        <v>5193.1899999999996</v>
      </c>
      <c r="R3910" t="str">
        <f t="shared" si="61"/>
        <v>North</v>
      </c>
    </row>
    <row r="3911" spans="1:18" x14ac:dyDescent="0.3">
      <c r="A3911" t="s">
        <v>4879</v>
      </c>
      <c r="B3911" s="2">
        <v>45329</v>
      </c>
      <c r="C3911" t="s">
        <v>1517</v>
      </c>
      <c r="D3911" t="s">
        <v>226</v>
      </c>
      <c r="E3911" t="s">
        <v>18</v>
      </c>
      <c r="F3911" t="s">
        <v>19</v>
      </c>
      <c r="G3911" t="s">
        <v>53</v>
      </c>
      <c r="H3911" t="s">
        <v>54</v>
      </c>
      <c r="I3911" t="s">
        <v>113</v>
      </c>
      <c r="J3911">
        <v>2</v>
      </c>
      <c r="K3911" s="4">
        <v>302.8</v>
      </c>
      <c r="L3911">
        <v>0</v>
      </c>
      <c r="M3911" s="4">
        <v>605.6</v>
      </c>
      <c r="N3911" s="4">
        <v>473.83</v>
      </c>
      <c r="O3911" s="4">
        <v>131.77000000000001</v>
      </c>
      <c r="R3911" t="str">
        <f t="shared" si="61"/>
        <v>West</v>
      </c>
    </row>
    <row r="3912" spans="1:18" x14ac:dyDescent="0.3">
      <c r="A3912" t="s">
        <v>4880</v>
      </c>
      <c r="B3912" s="2">
        <v>45495</v>
      </c>
      <c r="C3912" t="s">
        <v>203</v>
      </c>
      <c r="D3912" t="s">
        <v>486</v>
      </c>
      <c r="E3912" t="s">
        <v>45</v>
      </c>
      <c r="F3912" t="s">
        <v>52</v>
      </c>
      <c r="G3912" t="s">
        <v>53</v>
      </c>
      <c r="H3912" t="s">
        <v>54</v>
      </c>
      <c r="I3912" t="s">
        <v>141</v>
      </c>
      <c r="J3912">
        <v>2</v>
      </c>
      <c r="K3912" s="4">
        <v>673.77</v>
      </c>
      <c r="L3912">
        <v>0</v>
      </c>
      <c r="M3912" s="4">
        <v>1347.54</v>
      </c>
      <c r="N3912" s="4">
        <v>1033.95</v>
      </c>
      <c r="O3912" s="4">
        <v>313.58999999999997</v>
      </c>
      <c r="R3912" t="str">
        <f t="shared" si="61"/>
        <v>South</v>
      </c>
    </row>
    <row r="3913" spans="1:18" x14ac:dyDescent="0.3">
      <c r="A3913" t="s">
        <v>4881</v>
      </c>
      <c r="B3913" s="2">
        <v>45386</v>
      </c>
      <c r="C3913" t="s">
        <v>1050</v>
      </c>
      <c r="D3913" t="s">
        <v>122</v>
      </c>
      <c r="E3913" t="s">
        <v>45</v>
      </c>
      <c r="F3913" t="s">
        <v>147</v>
      </c>
      <c r="G3913" t="s">
        <v>20</v>
      </c>
      <c r="H3913" t="s">
        <v>21</v>
      </c>
      <c r="I3913" t="s">
        <v>138</v>
      </c>
      <c r="J3913">
        <v>3</v>
      </c>
      <c r="K3913" s="4">
        <v>69378.320000000007</v>
      </c>
      <c r="L3913">
        <v>0.2</v>
      </c>
      <c r="M3913" s="4">
        <v>166507.97</v>
      </c>
      <c r="N3913" s="4">
        <v>133627.42000000001</v>
      </c>
      <c r="O3913" s="4">
        <v>32880.550000000003</v>
      </c>
      <c r="R3913" t="str">
        <f t="shared" si="61"/>
        <v>South</v>
      </c>
    </row>
    <row r="3914" spans="1:18" x14ac:dyDescent="0.3">
      <c r="A3914" t="s">
        <v>4882</v>
      </c>
      <c r="B3914" s="2">
        <v>45697</v>
      </c>
      <c r="C3914" t="s">
        <v>659</v>
      </c>
      <c r="D3914" t="s">
        <v>518</v>
      </c>
      <c r="E3914" t="s">
        <v>45</v>
      </c>
      <c r="F3914" t="s">
        <v>59</v>
      </c>
      <c r="G3914" t="s">
        <v>28</v>
      </c>
      <c r="H3914" t="s">
        <v>47</v>
      </c>
      <c r="I3914" t="s">
        <v>177</v>
      </c>
      <c r="J3914">
        <v>2</v>
      </c>
      <c r="K3914" s="4">
        <v>7630.22</v>
      </c>
      <c r="L3914">
        <v>0.15</v>
      </c>
      <c r="M3914" s="4">
        <v>12971.37</v>
      </c>
      <c r="N3914" s="4">
        <v>10677.96</v>
      </c>
      <c r="O3914" s="4">
        <v>2293.41</v>
      </c>
      <c r="R3914" t="str">
        <f t="shared" si="61"/>
        <v>South</v>
      </c>
    </row>
    <row r="3915" spans="1:18" x14ac:dyDescent="0.3">
      <c r="A3915" t="s">
        <v>4883</v>
      </c>
      <c r="B3915" s="2">
        <v>45747</v>
      </c>
      <c r="C3915" t="s">
        <v>1994</v>
      </c>
      <c r="D3915" t="s">
        <v>359</v>
      </c>
      <c r="E3915" t="s">
        <v>26</v>
      </c>
      <c r="F3915" t="s">
        <v>193</v>
      </c>
      <c r="G3915" t="s">
        <v>20</v>
      </c>
      <c r="H3915" t="s">
        <v>36</v>
      </c>
      <c r="I3915" t="s">
        <v>88</v>
      </c>
      <c r="J3915">
        <v>3</v>
      </c>
      <c r="K3915" s="4">
        <v>3060.78</v>
      </c>
      <c r="L3915">
        <v>0.15</v>
      </c>
      <c r="M3915" s="4">
        <v>7804.99</v>
      </c>
      <c r="N3915" s="4">
        <v>5886.12</v>
      </c>
      <c r="O3915" s="4">
        <v>1918.87</v>
      </c>
      <c r="R3915" t="str">
        <f t="shared" si="61"/>
        <v>East</v>
      </c>
    </row>
    <row r="3916" spans="1:18" x14ac:dyDescent="0.3">
      <c r="A3916" t="s">
        <v>4884</v>
      </c>
      <c r="B3916" s="2">
        <v>45339</v>
      </c>
      <c r="C3916" t="s">
        <v>1134</v>
      </c>
      <c r="D3916" t="s">
        <v>388</v>
      </c>
      <c r="E3916" t="s">
        <v>26</v>
      </c>
      <c r="F3916" t="s">
        <v>27</v>
      </c>
      <c r="G3916" t="s">
        <v>53</v>
      </c>
      <c r="H3916" t="s">
        <v>63</v>
      </c>
      <c r="I3916" t="s">
        <v>159</v>
      </c>
      <c r="J3916">
        <v>2</v>
      </c>
      <c r="K3916" s="4">
        <v>207.97</v>
      </c>
      <c r="L3916">
        <v>0.05</v>
      </c>
      <c r="M3916" s="4">
        <v>395.14</v>
      </c>
      <c r="N3916" s="4">
        <v>353.46</v>
      </c>
      <c r="O3916" s="4">
        <v>41.68</v>
      </c>
      <c r="R3916" t="str">
        <f t="shared" si="61"/>
        <v>East</v>
      </c>
    </row>
    <row r="3917" spans="1:18" x14ac:dyDescent="0.3">
      <c r="A3917" t="s">
        <v>4885</v>
      </c>
      <c r="B3917" s="2">
        <v>45481</v>
      </c>
      <c r="C3917" t="s">
        <v>1592</v>
      </c>
      <c r="D3917" t="s">
        <v>642</v>
      </c>
      <c r="E3917" t="s">
        <v>18</v>
      </c>
      <c r="F3917" t="s">
        <v>19</v>
      </c>
      <c r="G3917" t="s">
        <v>28</v>
      </c>
      <c r="H3917" t="s">
        <v>91</v>
      </c>
      <c r="I3917" t="s">
        <v>92</v>
      </c>
      <c r="J3917">
        <v>2</v>
      </c>
      <c r="K3917" s="4">
        <v>7551.75</v>
      </c>
      <c r="L3917">
        <v>0.05</v>
      </c>
      <c r="M3917" s="4">
        <v>14348.32</v>
      </c>
      <c r="N3917" s="4">
        <v>10844.31</v>
      </c>
      <c r="O3917" s="4">
        <v>3504.01</v>
      </c>
      <c r="R3917" t="str">
        <f t="shared" si="61"/>
        <v>West</v>
      </c>
    </row>
    <row r="3918" spans="1:18" x14ac:dyDescent="0.3">
      <c r="A3918" t="s">
        <v>4886</v>
      </c>
      <c r="B3918" s="2">
        <v>45409</v>
      </c>
      <c r="C3918" t="s">
        <v>203</v>
      </c>
      <c r="D3918" t="s">
        <v>87</v>
      </c>
      <c r="E3918" t="s">
        <v>34</v>
      </c>
      <c r="F3918" t="s">
        <v>68</v>
      </c>
      <c r="G3918" t="s">
        <v>28</v>
      </c>
      <c r="H3918" t="s">
        <v>47</v>
      </c>
      <c r="I3918" t="s">
        <v>123</v>
      </c>
      <c r="J3918">
        <v>2</v>
      </c>
      <c r="K3918" s="4">
        <v>19349.14</v>
      </c>
      <c r="L3918">
        <v>0.25</v>
      </c>
      <c r="M3918" s="4">
        <v>29023.71</v>
      </c>
      <c r="N3918" s="4">
        <v>22087.54</v>
      </c>
      <c r="O3918" s="4">
        <v>6936.17</v>
      </c>
      <c r="R3918" t="str">
        <f t="shared" si="61"/>
        <v>North</v>
      </c>
    </row>
    <row r="3919" spans="1:18" x14ac:dyDescent="0.3">
      <c r="A3919" t="s">
        <v>4887</v>
      </c>
      <c r="B3919" s="2">
        <v>45411</v>
      </c>
      <c r="C3919" t="s">
        <v>24</v>
      </c>
      <c r="D3919" t="s">
        <v>533</v>
      </c>
      <c r="E3919" t="s">
        <v>18</v>
      </c>
      <c r="F3919" t="s">
        <v>99</v>
      </c>
      <c r="G3919" t="s">
        <v>28</v>
      </c>
      <c r="H3919" t="s">
        <v>47</v>
      </c>
      <c r="I3919" t="s">
        <v>177</v>
      </c>
      <c r="J3919">
        <v>2</v>
      </c>
      <c r="K3919" s="4">
        <v>5895.76</v>
      </c>
      <c r="L3919">
        <v>0.15</v>
      </c>
      <c r="M3919" s="4">
        <v>10022.790000000001</v>
      </c>
      <c r="N3919" s="4">
        <v>8869.7999999999993</v>
      </c>
      <c r="O3919" s="4">
        <v>1152.99</v>
      </c>
      <c r="R3919" t="str">
        <f t="shared" si="61"/>
        <v>West</v>
      </c>
    </row>
    <row r="3920" spans="1:18" x14ac:dyDescent="0.3">
      <c r="A3920" t="s">
        <v>4888</v>
      </c>
      <c r="B3920" s="2">
        <v>45994</v>
      </c>
      <c r="C3920" t="s">
        <v>531</v>
      </c>
      <c r="D3920" t="s">
        <v>801</v>
      </c>
      <c r="E3920" t="s">
        <v>34</v>
      </c>
      <c r="F3920" t="s">
        <v>144</v>
      </c>
      <c r="G3920" t="s">
        <v>20</v>
      </c>
      <c r="H3920" t="s">
        <v>21</v>
      </c>
      <c r="I3920" t="s">
        <v>138</v>
      </c>
      <c r="J3920">
        <v>10</v>
      </c>
      <c r="K3920" s="4">
        <v>57314.87</v>
      </c>
      <c r="L3920">
        <v>0</v>
      </c>
      <c r="M3920" s="4">
        <v>573148.69999999995</v>
      </c>
      <c r="N3920" s="4">
        <v>425601.24</v>
      </c>
      <c r="O3920" s="4">
        <v>147547.46</v>
      </c>
      <c r="R3920" t="str">
        <f t="shared" si="61"/>
        <v>North</v>
      </c>
    </row>
    <row r="3921" spans="1:18" x14ac:dyDescent="0.3">
      <c r="A3921" t="s">
        <v>4889</v>
      </c>
      <c r="B3921" s="2">
        <v>45804</v>
      </c>
      <c r="C3921" t="s">
        <v>531</v>
      </c>
      <c r="D3921" t="s">
        <v>111</v>
      </c>
      <c r="E3921" t="s">
        <v>26</v>
      </c>
      <c r="F3921" t="s">
        <v>81</v>
      </c>
      <c r="G3921" t="s">
        <v>53</v>
      </c>
      <c r="H3921" t="s">
        <v>63</v>
      </c>
      <c r="I3921" t="s">
        <v>64</v>
      </c>
      <c r="J3921">
        <v>1</v>
      </c>
      <c r="K3921" s="4">
        <v>280.20999999999998</v>
      </c>
      <c r="L3921">
        <v>0.1</v>
      </c>
      <c r="M3921" s="4">
        <v>252.19</v>
      </c>
      <c r="N3921" s="4">
        <v>223.81</v>
      </c>
      <c r="O3921" s="4">
        <v>28.38</v>
      </c>
      <c r="R3921" t="str">
        <f t="shared" si="61"/>
        <v>East</v>
      </c>
    </row>
    <row r="3922" spans="1:18" x14ac:dyDescent="0.3">
      <c r="A3922" t="s">
        <v>4890</v>
      </c>
      <c r="B3922" s="2">
        <v>45835</v>
      </c>
      <c r="C3922" t="s">
        <v>3636</v>
      </c>
      <c r="D3922" t="s">
        <v>676</v>
      </c>
      <c r="E3922" t="s">
        <v>26</v>
      </c>
      <c r="F3922" t="s">
        <v>193</v>
      </c>
      <c r="G3922" t="s">
        <v>28</v>
      </c>
      <c r="H3922" t="s">
        <v>47</v>
      </c>
      <c r="I3922" t="s">
        <v>48</v>
      </c>
      <c r="J3922">
        <v>2</v>
      </c>
      <c r="K3922" s="4">
        <v>9236.23</v>
      </c>
      <c r="L3922">
        <v>0.1</v>
      </c>
      <c r="M3922" s="4">
        <v>16625.21</v>
      </c>
      <c r="N3922" s="4">
        <v>14525.59</v>
      </c>
      <c r="O3922" s="4">
        <v>2099.62</v>
      </c>
      <c r="R3922" t="str">
        <f t="shared" si="61"/>
        <v>East</v>
      </c>
    </row>
    <row r="3923" spans="1:18" x14ac:dyDescent="0.3">
      <c r="A3923" t="s">
        <v>4891</v>
      </c>
      <c r="B3923" s="2">
        <v>45587</v>
      </c>
      <c r="C3923" t="s">
        <v>2000</v>
      </c>
      <c r="D3923" t="s">
        <v>284</v>
      </c>
      <c r="E3923" t="s">
        <v>18</v>
      </c>
      <c r="F3923" t="s">
        <v>105</v>
      </c>
      <c r="G3923" t="s">
        <v>53</v>
      </c>
      <c r="H3923" t="s">
        <v>63</v>
      </c>
      <c r="I3923" t="s">
        <v>159</v>
      </c>
      <c r="J3923">
        <v>3</v>
      </c>
      <c r="K3923" s="4">
        <v>382.53</v>
      </c>
      <c r="L3923">
        <v>0.05</v>
      </c>
      <c r="M3923" s="4">
        <v>1090.21</v>
      </c>
      <c r="N3923" s="4">
        <v>808.86</v>
      </c>
      <c r="O3923" s="4">
        <v>281.35000000000002</v>
      </c>
      <c r="R3923" t="str">
        <f t="shared" si="61"/>
        <v>West</v>
      </c>
    </row>
    <row r="3924" spans="1:18" x14ac:dyDescent="0.3">
      <c r="A3924" t="s">
        <v>4892</v>
      </c>
      <c r="B3924" s="2">
        <v>45398</v>
      </c>
      <c r="C3924" t="s">
        <v>1580</v>
      </c>
      <c r="D3924" t="s">
        <v>104</v>
      </c>
      <c r="E3924" t="s">
        <v>34</v>
      </c>
      <c r="F3924" t="s">
        <v>176</v>
      </c>
      <c r="G3924" t="s">
        <v>53</v>
      </c>
      <c r="H3924" t="s">
        <v>54</v>
      </c>
      <c r="I3924" t="s">
        <v>141</v>
      </c>
      <c r="J3924">
        <v>1</v>
      </c>
      <c r="K3924" s="4">
        <v>760.92</v>
      </c>
      <c r="L3924">
        <v>0.15</v>
      </c>
      <c r="M3924" s="4">
        <v>646.78</v>
      </c>
      <c r="N3924" s="4">
        <v>530.77</v>
      </c>
      <c r="O3924" s="4">
        <v>116.01</v>
      </c>
      <c r="R3924" t="str">
        <f t="shared" si="61"/>
        <v>North</v>
      </c>
    </row>
    <row r="3925" spans="1:18" x14ac:dyDescent="0.3">
      <c r="A3925" t="s">
        <v>4893</v>
      </c>
      <c r="B3925" s="2">
        <v>45718</v>
      </c>
      <c r="C3925" t="s">
        <v>846</v>
      </c>
      <c r="D3925" t="s">
        <v>448</v>
      </c>
      <c r="E3925" t="s">
        <v>45</v>
      </c>
      <c r="F3925" t="s">
        <v>46</v>
      </c>
      <c r="G3925" t="s">
        <v>53</v>
      </c>
      <c r="H3925" t="s">
        <v>76</v>
      </c>
      <c r="I3925" t="s">
        <v>186</v>
      </c>
      <c r="J3925">
        <v>5</v>
      </c>
      <c r="K3925" s="4">
        <v>641.92999999999995</v>
      </c>
      <c r="L3925">
        <v>0.15</v>
      </c>
      <c r="M3925" s="4">
        <v>2728.2</v>
      </c>
      <c r="N3925" s="4">
        <v>2322.7199999999998</v>
      </c>
      <c r="O3925" s="4">
        <v>405.48</v>
      </c>
      <c r="R3925" t="str">
        <f t="shared" si="61"/>
        <v>South</v>
      </c>
    </row>
    <row r="3926" spans="1:18" x14ac:dyDescent="0.3">
      <c r="A3926" t="s">
        <v>4894</v>
      </c>
      <c r="B3926" s="2">
        <v>45750</v>
      </c>
      <c r="C3926" t="s">
        <v>2453</v>
      </c>
      <c r="D3926" t="s">
        <v>621</v>
      </c>
      <c r="E3926" t="s">
        <v>26</v>
      </c>
      <c r="F3926" t="s">
        <v>81</v>
      </c>
      <c r="G3926" t="s">
        <v>53</v>
      </c>
      <c r="H3926" t="s">
        <v>63</v>
      </c>
      <c r="I3926" t="s">
        <v>64</v>
      </c>
      <c r="J3926">
        <v>4</v>
      </c>
      <c r="K3926" s="4">
        <v>84.68</v>
      </c>
      <c r="L3926">
        <v>0</v>
      </c>
      <c r="M3926" s="4">
        <v>338.72</v>
      </c>
      <c r="N3926" s="4">
        <v>262.82</v>
      </c>
      <c r="O3926" s="4">
        <v>75.900000000000006</v>
      </c>
      <c r="R3926" t="str">
        <f t="shared" si="61"/>
        <v>East</v>
      </c>
    </row>
    <row r="3927" spans="1:18" x14ac:dyDescent="0.3">
      <c r="A3927" t="s">
        <v>4895</v>
      </c>
      <c r="B3927" s="2">
        <v>45510</v>
      </c>
      <c r="C3927" t="s">
        <v>1077</v>
      </c>
      <c r="D3927" t="s">
        <v>518</v>
      </c>
      <c r="E3927" t="s">
        <v>45</v>
      </c>
      <c r="F3927" t="s">
        <v>147</v>
      </c>
      <c r="G3927" t="s">
        <v>28</v>
      </c>
      <c r="H3927" t="s">
        <v>29</v>
      </c>
      <c r="I3927" t="s">
        <v>290</v>
      </c>
      <c r="J3927">
        <v>8</v>
      </c>
      <c r="K3927" s="4">
        <v>11769.71</v>
      </c>
      <c r="L3927">
        <v>0</v>
      </c>
      <c r="M3927" s="4">
        <v>94157.68</v>
      </c>
      <c r="N3927" s="4">
        <v>76586.350000000006</v>
      </c>
      <c r="O3927" s="4">
        <v>17571.330000000002</v>
      </c>
      <c r="R3927" t="str">
        <f t="shared" si="61"/>
        <v>South</v>
      </c>
    </row>
    <row r="3928" spans="1:18" x14ac:dyDescent="0.3">
      <c r="A3928" t="s">
        <v>4896</v>
      </c>
      <c r="B3928" s="2">
        <v>45850</v>
      </c>
      <c r="C3928" t="s">
        <v>1323</v>
      </c>
      <c r="D3928" t="s">
        <v>87</v>
      </c>
      <c r="E3928" t="s">
        <v>34</v>
      </c>
      <c r="F3928" t="s">
        <v>176</v>
      </c>
      <c r="G3928" t="s">
        <v>28</v>
      </c>
      <c r="H3928" t="s">
        <v>47</v>
      </c>
      <c r="I3928" t="s">
        <v>48</v>
      </c>
      <c r="J3928">
        <v>3</v>
      </c>
      <c r="K3928" s="4">
        <v>16901.54</v>
      </c>
      <c r="L3928">
        <v>0.15</v>
      </c>
      <c r="M3928" s="4">
        <v>43098.93</v>
      </c>
      <c r="N3928" s="4">
        <v>31731.86</v>
      </c>
      <c r="O3928" s="4">
        <v>11367.07</v>
      </c>
      <c r="R3928" t="str">
        <f t="shared" si="61"/>
        <v>North</v>
      </c>
    </row>
    <row r="3929" spans="1:18" x14ac:dyDescent="0.3">
      <c r="A3929" t="s">
        <v>4897</v>
      </c>
      <c r="B3929" s="2">
        <v>45794</v>
      </c>
      <c r="C3929" t="s">
        <v>342</v>
      </c>
      <c r="D3929" t="s">
        <v>33</v>
      </c>
      <c r="E3929" t="s">
        <v>34</v>
      </c>
      <c r="F3929" t="s">
        <v>144</v>
      </c>
      <c r="G3929" t="s">
        <v>20</v>
      </c>
      <c r="H3929" t="s">
        <v>21</v>
      </c>
      <c r="I3929" t="s">
        <v>152</v>
      </c>
      <c r="J3929">
        <v>3</v>
      </c>
      <c r="K3929" s="4">
        <v>52764.99</v>
      </c>
      <c r="L3929">
        <v>0.15</v>
      </c>
      <c r="M3929" s="4">
        <v>134550.72</v>
      </c>
      <c r="N3929" s="4">
        <v>110441.84</v>
      </c>
      <c r="O3929" s="4">
        <v>24108.880000000001</v>
      </c>
      <c r="R3929" t="str">
        <f t="shared" si="61"/>
        <v>North</v>
      </c>
    </row>
    <row r="3930" spans="1:18" x14ac:dyDescent="0.3">
      <c r="A3930" t="s">
        <v>4898</v>
      </c>
      <c r="B3930" s="2">
        <v>45548</v>
      </c>
      <c r="C3930" t="s">
        <v>1638</v>
      </c>
      <c r="D3930" t="s">
        <v>119</v>
      </c>
      <c r="E3930" t="s">
        <v>34</v>
      </c>
      <c r="F3930" t="s">
        <v>176</v>
      </c>
      <c r="G3930" t="s">
        <v>20</v>
      </c>
      <c r="H3930" t="s">
        <v>36</v>
      </c>
      <c r="I3930" t="s">
        <v>128</v>
      </c>
      <c r="J3930">
        <v>5</v>
      </c>
      <c r="K3930" s="4">
        <v>1001.23</v>
      </c>
      <c r="L3930">
        <v>0</v>
      </c>
      <c r="M3930" s="4">
        <v>5006.1499999999996</v>
      </c>
      <c r="N3930" s="4">
        <v>4133.41</v>
      </c>
      <c r="O3930" s="4">
        <v>872.74</v>
      </c>
      <c r="R3930" t="str">
        <f t="shared" si="61"/>
        <v>North</v>
      </c>
    </row>
    <row r="3931" spans="1:18" x14ac:dyDescent="0.3">
      <c r="A3931" t="s">
        <v>4899</v>
      </c>
      <c r="B3931" s="2">
        <v>45403</v>
      </c>
      <c r="C3931" t="s">
        <v>895</v>
      </c>
      <c r="D3931" t="s">
        <v>893</v>
      </c>
      <c r="E3931" t="s">
        <v>45</v>
      </c>
      <c r="F3931" t="s">
        <v>112</v>
      </c>
      <c r="G3931" t="s">
        <v>28</v>
      </c>
      <c r="H3931" t="s">
        <v>29</v>
      </c>
      <c r="I3931" t="s">
        <v>41</v>
      </c>
      <c r="J3931">
        <v>2</v>
      </c>
      <c r="K3931" s="4">
        <v>4735.47</v>
      </c>
      <c r="L3931">
        <v>0.15</v>
      </c>
      <c r="M3931" s="4">
        <v>8050.3</v>
      </c>
      <c r="N3931" s="4">
        <v>7220.99</v>
      </c>
      <c r="O3931" s="4">
        <v>829.31</v>
      </c>
      <c r="R3931" t="str">
        <f t="shared" si="61"/>
        <v>South</v>
      </c>
    </row>
    <row r="3932" spans="1:18" x14ac:dyDescent="0.3">
      <c r="A3932" t="s">
        <v>4900</v>
      </c>
      <c r="B3932" s="2">
        <v>45657</v>
      </c>
      <c r="C3932" t="s">
        <v>392</v>
      </c>
      <c r="D3932" t="s">
        <v>165</v>
      </c>
      <c r="E3932" t="s">
        <v>26</v>
      </c>
      <c r="F3932" t="s">
        <v>166</v>
      </c>
      <c r="G3932" t="s">
        <v>53</v>
      </c>
      <c r="H3932" t="s">
        <v>63</v>
      </c>
      <c r="I3932" t="s">
        <v>159</v>
      </c>
      <c r="J3932">
        <v>3</v>
      </c>
      <c r="K3932" s="4">
        <v>268.47000000000003</v>
      </c>
      <c r="L3932">
        <v>0.1</v>
      </c>
      <c r="M3932" s="4">
        <v>724.87</v>
      </c>
      <c r="N3932" s="4">
        <v>644.6</v>
      </c>
      <c r="O3932" s="4">
        <v>80.27</v>
      </c>
      <c r="R3932" t="str">
        <f t="shared" si="61"/>
        <v>East</v>
      </c>
    </row>
    <row r="3933" spans="1:18" x14ac:dyDescent="0.3">
      <c r="A3933" t="s">
        <v>4901</v>
      </c>
      <c r="B3933" s="2">
        <v>45637</v>
      </c>
      <c r="C3933" t="s">
        <v>1287</v>
      </c>
      <c r="D3933" t="s">
        <v>298</v>
      </c>
      <c r="E3933" t="s">
        <v>45</v>
      </c>
      <c r="F3933" t="s">
        <v>52</v>
      </c>
      <c r="G3933" t="s">
        <v>28</v>
      </c>
      <c r="H3933" t="s">
        <v>47</v>
      </c>
      <c r="I3933" t="s">
        <v>123</v>
      </c>
      <c r="J3933">
        <v>1</v>
      </c>
      <c r="K3933" s="4">
        <v>24570.83</v>
      </c>
      <c r="L3933">
        <v>0.2</v>
      </c>
      <c r="M3933" s="4">
        <v>19656.66</v>
      </c>
      <c r="N3933" s="4">
        <v>16159.87</v>
      </c>
      <c r="O3933" s="4">
        <v>3496.79</v>
      </c>
      <c r="R3933" t="str">
        <f t="shared" si="61"/>
        <v>South</v>
      </c>
    </row>
    <row r="3934" spans="1:18" x14ac:dyDescent="0.3">
      <c r="A3934" t="s">
        <v>4902</v>
      </c>
      <c r="B3934" s="2">
        <v>45402</v>
      </c>
      <c r="C3934" t="s">
        <v>1037</v>
      </c>
      <c r="D3934" t="s">
        <v>116</v>
      </c>
      <c r="E3934" t="s">
        <v>34</v>
      </c>
      <c r="F3934" t="s">
        <v>176</v>
      </c>
      <c r="G3934" t="s">
        <v>53</v>
      </c>
      <c r="H3934" t="s">
        <v>76</v>
      </c>
      <c r="I3934" t="s">
        <v>77</v>
      </c>
      <c r="J3934">
        <v>4</v>
      </c>
      <c r="K3934" s="4">
        <v>219.63</v>
      </c>
      <c r="L3934">
        <v>0.05</v>
      </c>
      <c r="M3934" s="4">
        <v>834.59</v>
      </c>
      <c r="N3934" s="4">
        <v>636.29</v>
      </c>
      <c r="O3934" s="4">
        <v>198.3</v>
      </c>
      <c r="R3934" t="str">
        <f t="shared" si="61"/>
        <v>North</v>
      </c>
    </row>
    <row r="3935" spans="1:18" x14ac:dyDescent="0.3">
      <c r="A3935" t="s">
        <v>4903</v>
      </c>
      <c r="B3935" s="2">
        <v>45310</v>
      </c>
      <c r="C3935" t="s">
        <v>2676</v>
      </c>
      <c r="D3935" t="s">
        <v>954</v>
      </c>
      <c r="E3935" t="s">
        <v>45</v>
      </c>
      <c r="F3935" t="s">
        <v>52</v>
      </c>
      <c r="G3935" t="s">
        <v>20</v>
      </c>
      <c r="H3935" t="s">
        <v>21</v>
      </c>
      <c r="I3935" t="s">
        <v>22</v>
      </c>
      <c r="J3935">
        <v>1</v>
      </c>
      <c r="K3935" s="4">
        <v>26990.74</v>
      </c>
      <c r="L3935">
        <v>0.05</v>
      </c>
      <c r="M3935" s="4">
        <v>25641.200000000001</v>
      </c>
      <c r="N3935" s="4">
        <v>21121.19</v>
      </c>
      <c r="O3935" s="4">
        <v>4520.01</v>
      </c>
      <c r="R3935" t="str">
        <f t="shared" si="61"/>
        <v>South</v>
      </c>
    </row>
    <row r="3936" spans="1:18" x14ac:dyDescent="0.3">
      <c r="A3936" t="s">
        <v>4904</v>
      </c>
      <c r="B3936" s="2">
        <v>45348</v>
      </c>
      <c r="C3936" t="s">
        <v>2428</v>
      </c>
      <c r="D3936" t="s">
        <v>411</v>
      </c>
      <c r="E3936" t="s">
        <v>18</v>
      </c>
      <c r="F3936" t="s">
        <v>127</v>
      </c>
      <c r="G3936" t="s">
        <v>20</v>
      </c>
      <c r="H3936" t="s">
        <v>36</v>
      </c>
      <c r="I3936" t="s">
        <v>88</v>
      </c>
      <c r="J3936">
        <v>4</v>
      </c>
      <c r="K3936" s="4">
        <v>2429.96</v>
      </c>
      <c r="L3936">
        <v>0.15</v>
      </c>
      <c r="M3936" s="4">
        <v>8261.86</v>
      </c>
      <c r="N3936" s="4">
        <v>6114.24</v>
      </c>
      <c r="O3936" s="4">
        <v>2147.62</v>
      </c>
      <c r="R3936" t="str">
        <f t="shared" si="61"/>
        <v>West</v>
      </c>
    </row>
    <row r="3937" spans="1:18" x14ac:dyDescent="0.3">
      <c r="A3937" t="s">
        <v>4905</v>
      </c>
      <c r="B3937" s="2">
        <v>45861</v>
      </c>
      <c r="C3937" t="s">
        <v>403</v>
      </c>
      <c r="D3937" t="s">
        <v>406</v>
      </c>
      <c r="E3937" t="s">
        <v>18</v>
      </c>
      <c r="F3937" t="s">
        <v>132</v>
      </c>
      <c r="G3937" t="s">
        <v>53</v>
      </c>
      <c r="H3937" t="s">
        <v>76</v>
      </c>
      <c r="I3937" t="s">
        <v>77</v>
      </c>
      <c r="J3937">
        <v>3</v>
      </c>
      <c r="K3937" s="4">
        <v>418.59</v>
      </c>
      <c r="L3937">
        <v>0.1</v>
      </c>
      <c r="M3937" s="4">
        <v>1130.19</v>
      </c>
      <c r="N3937" s="4">
        <v>915.69</v>
      </c>
      <c r="O3937" s="4">
        <v>214.5</v>
      </c>
      <c r="R3937" t="str">
        <f t="shared" si="61"/>
        <v>West</v>
      </c>
    </row>
    <row r="3938" spans="1:18" x14ac:dyDescent="0.3">
      <c r="A3938" t="s">
        <v>4906</v>
      </c>
      <c r="B3938" s="2">
        <v>45460</v>
      </c>
      <c r="C3938" t="s">
        <v>2676</v>
      </c>
      <c r="D3938" t="s">
        <v>350</v>
      </c>
      <c r="E3938" t="s">
        <v>18</v>
      </c>
      <c r="F3938" t="s">
        <v>132</v>
      </c>
      <c r="G3938" t="s">
        <v>28</v>
      </c>
      <c r="H3938" t="s">
        <v>29</v>
      </c>
      <c r="I3938" t="s">
        <v>30</v>
      </c>
      <c r="J3938">
        <v>1</v>
      </c>
      <c r="K3938" s="4">
        <v>11815.35</v>
      </c>
      <c r="L3938">
        <v>0.1</v>
      </c>
      <c r="M3938" s="4">
        <v>10633.82</v>
      </c>
      <c r="N3938" s="4">
        <v>7733.67</v>
      </c>
      <c r="O3938" s="4">
        <v>2900.15</v>
      </c>
      <c r="R3938" t="str">
        <f t="shared" si="61"/>
        <v>West</v>
      </c>
    </row>
    <row r="3939" spans="1:18" x14ac:dyDescent="0.3">
      <c r="A3939" t="s">
        <v>4907</v>
      </c>
      <c r="B3939" s="2">
        <v>45403</v>
      </c>
      <c r="C3939" t="s">
        <v>3273</v>
      </c>
      <c r="D3939" t="s">
        <v>954</v>
      </c>
      <c r="E3939" t="s">
        <v>45</v>
      </c>
      <c r="F3939" t="s">
        <v>112</v>
      </c>
      <c r="G3939" t="s">
        <v>20</v>
      </c>
      <c r="H3939" t="s">
        <v>36</v>
      </c>
      <c r="I3939" t="s">
        <v>88</v>
      </c>
      <c r="J3939">
        <v>4</v>
      </c>
      <c r="K3939" s="4">
        <v>2005.07</v>
      </c>
      <c r="L3939">
        <v>0</v>
      </c>
      <c r="M3939" s="4">
        <v>8020.28</v>
      </c>
      <c r="N3939" s="4">
        <v>6877.82</v>
      </c>
      <c r="O3939" s="4">
        <v>1142.46</v>
      </c>
      <c r="R3939" t="str">
        <f t="shared" si="61"/>
        <v>South</v>
      </c>
    </row>
    <row r="3940" spans="1:18" x14ac:dyDescent="0.3">
      <c r="A3940" t="s">
        <v>4908</v>
      </c>
      <c r="B3940" s="2">
        <v>45614</v>
      </c>
      <c r="C3940" t="s">
        <v>897</v>
      </c>
      <c r="D3940" t="s">
        <v>395</v>
      </c>
      <c r="E3940" t="s">
        <v>45</v>
      </c>
      <c r="F3940" t="s">
        <v>59</v>
      </c>
      <c r="G3940" t="s">
        <v>28</v>
      </c>
      <c r="H3940" t="s">
        <v>47</v>
      </c>
      <c r="I3940" t="s">
        <v>123</v>
      </c>
      <c r="J3940">
        <v>2</v>
      </c>
      <c r="K3940" s="4">
        <v>16765.349999999999</v>
      </c>
      <c r="L3940">
        <v>0.05</v>
      </c>
      <c r="M3940" s="4">
        <v>31854.16</v>
      </c>
      <c r="N3940" s="4">
        <v>23505.41</v>
      </c>
      <c r="O3940" s="4">
        <v>8348.75</v>
      </c>
      <c r="R3940" t="str">
        <f t="shared" si="61"/>
        <v>South</v>
      </c>
    </row>
    <row r="3941" spans="1:18" x14ac:dyDescent="0.3">
      <c r="A3941" t="s">
        <v>4909</v>
      </c>
      <c r="B3941" s="2">
        <v>45804</v>
      </c>
      <c r="C3941" t="s">
        <v>523</v>
      </c>
      <c r="D3941" t="s">
        <v>642</v>
      </c>
      <c r="E3941" t="s">
        <v>18</v>
      </c>
      <c r="F3941" t="s">
        <v>105</v>
      </c>
      <c r="G3941" t="s">
        <v>20</v>
      </c>
      <c r="H3941" t="s">
        <v>36</v>
      </c>
      <c r="I3941" t="s">
        <v>128</v>
      </c>
      <c r="J3941">
        <v>2</v>
      </c>
      <c r="K3941" s="4">
        <v>955.12</v>
      </c>
      <c r="L3941">
        <v>0.15</v>
      </c>
      <c r="M3941" s="4">
        <v>1623.7</v>
      </c>
      <c r="N3941" s="4">
        <v>1193.1199999999999</v>
      </c>
      <c r="O3941" s="4">
        <v>430.58</v>
      </c>
      <c r="R3941" t="str">
        <f t="shared" si="61"/>
        <v>West</v>
      </c>
    </row>
    <row r="3942" spans="1:18" x14ac:dyDescent="0.3">
      <c r="A3942" t="s">
        <v>4910</v>
      </c>
      <c r="B3942" s="2">
        <v>45445</v>
      </c>
      <c r="C3942" t="s">
        <v>4911</v>
      </c>
      <c r="D3942" t="s">
        <v>304</v>
      </c>
      <c r="E3942" t="s">
        <v>34</v>
      </c>
      <c r="F3942" t="s">
        <v>176</v>
      </c>
      <c r="G3942" t="s">
        <v>28</v>
      </c>
      <c r="H3942" t="s">
        <v>91</v>
      </c>
      <c r="I3942" t="s">
        <v>92</v>
      </c>
      <c r="J3942">
        <v>4</v>
      </c>
      <c r="K3942" s="4">
        <v>4282.26</v>
      </c>
      <c r="L3942">
        <v>0.1</v>
      </c>
      <c r="M3942" s="4">
        <v>15416.14</v>
      </c>
      <c r="N3942" s="4">
        <v>12829.72</v>
      </c>
      <c r="O3942" s="4">
        <v>2586.42</v>
      </c>
      <c r="R3942" t="str">
        <f t="shared" si="61"/>
        <v>North</v>
      </c>
    </row>
    <row r="3943" spans="1:18" x14ac:dyDescent="0.3">
      <c r="A3943" t="s">
        <v>4912</v>
      </c>
      <c r="B3943" s="2">
        <v>45390</v>
      </c>
      <c r="C3943" t="s">
        <v>421</v>
      </c>
      <c r="D3943" t="s">
        <v>111</v>
      </c>
      <c r="E3943" t="s">
        <v>26</v>
      </c>
      <c r="F3943" t="s">
        <v>81</v>
      </c>
      <c r="G3943" t="s">
        <v>53</v>
      </c>
      <c r="H3943" t="s">
        <v>76</v>
      </c>
      <c r="I3943" t="s">
        <v>267</v>
      </c>
      <c r="J3943">
        <v>4</v>
      </c>
      <c r="K3943" s="4">
        <v>286.70999999999998</v>
      </c>
      <c r="L3943">
        <v>0.1</v>
      </c>
      <c r="M3943" s="4">
        <v>1032.1600000000001</v>
      </c>
      <c r="N3943" s="4">
        <v>793.2</v>
      </c>
      <c r="O3943" s="4">
        <v>238.96</v>
      </c>
      <c r="R3943" t="str">
        <f t="shared" si="61"/>
        <v>East</v>
      </c>
    </row>
    <row r="3944" spans="1:18" x14ac:dyDescent="0.3">
      <c r="A3944" t="s">
        <v>4913</v>
      </c>
      <c r="B3944" s="2">
        <v>45341</v>
      </c>
      <c r="C3944" t="s">
        <v>2351</v>
      </c>
      <c r="D3944" t="s">
        <v>893</v>
      </c>
      <c r="E3944" t="s">
        <v>45</v>
      </c>
      <c r="F3944" t="s">
        <v>52</v>
      </c>
      <c r="G3944" t="s">
        <v>28</v>
      </c>
      <c r="H3944" t="s">
        <v>47</v>
      </c>
      <c r="I3944" t="s">
        <v>177</v>
      </c>
      <c r="J3944">
        <v>10</v>
      </c>
      <c r="K3944" s="4">
        <v>6375.73</v>
      </c>
      <c r="L3944">
        <v>0.1</v>
      </c>
      <c r="M3944" s="4">
        <v>57381.57</v>
      </c>
      <c r="N3944" s="4">
        <v>48191.11</v>
      </c>
      <c r="O3944" s="4">
        <v>9190.4599999999991</v>
      </c>
      <c r="R3944" t="str">
        <f t="shared" si="61"/>
        <v>South</v>
      </c>
    </row>
    <row r="3945" spans="1:18" x14ac:dyDescent="0.3">
      <c r="A3945" t="s">
        <v>4914</v>
      </c>
      <c r="B3945" s="2">
        <v>45988</v>
      </c>
      <c r="C3945" t="s">
        <v>654</v>
      </c>
      <c r="D3945" t="s">
        <v>529</v>
      </c>
      <c r="E3945" t="s">
        <v>18</v>
      </c>
      <c r="F3945" t="s">
        <v>99</v>
      </c>
      <c r="G3945" t="s">
        <v>28</v>
      </c>
      <c r="H3945" t="s">
        <v>47</v>
      </c>
      <c r="I3945" t="s">
        <v>177</v>
      </c>
      <c r="J3945">
        <v>1</v>
      </c>
      <c r="K3945" s="4">
        <v>5159.59</v>
      </c>
      <c r="L3945">
        <v>0.05</v>
      </c>
      <c r="M3945" s="4">
        <v>4901.6099999999997</v>
      </c>
      <c r="N3945" s="4">
        <v>3875.9</v>
      </c>
      <c r="O3945" s="4">
        <v>1025.71</v>
      </c>
      <c r="R3945" t="str">
        <f t="shared" si="61"/>
        <v>West</v>
      </c>
    </row>
    <row r="3946" spans="1:18" x14ac:dyDescent="0.3">
      <c r="A3946" t="s">
        <v>4915</v>
      </c>
      <c r="B3946" s="2">
        <v>45769</v>
      </c>
      <c r="C3946" t="s">
        <v>361</v>
      </c>
      <c r="D3946" t="s">
        <v>613</v>
      </c>
      <c r="E3946" t="s">
        <v>45</v>
      </c>
      <c r="F3946" t="s">
        <v>52</v>
      </c>
      <c r="G3946" t="s">
        <v>20</v>
      </c>
      <c r="H3946" t="s">
        <v>100</v>
      </c>
      <c r="I3946" t="s">
        <v>301</v>
      </c>
      <c r="J3946">
        <v>5</v>
      </c>
      <c r="K3946" s="4">
        <v>63868.65</v>
      </c>
      <c r="L3946">
        <v>0</v>
      </c>
      <c r="M3946" s="4">
        <v>319343.25</v>
      </c>
      <c r="N3946" s="4">
        <v>271890.82</v>
      </c>
      <c r="O3946" s="4">
        <v>47452.43</v>
      </c>
      <c r="R3946" t="str">
        <f t="shared" si="61"/>
        <v>South</v>
      </c>
    </row>
    <row r="3947" spans="1:18" x14ac:dyDescent="0.3">
      <c r="A3947" t="s">
        <v>4916</v>
      </c>
      <c r="B3947" s="2">
        <v>45566</v>
      </c>
      <c r="C3947" t="s">
        <v>2070</v>
      </c>
      <c r="D3947" t="s">
        <v>231</v>
      </c>
      <c r="E3947" t="s">
        <v>45</v>
      </c>
      <c r="F3947" t="s">
        <v>147</v>
      </c>
      <c r="G3947" t="s">
        <v>20</v>
      </c>
      <c r="H3947" t="s">
        <v>100</v>
      </c>
      <c r="I3947" t="s">
        <v>101</v>
      </c>
      <c r="J3947">
        <v>2</v>
      </c>
      <c r="K3947" s="4">
        <v>46830.6</v>
      </c>
      <c r="L3947">
        <v>0.25</v>
      </c>
      <c r="M3947" s="4">
        <v>70245.899999999994</v>
      </c>
      <c r="N3947" s="4">
        <v>50868.15</v>
      </c>
      <c r="O3947" s="4">
        <v>19377.75</v>
      </c>
      <c r="R3947" t="str">
        <f t="shared" si="61"/>
        <v>South</v>
      </c>
    </row>
    <row r="3948" spans="1:18" x14ac:dyDescent="0.3">
      <c r="A3948" t="s">
        <v>4917</v>
      </c>
      <c r="B3948" s="2">
        <v>45389</v>
      </c>
      <c r="C3948" t="s">
        <v>4569</v>
      </c>
      <c r="D3948" t="s">
        <v>199</v>
      </c>
      <c r="E3948" t="s">
        <v>34</v>
      </c>
      <c r="F3948" t="s">
        <v>176</v>
      </c>
      <c r="G3948" t="s">
        <v>28</v>
      </c>
      <c r="H3948" t="s">
        <v>47</v>
      </c>
      <c r="I3948" t="s">
        <v>177</v>
      </c>
      <c r="J3948">
        <v>2</v>
      </c>
      <c r="K3948" s="4">
        <v>8690.86</v>
      </c>
      <c r="L3948">
        <v>0.1</v>
      </c>
      <c r="M3948" s="4">
        <v>15643.55</v>
      </c>
      <c r="N3948" s="4">
        <v>13024.33</v>
      </c>
      <c r="O3948" s="4">
        <v>2619.2199999999998</v>
      </c>
      <c r="R3948" t="str">
        <f t="shared" si="61"/>
        <v>North</v>
      </c>
    </row>
    <row r="3949" spans="1:18" x14ac:dyDescent="0.3">
      <c r="A3949" t="s">
        <v>4918</v>
      </c>
      <c r="B3949" s="2">
        <v>45723</v>
      </c>
      <c r="C3949" t="s">
        <v>561</v>
      </c>
      <c r="D3949" t="s">
        <v>241</v>
      </c>
      <c r="E3949" t="s">
        <v>34</v>
      </c>
      <c r="F3949" t="s">
        <v>68</v>
      </c>
      <c r="G3949" t="s">
        <v>28</v>
      </c>
      <c r="H3949" t="s">
        <v>29</v>
      </c>
      <c r="I3949" t="s">
        <v>290</v>
      </c>
      <c r="J3949">
        <v>8</v>
      </c>
      <c r="K3949" s="4">
        <v>11389.34</v>
      </c>
      <c r="L3949">
        <v>0.2</v>
      </c>
      <c r="M3949" s="4">
        <v>72891.78</v>
      </c>
      <c r="N3949" s="4">
        <v>59318.9</v>
      </c>
      <c r="O3949" s="4">
        <v>13572.88</v>
      </c>
      <c r="R3949" t="str">
        <f t="shared" si="61"/>
        <v>North</v>
      </c>
    </row>
    <row r="3950" spans="1:18" x14ac:dyDescent="0.3">
      <c r="A3950" t="s">
        <v>4919</v>
      </c>
      <c r="B3950" s="2">
        <v>45692</v>
      </c>
      <c r="C3950" t="s">
        <v>288</v>
      </c>
      <c r="D3950" t="s">
        <v>189</v>
      </c>
      <c r="E3950" t="s">
        <v>45</v>
      </c>
      <c r="F3950" t="s">
        <v>147</v>
      </c>
      <c r="G3950" t="s">
        <v>20</v>
      </c>
      <c r="H3950" t="s">
        <v>100</v>
      </c>
      <c r="I3950" t="s">
        <v>148</v>
      </c>
      <c r="J3950">
        <v>2</v>
      </c>
      <c r="K3950" s="4">
        <v>87499.36</v>
      </c>
      <c r="L3950">
        <v>0</v>
      </c>
      <c r="M3950" s="4">
        <v>174998.72</v>
      </c>
      <c r="N3950" s="4">
        <v>138759.49</v>
      </c>
      <c r="O3950" s="4">
        <v>36239.230000000003</v>
      </c>
      <c r="R3950" t="str">
        <f t="shared" si="61"/>
        <v>South</v>
      </c>
    </row>
    <row r="3951" spans="1:18" x14ac:dyDescent="0.3">
      <c r="A3951" t="s">
        <v>4920</v>
      </c>
      <c r="B3951" s="2">
        <v>45594</v>
      </c>
      <c r="C3951" t="s">
        <v>430</v>
      </c>
      <c r="D3951" t="s">
        <v>131</v>
      </c>
      <c r="E3951" t="s">
        <v>45</v>
      </c>
      <c r="F3951" t="s">
        <v>59</v>
      </c>
      <c r="G3951" t="s">
        <v>20</v>
      </c>
      <c r="H3951" t="s">
        <v>36</v>
      </c>
      <c r="I3951" t="s">
        <v>128</v>
      </c>
      <c r="J3951">
        <v>1</v>
      </c>
      <c r="K3951" s="4">
        <v>512.83000000000004</v>
      </c>
      <c r="L3951">
        <v>0.15</v>
      </c>
      <c r="M3951" s="4">
        <v>435.91</v>
      </c>
      <c r="N3951" s="4">
        <v>389.34</v>
      </c>
      <c r="O3951" s="4">
        <v>46.57</v>
      </c>
      <c r="R3951" t="str">
        <f t="shared" si="61"/>
        <v>South</v>
      </c>
    </row>
    <row r="3952" spans="1:18" x14ac:dyDescent="0.3">
      <c r="A3952" t="s">
        <v>4921</v>
      </c>
      <c r="B3952" s="2">
        <v>45536</v>
      </c>
      <c r="C3952" t="s">
        <v>2946</v>
      </c>
      <c r="D3952" t="s">
        <v>312</v>
      </c>
      <c r="E3952" t="s">
        <v>45</v>
      </c>
      <c r="F3952" t="s">
        <v>46</v>
      </c>
      <c r="G3952" t="s">
        <v>28</v>
      </c>
      <c r="H3952" t="s">
        <v>91</v>
      </c>
      <c r="I3952" t="s">
        <v>92</v>
      </c>
      <c r="J3952">
        <v>1</v>
      </c>
      <c r="K3952" s="4">
        <v>8720.2999999999993</v>
      </c>
      <c r="L3952">
        <v>0.05</v>
      </c>
      <c r="M3952" s="4">
        <v>8284.2800000000007</v>
      </c>
      <c r="N3952" s="4">
        <v>6665.43</v>
      </c>
      <c r="O3952" s="4">
        <v>1618.85</v>
      </c>
      <c r="R3952" t="str">
        <f t="shared" si="61"/>
        <v>South</v>
      </c>
    </row>
    <row r="3953" spans="1:18" x14ac:dyDescent="0.3">
      <c r="A3953" t="s">
        <v>4922</v>
      </c>
      <c r="B3953" s="2">
        <v>46010</v>
      </c>
      <c r="C3953" t="s">
        <v>4037</v>
      </c>
      <c r="D3953" t="s">
        <v>266</v>
      </c>
      <c r="E3953" t="s">
        <v>26</v>
      </c>
      <c r="F3953" t="s">
        <v>27</v>
      </c>
      <c r="G3953" t="s">
        <v>28</v>
      </c>
      <c r="H3953" t="s">
        <v>91</v>
      </c>
      <c r="I3953" t="s">
        <v>169</v>
      </c>
      <c r="J3953">
        <v>1</v>
      </c>
      <c r="K3953" s="4">
        <v>9667.9699999999993</v>
      </c>
      <c r="L3953">
        <v>0.05</v>
      </c>
      <c r="M3953" s="4">
        <v>9184.57</v>
      </c>
      <c r="N3953" s="4">
        <v>7319.74</v>
      </c>
      <c r="O3953" s="4">
        <v>1864.83</v>
      </c>
      <c r="R3953" t="str">
        <f t="shared" si="61"/>
        <v>East</v>
      </c>
    </row>
    <row r="3954" spans="1:18" x14ac:dyDescent="0.3">
      <c r="A3954" t="s">
        <v>4923</v>
      </c>
      <c r="B3954" s="2">
        <v>45419</v>
      </c>
      <c r="C3954" t="s">
        <v>4460</v>
      </c>
      <c r="D3954" t="s">
        <v>621</v>
      </c>
      <c r="E3954" t="s">
        <v>26</v>
      </c>
      <c r="F3954" t="s">
        <v>27</v>
      </c>
      <c r="G3954" t="s">
        <v>53</v>
      </c>
      <c r="H3954" t="s">
        <v>63</v>
      </c>
      <c r="I3954" t="s">
        <v>159</v>
      </c>
      <c r="J3954">
        <v>5</v>
      </c>
      <c r="K3954" s="4">
        <v>308.07</v>
      </c>
      <c r="L3954">
        <v>0</v>
      </c>
      <c r="M3954" s="4">
        <v>1540.35</v>
      </c>
      <c r="N3954" s="4">
        <v>1317.11</v>
      </c>
      <c r="O3954" s="4">
        <v>223.24</v>
      </c>
      <c r="R3954" t="str">
        <f t="shared" si="61"/>
        <v>East</v>
      </c>
    </row>
    <row r="3955" spans="1:18" x14ac:dyDescent="0.3">
      <c r="A3955" t="s">
        <v>4924</v>
      </c>
      <c r="B3955" s="2">
        <v>45528</v>
      </c>
      <c r="C3955" t="s">
        <v>2034</v>
      </c>
      <c r="D3955" t="s">
        <v>950</v>
      </c>
      <c r="E3955" t="s">
        <v>45</v>
      </c>
      <c r="F3955" t="s">
        <v>59</v>
      </c>
      <c r="G3955" t="s">
        <v>28</v>
      </c>
      <c r="H3955" t="s">
        <v>91</v>
      </c>
      <c r="I3955" t="s">
        <v>169</v>
      </c>
      <c r="J3955">
        <v>4</v>
      </c>
      <c r="K3955" s="4">
        <v>7965.6</v>
      </c>
      <c r="L3955">
        <v>0.25</v>
      </c>
      <c r="M3955" s="4">
        <v>23896.799999999999</v>
      </c>
      <c r="N3955" s="4">
        <v>18945.87</v>
      </c>
      <c r="O3955" s="4">
        <v>4950.93</v>
      </c>
      <c r="R3955" t="str">
        <f t="shared" si="61"/>
        <v>South</v>
      </c>
    </row>
    <row r="3956" spans="1:18" x14ac:dyDescent="0.3">
      <c r="A3956" t="s">
        <v>4925</v>
      </c>
      <c r="B3956" s="2">
        <v>45945</v>
      </c>
      <c r="C3956" t="s">
        <v>741</v>
      </c>
      <c r="D3956" t="s">
        <v>343</v>
      </c>
      <c r="E3956" t="s">
        <v>45</v>
      </c>
      <c r="F3956" t="s">
        <v>147</v>
      </c>
      <c r="G3956" t="s">
        <v>53</v>
      </c>
      <c r="H3956" t="s">
        <v>76</v>
      </c>
      <c r="I3956" t="s">
        <v>77</v>
      </c>
      <c r="J3956">
        <v>1</v>
      </c>
      <c r="K3956" s="4">
        <v>298.16000000000003</v>
      </c>
      <c r="L3956">
        <v>0</v>
      </c>
      <c r="M3956" s="4">
        <v>298.16000000000003</v>
      </c>
      <c r="N3956" s="4">
        <v>266.05</v>
      </c>
      <c r="O3956" s="4">
        <v>32.11</v>
      </c>
      <c r="R3956" t="str">
        <f t="shared" si="61"/>
        <v>South</v>
      </c>
    </row>
    <row r="3957" spans="1:18" x14ac:dyDescent="0.3">
      <c r="A3957" t="s">
        <v>4926</v>
      </c>
      <c r="B3957" s="2">
        <v>45584</v>
      </c>
      <c r="C3957" t="s">
        <v>1887</v>
      </c>
      <c r="D3957" t="s">
        <v>451</v>
      </c>
      <c r="E3957" t="s">
        <v>26</v>
      </c>
      <c r="F3957" t="s">
        <v>166</v>
      </c>
      <c r="G3957" t="s">
        <v>53</v>
      </c>
      <c r="H3957" t="s">
        <v>63</v>
      </c>
      <c r="I3957" t="s">
        <v>72</v>
      </c>
      <c r="J3957">
        <v>3</v>
      </c>
      <c r="K3957" s="4">
        <v>248.08</v>
      </c>
      <c r="L3957">
        <v>0</v>
      </c>
      <c r="M3957" s="4">
        <v>744.24</v>
      </c>
      <c r="N3957" s="4">
        <v>565.99</v>
      </c>
      <c r="O3957" s="4">
        <v>178.25</v>
      </c>
      <c r="R3957" t="str">
        <f t="shared" si="61"/>
        <v>East</v>
      </c>
    </row>
    <row r="3958" spans="1:18" x14ac:dyDescent="0.3">
      <c r="A3958" t="s">
        <v>4927</v>
      </c>
      <c r="B3958" s="2">
        <v>45890</v>
      </c>
      <c r="C3958" t="s">
        <v>2405</v>
      </c>
      <c r="D3958" t="s">
        <v>401</v>
      </c>
      <c r="E3958" t="s">
        <v>26</v>
      </c>
      <c r="F3958" t="s">
        <v>193</v>
      </c>
      <c r="G3958" t="s">
        <v>53</v>
      </c>
      <c r="H3958" t="s">
        <v>63</v>
      </c>
      <c r="I3958" t="s">
        <v>64</v>
      </c>
      <c r="J3958">
        <v>2</v>
      </c>
      <c r="K3958" s="4">
        <v>89.88</v>
      </c>
      <c r="L3958">
        <v>0.15</v>
      </c>
      <c r="M3958" s="4">
        <v>152.80000000000001</v>
      </c>
      <c r="N3958" s="4">
        <v>135.04</v>
      </c>
      <c r="O3958" s="4">
        <v>17.760000000000002</v>
      </c>
      <c r="R3958" t="str">
        <f t="shared" si="61"/>
        <v>East</v>
      </c>
    </row>
    <row r="3959" spans="1:18" x14ac:dyDescent="0.3">
      <c r="A3959" t="s">
        <v>4928</v>
      </c>
      <c r="B3959" s="2">
        <v>45842</v>
      </c>
      <c r="C3959" t="s">
        <v>237</v>
      </c>
      <c r="D3959" t="s">
        <v>364</v>
      </c>
      <c r="E3959" t="s">
        <v>18</v>
      </c>
      <c r="F3959" t="s">
        <v>132</v>
      </c>
      <c r="G3959" t="s">
        <v>28</v>
      </c>
      <c r="H3959" t="s">
        <v>29</v>
      </c>
      <c r="I3959" t="s">
        <v>41</v>
      </c>
      <c r="J3959">
        <v>4</v>
      </c>
      <c r="K3959" s="4">
        <v>4488.3999999999996</v>
      </c>
      <c r="L3959">
        <v>0</v>
      </c>
      <c r="M3959" s="4">
        <v>17953.599999999999</v>
      </c>
      <c r="N3959" s="4">
        <v>13576.56</v>
      </c>
      <c r="O3959" s="4">
        <v>4377.04</v>
      </c>
      <c r="R3959" t="str">
        <f t="shared" si="61"/>
        <v>West</v>
      </c>
    </row>
    <row r="3960" spans="1:18" x14ac:dyDescent="0.3">
      <c r="A3960" t="s">
        <v>4929</v>
      </c>
      <c r="B3960" s="2">
        <v>45780</v>
      </c>
      <c r="C3960" t="s">
        <v>415</v>
      </c>
      <c r="D3960" t="s">
        <v>126</v>
      </c>
      <c r="E3960" t="s">
        <v>45</v>
      </c>
      <c r="F3960" t="s">
        <v>59</v>
      </c>
      <c r="G3960" t="s">
        <v>53</v>
      </c>
      <c r="H3960" t="s">
        <v>63</v>
      </c>
      <c r="I3960" t="s">
        <v>64</v>
      </c>
      <c r="J3960">
        <v>2</v>
      </c>
      <c r="K3960" s="4">
        <v>135.43</v>
      </c>
      <c r="L3960">
        <v>0.1</v>
      </c>
      <c r="M3960" s="4">
        <v>243.77</v>
      </c>
      <c r="N3960" s="4">
        <v>215.14</v>
      </c>
      <c r="O3960" s="4">
        <v>28.63</v>
      </c>
      <c r="R3960" t="str">
        <f t="shared" si="61"/>
        <v>South</v>
      </c>
    </row>
    <row r="3961" spans="1:18" x14ac:dyDescent="0.3">
      <c r="A3961" t="s">
        <v>4930</v>
      </c>
      <c r="B3961" s="2">
        <v>45691</v>
      </c>
      <c r="C3961" t="s">
        <v>495</v>
      </c>
      <c r="D3961" t="s">
        <v>411</v>
      </c>
      <c r="E3961" t="s">
        <v>45</v>
      </c>
      <c r="F3961" t="s">
        <v>59</v>
      </c>
      <c r="G3961" t="s">
        <v>20</v>
      </c>
      <c r="H3961" t="s">
        <v>100</v>
      </c>
      <c r="I3961" t="s">
        <v>148</v>
      </c>
      <c r="J3961">
        <v>6</v>
      </c>
      <c r="K3961" s="4">
        <v>73871.03</v>
      </c>
      <c r="L3961">
        <v>0.05</v>
      </c>
      <c r="M3961" s="4">
        <v>421064.87</v>
      </c>
      <c r="N3961" s="4">
        <v>325385.88</v>
      </c>
      <c r="O3961" s="4">
        <v>95678.99</v>
      </c>
      <c r="R3961" t="str">
        <f t="shared" si="61"/>
        <v>South</v>
      </c>
    </row>
    <row r="3962" spans="1:18" x14ac:dyDescent="0.3">
      <c r="A3962" t="s">
        <v>4931</v>
      </c>
      <c r="B3962" s="2">
        <v>45441</v>
      </c>
      <c r="C3962" t="s">
        <v>592</v>
      </c>
      <c r="D3962" t="s">
        <v>108</v>
      </c>
      <c r="E3962" t="s">
        <v>34</v>
      </c>
      <c r="F3962" t="s">
        <v>144</v>
      </c>
      <c r="G3962" t="s">
        <v>28</v>
      </c>
      <c r="H3962" t="s">
        <v>47</v>
      </c>
      <c r="I3962" t="s">
        <v>48</v>
      </c>
      <c r="J3962">
        <v>2</v>
      </c>
      <c r="K3962" s="4">
        <v>10378.65</v>
      </c>
      <c r="L3962">
        <v>0.1</v>
      </c>
      <c r="M3962" s="4">
        <v>18681.57</v>
      </c>
      <c r="N3962" s="4">
        <v>15816.92</v>
      </c>
      <c r="O3962" s="4">
        <v>2864.65</v>
      </c>
      <c r="R3962" t="str">
        <f t="shared" si="61"/>
        <v>North</v>
      </c>
    </row>
    <row r="3963" spans="1:18" x14ac:dyDescent="0.3">
      <c r="A3963" t="s">
        <v>4932</v>
      </c>
      <c r="B3963" s="2">
        <v>45922</v>
      </c>
      <c r="C3963" t="s">
        <v>2179</v>
      </c>
      <c r="D3963" t="s">
        <v>377</v>
      </c>
      <c r="E3963" t="s">
        <v>18</v>
      </c>
      <c r="F3963" t="s">
        <v>132</v>
      </c>
      <c r="G3963" t="s">
        <v>53</v>
      </c>
      <c r="H3963" t="s">
        <v>54</v>
      </c>
      <c r="I3963" t="s">
        <v>141</v>
      </c>
      <c r="J3963">
        <v>1</v>
      </c>
      <c r="K3963" s="4">
        <v>627.9</v>
      </c>
      <c r="L3963">
        <v>0.05</v>
      </c>
      <c r="M3963" s="4">
        <v>596.5</v>
      </c>
      <c r="N3963" s="4">
        <v>506.1</v>
      </c>
      <c r="O3963" s="4">
        <v>90.4</v>
      </c>
      <c r="R3963" t="str">
        <f t="shared" si="61"/>
        <v>West</v>
      </c>
    </row>
    <row r="3964" spans="1:18" x14ac:dyDescent="0.3">
      <c r="A3964" t="s">
        <v>4933</v>
      </c>
      <c r="B3964" s="2">
        <v>45900</v>
      </c>
      <c r="C3964" t="s">
        <v>3133</v>
      </c>
      <c r="D3964" t="s">
        <v>116</v>
      </c>
      <c r="E3964" t="s">
        <v>45</v>
      </c>
      <c r="F3964" t="s">
        <v>46</v>
      </c>
      <c r="G3964" t="s">
        <v>28</v>
      </c>
      <c r="H3964" t="s">
        <v>91</v>
      </c>
      <c r="I3964" t="s">
        <v>238</v>
      </c>
      <c r="J3964">
        <v>5</v>
      </c>
      <c r="K3964" s="4">
        <v>5069.99</v>
      </c>
      <c r="L3964">
        <v>0.05</v>
      </c>
      <c r="M3964" s="4">
        <v>24082.45</v>
      </c>
      <c r="N3964" s="4">
        <v>17711.740000000002</v>
      </c>
      <c r="O3964" s="4">
        <v>6370.71</v>
      </c>
      <c r="R3964" t="str">
        <f t="shared" si="61"/>
        <v>South</v>
      </c>
    </row>
    <row r="3965" spans="1:18" x14ac:dyDescent="0.3">
      <c r="A3965" t="s">
        <v>4934</v>
      </c>
      <c r="B3965" s="2">
        <v>45677</v>
      </c>
      <c r="C3965" t="s">
        <v>2016</v>
      </c>
      <c r="D3965" t="s">
        <v>486</v>
      </c>
      <c r="E3965" t="s">
        <v>34</v>
      </c>
      <c r="F3965" t="s">
        <v>213</v>
      </c>
      <c r="G3965" t="s">
        <v>53</v>
      </c>
      <c r="H3965" t="s">
        <v>63</v>
      </c>
      <c r="I3965" t="s">
        <v>64</v>
      </c>
      <c r="J3965">
        <v>3</v>
      </c>
      <c r="K3965" s="4">
        <v>243.24</v>
      </c>
      <c r="L3965">
        <v>0.15</v>
      </c>
      <c r="M3965" s="4">
        <v>620.26</v>
      </c>
      <c r="N3965" s="4">
        <v>521.20000000000005</v>
      </c>
      <c r="O3965" s="4">
        <v>99.06</v>
      </c>
      <c r="R3965" t="str">
        <f t="shared" si="61"/>
        <v>North</v>
      </c>
    </row>
    <row r="3966" spans="1:18" x14ac:dyDescent="0.3">
      <c r="A3966" t="s">
        <v>4935</v>
      </c>
      <c r="B3966" s="2">
        <v>45645</v>
      </c>
      <c r="C3966" t="s">
        <v>461</v>
      </c>
      <c r="D3966" t="s">
        <v>395</v>
      </c>
      <c r="E3966" t="s">
        <v>45</v>
      </c>
      <c r="F3966" t="s">
        <v>46</v>
      </c>
      <c r="G3966" t="s">
        <v>53</v>
      </c>
      <c r="H3966" t="s">
        <v>54</v>
      </c>
      <c r="I3966" t="s">
        <v>141</v>
      </c>
      <c r="J3966">
        <v>2</v>
      </c>
      <c r="K3966" s="4">
        <v>399.38</v>
      </c>
      <c r="L3966">
        <v>0</v>
      </c>
      <c r="M3966" s="4">
        <v>798.76</v>
      </c>
      <c r="N3966" s="4">
        <v>670.36</v>
      </c>
      <c r="O3966" s="4">
        <v>128.4</v>
      </c>
      <c r="R3966" t="str">
        <f t="shared" si="61"/>
        <v>South</v>
      </c>
    </row>
    <row r="3967" spans="1:18" x14ac:dyDescent="0.3">
      <c r="A3967" t="s">
        <v>4936</v>
      </c>
      <c r="B3967" s="2">
        <v>45586</v>
      </c>
      <c r="C3967" t="s">
        <v>2634</v>
      </c>
      <c r="D3967" t="s">
        <v>411</v>
      </c>
      <c r="E3967" t="s">
        <v>34</v>
      </c>
      <c r="F3967" t="s">
        <v>213</v>
      </c>
      <c r="G3967" t="s">
        <v>28</v>
      </c>
      <c r="H3967" t="s">
        <v>91</v>
      </c>
      <c r="I3967" t="s">
        <v>238</v>
      </c>
      <c r="J3967">
        <v>4</v>
      </c>
      <c r="K3967" s="4">
        <v>3262.55</v>
      </c>
      <c r="L3967">
        <v>0</v>
      </c>
      <c r="M3967" s="4">
        <v>13050.2</v>
      </c>
      <c r="N3967" s="4">
        <v>11698.59</v>
      </c>
      <c r="O3967" s="4">
        <v>1351.61</v>
      </c>
      <c r="R3967" t="str">
        <f t="shared" si="61"/>
        <v>North</v>
      </c>
    </row>
    <row r="3968" spans="1:18" x14ac:dyDescent="0.3">
      <c r="A3968" t="s">
        <v>4937</v>
      </c>
      <c r="B3968" s="2">
        <v>45343</v>
      </c>
      <c r="C3968" t="s">
        <v>2590</v>
      </c>
      <c r="D3968" t="s">
        <v>1109</v>
      </c>
      <c r="E3968" t="s">
        <v>18</v>
      </c>
      <c r="F3968" t="s">
        <v>19</v>
      </c>
      <c r="G3968" t="s">
        <v>20</v>
      </c>
      <c r="H3968" t="s">
        <v>21</v>
      </c>
      <c r="I3968" t="s">
        <v>138</v>
      </c>
      <c r="J3968">
        <v>1</v>
      </c>
      <c r="K3968" s="4">
        <v>50248.41</v>
      </c>
      <c r="L3968">
        <v>0.2</v>
      </c>
      <c r="M3968" s="4">
        <v>40198.730000000003</v>
      </c>
      <c r="N3968" s="4">
        <v>34222.589999999997</v>
      </c>
      <c r="O3968" s="4">
        <v>5976.14</v>
      </c>
      <c r="R3968" t="str">
        <f t="shared" si="61"/>
        <v>West</v>
      </c>
    </row>
    <row r="3969" spans="1:18" x14ac:dyDescent="0.3">
      <c r="A3969" t="s">
        <v>4938</v>
      </c>
      <c r="B3969" s="2">
        <v>45373</v>
      </c>
      <c r="C3969" t="s">
        <v>1415</v>
      </c>
      <c r="D3969" t="s">
        <v>406</v>
      </c>
      <c r="E3969" t="s">
        <v>45</v>
      </c>
      <c r="F3969" t="s">
        <v>46</v>
      </c>
      <c r="G3969" t="s">
        <v>20</v>
      </c>
      <c r="H3969" t="s">
        <v>100</v>
      </c>
      <c r="I3969" t="s">
        <v>301</v>
      </c>
      <c r="J3969">
        <v>5</v>
      </c>
      <c r="K3969" s="4">
        <v>70254.87</v>
      </c>
      <c r="L3969">
        <v>0.15</v>
      </c>
      <c r="M3969" s="4">
        <v>298583.2</v>
      </c>
      <c r="N3969" s="4">
        <v>261597.33</v>
      </c>
      <c r="O3969" s="4">
        <v>36985.870000000003</v>
      </c>
      <c r="R3969" t="str">
        <f t="shared" si="61"/>
        <v>South</v>
      </c>
    </row>
    <row r="3970" spans="1:18" x14ac:dyDescent="0.3">
      <c r="A3970" t="s">
        <v>4939</v>
      </c>
      <c r="B3970" s="2">
        <v>45518</v>
      </c>
      <c r="C3970" t="s">
        <v>977</v>
      </c>
      <c r="D3970" t="s">
        <v>279</v>
      </c>
      <c r="E3970" t="s">
        <v>34</v>
      </c>
      <c r="F3970" t="s">
        <v>144</v>
      </c>
      <c r="G3970" t="s">
        <v>28</v>
      </c>
      <c r="H3970" t="s">
        <v>29</v>
      </c>
      <c r="I3970" t="s">
        <v>41</v>
      </c>
      <c r="J3970">
        <v>2</v>
      </c>
      <c r="K3970" s="4">
        <v>8125.09</v>
      </c>
      <c r="L3970">
        <v>0.05</v>
      </c>
      <c r="M3970" s="4">
        <v>15437.67</v>
      </c>
      <c r="N3970" s="4">
        <v>13377.96</v>
      </c>
      <c r="O3970" s="4">
        <v>2059.71</v>
      </c>
      <c r="R3970" t="str">
        <f t="shared" si="61"/>
        <v>North</v>
      </c>
    </row>
    <row r="3971" spans="1:18" x14ac:dyDescent="0.3">
      <c r="A3971" t="s">
        <v>4940</v>
      </c>
      <c r="B3971" s="2">
        <v>45510</v>
      </c>
      <c r="C3971" t="s">
        <v>1496</v>
      </c>
      <c r="D3971" t="s">
        <v>44</v>
      </c>
      <c r="E3971" t="s">
        <v>18</v>
      </c>
      <c r="F3971" t="s">
        <v>127</v>
      </c>
      <c r="G3971" t="s">
        <v>28</v>
      </c>
      <c r="H3971" t="s">
        <v>29</v>
      </c>
      <c r="I3971" t="s">
        <v>41</v>
      </c>
      <c r="J3971">
        <v>2</v>
      </c>
      <c r="K3971" s="4">
        <v>5133.33</v>
      </c>
      <c r="L3971">
        <v>0.1</v>
      </c>
      <c r="M3971" s="4">
        <v>9239.99</v>
      </c>
      <c r="N3971" s="4">
        <v>7674.12</v>
      </c>
      <c r="O3971" s="4">
        <v>1565.87</v>
      </c>
      <c r="R3971" t="str">
        <f t="shared" ref="R3971:R4034" si="62">PROPER(TRIM(E3971))</f>
        <v>West</v>
      </c>
    </row>
    <row r="3972" spans="1:18" x14ac:dyDescent="0.3">
      <c r="A3972" t="s">
        <v>4941</v>
      </c>
      <c r="B3972" s="2">
        <v>45545</v>
      </c>
      <c r="C3972" t="s">
        <v>943</v>
      </c>
      <c r="D3972" t="s">
        <v>221</v>
      </c>
      <c r="E3972" t="s">
        <v>26</v>
      </c>
      <c r="F3972" t="s">
        <v>258</v>
      </c>
      <c r="G3972" t="s">
        <v>28</v>
      </c>
      <c r="H3972" t="s">
        <v>47</v>
      </c>
      <c r="I3972" t="s">
        <v>177</v>
      </c>
      <c r="J3972">
        <v>3</v>
      </c>
      <c r="K3972" s="4">
        <v>5140.2</v>
      </c>
      <c r="L3972">
        <v>0.1</v>
      </c>
      <c r="M3972" s="4">
        <v>13878.54</v>
      </c>
      <c r="N3972" s="4">
        <v>10822.23</v>
      </c>
      <c r="O3972" s="4">
        <v>3056.31</v>
      </c>
      <c r="R3972" t="str">
        <f t="shared" si="62"/>
        <v>East</v>
      </c>
    </row>
    <row r="3973" spans="1:18" x14ac:dyDescent="0.3">
      <c r="A3973" t="s">
        <v>4942</v>
      </c>
      <c r="B3973" s="2">
        <v>45983</v>
      </c>
      <c r="C3973" t="s">
        <v>4460</v>
      </c>
      <c r="D3973" t="s">
        <v>40</v>
      </c>
      <c r="E3973" t="s">
        <v>18</v>
      </c>
      <c r="F3973" t="s">
        <v>127</v>
      </c>
      <c r="G3973" t="s">
        <v>28</v>
      </c>
      <c r="H3973" t="s">
        <v>47</v>
      </c>
      <c r="I3973" t="s">
        <v>48</v>
      </c>
      <c r="J3973">
        <v>2</v>
      </c>
      <c r="K3973" s="4">
        <v>10578.51</v>
      </c>
      <c r="L3973">
        <v>0.1</v>
      </c>
      <c r="M3973" s="4">
        <v>19041.32</v>
      </c>
      <c r="N3973" s="4">
        <v>16983.759999999998</v>
      </c>
      <c r="O3973" s="4">
        <v>2057.56</v>
      </c>
      <c r="R3973" t="str">
        <f t="shared" si="62"/>
        <v>West</v>
      </c>
    </row>
    <row r="3974" spans="1:18" x14ac:dyDescent="0.3">
      <c r="A3974" t="s">
        <v>4943</v>
      </c>
      <c r="B3974" s="2">
        <v>45944</v>
      </c>
      <c r="C3974" t="s">
        <v>906</v>
      </c>
      <c r="D3974" t="s">
        <v>954</v>
      </c>
      <c r="E3974" t="s">
        <v>45</v>
      </c>
      <c r="F3974" t="s">
        <v>112</v>
      </c>
      <c r="G3974" t="s">
        <v>20</v>
      </c>
      <c r="H3974" t="s">
        <v>36</v>
      </c>
      <c r="I3974" t="s">
        <v>88</v>
      </c>
      <c r="J3974">
        <v>3</v>
      </c>
      <c r="K3974" s="4">
        <v>2448.2600000000002</v>
      </c>
      <c r="L3974">
        <v>0.05</v>
      </c>
      <c r="M3974" s="4">
        <v>6977.54</v>
      </c>
      <c r="N3974" s="4">
        <v>6051.72</v>
      </c>
      <c r="O3974" s="4">
        <v>925.82</v>
      </c>
      <c r="R3974" t="str">
        <f t="shared" si="62"/>
        <v>South</v>
      </c>
    </row>
    <row r="3975" spans="1:18" x14ac:dyDescent="0.3">
      <c r="A3975" t="s">
        <v>4944</v>
      </c>
      <c r="B3975" s="2">
        <v>45447</v>
      </c>
      <c r="C3975" t="s">
        <v>758</v>
      </c>
      <c r="D3975" t="s">
        <v>25</v>
      </c>
      <c r="E3975" t="s">
        <v>34</v>
      </c>
      <c r="F3975" t="s">
        <v>213</v>
      </c>
      <c r="G3975" t="s">
        <v>53</v>
      </c>
      <c r="H3975" t="s">
        <v>54</v>
      </c>
      <c r="I3975" t="s">
        <v>141</v>
      </c>
      <c r="J3975">
        <v>10</v>
      </c>
      <c r="K3975" s="4">
        <v>897.13</v>
      </c>
      <c r="L3975">
        <v>0.05</v>
      </c>
      <c r="M3975" s="4">
        <v>8522.73</v>
      </c>
      <c r="N3975" s="4">
        <v>7343.65</v>
      </c>
      <c r="O3975" s="4">
        <v>1179.08</v>
      </c>
      <c r="R3975" t="str">
        <f t="shared" si="62"/>
        <v>North</v>
      </c>
    </row>
    <row r="3976" spans="1:18" x14ac:dyDescent="0.3">
      <c r="A3976" t="s">
        <v>4945</v>
      </c>
      <c r="B3976" s="2">
        <v>45989</v>
      </c>
      <c r="C3976" t="s">
        <v>1381</v>
      </c>
      <c r="D3976" t="s">
        <v>111</v>
      </c>
      <c r="E3976" t="s">
        <v>45</v>
      </c>
      <c r="F3976" t="s">
        <v>59</v>
      </c>
      <c r="G3976" t="s">
        <v>28</v>
      </c>
      <c r="H3976" t="s">
        <v>29</v>
      </c>
      <c r="I3976" t="s">
        <v>290</v>
      </c>
      <c r="J3976">
        <v>2</v>
      </c>
      <c r="K3976" s="4">
        <v>12594.51</v>
      </c>
      <c r="L3976">
        <v>0.15</v>
      </c>
      <c r="M3976" s="4">
        <v>21410.67</v>
      </c>
      <c r="N3976" s="4">
        <v>16078.1</v>
      </c>
      <c r="O3976" s="4">
        <v>5332.57</v>
      </c>
      <c r="R3976" t="str">
        <f t="shared" si="62"/>
        <v>South</v>
      </c>
    </row>
    <row r="3977" spans="1:18" x14ac:dyDescent="0.3">
      <c r="A3977" t="s">
        <v>4946</v>
      </c>
      <c r="B3977" s="2">
        <v>45719</v>
      </c>
      <c r="C3977" t="s">
        <v>2119</v>
      </c>
      <c r="D3977" t="s">
        <v>131</v>
      </c>
      <c r="E3977" t="s">
        <v>26</v>
      </c>
      <c r="F3977" t="s">
        <v>193</v>
      </c>
      <c r="G3977" t="s">
        <v>28</v>
      </c>
      <c r="H3977" t="s">
        <v>91</v>
      </c>
      <c r="I3977" t="s">
        <v>169</v>
      </c>
      <c r="J3977">
        <v>1</v>
      </c>
      <c r="K3977" s="4">
        <v>9864.18</v>
      </c>
      <c r="L3977">
        <v>0.15</v>
      </c>
      <c r="M3977" s="4">
        <v>8384.5499999999993</v>
      </c>
      <c r="N3977" s="4">
        <v>6289.32</v>
      </c>
      <c r="O3977" s="4">
        <v>2095.23</v>
      </c>
      <c r="R3977" t="str">
        <f t="shared" si="62"/>
        <v>East</v>
      </c>
    </row>
    <row r="3978" spans="1:18" x14ac:dyDescent="0.3">
      <c r="A3978" t="s">
        <v>4947</v>
      </c>
      <c r="B3978" s="2">
        <v>45698</v>
      </c>
      <c r="C3978" t="s">
        <v>1735</v>
      </c>
      <c r="D3978" t="s">
        <v>87</v>
      </c>
      <c r="E3978" t="s">
        <v>18</v>
      </c>
      <c r="F3978" t="s">
        <v>19</v>
      </c>
      <c r="G3978" t="s">
        <v>20</v>
      </c>
      <c r="H3978" t="s">
        <v>100</v>
      </c>
      <c r="I3978" t="s">
        <v>301</v>
      </c>
      <c r="J3978">
        <v>2</v>
      </c>
      <c r="K3978" s="4">
        <v>76448.69</v>
      </c>
      <c r="L3978">
        <v>0.05</v>
      </c>
      <c r="M3978" s="4">
        <v>145252.51</v>
      </c>
      <c r="N3978" s="4">
        <v>129408.54</v>
      </c>
      <c r="O3978" s="4">
        <v>15843.97</v>
      </c>
      <c r="R3978" t="str">
        <f t="shared" si="62"/>
        <v>West</v>
      </c>
    </row>
    <row r="3979" spans="1:18" x14ac:dyDescent="0.3">
      <c r="A3979" t="s">
        <v>4948</v>
      </c>
      <c r="B3979" s="2">
        <v>45786</v>
      </c>
      <c r="C3979" t="s">
        <v>223</v>
      </c>
      <c r="D3979" t="s">
        <v>189</v>
      </c>
      <c r="E3979" t="s">
        <v>18</v>
      </c>
      <c r="F3979" t="s">
        <v>99</v>
      </c>
      <c r="G3979" t="s">
        <v>28</v>
      </c>
      <c r="H3979" t="s">
        <v>47</v>
      </c>
      <c r="I3979" t="s">
        <v>177</v>
      </c>
      <c r="J3979">
        <v>1</v>
      </c>
      <c r="K3979" s="4">
        <v>4738.34</v>
      </c>
      <c r="L3979">
        <v>0.1</v>
      </c>
      <c r="M3979" s="4">
        <v>4264.51</v>
      </c>
      <c r="N3979" s="4">
        <v>3800.7</v>
      </c>
      <c r="O3979" s="4">
        <v>463.81</v>
      </c>
      <c r="R3979" t="str">
        <f t="shared" si="62"/>
        <v>West</v>
      </c>
    </row>
    <row r="3980" spans="1:18" x14ac:dyDescent="0.3">
      <c r="A3980" t="s">
        <v>4949</v>
      </c>
      <c r="B3980" s="2">
        <v>45686</v>
      </c>
      <c r="C3980" t="s">
        <v>4014</v>
      </c>
      <c r="D3980" t="s">
        <v>304</v>
      </c>
      <c r="E3980" t="s">
        <v>45</v>
      </c>
      <c r="F3980" t="s">
        <v>147</v>
      </c>
      <c r="G3980" t="s">
        <v>53</v>
      </c>
      <c r="H3980" t="s">
        <v>63</v>
      </c>
      <c r="I3980" t="s">
        <v>72</v>
      </c>
      <c r="J3980">
        <v>2</v>
      </c>
      <c r="K3980" s="4">
        <v>220.02</v>
      </c>
      <c r="L3980">
        <v>0.05</v>
      </c>
      <c r="M3980" s="4">
        <v>418.04</v>
      </c>
      <c r="N3980" s="4">
        <v>349.77</v>
      </c>
      <c r="O3980" s="4">
        <v>68.27</v>
      </c>
      <c r="R3980" t="str">
        <f t="shared" si="62"/>
        <v>South</v>
      </c>
    </row>
    <row r="3981" spans="1:18" x14ac:dyDescent="0.3">
      <c r="A3981" t="s">
        <v>4950</v>
      </c>
      <c r="B3981" s="2">
        <v>45986</v>
      </c>
      <c r="C3981" t="s">
        <v>1164</v>
      </c>
      <c r="D3981" t="s">
        <v>162</v>
      </c>
      <c r="E3981" t="s">
        <v>18</v>
      </c>
      <c r="F3981" t="s">
        <v>105</v>
      </c>
      <c r="G3981" t="s">
        <v>53</v>
      </c>
      <c r="H3981" t="s">
        <v>76</v>
      </c>
      <c r="I3981" t="s">
        <v>267</v>
      </c>
      <c r="J3981">
        <v>1</v>
      </c>
      <c r="K3981" s="4">
        <v>408.11</v>
      </c>
      <c r="L3981">
        <v>0.15</v>
      </c>
      <c r="M3981" s="4">
        <v>346.89</v>
      </c>
      <c r="N3981" s="4">
        <v>288.91000000000003</v>
      </c>
      <c r="O3981" s="4">
        <v>57.98</v>
      </c>
      <c r="R3981" t="str">
        <f t="shared" si="62"/>
        <v>West</v>
      </c>
    </row>
    <row r="3982" spans="1:18" x14ac:dyDescent="0.3">
      <c r="A3982" t="s">
        <v>4951</v>
      </c>
      <c r="B3982" s="2">
        <v>45337</v>
      </c>
      <c r="C3982" t="s">
        <v>1003</v>
      </c>
      <c r="D3982" t="s">
        <v>270</v>
      </c>
      <c r="E3982" t="s">
        <v>26</v>
      </c>
      <c r="F3982" t="s">
        <v>81</v>
      </c>
      <c r="G3982" t="s">
        <v>20</v>
      </c>
      <c r="H3982" t="s">
        <v>36</v>
      </c>
      <c r="I3982" t="s">
        <v>128</v>
      </c>
      <c r="J3982">
        <v>5</v>
      </c>
      <c r="K3982" s="4">
        <v>1652.12</v>
      </c>
      <c r="L3982">
        <v>0.05</v>
      </c>
      <c r="M3982" s="4">
        <v>7847.57</v>
      </c>
      <c r="N3982" s="4">
        <v>6517.26</v>
      </c>
      <c r="O3982" s="4">
        <v>1330.31</v>
      </c>
      <c r="R3982" t="str">
        <f t="shared" si="62"/>
        <v>East</v>
      </c>
    </row>
    <row r="3983" spans="1:18" x14ac:dyDescent="0.3">
      <c r="A3983" t="s">
        <v>4952</v>
      </c>
      <c r="B3983" s="2">
        <v>46008</v>
      </c>
      <c r="C3983" t="s">
        <v>1876</v>
      </c>
      <c r="D3983" t="s">
        <v>411</v>
      </c>
      <c r="E3983" t="s">
        <v>26</v>
      </c>
      <c r="F3983" t="s">
        <v>258</v>
      </c>
      <c r="G3983" t="s">
        <v>20</v>
      </c>
      <c r="H3983" t="s">
        <v>21</v>
      </c>
      <c r="I3983" t="s">
        <v>22</v>
      </c>
      <c r="J3983">
        <v>6</v>
      </c>
      <c r="K3983" s="4">
        <v>27536.03</v>
      </c>
      <c r="L3983">
        <v>0.15</v>
      </c>
      <c r="M3983" s="4">
        <v>140433.75</v>
      </c>
      <c r="N3983" s="4">
        <v>125669.41</v>
      </c>
      <c r="O3983" s="4">
        <v>14764.34</v>
      </c>
      <c r="R3983" t="str">
        <f t="shared" si="62"/>
        <v>East</v>
      </c>
    </row>
    <row r="3984" spans="1:18" x14ac:dyDescent="0.3">
      <c r="A3984" t="s">
        <v>4953</v>
      </c>
      <c r="B3984" s="2">
        <v>45834</v>
      </c>
      <c r="C3984" t="s">
        <v>521</v>
      </c>
      <c r="D3984" t="s">
        <v>122</v>
      </c>
      <c r="E3984" t="s">
        <v>45</v>
      </c>
      <c r="F3984" t="s">
        <v>59</v>
      </c>
      <c r="G3984" t="s">
        <v>28</v>
      </c>
      <c r="H3984" t="s">
        <v>47</v>
      </c>
      <c r="I3984" t="s">
        <v>48</v>
      </c>
      <c r="J3984">
        <v>1</v>
      </c>
      <c r="K3984" s="4">
        <v>15609.24</v>
      </c>
      <c r="L3984">
        <v>0.05</v>
      </c>
      <c r="M3984" s="4">
        <v>14828.78</v>
      </c>
      <c r="N3984" s="4">
        <v>12774.77</v>
      </c>
      <c r="O3984" s="4">
        <v>2054.0100000000002</v>
      </c>
      <c r="R3984" t="str">
        <f t="shared" si="62"/>
        <v>South</v>
      </c>
    </row>
    <row r="3985" spans="1:18" x14ac:dyDescent="0.3">
      <c r="A3985" t="s">
        <v>4954</v>
      </c>
      <c r="B3985" s="2">
        <v>45993</v>
      </c>
      <c r="C3985" t="s">
        <v>2494</v>
      </c>
      <c r="D3985" t="s">
        <v>116</v>
      </c>
      <c r="E3985" t="s">
        <v>45</v>
      </c>
      <c r="F3985" t="s">
        <v>147</v>
      </c>
      <c r="G3985" t="s">
        <v>28</v>
      </c>
      <c r="H3985" t="s">
        <v>91</v>
      </c>
      <c r="I3985" t="s">
        <v>169</v>
      </c>
      <c r="J3985">
        <v>3</v>
      </c>
      <c r="K3985" s="4">
        <v>10499.29</v>
      </c>
      <c r="L3985">
        <v>0.1</v>
      </c>
      <c r="M3985" s="4">
        <v>28348.080000000002</v>
      </c>
      <c r="N3985" s="4">
        <v>25503.81</v>
      </c>
      <c r="O3985" s="4">
        <v>2844.27</v>
      </c>
      <c r="R3985" t="str">
        <f t="shared" si="62"/>
        <v>South</v>
      </c>
    </row>
    <row r="3986" spans="1:18" x14ac:dyDescent="0.3">
      <c r="A3986" t="s">
        <v>4955</v>
      </c>
      <c r="B3986" s="2">
        <v>45633</v>
      </c>
      <c r="C3986" t="s">
        <v>1688</v>
      </c>
      <c r="D3986" t="s">
        <v>426</v>
      </c>
      <c r="E3986" t="s">
        <v>26</v>
      </c>
      <c r="F3986" t="s">
        <v>27</v>
      </c>
      <c r="G3986" t="s">
        <v>20</v>
      </c>
      <c r="H3986" t="s">
        <v>36</v>
      </c>
      <c r="I3986" t="s">
        <v>37</v>
      </c>
      <c r="J3986">
        <v>1</v>
      </c>
      <c r="K3986" s="4">
        <v>4997.82</v>
      </c>
      <c r="L3986">
        <v>0.05</v>
      </c>
      <c r="M3986" s="4">
        <v>4747.93</v>
      </c>
      <c r="N3986" s="4">
        <v>3781.1</v>
      </c>
      <c r="O3986" s="4">
        <v>966.83</v>
      </c>
      <c r="R3986" t="str">
        <f t="shared" si="62"/>
        <v>East</v>
      </c>
    </row>
    <row r="3987" spans="1:18" x14ac:dyDescent="0.3">
      <c r="A3987" t="s">
        <v>4956</v>
      </c>
      <c r="B3987" s="2">
        <v>45604</v>
      </c>
      <c r="C3987" t="s">
        <v>228</v>
      </c>
      <c r="D3987" t="s">
        <v>231</v>
      </c>
      <c r="E3987" t="s">
        <v>26</v>
      </c>
      <c r="F3987" t="s">
        <v>27</v>
      </c>
      <c r="G3987" t="s">
        <v>28</v>
      </c>
      <c r="H3987" t="s">
        <v>47</v>
      </c>
      <c r="I3987" t="s">
        <v>177</v>
      </c>
      <c r="J3987">
        <v>5</v>
      </c>
      <c r="K3987" s="4">
        <v>9427.76</v>
      </c>
      <c r="L3987">
        <v>0.05</v>
      </c>
      <c r="M3987" s="4">
        <v>44781.86</v>
      </c>
      <c r="N3987" s="4">
        <v>38962.57</v>
      </c>
      <c r="O3987" s="4">
        <v>5819.29</v>
      </c>
      <c r="R3987" t="str">
        <f t="shared" si="62"/>
        <v>East</v>
      </c>
    </row>
    <row r="3988" spans="1:18" x14ac:dyDescent="0.3">
      <c r="A3988" t="s">
        <v>4957</v>
      </c>
      <c r="B3988" s="2">
        <v>45380</v>
      </c>
      <c r="C3988" t="s">
        <v>1575</v>
      </c>
      <c r="D3988" t="s">
        <v>350</v>
      </c>
      <c r="E3988" t="s">
        <v>45</v>
      </c>
      <c r="F3988" t="s">
        <v>52</v>
      </c>
      <c r="G3988" t="s">
        <v>20</v>
      </c>
      <c r="H3988" t="s">
        <v>36</v>
      </c>
      <c r="I3988" t="s">
        <v>37</v>
      </c>
      <c r="J3988">
        <v>3</v>
      </c>
      <c r="K3988" s="4">
        <v>4105.33</v>
      </c>
      <c r="L3988">
        <v>0.1</v>
      </c>
      <c r="M3988" s="4">
        <v>11084.39</v>
      </c>
      <c r="N3988" s="4">
        <v>9907.1200000000008</v>
      </c>
      <c r="O3988" s="4">
        <v>1177.27</v>
      </c>
      <c r="R3988" t="str">
        <f t="shared" si="62"/>
        <v>South</v>
      </c>
    </row>
    <row r="3989" spans="1:18" x14ac:dyDescent="0.3">
      <c r="A3989" t="s">
        <v>4958</v>
      </c>
      <c r="B3989" s="2">
        <v>45544</v>
      </c>
      <c r="C3989" t="s">
        <v>517</v>
      </c>
      <c r="D3989" t="s">
        <v>221</v>
      </c>
      <c r="E3989" t="s">
        <v>18</v>
      </c>
      <c r="F3989" t="s">
        <v>99</v>
      </c>
      <c r="G3989" t="s">
        <v>53</v>
      </c>
      <c r="H3989" t="s">
        <v>54</v>
      </c>
      <c r="I3989" t="s">
        <v>113</v>
      </c>
      <c r="J3989">
        <v>1</v>
      </c>
      <c r="K3989" s="4">
        <v>365.39</v>
      </c>
      <c r="L3989">
        <v>0.1</v>
      </c>
      <c r="M3989" s="4">
        <v>328.85</v>
      </c>
      <c r="N3989" s="4">
        <v>261.07</v>
      </c>
      <c r="O3989" s="4">
        <v>67.78</v>
      </c>
      <c r="R3989" t="str">
        <f t="shared" si="62"/>
        <v>West</v>
      </c>
    </row>
    <row r="3990" spans="1:18" x14ac:dyDescent="0.3">
      <c r="A3990" t="s">
        <v>4959</v>
      </c>
      <c r="B3990" s="2">
        <v>45587</v>
      </c>
      <c r="C3990" t="s">
        <v>2388</v>
      </c>
      <c r="D3990" t="s">
        <v>199</v>
      </c>
      <c r="E3990" t="s">
        <v>18</v>
      </c>
      <c r="F3990" t="s">
        <v>127</v>
      </c>
      <c r="G3990" t="s">
        <v>53</v>
      </c>
      <c r="H3990" t="s">
        <v>63</v>
      </c>
      <c r="I3990" t="s">
        <v>72</v>
      </c>
      <c r="J3990">
        <v>1</v>
      </c>
      <c r="K3990" s="4">
        <v>191.48</v>
      </c>
      <c r="L3990">
        <v>0.15</v>
      </c>
      <c r="M3990" s="4">
        <v>162.76</v>
      </c>
      <c r="N3990" s="4">
        <v>124.58</v>
      </c>
      <c r="O3990" s="4">
        <v>38.18</v>
      </c>
      <c r="R3990" t="str">
        <f t="shared" si="62"/>
        <v>West</v>
      </c>
    </row>
    <row r="3991" spans="1:18" x14ac:dyDescent="0.3">
      <c r="A3991" t="s">
        <v>4960</v>
      </c>
      <c r="B3991" s="2">
        <v>45568</v>
      </c>
      <c r="C3991" t="s">
        <v>586</v>
      </c>
      <c r="D3991" t="s">
        <v>263</v>
      </c>
      <c r="E3991" t="s">
        <v>26</v>
      </c>
      <c r="F3991" t="s">
        <v>27</v>
      </c>
      <c r="G3991" t="s">
        <v>53</v>
      </c>
      <c r="H3991" t="s">
        <v>54</v>
      </c>
      <c r="I3991" t="s">
        <v>55</v>
      </c>
      <c r="J3991">
        <v>1</v>
      </c>
      <c r="K3991" s="4">
        <v>448.43</v>
      </c>
      <c r="L3991">
        <v>0</v>
      </c>
      <c r="M3991" s="4">
        <v>448.43</v>
      </c>
      <c r="N3991" s="4">
        <v>394.14</v>
      </c>
      <c r="O3991" s="4">
        <v>54.29</v>
      </c>
      <c r="R3991" t="str">
        <f t="shared" si="62"/>
        <v>East</v>
      </c>
    </row>
    <row r="3992" spans="1:18" x14ac:dyDescent="0.3">
      <c r="A3992" t="s">
        <v>4961</v>
      </c>
      <c r="B3992" s="2">
        <v>45422</v>
      </c>
      <c r="C3992" t="s">
        <v>1881</v>
      </c>
      <c r="D3992" t="s">
        <v>33</v>
      </c>
      <c r="E3992" t="s">
        <v>45</v>
      </c>
      <c r="F3992" t="s">
        <v>147</v>
      </c>
      <c r="G3992" t="s">
        <v>20</v>
      </c>
      <c r="H3992" t="s">
        <v>36</v>
      </c>
      <c r="I3992" t="s">
        <v>128</v>
      </c>
      <c r="J3992">
        <v>1</v>
      </c>
      <c r="K3992" s="4">
        <v>1602.02</v>
      </c>
      <c r="L3992">
        <v>0</v>
      </c>
      <c r="M3992" s="4">
        <v>1602.02</v>
      </c>
      <c r="N3992" s="4">
        <v>1185.52</v>
      </c>
      <c r="O3992" s="4">
        <v>416.5</v>
      </c>
      <c r="R3992" t="str">
        <f t="shared" si="62"/>
        <v>South</v>
      </c>
    </row>
    <row r="3993" spans="1:18" x14ac:dyDescent="0.3">
      <c r="A3993" t="s">
        <v>4962</v>
      </c>
      <c r="B3993" s="2">
        <v>45785</v>
      </c>
      <c r="C3993" t="s">
        <v>678</v>
      </c>
      <c r="D3993" t="s">
        <v>196</v>
      </c>
      <c r="E3993" t="s">
        <v>45</v>
      </c>
      <c r="F3993" t="s">
        <v>112</v>
      </c>
      <c r="G3993" t="s">
        <v>28</v>
      </c>
      <c r="H3993" t="s">
        <v>29</v>
      </c>
      <c r="I3993" t="s">
        <v>30</v>
      </c>
      <c r="J3993">
        <v>3</v>
      </c>
      <c r="K3993" s="4">
        <v>8015.8</v>
      </c>
      <c r="L3993">
        <v>0.1</v>
      </c>
      <c r="M3993" s="4">
        <v>21642.66</v>
      </c>
      <c r="N3993" s="4">
        <v>16283.89</v>
      </c>
      <c r="O3993" s="4">
        <v>5358.77</v>
      </c>
      <c r="R3993" t="str">
        <f t="shared" si="62"/>
        <v>South</v>
      </c>
    </row>
    <row r="3994" spans="1:18" x14ac:dyDescent="0.3">
      <c r="A3994" t="s">
        <v>4963</v>
      </c>
      <c r="B3994" s="2">
        <v>45380</v>
      </c>
      <c r="C3994" t="s">
        <v>588</v>
      </c>
      <c r="D3994" t="s">
        <v>155</v>
      </c>
      <c r="E3994" t="s">
        <v>34</v>
      </c>
      <c r="F3994" t="s">
        <v>176</v>
      </c>
      <c r="G3994" t="s">
        <v>20</v>
      </c>
      <c r="H3994" t="s">
        <v>36</v>
      </c>
      <c r="I3994" t="s">
        <v>128</v>
      </c>
      <c r="J3994">
        <v>4</v>
      </c>
      <c r="K3994" s="4">
        <v>1783.35</v>
      </c>
      <c r="L3994">
        <v>0.05</v>
      </c>
      <c r="M3994" s="4">
        <v>6776.73</v>
      </c>
      <c r="N3994" s="4">
        <v>5914.51</v>
      </c>
      <c r="O3994" s="4">
        <v>862.22</v>
      </c>
      <c r="R3994" t="str">
        <f t="shared" si="62"/>
        <v>North</v>
      </c>
    </row>
    <row r="3995" spans="1:18" x14ac:dyDescent="0.3">
      <c r="A3995" t="s">
        <v>4964</v>
      </c>
      <c r="B3995" s="2">
        <v>45411</v>
      </c>
      <c r="C3995" t="s">
        <v>1257</v>
      </c>
      <c r="D3995" t="s">
        <v>119</v>
      </c>
      <c r="E3995" t="s">
        <v>45</v>
      </c>
      <c r="F3995" t="s">
        <v>52</v>
      </c>
      <c r="G3995" t="s">
        <v>53</v>
      </c>
      <c r="H3995" t="s">
        <v>54</v>
      </c>
      <c r="I3995" t="s">
        <v>141</v>
      </c>
      <c r="J3995">
        <v>5</v>
      </c>
      <c r="K3995" s="4">
        <v>873.13</v>
      </c>
      <c r="L3995">
        <v>0.25</v>
      </c>
      <c r="M3995" s="4">
        <v>3274.24</v>
      </c>
      <c r="N3995" s="4">
        <v>2666.46</v>
      </c>
      <c r="O3995" s="4">
        <v>607.78</v>
      </c>
      <c r="R3995" t="str">
        <f t="shared" si="62"/>
        <v>South</v>
      </c>
    </row>
    <row r="3996" spans="1:18" x14ac:dyDescent="0.3">
      <c r="A3996" t="s">
        <v>4965</v>
      </c>
      <c r="B3996" s="2">
        <v>45729</v>
      </c>
      <c r="C3996" t="s">
        <v>439</v>
      </c>
      <c r="D3996" t="s">
        <v>104</v>
      </c>
      <c r="E3996" t="s">
        <v>18</v>
      </c>
      <c r="F3996" t="s">
        <v>19</v>
      </c>
      <c r="G3996" t="s">
        <v>20</v>
      </c>
      <c r="H3996" t="s">
        <v>100</v>
      </c>
      <c r="I3996" t="s">
        <v>301</v>
      </c>
      <c r="J3996">
        <v>4</v>
      </c>
      <c r="K3996" s="4">
        <v>76137.56</v>
      </c>
      <c r="L3996">
        <v>0.25</v>
      </c>
      <c r="M3996" s="4">
        <v>228412.68</v>
      </c>
      <c r="N3996" s="4">
        <v>165724.92000000001</v>
      </c>
      <c r="O3996" s="4">
        <v>62687.76</v>
      </c>
      <c r="R3996" t="str">
        <f t="shared" si="62"/>
        <v>West</v>
      </c>
    </row>
    <row r="3997" spans="1:18" x14ac:dyDescent="0.3">
      <c r="A3997" t="s">
        <v>4966</v>
      </c>
      <c r="B3997" s="2">
        <v>45821</v>
      </c>
      <c r="C3997" t="s">
        <v>2551</v>
      </c>
      <c r="D3997" t="s">
        <v>221</v>
      </c>
      <c r="E3997" t="s">
        <v>18</v>
      </c>
      <c r="F3997" t="s">
        <v>132</v>
      </c>
      <c r="G3997" t="s">
        <v>20</v>
      </c>
      <c r="H3997" t="s">
        <v>21</v>
      </c>
      <c r="I3997" t="s">
        <v>152</v>
      </c>
      <c r="J3997">
        <v>10</v>
      </c>
      <c r="K3997" s="4">
        <v>31476.09</v>
      </c>
      <c r="L3997">
        <v>0.2</v>
      </c>
      <c r="M3997" s="4">
        <v>251808.72</v>
      </c>
      <c r="N3997" s="4">
        <v>213365.61</v>
      </c>
      <c r="O3997" s="4">
        <v>38443.11</v>
      </c>
      <c r="R3997" t="str">
        <f t="shared" si="62"/>
        <v>West</v>
      </c>
    </row>
    <row r="3998" spans="1:18" x14ac:dyDescent="0.3">
      <c r="A3998" t="s">
        <v>4967</v>
      </c>
      <c r="B3998" s="2">
        <v>45348</v>
      </c>
      <c r="C3998" t="s">
        <v>94</v>
      </c>
      <c r="D3998" t="s">
        <v>837</v>
      </c>
      <c r="E3998" t="s">
        <v>18</v>
      </c>
      <c r="F3998" t="s">
        <v>127</v>
      </c>
      <c r="G3998" t="s">
        <v>28</v>
      </c>
      <c r="H3998" t="s">
        <v>91</v>
      </c>
      <c r="I3998" t="s">
        <v>92</v>
      </c>
      <c r="J3998">
        <v>3</v>
      </c>
      <c r="K3998" s="4">
        <v>9415.9500000000007</v>
      </c>
      <c r="L3998">
        <v>0.05</v>
      </c>
      <c r="M3998" s="4">
        <v>26835.46</v>
      </c>
      <c r="N3998" s="4">
        <v>21062.43</v>
      </c>
      <c r="O3998" s="4">
        <v>5773.03</v>
      </c>
      <c r="R3998" t="str">
        <f t="shared" si="62"/>
        <v>West</v>
      </c>
    </row>
    <row r="3999" spans="1:18" x14ac:dyDescent="0.3">
      <c r="A3999" t="s">
        <v>4968</v>
      </c>
      <c r="B3999" s="2">
        <v>45371</v>
      </c>
      <c r="C3999" t="s">
        <v>2580</v>
      </c>
      <c r="D3999" t="s">
        <v>551</v>
      </c>
      <c r="E3999" t="s">
        <v>18</v>
      </c>
      <c r="F3999" t="s">
        <v>127</v>
      </c>
      <c r="G3999" t="s">
        <v>28</v>
      </c>
      <c r="H3999" t="s">
        <v>47</v>
      </c>
      <c r="I3999" t="s">
        <v>123</v>
      </c>
      <c r="J3999">
        <v>1</v>
      </c>
      <c r="K3999" s="4">
        <v>27626.12</v>
      </c>
      <c r="L3999">
        <v>0.15</v>
      </c>
      <c r="M3999" s="4">
        <v>23482.2</v>
      </c>
      <c r="N3999" s="4">
        <v>18909.52</v>
      </c>
      <c r="O3999" s="4">
        <v>4572.68</v>
      </c>
      <c r="R3999" t="str">
        <f t="shared" si="62"/>
        <v>West</v>
      </c>
    </row>
    <row r="4000" spans="1:18" x14ac:dyDescent="0.3">
      <c r="A4000" t="s">
        <v>4969</v>
      </c>
      <c r="B4000" s="2">
        <v>45706</v>
      </c>
      <c r="C4000" t="s">
        <v>2576</v>
      </c>
      <c r="D4000" t="s">
        <v>395</v>
      </c>
      <c r="E4000" t="s">
        <v>18</v>
      </c>
      <c r="F4000" t="s">
        <v>127</v>
      </c>
      <c r="G4000" t="s">
        <v>53</v>
      </c>
      <c r="H4000" t="s">
        <v>63</v>
      </c>
      <c r="I4000" t="s">
        <v>72</v>
      </c>
      <c r="J4000">
        <v>5</v>
      </c>
      <c r="K4000" s="4">
        <v>306.19</v>
      </c>
      <c r="L4000">
        <v>0.05</v>
      </c>
      <c r="M4000" s="4">
        <v>1454.4</v>
      </c>
      <c r="N4000" s="4">
        <v>1240.49</v>
      </c>
      <c r="O4000" s="4">
        <v>213.91</v>
      </c>
      <c r="R4000" t="str">
        <f t="shared" si="62"/>
        <v>West</v>
      </c>
    </row>
    <row r="4001" spans="1:18" x14ac:dyDescent="0.3">
      <c r="A4001" t="s">
        <v>4970</v>
      </c>
      <c r="B4001" s="2">
        <v>45466</v>
      </c>
      <c r="C4001" t="s">
        <v>2564</v>
      </c>
      <c r="D4001" t="s">
        <v>95</v>
      </c>
      <c r="E4001" t="s">
        <v>45</v>
      </c>
      <c r="F4001" t="s">
        <v>59</v>
      </c>
      <c r="G4001" t="s">
        <v>20</v>
      </c>
      <c r="H4001" t="s">
        <v>21</v>
      </c>
      <c r="I4001" t="s">
        <v>152</v>
      </c>
      <c r="J4001">
        <v>6</v>
      </c>
      <c r="K4001" s="4">
        <v>38865.980000000003</v>
      </c>
      <c r="L4001">
        <v>0.1</v>
      </c>
      <c r="M4001" s="4">
        <v>209876.29</v>
      </c>
      <c r="N4001" s="4">
        <v>163117.48000000001</v>
      </c>
      <c r="O4001" s="4">
        <v>46758.81</v>
      </c>
      <c r="R4001" t="str">
        <f t="shared" si="62"/>
        <v>South</v>
      </c>
    </row>
    <row r="4002" spans="1:18" x14ac:dyDescent="0.3">
      <c r="A4002" t="s">
        <v>4971</v>
      </c>
      <c r="B4002" s="2">
        <v>45419</v>
      </c>
      <c r="C4002" t="s">
        <v>673</v>
      </c>
      <c r="D4002" t="s">
        <v>17</v>
      </c>
      <c r="E4002" t="s">
        <v>34</v>
      </c>
      <c r="F4002" t="s">
        <v>35</v>
      </c>
      <c r="G4002" t="s">
        <v>28</v>
      </c>
      <c r="H4002" t="s">
        <v>29</v>
      </c>
      <c r="I4002" t="s">
        <v>30</v>
      </c>
      <c r="J4002">
        <v>2</v>
      </c>
      <c r="K4002" s="4">
        <v>10238.36</v>
      </c>
      <c r="L4002">
        <v>0.05</v>
      </c>
      <c r="M4002" s="4">
        <v>19452.88</v>
      </c>
      <c r="N4002" s="4">
        <v>15021.06</v>
      </c>
      <c r="O4002" s="4">
        <v>4431.82</v>
      </c>
      <c r="R4002" t="str">
        <f t="shared" si="62"/>
        <v>North</v>
      </c>
    </row>
    <row r="4003" spans="1:18" x14ac:dyDescent="0.3">
      <c r="A4003" t="s">
        <v>4972</v>
      </c>
      <c r="B4003" s="2">
        <v>45715</v>
      </c>
      <c r="C4003" t="s">
        <v>1313</v>
      </c>
      <c r="D4003" t="s">
        <v>263</v>
      </c>
      <c r="E4003" t="s">
        <v>26</v>
      </c>
      <c r="F4003" t="s">
        <v>258</v>
      </c>
      <c r="G4003" t="s">
        <v>53</v>
      </c>
      <c r="H4003" t="s">
        <v>63</v>
      </c>
      <c r="I4003" t="s">
        <v>64</v>
      </c>
      <c r="J4003">
        <v>2</v>
      </c>
      <c r="K4003" s="4">
        <v>120.74</v>
      </c>
      <c r="L4003">
        <v>0.1</v>
      </c>
      <c r="M4003" s="4">
        <v>217.33</v>
      </c>
      <c r="N4003" s="4">
        <v>190.75</v>
      </c>
      <c r="O4003" s="4">
        <v>26.58</v>
      </c>
      <c r="R4003" t="str">
        <f t="shared" si="62"/>
        <v>East</v>
      </c>
    </row>
    <row r="4004" spans="1:18" x14ac:dyDescent="0.3">
      <c r="A4004" t="s">
        <v>4973</v>
      </c>
      <c r="B4004" s="2">
        <v>45734</v>
      </c>
      <c r="C4004" t="s">
        <v>356</v>
      </c>
      <c r="D4004" t="s">
        <v>411</v>
      </c>
      <c r="E4004" t="s">
        <v>34</v>
      </c>
      <c r="F4004" t="s">
        <v>213</v>
      </c>
      <c r="G4004" t="s">
        <v>20</v>
      </c>
      <c r="H4004" t="s">
        <v>100</v>
      </c>
      <c r="I4004" t="s">
        <v>301</v>
      </c>
      <c r="J4004">
        <v>2</v>
      </c>
      <c r="K4004" s="4">
        <v>61408.33</v>
      </c>
      <c r="L4004">
        <v>0.2</v>
      </c>
      <c r="M4004" s="4">
        <v>98253.33</v>
      </c>
      <c r="N4004" s="4">
        <v>86994.74</v>
      </c>
      <c r="O4004" s="4">
        <v>11258.59</v>
      </c>
      <c r="R4004" t="str">
        <f t="shared" si="62"/>
        <v>North</v>
      </c>
    </row>
    <row r="4005" spans="1:18" x14ac:dyDescent="0.3">
      <c r="A4005" t="s">
        <v>4974</v>
      </c>
      <c r="B4005" s="2">
        <v>45485</v>
      </c>
      <c r="C4005" t="s">
        <v>807</v>
      </c>
      <c r="D4005" t="s">
        <v>289</v>
      </c>
      <c r="E4005" t="s">
        <v>45</v>
      </c>
      <c r="F4005" t="s">
        <v>59</v>
      </c>
      <c r="G4005" t="s">
        <v>53</v>
      </c>
      <c r="H4005" t="s">
        <v>63</v>
      </c>
      <c r="I4005" t="s">
        <v>159</v>
      </c>
      <c r="J4005">
        <v>3</v>
      </c>
      <c r="K4005" s="4">
        <v>158.26</v>
      </c>
      <c r="L4005">
        <v>0.2</v>
      </c>
      <c r="M4005" s="4">
        <v>379.82</v>
      </c>
      <c r="N4005" s="4">
        <v>336.57</v>
      </c>
      <c r="O4005" s="4">
        <v>43.25</v>
      </c>
      <c r="R4005" t="str">
        <f t="shared" si="62"/>
        <v>South</v>
      </c>
    </row>
    <row r="4006" spans="1:18" x14ac:dyDescent="0.3">
      <c r="A4006" t="s">
        <v>4975</v>
      </c>
      <c r="B4006" s="2">
        <v>45697</v>
      </c>
      <c r="C4006" t="s">
        <v>1976</v>
      </c>
      <c r="D4006" t="s">
        <v>119</v>
      </c>
      <c r="E4006" t="s">
        <v>45</v>
      </c>
      <c r="F4006" t="s">
        <v>59</v>
      </c>
      <c r="G4006" t="s">
        <v>28</v>
      </c>
      <c r="H4006" t="s">
        <v>47</v>
      </c>
      <c r="I4006" t="s">
        <v>123</v>
      </c>
      <c r="J4006">
        <v>1</v>
      </c>
      <c r="K4006" s="4">
        <v>25329.34</v>
      </c>
      <c r="L4006">
        <v>0.1</v>
      </c>
      <c r="M4006" s="4">
        <v>22796.41</v>
      </c>
      <c r="N4006" s="4">
        <v>19003.150000000001</v>
      </c>
      <c r="O4006" s="4">
        <v>3793.26</v>
      </c>
      <c r="R4006" t="str">
        <f t="shared" si="62"/>
        <v>South</v>
      </c>
    </row>
    <row r="4007" spans="1:18" x14ac:dyDescent="0.3">
      <c r="A4007" t="s">
        <v>4976</v>
      </c>
      <c r="B4007" s="2">
        <v>45546</v>
      </c>
      <c r="C4007" t="s">
        <v>545</v>
      </c>
      <c r="D4007" t="s">
        <v>84</v>
      </c>
      <c r="E4007" t="s">
        <v>45</v>
      </c>
      <c r="F4007" t="s">
        <v>59</v>
      </c>
      <c r="G4007" t="s">
        <v>28</v>
      </c>
      <c r="H4007" t="s">
        <v>91</v>
      </c>
      <c r="I4007" t="s">
        <v>92</v>
      </c>
      <c r="J4007">
        <v>2</v>
      </c>
      <c r="K4007" s="4">
        <v>8870.68</v>
      </c>
      <c r="L4007">
        <v>0</v>
      </c>
      <c r="M4007" s="4">
        <v>17741.36</v>
      </c>
      <c r="N4007" s="4">
        <v>13236.07</v>
      </c>
      <c r="O4007" s="4">
        <v>4505.29</v>
      </c>
      <c r="R4007" t="str">
        <f t="shared" si="62"/>
        <v>South</v>
      </c>
    </row>
    <row r="4008" spans="1:18" x14ac:dyDescent="0.3">
      <c r="A4008" t="s">
        <v>4977</v>
      </c>
      <c r="B4008" s="2">
        <v>45360</v>
      </c>
      <c r="C4008" t="s">
        <v>548</v>
      </c>
      <c r="D4008" t="s">
        <v>185</v>
      </c>
      <c r="E4008" t="s">
        <v>18</v>
      </c>
      <c r="F4008" t="s">
        <v>132</v>
      </c>
      <c r="G4008" t="s">
        <v>28</v>
      </c>
      <c r="H4008" t="s">
        <v>91</v>
      </c>
      <c r="I4008" t="s">
        <v>92</v>
      </c>
      <c r="J4008">
        <v>2</v>
      </c>
      <c r="K4008" s="4">
        <v>7293.73</v>
      </c>
      <c r="L4008">
        <v>0.15</v>
      </c>
      <c r="M4008" s="4">
        <v>12399.34</v>
      </c>
      <c r="N4008" s="4">
        <v>8953.92</v>
      </c>
      <c r="O4008" s="4">
        <v>3445.42</v>
      </c>
      <c r="R4008" t="str">
        <f t="shared" si="62"/>
        <v>West</v>
      </c>
    </row>
    <row r="4009" spans="1:18" x14ac:dyDescent="0.3">
      <c r="A4009" t="s">
        <v>4978</v>
      </c>
      <c r="B4009" s="2">
        <v>45656</v>
      </c>
      <c r="C4009" t="s">
        <v>1909</v>
      </c>
      <c r="D4009" t="s">
        <v>226</v>
      </c>
      <c r="E4009" t="s">
        <v>18</v>
      </c>
      <c r="F4009" t="s">
        <v>19</v>
      </c>
      <c r="G4009" t="s">
        <v>28</v>
      </c>
      <c r="H4009" t="s">
        <v>47</v>
      </c>
      <c r="I4009" t="s">
        <v>177</v>
      </c>
      <c r="J4009">
        <v>4</v>
      </c>
      <c r="K4009" s="4">
        <v>7069.04</v>
      </c>
      <c r="L4009">
        <v>0.2</v>
      </c>
      <c r="M4009" s="4">
        <v>22620.93</v>
      </c>
      <c r="N4009" s="4">
        <v>16407.07</v>
      </c>
      <c r="O4009" s="4">
        <v>6213.86</v>
      </c>
      <c r="R4009" t="str">
        <f t="shared" si="62"/>
        <v>West</v>
      </c>
    </row>
    <row r="4010" spans="1:18" x14ac:dyDescent="0.3">
      <c r="A4010" t="s">
        <v>4979</v>
      </c>
      <c r="B4010" s="2">
        <v>45440</v>
      </c>
      <c r="C4010" t="s">
        <v>415</v>
      </c>
      <c r="D4010" t="s">
        <v>84</v>
      </c>
      <c r="E4010" t="s">
        <v>34</v>
      </c>
      <c r="F4010" t="s">
        <v>213</v>
      </c>
      <c r="G4010" t="s">
        <v>20</v>
      </c>
      <c r="H4010" t="s">
        <v>36</v>
      </c>
      <c r="I4010" t="s">
        <v>37</v>
      </c>
      <c r="J4010">
        <v>2</v>
      </c>
      <c r="K4010" s="4">
        <v>4345.2700000000004</v>
      </c>
      <c r="L4010">
        <v>0.05</v>
      </c>
      <c r="M4010" s="4">
        <v>8256.01</v>
      </c>
      <c r="N4010" s="4">
        <v>7069.6</v>
      </c>
      <c r="O4010" s="4">
        <v>1186.4100000000001</v>
      </c>
      <c r="R4010" t="str">
        <f t="shared" si="62"/>
        <v>North</v>
      </c>
    </row>
    <row r="4011" spans="1:18" x14ac:dyDescent="0.3">
      <c r="A4011" t="s">
        <v>4980</v>
      </c>
      <c r="B4011" s="2">
        <v>45336</v>
      </c>
      <c r="C4011" t="s">
        <v>2073</v>
      </c>
      <c r="D4011" t="s">
        <v>304</v>
      </c>
      <c r="E4011" t="s">
        <v>45</v>
      </c>
      <c r="F4011" t="s">
        <v>52</v>
      </c>
      <c r="G4011" t="s">
        <v>20</v>
      </c>
      <c r="H4011" t="s">
        <v>21</v>
      </c>
      <c r="I4011" t="s">
        <v>138</v>
      </c>
      <c r="J4011">
        <v>3</v>
      </c>
      <c r="K4011" s="4">
        <v>67159.05</v>
      </c>
      <c r="L4011">
        <v>0.1</v>
      </c>
      <c r="M4011" s="4">
        <v>181329.44</v>
      </c>
      <c r="N4011" s="4">
        <v>138317.54</v>
      </c>
      <c r="O4011" s="4">
        <v>43011.9</v>
      </c>
      <c r="R4011" t="str">
        <f t="shared" si="62"/>
        <v>South</v>
      </c>
    </row>
    <row r="4012" spans="1:18" x14ac:dyDescent="0.3">
      <c r="A4012" t="s">
        <v>4981</v>
      </c>
      <c r="B4012" s="2">
        <v>45458</v>
      </c>
      <c r="C4012" t="s">
        <v>904</v>
      </c>
      <c r="D4012" t="s">
        <v>377</v>
      </c>
      <c r="E4012" t="s">
        <v>45</v>
      </c>
      <c r="F4012" t="s">
        <v>147</v>
      </c>
      <c r="G4012" t="s">
        <v>28</v>
      </c>
      <c r="H4012" t="s">
        <v>29</v>
      </c>
      <c r="I4012" t="s">
        <v>290</v>
      </c>
      <c r="J4012">
        <v>1</v>
      </c>
      <c r="K4012" s="4">
        <v>16679.03</v>
      </c>
      <c r="L4012">
        <v>0.2</v>
      </c>
      <c r="M4012" s="4">
        <v>13343.22</v>
      </c>
      <c r="N4012" s="4">
        <v>11984.47</v>
      </c>
      <c r="O4012" s="4">
        <v>1358.75</v>
      </c>
      <c r="R4012" t="str">
        <f t="shared" si="62"/>
        <v>South</v>
      </c>
    </row>
    <row r="4013" spans="1:18" x14ac:dyDescent="0.3">
      <c r="A4013" t="s">
        <v>4982</v>
      </c>
      <c r="B4013" s="2">
        <v>45882</v>
      </c>
      <c r="C4013" t="s">
        <v>705</v>
      </c>
      <c r="D4013" t="s">
        <v>126</v>
      </c>
      <c r="E4013" t="s">
        <v>18</v>
      </c>
      <c r="F4013" t="s">
        <v>105</v>
      </c>
      <c r="G4013" t="s">
        <v>53</v>
      </c>
      <c r="H4013" t="s">
        <v>63</v>
      </c>
      <c r="I4013" t="s">
        <v>159</v>
      </c>
      <c r="J4013">
        <v>6</v>
      </c>
      <c r="K4013" s="4">
        <v>257.05</v>
      </c>
      <c r="L4013">
        <v>0.15</v>
      </c>
      <c r="M4013" s="4">
        <v>1310.96</v>
      </c>
      <c r="N4013" s="4">
        <v>951.66</v>
      </c>
      <c r="O4013" s="4">
        <v>359.3</v>
      </c>
      <c r="R4013" t="str">
        <f t="shared" si="62"/>
        <v>West</v>
      </c>
    </row>
    <row r="4014" spans="1:18" x14ac:dyDescent="0.3">
      <c r="A4014" t="s">
        <v>4983</v>
      </c>
      <c r="B4014" s="2">
        <v>45799</v>
      </c>
      <c r="C4014" t="s">
        <v>1061</v>
      </c>
      <c r="D4014" t="s">
        <v>270</v>
      </c>
      <c r="E4014" t="s">
        <v>34</v>
      </c>
      <c r="F4014" t="s">
        <v>35</v>
      </c>
      <c r="G4014" t="s">
        <v>28</v>
      </c>
      <c r="H4014" t="s">
        <v>47</v>
      </c>
      <c r="I4014" t="s">
        <v>123</v>
      </c>
      <c r="J4014">
        <v>2</v>
      </c>
      <c r="K4014" s="4">
        <v>19606.3</v>
      </c>
      <c r="L4014">
        <v>0.1</v>
      </c>
      <c r="M4014" s="4">
        <v>35291.339999999997</v>
      </c>
      <c r="N4014" s="4">
        <v>25468.720000000001</v>
      </c>
      <c r="O4014" s="4">
        <v>9822.6200000000008</v>
      </c>
      <c r="R4014" t="str">
        <f t="shared" si="62"/>
        <v>North</v>
      </c>
    </row>
    <row r="4015" spans="1:18" x14ac:dyDescent="0.3">
      <c r="A4015" t="s">
        <v>4984</v>
      </c>
      <c r="B4015" s="2">
        <v>45458</v>
      </c>
      <c r="C4015" t="s">
        <v>752</v>
      </c>
      <c r="D4015" t="s">
        <v>116</v>
      </c>
      <c r="E4015" t="s">
        <v>45</v>
      </c>
      <c r="F4015" t="s">
        <v>52</v>
      </c>
      <c r="G4015" t="s">
        <v>20</v>
      </c>
      <c r="H4015" t="s">
        <v>21</v>
      </c>
      <c r="I4015" t="s">
        <v>22</v>
      </c>
      <c r="J4015">
        <v>2</v>
      </c>
      <c r="K4015" s="4">
        <v>32427.94</v>
      </c>
      <c r="L4015">
        <v>0.1</v>
      </c>
      <c r="M4015" s="4">
        <v>58370.29</v>
      </c>
      <c r="N4015" s="4">
        <v>47938.9</v>
      </c>
      <c r="O4015" s="4">
        <v>10431.39</v>
      </c>
      <c r="R4015" t="str">
        <f t="shared" si="62"/>
        <v>South</v>
      </c>
    </row>
    <row r="4016" spans="1:18" x14ac:dyDescent="0.3">
      <c r="A4016" t="s">
        <v>4985</v>
      </c>
      <c r="B4016" s="2">
        <v>45415</v>
      </c>
      <c r="C4016" t="s">
        <v>815</v>
      </c>
      <c r="D4016" t="s">
        <v>111</v>
      </c>
      <c r="E4016" t="s">
        <v>34</v>
      </c>
      <c r="F4016" t="s">
        <v>68</v>
      </c>
      <c r="G4016" t="s">
        <v>53</v>
      </c>
      <c r="H4016" t="s">
        <v>63</v>
      </c>
      <c r="I4016" t="s">
        <v>72</v>
      </c>
      <c r="J4016">
        <v>5</v>
      </c>
      <c r="K4016" s="4">
        <v>179.11</v>
      </c>
      <c r="L4016">
        <v>0.05</v>
      </c>
      <c r="M4016" s="4">
        <v>850.77</v>
      </c>
      <c r="N4016" s="4">
        <v>682.41</v>
      </c>
      <c r="O4016" s="4">
        <v>168.36</v>
      </c>
      <c r="R4016" t="str">
        <f t="shared" si="62"/>
        <v>North</v>
      </c>
    </row>
    <row r="4017" spans="1:18" x14ac:dyDescent="0.3">
      <c r="A4017" t="s">
        <v>4986</v>
      </c>
      <c r="B4017" s="2">
        <v>45880</v>
      </c>
      <c r="C4017" t="s">
        <v>1237</v>
      </c>
      <c r="D4017" t="s">
        <v>165</v>
      </c>
      <c r="E4017" t="s">
        <v>45</v>
      </c>
      <c r="F4017" t="s">
        <v>147</v>
      </c>
      <c r="G4017" t="s">
        <v>20</v>
      </c>
      <c r="H4017" t="s">
        <v>100</v>
      </c>
      <c r="I4017" t="s">
        <v>148</v>
      </c>
      <c r="J4017">
        <v>1</v>
      </c>
      <c r="K4017" s="4">
        <v>93526.94</v>
      </c>
      <c r="L4017">
        <v>0.1</v>
      </c>
      <c r="M4017" s="4">
        <v>84174.25</v>
      </c>
      <c r="N4017" s="4">
        <v>60839.87</v>
      </c>
      <c r="O4017" s="4">
        <v>23334.38</v>
      </c>
      <c r="R4017" t="str">
        <f t="shared" si="62"/>
        <v>South</v>
      </c>
    </row>
    <row r="4018" spans="1:18" x14ac:dyDescent="0.3">
      <c r="A4018" t="s">
        <v>4987</v>
      </c>
      <c r="B4018" s="2">
        <v>45932</v>
      </c>
      <c r="C4018" t="s">
        <v>1052</v>
      </c>
      <c r="D4018" t="s">
        <v>295</v>
      </c>
      <c r="E4018" t="s">
        <v>26</v>
      </c>
      <c r="F4018" t="s">
        <v>27</v>
      </c>
      <c r="G4018" t="s">
        <v>20</v>
      </c>
      <c r="H4018" t="s">
        <v>100</v>
      </c>
      <c r="I4018" t="s">
        <v>101</v>
      </c>
      <c r="J4018">
        <v>2</v>
      </c>
      <c r="K4018" s="4">
        <v>50231.62</v>
      </c>
      <c r="L4018">
        <v>0</v>
      </c>
      <c r="M4018" s="4">
        <v>100463.24</v>
      </c>
      <c r="N4018" s="4">
        <v>76115.070000000007</v>
      </c>
      <c r="O4018" s="4">
        <v>24348.17</v>
      </c>
      <c r="R4018" t="str">
        <f t="shared" si="62"/>
        <v>East</v>
      </c>
    </row>
    <row r="4019" spans="1:18" x14ac:dyDescent="0.3">
      <c r="A4019" t="s">
        <v>4988</v>
      </c>
      <c r="B4019" s="2">
        <v>45889</v>
      </c>
      <c r="C4019" t="s">
        <v>541</v>
      </c>
      <c r="D4019" t="s">
        <v>58</v>
      </c>
      <c r="E4019" t="s">
        <v>26</v>
      </c>
      <c r="F4019" t="s">
        <v>193</v>
      </c>
      <c r="G4019" t="s">
        <v>53</v>
      </c>
      <c r="H4019" t="s">
        <v>54</v>
      </c>
      <c r="I4019" t="s">
        <v>141</v>
      </c>
      <c r="J4019">
        <v>8</v>
      </c>
      <c r="K4019" s="4">
        <v>566.91</v>
      </c>
      <c r="L4019">
        <v>0</v>
      </c>
      <c r="M4019" s="4">
        <v>4535.28</v>
      </c>
      <c r="N4019" s="4">
        <v>3277.96</v>
      </c>
      <c r="O4019" s="4">
        <v>1257.32</v>
      </c>
      <c r="R4019" t="str">
        <f t="shared" si="62"/>
        <v>East</v>
      </c>
    </row>
    <row r="4020" spans="1:18" x14ac:dyDescent="0.3">
      <c r="A4020" t="s">
        <v>4989</v>
      </c>
      <c r="B4020" s="2">
        <v>45514</v>
      </c>
      <c r="C4020" t="s">
        <v>4990</v>
      </c>
      <c r="D4020" t="s">
        <v>185</v>
      </c>
      <c r="E4020" t="s">
        <v>45</v>
      </c>
      <c r="F4020" t="s">
        <v>52</v>
      </c>
      <c r="G4020" t="s">
        <v>20</v>
      </c>
      <c r="H4020" t="s">
        <v>21</v>
      </c>
      <c r="I4020" t="s">
        <v>22</v>
      </c>
      <c r="J4020">
        <v>1</v>
      </c>
      <c r="K4020" s="4">
        <v>27223.98</v>
      </c>
      <c r="L4020">
        <v>0.2</v>
      </c>
      <c r="M4020" s="4">
        <v>21779.18</v>
      </c>
      <c r="N4020" s="4">
        <v>17574.43</v>
      </c>
      <c r="O4020" s="4">
        <v>4204.75</v>
      </c>
      <c r="R4020" t="str">
        <f t="shared" si="62"/>
        <v>South</v>
      </c>
    </row>
    <row r="4021" spans="1:18" x14ac:dyDescent="0.3">
      <c r="A4021" t="s">
        <v>4991</v>
      </c>
      <c r="B4021" s="2">
        <v>45788</v>
      </c>
      <c r="C4021" t="s">
        <v>1760</v>
      </c>
      <c r="D4021" t="s">
        <v>185</v>
      </c>
      <c r="E4021" t="s">
        <v>45</v>
      </c>
      <c r="F4021" t="s">
        <v>52</v>
      </c>
      <c r="G4021" t="s">
        <v>53</v>
      </c>
      <c r="H4021" t="s">
        <v>54</v>
      </c>
      <c r="I4021" t="s">
        <v>113</v>
      </c>
      <c r="J4021">
        <v>3</v>
      </c>
      <c r="K4021" s="4">
        <v>550.97</v>
      </c>
      <c r="L4021">
        <v>0.05</v>
      </c>
      <c r="M4021" s="4">
        <v>1570.26</v>
      </c>
      <c r="N4021" s="4">
        <v>1366.32</v>
      </c>
      <c r="O4021" s="4">
        <v>203.94</v>
      </c>
      <c r="R4021" t="str">
        <f t="shared" si="62"/>
        <v>South</v>
      </c>
    </row>
    <row r="4022" spans="1:18" x14ac:dyDescent="0.3">
      <c r="A4022" t="s">
        <v>4992</v>
      </c>
      <c r="B4022" s="2">
        <v>45620</v>
      </c>
      <c r="C4022" t="s">
        <v>2580</v>
      </c>
      <c r="D4022" t="s">
        <v>231</v>
      </c>
      <c r="E4022" t="s">
        <v>18</v>
      </c>
      <c r="F4022" t="s">
        <v>127</v>
      </c>
      <c r="G4022" t="s">
        <v>53</v>
      </c>
      <c r="H4022" t="s">
        <v>63</v>
      </c>
      <c r="I4022" t="s">
        <v>159</v>
      </c>
      <c r="J4022">
        <v>1</v>
      </c>
      <c r="K4022" s="4">
        <v>198.13</v>
      </c>
      <c r="L4022">
        <v>0.1</v>
      </c>
      <c r="M4022" s="4">
        <v>178.32</v>
      </c>
      <c r="N4022" s="4">
        <v>158.07</v>
      </c>
      <c r="O4022" s="4">
        <v>20.25</v>
      </c>
      <c r="R4022" t="str">
        <f t="shared" si="62"/>
        <v>West</v>
      </c>
    </row>
    <row r="4023" spans="1:18" x14ac:dyDescent="0.3">
      <c r="A4023" t="s">
        <v>4993</v>
      </c>
      <c r="B4023" s="2">
        <v>45657</v>
      </c>
      <c r="C4023" t="s">
        <v>1359</v>
      </c>
      <c r="D4023" t="s">
        <v>67</v>
      </c>
      <c r="E4023" t="s">
        <v>45</v>
      </c>
      <c r="F4023" t="s">
        <v>52</v>
      </c>
      <c r="G4023" t="s">
        <v>28</v>
      </c>
      <c r="H4023" t="s">
        <v>47</v>
      </c>
      <c r="I4023" t="s">
        <v>123</v>
      </c>
      <c r="J4023">
        <v>4</v>
      </c>
      <c r="K4023" s="4">
        <v>18270.419999999998</v>
      </c>
      <c r="L4023">
        <v>0.05</v>
      </c>
      <c r="M4023" s="4">
        <v>69427.600000000006</v>
      </c>
      <c r="N4023" s="4">
        <v>51100.42</v>
      </c>
      <c r="O4023" s="4">
        <v>18327.18</v>
      </c>
      <c r="R4023" t="str">
        <f t="shared" si="62"/>
        <v>South</v>
      </c>
    </row>
    <row r="4024" spans="1:18" x14ac:dyDescent="0.3">
      <c r="A4024" t="s">
        <v>4994</v>
      </c>
      <c r="B4024" s="2">
        <v>45383</v>
      </c>
      <c r="C4024" t="s">
        <v>3483</v>
      </c>
      <c r="D4024" t="s">
        <v>395</v>
      </c>
      <c r="E4024" t="s">
        <v>34</v>
      </c>
      <c r="F4024" t="s">
        <v>176</v>
      </c>
      <c r="G4024" t="s">
        <v>28</v>
      </c>
      <c r="H4024" t="s">
        <v>29</v>
      </c>
      <c r="I4024" t="s">
        <v>41</v>
      </c>
      <c r="J4024">
        <v>4</v>
      </c>
      <c r="K4024" s="4">
        <v>8917.75</v>
      </c>
      <c r="L4024">
        <v>0.05</v>
      </c>
      <c r="M4024" s="4">
        <v>33887.449999999997</v>
      </c>
      <c r="N4024" s="4">
        <v>29202.27</v>
      </c>
      <c r="O4024" s="4">
        <v>4685.18</v>
      </c>
      <c r="R4024" t="str">
        <f t="shared" si="62"/>
        <v>North</v>
      </c>
    </row>
    <row r="4025" spans="1:18" x14ac:dyDescent="0.3">
      <c r="A4025" t="s">
        <v>4995</v>
      </c>
      <c r="B4025" s="2">
        <v>45683</v>
      </c>
      <c r="C4025" t="s">
        <v>1289</v>
      </c>
      <c r="D4025" t="s">
        <v>312</v>
      </c>
      <c r="E4025" t="s">
        <v>26</v>
      </c>
      <c r="F4025" t="s">
        <v>27</v>
      </c>
      <c r="G4025" t="s">
        <v>28</v>
      </c>
      <c r="H4025" t="s">
        <v>47</v>
      </c>
      <c r="I4025" t="s">
        <v>48</v>
      </c>
      <c r="J4025">
        <v>1</v>
      </c>
      <c r="K4025" s="4">
        <v>10426.86</v>
      </c>
      <c r="L4025">
        <v>0.05</v>
      </c>
      <c r="M4025" s="4">
        <v>9905.52</v>
      </c>
      <c r="N4025" s="4">
        <v>8400.74</v>
      </c>
      <c r="O4025" s="4">
        <v>1504.78</v>
      </c>
      <c r="R4025" t="str">
        <f t="shared" si="62"/>
        <v>East</v>
      </c>
    </row>
    <row r="4026" spans="1:18" x14ac:dyDescent="0.3">
      <c r="A4026" t="s">
        <v>4996</v>
      </c>
      <c r="B4026" s="2">
        <v>45570</v>
      </c>
      <c r="C4026" t="s">
        <v>885</v>
      </c>
      <c r="D4026" t="s">
        <v>266</v>
      </c>
      <c r="E4026" t="s">
        <v>34</v>
      </c>
      <c r="F4026" t="s">
        <v>68</v>
      </c>
      <c r="G4026" t="s">
        <v>20</v>
      </c>
      <c r="H4026" t="s">
        <v>21</v>
      </c>
      <c r="I4026" t="s">
        <v>22</v>
      </c>
      <c r="J4026">
        <v>1</v>
      </c>
      <c r="K4026" s="4">
        <v>33492.19</v>
      </c>
      <c r="L4026">
        <v>0.05</v>
      </c>
      <c r="M4026" s="4">
        <v>31817.58</v>
      </c>
      <c r="N4026" s="4">
        <v>26120.959999999999</v>
      </c>
      <c r="O4026" s="4">
        <v>5696.62</v>
      </c>
      <c r="R4026" t="str">
        <f t="shared" si="62"/>
        <v>North</v>
      </c>
    </row>
    <row r="4027" spans="1:18" x14ac:dyDescent="0.3">
      <c r="A4027" t="s">
        <v>4997</v>
      </c>
      <c r="B4027" s="2">
        <v>45442</v>
      </c>
      <c r="C4027" t="s">
        <v>2614</v>
      </c>
      <c r="D4027" t="s">
        <v>319</v>
      </c>
      <c r="E4027" t="s">
        <v>26</v>
      </c>
      <c r="F4027" t="s">
        <v>193</v>
      </c>
      <c r="G4027" t="s">
        <v>20</v>
      </c>
      <c r="H4027" t="s">
        <v>21</v>
      </c>
      <c r="I4027" t="s">
        <v>138</v>
      </c>
      <c r="J4027">
        <v>1</v>
      </c>
      <c r="K4027" s="4">
        <v>58692.89</v>
      </c>
      <c r="L4027">
        <v>0.1</v>
      </c>
      <c r="M4027" s="4">
        <v>52823.6</v>
      </c>
      <c r="N4027" s="4">
        <v>43286.23</v>
      </c>
      <c r="O4027" s="4">
        <v>9537.3700000000008</v>
      </c>
      <c r="R4027" t="str">
        <f t="shared" si="62"/>
        <v>East</v>
      </c>
    </row>
    <row r="4028" spans="1:18" x14ac:dyDescent="0.3">
      <c r="A4028" t="s">
        <v>4998</v>
      </c>
      <c r="B4028" s="2">
        <v>45798</v>
      </c>
      <c r="C4028" t="s">
        <v>2036</v>
      </c>
      <c r="D4028" t="s">
        <v>98</v>
      </c>
      <c r="E4028" t="s">
        <v>18</v>
      </c>
      <c r="F4028" t="s">
        <v>99</v>
      </c>
      <c r="G4028" t="s">
        <v>20</v>
      </c>
      <c r="H4028" t="s">
        <v>100</v>
      </c>
      <c r="I4028" t="s">
        <v>101</v>
      </c>
      <c r="J4028">
        <v>1</v>
      </c>
      <c r="K4028" s="4">
        <v>56843.5</v>
      </c>
      <c r="L4028">
        <v>0</v>
      </c>
      <c r="M4028" s="4">
        <v>56843.5</v>
      </c>
      <c r="N4028" s="4">
        <v>43073.57</v>
      </c>
      <c r="O4028" s="4">
        <v>13769.93</v>
      </c>
      <c r="R4028" t="str">
        <f t="shared" si="62"/>
        <v>West</v>
      </c>
    </row>
    <row r="4029" spans="1:18" x14ac:dyDescent="0.3">
      <c r="A4029" t="s">
        <v>4999</v>
      </c>
      <c r="B4029" s="2">
        <v>45938</v>
      </c>
      <c r="C4029" t="s">
        <v>1274</v>
      </c>
      <c r="D4029" t="s">
        <v>676</v>
      </c>
      <c r="E4029" t="s">
        <v>45</v>
      </c>
      <c r="F4029" t="s">
        <v>59</v>
      </c>
      <c r="G4029" t="s">
        <v>20</v>
      </c>
      <c r="H4029" t="s">
        <v>36</v>
      </c>
      <c r="I4029" t="s">
        <v>128</v>
      </c>
      <c r="J4029">
        <v>10</v>
      </c>
      <c r="K4029" s="4">
        <v>1568.4</v>
      </c>
      <c r="L4029">
        <v>0.05</v>
      </c>
      <c r="M4029" s="4">
        <v>14899.8</v>
      </c>
      <c r="N4029" s="4">
        <v>12054.01</v>
      </c>
      <c r="O4029" s="4">
        <v>2845.79</v>
      </c>
      <c r="R4029" t="str">
        <f t="shared" si="62"/>
        <v>South</v>
      </c>
    </row>
    <row r="4030" spans="1:18" x14ac:dyDescent="0.3">
      <c r="A4030" t="s">
        <v>5000</v>
      </c>
      <c r="B4030" s="2">
        <v>45358</v>
      </c>
      <c r="C4030" t="s">
        <v>1531</v>
      </c>
      <c r="D4030" t="s">
        <v>350</v>
      </c>
      <c r="E4030" t="s">
        <v>34</v>
      </c>
      <c r="F4030" t="s">
        <v>68</v>
      </c>
      <c r="G4030" t="s">
        <v>53</v>
      </c>
      <c r="H4030" t="s">
        <v>63</v>
      </c>
      <c r="I4030" t="s">
        <v>64</v>
      </c>
      <c r="J4030">
        <v>2</v>
      </c>
      <c r="K4030" s="4">
        <v>293.3</v>
      </c>
      <c r="L4030">
        <v>0.05</v>
      </c>
      <c r="M4030" s="4">
        <v>557.27</v>
      </c>
      <c r="N4030" s="4">
        <v>498.03</v>
      </c>
      <c r="O4030" s="4">
        <v>59.24</v>
      </c>
      <c r="R4030" t="str">
        <f t="shared" si="62"/>
        <v>North</v>
      </c>
    </row>
    <row r="4031" spans="1:18" x14ac:dyDescent="0.3">
      <c r="A4031" t="s">
        <v>5001</v>
      </c>
      <c r="B4031" s="2">
        <v>45728</v>
      </c>
      <c r="C4031" t="s">
        <v>450</v>
      </c>
      <c r="D4031" t="s">
        <v>95</v>
      </c>
      <c r="E4031" t="s">
        <v>18</v>
      </c>
      <c r="F4031" t="s">
        <v>127</v>
      </c>
      <c r="G4031" t="s">
        <v>20</v>
      </c>
      <c r="H4031" t="s">
        <v>21</v>
      </c>
      <c r="I4031" t="s">
        <v>152</v>
      </c>
      <c r="J4031">
        <v>3</v>
      </c>
      <c r="K4031" s="4">
        <v>52612.1</v>
      </c>
      <c r="L4031">
        <v>0.15</v>
      </c>
      <c r="M4031" s="4">
        <v>134160.85</v>
      </c>
      <c r="N4031" s="4">
        <v>110322.09</v>
      </c>
      <c r="O4031" s="4">
        <v>23838.76</v>
      </c>
      <c r="R4031" t="str">
        <f t="shared" si="62"/>
        <v>West</v>
      </c>
    </row>
    <row r="4032" spans="1:18" x14ac:dyDescent="0.3">
      <c r="A4032" t="s">
        <v>5002</v>
      </c>
      <c r="B4032" s="2">
        <v>45978</v>
      </c>
      <c r="C4032" t="s">
        <v>1050</v>
      </c>
      <c r="D4032" t="s">
        <v>196</v>
      </c>
      <c r="E4032" t="s">
        <v>34</v>
      </c>
      <c r="F4032" t="s">
        <v>68</v>
      </c>
      <c r="G4032" t="s">
        <v>20</v>
      </c>
      <c r="H4032" t="s">
        <v>100</v>
      </c>
      <c r="I4032" t="s">
        <v>148</v>
      </c>
      <c r="J4032">
        <v>4</v>
      </c>
      <c r="K4032" s="4">
        <v>72973.52</v>
      </c>
      <c r="L4032">
        <v>0.05</v>
      </c>
      <c r="M4032" s="4">
        <v>277299.38</v>
      </c>
      <c r="N4032" s="4">
        <v>237222.38</v>
      </c>
      <c r="O4032" s="4">
        <v>40077</v>
      </c>
      <c r="R4032" t="str">
        <f t="shared" si="62"/>
        <v>North</v>
      </c>
    </row>
    <row r="4033" spans="1:18" x14ac:dyDescent="0.3">
      <c r="A4033" t="s">
        <v>5003</v>
      </c>
      <c r="B4033" s="2">
        <v>45707</v>
      </c>
      <c r="C4033" t="s">
        <v>4065</v>
      </c>
      <c r="D4033" t="s">
        <v>642</v>
      </c>
      <c r="E4033" t="s">
        <v>45</v>
      </c>
      <c r="F4033" t="s">
        <v>52</v>
      </c>
      <c r="G4033" t="s">
        <v>20</v>
      </c>
      <c r="H4033" t="s">
        <v>36</v>
      </c>
      <c r="I4033" t="s">
        <v>37</v>
      </c>
      <c r="J4033">
        <v>2</v>
      </c>
      <c r="K4033" s="4">
        <v>3127.99</v>
      </c>
      <c r="L4033">
        <v>0</v>
      </c>
      <c r="M4033" s="4">
        <v>6255.98</v>
      </c>
      <c r="N4033" s="4">
        <v>4821.66</v>
      </c>
      <c r="O4033" s="4">
        <v>1434.32</v>
      </c>
      <c r="R4033" t="str">
        <f t="shared" si="62"/>
        <v>South</v>
      </c>
    </row>
    <row r="4034" spans="1:18" x14ac:dyDescent="0.3">
      <c r="A4034" t="s">
        <v>5004</v>
      </c>
      <c r="B4034" s="2">
        <v>45793</v>
      </c>
      <c r="C4034" t="s">
        <v>1365</v>
      </c>
      <c r="D4034" t="s">
        <v>67</v>
      </c>
      <c r="E4034" t="s">
        <v>45</v>
      </c>
      <c r="F4034" t="s">
        <v>52</v>
      </c>
      <c r="G4034" t="s">
        <v>53</v>
      </c>
      <c r="H4034" t="s">
        <v>76</v>
      </c>
      <c r="I4034" t="s">
        <v>186</v>
      </c>
      <c r="J4034">
        <v>1</v>
      </c>
      <c r="K4034" s="4">
        <v>361.81</v>
      </c>
      <c r="L4034">
        <v>0.05</v>
      </c>
      <c r="M4034" s="4">
        <v>343.72</v>
      </c>
      <c r="N4034" s="4">
        <v>304.17</v>
      </c>
      <c r="O4034" s="4">
        <v>39.549999999999997</v>
      </c>
      <c r="R4034" t="str">
        <f t="shared" si="62"/>
        <v>South</v>
      </c>
    </row>
    <row r="4035" spans="1:18" x14ac:dyDescent="0.3">
      <c r="A4035" t="s">
        <v>5005</v>
      </c>
      <c r="B4035" s="2">
        <v>45513</v>
      </c>
      <c r="C4035" t="s">
        <v>504</v>
      </c>
      <c r="D4035" t="s">
        <v>282</v>
      </c>
      <c r="E4035" t="s">
        <v>26</v>
      </c>
      <c r="F4035" t="s">
        <v>193</v>
      </c>
      <c r="G4035" t="s">
        <v>20</v>
      </c>
      <c r="H4035" t="s">
        <v>21</v>
      </c>
      <c r="I4035" t="s">
        <v>138</v>
      </c>
      <c r="J4035">
        <v>1</v>
      </c>
      <c r="K4035" s="4">
        <v>46337.85</v>
      </c>
      <c r="L4035">
        <v>0.05</v>
      </c>
      <c r="M4035" s="4">
        <v>44020.959999999999</v>
      </c>
      <c r="N4035" s="4">
        <v>31716.51</v>
      </c>
      <c r="O4035" s="4">
        <v>12304.45</v>
      </c>
      <c r="R4035" t="str">
        <f t="shared" ref="R4035:R4098" si="63">PROPER(TRIM(E4035))</f>
        <v>East</v>
      </c>
    </row>
    <row r="4036" spans="1:18" x14ac:dyDescent="0.3">
      <c r="A4036" t="s">
        <v>5006</v>
      </c>
      <c r="B4036" s="2">
        <v>45999</v>
      </c>
      <c r="C4036" t="s">
        <v>2590</v>
      </c>
      <c r="D4036" t="s">
        <v>192</v>
      </c>
      <c r="E4036" t="s">
        <v>45</v>
      </c>
      <c r="F4036" t="s">
        <v>46</v>
      </c>
      <c r="G4036" t="s">
        <v>53</v>
      </c>
      <c r="H4036" t="s">
        <v>76</v>
      </c>
      <c r="I4036" t="s">
        <v>267</v>
      </c>
      <c r="J4036">
        <v>2</v>
      </c>
      <c r="K4036" s="4">
        <v>197.63</v>
      </c>
      <c r="L4036">
        <v>0.05</v>
      </c>
      <c r="M4036" s="4">
        <v>375.5</v>
      </c>
      <c r="N4036" s="4">
        <v>326.7</v>
      </c>
      <c r="O4036" s="4">
        <v>48.8</v>
      </c>
      <c r="R4036" t="str">
        <f t="shared" si="63"/>
        <v>South</v>
      </c>
    </row>
    <row r="4037" spans="1:18" x14ac:dyDescent="0.3">
      <c r="A4037" t="s">
        <v>5007</v>
      </c>
      <c r="B4037" s="2">
        <v>45766</v>
      </c>
      <c r="C4037" t="s">
        <v>265</v>
      </c>
      <c r="D4037" t="s">
        <v>276</v>
      </c>
      <c r="E4037" t="s">
        <v>26</v>
      </c>
      <c r="F4037" t="s">
        <v>27</v>
      </c>
      <c r="G4037" t="s">
        <v>53</v>
      </c>
      <c r="H4037" t="s">
        <v>54</v>
      </c>
      <c r="I4037" t="s">
        <v>141</v>
      </c>
      <c r="J4037">
        <v>1</v>
      </c>
      <c r="K4037" s="4">
        <v>604.15</v>
      </c>
      <c r="L4037">
        <v>0.1</v>
      </c>
      <c r="M4037" s="4">
        <v>543.74</v>
      </c>
      <c r="N4037" s="4">
        <v>427.82</v>
      </c>
      <c r="O4037" s="4">
        <v>115.92</v>
      </c>
      <c r="R4037" t="str">
        <f t="shared" si="63"/>
        <v>East</v>
      </c>
    </row>
    <row r="4038" spans="1:18" x14ac:dyDescent="0.3">
      <c r="A4038" t="s">
        <v>5008</v>
      </c>
      <c r="B4038" s="2">
        <v>45404</v>
      </c>
      <c r="C4038" t="s">
        <v>820</v>
      </c>
      <c r="D4038" t="s">
        <v>319</v>
      </c>
      <c r="E4038" t="s">
        <v>26</v>
      </c>
      <c r="F4038" t="s">
        <v>258</v>
      </c>
      <c r="G4038" t="s">
        <v>53</v>
      </c>
      <c r="H4038" t="s">
        <v>76</v>
      </c>
      <c r="I4038" t="s">
        <v>77</v>
      </c>
      <c r="J4038">
        <v>10</v>
      </c>
      <c r="K4038" s="4">
        <v>435.03</v>
      </c>
      <c r="L4038">
        <v>0.05</v>
      </c>
      <c r="M4038" s="4">
        <v>4132.78</v>
      </c>
      <c r="N4038" s="4">
        <v>3401.46</v>
      </c>
      <c r="O4038" s="4">
        <v>731.32</v>
      </c>
      <c r="R4038" t="str">
        <f t="shared" si="63"/>
        <v>East</v>
      </c>
    </row>
    <row r="4039" spans="1:18" x14ac:dyDescent="0.3">
      <c r="A4039" t="s">
        <v>5009</v>
      </c>
      <c r="B4039" s="2">
        <v>45444</v>
      </c>
      <c r="C4039" t="s">
        <v>413</v>
      </c>
      <c r="D4039" t="s">
        <v>298</v>
      </c>
      <c r="E4039" t="s">
        <v>34</v>
      </c>
      <c r="F4039" t="s">
        <v>213</v>
      </c>
      <c r="G4039" t="s">
        <v>28</v>
      </c>
      <c r="H4039" t="s">
        <v>47</v>
      </c>
      <c r="I4039" t="s">
        <v>123</v>
      </c>
      <c r="J4039">
        <v>3</v>
      </c>
      <c r="K4039" s="4">
        <v>23427.13</v>
      </c>
      <c r="L4039">
        <v>0</v>
      </c>
      <c r="M4039" s="4">
        <v>70281.39</v>
      </c>
      <c r="N4039" s="4">
        <v>62783.77</v>
      </c>
      <c r="O4039" s="4">
        <v>7497.62</v>
      </c>
      <c r="R4039" t="str">
        <f t="shared" si="63"/>
        <v>North</v>
      </c>
    </row>
    <row r="4040" spans="1:18" x14ac:dyDescent="0.3">
      <c r="A4040" t="s">
        <v>5010</v>
      </c>
      <c r="B4040" s="2">
        <v>45891</v>
      </c>
      <c r="C4040" t="s">
        <v>1866</v>
      </c>
      <c r="D4040" t="s">
        <v>309</v>
      </c>
      <c r="E4040" t="s">
        <v>34</v>
      </c>
      <c r="F4040" t="s">
        <v>68</v>
      </c>
      <c r="G4040" t="s">
        <v>53</v>
      </c>
      <c r="H4040" t="s">
        <v>76</v>
      </c>
      <c r="I4040" t="s">
        <v>186</v>
      </c>
      <c r="J4040">
        <v>3</v>
      </c>
      <c r="K4040" s="4">
        <v>678.81</v>
      </c>
      <c r="L4040">
        <v>0.05</v>
      </c>
      <c r="M4040" s="4">
        <v>1934.61</v>
      </c>
      <c r="N4040" s="4">
        <v>1400.61</v>
      </c>
      <c r="O4040" s="4">
        <v>534</v>
      </c>
      <c r="R4040" t="str">
        <f t="shared" si="63"/>
        <v>North</v>
      </c>
    </row>
    <row r="4041" spans="1:18" x14ac:dyDescent="0.3">
      <c r="A4041" t="s">
        <v>5011</v>
      </c>
      <c r="B4041" s="2">
        <v>45812</v>
      </c>
      <c r="C4041" t="s">
        <v>752</v>
      </c>
      <c r="D4041" t="s">
        <v>496</v>
      </c>
      <c r="E4041" t="s">
        <v>34</v>
      </c>
      <c r="F4041" t="s">
        <v>144</v>
      </c>
      <c r="G4041" t="s">
        <v>28</v>
      </c>
      <c r="H4041" t="s">
        <v>29</v>
      </c>
      <c r="I4041" t="s">
        <v>41</v>
      </c>
      <c r="J4041">
        <v>3</v>
      </c>
      <c r="K4041" s="4">
        <v>4901.2299999999996</v>
      </c>
      <c r="L4041">
        <v>0.05</v>
      </c>
      <c r="M4041" s="4">
        <v>13968.51</v>
      </c>
      <c r="N4041" s="4">
        <v>10096.02</v>
      </c>
      <c r="O4041" s="4">
        <v>3872.49</v>
      </c>
      <c r="R4041" t="str">
        <f t="shared" si="63"/>
        <v>North</v>
      </c>
    </row>
    <row r="4042" spans="1:18" x14ac:dyDescent="0.3">
      <c r="A4042" t="s">
        <v>5012</v>
      </c>
      <c r="B4042" s="2">
        <v>45896</v>
      </c>
      <c r="C4042" t="s">
        <v>2067</v>
      </c>
      <c r="D4042" t="s">
        <v>247</v>
      </c>
      <c r="E4042" t="s">
        <v>26</v>
      </c>
      <c r="F4042" t="s">
        <v>81</v>
      </c>
      <c r="G4042" t="s">
        <v>28</v>
      </c>
      <c r="H4042" t="s">
        <v>91</v>
      </c>
      <c r="I4042" t="s">
        <v>238</v>
      </c>
      <c r="J4042">
        <v>4</v>
      </c>
      <c r="K4042" s="4">
        <v>4118.2299999999996</v>
      </c>
      <c r="L4042">
        <v>0.05</v>
      </c>
      <c r="M4042" s="4">
        <v>15649.27</v>
      </c>
      <c r="N4042" s="4">
        <v>11741.15</v>
      </c>
      <c r="O4042" s="4">
        <v>3908.12</v>
      </c>
      <c r="R4042" t="str">
        <f t="shared" si="63"/>
        <v>East</v>
      </c>
    </row>
    <row r="4043" spans="1:18" x14ac:dyDescent="0.3">
      <c r="A4043" t="s">
        <v>5013</v>
      </c>
      <c r="B4043" s="2">
        <v>45579</v>
      </c>
      <c r="C4043" t="s">
        <v>1851</v>
      </c>
      <c r="D4043" t="s">
        <v>158</v>
      </c>
      <c r="E4043" t="s">
        <v>45</v>
      </c>
      <c r="F4043" t="s">
        <v>147</v>
      </c>
      <c r="G4043" t="s">
        <v>20</v>
      </c>
      <c r="H4043" t="s">
        <v>21</v>
      </c>
      <c r="I4043" t="s">
        <v>152</v>
      </c>
      <c r="J4043">
        <v>6</v>
      </c>
      <c r="K4043" s="4">
        <v>30904.1</v>
      </c>
      <c r="L4043">
        <v>0.05</v>
      </c>
      <c r="M4043" s="4">
        <v>176153.37</v>
      </c>
      <c r="N4043" s="4">
        <v>145327.09</v>
      </c>
      <c r="O4043" s="4">
        <v>30826.28</v>
      </c>
      <c r="R4043" t="str">
        <f t="shared" si="63"/>
        <v>South</v>
      </c>
    </row>
    <row r="4044" spans="1:18" x14ac:dyDescent="0.3">
      <c r="A4044" t="s">
        <v>5014</v>
      </c>
      <c r="B4044" s="2">
        <v>46013</v>
      </c>
      <c r="C4044" t="s">
        <v>278</v>
      </c>
      <c r="D4044" t="s">
        <v>67</v>
      </c>
      <c r="E4044" t="s">
        <v>18</v>
      </c>
      <c r="F4044" t="s">
        <v>132</v>
      </c>
      <c r="G4044" t="s">
        <v>28</v>
      </c>
      <c r="H4044" t="s">
        <v>47</v>
      </c>
      <c r="I4044" t="s">
        <v>48</v>
      </c>
      <c r="J4044">
        <v>3</v>
      </c>
      <c r="K4044" s="4">
        <v>8916.74</v>
      </c>
      <c r="L4044">
        <v>0.15</v>
      </c>
      <c r="M4044" s="4">
        <v>22737.69</v>
      </c>
      <c r="N4044" s="4">
        <v>18944.11</v>
      </c>
      <c r="O4044" s="4">
        <v>3793.58</v>
      </c>
      <c r="R4044" t="str">
        <f t="shared" si="63"/>
        <v>West</v>
      </c>
    </row>
    <row r="4045" spans="1:18" x14ac:dyDescent="0.3">
      <c r="A4045" t="s">
        <v>5015</v>
      </c>
      <c r="B4045" s="2">
        <v>45425</v>
      </c>
      <c r="C4045" t="s">
        <v>2475</v>
      </c>
      <c r="D4045" t="s">
        <v>551</v>
      </c>
      <c r="E4045" t="s">
        <v>34</v>
      </c>
      <c r="F4045" t="s">
        <v>68</v>
      </c>
      <c r="G4045" t="s">
        <v>53</v>
      </c>
      <c r="H4045" t="s">
        <v>54</v>
      </c>
      <c r="I4045" t="s">
        <v>141</v>
      </c>
      <c r="J4045">
        <v>4</v>
      </c>
      <c r="K4045" s="4">
        <v>701.23</v>
      </c>
      <c r="L4045">
        <v>0.1</v>
      </c>
      <c r="M4045" s="4">
        <v>2524.4299999999998</v>
      </c>
      <c r="N4045" s="4">
        <v>2200.96</v>
      </c>
      <c r="O4045" s="4">
        <v>323.47000000000003</v>
      </c>
      <c r="R4045" t="str">
        <f t="shared" si="63"/>
        <v>North</v>
      </c>
    </row>
    <row r="4046" spans="1:18" x14ac:dyDescent="0.3">
      <c r="A4046" t="s">
        <v>5016</v>
      </c>
      <c r="B4046" s="2">
        <v>45470</v>
      </c>
      <c r="C4046" t="s">
        <v>941</v>
      </c>
      <c r="D4046" t="s">
        <v>388</v>
      </c>
      <c r="E4046" t="s">
        <v>18</v>
      </c>
      <c r="F4046" t="s">
        <v>127</v>
      </c>
      <c r="G4046" t="s">
        <v>53</v>
      </c>
      <c r="H4046" t="s">
        <v>76</v>
      </c>
      <c r="I4046" t="s">
        <v>186</v>
      </c>
      <c r="J4046">
        <v>1</v>
      </c>
      <c r="K4046" s="4">
        <v>447.6</v>
      </c>
      <c r="L4046">
        <v>0.2</v>
      </c>
      <c r="M4046" s="4">
        <v>358.08</v>
      </c>
      <c r="N4046" s="4">
        <v>297.39999999999998</v>
      </c>
      <c r="O4046" s="4">
        <v>60.68</v>
      </c>
      <c r="R4046" t="str">
        <f t="shared" si="63"/>
        <v>West</v>
      </c>
    </row>
    <row r="4047" spans="1:18" x14ac:dyDescent="0.3">
      <c r="A4047" t="s">
        <v>5017</v>
      </c>
      <c r="B4047" s="2">
        <v>45457</v>
      </c>
      <c r="C4047" t="s">
        <v>1145</v>
      </c>
      <c r="D4047" t="s">
        <v>122</v>
      </c>
      <c r="E4047" t="s">
        <v>18</v>
      </c>
      <c r="F4047" t="s">
        <v>19</v>
      </c>
      <c r="G4047" t="s">
        <v>20</v>
      </c>
      <c r="H4047" t="s">
        <v>36</v>
      </c>
      <c r="I4047" t="s">
        <v>88</v>
      </c>
      <c r="J4047">
        <v>5</v>
      </c>
      <c r="K4047" s="4">
        <v>3053.2</v>
      </c>
      <c r="L4047">
        <v>0.1</v>
      </c>
      <c r="M4047" s="4">
        <v>13739.4</v>
      </c>
      <c r="N4047" s="4">
        <v>11366.75</v>
      </c>
      <c r="O4047" s="4">
        <v>2372.65</v>
      </c>
      <c r="R4047" t="str">
        <f t="shared" si="63"/>
        <v>West</v>
      </c>
    </row>
    <row r="4048" spans="1:18" x14ac:dyDescent="0.3">
      <c r="A4048" t="s">
        <v>5018</v>
      </c>
      <c r="B4048" s="2">
        <v>45653</v>
      </c>
      <c r="C4048" t="s">
        <v>981</v>
      </c>
      <c r="D4048" t="s">
        <v>25</v>
      </c>
      <c r="E4048" t="s">
        <v>18</v>
      </c>
      <c r="F4048" t="s">
        <v>19</v>
      </c>
      <c r="G4048" t="s">
        <v>20</v>
      </c>
      <c r="H4048" t="s">
        <v>36</v>
      </c>
      <c r="I4048" t="s">
        <v>88</v>
      </c>
      <c r="J4048">
        <v>4</v>
      </c>
      <c r="K4048" s="4">
        <v>2977.11</v>
      </c>
      <c r="L4048">
        <v>0.15</v>
      </c>
      <c r="M4048" s="4">
        <v>10122.17</v>
      </c>
      <c r="N4048" s="4">
        <v>7788.93</v>
      </c>
      <c r="O4048" s="4">
        <v>2333.2399999999998</v>
      </c>
      <c r="R4048" t="str">
        <f t="shared" si="63"/>
        <v>West</v>
      </c>
    </row>
    <row r="4049" spans="1:18" x14ac:dyDescent="0.3">
      <c r="A4049" t="s">
        <v>5019</v>
      </c>
      <c r="B4049" s="2">
        <v>45878</v>
      </c>
      <c r="C4049" t="s">
        <v>3434</v>
      </c>
      <c r="D4049" t="s">
        <v>328</v>
      </c>
      <c r="E4049" t="s">
        <v>18</v>
      </c>
      <c r="F4049" t="s">
        <v>19</v>
      </c>
      <c r="G4049" t="s">
        <v>20</v>
      </c>
      <c r="H4049" t="s">
        <v>100</v>
      </c>
      <c r="I4049" t="s">
        <v>148</v>
      </c>
      <c r="J4049">
        <v>3</v>
      </c>
      <c r="K4049" s="4">
        <v>75929.77</v>
      </c>
      <c r="L4049">
        <v>0.05</v>
      </c>
      <c r="M4049" s="4">
        <v>216399.84</v>
      </c>
      <c r="N4049" s="4">
        <v>180422.01</v>
      </c>
      <c r="O4049" s="4">
        <v>35977.83</v>
      </c>
      <c r="R4049" t="str">
        <f t="shared" si="63"/>
        <v>West</v>
      </c>
    </row>
    <row r="4050" spans="1:18" x14ac:dyDescent="0.3">
      <c r="A4050" t="s">
        <v>5020</v>
      </c>
      <c r="B4050" s="2">
        <v>45833</v>
      </c>
      <c r="C4050" t="s">
        <v>1365</v>
      </c>
      <c r="D4050" t="s">
        <v>571</v>
      </c>
      <c r="E4050" t="s">
        <v>26</v>
      </c>
      <c r="F4050" t="s">
        <v>81</v>
      </c>
      <c r="G4050" t="s">
        <v>28</v>
      </c>
      <c r="H4050" t="s">
        <v>47</v>
      </c>
      <c r="I4050" t="s">
        <v>48</v>
      </c>
      <c r="J4050">
        <v>4</v>
      </c>
      <c r="K4050" s="4">
        <v>12134.46</v>
      </c>
      <c r="L4050">
        <v>0</v>
      </c>
      <c r="M4050" s="4">
        <v>48537.84</v>
      </c>
      <c r="N4050" s="4">
        <v>35535.17</v>
      </c>
      <c r="O4050" s="4">
        <v>13002.67</v>
      </c>
      <c r="R4050" t="str">
        <f t="shared" si="63"/>
        <v>East</v>
      </c>
    </row>
    <row r="4051" spans="1:18" x14ac:dyDescent="0.3">
      <c r="A4051" t="s">
        <v>5021</v>
      </c>
      <c r="B4051" s="2">
        <v>45926</v>
      </c>
      <c r="C4051" t="s">
        <v>1349</v>
      </c>
      <c r="D4051" t="s">
        <v>328</v>
      </c>
      <c r="E4051" t="s">
        <v>45</v>
      </c>
      <c r="F4051" t="s">
        <v>52</v>
      </c>
      <c r="G4051" t="s">
        <v>28</v>
      </c>
      <c r="H4051" t="s">
        <v>29</v>
      </c>
      <c r="I4051" t="s">
        <v>290</v>
      </c>
      <c r="J4051">
        <v>4</v>
      </c>
      <c r="K4051" s="4">
        <v>15550.81</v>
      </c>
      <c r="L4051">
        <v>0.25</v>
      </c>
      <c r="M4051" s="4">
        <v>46652.43</v>
      </c>
      <c r="N4051" s="4">
        <v>35338.120000000003</v>
      </c>
      <c r="O4051" s="4">
        <v>11314.31</v>
      </c>
      <c r="R4051" t="str">
        <f t="shared" si="63"/>
        <v>South</v>
      </c>
    </row>
    <row r="4052" spans="1:18" x14ac:dyDescent="0.3">
      <c r="A4052" t="s">
        <v>5022</v>
      </c>
      <c r="B4052" s="2">
        <v>45893</v>
      </c>
      <c r="C4052" t="s">
        <v>3551</v>
      </c>
      <c r="D4052" t="s">
        <v>282</v>
      </c>
      <c r="E4052" t="s">
        <v>26</v>
      </c>
      <c r="F4052" t="s">
        <v>81</v>
      </c>
      <c r="G4052" t="s">
        <v>28</v>
      </c>
      <c r="H4052" t="s">
        <v>47</v>
      </c>
      <c r="I4052" t="s">
        <v>48</v>
      </c>
      <c r="J4052">
        <v>2</v>
      </c>
      <c r="K4052" s="4">
        <v>15358.33</v>
      </c>
      <c r="L4052">
        <v>0.1</v>
      </c>
      <c r="M4052" s="4">
        <v>27644.99</v>
      </c>
      <c r="N4052" s="4">
        <v>20475.599999999999</v>
      </c>
      <c r="O4052" s="4">
        <v>7169.39</v>
      </c>
      <c r="R4052" t="str">
        <f t="shared" si="63"/>
        <v>East</v>
      </c>
    </row>
    <row r="4053" spans="1:18" x14ac:dyDescent="0.3">
      <c r="A4053" t="s">
        <v>5023</v>
      </c>
      <c r="B4053" s="2">
        <v>45379</v>
      </c>
      <c r="C4053" t="s">
        <v>1551</v>
      </c>
      <c r="D4053" t="s">
        <v>247</v>
      </c>
      <c r="E4053" t="s">
        <v>34</v>
      </c>
      <c r="F4053" t="s">
        <v>35</v>
      </c>
      <c r="G4053" t="s">
        <v>28</v>
      </c>
      <c r="H4053" t="s">
        <v>29</v>
      </c>
      <c r="I4053" t="s">
        <v>30</v>
      </c>
      <c r="J4053">
        <v>3</v>
      </c>
      <c r="K4053" s="4">
        <v>6642.95</v>
      </c>
      <c r="L4053">
        <v>0.05</v>
      </c>
      <c r="M4053" s="4">
        <v>18932.41</v>
      </c>
      <c r="N4053" s="4">
        <v>13702.18</v>
      </c>
      <c r="O4053" s="4">
        <v>5230.2299999999996</v>
      </c>
      <c r="R4053" t="str">
        <f t="shared" si="63"/>
        <v>North</v>
      </c>
    </row>
    <row r="4054" spans="1:18" x14ac:dyDescent="0.3">
      <c r="A4054" t="s">
        <v>5024</v>
      </c>
      <c r="B4054" s="2">
        <v>45365</v>
      </c>
      <c r="C4054" t="s">
        <v>1519</v>
      </c>
      <c r="D4054" t="s">
        <v>451</v>
      </c>
      <c r="E4054" t="s">
        <v>26</v>
      </c>
      <c r="F4054" t="s">
        <v>166</v>
      </c>
      <c r="G4054" t="s">
        <v>53</v>
      </c>
      <c r="H4054" t="s">
        <v>63</v>
      </c>
      <c r="I4054" t="s">
        <v>64</v>
      </c>
      <c r="J4054">
        <v>5</v>
      </c>
      <c r="K4054" s="4">
        <v>115.53</v>
      </c>
      <c r="L4054">
        <v>0.1</v>
      </c>
      <c r="M4054" s="4">
        <v>519.88</v>
      </c>
      <c r="N4054" s="4">
        <v>406.74</v>
      </c>
      <c r="O4054" s="4">
        <v>113.14</v>
      </c>
      <c r="R4054" t="str">
        <f t="shared" si="63"/>
        <v>East</v>
      </c>
    </row>
    <row r="4055" spans="1:18" x14ac:dyDescent="0.3">
      <c r="A4055" t="s">
        <v>5025</v>
      </c>
      <c r="B4055" s="2">
        <v>45748</v>
      </c>
      <c r="C4055" t="s">
        <v>1415</v>
      </c>
      <c r="D4055" t="s">
        <v>241</v>
      </c>
      <c r="E4055" t="s">
        <v>18</v>
      </c>
      <c r="F4055" t="s">
        <v>99</v>
      </c>
      <c r="G4055" t="s">
        <v>20</v>
      </c>
      <c r="H4055" t="s">
        <v>36</v>
      </c>
      <c r="I4055" t="s">
        <v>37</v>
      </c>
      <c r="J4055">
        <v>2</v>
      </c>
      <c r="K4055" s="4">
        <v>3383.48</v>
      </c>
      <c r="L4055">
        <v>0.1</v>
      </c>
      <c r="M4055" s="4">
        <v>6090.26</v>
      </c>
      <c r="N4055" s="4">
        <v>4788.1899999999996</v>
      </c>
      <c r="O4055" s="4">
        <v>1302.07</v>
      </c>
      <c r="R4055" t="str">
        <f t="shared" si="63"/>
        <v>West</v>
      </c>
    </row>
    <row r="4056" spans="1:18" x14ac:dyDescent="0.3">
      <c r="A4056" t="s">
        <v>5026</v>
      </c>
      <c r="B4056" s="2">
        <v>45757</v>
      </c>
      <c r="C4056" t="s">
        <v>421</v>
      </c>
      <c r="D4056" t="s">
        <v>185</v>
      </c>
      <c r="E4056" t="s">
        <v>34</v>
      </c>
      <c r="F4056" t="s">
        <v>144</v>
      </c>
      <c r="G4056" t="s">
        <v>28</v>
      </c>
      <c r="H4056" t="s">
        <v>29</v>
      </c>
      <c r="I4056" t="s">
        <v>30</v>
      </c>
      <c r="J4056">
        <v>4</v>
      </c>
      <c r="K4056" s="4">
        <v>8500.18</v>
      </c>
      <c r="L4056">
        <v>0</v>
      </c>
      <c r="M4056" s="4">
        <v>34000.720000000001</v>
      </c>
      <c r="N4056" s="4">
        <v>24481.19</v>
      </c>
      <c r="O4056" s="4">
        <v>9519.5300000000007</v>
      </c>
      <c r="R4056" t="str">
        <f t="shared" si="63"/>
        <v>North</v>
      </c>
    </row>
    <row r="4057" spans="1:18" x14ac:dyDescent="0.3">
      <c r="A4057" t="s">
        <v>5027</v>
      </c>
      <c r="B4057" s="2">
        <v>45492</v>
      </c>
      <c r="C4057" t="s">
        <v>408</v>
      </c>
      <c r="D4057" t="s">
        <v>165</v>
      </c>
      <c r="E4057" t="s">
        <v>45</v>
      </c>
      <c r="F4057" t="s">
        <v>46</v>
      </c>
      <c r="G4057" t="s">
        <v>53</v>
      </c>
      <c r="H4057" t="s">
        <v>54</v>
      </c>
      <c r="I4057" t="s">
        <v>55</v>
      </c>
      <c r="J4057">
        <v>1</v>
      </c>
      <c r="K4057" s="4">
        <v>453.57</v>
      </c>
      <c r="L4057">
        <v>0.1</v>
      </c>
      <c r="M4057" s="4">
        <v>408.21</v>
      </c>
      <c r="N4057" s="4">
        <v>323.48</v>
      </c>
      <c r="O4057" s="4">
        <v>84.73</v>
      </c>
      <c r="R4057" t="str">
        <f t="shared" si="63"/>
        <v>South</v>
      </c>
    </row>
    <row r="4058" spans="1:18" x14ac:dyDescent="0.3">
      <c r="A4058" t="s">
        <v>5028</v>
      </c>
      <c r="B4058" s="2">
        <v>45607</v>
      </c>
      <c r="C4058" t="s">
        <v>539</v>
      </c>
      <c r="D4058" t="s">
        <v>331</v>
      </c>
      <c r="E4058" t="s">
        <v>26</v>
      </c>
      <c r="F4058" t="s">
        <v>258</v>
      </c>
      <c r="G4058" t="s">
        <v>53</v>
      </c>
      <c r="H4058" t="s">
        <v>54</v>
      </c>
      <c r="I4058" t="s">
        <v>113</v>
      </c>
      <c r="J4058">
        <v>1</v>
      </c>
      <c r="K4058" s="4">
        <v>542.97</v>
      </c>
      <c r="L4058">
        <v>0.05</v>
      </c>
      <c r="M4058" s="4">
        <v>515.82000000000005</v>
      </c>
      <c r="N4058" s="4">
        <v>389.59</v>
      </c>
      <c r="O4058" s="4">
        <v>126.23</v>
      </c>
      <c r="R4058" t="str">
        <f t="shared" si="63"/>
        <v>East</v>
      </c>
    </row>
    <row r="4059" spans="1:18" x14ac:dyDescent="0.3">
      <c r="A4059" t="s">
        <v>5029</v>
      </c>
      <c r="B4059" s="2">
        <v>45952</v>
      </c>
      <c r="C4059" t="s">
        <v>485</v>
      </c>
      <c r="D4059" t="s">
        <v>58</v>
      </c>
      <c r="E4059" t="s">
        <v>45</v>
      </c>
      <c r="F4059" t="s">
        <v>147</v>
      </c>
      <c r="G4059" t="s">
        <v>20</v>
      </c>
      <c r="H4059" t="s">
        <v>21</v>
      </c>
      <c r="I4059" t="s">
        <v>138</v>
      </c>
      <c r="J4059">
        <v>4</v>
      </c>
      <c r="K4059" s="4">
        <v>68215.34</v>
      </c>
      <c r="L4059">
        <v>0</v>
      </c>
      <c r="M4059" s="4">
        <v>272861.36</v>
      </c>
      <c r="N4059" s="4">
        <v>197989.2</v>
      </c>
      <c r="O4059" s="4">
        <v>74872.160000000003</v>
      </c>
      <c r="R4059" t="str">
        <f t="shared" si="63"/>
        <v>South</v>
      </c>
    </row>
    <row r="4060" spans="1:18" x14ac:dyDescent="0.3">
      <c r="A4060" t="s">
        <v>5030</v>
      </c>
      <c r="B4060" s="2">
        <v>45651</v>
      </c>
      <c r="C4060" t="s">
        <v>1287</v>
      </c>
      <c r="D4060" t="s">
        <v>289</v>
      </c>
      <c r="E4060" t="s">
        <v>26</v>
      </c>
      <c r="F4060" t="s">
        <v>193</v>
      </c>
      <c r="G4060" t="s">
        <v>20</v>
      </c>
      <c r="H4060" t="s">
        <v>100</v>
      </c>
      <c r="I4060" t="s">
        <v>101</v>
      </c>
      <c r="J4060">
        <v>3</v>
      </c>
      <c r="K4060" s="4">
        <v>63669.65</v>
      </c>
      <c r="L4060">
        <v>0.25</v>
      </c>
      <c r="M4060" s="4">
        <v>143256.71</v>
      </c>
      <c r="N4060" s="4">
        <v>124447.7</v>
      </c>
      <c r="O4060" s="4">
        <v>18809.009999999998</v>
      </c>
      <c r="R4060" t="str">
        <f t="shared" si="63"/>
        <v>East</v>
      </c>
    </row>
    <row r="4061" spans="1:18" x14ac:dyDescent="0.3">
      <c r="A4061" t="s">
        <v>5031</v>
      </c>
      <c r="B4061" s="2">
        <v>45887</v>
      </c>
      <c r="C4061" t="s">
        <v>354</v>
      </c>
      <c r="D4061" t="s">
        <v>276</v>
      </c>
      <c r="E4061" t="s">
        <v>26</v>
      </c>
      <c r="F4061" t="s">
        <v>166</v>
      </c>
      <c r="G4061" t="s">
        <v>20</v>
      </c>
      <c r="H4061" t="s">
        <v>36</v>
      </c>
      <c r="I4061" t="s">
        <v>128</v>
      </c>
      <c r="J4061">
        <v>10</v>
      </c>
      <c r="K4061" s="4">
        <v>918.69</v>
      </c>
      <c r="L4061">
        <v>0.05</v>
      </c>
      <c r="M4061" s="4">
        <v>8727.56</v>
      </c>
      <c r="N4061" s="4">
        <v>7394.84</v>
      </c>
      <c r="O4061" s="4">
        <v>1332.72</v>
      </c>
      <c r="R4061" t="str">
        <f t="shared" si="63"/>
        <v>East</v>
      </c>
    </row>
    <row r="4062" spans="1:18" x14ac:dyDescent="0.3">
      <c r="A4062" t="s">
        <v>5032</v>
      </c>
      <c r="B4062" s="2">
        <v>45554</v>
      </c>
      <c r="C4062" t="s">
        <v>1485</v>
      </c>
      <c r="D4062" t="s">
        <v>401</v>
      </c>
      <c r="E4062" t="s">
        <v>45</v>
      </c>
      <c r="F4062" t="s">
        <v>147</v>
      </c>
      <c r="G4062" t="s">
        <v>28</v>
      </c>
      <c r="H4062" t="s">
        <v>91</v>
      </c>
      <c r="I4062" t="s">
        <v>92</v>
      </c>
      <c r="J4062">
        <v>2</v>
      </c>
      <c r="K4062" s="4">
        <v>9721.36</v>
      </c>
      <c r="L4062">
        <v>0.05</v>
      </c>
      <c r="M4062" s="4">
        <v>18470.580000000002</v>
      </c>
      <c r="N4062" s="4">
        <v>16470.37</v>
      </c>
      <c r="O4062" s="4">
        <v>2000.21</v>
      </c>
      <c r="R4062" t="str">
        <f t="shared" si="63"/>
        <v>South</v>
      </c>
    </row>
    <row r="4063" spans="1:18" x14ac:dyDescent="0.3">
      <c r="A4063" t="s">
        <v>5033</v>
      </c>
      <c r="B4063" s="2">
        <v>45519</v>
      </c>
      <c r="C4063" t="s">
        <v>400</v>
      </c>
      <c r="D4063" t="s">
        <v>165</v>
      </c>
      <c r="E4063" t="s">
        <v>45</v>
      </c>
      <c r="F4063" t="s">
        <v>59</v>
      </c>
      <c r="G4063" t="s">
        <v>28</v>
      </c>
      <c r="H4063" t="s">
        <v>91</v>
      </c>
      <c r="I4063" t="s">
        <v>92</v>
      </c>
      <c r="J4063">
        <v>1</v>
      </c>
      <c r="K4063" s="4">
        <v>5638.12</v>
      </c>
      <c r="L4063">
        <v>0.05</v>
      </c>
      <c r="M4063" s="4">
        <v>5356.21</v>
      </c>
      <c r="N4063" s="4">
        <v>4070.19</v>
      </c>
      <c r="O4063" s="4">
        <v>1286.02</v>
      </c>
      <c r="R4063" t="str">
        <f t="shared" si="63"/>
        <v>South</v>
      </c>
    </row>
    <row r="4064" spans="1:18" x14ac:dyDescent="0.3">
      <c r="A4064" t="s">
        <v>5034</v>
      </c>
      <c r="B4064" s="2">
        <v>45615</v>
      </c>
      <c r="C4064" t="s">
        <v>1007</v>
      </c>
      <c r="D4064" t="s">
        <v>151</v>
      </c>
      <c r="E4064" t="s">
        <v>34</v>
      </c>
      <c r="F4064" t="s">
        <v>176</v>
      </c>
      <c r="G4064" t="s">
        <v>28</v>
      </c>
      <c r="H4064" t="s">
        <v>91</v>
      </c>
      <c r="I4064" t="s">
        <v>238</v>
      </c>
      <c r="J4064">
        <v>2</v>
      </c>
      <c r="K4064" s="4">
        <v>7174.19</v>
      </c>
      <c r="L4064">
        <v>0</v>
      </c>
      <c r="M4064" s="4">
        <v>14348.38</v>
      </c>
      <c r="N4064" s="4">
        <v>10869.25</v>
      </c>
      <c r="O4064" s="4">
        <v>3479.13</v>
      </c>
      <c r="R4064" t="str">
        <f t="shared" si="63"/>
        <v>North</v>
      </c>
    </row>
    <row r="4065" spans="1:18" x14ac:dyDescent="0.3">
      <c r="A4065" t="s">
        <v>5035</v>
      </c>
      <c r="B4065" s="2">
        <v>45600</v>
      </c>
      <c r="C4065" t="s">
        <v>1149</v>
      </c>
      <c r="D4065" t="s">
        <v>199</v>
      </c>
      <c r="E4065" t="s">
        <v>45</v>
      </c>
      <c r="F4065" t="s">
        <v>59</v>
      </c>
      <c r="G4065" t="s">
        <v>20</v>
      </c>
      <c r="H4065" t="s">
        <v>100</v>
      </c>
      <c r="I4065" t="s">
        <v>301</v>
      </c>
      <c r="J4065">
        <v>1</v>
      </c>
      <c r="K4065" s="4">
        <v>71176.759999999995</v>
      </c>
      <c r="L4065">
        <v>0.1</v>
      </c>
      <c r="M4065" s="4">
        <v>64059.08</v>
      </c>
      <c r="N4065" s="4">
        <v>46942.080000000002</v>
      </c>
      <c r="O4065" s="4">
        <v>17117</v>
      </c>
      <c r="R4065" t="str">
        <f t="shared" si="63"/>
        <v>South</v>
      </c>
    </row>
    <row r="4066" spans="1:18" x14ac:dyDescent="0.3">
      <c r="A4066" t="s">
        <v>5036</v>
      </c>
      <c r="B4066" s="2">
        <v>45357</v>
      </c>
      <c r="C4066" t="s">
        <v>625</v>
      </c>
      <c r="D4066" t="s">
        <v>837</v>
      </c>
      <c r="E4066" t="s">
        <v>26</v>
      </c>
      <c r="F4066" t="s">
        <v>27</v>
      </c>
      <c r="G4066" t="s">
        <v>28</v>
      </c>
      <c r="H4066" t="s">
        <v>91</v>
      </c>
      <c r="I4066" t="s">
        <v>238</v>
      </c>
      <c r="J4066">
        <v>5</v>
      </c>
      <c r="K4066" s="4">
        <v>4710.42</v>
      </c>
      <c r="L4066">
        <v>0</v>
      </c>
      <c r="M4066" s="4">
        <v>23552.1</v>
      </c>
      <c r="N4066" s="4">
        <v>20592.55</v>
      </c>
      <c r="O4066" s="4">
        <v>2959.55</v>
      </c>
      <c r="R4066" t="str">
        <f t="shared" si="63"/>
        <v>East</v>
      </c>
    </row>
    <row r="4067" spans="1:18" x14ac:dyDescent="0.3">
      <c r="A4067" t="s">
        <v>5037</v>
      </c>
      <c r="B4067" s="2">
        <v>45557</v>
      </c>
      <c r="C4067" t="s">
        <v>3811</v>
      </c>
      <c r="D4067" t="s">
        <v>837</v>
      </c>
      <c r="E4067" t="s">
        <v>45</v>
      </c>
      <c r="F4067" t="s">
        <v>46</v>
      </c>
      <c r="G4067" t="s">
        <v>53</v>
      </c>
      <c r="H4067" t="s">
        <v>63</v>
      </c>
      <c r="I4067" t="s">
        <v>72</v>
      </c>
      <c r="J4067">
        <v>4</v>
      </c>
      <c r="K4067" s="4">
        <v>257.31</v>
      </c>
      <c r="L4067">
        <v>0.05</v>
      </c>
      <c r="M4067" s="4">
        <v>977.78</v>
      </c>
      <c r="N4067" s="4">
        <v>861.78</v>
      </c>
      <c r="O4067" s="4">
        <v>116</v>
      </c>
      <c r="R4067" t="str">
        <f t="shared" si="63"/>
        <v>South</v>
      </c>
    </row>
    <row r="4068" spans="1:18" x14ac:dyDescent="0.3">
      <c r="A4068" t="s">
        <v>5038</v>
      </c>
      <c r="B4068" s="2">
        <v>45902</v>
      </c>
      <c r="C4068" t="s">
        <v>1211</v>
      </c>
      <c r="D4068" t="s">
        <v>298</v>
      </c>
      <c r="E4068" t="s">
        <v>45</v>
      </c>
      <c r="F4068" t="s">
        <v>147</v>
      </c>
      <c r="G4068" t="s">
        <v>53</v>
      </c>
      <c r="H4068" t="s">
        <v>63</v>
      </c>
      <c r="I4068" t="s">
        <v>64</v>
      </c>
      <c r="J4068">
        <v>2</v>
      </c>
      <c r="K4068" s="4">
        <v>99.11</v>
      </c>
      <c r="L4068">
        <v>0.15</v>
      </c>
      <c r="M4068" s="4">
        <v>168.49</v>
      </c>
      <c r="N4068" s="4">
        <v>126.28</v>
      </c>
      <c r="O4068" s="4">
        <v>42.21</v>
      </c>
      <c r="R4068" t="str">
        <f t="shared" si="63"/>
        <v>South</v>
      </c>
    </row>
    <row r="4069" spans="1:18" x14ac:dyDescent="0.3">
      <c r="A4069" t="s">
        <v>5039</v>
      </c>
      <c r="B4069" s="2">
        <v>45960</v>
      </c>
      <c r="C4069" t="s">
        <v>1319</v>
      </c>
      <c r="D4069" t="s">
        <v>58</v>
      </c>
      <c r="E4069" t="s">
        <v>26</v>
      </c>
      <c r="F4069" t="s">
        <v>193</v>
      </c>
      <c r="G4069" t="s">
        <v>53</v>
      </c>
      <c r="H4069" t="s">
        <v>63</v>
      </c>
      <c r="I4069" t="s">
        <v>159</v>
      </c>
      <c r="J4069">
        <v>1</v>
      </c>
      <c r="K4069" s="4">
        <v>414.22</v>
      </c>
      <c r="L4069">
        <v>0</v>
      </c>
      <c r="M4069" s="4">
        <v>414.22</v>
      </c>
      <c r="N4069" s="4">
        <v>309.43</v>
      </c>
      <c r="O4069" s="4">
        <v>104.79</v>
      </c>
      <c r="R4069" t="str">
        <f t="shared" si="63"/>
        <v>East</v>
      </c>
    </row>
    <row r="4070" spans="1:18" x14ac:dyDescent="0.3">
      <c r="A4070" t="s">
        <v>5040</v>
      </c>
      <c r="B4070" s="2">
        <v>45326</v>
      </c>
      <c r="C4070" t="s">
        <v>1470</v>
      </c>
      <c r="D4070" t="s">
        <v>151</v>
      </c>
      <c r="E4070" t="s">
        <v>34</v>
      </c>
      <c r="F4070" t="s">
        <v>68</v>
      </c>
      <c r="G4070" t="s">
        <v>20</v>
      </c>
      <c r="H4070" t="s">
        <v>36</v>
      </c>
      <c r="I4070" t="s">
        <v>37</v>
      </c>
      <c r="J4070">
        <v>1</v>
      </c>
      <c r="K4070" s="4">
        <v>2668.42</v>
      </c>
      <c r="L4070">
        <v>0.1</v>
      </c>
      <c r="M4070" s="4">
        <v>2401.58</v>
      </c>
      <c r="N4070" s="4">
        <v>2116.2600000000002</v>
      </c>
      <c r="O4070" s="4">
        <v>285.32</v>
      </c>
      <c r="R4070" t="str">
        <f t="shared" si="63"/>
        <v>North</v>
      </c>
    </row>
    <row r="4071" spans="1:18" x14ac:dyDescent="0.3">
      <c r="A4071" t="s">
        <v>5041</v>
      </c>
      <c r="B4071" s="2">
        <v>45730</v>
      </c>
      <c r="C4071" t="s">
        <v>1294</v>
      </c>
      <c r="D4071" t="s">
        <v>80</v>
      </c>
      <c r="E4071" t="s">
        <v>26</v>
      </c>
      <c r="F4071" t="s">
        <v>258</v>
      </c>
      <c r="G4071" t="s">
        <v>53</v>
      </c>
      <c r="H4071" t="s">
        <v>54</v>
      </c>
      <c r="I4071" t="s">
        <v>141</v>
      </c>
      <c r="J4071">
        <v>1</v>
      </c>
      <c r="K4071" s="4">
        <v>864.68</v>
      </c>
      <c r="L4071">
        <v>0.1</v>
      </c>
      <c r="M4071" s="4">
        <v>778.21</v>
      </c>
      <c r="N4071" s="4">
        <v>575.14</v>
      </c>
      <c r="O4071" s="4">
        <v>203.07</v>
      </c>
      <c r="R4071" t="str">
        <f t="shared" si="63"/>
        <v>East</v>
      </c>
    </row>
    <row r="4072" spans="1:18" x14ac:dyDescent="0.3">
      <c r="A4072" t="s">
        <v>5042</v>
      </c>
      <c r="B4072" s="2">
        <v>45660</v>
      </c>
      <c r="C4072" t="s">
        <v>2826</v>
      </c>
      <c r="D4072" t="s">
        <v>263</v>
      </c>
      <c r="E4072" t="s">
        <v>18</v>
      </c>
      <c r="F4072" t="s">
        <v>127</v>
      </c>
      <c r="G4072" t="s">
        <v>53</v>
      </c>
      <c r="H4072" t="s">
        <v>63</v>
      </c>
      <c r="I4072" t="s">
        <v>159</v>
      </c>
      <c r="J4072">
        <v>3</v>
      </c>
      <c r="K4072" s="4">
        <v>370.28</v>
      </c>
      <c r="L4072">
        <v>0</v>
      </c>
      <c r="M4072" s="4">
        <v>1110.8399999999999</v>
      </c>
      <c r="N4072" s="4">
        <v>889.69</v>
      </c>
      <c r="O4072" s="4">
        <v>221.15</v>
      </c>
      <c r="R4072" t="str">
        <f t="shared" si="63"/>
        <v>West</v>
      </c>
    </row>
    <row r="4073" spans="1:18" x14ac:dyDescent="0.3">
      <c r="A4073" t="s">
        <v>5043</v>
      </c>
      <c r="B4073" s="2">
        <v>45930</v>
      </c>
      <c r="C4073" t="s">
        <v>110</v>
      </c>
      <c r="D4073" t="s">
        <v>75</v>
      </c>
      <c r="E4073" t="s">
        <v>34</v>
      </c>
      <c r="F4073" t="s">
        <v>144</v>
      </c>
      <c r="G4073" t="s">
        <v>53</v>
      </c>
      <c r="H4073" t="s">
        <v>63</v>
      </c>
      <c r="I4073" t="s">
        <v>72</v>
      </c>
      <c r="J4073">
        <v>1</v>
      </c>
      <c r="K4073" s="4">
        <v>212.1</v>
      </c>
      <c r="L4073">
        <v>0.1</v>
      </c>
      <c r="M4073" s="4">
        <v>190.89</v>
      </c>
      <c r="N4073" s="4">
        <v>144.16999999999999</v>
      </c>
      <c r="O4073" s="4">
        <v>46.72</v>
      </c>
      <c r="R4073" t="str">
        <f t="shared" si="63"/>
        <v>North</v>
      </c>
    </row>
    <row r="4074" spans="1:18" x14ac:dyDescent="0.3">
      <c r="A4074" t="s">
        <v>5044</v>
      </c>
      <c r="B4074" s="2">
        <v>45468</v>
      </c>
      <c r="C4074" t="s">
        <v>1263</v>
      </c>
      <c r="D4074" t="s">
        <v>62</v>
      </c>
      <c r="E4074" t="s">
        <v>34</v>
      </c>
      <c r="F4074" t="s">
        <v>213</v>
      </c>
      <c r="G4074" t="s">
        <v>20</v>
      </c>
      <c r="H4074" t="s">
        <v>36</v>
      </c>
      <c r="I4074" t="s">
        <v>128</v>
      </c>
      <c r="J4074">
        <v>4</v>
      </c>
      <c r="K4074" s="4">
        <v>635.07000000000005</v>
      </c>
      <c r="L4074">
        <v>0.15</v>
      </c>
      <c r="M4074" s="4">
        <v>2159.2399999999998</v>
      </c>
      <c r="N4074" s="4">
        <v>1618.43</v>
      </c>
      <c r="O4074" s="4">
        <v>540.80999999999995</v>
      </c>
      <c r="R4074" t="str">
        <f t="shared" si="63"/>
        <v>North</v>
      </c>
    </row>
    <row r="4075" spans="1:18" x14ac:dyDescent="0.3">
      <c r="A4075" t="s">
        <v>5045</v>
      </c>
      <c r="B4075" s="2">
        <v>45946</v>
      </c>
      <c r="C4075" t="s">
        <v>2351</v>
      </c>
      <c r="D4075" t="s">
        <v>87</v>
      </c>
      <c r="E4075" t="s">
        <v>34</v>
      </c>
      <c r="F4075" t="s">
        <v>213</v>
      </c>
      <c r="G4075" t="s">
        <v>20</v>
      </c>
      <c r="H4075" t="s">
        <v>36</v>
      </c>
      <c r="I4075" t="s">
        <v>88</v>
      </c>
      <c r="J4075">
        <v>5</v>
      </c>
      <c r="K4075" s="4">
        <v>2779.99</v>
      </c>
      <c r="L4075">
        <v>0.25</v>
      </c>
      <c r="M4075" s="4">
        <v>10424.959999999999</v>
      </c>
      <c r="N4075" s="4">
        <v>8219.58</v>
      </c>
      <c r="O4075" s="4">
        <v>2205.38</v>
      </c>
      <c r="R4075" t="str">
        <f t="shared" si="63"/>
        <v>North</v>
      </c>
    </row>
    <row r="4076" spans="1:18" x14ac:dyDescent="0.3">
      <c r="A4076" t="s">
        <v>5046</v>
      </c>
      <c r="B4076" s="2">
        <v>45719</v>
      </c>
      <c r="C4076" t="s">
        <v>1225</v>
      </c>
      <c r="D4076" t="s">
        <v>116</v>
      </c>
      <c r="E4076" t="s">
        <v>34</v>
      </c>
      <c r="F4076" t="s">
        <v>68</v>
      </c>
      <c r="G4076" t="s">
        <v>53</v>
      </c>
      <c r="H4076" t="s">
        <v>63</v>
      </c>
      <c r="I4076" t="s">
        <v>72</v>
      </c>
      <c r="J4076">
        <v>5</v>
      </c>
      <c r="K4076" s="4">
        <v>377.26</v>
      </c>
      <c r="L4076">
        <v>0.2</v>
      </c>
      <c r="M4076" s="4">
        <v>1509.04</v>
      </c>
      <c r="N4076" s="4">
        <v>1341.61</v>
      </c>
      <c r="O4076" s="4">
        <v>167.43</v>
      </c>
      <c r="R4076" t="str">
        <f t="shared" si="63"/>
        <v>North</v>
      </c>
    </row>
    <row r="4077" spans="1:18" x14ac:dyDescent="0.3">
      <c r="A4077" t="s">
        <v>5047</v>
      </c>
      <c r="B4077" s="2">
        <v>45837</v>
      </c>
      <c r="C4077" t="s">
        <v>1435</v>
      </c>
      <c r="D4077" t="s">
        <v>58</v>
      </c>
      <c r="E4077" t="s">
        <v>34</v>
      </c>
      <c r="F4077" t="s">
        <v>144</v>
      </c>
      <c r="G4077" t="s">
        <v>20</v>
      </c>
      <c r="H4077" t="s">
        <v>100</v>
      </c>
      <c r="I4077" t="s">
        <v>148</v>
      </c>
      <c r="J4077">
        <v>2</v>
      </c>
      <c r="K4077" s="4">
        <v>72871.5</v>
      </c>
      <c r="L4077">
        <v>0.15</v>
      </c>
      <c r="M4077" s="4">
        <v>123881.55</v>
      </c>
      <c r="N4077" s="4">
        <v>94781.72</v>
      </c>
      <c r="O4077" s="4">
        <v>29099.83</v>
      </c>
      <c r="R4077" t="str">
        <f t="shared" si="63"/>
        <v>North</v>
      </c>
    </row>
    <row r="4078" spans="1:18" x14ac:dyDescent="0.3">
      <c r="A4078" t="s">
        <v>5048</v>
      </c>
      <c r="B4078" s="2">
        <v>45445</v>
      </c>
      <c r="C4078" t="s">
        <v>2174</v>
      </c>
      <c r="D4078" t="s">
        <v>168</v>
      </c>
      <c r="E4078" t="s">
        <v>18</v>
      </c>
      <c r="F4078" t="s">
        <v>127</v>
      </c>
      <c r="G4078" t="s">
        <v>53</v>
      </c>
      <c r="H4078" t="s">
        <v>63</v>
      </c>
      <c r="I4078" t="s">
        <v>72</v>
      </c>
      <c r="J4078">
        <v>3</v>
      </c>
      <c r="K4078" s="4">
        <v>266.95</v>
      </c>
      <c r="L4078">
        <v>0.15</v>
      </c>
      <c r="M4078" s="4">
        <v>680.72</v>
      </c>
      <c r="N4078" s="4">
        <v>574.53</v>
      </c>
      <c r="O4078" s="4">
        <v>106.19</v>
      </c>
      <c r="R4078" t="str">
        <f t="shared" si="63"/>
        <v>West</v>
      </c>
    </row>
    <row r="4079" spans="1:18" x14ac:dyDescent="0.3">
      <c r="A4079" t="s">
        <v>5049</v>
      </c>
      <c r="B4079" s="2">
        <v>45511</v>
      </c>
      <c r="C4079" t="s">
        <v>1058</v>
      </c>
      <c r="D4079" t="s">
        <v>40</v>
      </c>
      <c r="E4079" t="s">
        <v>45</v>
      </c>
      <c r="F4079" t="s">
        <v>147</v>
      </c>
      <c r="G4079" t="s">
        <v>28</v>
      </c>
      <c r="H4079" t="s">
        <v>91</v>
      </c>
      <c r="I4079" t="s">
        <v>238</v>
      </c>
      <c r="J4079">
        <v>1</v>
      </c>
      <c r="K4079" s="4">
        <v>3433.61</v>
      </c>
      <c r="L4079">
        <v>0.15</v>
      </c>
      <c r="M4079" s="4">
        <v>2918.57</v>
      </c>
      <c r="N4079" s="4">
        <v>2620.2399999999998</v>
      </c>
      <c r="O4079" s="4">
        <v>298.33</v>
      </c>
      <c r="R4079" t="str">
        <f t="shared" si="63"/>
        <v>South</v>
      </c>
    </row>
    <row r="4080" spans="1:18" x14ac:dyDescent="0.3">
      <c r="A4080" t="s">
        <v>5050</v>
      </c>
      <c r="B4080" s="2">
        <v>45879</v>
      </c>
      <c r="C4080" t="s">
        <v>1488</v>
      </c>
      <c r="D4080" t="s">
        <v>529</v>
      </c>
      <c r="E4080" t="s">
        <v>34</v>
      </c>
      <c r="F4080" t="s">
        <v>213</v>
      </c>
      <c r="G4080" t="s">
        <v>20</v>
      </c>
      <c r="H4080" t="s">
        <v>100</v>
      </c>
      <c r="I4080" t="s">
        <v>101</v>
      </c>
      <c r="J4080">
        <v>1</v>
      </c>
      <c r="K4080" s="4">
        <v>54228.56</v>
      </c>
      <c r="L4080">
        <v>0.1</v>
      </c>
      <c r="M4080" s="4">
        <v>48805.7</v>
      </c>
      <c r="N4080" s="4">
        <v>40358.480000000003</v>
      </c>
      <c r="O4080" s="4">
        <v>8447.2199999999993</v>
      </c>
      <c r="R4080" t="str">
        <f t="shared" si="63"/>
        <v>North</v>
      </c>
    </row>
    <row r="4081" spans="1:18" x14ac:dyDescent="0.3">
      <c r="A4081" t="s">
        <v>5051</v>
      </c>
      <c r="B4081" s="2">
        <v>45513</v>
      </c>
      <c r="C4081" t="s">
        <v>413</v>
      </c>
      <c r="D4081" t="s">
        <v>331</v>
      </c>
      <c r="E4081" t="s">
        <v>45</v>
      </c>
      <c r="F4081" t="s">
        <v>112</v>
      </c>
      <c r="G4081" t="s">
        <v>20</v>
      </c>
      <c r="H4081" t="s">
        <v>36</v>
      </c>
      <c r="I4081" t="s">
        <v>88</v>
      </c>
      <c r="J4081">
        <v>2</v>
      </c>
      <c r="K4081" s="4">
        <v>3195.7</v>
      </c>
      <c r="L4081">
        <v>0.05</v>
      </c>
      <c r="M4081" s="4">
        <v>6071.83</v>
      </c>
      <c r="N4081" s="4">
        <v>5100.08</v>
      </c>
      <c r="O4081" s="4">
        <v>971.75</v>
      </c>
      <c r="R4081" t="str">
        <f t="shared" si="63"/>
        <v>South</v>
      </c>
    </row>
    <row r="4082" spans="1:18" x14ac:dyDescent="0.3">
      <c r="A4082" t="s">
        <v>5052</v>
      </c>
      <c r="B4082" s="2">
        <v>45912</v>
      </c>
      <c r="C4082" t="s">
        <v>173</v>
      </c>
      <c r="D4082" t="s">
        <v>231</v>
      </c>
      <c r="E4082" t="s">
        <v>34</v>
      </c>
      <c r="F4082" t="s">
        <v>176</v>
      </c>
      <c r="G4082" t="s">
        <v>53</v>
      </c>
      <c r="H4082" t="s">
        <v>54</v>
      </c>
      <c r="I4082" t="s">
        <v>141</v>
      </c>
      <c r="J4082">
        <v>2</v>
      </c>
      <c r="K4082" s="4">
        <v>307.85000000000002</v>
      </c>
      <c r="L4082">
        <v>0.1</v>
      </c>
      <c r="M4082" s="4">
        <v>554.13</v>
      </c>
      <c r="N4082" s="4">
        <v>453.19</v>
      </c>
      <c r="O4082" s="4">
        <v>100.94</v>
      </c>
      <c r="R4082" t="str">
        <f t="shared" si="63"/>
        <v>North</v>
      </c>
    </row>
    <row r="4083" spans="1:18" x14ac:dyDescent="0.3">
      <c r="A4083" t="s">
        <v>5053</v>
      </c>
      <c r="B4083" s="2">
        <v>45829</v>
      </c>
      <c r="C4083" t="s">
        <v>417</v>
      </c>
      <c r="D4083" t="s">
        <v>282</v>
      </c>
      <c r="E4083" t="s">
        <v>45</v>
      </c>
      <c r="F4083" t="s">
        <v>46</v>
      </c>
      <c r="G4083" t="s">
        <v>20</v>
      </c>
      <c r="H4083" t="s">
        <v>36</v>
      </c>
      <c r="I4083" t="s">
        <v>128</v>
      </c>
      <c r="J4083">
        <v>3</v>
      </c>
      <c r="K4083" s="4">
        <v>632.34</v>
      </c>
      <c r="L4083">
        <v>0.15</v>
      </c>
      <c r="M4083" s="4">
        <v>1612.47</v>
      </c>
      <c r="N4083" s="4">
        <v>1332</v>
      </c>
      <c r="O4083" s="4">
        <v>280.47000000000003</v>
      </c>
      <c r="R4083" t="str">
        <f t="shared" si="63"/>
        <v>South</v>
      </c>
    </row>
    <row r="4084" spans="1:18" x14ac:dyDescent="0.3">
      <c r="A4084" t="s">
        <v>5054</v>
      </c>
      <c r="B4084" s="2">
        <v>45994</v>
      </c>
      <c r="C4084" t="s">
        <v>1365</v>
      </c>
      <c r="D4084" t="s">
        <v>44</v>
      </c>
      <c r="E4084" t="s">
        <v>34</v>
      </c>
      <c r="F4084" t="s">
        <v>213</v>
      </c>
      <c r="G4084" t="s">
        <v>53</v>
      </c>
      <c r="H4084" t="s">
        <v>54</v>
      </c>
      <c r="I4084" t="s">
        <v>55</v>
      </c>
      <c r="J4084">
        <v>3</v>
      </c>
      <c r="K4084" s="4">
        <v>331.64</v>
      </c>
      <c r="L4084">
        <v>0.05</v>
      </c>
      <c r="M4084" s="4">
        <v>945.17</v>
      </c>
      <c r="N4084" s="4">
        <v>702.48</v>
      </c>
      <c r="O4084" s="4">
        <v>242.69</v>
      </c>
      <c r="R4084" t="str">
        <f t="shared" si="63"/>
        <v>North</v>
      </c>
    </row>
    <row r="4085" spans="1:18" x14ac:dyDescent="0.3">
      <c r="A4085" t="s">
        <v>5055</v>
      </c>
      <c r="B4085" s="2">
        <v>45363</v>
      </c>
      <c r="C4085" t="s">
        <v>1007</v>
      </c>
      <c r="D4085" t="s">
        <v>122</v>
      </c>
      <c r="E4085" t="s">
        <v>34</v>
      </c>
      <c r="F4085" t="s">
        <v>35</v>
      </c>
      <c r="G4085" t="s">
        <v>53</v>
      </c>
      <c r="H4085" t="s">
        <v>76</v>
      </c>
      <c r="I4085" t="s">
        <v>267</v>
      </c>
      <c r="J4085">
        <v>5</v>
      </c>
      <c r="K4085" s="4">
        <v>203.16</v>
      </c>
      <c r="L4085">
        <v>0.15</v>
      </c>
      <c r="M4085" s="4">
        <v>863.43</v>
      </c>
      <c r="N4085" s="4">
        <v>749.84</v>
      </c>
      <c r="O4085" s="4">
        <v>113.59</v>
      </c>
      <c r="R4085" t="str">
        <f t="shared" si="63"/>
        <v>North</v>
      </c>
    </row>
    <row r="4086" spans="1:18" x14ac:dyDescent="0.3">
      <c r="A4086" t="s">
        <v>5056</v>
      </c>
      <c r="B4086" s="2">
        <v>45347</v>
      </c>
      <c r="C4086" t="s">
        <v>1587</v>
      </c>
      <c r="D4086" t="s">
        <v>270</v>
      </c>
      <c r="E4086" t="s">
        <v>45</v>
      </c>
      <c r="F4086" t="s">
        <v>59</v>
      </c>
      <c r="G4086" t="s">
        <v>28</v>
      </c>
      <c r="H4086" t="s">
        <v>29</v>
      </c>
      <c r="I4086" t="s">
        <v>41</v>
      </c>
      <c r="J4086">
        <v>1</v>
      </c>
      <c r="K4086" s="4">
        <v>7144.77</v>
      </c>
      <c r="L4086">
        <v>0.1</v>
      </c>
      <c r="M4086" s="4">
        <v>6430.29</v>
      </c>
      <c r="N4086" s="4">
        <v>5441.79</v>
      </c>
      <c r="O4086" s="4">
        <v>988.5</v>
      </c>
      <c r="R4086" t="str">
        <f t="shared" si="63"/>
        <v>South</v>
      </c>
    </row>
    <row r="4087" spans="1:18" x14ac:dyDescent="0.3">
      <c r="A4087" t="s">
        <v>5057</v>
      </c>
      <c r="B4087" s="2">
        <v>45552</v>
      </c>
      <c r="C4087" t="s">
        <v>70</v>
      </c>
      <c r="D4087" t="s">
        <v>359</v>
      </c>
      <c r="E4087" t="s">
        <v>45</v>
      </c>
      <c r="F4087" t="s">
        <v>46</v>
      </c>
      <c r="G4087" t="s">
        <v>28</v>
      </c>
      <c r="H4087" t="s">
        <v>47</v>
      </c>
      <c r="I4087" t="s">
        <v>123</v>
      </c>
      <c r="J4087">
        <v>2</v>
      </c>
      <c r="K4087" s="4">
        <v>28047.81</v>
      </c>
      <c r="L4087">
        <v>0.1</v>
      </c>
      <c r="M4087" s="4">
        <v>50486.06</v>
      </c>
      <c r="N4087" s="4">
        <v>36499.93</v>
      </c>
      <c r="O4087" s="4">
        <v>13986.13</v>
      </c>
      <c r="R4087" t="str">
        <f t="shared" si="63"/>
        <v>South</v>
      </c>
    </row>
    <row r="4088" spans="1:18" x14ac:dyDescent="0.3">
      <c r="A4088" t="s">
        <v>5058</v>
      </c>
      <c r="B4088" s="2">
        <v>45701</v>
      </c>
      <c r="C4088" t="s">
        <v>890</v>
      </c>
      <c r="D4088" t="s">
        <v>373</v>
      </c>
      <c r="E4088" t="s">
        <v>45</v>
      </c>
      <c r="F4088" t="s">
        <v>147</v>
      </c>
      <c r="G4088" t="s">
        <v>28</v>
      </c>
      <c r="H4088" t="s">
        <v>29</v>
      </c>
      <c r="I4088" t="s">
        <v>290</v>
      </c>
      <c r="J4088">
        <v>5</v>
      </c>
      <c r="K4088" s="4">
        <v>10784.66</v>
      </c>
      <c r="L4088">
        <v>0.1</v>
      </c>
      <c r="M4088" s="4">
        <v>48530.97</v>
      </c>
      <c r="N4088" s="4">
        <v>43275.94</v>
      </c>
      <c r="O4088" s="4">
        <v>5255.03</v>
      </c>
      <c r="R4088" t="str">
        <f t="shared" si="63"/>
        <v>South</v>
      </c>
    </row>
    <row r="4089" spans="1:18" x14ac:dyDescent="0.3">
      <c r="A4089" t="s">
        <v>5059</v>
      </c>
      <c r="B4089" s="2">
        <v>45821</v>
      </c>
      <c r="C4089" t="s">
        <v>2073</v>
      </c>
      <c r="D4089" t="s">
        <v>529</v>
      </c>
      <c r="E4089" t="s">
        <v>34</v>
      </c>
      <c r="F4089" t="s">
        <v>68</v>
      </c>
      <c r="G4089" t="s">
        <v>20</v>
      </c>
      <c r="H4089" t="s">
        <v>36</v>
      </c>
      <c r="I4089" t="s">
        <v>88</v>
      </c>
      <c r="J4089">
        <v>2</v>
      </c>
      <c r="K4089" s="4">
        <v>1681.73</v>
      </c>
      <c r="L4089">
        <v>0.05</v>
      </c>
      <c r="M4089" s="4">
        <v>3195.29</v>
      </c>
      <c r="N4089" s="4">
        <v>2873.83</v>
      </c>
      <c r="O4089" s="4">
        <v>321.45999999999998</v>
      </c>
      <c r="R4089" t="str">
        <f t="shared" si="63"/>
        <v>North</v>
      </c>
    </row>
    <row r="4090" spans="1:18" x14ac:dyDescent="0.3">
      <c r="A4090" t="s">
        <v>5060</v>
      </c>
      <c r="B4090" s="2">
        <v>45925</v>
      </c>
      <c r="C4090" t="s">
        <v>748</v>
      </c>
      <c r="D4090" t="s">
        <v>496</v>
      </c>
      <c r="E4090" t="s">
        <v>26</v>
      </c>
      <c r="F4090" t="s">
        <v>27</v>
      </c>
      <c r="G4090" t="s">
        <v>53</v>
      </c>
      <c r="H4090" t="s">
        <v>76</v>
      </c>
      <c r="I4090" t="s">
        <v>186</v>
      </c>
      <c r="J4090">
        <v>2</v>
      </c>
      <c r="K4090" s="4">
        <v>447.8</v>
      </c>
      <c r="L4090">
        <v>0.15</v>
      </c>
      <c r="M4090" s="4">
        <v>761.26</v>
      </c>
      <c r="N4090" s="4">
        <v>650.52</v>
      </c>
      <c r="O4090" s="4">
        <v>110.74</v>
      </c>
      <c r="R4090" t="str">
        <f t="shared" si="63"/>
        <v>East</v>
      </c>
    </row>
    <row r="4091" spans="1:18" x14ac:dyDescent="0.3">
      <c r="A4091" t="s">
        <v>5061</v>
      </c>
      <c r="B4091" s="2">
        <v>45660</v>
      </c>
      <c r="C4091" t="s">
        <v>1129</v>
      </c>
      <c r="D4091" t="s">
        <v>373</v>
      </c>
      <c r="E4091" t="s">
        <v>45</v>
      </c>
      <c r="F4091" t="s">
        <v>52</v>
      </c>
      <c r="G4091" t="s">
        <v>28</v>
      </c>
      <c r="H4091" t="s">
        <v>47</v>
      </c>
      <c r="I4091" t="s">
        <v>48</v>
      </c>
      <c r="J4091">
        <v>2</v>
      </c>
      <c r="K4091" s="4">
        <v>14541.13</v>
      </c>
      <c r="L4091">
        <v>0.15</v>
      </c>
      <c r="M4091" s="4">
        <v>24719.919999999998</v>
      </c>
      <c r="N4091" s="4">
        <v>21862.68</v>
      </c>
      <c r="O4091" s="4">
        <v>2857.24</v>
      </c>
      <c r="R4091" t="str">
        <f t="shared" si="63"/>
        <v>South</v>
      </c>
    </row>
    <row r="4092" spans="1:18" x14ac:dyDescent="0.3">
      <c r="A4092" t="s">
        <v>5062</v>
      </c>
      <c r="B4092" s="2">
        <v>45471</v>
      </c>
      <c r="C4092" t="s">
        <v>1931</v>
      </c>
      <c r="D4092" t="s">
        <v>954</v>
      </c>
      <c r="E4092" t="s">
        <v>34</v>
      </c>
      <c r="F4092" t="s">
        <v>144</v>
      </c>
      <c r="G4092" t="s">
        <v>28</v>
      </c>
      <c r="H4092" t="s">
        <v>47</v>
      </c>
      <c r="I4092" t="s">
        <v>48</v>
      </c>
      <c r="J4092">
        <v>1</v>
      </c>
      <c r="K4092" s="4">
        <v>14245.73</v>
      </c>
      <c r="L4092">
        <v>0.1</v>
      </c>
      <c r="M4092" s="4">
        <v>12821.16</v>
      </c>
      <c r="N4092" s="4">
        <v>10844.4</v>
      </c>
      <c r="O4092" s="4">
        <v>1976.76</v>
      </c>
      <c r="R4092" t="str">
        <f t="shared" si="63"/>
        <v>North</v>
      </c>
    </row>
    <row r="4093" spans="1:18" x14ac:dyDescent="0.3">
      <c r="A4093" t="s">
        <v>5063</v>
      </c>
      <c r="B4093" s="2">
        <v>45729</v>
      </c>
      <c r="C4093" t="s">
        <v>1175</v>
      </c>
      <c r="D4093" t="s">
        <v>33</v>
      </c>
      <c r="E4093" t="s">
        <v>18</v>
      </c>
      <c r="F4093" t="s">
        <v>19</v>
      </c>
      <c r="G4093" t="s">
        <v>28</v>
      </c>
      <c r="H4093" t="s">
        <v>91</v>
      </c>
      <c r="I4093" t="s">
        <v>92</v>
      </c>
      <c r="J4093">
        <v>2</v>
      </c>
      <c r="K4093" s="4">
        <v>9471.66</v>
      </c>
      <c r="L4093">
        <v>0.1</v>
      </c>
      <c r="M4093" s="4">
        <v>17048.990000000002</v>
      </c>
      <c r="N4093" s="4">
        <v>13233.28</v>
      </c>
      <c r="O4093" s="4">
        <v>3815.71</v>
      </c>
      <c r="R4093" t="str">
        <f t="shared" si="63"/>
        <v>West</v>
      </c>
    </row>
    <row r="4094" spans="1:18" x14ac:dyDescent="0.3">
      <c r="A4094" t="s">
        <v>5064</v>
      </c>
      <c r="B4094" s="2">
        <v>45848</v>
      </c>
      <c r="C4094" t="s">
        <v>1690</v>
      </c>
      <c r="D4094" t="s">
        <v>51</v>
      </c>
      <c r="E4094" t="s">
        <v>18</v>
      </c>
      <c r="F4094" t="s">
        <v>132</v>
      </c>
      <c r="G4094" t="s">
        <v>28</v>
      </c>
      <c r="H4094" t="s">
        <v>91</v>
      </c>
      <c r="I4094" t="s">
        <v>238</v>
      </c>
      <c r="J4094">
        <v>1</v>
      </c>
      <c r="K4094" s="4">
        <v>4637.29</v>
      </c>
      <c r="L4094">
        <v>0.1</v>
      </c>
      <c r="M4094" s="4">
        <v>4173.5600000000004</v>
      </c>
      <c r="N4094" s="4">
        <v>3262.21</v>
      </c>
      <c r="O4094" s="4">
        <v>911.35</v>
      </c>
      <c r="R4094" t="str">
        <f t="shared" si="63"/>
        <v>West</v>
      </c>
    </row>
    <row r="4095" spans="1:18" x14ac:dyDescent="0.3">
      <c r="A4095" t="s">
        <v>5065</v>
      </c>
      <c r="B4095" s="2">
        <v>45754</v>
      </c>
      <c r="C4095" t="s">
        <v>1206</v>
      </c>
      <c r="D4095" t="s">
        <v>116</v>
      </c>
      <c r="E4095" t="s">
        <v>26</v>
      </c>
      <c r="F4095" t="s">
        <v>258</v>
      </c>
      <c r="G4095" t="s">
        <v>53</v>
      </c>
      <c r="H4095" t="s">
        <v>76</v>
      </c>
      <c r="I4095" t="s">
        <v>77</v>
      </c>
      <c r="J4095">
        <v>2</v>
      </c>
      <c r="K4095" s="4">
        <v>315.95999999999998</v>
      </c>
      <c r="L4095">
        <v>0.15</v>
      </c>
      <c r="M4095" s="4">
        <v>537.13</v>
      </c>
      <c r="N4095" s="4">
        <v>411.91</v>
      </c>
      <c r="O4095" s="4">
        <v>125.22</v>
      </c>
      <c r="R4095" t="str">
        <f t="shared" si="63"/>
        <v>East</v>
      </c>
    </row>
    <row r="4096" spans="1:18" x14ac:dyDescent="0.3">
      <c r="A4096" t="s">
        <v>5066</v>
      </c>
      <c r="B4096" s="2">
        <v>45549</v>
      </c>
      <c r="C4096" t="s">
        <v>2620</v>
      </c>
      <c r="D4096" t="s">
        <v>199</v>
      </c>
      <c r="E4096" t="s">
        <v>18</v>
      </c>
      <c r="F4096" t="s">
        <v>132</v>
      </c>
      <c r="G4096" t="s">
        <v>20</v>
      </c>
      <c r="H4096" t="s">
        <v>100</v>
      </c>
      <c r="I4096" t="s">
        <v>301</v>
      </c>
      <c r="J4096">
        <v>4</v>
      </c>
      <c r="K4096" s="4">
        <v>84833.82</v>
      </c>
      <c r="L4096">
        <v>0.15</v>
      </c>
      <c r="M4096" s="4">
        <v>288434.99</v>
      </c>
      <c r="N4096" s="4">
        <v>212369.9</v>
      </c>
      <c r="O4096" s="4">
        <v>76065.09</v>
      </c>
      <c r="R4096" t="str">
        <f t="shared" si="63"/>
        <v>West</v>
      </c>
    </row>
    <row r="4097" spans="1:18" x14ac:dyDescent="0.3">
      <c r="A4097" t="s">
        <v>5067</v>
      </c>
      <c r="B4097" s="2">
        <v>45364</v>
      </c>
      <c r="C4097" t="s">
        <v>2262</v>
      </c>
      <c r="D4097" t="s">
        <v>199</v>
      </c>
      <c r="E4097" t="s">
        <v>18</v>
      </c>
      <c r="F4097" t="s">
        <v>127</v>
      </c>
      <c r="G4097" t="s">
        <v>53</v>
      </c>
      <c r="H4097" t="s">
        <v>54</v>
      </c>
      <c r="I4097" t="s">
        <v>141</v>
      </c>
      <c r="J4097">
        <v>1</v>
      </c>
      <c r="K4097" s="4">
        <v>895.17</v>
      </c>
      <c r="L4097">
        <v>0.1</v>
      </c>
      <c r="M4097" s="4">
        <v>805.65</v>
      </c>
      <c r="N4097" s="4">
        <v>651.12</v>
      </c>
      <c r="O4097" s="4">
        <v>154.53</v>
      </c>
      <c r="R4097" t="str">
        <f t="shared" si="63"/>
        <v>West</v>
      </c>
    </row>
    <row r="4098" spans="1:18" x14ac:dyDescent="0.3">
      <c r="A4098" t="s">
        <v>5068</v>
      </c>
      <c r="B4098" s="2">
        <v>45616</v>
      </c>
      <c r="C4098" t="s">
        <v>206</v>
      </c>
      <c r="D4098" t="s">
        <v>954</v>
      </c>
      <c r="E4098" t="s">
        <v>45</v>
      </c>
      <c r="F4098" t="s">
        <v>46</v>
      </c>
      <c r="G4098" t="s">
        <v>28</v>
      </c>
      <c r="H4098" t="s">
        <v>47</v>
      </c>
      <c r="I4098" t="s">
        <v>48</v>
      </c>
      <c r="J4098">
        <v>1</v>
      </c>
      <c r="K4098" s="4">
        <v>9422.3799999999992</v>
      </c>
      <c r="L4098">
        <v>0.1</v>
      </c>
      <c r="M4098" s="4">
        <v>8480.14</v>
      </c>
      <c r="N4098" s="4">
        <v>7448.74</v>
      </c>
      <c r="O4098" s="4">
        <v>1031.4000000000001</v>
      </c>
      <c r="R4098" t="str">
        <f t="shared" si="63"/>
        <v>South</v>
      </c>
    </row>
    <row r="4099" spans="1:18" x14ac:dyDescent="0.3">
      <c r="A4099" t="s">
        <v>5069</v>
      </c>
      <c r="B4099" s="2">
        <v>45868</v>
      </c>
      <c r="C4099" t="s">
        <v>94</v>
      </c>
      <c r="D4099" t="s">
        <v>295</v>
      </c>
      <c r="E4099" t="s">
        <v>45</v>
      </c>
      <c r="F4099" t="s">
        <v>112</v>
      </c>
      <c r="G4099" t="s">
        <v>20</v>
      </c>
      <c r="H4099" t="s">
        <v>36</v>
      </c>
      <c r="I4099" t="s">
        <v>88</v>
      </c>
      <c r="J4099">
        <v>6</v>
      </c>
      <c r="K4099" s="4">
        <v>1281.6300000000001</v>
      </c>
      <c r="L4099">
        <v>0.1</v>
      </c>
      <c r="M4099" s="4">
        <v>6920.8</v>
      </c>
      <c r="N4099" s="4">
        <v>5133.7700000000004</v>
      </c>
      <c r="O4099" s="4">
        <v>1787.03</v>
      </c>
      <c r="R4099" t="str">
        <f t="shared" ref="R4099:R4162" si="64">PROPER(TRIM(E4099))</f>
        <v>South</v>
      </c>
    </row>
    <row r="4100" spans="1:18" x14ac:dyDescent="0.3">
      <c r="A4100" t="s">
        <v>5070</v>
      </c>
      <c r="B4100" s="2">
        <v>45596</v>
      </c>
      <c r="C4100" t="s">
        <v>281</v>
      </c>
      <c r="D4100" t="s">
        <v>221</v>
      </c>
      <c r="E4100" t="s">
        <v>45</v>
      </c>
      <c r="F4100" t="s">
        <v>112</v>
      </c>
      <c r="G4100" t="s">
        <v>28</v>
      </c>
      <c r="H4100" t="s">
        <v>91</v>
      </c>
      <c r="I4100" t="s">
        <v>92</v>
      </c>
      <c r="J4100">
        <v>2</v>
      </c>
      <c r="K4100" s="4">
        <v>6137.22</v>
      </c>
      <c r="L4100">
        <v>0.05</v>
      </c>
      <c r="M4100" s="4">
        <v>11660.72</v>
      </c>
      <c r="N4100" s="4">
        <v>9953.7999999999993</v>
      </c>
      <c r="O4100" s="4">
        <v>1706.92</v>
      </c>
      <c r="R4100" t="str">
        <f t="shared" si="64"/>
        <v>South</v>
      </c>
    </row>
    <row r="4101" spans="1:18" x14ac:dyDescent="0.3">
      <c r="A4101" t="s">
        <v>5071</v>
      </c>
      <c r="B4101" s="2">
        <v>45557</v>
      </c>
      <c r="C4101" t="s">
        <v>553</v>
      </c>
      <c r="D4101" t="s">
        <v>104</v>
      </c>
      <c r="E4101" t="s">
        <v>45</v>
      </c>
      <c r="F4101" t="s">
        <v>147</v>
      </c>
      <c r="G4101" t="s">
        <v>20</v>
      </c>
      <c r="H4101" t="s">
        <v>36</v>
      </c>
      <c r="I4101" t="s">
        <v>128</v>
      </c>
      <c r="J4101">
        <v>5</v>
      </c>
      <c r="K4101" s="4">
        <v>738.45</v>
      </c>
      <c r="L4101">
        <v>0.1</v>
      </c>
      <c r="M4101" s="4">
        <v>3323.02</v>
      </c>
      <c r="N4101" s="4">
        <v>2899.06</v>
      </c>
      <c r="O4101" s="4">
        <v>423.96</v>
      </c>
      <c r="R4101" t="str">
        <f t="shared" si="64"/>
        <v>South</v>
      </c>
    </row>
    <row r="4102" spans="1:18" x14ac:dyDescent="0.3">
      <c r="A4102" t="s">
        <v>5072</v>
      </c>
      <c r="B4102" s="2">
        <v>45777</v>
      </c>
      <c r="C4102" t="s">
        <v>2676</v>
      </c>
      <c r="D4102" t="s">
        <v>343</v>
      </c>
      <c r="E4102" t="s">
        <v>34</v>
      </c>
      <c r="F4102" t="s">
        <v>176</v>
      </c>
      <c r="G4102" t="s">
        <v>20</v>
      </c>
      <c r="H4102" t="s">
        <v>36</v>
      </c>
      <c r="I4102" t="s">
        <v>128</v>
      </c>
      <c r="J4102">
        <v>5</v>
      </c>
      <c r="K4102" s="4">
        <v>1745.89</v>
      </c>
      <c r="L4102">
        <v>0.1</v>
      </c>
      <c r="M4102" s="4">
        <v>7856.51</v>
      </c>
      <c r="N4102" s="4">
        <v>6697.42</v>
      </c>
      <c r="O4102" s="4">
        <v>1159.0899999999999</v>
      </c>
      <c r="R4102" t="str">
        <f t="shared" si="64"/>
        <v>North</v>
      </c>
    </row>
    <row r="4103" spans="1:18" x14ac:dyDescent="0.3">
      <c r="A4103" t="s">
        <v>5073</v>
      </c>
      <c r="B4103" s="2">
        <v>45361</v>
      </c>
      <c r="C4103" t="s">
        <v>254</v>
      </c>
      <c r="D4103" t="s">
        <v>837</v>
      </c>
      <c r="E4103" t="s">
        <v>18</v>
      </c>
      <c r="F4103" t="s">
        <v>19</v>
      </c>
      <c r="G4103" t="s">
        <v>53</v>
      </c>
      <c r="H4103" t="s">
        <v>76</v>
      </c>
      <c r="I4103" t="s">
        <v>267</v>
      </c>
      <c r="J4103">
        <v>8</v>
      </c>
      <c r="K4103" s="4">
        <v>260.27999999999997</v>
      </c>
      <c r="L4103">
        <v>0</v>
      </c>
      <c r="M4103" s="4">
        <v>2082.2399999999998</v>
      </c>
      <c r="N4103" s="4">
        <v>1808.67</v>
      </c>
      <c r="O4103" s="4">
        <v>273.57</v>
      </c>
      <c r="R4103" t="str">
        <f t="shared" si="64"/>
        <v>West</v>
      </c>
    </row>
    <row r="4104" spans="1:18" x14ac:dyDescent="0.3">
      <c r="A4104" t="s">
        <v>5074</v>
      </c>
      <c r="B4104" s="2">
        <v>45632</v>
      </c>
      <c r="C4104" t="s">
        <v>548</v>
      </c>
      <c r="D4104" t="s">
        <v>359</v>
      </c>
      <c r="E4104" t="s">
        <v>18</v>
      </c>
      <c r="F4104" t="s">
        <v>99</v>
      </c>
      <c r="G4104" t="s">
        <v>5075</v>
      </c>
      <c r="H4104" t="s">
        <v>91</v>
      </c>
      <c r="I4104" t="s">
        <v>169</v>
      </c>
      <c r="J4104">
        <v>6</v>
      </c>
      <c r="K4104" s="4">
        <v>7249.47</v>
      </c>
      <c r="L4104">
        <v>0.1</v>
      </c>
      <c r="M4104" s="4">
        <v>39147.14</v>
      </c>
      <c r="N4104" s="4">
        <v>30764.13</v>
      </c>
      <c r="O4104" s="4">
        <v>8383.01</v>
      </c>
      <c r="R4104" t="str">
        <f t="shared" si="64"/>
        <v>West</v>
      </c>
    </row>
    <row r="4105" spans="1:18" x14ac:dyDescent="0.3">
      <c r="A4105" t="s">
        <v>5076</v>
      </c>
      <c r="B4105" s="2">
        <v>45570</v>
      </c>
      <c r="C4105" t="s">
        <v>478</v>
      </c>
      <c r="D4105" t="s">
        <v>122</v>
      </c>
      <c r="E4105" t="s">
        <v>45</v>
      </c>
      <c r="F4105" t="s">
        <v>59</v>
      </c>
      <c r="G4105" t="s">
        <v>20</v>
      </c>
      <c r="H4105" t="s">
        <v>21</v>
      </c>
      <c r="I4105" t="s">
        <v>152</v>
      </c>
      <c r="J4105">
        <v>5</v>
      </c>
      <c r="K4105" s="4">
        <v>48452.56</v>
      </c>
      <c r="L4105">
        <v>0.1</v>
      </c>
      <c r="M4105" s="4">
        <v>218036.52</v>
      </c>
      <c r="N4105" s="4">
        <v>181343.87</v>
      </c>
      <c r="O4105" s="4">
        <v>36692.65</v>
      </c>
      <c r="R4105" t="str">
        <f t="shared" si="64"/>
        <v>South</v>
      </c>
    </row>
    <row r="4106" spans="1:18" x14ac:dyDescent="0.3">
      <c r="A4106" t="s">
        <v>5077</v>
      </c>
      <c r="B4106" s="2">
        <v>45657</v>
      </c>
      <c r="C4106" t="s">
        <v>1790</v>
      </c>
      <c r="D4106" t="s">
        <v>642</v>
      </c>
      <c r="E4106" t="s">
        <v>45</v>
      </c>
      <c r="F4106" t="s">
        <v>52</v>
      </c>
      <c r="G4106" t="s">
        <v>28</v>
      </c>
      <c r="H4106" t="s">
        <v>47</v>
      </c>
      <c r="I4106" t="s">
        <v>48</v>
      </c>
      <c r="J4106">
        <v>2</v>
      </c>
      <c r="K4106" s="4">
        <v>14309.49</v>
      </c>
      <c r="L4106">
        <v>0.15</v>
      </c>
      <c r="M4106" s="4">
        <v>24326.13</v>
      </c>
      <c r="N4106" s="4">
        <v>20985.01</v>
      </c>
      <c r="O4106" s="4">
        <v>3341.12</v>
      </c>
      <c r="R4106" t="str">
        <f t="shared" si="64"/>
        <v>South</v>
      </c>
    </row>
    <row r="4107" spans="1:18" x14ac:dyDescent="0.3">
      <c r="A4107" t="s">
        <v>5078</v>
      </c>
      <c r="B4107" s="2">
        <v>45580</v>
      </c>
      <c r="C4107" t="s">
        <v>439</v>
      </c>
      <c r="D4107" t="s">
        <v>377</v>
      </c>
      <c r="E4107" t="s">
        <v>34</v>
      </c>
      <c r="F4107" t="s">
        <v>213</v>
      </c>
      <c r="G4107" t="s">
        <v>20</v>
      </c>
      <c r="H4107" t="s">
        <v>100</v>
      </c>
      <c r="I4107" t="s">
        <v>101</v>
      </c>
      <c r="J4107">
        <v>4</v>
      </c>
      <c r="K4107" s="4">
        <v>61188.32</v>
      </c>
      <c r="L4107">
        <v>0.15</v>
      </c>
      <c r="M4107" s="4">
        <v>208040.29</v>
      </c>
      <c r="N4107" s="4">
        <v>168139.35</v>
      </c>
      <c r="O4107" s="4">
        <v>39900.94</v>
      </c>
      <c r="R4107" t="str">
        <f t="shared" si="64"/>
        <v>North</v>
      </c>
    </row>
    <row r="4108" spans="1:18" x14ac:dyDescent="0.3">
      <c r="A4108" t="s">
        <v>5079</v>
      </c>
      <c r="B4108" s="2">
        <v>45462</v>
      </c>
      <c r="C4108" t="s">
        <v>2620</v>
      </c>
      <c r="D4108" t="s">
        <v>131</v>
      </c>
      <c r="E4108" t="s">
        <v>26</v>
      </c>
      <c r="F4108" t="s">
        <v>166</v>
      </c>
      <c r="G4108" t="s">
        <v>20</v>
      </c>
      <c r="H4108" t="s">
        <v>21</v>
      </c>
      <c r="I4108" t="s">
        <v>138</v>
      </c>
      <c r="J4108">
        <v>6</v>
      </c>
      <c r="K4108" s="4">
        <v>48470.27</v>
      </c>
      <c r="L4108">
        <v>0.05</v>
      </c>
      <c r="M4108" s="4">
        <v>276280.53999999998</v>
      </c>
      <c r="N4108" s="4">
        <v>240370.41</v>
      </c>
      <c r="O4108" s="4">
        <v>35910.129999999997</v>
      </c>
      <c r="R4108" t="str">
        <f t="shared" si="64"/>
        <v>East</v>
      </c>
    </row>
    <row r="4109" spans="1:18" x14ac:dyDescent="0.3">
      <c r="A4109" t="s">
        <v>5080</v>
      </c>
      <c r="B4109" s="2">
        <v>45538</v>
      </c>
      <c r="C4109" t="s">
        <v>1795</v>
      </c>
      <c r="D4109" t="s">
        <v>406</v>
      </c>
      <c r="E4109" t="s">
        <v>45</v>
      </c>
      <c r="F4109" t="s">
        <v>46</v>
      </c>
      <c r="G4109" t="s">
        <v>28</v>
      </c>
      <c r="H4109" t="s">
        <v>47</v>
      </c>
      <c r="I4109" t="s">
        <v>123</v>
      </c>
      <c r="J4109">
        <v>1</v>
      </c>
      <c r="K4109" s="4">
        <v>28705.14</v>
      </c>
      <c r="L4109">
        <v>0.1</v>
      </c>
      <c r="M4109" s="4">
        <v>25834.63</v>
      </c>
      <c r="N4109" s="4">
        <v>19848.27</v>
      </c>
      <c r="O4109" s="4">
        <v>5986.36</v>
      </c>
      <c r="R4109" t="str">
        <f t="shared" si="64"/>
        <v>South</v>
      </c>
    </row>
    <row r="4110" spans="1:18" x14ac:dyDescent="0.3">
      <c r="A4110" t="s">
        <v>5081</v>
      </c>
      <c r="B4110" s="2">
        <v>45351</v>
      </c>
      <c r="C4110" t="s">
        <v>1769</v>
      </c>
      <c r="D4110" t="s">
        <v>411</v>
      </c>
      <c r="E4110" t="s">
        <v>26</v>
      </c>
      <c r="F4110" t="s">
        <v>258</v>
      </c>
      <c r="G4110" t="s">
        <v>28</v>
      </c>
      <c r="H4110" t="s">
        <v>29</v>
      </c>
      <c r="I4110" t="s">
        <v>290</v>
      </c>
      <c r="J4110">
        <v>8</v>
      </c>
      <c r="K4110" s="4">
        <v>16837.57</v>
      </c>
      <c r="L4110">
        <v>0.1</v>
      </c>
      <c r="M4110" s="4">
        <v>121230.5</v>
      </c>
      <c r="N4110" s="4">
        <v>102691.91</v>
      </c>
      <c r="O4110" s="4">
        <v>18538.59</v>
      </c>
      <c r="R4110" t="str">
        <f t="shared" si="64"/>
        <v>East</v>
      </c>
    </row>
    <row r="4111" spans="1:18" x14ac:dyDescent="0.3">
      <c r="A4111" t="s">
        <v>5082</v>
      </c>
      <c r="B4111" s="2">
        <v>45554</v>
      </c>
      <c r="C4111" t="s">
        <v>811</v>
      </c>
      <c r="D4111" t="s">
        <v>221</v>
      </c>
      <c r="E4111" t="s">
        <v>34</v>
      </c>
      <c r="F4111" t="s">
        <v>176</v>
      </c>
      <c r="G4111" t="s">
        <v>53</v>
      </c>
      <c r="H4111" t="s">
        <v>54</v>
      </c>
      <c r="I4111" t="s">
        <v>55</v>
      </c>
      <c r="J4111">
        <v>1</v>
      </c>
      <c r="K4111" s="4">
        <v>526.74</v>
      </c>
      <c r="L4111">
        <v>0</v>
      </c>
      <c r="M4111" s="4">
        <v>526.74</v>
      </c>
      <c r="N4111" s="4">
        <v>473.32</v>
      </c>
      <c r="O4111" s="4">
        <v>53.42</v>
      </c>
      <c r="R4111" t="str">
        <f t="shared" si="64"/>
        <v>North</v>
      </c>
    </row>
    <row r="4112" spans="1:18" x14ac:dyDescent="0.3">
      <c r="A4112" t="s">
        <v>5083</v>
      </c>
      <c r="B4112" s="2">
        <v>45884</v>
      </c>
      <c r="C4112" t="s">
        <v>1893</v>
      </c>
      <c r="D4112" t="s">
        <v>312</v>
      </c>
      <c r="E4112" t="s">
        <v>18</v>
      </c>
      <c r="F4112" t="s">
        <v>99</v>
      </c>
      <c r="G4112" t="s">
        <v>20</v>
      </c>
      <c r="H4112" t="s">
        <v>36</v>
      </c>
      <c r="I4112" t="s">
        <v>37</v>
      </c>
      <c r="J4112">
        <v>4</v>
      </c>
      <c r="K4112" s="4">
        <v>5461.58</v>
      </c>
      <c r="L4112">
        <v>0</v>
      </c>
      <c r="M4112" s="4">
        <v>21846.32</v>
      </c>
      <c r="N4112" s="4">
        <v>18145.7</v>
      </c>
      <c r="O4112" s="4">
        <v>3700.62</v>
      </c>
      <c r="R4112" t="str">
        <f t="shared" si="64"/>
        <v>West</v>
      </c>
    </row>
    <row r="4113" spans="1:18" x14ac:dyDescent="0.3">
      <c r="A4113" t="s">
        <v>5084</v>
      </c>
      <c r="B4113" s="2">
        <v>45476</v>
      </c>
      <c r="C4113" t="s">
        <v>588</v>
      </c>
      <c r="D4113" t="s">
        <v>80</v>
      </c>
      <c r="E4113" t="s">
        <v>18</v>
      </c>
      <c r="F4113" t="s">
        <v>19</v>
      </c>
      <c r="G4113" t="s">
        <v>20</v>
      </c>
      <c r="H4113" t="s">
        <v>36</v>
      </c>
      <c r="I4113" t="s">
        <v>88</v>
      </c>
      <c r="J4113">
        <v>1</v>
      </c>
      <c r="K4113" s="4">
        <v>2288.62</v>
      </c>
      <c r="L4113">
        <v>0.1</v>
      </c>
      <c r="M4113" s="4">
        <v>2059.7600000000002</v>
      </c>
      <c r="N4113" s="4">
        <v>1779.58</v>
      </c>
      <c r="O4113" s="4">
        <v>280.18</v>
      </c>
      <c r="R4113" t="str">
        <f t="shared" si="64"/>
        <v>West</v>
      </c>
    </row>
    <row r="4114" spans="1:18" x14ac:dyDescent="0.3">
      <c r="A4114" t="s">
        <v>5085</v>
      </c>
      <c r="B4114" s="2">
        <v>45501</v>
      </c>
      <c r="C4114" t="s">
        <v>1860</v>
      </c>
      <c r="D4114" t="s">
        <v>104</v>
      </c>
      <c r="E4114" t="s">
        <v>45</v>
      </c>
      <c r="F4114" t="s">
        <v>147</v>
      </c>
      <c r="G4114" t="s">
        <v>20</v>
      </c>
      <c r="H4114" t="s">
        <v>21</v>
      </c>
      <c r="I4114" t="s">
        <v>138</v>
      </c>
      <c r="J4114">
        <v>2</v>
      </c>
      <c r="K4114" s="4">
        <v>50570.73</v>
      </c>
      <c r="L4114">
        <v>0.05</v>
      </c>
      <c r="M4114" s="4">
        <v>96084.39</v>
      </c>
      <c r="N4114" s="4">
        <v>86466.89</v>
      </c>
      <c r="O4114" s="4">
        <v>9617.5</v>
      </c>
      <c r="R4114" t="str">
        <f t="shared" si="64"/>
        <v>South</v>
      </c>
    </row>
    <row r="4115" spans="1:18" x14ac:dyDescent="0.3">
      <c r="A4115" t="s">
        <v>5086</v>
      </c>
      <c r="B4115" s="2">
        <v>45914</v>
      </c>
      <c r="C4115" t="s">
        <v>561</v>
      </c>
      <c r="D4115" t="s">
        <v>25</v>
      </c>
      <c r="E4115" t="s">
        <v>45</v>
      </c>
      <c r="F4115" t="s">
        <v>46</v>
      </c>
      <c r="G4115" t="s">
        <v>53</v>
      </c>
      <c r="H4115" t="s">
        <v>63</v>
      </c>
      <c r="I4115" t="s">
        <v>72</v>
      </c>
      <c r="J4115">
        <v>1</v>
      </c>
      <c r="K4115" s="4">
        <v>337.79</v>
      </c>
      <c r="L4115">
        <v>0.25</v>
      </c>
      <c r="M4115" s="4">
        <v>253.34</v>
      </c>
      <c r="N4115" s="4">
        <v>226.91</v>
      </c>
      <c r="O4115" s="4">
        <v>26.43</v>
      </c>
      <c r="R4115" t="str">
        <f t="shared" si="64"/>
        <v>South</v>
      </c>
    </row>
    <row r="4116" spans="1:18" x14ac:dyDescent="0.3">
      <c r="A4116" t="s">
        <v>5087</v>
      </c>
      <c r="B4116" s="2">
        <v>45322</v>
      </c>
      <c r="C4116" t="s">
        <v>1474</v>
      </c>
      <c r="D4116" t="s">
        <v>1109</v>
      </c>
      <c r="E4116" t="s">
        <v>34</v>
      </c>
      <c r="F4116" t="s">
        <v>213</v>
      </c>
      <c r="G4116" t="s">
        <v>53</v>
      </c>
      <c r="H4116" t="s">
        <v>63</v>
      </c>
      <c r="I4116" t="s">
        <v>159</v>
      </c>
      <c r="J4116">
        <v>1</v>
      </c>
      <c r="K4116" s="4">
        <v>372.46</v>
      </c>
      <c r="L4116">
        <v>0.1</v>
      </c>
      <c r="M4116" s="4">
        <v>335.21</v>
      </c>
      <c r="N4116" s="4">
        <v>244.81</v>
      </c>
      <c r="O4116" s="4">
        <v>90.4</v>
      </c>
      <c r="R4116" t="str">
        <f t="shared" si="64"/>
        <v>North</v>
      </c>
    </row>
    <row r="4117" spans="1:18" x14ac:dyDescent="0.3">
      <c r="A4117" t="s">
        <v>5088</v>
      </c>
      <c r="B4117" s="2">
        <v>45564</v>
      </c>
      <c r="C4117" t="s">
        <v>2573</v>
      </c>
      <c r="D4117" t="s">
        <v>168</v>
      </c>
      <c r="E4117" t="s">
        <v>18</v>
      </c>
      <c r="F4117" t="s">
        <v>127</v>
      </c>
      <c r="G4117" t="s">
        <v>53</v>
      </c>
      <c r="H4117" t="s">
        <v>76</v>
      </c>
      <c r="I4117" t="s">
        <v>77</v>
      </c>
      <c r="J4117">
        <v>3</v>
      </c>
      <c r="K4117" s="4">
        <v>213.47</v>
      </c>
      <c r="L4117">
        <v>0.1</v>
      </c>
      <c r="M4117" s="4">
        <v>576.37</v>
      </c>
      <c r="N4117" s="4">
        <v>470.83</v>
      </c>
      <c r="O4117" s="4">
        <v>105.54</v>
      </c>
      <c r="R4117" t="str">
        <f t="shared" si="64"/>
        <v>West</v>
      </c>
    </row>
    <row r="4118" spans="1:18" x14ac:dyDescent="0.3">
      <c r="A4118" t="s">
        <v>5089</v>
      </c>
      <c r="B4118" s="2">
        <v>45537</v>
      </c>
      <c r="C4118" t="s">
        <v>1869</v>
      </c>
      <c r="D4118" t="s">
        <v>80</v>
      </c>
      <c r="E4118" t="s">
        <v>26</v>
      </c>
      <c r="F4118" t="s">
        <v>27</v>
      </c>
      <c r="G4118" t="s">
        <v>53</v>
      </c>
      <c r="H4118" t="s">
        <v>54</v>
      </c>
      <c r="I4118" t="s">
        <v>141</v>
      </c>
      <c r="J4118">
        <v>1</v>
      </c>
      <c r="K4118" s="4">
        <v>528.11</v>
      </c>
      <c r="L4118">
        <v>0.05</v>
      </c>
      <c r="M4118" s="4">
        <v>501.7</v>
      </c>
      <c r="N4118" s="4">
        <v>410.47</v>
      </c>
      <c r="O4118" s="4">
        <v>91.23</v>
      </c>
      <c r="R4118" t="str">
        <f t="shared" si="64"/>
        <v>East</v>
      </c>
    </row>
    <row r="4119" spans="1:18" x14ac:dyDescent="0.3">
      <c r="A4119" t="s">
        <v>5090</v>
      </c>
      <c r="B4119" s="2">
        <v>45451</v>
      </c>
      <c r="C4119" t="s">
        <v>1034</v>
      </c>
      <c r="D4119" t="s">
        <v>84</v>
      </c>
      <c r="E4119" t="s">
        <v>18</v>
      </c>
      <c r="F4119" t="s">
        <v>132</v>
      </c>
      <c r="G4119" t="s">
        <v>53</v>
      </c>
      <c r="H4119" t="s">
        <v>76</v>
      </c>
      <c r="I4119" t="s">
        <v>267</v>
      </c>
      <c r="J4119">
        <v>2</v>
      </c>
      <c r="K4119" s="4">
        <v>463.02</v>
      </c>
      <c r="L4119">
        <v>0.15</v>
      </c>
      <c r="M4119" s="4">
        <v>787.13</v>
      </c>
      <c r="N4119" s="4">
        <v>685.28</v>
      </c>
      <c r="O4119" s="4">
        <v>101.85</v>
      </c>
      <c r="R4119" t="str">
        <f t="shared" si="64"/>
        <v>West</v>
      </c>
    </row>
    <row r="4120" spans="1:18" x14ac:dyDescent="0.3">
      <c r="A4120" t="s">
        <v>5091</v>
      </c>
      <c r="B4120" s="2">
        <v>45749</v>
      </c>
      <c r="C4120" t="s">
        <v>748</v>
      </c>
      <c r="D4120" t="s">
        <v>180</v>
      </c>
      <c r="E4120" t="s">
        <v>45</v>
      </c>
      <c r="F4120" t="s">
        <v>112</v>
      </c>
      <c r="G4120" t="s">
        <v>53</v>
      </c>
      <c r="H4120" t="s">
        <v>76</v>
      </c>
      <c r="I4120" t="s">
        <v>267</v>
      </c>
      <c r="J4120">
        <v>8</v>
      </c>
      <c r="K4120" s="4">
        <v>344.51</v>
      </c>
      <c r="L4120">
        <v>0.1</v>
      </c>
      <c r="M4120" s="4">
        <v>2480.4699999999998</v>
      </c>
      <c r="N4120" s="4">
        <v>2230.86</v>
      </c>
      <c r="O4120" s="4">
        <v>249.61</v>
      </c>
      <c r="R4120" t="str">
        <f t="shared" si="64"/>
        <v>South</v>
      </c>
    </row>
    <row r="4121" spans="1:18" x14ac:dyDescent="0.3">
      <c r="A4121" t="s">
        <v>5092</v>
      </c>
      <c r="B4121" s="2">
        <v>45926</v>
      </c>
      <c r="C4121" t="s">
        <v>2092</v>
      </c>
      <c r="D4121" t="s">
        <v>373</v>
      </c>
      <c r="E4121" t="s">
        <v>34</v>
      </c>
      <c r="F4121" t="s">
        <v>213</v>
      </c>
      <c r="G4121" t="s">
        <v>20</v>
      </c>
      <c r="H4121" t="s">
        <v>21</v>
      </c>
      <c r="I4121" t="s">
        <v>138</v>
      </c>
      <c r="J4121">
        <v>3</v>
      </c>
      <c r="K4121" s="4">
        <v>54111.72</v>
      </c>
      <c r="L4121">
        <v>0.05</v>
      </c>
      <c r="M4121" s="4">
        <v>154218.4</v>
      </c>
      <c r="N4121" s="4">
        <v>117300.62</v>
      </c>
      <c r="O4121" s="4">
        <v>36917.78</v>
      </c>
      <c r="R4121" t="str">
        <f t="shared" si="64"/>
        <v>North</v>
      </c>
    </row>
    <row r="4122" spans="1:18" x14ac:dyDescent="0.3">
      <c r="A4122" t="s">
        <v>5093</v>
      </c>
      <c r="B4122" s="2">
        <v>45319</v>
      </c>
      <c r="C4122" t="s">
        <v>2359</v>
      </c>
      <c r="D4122" t="s">
        <v>95</v>
      </c>
      <c r="E4122" t="s">
        <v>45</v>
      </c>
      <c r="F4122" t="s">
        <v>46</v>
      </c>
      <c r="G4122" t="s">
        <v>20</v>
      </c>
      <c r="H4122" t="s">
        <v>21</v>
      </c>
      <c r="I4122" t="s">
        <v>22</v>
      </c>
      <c r="J4122">
        <v>1</v>
      </c>
      <c r="K4122" s="4">
        <v>28172.18</v>
      </c>
      <c r="L4122">
        <v>0</v>
      </c>
      <c r="M4122" s="4">
        <v>28172.18</v>
      </c>
      <c r="N4122" s="4">
        <v>20612.04</v>
      </c>
      <c r="O4122" s="4">
        <v>7560.14</v>
      </c>
      <c r="R4122" t="str">
        <f t="shared" si="64"/>
        <v>South</v>
      </c>
    </row>
    <row r="4123" spans="1:18" x14ac:dyDescent="0.3">
      <c r="A4123" t="s">
        <v>5094</v>
      </c>
      <c r="B4123" s="2">
        <v>45934</v>
      </c>
      <c r="C4123" t="s">
        <v>1091</v>
      </c>
      <c r="D4123" t="s">
        <v>289</v>
      </c>
      <c r="E4123" t="s">
        <v>18</v>
      </c>
      <c r="F4123" t="s">
        <v>99</v>
      </c>
      <c r="G4123" t="s">
        <v>28</v>
      </c>
      <c r="H4123" t="s">
        <v>29</v>
      </c>
      <c r="I4123" t="s">
        <v>290</v>
      </c>
      <c r="J4123">
        <v>2</v>
      </c>
      <c r="K4123" s="4">
        <v>15217.83</v>
      </c>
      <c r="L4123">
        <v>0.1</v>
      </c>
      <c r="M4123" s="4">
        <v>27392.09</v>
      </c>
      <c r="N4123" s="4">
        <v>22434.720000000001</v>
      </c>
      <c r="O4123" s="4">
        <v>4957.37</v>
      </c>
      <c r="R4123" t="str">
        <f t="shared" si="64"/>
        <v>West</v>
      </c>
    </row>
    <row r="4124" spans="1:18" x14ac:dyDescent="0.3">
      <c r="A4124" t="s">
        <v>5095</v>
      </c>
      <c r="B4124" s="2">
        <v>45881</v>
      </c>
      <c r="C4124" t="s">
        <v>2020</v>
      </c>
      <c r="D4124" t="s">
        <v>395</v>
      </c>
      <c r="E4124" t="s">
        <v>34</v>
      </c>
      <c r="F4124" t="s">
        <v>176</v>
      </c>
      <c r="G4124" t="s">
        <v>28</v>
      </c>
      <c r="H4124" t="s">
        <v>47</v>
      </c>
      <c r="I4124" t="s">
        <v>177</v>
      </c>
      <c r="J4124">
        <v>8</v>
      </c>
      <c r="K4124" s="4">
        <v>4582.59</v>
      </c>
      <c r="L4124">
        <v>0.2</v>
      </c>
      <c r="M4124" s="4">
        <v>29328.58</v>
      </c>
      <c r="N4124" s="4">
        <v>22440.02</v>
      </c>
      <c r="O4124" s="4">
        <v>6888.56</v>
      </c>
      <c r="R4124" t="str">
        <f t="shared" si="64"/>
        <v>North</v>
      </c>
    </row>
    <row r="4125" spans="1:18" x14ac:dyDescent="0.3">
      <c r="A4125" t="s">
        <v>5096</v>
      </c>
      <c r="B4125" s="2">
        <v>45754</v>
      </c>
      <c r="C4125" t="s">
        <v>2399</v>
      </c>
      <c r="D4125" t="s">
        <v>33</v>
      </c>
      <c r="E4125" t="s">
        <v>26</v>
      </c>
      <c r="F4125" t="s">
        <v>27</v>
      </c>
      <c r="G4125" t="s">
        <v>20</v>
      </c>
      <c r="H4125" t="s">
        <v>100</v>
      </c>
      <c r="I4125" t="s">
        <v>148</v>
      </c>
      <c r="J4125">
        <v>1</v>
      </c>
      <c r="K4125" s="4">
        <v>90349.75</v>
      </c>
      <c r="L4125">
        <v>0.15</v>
      </c>
      <c r="M4125" s="4">
        <v>76797.289999999994</v>
      </c>
      <c r="N4125" s="4">
        <v>55601.15</v>
      </c>
      <c r="O4125" s="4">
        <v>21196.14</v>
      </c>
      <c r="R4125" t="str">
        <f t="shared" si="64"/>
        <v>East</v>
      </c>
    </row>
    <row r="4126" spans="1:18" x14ac:dyDescent="0.3">
      <c r="A4126" t="s">
        <v>5097</v>
      </c>
      <c r="B4126" s="2">
        <v>45817</v>
      </c>
      <c r="C4126" t="s">
        <v>1218</v>
      </c>
      <c r="D4126" t="s">
        <v>155</v>
      </c>
      <c r="E4126" t="s">
        <v>34</v>
      </c>
      <c r="F4126" t="s">
        <v>68</v>
      </c>
      <c r="G4126" t="s">
        <v>53</v>
      </c>
      <c r="H4126" t="s">
        <v>63</v>
      </c>
      <c r="I4126" t="s">
        <v>72</v>
      </c>
      <c r="J4126">
        <v>3</v>
      </c>
      <c r="K4126" s="4">
        <v>198.85</v>
      </c>
      <c r="L4126">
        <v>0.05</v>
      </c>
      <c r="M4126" s="4">
        <v>566.72</v>
      </c>
      <c r="N4126" s="4">
        <v>429.18</v>
      </c>
      <c r="O4126" s="4">
        <v>137.54</v>
      </c>
      <c r="R4126" t="str">
        <f t="shared" si="64"/>
        <v>North</v>
      </c>
    </row>
    <row r="4127" spans="1:18" x14ac:dyDescent="0.3">
      <c r="A4127" t="s">
        <v>5098</v>
      </c>
      <c r="B4127" s="2">
        <v>45976</v>
      </c>
      <c r="C4127" t="s">
        <v>1058</v>
      </c>
      <c r="D4127" t="s">
        <v>529</v>
      </c>
      <c r="E4127" t="s">
        <v>34</v>
      </c>
      <c r="F4127" t="s">
        <v>144</v>
      </c>
      <c r="G4127" t="s">
        <v>28</v>
      </c>
      <c r="H4127" t="s">
        <v>47</v>
      </c>
      <c r="I4127" t="s">
        <v>48</v>
      </c>
      <c r="J4127">
        <v>3</v>
      </c>
      <c r="K4127" s="4">
        <v>16473.669999999998</v>
      </c>
      <c r="L4127">
        <v>0.1</v>
      </c>
      <c r="M4127" s="4">
        <v>44478.91</v>
      </c>
      <c r="N4127" s="4">
        <v>33028.9</v>
      </c>
      <c r="O4127" s="4">
        <v>11450.01</v>
      </c>
      <c r="R4127" t="str">
        <f t="shared" si="64"/>
        <v>North</v>
      </c>
    </row>
    <row r="4128" spans="1:18" x14ac:dyDescent="0.3">
      <c r="A4128" t="s">
        <v>5099</v>
      </c>
      <c r="B4128" s="2">
        <v>45357</v>
      </c>
      <c r="C4128" t="s">
        <v>1233</v>
      </c>
      <c r="D4128" t="s">
        <v>189</v>
      </c>
      <c r="E4128" t="s">
        <v>34</v>
      </c>
      <c r="F4128" t="s">
        <v>144</v>
      </c>
      <c r="G4128" t="s">
        <v>20</v>
      </c>
      <c r="H4128" t="s">
        <v>36</v>
      </c>
      <c r="I4128" t="s">
        <v>37</v>
      </c>
      <c r="J4128">
        <v>2</v>
      </c>
      <c r="K4128" s="4">
        <v>3700</v>
      </c>
      <c r="L4128">
        <v>0</v>
      </c>
      <c r="M4128" s="4">
        <v>7400</v>
      </c>
      <c r="N4128" s="4">
        <v>5474.91</v>
      </c>
      <c r="O4128" s="4">
        <v>1925.09</v>
      </c>
      <c r="R4128" t="str">
        <f t="shared" si="64"/>
        <v>North</v>
      </c>
    </row>
    <row r="4129" spans="1:18" x14ac:dyDescent="0.3">
      <c r="A4129" t="s">
        <v>5100</v>
      </c>
      <c r="B4129" s="2">
        <v>45771</v>
      </c>
      <c r="C4129" t="s">
        <v>1233</v>
      </c>
      <c r="D4129" t="s">
        <v>98</v>
      </c>
      <c r="E4129" t="s">
        <v>26</v>
      </c>
      <c r="F4129" t="s">
        <v>166</v>
      </c>
      <c r="G4129" t="s">
        <v>28</v>
      </c>
      <c r="H4129" t="s">
        <v>29</v>
      </c>
      <c r="I4129" t="s">
        <v>290</v>
      </c>
      <c r="J4129">
        <v>2</v>
      </c>
      <c r="K4129" s="4">
        <v>12327.68</v>
      </c>
      <c r="L4129">
        <v>0.05</v>
      </c>
      <c r="M4129" s="4">
        <v>23422.59</v>
      </c>
      <c r="N4129" s="4">
        <v>17727.939999999999</v>
      </c>
      <c r="O4129" s="4">
        <v>5694.65</v>
      </c>
      <c r="R4129" t="str">
        <f t="shared" si="64"/>
        <v>East</v>
      </c>
    </row>
    <row r="4130" spans="1:18" x14ac:dyDescent="0.3">
      <c r="A4130" t="s">
        <v>5101</v>
      </c>
      <c r="B4130" s="2">
        <v>45940</v>
      </c>
      <c r="C4130" t="s">
        <v>1164</v>
      </c>
      <c r="D4130" t="s">
        <v>51</v>
      </c>
      <c r="E4130" t="s">
        <v>45</v>
      </c>
      <c r="F4130" t="s">
        <v>147</v>
      </c>
      <c r="G4130" t="s">
        <v>53</v>
      </c>
      <c r="H4130" t="s">
        <v>63</v>
      </c>
      <c r="I4130" t="s">
        <v>64</v>
      </c>
      <c r="J4130">
        <v>4</v>
      </c>
      <c r="K4130" s="4">
        <v>250.76</v>
      </c>
      <c r="L4130">
        <v>0.1</v>
      </c>
      <c r="M4130" s="4">
        <v>902.74</v>
      </c>
      <c r="N4130" s="4">
        <v>673.76</v>
      </c>
      <c r="O4130" s="4">
        <v>228.98</v>
      </c>
      <c r="R4130" t="str">
        <f t="shared" si="64"/>
        <v>South</v>
      </c>
    </row>
    <row r="4131" spans="1:18" x14ac:dyDescent="0.3">
      <c r="A4131" t="s">
        <v>5102</v>
      </c>
      <c r="B4131" s="2">
        <v>45994</v>
      </c>
      <c r="C4131" t="s">
        <v>1173</v>
      </c>
      <c r="D4131" t="s">
        <v>276</v>
      </c>
      <c r="E4131" t="s">
        <v>45</v>
      </c>
      <c r="F4131" t="s">
        <v>59</v>
      </c>
      <c r="G4131" t="s">
        <v>53</v>
      </c>
      <c r="H4131" t="s">
        <v>54</v>
      </c>
      <c r="I4131" t="s">
        <v>113</v>
      </c>
      <c r="J4131">
        <v>2</v>
      </c>
      <c r="K4131" s="4">
        <v>742.1</v>
      </c>
      <c r="L4131">
        <v>0</v>
      </c>
      <c r="M4131" s="4">
        <v>1484.2</v>
      </c>
      <c r="N4131" s="4">
        <v>1251.96</v>
      </c>
      <c r="O4131" s="4">
        <v>232.24</v>
      </c>
      <c r="R4131" t="str">
        <f t="shared" si="64"/>
        <v>South</v>
      </c>
    </row>
    <row r="4132" spans="1:18" x14ac:dyDescent="0.3">
      <c r="A4132" t="s">
        <v>5103</v>
      </c>
      <c r="B4132" s="2">
        <v>45635</v>
      </c>
      <c r="C4132" t="s">
        <v>528</v>
      </c>
      <c r="D4132" t="s">
        <v>40</v>
      </c>
      <c r="E4132" t="s">
        <v>45</v>
      </c>
      <c r="F4132" t="s">
        <v>59</v>
      </c>
      <c r="G4132" t="s">
        <v>20</v>
      </c>
      <c r="H4132" t="s">
        <v>36</v>
      </c>
      <c r="I4132" t="s">
        <v>88</v>
      </c>
      <c r="J4132">
        <v>5</v>
      </c>
      <c r="K4132" s="4">
        <v>2949.68</v>
      </c>
      <c r="L4132">
        <v>0.15</v>
      </c>
      <c r="M4132" s="4">
        <v>12536.14</v>
      </c>
      <c r="N4132" s="4">
        <v>9249.15</v>
      </c>
      <c r="O4132" s="4">
        <v>3286.99</v>
      </c>
      <c r="R4132" t="str">
        <f t="shared" si="64"/>
        <v>South</v>
      </c>
    </row>
    <row r="4133" spans="1:18" x14ac:dyDescent="0.3">
      <c r="A4133" t="s">
        <v>5104</v>
      </c>
      <c r="B4133" s="2">
        <v>45897</v>
      </c>
      <c r="C4133" t="s">
        <v>2994</v>
      </c>
      <c r="D4133" t="s">
        <v>282</v>
      </c>
      <c r="E4133" t="s">
        <v>45</v>
      </c>
      <c r="F4133" t="s">
        <v>52</v>
      </c>
      <c r="G4133" t="s">
        <v>53</v>
      </c>
      <c r="H4133" t="s">
        <v>54</v>
      </c>
      <c r="I4133" t="s">
        <v>141</v>
      </c>
      <c r="J4133">
        <v>2</v>
      </c>
      <c r="K4133" s="4">
        <v>867.63</v>
      </c>
      <c r="L4133">
        <v>0</v>
      </c>
      <c r="M4133" s="4">
        <v>1735.26</v>
      </c>
      <c r="N4133" s="4">
        <v>1460.94</v>
      </c>
      <c r="O4133" s="4">
        <v>274.32</v>
      </c>
      <c r="R4133" t="str">
        <f t="shared" si="64"/>
        <v>South</v>
      </c>
    </row>
    <row r="4134" spans="1:18" x14ac:dyDescent="0.3">
      <c r="A4134" t="s">
        <v>5105</v>
      </c>
      <c r="B4134" s="2">
        <v>45377</v>
      </c>
      <c r="C4134" t="s">
        <v>1162</v>
      </c>
      <c r="D4134" t="s">
        <v>247</v>
      </c>
      <c r="E4134" t="s">
        <v>34</v>
      </c>
      <c r="F4134" t="s">
        <v>176</v>
      </c>
      <c r="G4134" t="s">
        <v>53</v>
      </c>
      <c r="H4134" t="s">
        <v>76</v>
      </c>
      <c r="I4134" t="s">
        <v>77</v>
      </c>
      <c r="J4134">
        <v>2</v>
      </c>
      <c r="K4134" s="4">
        <v>554.78</v>
      </c>
      <c r="L4134">
        <v>0.1</v>
      </c>
      <c r="M4134" s="4">
        <v>998.6</v>
      </c>
      <c r="N4134" s="4">
        <v>790.06</v>
      </c>
      <c r="O4134" s="4">
        <v>208.54</v>
      </c>
      <c r="R4134" t="str">
        <f t="shared" si="64"/>
        <v>North</v>
      </c>
    </row>
    <row r="4135" spans="1:18" x14ac:dyDescent="0.3">
      <c r="A4135" t="s">
        <v>5106</v>
      </c>
      <c r="B4135" s="2">
        <v>45529</v>
      </c>
      <c r="C4135" t="s">
        <v>1600</v>
      </c>
      <c r="D4135" t="s">
        <v>180</v>
      </c>
      <c r="E4135" t="s">
        <v>34</v>
      </c>
      <c r="F4135" t="s">
        <v>213</v>
      </c>
      <c r="G4135" t="s">
        <v>28</v>
      </c>
      <c r="H4135" t="s">
        <v>91</v>
      </c>
      <c r="I4135" t="s">
        <v>238</v>
      </c>
      <c r="J4135">
        <v>2</v>
      </c>
      <c r="K4135" s="4">
        <v>3369.23</v>
      </c>
      <c r="L4135">
        <v>0.1</v>
      </c>
      <c r="M4135" s="4">
        <v>6064.61</v>
      </c>
      <c r="N4135" s="4">
        <v>4522.3900000000003</v>
      </c>
      <c r="O4135" s="4">
        <v>1542.22</v>
      </c>
      <c r="R4135" t="str">
        <f t="shared" si="64"/>
        <v>North</v>
      </c>
    </row>
    <row r="4136" spans="1:18" x14ac:dyDescent="0.3">
      <c r="A4136" t="s">
        <v>5107</v>
      </c>
      <c r="B4136" s="2">
        <v>45653</v>
      </c>
      <c r="C4136" t="s">
        <v>390</v>
      </c>
      <c r="D4136" t="s">
        <v>621</v>
      </c>
      <c r="E4136" t="s">
        <v>34</v>
      </c>
      <c r="F4136" t="s">
        <v>68</v>
      </c>
      <c r="G4136" t="s">
        <v>20</v>
      </c>
      <c r="H4136" t="s">
        <v>36</v>
      </c>
      <c r="I4136" t="s">
        <v>128</v>
      </c>
      <c r="J4136">
        <v>6</v>
      </c>
      <c r="K4136" s="4">
        <v>570.88</v>
      </c>
      <c r="L4136">
        <v>0.05</v>
      </c>
      <c r="M4136" s="4">
        <v>3254.02</v>
      </c>
      <c r="N4136" s="4">
        <v>2642.83</v>
      </c>
      <c r="O4136" s="4">
        <v>611.19000000000005</v>
      </c>
      <c r="R4136" t="str">
        <f t="shared" si="64"/>
        <v>North</v>
      </c>
    </row>
    <row r="4137" spans="1:18" x14ac:dyDescent="0.3">
      <c r="A4137" t="s">
        <v>5108</v>
      </c>
      <c r="B4137" s="2">
        <v>45577</v>
      </c>
      <c r="C4137" t="s">
        <v>866</v>
      </c>
      <c r="D4137" t="s">
        <v>212</v>
      </c>
      <c r="E4137" t="s">
        <v>45</v>
      </c>
      <c r="F4137" t="s">
        <v>59</v>
      </c>
      <c r="G4137" t="s">
        <v>28</v>
      </c>
      <c r="H4137" t="s">
        <v>29</v>
      </c>
      <c r="I4137" t="s">
        <v>30</v>
      </c>
      <c r="J4137">
        <v>2</v>
      </c>
      <c r="K4137" s="4">
        <v>8557.18</v>
      </c>
      <c r="L4137">
        <v>0</v>
      </c>
      <c r="M4137" s="4">
        <v>17114.36</v>
      </c>
      <c r="N4137" s="4">
        <v>12941.07</v>
      </c>
      <c r="O4137" s="4">
        <v>4173.29</v>
      </c>
      <c r="R4137" t="str">
        <f t="shared" si="64"/>
        <v>South</v>
      </c>
    </row>
    <row r="4138" spans="1:18" x14ac:dyDescent="0.3">
      <c r="A4138" t="s">
        <v>5109</v>
      </c>
      <c r="B4138" s="2">
        <v>45909</v>
      </c>
      <c r="C4138" t="s">
        <v>784</v>
      </c>
      <c r="D4138" t="s">
        <v>168</v>
      </c>
      <c r="E4138" t="s">
        <v>34</v>
      </c>
      <c r="F4138" t="s">
        <v>176</v>
      </c>
      <c r="G4138" t="s">
        <v>28</v>
      </c>
      <c r="H4138" t="s">
        <v>91</v>
      </c>
      <c r="I4138" t="s">
        <v>92</v>
      </c>
      <c r="J4138">
        <v>1</v>
      </c>
      <c r="K4138" s="4">
        <v>8169.68</v>
      </c>
      <c r="L4138">
        <v>0.2</v>
      </c>
      <c r="M4138" s="4">
        <v>6535.74</v>
      </c>
      <c r="N4138" s="4">
        <v>5547.27</v>
      </c>
      <c r="O4138" s="4">
        <v>988.47</v>
      </c>
      <c r="R4138" t="str">
        <f t="shared" si="64"/>
        <v>North</v>
      </c>
    </row>
    <row r="4139" spans="1:18" x14ac:dyDescent="0.3">
      <c r="A4139" t="s">
        <v>5110</v>
      </c>
      <c r="B4139" s="2">
        <v>45445</v>
      </c>
      <c r="C4139" t="s">
        <v>1285</v>
      </c>
      <c r="D4139" t="s">
        <v>451</v>
      </c>
      <c r="E4139" t="s">
        <v>18</v>
      </c>
      <c r="F4139" t="s">
        <v>105</v>
      </c>
      <c r="G4139" t="s">
        <v>28</v>
      </c>
      <c r="H4139" t="s">
        <v>91</v>
      </c>
      <c r="I4139" t="s">
        <v>238</v>
      </c>
      <c r="J4139">
        <v>2</v>
      </c>
      <c r="K4139" s="4">
        <v>7394.76</v>
      </c>
      <c r="L4139">
        <v>0.15</v>
      </c>
      <c r="M4139" s="4">
        <v>12571.09</v>
      </c>
      <c r="N4139" s="4">
        <v>9959.94</v>
      </c>
      <c r="O4139" s="4">
        <v>2611.15</v>
      </c>
      <c r="R4139" t="str">
        <f t="shared" si="64"/>
        <v>West</v>
      </c>
    </row>
    <row r="4140" spans="1:18" x14ac:dyDescent="0.3">
      <c r="A4140" t="s">
        <v>5111</v>
      </c>
      <c r="B4140" s="2">
        <v>45949</v>
      </c>
      <c r="C4140" t="s">
        <v>211</v>
      </c>
      <c r="D4140" t="s">
        <v>426</v>
      </c>
      <c r="E4140" t="s">
        <v>34</v>
      </c>
      <c r="F4140" t="s">
        <v>176</v>
      </c>
      <c r="G4140" t="s">
        <v>28</v>
      </c>
      <c r="H4140" t="s">
        <v>91</v>
      </c>
      <c r="I4140" t="s">
        <v>92</v>
      </c>
      <c r="J4140">
        <v>3</v>
      </c>
      <c r="K4140" s="4">
        <v>5892.08</v>
      </c>
      <c r="L4140">
        <v>0.1</v>
      </c>
      <c r="M4140" s="4">
        <v>15908.62</v>
      </c>
      <c r="N4140" s="4">
        <v>12548.05</v>
      </c>
      <c r="O4140" s="4">
        <v>3360.57</v>
      </c>
      <c r="R4140" t="str">
        <f t="shared" si="64"/>
        <v>North</v>
      </c>
    </row>
    <row r="4141" spans="1:18" x14ac:dyDescent="0.3">
      <c r="A4141" t="s">
        <v>5112</v>
      </c>
      <c r="B4141" s="2">
        <v>45908</v>
      </c>
      <c r="C4141" t="s">
        <v>361</v>
      </c>
      <c r="D4141" t="s">
        <v>295</v>
      </c>
      <c r="E4141" t="s">
        <v>18</v>
      </c>
      <c r="F4141" t="s">
        <v>132</v>
      </c>
      <c r="G4141" t="s">
        <v>20</v>
      </c>
      <c r="H4141" t="s">
        <v>21</v>
      </c>
      <c r="I4141" t="s">
        <v>22</v>
      </c>
      <c r="J4141">
        <v>3</v>
      </c>
      <c r="K4141" s="4">
        <v>27476</v>
      </c>
      <c r="L4141">
        <v>0</v>
      </c>
      <c r="M4141" s="4">
        <v>82428</v>
      </c>
      <c r="N4141" s="4">
        <v>71797.070000000007</v>
      </c>
      <c r="O4141" s="4">
        <v>10630.93</v>
      </c>
      <c r="R4141" t="str">
        <f t="shared" si="64"/>
        <v>West</v>
      </c>
    </row>
    <row r="4142" spans="1:18" x14ac:dyDescent="0.3">
      <c r="A4142" t="s">
        <v>5113</v>
      </c>
      <c r="B4142" s="2">
        <v>45306</v>
      </c>
      <c r="C4142" t="s">
        <v>1686</v>
      </c>
      <c r="D4142" t="s">
        <v>87</v>
      </c>
      <c r="E4142" t="s">
        <v>18</v>
      </c>
      <c r="F4142" t="s">
        <v>19</v>
      </c>
      <c r="G4142" t="s">
        <v>53</v>
      </c>
      <c r="H4142" t="s">
        <v>54</v>
      </c>
      <c r="I4142" t="s">
        <v>113</v>
      </c>
      <c r="J4142">
        <v>5</v>
      </c>
      <c r="K4142" s="4">
        <v>625.42999999999995</v>
      </c>
      <c r="L4142">
        <v>0.05</v>
      </c>
      <c r="M4142" s="4">
        <v>2970.79</v>
      </c>
      <c r="N4142" s="4">
        <v>2571.0700000000002</v>
      </c>
      <c r="O4142" s="4">
        <v>399.72</v>
      </c>
      <c r="R4142" t="str">
        <f t="shared" si="64"/>
        <v>West</v>
      </c>
    </row>
    <row r="4143" spans="1:18" x14ac:dyDescent="0.3">
      <c r="A4143" t="s">
        <v>5114</v>
      </c>
      <c r="B4143" s="2">
        <v>45484</v>
      </c>
      <c r="C4143" t="s">
        <v>1746</v>
      </c>
      <c r="D4143" t="s">
        <v>95</v>
      </c>
      <c r="E4143" t="s">
        <v>45</v>
      </c>
      <c r="F4143" t="s">
        <v>59</v>
      </c>
      <c r="G4143" t="s">
        <v>53</v>
      </c>
      <c r="H4143" t="s">
        <v>54</v>
      </c>
      <c r="I4143" t="s">
        <v>55</v>
      </c>
      <c r="J4143">
        <v>4</v>
      </c>
      <c r="K4143" s="4">
        <v>554.05999999999995</v>
      </c>
      <c r="L4143">
        <v>0</v>
      </c>
      <c r="M4143" s="4">
        <v>2216.2399999999998</v>
      </c>
      <c r="N4143" s="4">
        <v>1645.91</v>
      </c>
      <c r="O4143" s="4">
        <v>570.33000000000004</v>
      </c>
      <c r="R4143" t="str">
        <f t="shared" si="64"/>
        <v>South</v>
      </c>
    </row>
    <row r="4144" spans="1:18" x14ac:dyDescent="0.3">
      <c r="A4144" t="s">
        <v>5115</v>
      </c>
      <c r="B4144" s="2">
        <v>45515</v>
      </c>
      <c r="C4144" t="s">
        <v>964</v>
      </c>
      <c r="D4144" t="s">
        <v>270</v>
      </c>
      <c r="E4144" t="s">
        <v>45</v>
      </c>
      <c r="F4144" t="s">
        <v>112</v>
      </c>
      <c r="G4144" t="s">
        <v>53</v>
      </c>
      <c r="H4144" t="s">
        <v>63</v>
      </c>
      <c r="I4144" t="s">
        <v>72</v>
      </c>
      <c r="J4144">
        <v>2</v>
      </c>
      <c r="K4144" s="4">
        <v>327.93</v>
      </c>
      <c r="L4144">
        <v>0.1</v>
      </c>
      <c r="M4144" s="4">
        <v>590.27</v>
      </c>
      <c r="N4144" s="4">
        <v>486.05</v>
      </c>
      <c r="O4144" s="4">
        <v>104.22</v>
      </c>
      <c r="R4144" t="str">
        <f t="shared" si="64"/>
        <v>South</v>
      </c>
    </row>
    <row r="4145" spans="1:18" x14ac:dyDescent="0.3">
      <c r="A4145" t="s">
        <v>5116</v>
      </c>
      <c r="B4145" s="2">
        <v>45488</v>
      </c>
      <c r="C4145" t="s">
        <v>1124</v>
      </c>
      <c r="D4145" t="s">
        <v>295</v>
      </c>
      <c r="E4145" t="s">
        <v>26</v>
      </c>
      <c r="F4145" t="s">
        <v>193</v>
      </c>
      <c r="G4145" t="s">
        <v>53</v>
      </c>
      <c r="H4145" t="s">
        <v>63</v>
      </c>
      <c r="I4145" t="s">
        <v>159</v>
      </c>
      <c r="J4145">
        <v>2</v>
      </c>
      <c r="K4145" s="4">
        <v>114.5</v>
      </c>
      <c r="L4145">
        <v>0.1</v>
      </c>
      <c r="M4145" s="4">
        <v>206.1</v>
      </c>
      <c r="N4145" s="4">
        <v>163.04</v>
      </c>
      <c r="O4145" s="4">
        <v>43.06</v>
      </c>
      <c r="R4145" t="str">
        <f t="shared" si="64"/>
        <v>East</v>
      </c>
    </row>
    <row r="4146" spans="1:18" x14ac:dyDescent="0.3">
      <c r="A4146" t="s">
        <v>5117</v>
      </c>
      <c r="B4146" s="2">
        <v>45691</v>
      </c>
      <c r="C4146" t="s">
        <v>553</v>
      </c>
      <c r="D4146" t="s">
        <v>131</v>
      </c>
      <c r="E4146" t="s">
        <v>26</v>
      </c>
      <c r="F4146" t="s">
        <v>166</v>
      </c>
      <c r="G4146" t="s">
        <v>20</v>
      </c>
      <c r="H4146" t="s">
        <v>21</v>
      </c>
      <c r="I4146" t="s">
        <v>152</v>
      </c>
      <c r="J4146">
        <v>2</v>
      </c>
      <c r="K4146" s="4">
        <v>32058.41</v>
      </c>
      <c r="L4146">
        <v>0.1</v>
      </c>
      <c r="M4146" s="4">
        <v>57705.14</v>
      </c>
      <c r="N4146" s="4">
        <v>48402.95</v>
      </c>
      <c r="O4146" s="4">
        <v>9302.19</v>
      </c>
      <c r="R4146" t="str">
        <f t="shared" si="64"/>
        <v>East</v>
      </c>
    </row>
    <row r="4147" spans="1:18" x14ac:dyDescent="0.3">
      <c r="A4147" t="s">
        <v>5118</v>
      </c>
      <c r="B4147" s="2">
        <v>45796</v>
      </c>
      <c r="C4147" t="s">
        <v>57</v>
      </c>
      <c r="D4147" t="s">
        <v>218</v>
      </c>
      <c r="E4147" t="s">
        <v>34</v>
      </c>
      <c r="F4147" t="s">
        <v>144</v>
      </c>
      <c r="G4147" t="s">
        <v>20</v>
      </c>
      <c r="H4147" t="s">
        <v>21</v>
      </c>
      <c r="I4147" t="s">
        <v>138</v>
      </c>
      <c r="J4147">
        <v>4</v>
      </c>
      <c r="K4147" s="4">
        <v>56868.44</v>
      </c>
      <c r="L4147">
        <v>0.15</v>
      </c>
      <c r="M4147" s="4">
        <v>193352.7</v>
      </c>
      <c r="N4147" s="4">
        <v>163521.60999999999</v>
      </c>
      <c r="O4147" s="4">
        <v>29831.09</v>
      </c>
      <c r="R4147" t="str">
        <f t="shared" si="64"/>
        <v>North</v>
      </c>
    </row>
    <row r="4148" spans="1:18" x14ac:dyDescent="0.3">
      <c r="A4148" t="s">
        <v>5119</v>
      </c>
      <c r="B4148" s="2">
        <v>45995</v>
      </c>
      <c r="C4148" t="s">
        <v>1866</v>
      </c>
      <c r="D4148" t="s">
        <v>270</v>
      </c>
      <c r="E4148" t="s">
        <v>45</v>
      </c>
      <c r="F4148" t="s">
        <v>112</v>
      </c>
      <c r="G4148" t="s">
        <v>28</v>
      </c>
      <c r="H4148" t="s">
        <v>47</v>
      </c>
      <c r="I4148" t="s">
        <v>123</v>
      </c>
      <c r="J4148">
        <v>3</v>
      </c>
      <c r="K4148" s="4">
        <v>28793.33</v>
      </c>
      <c r="L4148">
        <v>0.05</v>
      </c>
      <c r="M4148" s="4">
        <v>82060.990000000005</v>
      </c>
      <c r="N4148" s="4">
        <v>63324.17</v>
      </c>
      <c r="O4148" s="4">
        <v>18736.82</v>
      </c>
      <c r="R4148" t="str">
        <f t="shared" si="64"/>
        <v>South</v>
      </c>
    </row>
    <row r="4149" spans="1:18" x14ac:dyDescent="0.3">
      <c r="A4149" t="s">
        <v>5120</v>
      </c>
      <c r="B4149" s="2">
        <v>45421</v>
      </c>
      <c r="C4149" t="s">
        <v>735</v>
      </c>
      <c r="D4149" t="s">
        <v>295</v>
      </c>
      <c r="E4149" t="s">
        <v>18</v>
      </c>
      <c r="F4149" t="s">
        <v>19</v>
      </c>
      <c r="G4149" t="s">
        <v>28</v>
      </c>
      <c r="H4149" t="s">
        <v>47</v>
      </c>
      <c r="I4149" t="s">
        <v>177</v>
      </c>
      <c r="J4149">
        <v>2</v>
      </c>
      <c r="K4149" s="4">
        <v>4570.5</v>
      </c>
      <c r="L4149">
        <v>0.1</v>
      </c>
      <c r="M4149" s="4">
        <v>8226.9</v>
      </c>
      <c r="N4149" s="4">
        <v>6835.85</v>
      </c>
      <c r="O4149" s="4">
        <v>1391.05</v>
      </c>
      <c r="R4149" t="str">
        <f t="shared" si="64"/>
        <v>West</v>
      </c>
    </row>
    <row r="4150" spans="1:18" x14ac:dyDescent="0.3">
      <c r="A4150" t="s">
        <v>5121</v>
      </c>
      <c r="B4150" s="2">
        <v>45859</v>
      </c>
      <c r="C4150" t="s">
        <v>1424</v>
      </c>
      <c r="D4150" t="s">
        <v>241</v>
      </c>
      <c r="E4150" t="s">
        <v>34</v>
      </c>
      <c r="F4150" t="s">
        <v>176</v>
      </c>
      <c r="G4150" t="s">
        <v>28</v>
      </c>
      <c r="H4150" t="s">
        <v>29</v>
      </c>
      <c r="I4150" t="s">
        <v>41</v>
      </c>
      <c r="J4150">
        <v>1</v>
      </c>
      <c r="K4150" s="4">
        <v>4653.18</v>
      </c>
      <c r="L4150">
        <v>0.2</v>
      </c>
      <c r="M4150" s="4">
        <v>3722.54</v>
      </c>
      <c r="N4150" s="4">
        <v>3240.11</v>
      </c>
      <c r="O4150" s="4">
        <v>482.43</v>
      </c>
      <c r="R4150" t="str">
        <f t="shared" si="64"/>
        <v>North</v>
      </c>
    </row>
    <row r="4151" spans="1:18" x14ac:dyDescent="0.3">
      <c r="A4151" t="s">
        <v>5122</v>
      </c>
      <c r="B4151" s="2">
        <v>45631</v>
      </c>
      <c r="C4151" t="s">
        <v>2676</v>
      </c>
      <c r="D4151" t="s">
        <v>221</v>
      </c>
      <c r="E4151" t="s">
        <v>34</v>
      </c>
      <c r="F4151" t="s">
        <v>68</v>
      </c>
      <c r="G4151" t="s">
        <v>20</v>
      </c>
      <c r="H4151" t="s">
        <v>36</v>
      </c>
      <c r="I4151" t="s">
        <v>88</v>
      </c>
      <c r="J4151">
        <v>1</v>
      </c>
      <c r="K4151" s="4">
        <v>2178.71</v>
      </c>
      <c r="L4151">
        <v>0</v>
      </c>
      <c r="M4151" s="4">
        <v>2178.71</v>
      </c>
      <c r="N4151" s="4">
        <v>1690.52</v>
      </c>
      <c r="O4151" s="4">
        <v>488.19</v>
      </c>
      <c r="R4151" t="str">
        <f t="shared" si="64"/>
        <v>North</v>
      </c>
    </row>
    <row r="4152" spans="1:18" x14ac:dyDescent="0.3">
      <c r="A4152" t="s">
        <v>5123</v>
      </c>
      <c r="B4152" s="2">
        <v>45856</v>
      </c>
      <c r="C4152" t="s">
        <v>437</v>
      </c>
      <c r="D4152" t="s">
        <v>954</v>
      </c>
      <c r="E4152" t="s">
        <v>45</v>
      </c>
      <c r="F4152" t="s">
        <v>112</v>
      </c>
      <c r="G4152" t="s">
        <v>53</v>
      </c>
      <c r="H4152" t="s">
        <v>54</v>
      </c>
      <c r="I4152" t="s">
        <v>141</v>
      </c>
      <c r="J4152">
        <v>1</v>
      </c>
      <c r="K4152" s="4">
        <v>432.17</v>
      </c>
      <c r="L4152">
        <v>0.15</v>
      </c>
      <c r="M4152" s="4">
        <v>367.34</v>
      </c>
      <c r="N4152" s="4">
        <v>316.13</v>
      </c>
      <c r="O4152" s="4">
        <v>51.21</v>
      </c>
      <c r="R4152" t="str">
        <f t="shared" si="64"/>
        <v>South</v>
      </c>
    </row>
    <row r="4153" spans="1:18" x14ac:dyDescent="0.3">
      <c r="A4153" t="s">
        <v>5124</v>
      </c>
      <c r="B4153" s="2">
        <v>45805</v>
      </c>
      <c r="C4153" t="s">
        <v>157</v>
      </c>
      <c r="D4153" t="s">
        <v>373</v>
      </c>
      <c r="E4153" t="s">
        <v>45</v>
      </c>
      <c r="F4153" t="s">
        <v>147</v>
      </c>
      <c r="G4153" t="s">
        <v>53</v>
      </c>
      <c r="H4153" t="s">
        <v>76</v>
      </c>
      <c r="I4153" t="s">
        <v>77</v>
      </c>
      <c r="J4153">
        <v>3</v>
      </c>
      <c r="K4153" s="4">
        <v>546.08000000000004</v>
      </c>
      <c r="L4153">
        <v>0.05</v>
      </c>
      <c r="M4153" s="4">
        <v>1556.33</v>
      </c>
      <c r="N4153" s="4">
        <v>1155.43</v>
      </c>
      <c r="O4153" s="4">
        <v>400.9</v>
      </c>
      <c r="R4153" t="str">
        <f t="shared" si="64"/>
        <v>South</v>
      </c>
    </row>
    <row r="4154" spans="1:18" x14ac:dyDescent="0.3">
      <c r="A4154" t="s">
        <v>5125</v>
      </c>
      <c r="B4154" s="2">
        <v>45960</v>
      </c>
      <c r="C4154" t="s">
        <v>2826</v>
      </c>
      <c r="D4154" t="s">
        <v>84</v>
      </c>
      <c r="E4154" t="s">
        <v>34</v>
      </c>
      <c r="F4154" t="s">
        <v>176</v>
      </c>
      <c r="G4154" t="s">
        <v>20</v>
      </c>
      <c r="H4154" t="s">
        <v>100</v>
      </c>
      <c r="I4154" t="s">
        <v>101</v>
      </c>
      <c r="J4154">
        <v>1</v>
      </c>
      <c r="K4154" s="4">
        <v>50708.98</v>
      </c>
      <c r="L4154">
        <v>0.25</v>
      </c>
      <c r="M4154" s="4">
        <v>38031.74</v>
      </c>
      <c r="N4154" s="4">
        <v>30368.84</v>
      </c>
      <c r="O4154" s="4">
        <v>7662.9</v>
      </c>
      <c r="R4154" t="str">
        <f t="shared" si="64"/>
        <v>North</v>
      </c>
    </row>
    <row r="4155" spans="1:18" x14ac:dyDescent="0.3">
      <c r="A4155" t="s">
        <v>5126</v>
      </c>
      <c r="B4155" s="2">
        <v>45685</v>
      </c>
      <c r="C4155" t="s">
        <v>1069</v>
      </c>
      <c r="D4155" t="s">
        <v>33</v>
      </c>
      <c r="E4155" t="s">
        <v>18</v>
      </c>
      <c r="F4155" t="s">
        <v>99</v>
      </c>
      <c r="G4155" t="s">
        <v>20</v>
      </c>
      <c r="H4155" t="s">
        <v>100</v>
      </c>
      <c r="I4155" t="s">
        <v>148</v>
      </c>
      <c r="J4155">
        <v>1</v>
      </c>
      <c r="K4155" s="4">
        <v>88810.86</v>
      </c>
      <c r="L4155">
        <v>0</v>
      </c>
      <c r="M4155" s="4">
        <v>88810.86</v>
      </c>
      <c r="N4155" s="4">
        <v>64911.99</v>
      </c>
      <c r="O4155" s="4">
        <v>23898.87</v>
      </c>
      <c r="R4155" t="str">
        <f t="shared" si="64"/>
        <v>West</v>
      </c>
    </row>
    <row r="4156" spans="1:18" x14ac:dyDescent="0.3">
      <c r="A4156" t="s">
        <v>5127</v>
      </c>
      <c r="B4156" s="2">
        <v>45714</v>
      </c>
      <c r="C4156" t="s">
        <v>2335</v>
      </c>
      <c r="D4156" t="s">
        <v>364</v>
      </c>
      <c r="E4156" t="s">
        <v>45</v>
      </c>
      <c r="F4156" t="s">
        <v>46</v>
      </c>
      <c r="G4156" t="s">
        <v>53</v>
      </c>
      <c r="H4156" t="s">
        <v>76</v>
      </c>
      <c r="I4156" t="s">
        <v>267</v>
      </c>
      <c r="J4156">
        <v>1</v>
      </c>
      <c r="K4156" s="4">
        <v>564.12</v>
      </c>
      <c r="L4156">
        <v>0.1</v>
      </c>
      <c r="M4156" s="4">
        <v>507.71</v>
      </c>
      <c r="N4156" s="4">
        <v>410.86</v>
      </c>
      <c r="O4156" s="4">
        <v>96.85</v>
      </c>
      <c r="R4156" t="str">
        <f t="shared" si="64"/>
        <v>South</v>
      </c>
    </row>
    <row r="4157" spans="1:18" x14ac:dyDescent="0.3">
      <c r="A4157" t="s">
        <v>5128</v>
      </c>
      <c r="B4157" s="2">
        <v>45815</v>
      </c>
      <c r="C4157" t="s">
        <v>836</v>
      </c>
      <c r="D4157" t="s">
        <v>276</v>
      </c>
      <c r="E4157" t="s">
        <v>45</v>
      </c>
      <c r="F4157" t="s">
        <v>46</v>
      </c>
      <c r="G4157" t="s">
        <v>53</v>
      </c>
      <c r="H4157" t="s">
        <v>54</v>
      </c>
      <c r="I4157" t="s">
        <v>141</v>
      </c>
      <c r="J4157">
        <v>5</v>
      </c>
      <c r="K4157" s="4">
        <v>327.7</v>
      </c>
      <c r="L4157">
        <v>0.15</v>
      </c>
      <c r="M4157" s="4">
        <v>1392.72</v>
      </c>
      <c r="N4157" s="4">
        <v>1218.17</v>
      </c>
      <c r="O4157" s="4">
        <v>174.55</v>
      </c>
      <c r="R4157" t="str">
        <f t="shared" si="64"/>
        <v>South</v>
      </c>
    </row>
    <row r="4158" spans="1:18" x14ac:dyDescent="0.3">
      <c r="A4158" t="s">
        <v>5129</v>
      </c>
      <c r="B4158" s="2">
        <v>45326</v>
      </c>
      <c r="C4158" t="s">
        <v>318</v>
      </c>
      <c r="D4158" t="s">
        <v>71</v>
      </c>
      <c r="E4158" t="s">
        <v>18</v>
      </c>
      <c r="F4158" t="s">
        <v>127</v>
      </c>
      <c r="G4158" t="s">
        <v>53</v>
      </c>
      <c r="H4158" t="s">
        <v>63</v>
      </c>
      <c r="I4158" t="s">
        <v>159</v>
      </c>
      <c r="J4158">
        <v>6</v>
      </c>
      <c r="K4158" s="4">
        <v>246.8</v>
      </c>
      <c r="L4158">
        <v>0.05</v>
      </c>
      <c r="M4158" s="4">
        <v>1406.76</v>
      </c>
      <c r="N4158" s="4">
        <v>1161.42</v>
      </c>
      <c r="O4158" s="4">
        <v>245.34</v>
      </c>
      <c r="R4158" t="str">
        <f t="shared" si="64"/>
        <v>West</v>
      </c>
    </row>
    <row r="4159" spans="1:18" x14ac:dyDescent="0.3">
      <c r="A4159" t="s">
        <v>5130</v>
      </c>
      <c r="B4159" s="2">
        <v>45877</v>
      </c>
      <c r="C4159" t="s">
        <v>1994</v>
      </c>
      <c r="D4159" t="s">
        <v>486</v>
      </c>
      <c r="E4159" t="s">
        <v>26</v>
      </c>
      <c r="F4159" t="s">
        <v>27</v>
      </c>
      <c r="G4159" t="s">
        <v>28</v>
      </c>
      <c r="H4159" t="s">
        <v>29</v>
      </c>
      <c r="I4159" t="s">
        <v>290</v>
      </c>
      <c r="J4159">
        <v>2</v>
      </c>
      <c r="K4159" s="4">
        <v>9148.68</v>
      </c>
      <c r="L4159">
        <v>0</v>
      </c>
      <c r="M4159" s="4">
        <v>18297.36</v>
      </c>
      <c r="N4159" s="4">
        <v>14661.23</v>
      </c>
      <c r="O4159" s="4">
        <v>3636.13</v>
      </c>
      <c r="R4159" t="str">
        <f t="shared" si="64"/>
        <v>East</v>
      </c>
    </row>
    <row r="4160" spans="1:18" x14ac:dyDescent="0.3">
      <c r="A4160" t="s">
        <v>5131</v>
      </c>
      <c r="B4160" s="2">
        <v>45715</v>
      </c>
      <c r="C4160" t="s">
        <v>1243</v>
      </c>
      <c r="D4160" t="s">
        <v>373</v>
      </c>
      <c r="E4160" t="s">
        <v>26</v>
      </c>
      <c r="F4160" t="s">
        <v>166</v>
      </c>
      <c r="G4160" t="s">
        <v>28</v>
      </c>
      <c r="H4160" t="s">
        <v>29</v>
      </c>
      <c r="I4160" t="s">
        <v>290</v>
      </c>
      <c r="J4160">
        <v>1</v>
      </c>
      <c r="K4160" s="4">
        <v>11860.44</v>
      </c>
      <c r="L4160">
        <v>0.2</v>
      </c>
      <c r="M4160" s="4">
        <v>9488.35</v>
      </c>
      <c r="N4160" s="4">
        <v>7856.75</v>
      </c>
      <c r="O4160" s="4">
        <v>1631.6</v>
      </c>
      <c r="R4160" t="str">
        <f t="shared" si="64"/>
        <v>East</v>
      </c>
    </row>
    <row r="4161" spans="1:18" x14ac:dyDescent="0.3">
      <c r="A4161" t="s">
        <v>5132</v>
      </c>
      <c r="B4161" s="2">
        <v>45545</v>
      </c>
      <c r="C4161" t="s">
        <v>157</v>
      </c>
      <c r="D4161" t="s">
        <v>270</v>
      </c>
      <c r="E4161" t="s">
        <v>18</v>
      </c>
      <c r="F4161" t="s">
        <v>19</v>
      </c>
      <c r="G4161" t="s">
        <v>20</v>
      </c>
      <c r="H4161" t="s">
        <v>21</v>
      </c>
      <c r="I4161" t="s">
        <v>152</v>
      </c>
      <c r="J4161">
        <v>10</v>
      </c>
      <c r="K4161" s="4">
        <v>38008.76</v>
      </c>
      <c r="L4161">
        <v>0.1</v>
      </c>
      <c r="M4161" s="4">
        <v>342078.84</v>
      </c>
      <c r="N4161" s="4">
        <v>277588.59999999998</v>
      </c>
      <c r="O4161" s="4">
        <v>64490.239999999998</v>
      </c>
      <c r="R4161" t="str">
        <f t="shared" si="64"/>
        <v>West</v>
      </c>
    </row>
    <row r="4162" spans="1:18" x14ac:dyDescent="0.3">
      <c r="A4162" t="s">
        <v>5133</v>
      </c>
      <c r="B4162" s="2">
        <v>45944</v>
      </c>
      <c r="C4162" t="s">
        <v>1003</v>
      </c>
      <c r="D4162" t="s">
        <v>241</v>
      </c>
      <c r="E4162" t="s">
        <v>18</v>
      </c>
      <c r="F4162" t="s">
        <v>99</v>
      </c>
      <c r="G4162" t="s">
        <v>20</v>
      </c>
      <c r="H4162" t="s">
        <v>100</v>
      </c>
      <c r="I4162" t="s">
        <v>301</v>
      </c>
      <c r="J4162">
        <v>3</v>
      </c>
      <c r="K4162" s="4">
        <v>63649.56</v>
      </c>
      <c r="L4162">
        <v>0.05</v>
      </c>
      <c r="M4162" s="4">
        <v>181401.25</v>
      </c>
      <c r="N4162" s="4">
        <v>144603.57</v>
      </c>
      <c r="O4162" s="4">
        <v>36797.68</v>
      </c>
      <c r="R4162" t="str">
        <f t="shared" si="64"/>
        <v>West</v>
      </c>
    </row>
    <row r="4163" spans="1:18" x14ac:dyDescent="0.3">
      <c r="A4163" t="s">
        <v>5134</v>
      </c>
      <c r="B4163" s="2">
        <v>45704</v>
      </c>
      <c r="C4163" t="s">
        <v>2983</v>
      </c>
      <c r="D4163" t="s">
        <v>279</v>
      </c>
      <c r="E4163" t="s">
        <v>45</v>
      </c>
      <c r="F4163" t="s">
        <v>147</v>
      </c>
      <c r="G4163" t="s">
        <v>20</v>
      </c>
      <c r="H4163" t="s">
        <v>21</v>
      </c>
      <c r="I4163" t="s">
        <v>138</v>
      </c>
      <c r="J4163">
        <v>3</v>
      </c>
      <c r="K4163" s="4">
        <v>51965.68</v>
      </c>
      <c r="L4163">
        <v>0.1</v>
      </c>
      <c r="M4163" s="4">
        <v>140307.34</v>
      </c>
      <c r="N4163" s="4">
        <v>124804.33</v>
      </c>
      <c r="O4163" s="4">
        <v>15503.01</v>
      </c>
      <c r="R4163" t="str">
        <f t="shared" ref="R4163:R4226" si="65">PROPER(TRIM(E4163))</f>
        <v>South</v>
      </c>
    </row>
    <row r="4164" spans="1:18" x14ac:dyDescent="0.3">
      <c r="A4164" t="s">
        <v>5135</v>
      </c>
      <c r="B4164" s="2">
        <v>45649</v>
      </c>
      <c r="C4164" t="s">
        <v>43</v>
      </c>
      <c r="D4164" t="s">
        <v>33</v>
      </c>
      <c r="E4164" t="s">
        <v>18</v>
      </c>
      <c r="F4164" t="s">
        <v>127</v>
      </c>
      <c r="G4164" t="s">
        <v>20</v>
      </c>
      <c r="H4164" t="s">
        <v>100</v>
      </c>
      <c r="I4164" t="s">
        <v>301</v>
      </c>
      <c r="J4164">
        <v>2</v>
      </c>
      <c r="K4164" s="4">
        <v>61333.69</v>
      </c>
      <c r="L4164">
        <v>0.1</v>
      </c>
      <c r="M4164" s="4">
        <v>110400.64</v>
      </c>
      <c r="N4164" s="4">
        <v>93966.97</v>
      </c>
      <c r="O4164" s="4">
        <v>16433.669999999998</v>
      </c>
      <c r="R4164" t="str">
        <f t="shared" si="65"/>
        <v>West</v>
      </c>
    </row>
    <row r="4165" spans="1:18" x14ac:dyDescent="0.3">
      <c r="A4165" t="s">
        <v>5136</v>
      </c>
      <c r="B4165" s="2">
        <v>45550</v>
      </c>
      <c r="C4165" t="s">
        <v>2374</v>
      </c>
      <c r="D4165" t="s">
        <v>373</v>
      </c>
      <c r="E4165" t="s">
        <v>18</v>
      </c>
      <c r="F4165" t="s">
        <v>105</v>
      </c>
      <c r="G4165" t="s">
        <v>28</v>
      </c>
      <c r="H4165" t="s">
        <v>91</v>
      </c>
      <c r="I4165" t="s">
        <v>92</v>
      </c>
      <c r="J4165">
        <v>1</v>
      </c>
      <c r="K4165" s="4">
        <v>8819.89</v>
      </c>
      <c r="L4165">
        <v>0.05</v>
      </c>
      <c r="M4165" s="4">
        <v>8378.9</v>
      </c>
      <c r="N4165" s="4">
        <v>7409.19</v>
      </c>
      <c r="O4165" s="4">
        <v>969.71</v>
      </c>
      <c r="R4165" t="str">
        <f t="shared" si="65"/>
        <v>West</v>
      </c>
    </row>
    <row r="4166" spans="1:18" x14ac:dyDescent="0.3">
      <c r="A4166" t="s">
        <v>5137</v>
      </c>
      <c r="B4166" s="2">
        <v>45337</v>
      </c>
      <c r="C4166" t="s">
        <v>1823</v>
      </c>
      <c r="D4166" t="s">
        <v>98</v>
      </c>
      <c r="E4166" t="s">
        <v>34</v>
      </c>
      <c r="F4166" t="s">
        <v>68</v>
      </c>
      <c r="G4166" t="s">
        <v>20</v>
      </c>
      <c r="H4166" t="s">
        <v>21</v>
      </c>
      <c r="I4166" t="s">
        <v>22</v>
      </c>
      <c r="J4166">
        <v>5</v>
      </c>
      <c r="K4166" s="4">
        <v>34916.93</v>
      </c>
      <c r="L4166">
        <v>0.25</v>
      </c>
      <c r="M4166" s="4">
        <v>130938.49</v>
      </c>
      <c r="N4166" s="4">
        <v>97422.23</v>
      </c>
      <c r="O4166" s="4">
        <v>33516.26</v>
      </c>
      <c r="R4166" t="str">
        <f t="shared" si="65"/>
        <v>North</v>
      </c>
    </row>
    <row r="4167" spans="1:18" x14ac:dyDescent="0.3">
      <c r="A4167" t="s">
        <v>5138</v>
      </c>
      <c r="B4167" s="2">
        <v>45497</v>
      </c>
      <c r="C4167" t="s">
        <v>1046</v>
      </c>
      <c r="D4167" t="s">
        <v>221</v>
      </c>
      <c r="E4167" t="s">
        <v>18</v>
      </c>
      <c r="F4167" t="s">
        <v>127</v>
      </c>
      <c r="G4167" t="s">
        <v>28</v>
      </c>
      <c r="H4167" t="s">
        <v>47</v>
      </c>
      <c r="I4167" t="s">
        <v>177</v>
      </c>
      <c r="J4167">
        <v>1</v>
      </c>
      <c r="K4167" s="4">
        <v>8700</v>
      </c>
      <c r="L4167">
        <v>0.15</v>
      </c>
      <c r="M4167" s="4">
        <v>7395</v>
      </c>
      <c r="N4167" s="4">
        <v>5610.12</v>
      </c>
      <c r="O4167" s="4">
        <v>1784.88</v>
      </c>
      <c r="R4167" t="str">
        <f t="shared" si="65"/>
        <v>West</v>
      </c>
    </row>
    <row r="4168" spans="1:18" x14ac:dyDescent="0.3">
      <c r="A4168" t="s">
        <v>5139</v>
      </c>
      <c r="B4168" s="2">
        <v>45555</v>
      </c>
      <c r="C4168" t="s">
        <v>531</v>
      </c>
      <c r="D4168" t="s">
        <v>359</v>
      </c>
      <c r="E4168" t="s">
        <v>45</v>
      </c>
      <c r="F4168" t="s">
        <v>46</v>
      </c>
      <c r="G4168" t="s">
        <v>28</v>
      </c>
      <c r="H4168" t="s">
        <v>47</v>
      </c>
      <c r="I4168" t="s">
        <v>48</v>
      </c>
      <c r="J4168">
        <v>1</v>
      </c>
      <c r="K4168" s="4">
        <v>12992.45</v>
      </c>
      <c r="L4168">
        <v>0</v>
      </c>
      <c r="M4168" s="4">
        <v>12992.45</v>
      </c>
      <c r="N4168" s="4">
        <v>10186.67</v>
      </c>
      <c r="O4168" s="4">
        <v>2805.78</v>
      </c>
      <c r="R4168" t="str">
        <f t="shared" si="65"/>
        <v>South</v>
      </c>
    </row>
    <row r="4169" spans="1:18" x14ac:dyDescent="0.3">
      <c r="A4169" t="s">
        <v>5140</v>
      </c>
      <c r="B4169" s="2">
        <v>45501</v>
      </c>
      <c r="C4169" t="s">
        <v>286</v>
      </c>
      <c r="D4169" t="s">
        <v>309</v>
      </c>
      <c r="E4169" t="s">
        <v>45</v>
      </c>
      <c r="F4169" t="s">
        <v>46</v>
      </c>
      <c r="G4169" t="s">
        <v>20</v>
      </c>
      <c r="H4169" t="s">
        <v>100</v>
      </c>
      <c r="I4169" t="s">
        <v>101</v>
      </c>
      <c r="J4169">
        <v>2</v>
      </c>
      <c r="K4169" s="4">
        <v>55403.61</v>
      </c>
      <c r="L4169">
        <v>0</v>
      </c>
      <c r="M4169" s="4">
        <v>110807.22</v>
      </c>
      <c r="N4169" s="4">
        <v>97066.85</v>
      </c>
      <c r="O4169" s="4">
        <v>13740.37</v>
      </c>
      <c r="R4169" t="str">
        <f t="shared" si="65"/>
        <v>South</v>
      </c>
    </row>
    <row r="4170" spans="1:18" x14ac:dyDescent="0.3">
      <c r="A4170" t="s">
        <v>5141</v>
      </c>
      <c r="B4170" s="2">
        <v>45386</v>
      </c>
      <c r="C4170" t="s">
        <v>917</v>
      </c>
      <c r="D4170" t="s">
        <v>162</v>
      </c>
      <c r="E4170" t="s">
        <v>18</v>
      </c>
      <c r="F4170" t="s">
        <v>99</v>
      </c>
      <c r="G4170" t="s">
        <v>53</v>
      </c>
      <c r="H4170" t="s">
        <v>76</v>
      </c>
      <c r="I4170" t="s">
        <v>186</v>
      </c>
      <c r="J4170">
        <v>10</v>
      </c>
      <c r="K4170" s="4">
        <v>274.02</v>
      </c>
      <c r="L4170">
        <v>0</v>
      </c>
      <c r="M4170" s="4">
        <v>2740.2</v>
      </c>
      <c r="N4170" s="4">
        <v>2100.33</v>
      </c>
      <c r="O4170" s="4">
        <v>639.87</v>
      </c>
      <c r="R4170" t="str">
        <f t="shared" si="65"/>
        <v>West</v>
      </c>
    </row>
    <row r="4171" spans="1:18" x14ac:dyDescent="0.3">
      <c r="A4171" t="s">
        <v>5142</v>
      </c>
      <c r="B4171" s="2">
        <v>45844</v>
      </c>
      <c r="C4171" t="s">
        <v>1448</v>
      </c>
      <c r="D4171" t="s">
        <v>212</v>
      </c>
      <c r="E4171" t="s">
        <v>45</v>
      </c>
      <c r="F4171" t="s">
        <v>147</v>
      </c>
      <c r="G4171" t="s">
        <v>20</v>
      </c>
      <c r="H4171" t="s">
        <v>21</v>
      </c>
      <c r="I4171" t="s">
        <v>138</v>
      </c>
      <c r="J4171">
        <v>3</v>
      </c>
      <c r="K4171" s="4">
        <v>60973.09</v>
      </c>
      <c r="L4171">
        <v>0.1</v>
      </c>
      <c r="M4171" s="4">
        <v>164627.34</v>
      </c>
      <c r="N4171" s="4">
        <v>119273.97</v>
      </c>
      <c r="O4171" s="4">
        <v>45353.37</v>
      </c>
      <c r="R4171" t="str">
        <f t="shared" si="65"/>
        <v>South</v>
      </c>
    </row>
    <row r="4172" spans="1:18" x14ac:dyDescent="0.3">
      <c r="A4172" t="s">
        <v>5143</v>
      </c>
      <c r="B4172" s="2">
        <v>45655</v>
      </c>
      <c r="C4172" t="s">
        <v>466</v>
      </c>
      <c r="D4172" t="s">
        <v>742</v>
      </c>
      <c r="E4172" t="s">
        <v>45</v>
      </c>
      <c r="F4172" t="s">
        <v>112</v>
      </c>
      <c r="G4172" t="s">
        <v>53</v>
      </c>
      <c r="H4172" t="s">
        <v>76</v>
      </c>
      <c r="I4172" t="s">
        <v>186</v>
      </c>
      <c r="J4172">
        <v>6</v>
      </c>
      <c r="K4172" s="4">
        <v>246.5</v>
      </c>
      <c r="L4172">
        <v>0.05</v>
      </c>
      <c r="M4172" s="4">
        <v>1405.05</v>
      </c>
      <c r="N4172" s="4">
        <v>1236.3800000000001</v>
      </c>
      <c r="O4172" s="4">
        <v>168.67</v>
      </c>
      <c r="R4172" t="str">
        <f t="shared" si="65"/>
        <v>South</v>
      </c>
    </row>
    <row r="4173" spans="1:18" x14ac:dyDescent="0.3">
      <c r="A4173" t="s">
        <v>5144</v>
      </c>
      <c r="B4173" s="2">
        <v>45658</v>
      </c>
      <c r="C4173" t="s">
        <v>90</v>
      </c>
      <c r="D4173" t="s">
        <v>613</v>
      </c>
      <c r="E4173" t="s">
        <v>26</v>
      </c>
      <c r="F4173" t="s">
        <v>193</v>
      </c>
      <c r="G4173" t="s">
        <v>20</v>
      </c>
      <c r="H4173" t="s">
        <v>100</v>
      </c>
      <c r="I4173" t="s">
        <v>148</v>
      </c>
      <c r="J4173">
        <v>3</v>
      </c>
      <c r="K4173" s="4">
        <v>88778.92</v>
      </c>
      <c r="L4173">
        <v>0.1</v>
      </c>
      <c r="M4173" s="4">
        <v>239703.08</v>
      </c>
      <c r="N4173" s="4">
        <v>184948.22</v>
      </c>
      <c r="O4173" s="4">
        <v>54754.86</v>
      </c>
      <c r="R4173" t="str">
        <f t="shared" si="65"/>
        <v>East</v>
      </c>
    </row>
    <row r="4174" spans="1:18" x14ac:dyDescent="0.3">
      <c r="A4174" t="s">
        <v>5145</v>
      </c>
      <c r="B4174" s="2">
        <v>45639</v>
      </c>
      <c r="C4174" t="s">
        <v>1517</v>
      </c>
      <c r="D4174" t="s">
        <v>298</v>
      </c>
      <c r="E4174" t="s">
        <v>18</v>
      </c>
      <c r="F4174" t="s">
        <v>105</v>
      </c>
      <c r="G4174" t="s">
        <v>28</v>
      </c>
      <c r="H4174" t="s">
        <v>29</v>
      </c>
      <c r="I4174" t="s">
        <v>290</v>
      </c>
      <c r="J4174">
        <v>1</v>
      </c>
      <c r="K4174" s="4">
        <v>12209.29</v>
      </c>
      <c r="L4174">
        <v>0.05</v>
      </c>
      <c r="M4174" s="4">
        <v>11598.83</v>
      </c>
      <c r="N4174" s="4">
        <v>8535.77</v>
      </c>
      <c r="O4174" s="4">
        <v>3063.06</v>
      </c>
      <c r="R4174" t="str">
        <f t="shared" si="65"/>
        <v>West</v>
      </c>
    </row>
    <row r="4175" spans="1:18" x14ac:dyDescent="0.3">
      <c r="A4175" t="s">
        <v>5146</v>
      </c>
      <c r="B4175" s="2">
        <v>45589</v>
      </c>
      <c r="C4175" t="s">
        <v>3648</v>
      </c>
      <c r="D4175" t="s">
        <v>642</v>
      </c>
      <c r="E4175" t="s">
        <v>18</v>
      </c>
      <c r="F4175" t="s">
        <v>105</v>
      </c>
      <c r="G4175" t="s">
        <v>28</v>
      </c>
      <c r="H4175" t="s">
        <v>91</v>
      </c>
      <c r="I4175" t="s">
        <v>238</v>
      </c>
      <c r="J4175">
        <v>1</v>
      </c>
      <c r="K4175" s="4">
        <v>3307.03</v>
      </c>
      <c r="L4175">
        <v>0.2</v>
      </c>
      <c r="M4175" s="4">
        <v>2645.62</v>
      </c>
      <c r="N4175" s="4">
        <v>2027.63</v>
      </c>
      <c r="O4175" s="4">
        <v>617.99</v>
      </c>
      <c r="R4175" t="str">
        <f t="shared" si="65"/>
        <v>West</v>
      </c>
    </row>
    <row r="4176" spans="1:18" x14ac:dyDescent="0.3">
      <c r="A4176" t="s">
        <v>5147</v>
      </c>
      <c r="B4176" s="2">
        <v>45568</v>
      </c>
      <c r="C4176" t="s">
        <v>4569</v>
      </c>
      <c r="D4176" t="s">
        <v>263</v>
      </c>
      <c r="E4176" t="s">
        <v>26</v>
      </c>
      <c r="F4176" t="s">
        <v>81</v>
      </c>
      <c r="G4176" t="s">
        <v>53</v>
      </c>
      <c r="H4176" t="s">
        <v>54</v>
      </c>
      <c r="I4176" t="s">
        <v>141</v>
      </c>
      <c r="J4176">
        <v>3</v>
      </c>
      <c r="K4176" s="4">
        <v>707.92</v>
      </c>
      <c r="L4176">
        <v>0.15</v>
      </c>
      <c r="M4176" s="4">
        <v>1805.2</v>
      </c>
      <c r="N4176" s="4">
        <v>1505.82</v>
      </c>
      <c r="O4176" s="4">
        <v>299.38</v>
      </c>
      <c r="R4176" t="str">
        <f t="shared" si="65"/>
        <v>East</v>
      </c>
    </row>
    <row r="4177" spans="1:18" x14ac:dyDescent="0.3">
      <c r="A4177" t="s">
        <v>5148</v>
      </c>
      <c r="B4177" s="2">
        <v>45516</v>
      </c>
      <c r="C4177" t="s">
        <v>1014</v>
      </c>
      <c r="D4177" t="s">
        <v>151</v>
      </c>
      <c r="E4177" t="s">
        <v>26</v>
      </c>
      <c r="F4177" t="s">
        <v>166</v>
      </c>
      <c r="G4177" t="s">
        <v>53</v>
      </c>
      <c r="H4177" t="s">
        <v>63</v>
      </c>
      <c r="I4177" t="s">
        <v>64</v>
      </c>
      <c r="J4177">
        <v>3</v>
      </c>
      <c r="K4177" s="4">
        <v>281.70999999999998</v>
      </c>
      <c r="L4177">
        <v>0.05</v>
      </c>
      <c r="M4177" s="4">
        <v>802.87</v>
      </c>
      <c r="N4177" s="4">
        <v>612.47</v>
      </c>
      <c r="O4177" s="4">
        <v>190.4</v>
      </c>
      <c r="R4177" t="str">
        <f t="shared" si="65"/>
        <v>East</v>
      </c>
    </row>
    <row r="4178" spans="1:18" x14ac:dyDescent="0.3">
      <c r="A4178" t="s">
        <v>5149</v>
      </c>
      <c r="B4178" s="2">
        <v>45406</v>
      </c>
      <c r="C4178" t="s">
        <v>2135</v>
      </c>
      <c r="D4178" t="s">
        <v>276</v>
      </c>
      <c r="E4178" t="s">
        <v>34</v>
      </c>
      <c r="F4178" t="s">
        <v>213</v>
      </c>
      <c r="G4178" t="s">
        <v>53</v>
      </c>
      <c r="H4178" t="s">
        <v>76</v>
      </c>
      <c r="I4178" t="s">
        <v>186</v>
      </c>
      <c r="J4178">
        <v>5</v>
      </c>
      <c r="K4178" s="4">
        <v>321.20999999999998</v>
      </c>
      <c r="L4178">
        <v>0.05</v>
      </c>
      <c r="M4178" s="4">
        <v>1525.75</v>
      </c>
      <c r="N4178" s="4">
        <v>1171.48</v>
      </c>
      <c r="O4178" s="4">
        <v>354.27</v>
      </c>
      <c r="R4178" t="str">
        <f t="shared" si="65"/>
        <v>North</v>
      </c>
    </row>
    <row r="4179" spans="1:18" x14ac:dyDescent="0.3">
      <c r="A4179" t="s">
        <v>5150</v>
      </c>
      <c r="B4179" s="2">
        <v>45964</v>
      </c>
      <c r="C4179" t="s">
        <v>811</v>
      </c>
      <c r="D4179" t="s">
        <v>364</v>
      </c>
      <c r="E4179" t="s">
        <v>26</v>
      </c>
      <c r="F4179" t="s">
        <v>81</v>
      </c>
      <c r="G4179" t="s">
        <v>53</v>
      </c>
      <c r="H4179" t="s">
        <v>76</v>
      </c>
      <c r="I4179" t="s">
        <v>267</v>
      </c>
      <c r="J4179">
        <v>5</v>
      </c>
      <c r="K4179" s="4">
        <v>423.5</v>
      </c>
      <c r="L4179">
        <v>0.05</v>
      </c>
      <c r="M4179" s="4">
        <v>2011.62</v>
      </c>
      <c r="N4179" s="4">
        <v>1545.7</v>
      </c>
      <c r="O4179" s="4">
        <v>465.92</v>
      </c>
      <c r="R4179" t="str">
        <f t="shared" si="65"/>
        <v>East</v>
      </c>
    </row>
    <row r="4180" spans="1:18" x14ac:dyDescent="0.3">
      <c r="A4180" t="s">
        <v>5151</v>
      </c>
      <c r="B4180" s="2">
        <v>45869</v>
      </c>
      <c r="C4180" t="s">
        <v>697</v>
      </c>
      <c r="D4180" t="s">
        <v>266</v>
      </c>
      <c r="E4180" t="s">
        <v>18</v>
      </c>
      <c r="F4180" t="s">
        <v>99</v>
      </c>
      <c r="G4180" t="s">
        <v>28</v>
      </c>
      <c r="H4180" t="s">
        <v>47</v>
      </c>
      <c r="I4180" t="s">
        <v>123</v>
      </c>
      <c r="J4180">
        <v>1</v>
      </c>
      <c r="K4180" s="4">
        <v>21556.67</v>
      </c>
      <c r="L4180">
        <v>0.05</v>
      </c>
      <c r="M4180" s="4">
        <v>20478.84</v>
      </c>
      <c r="N4180" s="4">
        <v>16149.5</v>
      </c>
      <c r="O4180" s="4">
        <v>4329.34</v>
      </c>
      <c r="R4180" t="str">
        <f t="shared" si="65"/>
        <v>West</v>
      </c>
    </row>
    <row r="4181" spans="1:18" x14ac:dyDescent="0.3">
      <c r="A4181" t="s">
        <v>5152</v>
      </c>
      <c r="B4181" s="2">
        <v>45716</v>
      </c>
      <c r="C4181" t="s">
        <v>2472</v>
      </c>
      <c r="D4181" t="s">
        <v>621</v>
      </c>
      <c r="E4181" t="s">
        <v>18</v>
      </c>
      <c r="F4181" t="s">
        <v>127</v>
      </c>
      <c r="G4181" t="s">
        <v>20</v>
      </c>
      <c r="H4181" t="s">
        <v>36</v>
      </c>
      <c r="I4181" t="s">
        <v>88</v>
      </c>
      <c r="J4181">
        <v>3</v>
      </c>
      <c r="K4181" s="4">
        <v>2971.22</v>
      </c>
      <c r="L4181">
        <v>0</v>
      </c>
      <c r="M4181" s="4">
        <v>8913.66</v>
      </c>
      <c r="N4181" s="4">
        <v>6500.05</v>
      </c>
      <c r="O4181" s="4">
        <v>2413.61</v>
      </c>
      <c r="R4181" t="str">
        <f t="shared" si="65"/>
        <v>West</v>
      </c>
    </row>
    <row r="4182" spans="1:18" x14ac:dyDescent="0.3">
      <c r="A4182" t="s">
        <v>5153</v>
      </c>
      <c r="B4182" s="2">
        <v>45642</v>
      </c>
      <c r="C4182" t="s">
        <v>517</v>
      </c>
      <c r="D4182" t="s">
        <v>621</v>
      </c>
      <c r="E4182" t="s">
        <v>18</v>
      </c>
      <c r="F4182" t="s">
        <v>99</v>
      </c>
      <c r="G4182" t="s">
        <v>28</v>
      </c>
      <c r="H4182" t="s">
        <v>47</v>
      </c>
      <c r="I4182" t="s">
        <v>123</v>
      </c>
      <c r="J4182">
        <v>4</v>
      </c>
      <c r="K4182" s="4">
        <v>16100.24</v>
      </c>
      <c r="L4182">
        <v>0.05</v>
      </c>
      <c r="M4182" s="4">
        <v>61180.91</v>
      </c>
      <c r="N4182" s="4">
        <v>46048.05</v>
      </c>
      <c r="O4182" s="4">
        <v>15132.86</v>
      </c>
      <c r="R4182" t="str">
        <f t="shared" si="65"/>
        <v>West</v>
      </c>
    </row>
    <row r="4183" spans="1:18" x14ac:dyDescent="0.3">
      <c r="A4183" t="s">
        <v>5154</v>
      </c>
      <c r="B4183" s="2">
        <v>46017</v>
      </c>
      <c r="C4183" t="s">
        <v>1307</v>
      </c>
      <c r="D4183" t="s">
        <v>282</v>
      </c>
      <c r="E4183" t="s">
        <v>34</v>
      </c>
      <c r="F4183" t="s">
        <v>35</v>
      </c>
      <c r="G4183" t="s">
        <v>28</v>
      </c>
      <c r="H4183" t="s">
        <v>47</v>
      </c>
      <c r="I4183" t="s">
        <v>177</v>
      </c>
      <c r="J4183">
        <v>3</v>
      </c>
      <c r="K4183" s="4">
        <v>5884.34</v>
      </c>
      <c r="L4183">
        <v>0.05</v>
      </c>
      <c r="M4183" s="4">
        <v>16770.37</v>
      </c>
      <c r="N4183" s="4">
        <v>12990.8</v>
      </c>
      <c r="O4183" s="4">
        <v>3779.57</v>
      </c>
      <c r="R4183" t="str">
        <f t="shared" si="65"/>
        <v>North</v>
      </c>
    </row>
    <row r="4184" spans="1:18" x14ac:dyDescent="0.3">
      <c r="A4184" t="s">
        <v>5155</v>
      </c>
      <c r="B4184" s="2">
        <v>45629</v>
      </c>
      <c r="C4184" t="s">
        <v>1395</v>
      </c>
      <c r="D4184" t="s">
        <v>119</v>
      </c>
      <c r="E4184" t="s">
        <v>34</v>
      </c>
      <c r="F4184" t="s">
        <v>176</v>
      </c>
      <c r="G4184" t="s">
        <v>20</v>
      </c>
      <c r="H4184" t="s">
        <v>36</v>
      </c>
      <c r="I4184" t="s">
        <v>128</v>
      </c>
      <c r="J4184">
        <v>4</v>
      </c>
      <c r="K4184" s="4">
        <v>1677.38</v>
      </c>
      <c r="L4184">
        <v>0.2</v>
      </c>
      <c r="M4184" s="4">
        <v>5367.62</v>
      </c>
      <c r="N4184" s="4">
        <v>4426.59</v>
      </c>
      <c r="O4184" s="4">
        <v>941.03</v>
      </c>
      <c r="R4184" t="str">
        <f t="shared" si="65"/>
        <v>North</v>
      </c>
    </row>
    <row r="4185" spans="1:18" x14ac:dyDescent="0.3">
      <c r="A4185" t="s">
        <v>5156</v>
      </c>
      <c r="B4185" s="2">
        <v>45732</v>
      </c>
      <c r="C4185" t="s">
        <v>330</v>
      </c>
      <c r="D4185" t="s">
        <v>837</v>
      </c>
      <c r="E4185" t="s">
        <v>18</v>
      </c>
      <c r="F4185" t="s">
        <v>105</v>
      </c>
      <c r="G4185" t="s">
        <v>20</v>
      </c>
      <c r="H4185" t="s">
        <v>36</v>
      </c>
      <c r="I4185" t="s">
        <v>128</v>
      </c>
      <c r="J4185">
        <v>4</v>
      </c>
      <c r="K4185" s="4">
        <v>786.93</v>
      </c>
      <c r="L4185">
        <v>0.1</v>
      </c>
      <c r="M4185" s="4">
        <v>2832.95</v>
      </c>
      <c r="N4185" s="4">
        <v>2479.11</v>
      </c>
      <c r="O4185" s="4">
        <v>353.84</v>
      </c>
      <c r="R4185" t="str">
        <f t="shared" si="65"/>
        <v>West</v>
      </c>
    </row>
    <row r="4186" spans="1:18" x14ac:dyDescent="0.3">
      <c r="A4186" t="s">
        <v>5157</v>
      </c>
      <c r="B4186" s="2">
        <v>45401</v>
      </c>
      <c r="C4186" t="s">
        <v>1325</v>
      </c>
      <c r="D4186" t="s">
        <v>270</v>
      </c>
      <c r="E4186" t="s">
        <v>45</v>
      </c>
      <c r="F4186" t="s">
        <v>112</v>
      </c>
      <c r="G4186" t="s">
        <v>20</v>
      </c>
      <c r="H4186" t="s">
        <v>21</v>
      </c>
      <c r="I4186" t="s">
        <v>22</v>
      </c>
      <c r="J4186">
        <v>1</v>
      </c>
      <c r="K4186" s="4">
        <v>25464.39</v>
      </c>
      <c r="L4186">
        <v>0.1</v>
      </c>
      <c r="M4186" s="4">
        <v>22917.95</v>
      </c>
      <c r="N4186" s="4">
        <v>19346.560000000001</v>
      </c>
      <c r="O4186" s="4">
        <v>3571.39</v>
      </c>
      <c r="R4186" t="str">
        <f t="shared" si="65"/>
        <v>South</v>
      </c>
    </row>
    <row r="4187" spans="1:18" x14ac:dyDescent="0.3">
      <c r="A4187" t="s">
        <v>5158</v>
      </c>
      <c r="B4187" s="2">
        <v>45300</v>
      </c>
      <c r="C4187" t="s">
        <v>539</v>
      </c>
      <c r="D4187" t="s">
        <v>75</v>
      </c>
      <c r="E4187" t="s">
        <v>34</v>
      </c>
      <c r="F4187" t="s">
        <v>176</v>
      </c>
      <c r="G4187" t="s">
        <v>53</v>
      </c>
      <c r="H4187" t="s">
        <v>76</v>
      </c>
      <c r="I4187" t="s">
        <v>77</v>
      </c>
      <c r="J4187">
        <v>3</v>
      </c>
      <c r="K4187" s="4">
        <v>537.85</v>
      </c>
      <c r="L4187">
        <v>0.05</v>
      </c>
      <c r="M4187" s="4">
        <v>1532.87</v>
      </c>
      <c r="N4187" s="4">
        <v>1211.49</v>
      </c>
      <c r="O4187" s="4">
        <v>321.38</v>
      </c>
      <c r="R4187" t="str">
        <f t="shared" si="65"/>
        <v>North</v>
      </c>
    </row>
    <row r="4188" spans="1:18" x14ac:dyDescent="0.3">
      <c r="A4188" t="s">
        <v>5159</v>
      </c>
      <c r="B4188" s="2">
        <v>45510</v>
      </c>
      <c r="C4188" t="s">
        <v>897</v>
      </c>
      <c r="D4188" t="s">
        <v>192</v>
      </c>
      <c r="E4188" t="s">
        <v>45</v>
      </c>
      <c r="F4188" t="s">
        <v>147</v>
      </c>
      <c r="G4188" t="s">
        <v>20</v>
      </c>
      <c r="H4188" t="s">
        <v>36</v>
      </c>
      <c r="I4188" t="s">
        <v>37</v>
      </c>
      <c r="J4188">
        <v>2</v>
      </c>
      <c r="K4188" s="4">
        <v>2693.39</v>
      </c>
      <c r="L4188">
        <v>0.1</v>
      </c>
      <c r="M4188" s="4">
        <v>4848.1000000000004</v>
      </c>
      <c r="N4188" s="4">
        <v>4215.07</v>
      </c>
      <c r="O4188" s="4">
        <v>633.03</v>
      </c>
      <c r="R4188" t="str">
        <f t="shared" si="65"/>
        <v>South</v>
      </c>
    </row>
    <row r="4189" spans="1:18" x14ac:dyDescent="0.3">
      <c r="A4189" t="s">
        <v>5160</v>
      </c>
      <c r="B4189" s="2">
        <v>45800</v>
      </c>
      <c r="C4189" t="s">
        <v>288</v>
      </c>
      <c r="D4189" t="s">
        <v>411</v>
      </c>
      <c r="E4189" t="s">
        <v>34</v>
      </c>
      <c r="F4189" t="s">
        <v>213</v>
      </c>
      <c r="G4189" t="s">
        <v>20</v>
      </c>
      <c r="H4189" t="s">
        <v>21</v>
      </c>
      <c r="I4189" t="s">
        <v>152</v>
      </c>
      <c r="J4189">
        <v>1</v>
      </c>
      <c r="K4189" s="4">
        <v>41034.43</v>
      </c>
      <c r="L4189">
        <v>0.1</v>
      </c>
      <c r="M4189" s="4">
        <v>36930.99</v>
      </c>
      <c r="N4189" s="4">
        <v>31196.36</v>
      </c>
      <c r="O4189" s="4">
        <v>5734.63</v>
      </c>
      <c r="R4189" t="str">
        <f t="shared" si="65"/>
        <v>North</v>
      </c>
    </row>
    <row r="4190" spans="1:18" x14ac:dyDescent="0.3">
      <c r="A4190" t="s">
        <v>5161</v>
      </c>
      <c r="B4190" s="2">
        <v>45812</v>
      </c>
      <c r="C4190" t="s">
        <v>1946</v>
      </c>
      <c r="D4190" t="s">
        <v>122</v>
      </c>
      <c r="E4190" t="s">
        <v>34</v>
      </c>
      <c r="F4190" t="s">
        <v>144</v>
      </c>
      <c r="G4190" t="s">
        <v>20</v>
      </c>
      <c r="H4190" t="s">
        <v>100</v>
      </c>
      <c r="I4190" t="s">
        <v>101</v>
      </c>
      <c r="J4190">
        <v>3</v>
      </c>
      <c r="K4190" s="4">
        <v>60371.72</v>
      </c>
      <c r="L4190">
        <v>0</v>
      </c>
      <c r="M4190" s="4">
        <v>181115.16</v>
      </c>
      <c r="N4190" s="4">
        <v>133038.76999999999</v>
      </c>
      <c r="O4190" s="4">
        <v>48076.39</v>
      </c>
      <c r="R4190" t="str">
        <f t="shared" si="65"/>
        <v>North</v>
      </c>
    </row>
    <row r="4191" spans="1:18" x14ac:dyDescent="0.3">
      <c r="A4191" t="s">
        <v>5162</v>
      </c>
      <c r="B4191" s="2">
        <v>45582</v>
      </c>
      <c r="C4191" t="s">
        <v>1139</v>
      </c>
      <c r="D4191" t="s">
        <v>613</v>
      </c>
      <c r="E4191" t="s">
        <v>34</v>
      </c>
      <c r="F4191" t="s">
        <v>144</v>
      </c>
      <c r="G4191" t="s">
        <v>53</v>
      </c>
      <c r="H4191" t="s">
        <v>76</v>
      </c>
      <c r="I4191" t="s">
        <v>267</v>
      </c>
      <c r="J4191">
        <v>1</v>
      </c>
      <c r="K4191" s="4">
        <v>597.32000000000005</v>
      </c>
      <c r="L4191">
        <v>0.1</v>
      </c>
      <c r="M4191" s="4">
        <v>537.59</v>
      </c>
      <c r="N4191" s="4">
        <v>413.52</v>
      </c>
      <c r="O4191" s="4">
        <v>124.07</v>
      </c>
      <c r="R4191" t="str">
        <f t="shared" si="65"/>
        <v>North</v>
      </c>
    </row>
    <row r="4192" spans="1:18" x14ac:dyDescent="0.3">
      <c r="A4192" t="s">
        <v>5163</v>
      </c>
      <c r="B4192" s="2">
        <v>45650</v>
      </c>
      <c r="C4192" t="s">
        <v>697</v>
      </c>
      <c r="D4192" t="s">
        <v>98</v>
      </c>
      <c r="E4192" t="s">
        <v>34</v>
      </c>
      <c r="F4192" t="s">
        <v>213</v>
      </c>
      <c r="G4192" t="s">
        <v>20</v>
      </c>
      <c r="H4192" t="s">
        <v>36</v>
      </c>
      <c r="I4192" t="s">
        <v>88</v>
      </c>
      <c r="J4192">
        <v>6</v>
      </c>
      <c r="K4192" s="4">
        <v>2175.89</v>
      </c>
      <c r="L4192">
        <v>0.1</v>
      </c>
      <c r="M4192" s="4">
        <v>11749.81</v>
      </c>
      <c r="N4192" s="4">
        <v>10293.469999999999</v>
      </c>
      <c r="O4192" s="4">
        <v>1456.34</v>
      </c>
      <c r="R4192" t="str">
        <f t="shared" si="65"/>
        <v>North</v>
      </c>
    </row>
    <row r="4193" spans="1:18" x14ac:dyDescent="0.3">
      <c r="A4193" t="s">
        <v>5164</v>
      </c>
      <c r="B4193" s="2">
        <v>45486</v>
      </c>
      <c r="C4193" t="s">
        <v>1245</v>
      </c>
      <c r="D4193" t="s">
        <v>196</v>
      </c>
      <c r="E4193" t="s">
        <v>26</v>
      </c>
      <c r="F4193" t="s">
        <v>81</v>
      </c>
      <c r="G4193" t="s">
        <v>53</v>
      </c>
      <c r="H4193" t="s">
        <v>54</v>
      </c>
      <c r="I4193" t="s">
        <v>113</v>
      </c>
      <c r="J4193">
        <v>5</v>
      </c>
      <c r="K4193" s="4">
        <v>425.95</v>
      </c>
      <c r="L4193">
        <v>0.15</v>
      </c>
      <c r="M4193" s="4">
        <v>1810.29</v>
      </c>
      <c r="N4193" s="4">
        <v>1587.54</v>
      </c>
      <c r="O4193" s="4">
        <v>222.75</v>
      </c>
      <c r="R4193" t="str">
        <f t="shared" si="65"/>
        <v>East</v>
      </c>
    </row>
    <row r="4194" spans="1:18" x14ac:dyDescent="0.3">
      <c r="A4194" t="s">
        <v>5165</v>
      </c>
      <c r="B4194" s="2">
        <v>45694</v>
      </c>
      <c r="C4194" t="s">
        <v>1435</v>
      </c>
      <c r="D4194" t="s">
        <v>364</v>
      </c>
      <c r="E4194" t="s">
        <v>18</v>
      </c>
      <c r="F4194" t="s">
        <v>105</v>
      </c>
      <c r="G4194" t="s">
        <v>28</v>
      </c>
      <c r="H4194" t="s">
        <v>29</v>
      </c>
      <c r="I4194" t="s">
        <v>30</v>
      </c>
      <c r="J4194">
        <v>3</v>
      </c>
      <c r="K4194" s="4">
        <v>7953.63</v>
      </c>
      <c r="L4194">
        <v>0.1</v>
      </c>
      <c r="M4194" s="4">
        <v>21474.799999999999</v>
      </c>
      <c r="N4194" s="4">
        <v>16850.27</v>
      </c>
      <c r="O4194" s="4">
        <v>4624.53</v>
      </c>
      <c r="R4194" t="str">
        <f t="shared" si="65"/>
        <v>West</v>
      </c>
    </row>
    <row r="4195" spans="1:18" x14ac:dyDescent="0.3">
      <c r="A4195" t="s">
        <v>5166</v>
      </c>
      <c r="B4195" s="2">
        <v>45935</v>
      </c>
      <c r="C4195" t="s">
        <v>2929</v>
      </c>
      <c r="D4195" t="s">
        <v>40</v>
      </c>
      <c r="E4195" t="s">
        <v>34</v>
      </c>
      <c r="F4195" t="s">
        <v>213</v>
      </c>
      <c r="G4195" t="s">
        <v>53</v>
      </c>
      <c r="H4195" t="s">
        <v>54</v>
      </c>
      <c r="I4195" t="s">
        <v>55</v>
      </c>
      <c r="J4195">
        <v>1</v>
      </c>
      <c r="K4195" s="4">
        <v>257.89</v>
      </c>
      <c r="L4195">
        <v>0.05</v>
      </c>
      <c r="M4195" s="4">
        <v>245</v>
      </c>
      <c r="N4195" s="4">
        <v>196.19</v>
      </c>
      <c r="O4195" s="4">
        <v>48.81</v>
      </c>
      <c r="R4195" t="str">
        <f t="shared" si="65"/>
        <v>North</v>
      </c>
    </row>
    <row r="4196" spans="1:18" x14ac:dyDescent="0.3">
      <c r="A4196" t="s">
        <v>5167</v>
      </c>
      <c r="B4196" s="2">
        <v>45432</v>
      </c>
      <c r="C4196" t="s">
        <v>958</v>
      </c>
      <c r="D4196" t="s">
        <v>676</v>
      </c>
      <c r="E4196" t="s">
        <v>34</v>
      </c>
      <c r="F4196" t="s">
        <v>213</v>
      </c>
      <c r="G4196" t="s">
        <v>20</v>
      </c>
      <c r="H4196" t="s">
        <v>36</v>
      </c>
      <c r="I4196" t="s">
        <v>128</v>
      </c>
      <c r="J4196">
        <v>3</v>
      </c>
      <c r="K4196" s="4">
        <v>1122.01</v>
      </c>
      <c r="L4196">
        <v>0.1</v>
      </c>
      <c r="M4196" s="4">
        <v>3029.43</v>
      </c>
      <c r="N4196" s="4">
        <v>2310.42</v>
      </c>
      <c r="O4196" s="4">
        <v>719.01</v>
      </c>
      <c r="R4196" t="str">
        <f t="shared" si="65"/>
        <v>North</v>
      </c>
    </row>
    <row r="4197" spans="1:18" x14ac:dyDescent="0.3">
      <c r="A4197" t="s">
        <v>5168</v>
      </c>
      <c r="B4197" s="2">
        <v>45804</v>
      </c>
      <c r="C4197" t="s">
        <v>1506</v>
      </c>
      <c r="D4197" t="s">
        <v>108</v>
      </c>
      <c r="E4197" t="s">
        <v>45</v>
      </c>
      <c r="F4197" t="s">
        <v>112</v>
      </c>
      <c r="G4197" t="s">
        <v>20</v>
      </c>
      <c r="H4197" t="s">
        <v>36</v>
      </c>
      <c r="I4197" t="s">
        <v>88</v>
      </c>
      <c r="J4197">
        <v>2</v>
      </c>
      <c r="K4197" s="4">
        <v>2906.14</v>
      </c>
      <c r="L4197">
        <v>0</v>
      </c>
      <c r="M4197" s="4">
        <v>5812.28</v>
      </c>
      <c r="N4197" s="4">
        <v>4202.58</v>
      </c>
      <c r="O4197" s="4">
        <v>1609.7</v>
      </c>
      <c r="R4197" t="str">
        <f t="shared" si="65"/>
        <v>South</v>
      </c>
    </row>
    <row r="4198" spans="1:18" x14ac:dyDescent="0.3">
      <c r="A4198" t="s">
        <v>5169</v>
      </c>
      <c r="B4198" s="2">
        <v>45502</v>
      </c>
      <c r="C4198" t="s">
        <v>2273</v>
      </c>
      <c r="D4198" t="s">
        <v>226</v>
      </c>
      <c r="E4198" t="s">
        <v>45</v>
      </c>
      <c r="F4198" t="s">
        <v>147</v>
      </c>
      <c r="G4198" t="s">
        <v>20</v>
      </c>
      <c r="H4198" t="s">
        <v>21</v>
      </c>
      <c r="I4198" t="s">
        <v>138</v>
      </c>
      <c r="J4198">
        <v>2</v>
      </c>
      <c r="K4198" s="4">
        <v>61859.22</v>
      </c>
      <c r="L4198">
        <v>0.2</v>
      </c>
      <c r="M4198" s="4">
        <v>98974.75</v>
      </c>
      <c r="N4198" s="4">
        <v>87538.34</v>
      </c>
      <c r="O4198" s="4">
        <v>11436.41</v>
      </c>
      <c r="R4198" t="str">
        <f t="shared" si="65"/>
        <v>South</v>
      </c>
    </row>
    <row r="4199" spans="1:18" x14ac:dyDescent="0.3">
      <c r="A4199" t="s">
        <v>5170</v>
      </c>
      <c r="B4199" s="2">
        <v>45811</v>
      </c>
      <c r="C4199" t="s">
        <v>323</v>
      </c>
      <c r="D4199" t="s">
        <v>221</v>
      </c>
      <c r="E4199" t="s">
        <v>45</v>
      </c>
      <c r="F4199" t="s">
        <v>46</v>
      </c>
      <c r="G4199" t="s">
        <v>28</v>
      </c>
      <c r="H4199" t="s">
        <v>29</v>
      </c>
      <c r="I4199" t="s">
        <v>290</v>
      </c>
      <c r="J4199">
        <v>3</v>
      </c>
      <c r="K4199" s="4">
        <v>12485.12</v>
      </c>
      <c r="L4199">
        <v>0.1</v>
      </c>
      <c r="M4199" s="4">
        <v>33709.82</v>
      </c>
      <c r="N4199" s="4">
        <v>26739.35</v>
      </c>
      <c r="O4199" s="4">
        <v>6970.47</v>
      </c>
      <c r="R4199" t="str">
        <f t="shared" si="65"/>
        <v>South</v>
      </c>
    </row>
    <row r="4200" spans="1:18" x14ac:dyDescent="0.3">
      <c r="A4200" t="s">
        <v>5171</v>
      </c>
      <c r="B4200" s="2">
        <v>45353</v>
      </c>
      <c r="C4200" t="s">
        <v>1642</v>
      </c>
      <c r="D4200" t="s">
        <v>71</v>
      </c>
      <c r="E4200" t="s">
        <v>18</v>
      </c>
      <c r="F4200" t="s">
        <v>132</v>
      </c>
      <c r="G4200" t="s">
        <v>53</v>
      </c>
      <c r="H4200" t="s">
        <v>76</v>
      </c>
      <c r="I4200" t="s">
        <v>267</v>
      </c>
      <c r="J4200">
        <v>2</v>
      </c>
      <c r="K4200" s="4">
        <v>341.99</v>
      </c>
      <c r="L4200">
        <v>0.1</v>
      </c>
      <c r="M4200" s="4">
        <v>615.58000000000004</v>
      </c>
      <c r="N4200" s="4">
        <v>443.69</v>
      </c>
      <c r="O4200" s="4">
        <v>171.89</v>
      </c>
      <c r="R4200" t="str">
        <f t="shared" si="65"/>
        <v>West</v>
      </c>
    </row>
    <row r="4201" spans="1:18" x14ac:dyDescent="0.3">
      <c r="A4201" t="s">
        <v>5172</v>
      </c>
      <c r="B4201" s="2">
        <v>45901</v>
      </c>
      <c r="C4201" t="s">
        <v>2551</v>
      </c>
      <c r="D4201" t="s">
        <v>131</v>
      </c>
      <c r="E4201" t="s">
        <v>34</v>
      </c>
      <c r="F4201" t="s">
        <v>35</v>
      </c>
      <c r="G4201" t="s">
        <v>28</v>
      </c>
      <c r="H4201" t="s">
        <v>29</v>
      </c>
      <c r="I4201" t="s">
        <v>290</v>
      </c>
      <c r="J4201">
        <v>2</v>
      </c>
      <c r="K4201" s="4">
        <v>11435.47</v>
      </c>
      <c r="L4201">
        <v>0.05</v>
      </c>
      <c r="M4201" s="4">
        <v>21727.39</v>
      </c>
      <c r="N4201" s="4">
        <v>19026.349999999999</v>
      </c>
      <c r="O4201" s="4">
        <v>2701.04</v>
      </c>
      <c r="R4201" t="str">
        <f t="shared" si="65"/>
        <v>North</v>
      </c>
    </row>
    <row r="4202" spans="1:18" x14ac:dyDescent="0.3">
      <c r="A4202" t="s">
        <v>5173</v>
      </c>
      <c r="B4202" s="2">
        <v>45527</v>
      </c>
      <c r="C4202" t="s">
        <v>1459</v>
      </c>
      <c r="D4202" t="s">
        <v>80</v>
      </c>
      <c r="E4202" t="s">
        <v>26</v>
      </c>
      <c r="F4202" t="s">
        <v>27</v>
      </c>
      <c r="G4202" t="s">
        <v>20</v>
      </c>
      <c r="H4202" t="s">
        <v>36</v>
      </c>
      <c r="I4202" t="s">
        <v>88</v>
      </c>
      <c r="J4202">
        <v>1</v>
      </c>
      <c r="K4202" s="4">
        <v>3462.09</v>
      </c>
      <c r="L4202">
        <v>0.1</v>
      </c>
      <c r="M4202" s="4">
        <v>3115.88</v>
      </c>
      <c r="N4202" s="4">
        <v>2359.5100000000002</v>
      </c>
      <c r="O4202" s="4">
        <v>756.37</v>
      </c>
      <c r="R4202" t="str">
        <f t="shared" si="65"/>
        <v>East</v>
      </c>
    </row>
    <row r="4203" spans="1:18" x14ac:dyDescent="0.3">
      <c r="A4203" t="s">
        <v>5174</v>
      </c>
      <c r="B4203" s="2">
        <v>45717</v>
      </c>
      <c r="C4203" t="s">
        <v>920</v>
      </c>
      <c r="D4203" t="s">
        <v>451</v>
      </c>
      <c r="E4203" t="s">
        <v>45</v>
      </c>
      <c r="F4203" t="s">
        <v>147</v>
      </c>
      <c r="G4203" t="s">
        <v>20</v>
      </c>
      <c r="H4203" t="s">
        <v>36</v>
      </c>
      <c r="I4203" t="s">
        <v>88</v>
      </c>
      <c r="J4203">
        <v>6</v>
      </c>
      <c r="K4203" s="4">
        <v>2219.79</v>
      </c>
      <c r="L4203">
        <v>0.1</v>
      </c>
      <c r="M4203" s="4">
        <v>11986.87</v>
      </c>
      <c r="N4203" s="4">
        <v>10638.02</v>
      </c>
      <c r="O4203" s="4">
        <v>1348.85</v>
      </c>
      <c r="R4203" t="str">
        <f t="shared" si="65"/>
        <v>South</v>
      </c>
    </row>
    <row r="4204" spans="1:18" x14ac:dyDescent="0.3">
      <c r="A4204" t="s">
        <v>5175</v>
      </c>
      <c r="B4204" s="2">
        <v>45944</v>
      </c>
      <c r="C4204" t="s">
        <v>447</v>
      </c>
      <c r="D4204" t="s">
        <v>893</v>
      </c>
      <c r="E4204" t="s">
        <v>45</v>
      </c>
      <c r="F4204" t="s">
        <v>46</v>
      </c>
      <c r="G4204" t="s">
        <v>28</v>
      </c>
      <c r="H4204" t="s">
        <v>91</v>
      </c>
      <c r="I4204" t="s">
        <v>169</v>
      </c>
      <c r="J4204">
        <v>2</v>
      </c>
      <c r="K4204" s="4">
        <v>7746.05</v>
      </c>
      <c r="L4204">
        <v>0.05</v>
      </c>
      <c r="M4204" s="4">
        <v>14717.5</v>
      </c>
      <c r="N4204" s="4">
        <v>13004.24</v>
      </c>
      <c r="O4204" s="4">
        <v>1713.26</v>
      </c>
      <c r="R4204" t="str">
        <f t="shared" si="65"/>
        <v>South</v>
      </c>
    </row>
    <row r="4205" spans="1:18" x14ac:dyDescent="0.3">
      <c r="A4205" t="s">
        <v>5176</v>
      </c>
      <c r="B4205" s="2">
        <v>45854</v>
      </c>
      <c r="C4205" t="s">
        <v>2067</v>
      </c>
      <c r="D4205" t="s">
        <v>226</v>
      </c>
      <c r="E4205" t="s">
        <v>26</v>
      </c>
      <c r="F4205" t="s">
        <v>258</v>
      </c>
      <c r="G4205" t="s">
        <v>53</v>
      </c>
      <c r="H4205" t="s">
        <v>63</v>
      </c>
      <c r="I4205" t="s">
        <v>72</v>
      </c>
      <c r="J4205">
        <v>4</v>
      </c>
      <c r="K4205" s="4">
        <v>116.82</v>
      </c>
      <c r="L4205">
        <v>0.05</v>
      </c>
      <c r="M4205" s="4">
        <v>443.92</v>
      </c>
      <c r="N4205" s="4">
        <v>324.88</v>
      </c>
      <c r="O4205" s="4">
        <v>119.04</v>
      </c>
      <c r="R4205" t="str">
        <f t="shared" si="65"/>
        <v>East</v>
      </c>
    </row>
    <row r="4206" spans="1:18" x14ac:dyDescent="0.3">
      <c r="A4206" t="s">
        <v>5177</v>
      </c>
      <c r="B4206" s="2">
        <v>45557</v>
      </c>
      <c r="C4206" t="s">
        <v>2655</v>
      </c>
      <c r="D4206" t="s">
        <v>401</v>
      </c>
      <c r="E4206" t="s">
        <v>45</v>
      </c>
      <c r="F4206" t="s">
        <v>52</v>
      </c>
      <c r="G4206" t="s">
        <v>53</v>
      </c>
      <c r="H4206" t="s">
        <v>76</v>
      </c>
      <c r="I4206" t="s">
        <v>186</v>
      </c>
      <c r="J4206">
        <v>3</v>
      </c>
      <c r="K4206" s="4">
        <v>308.18</v>
      </c>
      <c r="L4206">
        <v>0.05</v>
      </c>
      <c r="M4206" s="4">
        <v>878.31</v>
      </c>
      <c r="N4206" s="4">
        <v>709.9</v>
      </c>
      <c r="O4206" s="4">
        <v>168.41</v>
      </c>
      <c r="R4206" t="str">
        <f t="shared" si="65"/>
        <v>South</v>
      </c>
    </row>
    <row r="4207" spans="1:18" x14ac:dyDescent="0.3">
      <c r="A4207" t="s">
        <v>5178</v>
      </c>
      <c r="B4207" s="2">
        <v>45647</v>
      </c>
      <c r="C4207" t="s">
        <v>4256</v>
      </c>
      <c r="D4207" t="s">
        <v>448</v>
      </c>
      <c r="E4207" t="s">
        <v>18</v>
      </c>
      <c r="F4207" t="s">
        <v>99</v>
      </c>
      <c r="G4207" t="s">
        <v>28</v>
      </c>
      <c r="H4207" t="s">
        <v>29</v>
      </c>
      <c r="I4207" t="s">
        <v>290</v>
      </c>
      <c r="J4207">
        <v>3</v>
      </c>
      <c r="K4207" s="4">
        <v>13094.17</v>
      </c>
      <c r="L4207">
        <v>0.2</v>
      </c>
      <c r="M4207" s="4">
        <v>31426.01</v>
      </c>
      <c r="N4207" s="4">
        <v>25546.69</v>
      </c>
      <c r="O4207" s="4">
        <v>5879.32</v>
      </c>
      <c r="R4207" t="str">
        <f t="shared" si="65"/>
        <v>West</v>
      </c>
    </row>
    <row r="4208" spans="1:18" x14ac:dyDescent="0.3">
      <c r="A4208" t="s">
        <v>5179</v>
      </c>
      <c r="B4208" s="2">
        <v>45703</v>
      </c>
      <c r="C4208" t="s">
        <v>1182</v>
      </c>
      <c r="D4208" t="s">
        <v>62</v>
      </c>
      <c r="E4208" t="s">
        <v>34</v>
      </c>
      <c r="F4208" t="s">
        <v>176</v>
      </c>
      <c r="G4208" t="s">
        <v>53</v>
      </c>
      <c r="H4208" t="s">
        <v>54</v>
      </c>
      <c r="I4208" t="s">
        <v>113</v>
      </c>
      <c r="J4208">
        <v>2</v>
      </c>
      <c r="K4208" s="4">
        <v>331.6</v>
      </c>
      <c r="L4208">
        <v>0.05</v>
      </c>
      <c r="M4208" s="4">
        <v>630.04</v>
      </c>
      <c r="N4208" s="4">
        <v>510.53</v>
      </c>
      <c r="O4208" s="4">
        <v>119.51</v>
      </c>
      <c r="R4208" t="str">
        <f t="shared" si="65"/>
        <v>North</v>
      </c>
    </row>
    <row r="4209" spans="1:18" x14ac:dyDescent="0.3">
      <c r="A4209" t="s">
        <v>5180</v>
      </c>
      <c r="B4209" s="2">
        <v>45797</v>
      </c>
      <c r="C4209" t="s">
        <v>1557</v>
      </c>
      <c r="D4209" t="s">
        <v>189</v>
      </c>
      <c r="E4209" t="s">
        <v>18</v>
      </c>
      <c r="F4209" t="s">
        <v>19</v>
      </c>
      <c r="G4209" t="s">
        <v>28</v>
      </c>
      <c r="H4209" t="s">
        <v>29</v>
      </c>
      <c r="I4209" t="s">
        <v>290</v>
      </c>
      <c r="J4209">
        <v>2</v>
      </c>
      <c r="K4209" s="4">
        <v>9744.48</v>
      </c>
      <c r="L4209">
        <v>0.15</v>
      </c>
      <c r="M4209" s="4">
        <v>16565.62</v>
      </c>
      <c r="N4209" s="4">
        <v>12358.81</v>
      </c>
      <c r="O4209" s="4">
        <v>4206.8100000000004</v>
      </c>
      <c r="R4209" t="str">
        <f t="shared" si="65"/>
        <v>West</v>
      </c>
    </row>
    <row r="4210" spans="1:18" x14ac:dyDescent="0.3">
      <c r="A4210" t="s">
        <v>5181</v>
      </c>
      <c r="B4210" s="2">
        <v>45507</v>
      </c>
      <c r="C4210" t="s">
        <v>66</v>
      </c>
      <c r="D4210" t="s">
        <v>950</v>
      </c>
      <c r="E4210" t="s">
        <v>45</v>
      </c>
      <c r="F4210" t="s">
        <v>59</v>
      </c>
      <c r="G4210" t="s">
        <v>53</v>
      </c>
      <c r="H4210" t="s">
        <v>63</v>
      </c>
      <c r="I4210" t="s">
        <v>72</v>
      </c>
      <c r="J4210">
        <v>5</v>
      </c>
      <c r="K4210" s="4">
        <v>376.7</v>
      </c>
      <c r="L4210">
        <v>0.1</v>
      </c>
      <c r="M4210" s="4">
        <v>1695.15</v>
      </c>
      <c r="N4210" s="4">
        <v>1423.87</v>
      </c>
      <c r="O4210" s="4">
        <v>271.27999999999997</v>
      </c>
      <c r="R4210" t="str">
        <f t="shared" si="65"/>
        <v>South</v>
      </c>
    </row>
    <row r="4211" spans="1:18" x14ac:dyDescent="0.3">
      <c r="A4211" t="s">
        <v>5182</v>
      </c>
      <c r="B4211" s="2">
        <v>45349</v>
      </c>
      <c r="C4211" t="s">
        <v>2556</v>
      </c>
      <c r="D4211" t="s">
        <v>571</v>
      </c>
      <c r="E4211" t="s">
        <v>45</v>
      </c>
      <c r="F4211" t="s">
        <v>46</v>
      </c>
      <c r="G4211" t="s">
        <v>20</v>
      </c>
      <c r="H4211" t="s">
        <v>100</v>
      </c>
      <c r="I4211" t="s">
        <v>101</v>
      </c>
      <c r="J4211">
        <v>5</v>
      </c>
      <c r="K4211" s="4">
        <v>48786.07</v>
      </c>
      <c r="L4211">
        <v>0.1</v>
      </c>
      <c r="M4211" s="4">
        <v>219537.32</v>
      </c>
      <c r="N4211" s="4">
        <v>178913.84</v>
      </c>
      <c r="O4211" s="4">
        <v>40623.480000000003</v>
      </c>
      <c r="R4211" t="str">
        <f t="shared" si="65"/>
        <v>South</v>
      </c>
    </row>
    <row r="4212" spans="1:18" x14ac:dyDescent="0.3">
      <c r="A4212" t="s">
        <v>5183</v>
      </c>
      <c r="B4212" s="2">
        <v>45973</v>
      </c>
      <c r="C4212" t="s">
        <v>2976</v>
      </c>
      <c r="D4212" t="s">
        <v>282</v>
      </c>
      <c r="E4212" t="s">
        <v>45</v>
      </c>
      <c r="F4212" t="s">
        <v>46</v>
      </c>
      <c r="G4212" t="s">
        <v>53</v>
      </c>
      <c r="H4212" t="s">
        <v>63</v>
      </c>
      <c r="I4212" t="s">
        <v>72</v>
      </c>
      <c r="J4212">
        <v>5</v>
      </c>
      <c r="K4212" s="4">
        <v>228.94</v>
      </c>
      <c r="L4212">
        <v>0.05</v>
      </c>
      <c r="M4212" s="4">
        <v>1087.46</v>
      </c>
      <c r="N4212" s="4">
        <v>847.43</v>
      </c>
      <c r="O4212" s="4">
        <v>240.03</v>
      </c>
      <c r="R4212" t="str">
        <f t="shared" si="65"/>
        <v>South</v>
      </c>
    </row>
    <row r="4213" spans="1:18" x14ac:dyDescent="0.3">
      <c r="A4213" t="s">
        <v>5184</v>
      </c>
      <c r="B4213" s="2">
        <v>45660</v>
      </c>
      <c r="C4213" t="s">
        <v>495</v>
      </c>
      <c r="D4213" t="s">
        <v>350</v>
      </c>
      <c r="E4213" t="s">
        <v>34</v>
      </c>
      <c r="F4213" t="s">
        <v>213</v>
      </c>
      <c r="G4213" t="s">
        <v>28</v>
      </c>
      <c r="H4213" t="s">
        <v>47</v>
      </c>
      <c r="I4213" t="s">
        <v>48</v>
      </c>
      <c r="J4213">
        <v>4</v>
      </c>
      <c r="K4213" s="4">
        <v>10154</v>
      </c>
      <c r="L4213">
        <v>0.05</v>
      </c>
      <c r="M4213" s="4">
        <v>38585.199999999997</v>
      </c>
      <c r="N4213" s="4">
        <v>32057.66</v>
      </c>
      <c r="O4213" s="4">
        <v>6527.54</v>
      </c>
      <c r="R4213" t="str">
        <f t="shared" si="65"/>
        <v>North</v>
      </c>
    </row>
    <row r="4214" spans="1:18" x14ac:dyDescent="0.3">
      <c r="A4214" t="s">
        <v>5185</v>
      </c>
      <c r="B4214" s="2">
        <v>45846</v>
      </c>
      <c r="C4214" t="s">
        <v>758</v>
      </c>
      <c r="D4214" t="s">
        <v>289</v>
      </c>
      <c r="E4214" t="s">
        <v>18</v>
      </c>
      <c r="F4214" t="s">
        <v>105</v>
      </c>
      <c r="G4214" t="s">
        <v>20</v>
      </c>
      <c r="H4214" t="s">
        <v>21</v>
      </c>
      <c r="I4214" t="s">
        <v>22</v>
      </c>
      <c r="J4214">
        <v>3</v>
      </c>
      <c r="K4214" s="4">
        <v>34020.22</v>
      </c>
      <c r="L4214">
        <v>0.05</v>
      </c>
      <c r="M4214" s="4">
        <v>96957.63</v>
      </c>
      <c r="N4214" s="4">
        <v>71619.839999999997</v>
      </c>
      <c r="O4214" s="4">
        <v>25337.79</v>
      </c>
      <c r="R4214" t="str">
        <f t="shared" si="65"/>
        <v>West</v>
      </c>
    </row>
    <row r="4215" spans="1:18" x14ac:dyDescent="0.3">
      <c r="A4215" t="s">
        <v>5186</v>
      </c>
      <c r="B4215" s="2">
        <v>45798</v>
      </c>
      <c r="C4215" t="s">
        <v>1182</v>
      </c>
      <c r="D4215" t="s">
        <v>282</v>
      </c>
      <c r="E4215" t="s">
        <v>45</v>
      </c>
      <c r="F4215" t="s">
        <v>147</v>
      </c>
      <c r="G4215" t="s">
        <v>20</v>
      </c>
      <c r="H4215" t="s">
        <v>36</v>
      </c>
      <c r="I4215" t="s">
        <v>128</v>
      </c>
      <c r="J4215">
        <v>6</v>
      </c>
      <c r="K4215" s="4">
        <v>1090.08</v>
      </c>
      <c r="L4215">
        <v>0.25</v>
      </c>
      <c r="M4215" s="4">
        <v>4905.3599999999997</v>
      </c>
      <c r="N4215" s="4">
        <v>4072.8</v>
      </c>
      <c r="O4215" s="4">
        <v>832.56</v>
      </c>
      <c r="R4215" t="str">
        <f t="shared" si="65"/>
        <v>South</v>
      </c>
    </row>
    <row r="4216" spans="1:18" x14ac:dyDescent="0.3">
      <c r="A4216" t="s">
        <v>5187</v>
      </c>
      <c r="B4216" s="2">
        <v>45951</v>
      </c>
      <c r="C4216" t="s">
        <v>1535</v>
      </c>
      <c r="D4216" t="s">
        <v>893</v>
      </c>
      <c r="E4216" t="s">
        <v>34</v>
      </c>
      <c r="F4216" t="s">
        <v>176</v>
      </c>
      <c r="G4216" t="s">
        <v>53</v>
      </c>
      <c r="H4216" t="s">
        <v>54</v>
      </c>
      <c r="I4216" t="s">
        <v>55</v>
      </c>
      <c r="J4216">
        <v>1</v>
      </c>
      <c r="K4216" s="4">
        <v>268.04000000000002</v>
      </c>
      <c r="L4216">
        <v>0</v>
      </c>
      <c r="M4216" s="4">
        <v>268.04000000000002</v>
      </c>
      <c r="N4216" s="4">
        <v>239</v>
      </c>
      <c r="O4216" s="4">
        <v>29.04</v>
      </c>
      <c r="R4216" t="str">
        <f t="shared" si="65"/>
        <v>North</v>
      </c>
    </row>
    <row r="4217" spans="1:18" x14ac:dyDescent="0.3">
      <c r="A4217" t="s">
        <v>5188</v>
      </c>
      <c r="B4217" s="2">
        <v>45646</v>
      </c>
      <c r="C4217" t="s">
        <v>182</v>
      </c>
      <c r="D4217" t="s">
        <v>304</v>
      </c>
      <c r="E4217" t="s">
        <v>26</v>
      </c>
      <c r="F4217" t="s">
        <v>81</v>
      </c>
      <c r="G4217" t="s">
        <v>28</v>
      </c>
      <c r="H4217" t="s">
        <v>29</v>
      </c>
      <c r="I4217" t="s">
        <v>41</v>
      </c>
      <c r="J4217">
        <v>6</v>
      </c>
      <c r="K4217" s="4">
        <v>4513.8</v>
      </c>
      <c r="L4217">
        <v>0</v>
      </c>
      <c r="M4217" s="4">
        <v>27082.799999999999</v>
      </c>
      <c r="N4217" s="4">
        <v>21355.89</v>
      </c>
      <c r="O4217" s="4">
        <v>5726.91</v>
      </c>
      <c r="R4217" t="str">
        <f t="shared" si="65"/>
        <v>East</v>
      </c>
    </row>
    <row r="4218" spans="1:18" x14ac:dyDescent="0.3">
      <c r="A4218" t="s">
        <v>5189</v>
      </c>
      <c r="B4218" s="2">
        <v>45900</v>
      </c>
      <c r="C4218" t="s">
        <v>2620</v>
      </c>
      <c r="D4218" t="s">
        <v>247</v>
      </c>
      <c r="E4218" t="s">
        <v>45</v>
      </c>
      <c r="F4218" t="s">
        <v>52</v>
      </c>
      <c r="G4218" t="s">
        <v>20</v>
      </c>
      <c r="H4218" t="s">
        <v>100</v>
      </c>
      <c r="I4218" t="s">
        <v>148</v>
      </c>
      <c r="J4218">
        <v>3</v>
      </c>
      <c r="K4218" s="4">
        <v>88434.93</v>
      </c>
      <c r="L4218">
        <v>0</v>
      </c>
      <c r="M4218" s="4">
        <v>265304.78999999998</v>
      </c>
      <c r="N4218" s="4">
        <v>235810.67</v>
      </c>
      <c r="O4218" s="4">
        <v>29494.12</v>
      </c>
      <c r="R4218" t="str">
        <f t="shared" si="65"/>
        <v>South</v>
      </c>
    </row>
    <row r="4219" spans="1:18" x14ac:dyDescent="0.3">
      <c r="A4219" t="s">
        <v>5190</v>
      </c>
      <c r="B4219" s="2">
        <v>45543</v>
      </c>
      <c r="C4219" t="s">
        <v>1981</v>
      </c>
      <c r="D4219" t="s">
        <v>131</v>
      </c>
      <c r="E4219" t="s">
        <v>18</v>
      </c>
      <c r="F4219" t="s">
        <v>132</v>
      </c>
      <c r="G4219" t="s">
        <v>20</v>
      </c>
      <c r="H4219" t="s">
        <v>100</v>
      </c>
      <c r="I4219" t="s">
        <v>301</v>
      </c>
      <c r="J4219">
        <v>1</v>
      </c>
      <c r="K4219" s="4">
        <v>75398.179999999993</v>
      </c>
      <c r="L4219">
        <v>0.2</v>
      </c>
      <c r="M4219" s="4">
        <v>60318.54</v>
      </c>
      <c r="N4219" s="4">
        <v>49615.69</v>
      </c>
      <c r="O4219" s="4">
        <v>10702.85</v>
      </c>
      <c r="R4219" t="str">
        <f t="shared" si="65"/>
        <v>West</v>
      </c>
    </row>
    <row r="4220" spans="1:18" x14ac:dyDescent="0.3">
      <c r="A4220" t="s">
        <v>5191</v>
      </c>
      <c r="B4220" s="2">
        <v>45931</v>
      </c>
      <c r="C4220" t="s">
        <v>1622</v>
      </c>
      <c r="D4220" t="s">
        <v>319</v>
      </c>
      <c r="E4220" t="s">
        <v>34</v>
      </c>
      <c r="F4220" t="s">
        <v>144</v>
      </c>
      <c r="G4220" t="s">
        <v>53</v>
      </c>
      <c r="H4220" t="s">
        <v>54</v>
      </c>
      <c r="I4220" t="s">
        <v>55</v>
      </c>
      <c r="J4220">
        <v>5</v>
      </c>
      <c r="K4220" s="4">
        <v>415.98</v>
      </c>
      <c r="L4220">
        <v>0.15</v>
      </c>
      <c r="M4220" s="4">
        <v>1767.92</v>
      </c>
      <c r="N4220" s="4">
        <v>1316.36</v>
      </c>
      <c r="O4220" s="4">
        <v>451.56</v>
      </c>
      <c r="R4220" t="str">
        <f t="shared" si="65"/>
        <v>North</v>
      </c>
    </row>
    <row r="4221" spans="1:18" x14ac:dyDescent="0.3">
      <c r="A4221" t="s">
        <v>5192</v>
      </c>
      <c r="B4221" s="2">
        <v>45820</v>
      </c>
      <c r="C4221" t="s">
        <v>288</v>
      </c>
      <c r="D4221" t="s">
        <v>51</v>
      </c>
      <c r="E4221" t="s">
        <v>45</v>
      </c>
      <c r="F4221" t="s">
        <v>46</v>
      </c>
      <c r="G4221" t="s">
        <v>53</v>
      </c>
      <c r="H4221" t="s">
        <v>76</v>
      </c>
      <c r="I4221" t="s">
        <v>186</v>
      </c>
      <c r="J4221">
        <v>3</v>
      </c>
      <c r="K4221" s="4">
        <v>581.78</v>
      </c>
      <c r="L4221">
        <v>0.05</v>
      </c>
      <c r="M4221" s="4">
        <v>1658.07</v>
      </c>
      <c r="N4221" s="4">
        <v>1458.21</v>
      </c>
      <c r="O4221" s="4">
        <v>199.86</v>
      </c>
      <c r="R4221" t="str">
        <f t="shared" si="65"/>
        <v>South</v>
      </c>
    </row>
    <row r="4222" spans="1:18" x14ac:dyDescent="0.3">
      <c r="A4222" t="s">
        <v>5193</v>
      </c>
      <c r="B4222" s="2">
        <v>45973</v>
      </c>
      <c r="C4222" t="s">
        <v>318</v>
      </c>
      <c r="D4222" t="s">
        <v>377</v>
      </c>
      <c r="E4222" t="s">
        <v>18</v>
      </c>
      <c r="F4222" t="s">
        <v>132</v>
      </c>
      <c r="G4222" t="s">
        <v>20</v>
      </c>
      <c r="H4222" t="s">
        <v>36</v>
      </c>
      <c r="I4222" t="s">
        <v>88</v>
      </c>
      <c r="J4222">
        <v>3</v>
      </c>
      <c r="K4222" s="4">
        <v>1108.42</v>
      </c>
      <c r="L4222">
        <v>0</v>
      </c>
      <c r="M4222" s="4">
        <v>3325.26</v>
      </c>
      <c r="N4222" s="4">
        <v>2436.4299999999998</v>
      </c>
      <c r="O4222" s="4">
        <v>888.83</v>
      </c>
      <c r="R4222" t="str">
        <f t="shared" si="65"/>
        <v>West</v>
      </c>
    </row>
    <row r="4223" spans="1:18" x14ac:dyDescent="0.3">
      <c r="A4223" t="s">
        <v>5194</v>
      </c>
      <c r="B4223" s="2">
        <v>45689</v>
      </c>
      <c r="C4223" t="s">
        <v>2878</v>
      </c>
      <c r="D4223" t="s">
        <v>98</v>
      </c>
      <c r="E4223" t="s">
        <v>34</v>
      </c>
      <c r="F4223" t="s">
        <v>35</v>
      </c>
      <c r="G4223" t="s">
        <v>28</v>
      </c>
      <c r="H4223" t="s">
        <v>91</v>
      </c>
      <c r="I4223" t="s">
        <v>169</v>
      </c>
      <c r="J4223">
        <v>5</v>
      </c>
      <c r="K4223" s="4">
        <v>5692.93</v>
      </c>
      <c r="L4223">
        <v>0.05</v>
      </c>
      <c r="M4223" s="4">
        <v>27041.42</v>
      </c>
      <c r="N4223" s="4">
        <v>22403.599999999999</v>
      </c>
      <c r="O4223" s="4">
        <v>4637.82</v>
      </c>
      <c r="R4223" t="str">
        <f t="shared" si="65"/>
        <v>North</v>
      </c>
    </row>
    <row r="4224" spans="1:18" x14ac:dyDescent="0.3">
      <c r="A4224" t="s">
        <v>5195</v>
      </c>
      <c r="B4224" s="2">
        <v>46000</v>
      </c>
      <c r="C4224" t="s">
        <v>2317</v>
      </c>
      <c r="D4224" t="s">
        <v>95</v>
      </c>
      <c r="E4224" t="s">
        <v>26</v>
      </c>
      <c r="F4224" t="s">
        <v>258</v>
      </c>
      <c r="G4224" t="s">
        <v>28</v>
      </c>
      <c r="H4224" t="s">
        <v>29</v>
      </c>
      <c r="I4224" t="s">
        <v>41</v>
      </c>
      <c r="J4224">
        <v>4</v>
      </c>
      <c r="K4224" s="4">
        <v>4545.5200000000004</v>
      </c>
      <c r="L4224">
        <v>0.1</v>
      </c>
      <c r="M4224" s="4">
        <v>16363.87</v>
      </c>
      <c r="N4224" s="4">
        <v>14720.94</v>
      </c>
      <c r="O4224" s="4">
        <v>1642.93</v>
      </c>
      <c r="R4224" t="str">
        <f t="shared" si="65"/>
        <v>East</v>
      </c>
    </row>
    <row r="4225" spans="1:18" x14ac:dyDescent="0.3">
      <c r="A4225" t="s">
        <v>5196</v>
      </c>
      <c r="B4225" s="2">
        <v>45346</v>
      </c>
      <c r="C4225" t="s">
        <v>330</v>
      </c>
      <c r="D4225" t="s">
        <v>406</v>
      </c>
      <c r="E4225" t="s">
        <v>26</v>
      </c>
      <c r="F4225" t="s">
        <v>258</v>
      </c>
      <c r="G4225" t="s">
        <v>28</v>
      </c>
      <c r="H4225" t="s">
        <v>29</v>
      </c>
      <c r="I4225" t="s">
        <v>290</v>
      </c>
      <c r="J4225">
        <v>10</v>
      </c>
      <c r="K4225" s="4">
        <v>10360.219999999999</v>
      </c>
      <c r="L4225">
        <v>0.15</v>
      </c>
      <c r="M4225" s="4">
        <v>88061.87</v>
      </c>
      <c r="N4225" s="4">
        <v>77142.289999999994</v>
      </c>
      <c r="O4225" s="4">
        <v>10919.58</v>
      </c>
      <c r="R4225" t="str">
        <f t="shared" si="65"/>
        <v>East</v>
      </c>
    </row>
    <row r="4226" spans="1:18" x14ac:dyDescent="0.3">
      <c r="A4226" t="s">
        <v>5197</v>
      </c>
      <c r="B4226" s="2">
        <v>45539</v>
      </c>
      <c r="C4226" t="s">
        <v>1688</v>
      </c>
      <c r="D4226" t="s">
        <v>613</v>
      </c>
      <c r="E4226" t="s">
        <v>34</v>
      </c>
      <c r="F4226" t="s">
        <v>213</v>
      </c>
      <c r="G4226" t="s">
        <v>28</v>
      </c>
      <c r="H4226" t="s">
        <v>29</v>
      </c>
      <c r="I4226" t="s">
        <v>30</v>
      </c>
      <c r="J4226">
        <v>3</v>
      </c>
      <c r="K4226" s="4">
        <v>6942.46</v>
      </c>
      <c r="L4226">
        <v>0.05</v>
      </c>
      <c r="M4226" s="4">
        <v>19786.009999999998</v>
      </c>
      <c r="N4226" s="4">
        <v>16004.46</v>
      </c>
      <c r="O4226" s="4">
        <v>3781.55</v>
      </c>
      <c r="R4226" t="str">
        <f t="shared" si="65"/>
        <v>North</v>
      </c>
    </row>
    <row r="4227" spans="1:18" x14ac:dyDescent="0.3">
      <c r="A4227" t="s">
        <v>5198</v>
      </c>
      <c r="B4227" s="2">
        <v>45957</v>
      </c>
      <c r="C4227" t="s">
        <v>405</v>
      </c>
      <c r="D4227" t="s">
        <v>168</v>
      </c>
      <c r="E4227" t="s">
        <v>34</v>
      </c>
      <c r="F4227" t="s">
        <v>68</v>
      </c>
      <c r="G4227" t="s">
        <v>53</v>
      </c>
      <c r="H4227" t="s">
        <v>63</v>
      </c>
      <c r="I4227" t="s">
        <v>64</v>
      </c>
      <c r="J4227">
        <v>3</v>
      </c>
      <c r="K4227" s="4">
        <v>191.92</v>
      </c>
      <c r="L4227">
        <v>0.15</v>
      </c>
      <c r="M4227" s="4">
        <v>489.4</v>
      </c>
      <c r="N4227" s="4">
        <v>427.84</v>
      </c>
      <c r="O4227" s="4">
        <v>61.56</v>
      </c>
      <c r="R4227" t="str">
        <f t="shared" ref="R4227:R4290" si="66">PROPER(TRIM(E4227))</f>
        <v>North</v>
      </c>
    </row>
    <row r="4228" spans="1:18" x14ac:dyDescent="0.3">
      <c r="A4228" t="s">
        <v>5199</v>
      </c>
      <c r="B4228" s="2">
        <v>45527</v>
      </c>
      <c r="C4228" t="s">
        <v>1323</v>
      </c>
      <c r="D4228" t="s">
        <v>119</v>
      </c>
      <c r="E4228" t="s">
        <v>18</v>
      </c>
      <c r="F4228" t="s">
        <v>132</v>
      </c>
      <c r="G4228" t="s">
        <v>20</v>
      </c>
      <c r="H4228" t="s">
        <v>21</v>
      </c>
      <c r="I4228" t="s">
        <v>152</v>
      </c>
      <c r="J4228">
        <v>2</v>
      </c>
      <c r="K4228" s="4">
        <v>41831.519999999997</v>
      </c>
      <c r="L4228">
        <v>0.05</v>
      </c>
      <c r="M4228" s="4">
        <v>79479.89</v>
      </c>
      <c r="N4228" s="4">
        <v>57494.85</v>
      </c>
      <c r="O4228" s="4">
        <v>21985.040000000001</v>
      </c>
      <c r="R4228" t="str">
        <f t="shared" si="66"/>
        <v>West</v>
      </c>
    </row>
    <row r="4229" spans="1:18" x14ac:dyDescent="0.3">
      <c r="A4229" t="s">
        <v>5200</v>
      </c>
      <c r="B4229" s="2">
        <v>45852</v>
      </c>
      <c r="C4229" t="s">
        <v>2731</v>
      </c>
      <c r="D4229" t="s">
        <v>282</v>
      </c>
      <c r="E4229" t="s">
        <v>34</v>
      </c>
      <c r="F4229" t="s">
        <v>213</v>
      </c>
      <c r="G4229" t="s">
        <v>28</v>
      </c>
      <c r="H4229" t="s">
        <v>47</v>
      </c>
      <c r="I4229" t="s">
        <v>123</v>
      </c>
      <c r="J4229">
        <v>4</v>
      </c>
      <c r="K4229" s="4">
        <v>19064.45</v>
      </c>
      <c r="L4229">
        <v>0.15</v>
      </c>
      <c r="M4229" s="4">
        <v>64819.13</v>
      </c>
      <c r="N4229" s="4">
        <v>47166.46</v>
      </c>
      <c r="O4229" s="4">
        <v>17652.669999999998</v>
      </c>
      <c r="R4229" t="str">
        <f t="shared" si="66"/>
        <v>North</v>
      </c>
    </row>
    <row r="4230" spans="1:18" x14ac:dyDescent="0.3">
      <c r="A4230" t="s">
        <v>5201</v>
      </c>
      <c r="B4230" s="2">
        <v>45846</v>
      </c>
      <c r="C4230" t="s">
        <v>539</v>
      </c>
      <c r="D4230" t="s">
        <v>343</v>
      </c>
      <c r="E4230" t="s">
        <v>18</v>
      </c>
      <c r="F4230" t="s">
        <v>19</v>
      </c>
      <c r="G4230" t="s">
        <v>53</v>
      </c>
      <c r="H4230" t="s">
        <v>76</v>
      </c>
      <c r="I4230" t="s">
        <v>267</v>
      </c>
      <c r="J4230">
        <v>3</v>
      </c>
      <c r="K4230" s="4">
        <v>570.6</v>
      </c>
      <c r="L4230">
        <v>0</v>
      </c>
      <c r="M4230" s="4">
        <v>1711.8</v>
      </c>
      <c r="N4230" s="4">
        <v>1418.27</v>
      </c>
      <c r="O4230" s="4">
        <v>293.52999999999997</v>
      </c>
      <c r="R4230" t="str">
        <f t="shared" si="66"/>
        <v>West</v>
      </c>
    </row>
    <row r="4231" spans="1:18" x14ac:dyDescent="0.3">
      <c r="A4231" t="s">
        <v>5202</v>
      </c>
      <c r="B4231" s="2">
        <v>45708</v>
      </c>
      <c r="C4231" t="s">
        <v>335</v>
      </c>
      <c r="D4231" t="s">
        <v>270</v>
      </c>
      <c r="E4231" t="s">
        <v>45</v>
      </c>
      <c r="F4231" t="s">
        <v>147</v>
      </c>
      <c r="G4231" t="s">
        <v>20</v>
      </c>
      <c r="H4231" t="s">
        <v>36</v>
      </c>
      <c r="I4231" t="s">
        <v>88</v>
      </c>
      <c r="J4231">
        <v>2</v>
      </c>
      <c r="K4231" s="4">
        <v>2750.98</v>
      </c>
      <c r="L4231">
        <v>0.05</v>
      </c>
      <c r="M4231" s="4">
        <v>5226.8599999999997</v>
      </c>
      <c r="N4231" s="4">
        <v>4385.76</v>
      </c>
      <c r="O4231" s="4">
        <v>841.1</v>
      </c>
      <c r="R4231" t="str">
        <f t="shared" si="66"/>
        <v>South</v>
      </c>
    </row>
    <row r="4232" spans="1:18" x14ac:dyDescent="0.3">
      <c r="A4232" t="s">
        <v>5203</v>
      </c>
      <c r="B4232" s="2">
        <v>45755</v>
      </c>
      <c r="C4232" t="s">
        <v>2317</v>
      </c>
      <c r="D4232" t="s">
        <v>284</v>
      </c>
      <c r="E4232" t="s">
        <v>34</v>
      </c>
      <c r="F4232" t="s">
        <v>213</v>
      </c>
      <c r="G4232" t="s">
        <v>28</v>
      </c>
      <c r="H4232" t="s">
        <v>29</v>
      </c>
      <c r="I4232" t="s">
        <v>41</v>
      </c>
      <c r="J4232">
        <v>1</v>
      </c>
      <c r="K4232" s="4">
        <v>7035.41</v>
      </c>
      <c r="L4232">
        <v>0</v>
      </c>
      <c r="M4232" s="4">
        <v>7035.41</v>
      </c>
      <c r="N4232" s="4">
        <v>6167.92</v>
      </c>
      <c r="O4232" s="4">
        <v>867.49</v>
      </c>
      <c r="R4232" t="str">
        <f t="shared" si="66"/>
        <v>North</v>
      </c>
    </row>
    <row r="4233" spans="1:18" x14ac:dyDescent="0.3">
      <c r="A4233" t="s">
        <v>5204</v>
      </c>
      <c r="B4233" s="2">
        <v>46008</v>
      </c>
      <c r="C4233" t="s">
        <v>2428</v>
      </c>
      <c r="D4233" t="s">
        <v>104</v>
      </c>
      <c r="E4233" t="s">
        <v>18</v>
      </c>
      <c r="F4233" t="s">
        <v>105</v>
      </c>
      <c r="G4233" t="s">
        <v>20</v>
      </c>
      <c r="H4233" t="s">
        <v>21</v>
      </c>
      <c r="I4233" t="s">
        <v>152</v>
      </c>
      <c r="J4233">
        <v>2</v>
      </c>
      <c r="K4233" s="4">
        <v>30124.799999999999</v>
      </c>
      <c r="L4233">
        <v>0</v>
      </c>
      <c r="M4233" s="4">
        <v>60249.599999999999</v>
      </c>
      <c r="N4233" s="4">
        <v>43508.56</v>
      </c>
      <c r="O4233" s="4">
        <v>16741.04</v>
      </c>
      <c r="R4233" t="str">
        <f t="shared" si="66"/>
        <v>West</v>
      </c>
    </row>
    <row r="4234" spans="1:18" x14ac:dyDescent="0.3">
      <c r="A4234" t="s">
        <v>5205</v>
      </c>
      <c r="B4234" s="2">
        <v>45317</v>
      </c>
      <c r="C4234" t="s">
        <v>1120</v>
      </c>
      <c r="D4234" t="s">
        <v>295</v>
      </c>
      <c r="E4234" t="s">
        <v>18</v>
      </c>
      <c r="F4234" t="s">
        <v>19</v>
      </c>
      <c r="G4234" t="s">
        <v>28</v>
      </c>
      <c r="H4234" t="s">
        <v>47</v>
      </c>
      <c r="I4234" t="s">
        <v>177</v>
      </c>
      <c r="J4234">
        <v>6</v>
      </c>
      <c r="K4234" s="4">
        <v>8293.09</v>
      </c>
      <c r="L4234">
        <v>0.1</v>
      </c>
      <c r="M4234" s="4">
        <v>44782.69</v>
      </c>
      <c r="N4234" s="4">
        <v>37217.72</v>
      </c>
      <c r="O4234" s="4">
        <v>7564.97</v>
      </c>
      <c r="R4234" t="str">
        <f t="shared" si="66"/>
        <v>West</v>
      </c>
    </row>
    <row r="4235" spans="1:18" x14ac:dyDescent="0.3">
      <c r="A4235" t="s">
        <v>5206</v>
      </c>
      <c r="B4235" s="2">
        <v>45292</v>
      </c>
      <c r="C4235" t="s">
        <v>528</v>
      </c>
      <c r="D4235" t="s">
        <v>462</v>
      </c>
      <c r="E4235" t="s">
        <v>26</v>
      </c>
      <c r="F4235" t="s">
        <v>193</v>
      </c>
      <c r="G4235" t="s">
        <v>53</v>
      </c>
      <c r="H4235" t="s">
        <v>76</v>
      </c>
      <c r="I4235" t="s">
        <v>186</v>
      </c>
      <c r="J4235">
        <v>4</v>
      </c>
      <c r="K4235" s="4">
        <v>600.70000000000005</v>
      </c>
      <c r="L4235">
        <v>0</v>
      </c>
      <c r="M4235" s="4">
        <v>2402.8000000000002</v>
      </c>
      <c r="N4235" s="4">
        <v>1837.4</v>
      </c>
      <c r="O4235" s="4">
        <v>565.4</v>
      </c>
      <c r="R4235" t="str">
        <f t="shared" si="66"/>
        <v>East</v>
      </c>
    </row>
    <row r="4236" spans="1:18" x14ac:dyDescent="0.3">
      <c r="A4236" t="s">
        <v>5207</v>
      </c>
      <c r="B4236" s="2">
        <v>45708</v>
      </c>
      <c r="C4236" t="s">
        <v>1206</v>
      </c>
      <c r="D4236" t="s">
        <v>309</v>
      </c>
      <c r="E4236" t="s">
        <v>45</v>
      </c>
      <c r="F4236" t="s">
        <v>46</v>
      </c>
      <c r="G4236" t="s">
        <v>28</v>
      </c>
      <c r="H4236" t="s">
        <v>91</v>
      </c>
      <c r="I4236" t="s">
        <v>92</v>
      </c>
      <c r="J4236">
        <v>4</v>
      </c>
      <c r="K4236" s="4">
        <v>8107.96</v>
      </c>
      <c r="L4236">
        <v>0.2</v>
      </c>
      <c r="M4236" s="4">
        <v>25945.47</v>
      </c>
      <c r="N4236" s="4">
        <v>18834.02</v>
      </c>
      <c r="O4236" s="4">
        <v>7111.45</v>
      </c>
      <c r="R4236" t="str">
        <f t="shared" si="66"/>
        <v>South</v>
      </c>
    </row>
    <row r="4237" spans="1:18" x14ac:dyDescent="0.3">
      <c r="A4237" t="s">
        <v>5208</v>
      </c>
      <c r="B4237" s="2">
        <v>45887</v>
      </c>
      <c r="C4237" t="s">
        <v>275</v>
      </c>
      <c r="D4237" t="s">
        <v>111</v>
      </c>
      <c r="E4237" t="s">
        <v>18</v>
      </c>
      <c r="F4237" t="s">
        <v>19</v>
      </c>
      <c r="G4237" t="s">
        <v>28</v>
      </c>
      <c r="H4237" t="s">
        <v>29</v>
      </c>
      <c r="I4237" t="s">
        <v>41</v>
      </c>
      <c r="J4237">
        <v>1</v>
      </c>
      <c r="K4237" s="4">
        <v>7944.43</v>
      </c>
      <c r="L4237">
        <v>0.1</v>
      </c>
      <c r="M4237" s="4">
        <v>7149.99</v>
      </c>
      <c r="N4237" s="4">
        <v>6056.9</v>
      </c>
      <c r="O4237" s="4">
        <v>1093.0899999999999</v>
      </c>
      <c r="R4237" t="str">
        <f t="shared" si="66"/>
        <v>West</v>
      </c>
    </row>
    <row r="4238" spans="1:18" x14ac:dyDescent="0.3">
      <c r="A4238" t="s">
        <v>5209</v>
      </c>
      <c r="B4238" s="2">
        <v>45822</v>
      </c>
      <c r="C4238" t="s">
        <v>1457</v>
      </c>
      <c r="D4238" t="s">
        <v>221</v>
      </c>
      <c r="E4238" t="s">
        <v>45</v>
      </c>
      <c r="F4238" t="s">
        <v>52</v>
      </c>
      <c r="G4238" t="s">
        <v>53</v>
      </c>
      <c r="H4238" t="s">
        <v>76</v>
      </c>
      <c r="I4238" t="s">
        <v>186</v>
      </c>
      <c r="J4238">
        <v>4</v>
      </c>
      <c r="K4238" s="4">
        <v>713.26</v>
      </c>
      <c r="L4238">
        <v>0.1</v>
      </c>
      <c r="M4238" s="4">
        <v>2567.7399999999998</v>
      </c>
      <c r="N4238" s="4">
        <v>2003.85</v>
      </c>
      <c r="O4238" s="4">
        <v>563.89</v>
      </c>
      <c r="R4238" t="str">
        <f t="shared" si="66"/>
        <v>South</v>
      </c>
    </row>
    <row r="4239" spans="1:18" x14ac:dyDescent="0.3">
      <c r="A4239" t="s">
        <v>5210</v>
      </c>
      <c r="B4239" s="2">
        <v>45721</v>
      </c>
      <c r="C4239" t="s">
        <v>693</v>
      </c>
      <c r="D4239" t="s">
        <v>388</v>
      </c>
      <c r="E4239" t="s">
        <v>34</v>
      </c>
      <c r="F4239" t="s">
        <v>35</v>
      </c>
      <c r="G4239" t="s">
        <v>53</v>
      </c>
      <c r="H4239" t="s">
        <v>54</v>
      </c>
      <c r="I4239" t="s">
        <v>113</v>
      </c>
      <c r="J4239">
        <v>6</v>
      </c>
      <c r="K4239" s="4">
        <v>540.09</v>
      </c>
      <c r="L4239">
        <v>0.05</v>
      </c>
      <c r="M4239" s="4">
        <v>3078.51</v>
      </c>
      <c r="N4239" s="4">
        <v>2224.14</v>
      </c>
      <c r="O4239" s="4">
        <v>854.37</v>
      </c>
      <c r="R4239" t="str">
        <f t="shared" si="66"/>
        <v>North</v>
      </c>
    </row>
    <row r="4240" spans="1:18" x14ac:dyDescent="0.3">
      <c r="A4240" t="s">
        <v>5211</v>
      </c>
      <c r="B4240" s="2">
        <v>45648</v>
      </c>
      <c r="C4240" t="s">
        <v>834</v>
      </c>
      <c r="D4240" t="s">
        <v>401</v>
      </c>
      <c r="E4240" t="s">
        <v>34</v>
      </c>
      <c r="F4240" t="s">
        <v>68</v>
      </c>
      <c r="G4240" t="s">
        <v>20</v>
      </c>
      <c r="H4240" t="s">
        <v>100</v>
      </c>
      <c r="I4240" t="s">
        <v>148</v>
      </c>
      <c r="J4240">
        <v>1</v>
      </c>
      <c r="K4240" s="4">
        <v>83250.820000000007</v>
      </c>
      <c r="L4240">
        <v>0.05</v>
      </c>
      <c r="M4240" s="4">
        <v>79088.28</v>
      </c>
      <c r="N4240" s="4">
        <v>59723.49</v>
      </c>
      <c r="O4240" s="4">
        <v>19364.79</v>
      </c>
      <c r="R4240" t="str">
        <f t="shared" si="66"/>
        <v>North</v>
      </c>
    </row>
    <row r="4241" spans="1:18" x14ac:dyDescent="0.3">
      <c r="A4241" t="s">
        <v>5212</v>
      </c>
      <c r="B4241" s="2">
        <v>45625</v>
      </c>
      <c r="C4241" t="s">
        <v>2897</v>
      </c>
      <c r="D4241" t="s">
        <v>276</v>
      </c>
      <c r="E4241" t="s">
        <v>18</v>
      </c>
      <c r="F4241" t="s">
        <v>127</v>
      </c>
      <c r="G4241" t="s">
        <v>20</v>
      </c>
      <c r="H4241" t="s">
        <v>36</v>
      </c>
      <c r="I4241" t="s">
        <v>88</v>
      </c>
      <c r="J4241">
        <v>1</v>
      </c>
      <c r="K4241" s="4">
        <v>2195.85</v>
      </c>
      <c r="L4241">
        <v>0</v>
      </c>
      <c r="M4241" s="4">
        <v>2195.85</v>
      </c>
      <c r="N4241" s="4">
        <v>1771.33</v>
      </c>
      <c r="O4241" s="4">
        <v>424.52</v>
      </c>
      <c r="R4241" t="str">
        <f t="shared" si="66"/>
        <v>West</v>
      </c>
    </row>
    <row r="4242" spans="1:18" x14ac:dyDescent="0.3">
      <c r="A4242" t="s">
        <v>5213</v>
      </c>
      <c r="B4242" s="2">
        <v>45674</v>
      </c>
      <c r="C4242" t="s">
        <v>325</v>
      </c>
      <c r="D4242" t="s">
        <v>282</v>
      </c>
      <c r="E4242" t="s">
        <v>34</v>
      </c>
      <c r="F4242" t="s">
        <v>68</v>
      </c>
      <c r="G4242" t="s">
        <v>28</v>
      </c>
      <c r="H4242" t="s">
        <v>29</v>
      </c>
      <c r="I4242" t="s">
        <v>290</v>
      </c>
      <c r="J4242">
        <v>5</v>
      </c>
      <c r="K4242" s="4">
        <v>17144.009999999998</v>
      </c>
      <c r="L4242">
        <v>0.05</v>
      </c>
      <c r="M4242" s="4">
        <v>81434.05</v>
      </c>
      <c r="N4242" s="4">
        <v>65677.36</v>
      </c>
      <c r="O4242" s="4">
        <v>15756.69</v>
      </c>
      <c r="R4242" t="str">
        <f t="shared" si="66"/>
        <v>North</v>
      </c>
    </row>
    <row r="4243" spans="1:18" x14ac:dyDescent="0.3">
      <c r="A4243" t="s">
        <v>5214</v>
      </c>
      <c r="B4243" s="2">
        <v>45484</v>
      </c>
      <c r="C4243" t="s">
        <v>400</v>
      </c>
      <c r="D4243" t="s">
        <v>642</v>
      </c>
      <c r="E4243" t="s">
        <v>18</v>
      </c>
      <c r="F4243" t="s">
        <v>132</v>
      </c>
      <c r="G4243" t="s">
        <v>53</v>
      </c>
      <c r="H4243" t="s">
        <v>76</v>
      </c>
      <c r="I4243" t="s">
        <v>267</v>
      </c>
      <c r="J4243">
        <v>10</v>
      </c>
      <c r="K4243" s="4">
        <v>358.74</v>
      </c>
      <c r="L4243">
        <v>0.25</v>
      </c>
      <c r="M4243" s="4">
        <v>2690.55</v>
      </c>
      <c r="N4243" s="4">
        <v>2261.3200000000002</v>
      </c>
      <c r="O4243" s="4">
        <v>429.23</v>
      </c>
      <c r="R4243" t="str">
        <f t="shared" si="66"/>
        <v>West</v>
      </c>
    </row>
    <row r="4244" spans="1:18" x14ac:dyDescent="0.3">
      <c r="A4244" t="s">
        <v>5215</v>
      </c>
      <c r="B4244" s="2">
        <v>45471</v>
      </c>
      <c r="C4244" t="s">
        <v>1225</v>
      </c>
      <c r="D4244" t="s">
        <v>496</v>
      </c>
      <c r="E4244" t="s">
        <v>34</v>
      </c>
      <c r="F4244" t="s">
        <v>176</v>
      </c>
      <c r="G4244" t="s">
        <v>28</v>
      </c>
      <c r="H4244" t="s">
        <v>29</v>
      </c>
      <c r="I4244" t="s">
        <v>41</v>
      </c>
      <c r="J4244">
        <v>2</v>
      </c>
      <c r="K4244" s="4">
        <v>8671.35</v>
      </c>
      <c r="L4244">
        <v>0.1</v>
      </c>
      <c r="M4244" s="4">
        <v>15608.43</v>
      </c>
      <c r="N4244" s="4">
        <v>12018.99</v>
      </c>
      <c r="O4244" s="4">
        <v>3589.44</v>
      </c>
      <c r="R4244" t="str">
        <f t="shared" si="66"/>
        <v>North</v>
      </c>
    </row>
    <row r="4245" spans="1:18" x14ac:dyDescent="0.3">
      <c r="A4245" t="s">
        <v>5216</v>
      </c>
      <c r="B4245" s="2">
        <v>46021</v>
      </c>
      <c r="C4245" t="s">
        <v>24</v>
      </c>
      <c r="D4245" t="s">
        <v>388</v>
      </c>
      <c r="E4245" t="s">
        <v>18</v>
      </c>
      <c r="F4245" t="s">
        <v>127</v>
      </c>
      <c r="G4245" t="s">
        <v>20</v>
      </c>
      <c r="H4245" t="s">
        <v>21</v>
      </c>
      <c r="I4245" t="s">
        <v>138</v>
      </c>
      <c r="J4245">
        <v>3</v>
      </c>
      <c r="K4245" s="4">
        <v>43025.52</v>
      </c>
      <c r="L4245">
        <v>0.1</v>
      </c>
      <c r="M4245" s="4">
        <v>116168.9</v>
      </c>
      <c r="N4245" s="4">
        <v>92886.67</v>
      </c>
      <c r="O4245" s="4">
        <v>23282.23</v>
      </c>
      <c r="R4245" t="str">
        <f t="shared" si="66"/>
        <v>West</v>
      </c>
    </row>
    <row r="4246" spans="1:18" x14ac:dyDescent="0.3">
      <c r="A4246" t="s">
        <v>5217</v>
      </c>
      <c r="B4246" s="2">
        <v>45709</v>
      </c>
      <c r="C4246" t="s">
        <v>2820</v>
      </c>
      <c r="D4246" t="s">
        <v>298</v>
      </c>
      <c r="E4246" t="s">
        <v>18</v>
      </c>
      <c r="F4246" t="s">
        <v>105</v>
      </c>
      <c r="G4246" t="s">
        <v>28</v>
      </c>
      <c r="H4246" t="s">
        <v>47</v>
      </c>
      <c r="I4246" t="s">
        <v>123</v>
      </c>
      <c r="J4246">
        <v>3</v>
      </c>
      <c r="K4246" s="4">
        <v>19379.2</v>
      </c>
      <c r="L4246">
        <v>0</v>
      </c>
      <c r="M4246" s="4">
        <v>58137.599999999999</v>
      </c>
      <c r="N4246" s="4">
        <v>48686.02</v>
      </c>
      <c r="O4246" s="4">
        <v>9451.58</v>
      </c>
      <c r="R4246" t="str">
        <f t="shared" si="66"/>
        <v>West</v>
      </c>
    </row>
    <row r="4247" spans="1:18" x14ac:dyDescent="0.3">
      <c r="A4247" t="s">
        <v>5218</v>
      </c>
      <c r="B4247" s="2">
        <v>45339</v>
      </c>
      <c r="C4247" t="s">
        <v>1424</v>
      </c>
      <c r="D4247" t="s">
        <v>17</v>
      </c>
      <c r="E4247" t="s">
        <v>26</v>
      </c>
      <c r="F4247" t="s">
        <v>166</v>
      </c>
      <c r="G4247" t="s">
        <v>20</v>
      </c>
      <c r="H4247" t="s">
        <v>21</v>
      </c>
      <c r="I4247" t="s">
        <v>138</v>
      </c>
      <c r="J4247">
        <v>2</v>
      </c>
      <c r="K4247" s="4">
        <v>66160.12</v>
      </c>
      <c r="L4247">
        <v>0.1</v>
      </c>
      <c r="M4247" s="4">
        <v>119088.22</v>
      </c>
      <c r="N4247" s="4">
        <v>86244.17</v>
      </c>
      <c r="O4247" s="4">
        <v>32844.050000000003</v>
      </c>
      <c r="R4247" t="str">
        <f t="shared" si="66"/>
        <v>East</v>
      </c>
    </row>
    <row r="4248" spans="1:18" x14ac:dyDescent="0.3">
      <c r="A4248" t="s">
        <v>5219</v>
      </c>
      <c r="B4248" s="2">
        <v>46006</v>
      </c>
      <c r="C4248" t="s">
        <v>854</v>
      </c>
      <c r="D4248" t="s">
        <v>406</v>
      </c>
      <c r="E4248" t="s">
        <v>45</v>
      </c>
      <c r="F4248" t="s">
        <v>112</v>
      </c>
      <c r="G4248" t="s">
        <v>28</v>
      </c>
      <c r="H4248" t="s">
        <v>91</v>
      </c>
      <c r="I4248" t="s">
        <v>169</v>
      </c>
      <c r="J4248">
        <v>3</v>
      </c>
      <c r="K4248" s="4">
        <v>10746.75</v>
      </c>
      <c r="L4248">
        <v>0</v>
      </c>
      <c r="M4248" s="4">
        <v>32240.25</v>
      </c>
      <c r="N4248" s="4">
        <v>27590.55</v>
      </c>
      <c r="O4248" s="4">
        <v>4649.7</v>
      </c>
      <c r="R4248" t="str">
        <f t="shared" si="66"/>
        <v>South</v>
      </c>
    </row>
    <row r="4249" spans="1:18" x14ac:dyDescent="0.3">
      <c r="A4249" t="s">
        <v>5220</v>
      </c>
      <c r="B4249" s="2">
        <v>45719</v>
      </c>
      <c r="C4249" t="s">
        <v>419</v>
      </c>
      <c r="D4249" t="s">
        <v>451</v>
      </c>
      <c r="E4249" t="s">
        <v>45</v>
      </c>
      <c r="F4249" t="s">
        <v>52</v>
      </c>
      <c r="G4249" t="s">
        <v>53</v>
      </c>
      <c r="H4249" t="s">
        <v>63</v>
      </c>
      <c r="I4249" t="s">
        <v>72</v>
      </c>
      <c r="J4249">
        <v>3</v>
      </c>
      <c r="K4249" s="4">
        <v>168.34</v>
      </c>
      <c r="L4249">
        <v>0.05</v>
      </c>
      <c r="M4249" s="4">
        <v>479.77</v>
      </c>
      <c r="N4249" s="4">
        <v>389.55</v>
      </c>
      <c r="O4249" s="4">
        <v>90.22</v>
      </c>
      <c r="R4249" t="str">
        <f t="shared" si="66"/>
        <v>South</v>
      </c>
    </row>
    <row r="4250" spans="1:18" x14ac:dyDescent="0.3">
      <c r="A4250" t="s">
        <v>5221</v>
      </c>
      <c r="B4250" s="2">
        <v>45429</v>
      </c>
      <c r="C4250" t="s">
        <v>971</v>
      </c>
      <c r="D4250" t="s">
        <v>247</v>
      </c>
      <c r="E4250" t="s">
        <v>34</v>
      </c>
      <c r="F4250" t="s">
        <v>176</v>
      </c>
      <c r="G4250" t="s">
        <v>20</v>
      </c>
      <c r="H4250" t="s">
        <v>100</v>
      </c>
      <c r="I4250" t="s">
        <v>301</v>
      </c>
      <c r="J4250">
        <v>2</v>
      </c>
      <c r="K4250" s="4">
        <v>80183.399999999994</v>
      </c>
      <c r="L4250">
        <v>0.1</v>
      </c>
      <c r="M4250" s="4">
        <v>144330.12</v>
      </c>
      <c r="N4250" s="4">
        <v>118905</v>
      </c>
      <c r="O4250" s="4">
        <v>25425.119999999999</v>
      </c>
      <c r="R4250" t="str">
        <f t="shared" si="66"/>
        <v>North</v>
      </c>
    </row>
    <row r="4251" spans="1:18" x14ac:dyDescent="0.3">
      <c r="A4251" t="s">
        <v>5222</v>
      </c>
      <c r="B4251" s="2">
        <v>45838</v>
      </c>
      <c r="C4251" t="s">
        <v>561</v>
      </c>
      <c r="D4251" t="s">
        <v>426</v>
      </c>
      <c r="E4251" t="s">
        <v>26</v>
      </c>
      <c r="F4251" t="s">
        <v>81</v>
      </c>
      <c r="G4251" t="s">
        <v>20</v>
      </c>
      <c r="H4251" t="s">
        <v>100</v>
      </c>
      <c r="I4251" t="s">
        <v>301</v>
      </c>
      <c r="J4251">
        <v>2</v>
      </c>
      <c r="K4251" s="4">
        <v>64036.76</v>
      </c>
      <c r="L4251">
        <v>0</v>
      </c>
      <c r="M4251" s="4">
        <v>128073.52</v>
      </c>
      <c r="N4251" s="4">
        <v>112139.01</v>
      </c>
      <c r="O4251" s="4">
        <v>15934.51</v>
      </c>
      <c r="R4251" t="str">
        <f t="shared" si="66"/>
        <v>East</v>
      </c>
    </row>
    <row r="4252" spans="1:18" x14ac:dyDescent="0.3">
      <c r="A4252" t="s">
        <v>5223</v>
      </c>
      <c r="B4252" s="2">
        <v>45309</v>
      </c>
      <c r="C4252" t="s">
        <v>1188</v>
      </c>
      <c r="D4252" t="s">
        <v>295</v>
      </c>
      <c r="E4252" t="s">
        <v>18</v>
      </c>
      <c r="F4252" t="s">
        <v>99</v>
      </c>
      <c r="G4252" t="s">
        <v>28</v>
      </c>
      <c r="H4252" t="s">
        <v>91</v>
      </c>
      <c r="I4252" t="s">
        <v>92</v>
      </c>
      <c r="J4252">
        <v>2</v>
      </c>
      <c r="K4252" s="4">
        <v>6896.36</v>
      </c>
      <c r="L4252">
        <v>0.15</v>
      </c>
      <c r="M4252" s="4">
        <v>11723.81</v>
      </c>
      <c r="N4252" s="4">
        <v>9945.76</v>
      </c>
      <c r="O4252" s="4">
        <v>1778.05</v>
      </c>
      <c r="R4252" t="str">
        <f t="shared" si="66"/>
        <v>West</v>
      </c>
    </row>
    <row r="4253" spans="1:18" x14ac:dyDescent="0.3">
      <c r="A4253" t="s">
        <v>5224</v>
      </c>
      <c r="B4253" s="2">
        <v>45530</v>
      </c>
      <c r="C4253" t="s">
        <v>2039</v>
      </c>
      <c r="D4253" t="s">
        <v>111</v>
      </c>
      <c r="E4253" t="s">
        <v>45</v>
      </c>
      <c r="F4253" t="s">
        <v>112</v>
      </c>
      <c r="G4253" t="s">
        <v>28</v>
      </c>
      <c r="H4253" t="s">
        <v>47</v>
      </c>
      <c r="I4253" t="s">
        <v>123</v>
      </c>
      <c r="J4253">
        <v>3</v>
      </c>
      <c r="K4253" s="4">
        <v>16015.43</v>
      </c>
      <c r="L4253">
        <v>0.15</v>
      </c>
      <c r="M4253" s="4">
        <v>40839.35</v>
      </c>
      <c r="N4253" s="4">
        <v>36321.58</v>
      </c>
      <c r="O4253" s="4">
        <v>4517.7700000000004</v>
      </c>
      <c r="R4253" t="str">
        <f t="shared" si="66"/>
        <v>South</v>
      </c>
    </row>
    <row r="4254" spans="1:18" x14ac:dyDescent="0.3">
      <c r="A4254" t="s">
        <v>5225</v>
      </c>
      <c r="B4254" s="2">
        <v>45525</v>
      </c>
      <c r="C4254" t="s">
        <v>2009</v>
      </c>
      <c r="D4254" t="s">
        <v>218</v>
      </c>
      <c r="E4254" t="s">
        <v>18</v>
      </c>
      <c r="F4254" t="s">
        <v>19</v>
      </c>
      <c r="G4254" t="s">
        <v>20</v>
      </c>
      <c r="H4254" t="s">
        <v>21</v>
      </c>
      <c r="I4254" t="s">
        <v>22</v>
      </c>
      <c r="J4254">
        <v>5</v>
      </c>
      <c r="K4254" s="4">
        <v>33164.35</v>
      </c>
      <c r="L4254">
        <v>0</v>
      </c>
      <c r="M4254" s="4">
        <v>165821.75</v>
      </c>
      <c r="N4254" s="4">
        <v>138466.15</v>
      </c>
      <c r="O4254" s="4">
        <v>27355.599999999999</v>
      </c>
      <c r="R4254" t="str">
        <f t="shared" si="66"/>
        <v>West</v>
      </c>
    </row>
    <row r="4255" spans="1:18" x14ac:dyDescent="0.3">
      <c r="A4255" t="s">
        <v>5226</v>
      </c>
      <c r="B4255" s="2">
        <v>45801</v>
      </c>
      <c r="C4255" t="s">
        <v>453</v>
      </c>
      <c r="D4255" t="s">
        <v>676</v>
      </c>
      <c r="E4255" t="s">
        <v>18</v>
      </c>
      <c r="F4255" t="s">
        <v>105</v>
      </c>
      <c r="G4255" t="s">
        <v>20</v>
      </c>
      <c r="H4255" t="s">
        <v>21</v>
      </c>
      <c r="I4255" t="s">
        <v>152</v>
      </c>
      <c r="J4255">
        <v>1</v>
      </c>
      <c r="K4255" s="4">
        <v>33401.78</v>
      </c>
      <c r="L4255">
        <v>0.15</v>
      </c>
      <c r="M4255" s="4">
        <v>28391.51</v>
      </c>
      <c r="N4255" s="4">
        <v>23046.59</v>
      </c>
      <c r="O4255" s="4">
        <v>5344.92</v>
      </c>
      <c r="R4255" t="str">
        <f t="shared" si="66"/>
        <v>West</v>
      </c>
    </row>
    <row r="4256" spans="1:18" x14ac:dyDescent="0.3">
      <c r="A4256" t="s">
        <v>5227</v>
      </c>
      <c r="B4256" s="2">
        <v>45897</v>
      </c>
      <c r="C4256" t="s">
        <v>671</v>
      </c>
      <c r="D4256" t="s">
        <v>185</v>
      </c>
      <c r="E4256" t="s">
        <v>45</v>
      </c>
      <c r="F4256" t="s">
        <v>46</v>
      </c>
      <c r="G4256" t="s">
        <v>28</v>
      </c>
      <c r="H4256" t="s">
        <v>91</v>
      </c>
      <c r="I4256" t="s">
        <v>169</v>
      </c>
      <c r="J4256">
        <v>2</v>
      </c>
      <c r="K4256" s="4">
        <v>7671.7</v>
      </c>
      <c r="L4256">
        <v>0.05</v>
      </c>
      <c r="M4256" s="4">
        <v>14576.23</v>
      </c>
      <c r="N4256" s="4">
        <v>13027.24</v>
      </c>
      <c r="O4256" s="4">
        <v>1548.99</v>
      </c>
      <c r="R4256" t="str">
        <f t="shared" si="66"/>
        <v>South</v>
      </c>
    </row>
    <row r="4257" spans="1:18" x14ac:dyDescent="0.3">
      <c r="A4257" t="s">
        <v>5228</v>
      </c>
      <c r="B4257" s="2">
        <v>45998</v>
      </c>
      <c r="C4257" t="s">
        <v>1557</v>
      </c>
      <c r="D4257" t="s">
        <v>486</v>
      </c>
      <c r="E4257" t="s">
        <v>34</v>
      </c>
      <c r="F4257" t="s">
        <v>144</v>
      </c>
      <c r="G4257" t="s">
        <v>53</v>
      </c>
      <c r="H4257" t="s">
        <v>63</v>
      </c>
      <c r="I4257" t="s">
        <v>72</v>
      </c>
      <c r="J4257">
        <v>6</v>
      </c>
      <c r="K4257" s="4">
        <v>106.2</v>
      </c>
      <c r="L4257">
        <v>0.05</v>
      </c>
      <c r="M4257" s="4">
        <v>605.34</v>
      </c>
      <c r="N4257" s="4">
        <v>535.45000000000005</v>
      </c>
      <c r="O4257" s="4">
        <v>69.89</v>
      </c>
      <c r="R4257" t="str">
        <f t="shared" si="66"/>
        <v>North</v>
      </c>
    </row>
    <row r="4258" spans="1:18" x14ac:dyDescent="0.3">
      <c r="A4258" t="s">
        <v>5229</v>
      </c>
      <c r="B4258" s="2">
        <v>45829</v>
      </c>
      <c r="C4258" t="s">
        <v>758</v>
      </c>
      <c r="D4258" t="s">
        <v>199</v>
      </c>
      <c r="E4258" t="s">
        <v>26</v>
      </c>
      <c r="F4258" t="s">
        <v>81</v>
      </c>
      <c r="G4258" t="s">
        <v>53</v>
      </c>
      <c r="H4258" t="s">
        <v>76</v>
      </c>
      <c r="I4258" t="s">
        <v>77</v>
      </c>
      <c r="J4258">
        <v>2</v>
      </c>
      <c r="K4258" s="4">
        <v>376.02</v>
      </c>
      <c r="L4258">
        <v>0.05</v>
      </c>
      <c r="M4258" s="4">
        <v>714.44</v>
      </c>
      <c r="N4258" s="4">
        <v>536.55999999999995</v>
      </c>
      <c r="O4258" s="4">
        <v>177.88</v>
      </c>
      <c r="R4258" t="str">
        <f t="shared" si="66"/>
        <v>East</v>
      </c>
    </row>
    <row r="4259" spans="1:18" x14ac:dyDescent="0.3">
      <c r="A4259" t="s">
        <v>5230</v>
      </c>
      <c r="B4259" s="2">
        <v>45875</v>
      </c>
      <c r="C4259" t="s">
        <v>1329</v>
      </c>
      <c r="D4259" t="s">
        <v>406</v>
      </c>
      <c r="E4259" t="s">
        <v>18</v>
      </c>
      <c r="F4259" t="s">
        <v>105</v>
      </c>
      <c r="G4259" t="s">
        <v>28</v>
      </c>
      <c r="H4259" t="s">
        <v>91</v>
      </c>
      <c r="I4259" t="s">
        <v>238</v>
      </c>
      <c r="J4259">
        <v>2</v>
      </c>
      <c r="K4259" s="4">
        <v>4523.7</v>
      </c>
      <c r="L4259">
        <v>0.05</v>
      </c>
      <c r="M4259" s="4">
        <v>8595.0300000000007</v>
      </c>
      <c r="N4259" s="4">
        <v>7226.36</v>
      </c>
      <c r="O4259" s="4">
        <v>1368.67</v>
      </c>
      <c r="R4259" t="str">
        <f t="shared" si="66"/>
        <v>West</v>
      </c>
    </row>
    <row r="4260" spans="1:18" x14ac:dyDescent="0.3">
      <c r="A4260" t="s">
        <v>5231</v>
      </c>
      <c r="B4260" s="2">
        <v>45705</v>
      </c>
      <c r="C4260" t="s">
        <v>381</v>
      </c>
      <c r="D4260" t="s">
        <v>119</v>
      </c>
      <c r="E4260" t="s">
        <v>18</v>
      </c>
      <c r="F4260" t="s">
        <v>19</v>
      </c>
      <c r="G4260" t="s">
        <v>53</v>
      </c>
      <c r="H4260" t="s">
        <v>76</v>
      </c>
      <c r="I4260" t="s">
        <v>77</v>
      </c>
      <c r="J4260">
        <v>2</v>
      </c>
      <c r="K4260" s="4">
        <v>468.64</v>
      </c>
      <c r="L4260">
        <v>0.25</v>
      </c>
      <c r="M4260" s="4">
        <v>702.96</v>
      </c>
      <c r="N4260" s="4">
        <v>562.19000000000005</v>
      </c>
      <c r="O4260" s="4">
        <v>140.77000000000001</v>
      </c>
      <c r="R4260" t="str">
        <f t="shared" si="66"/>
        <v>West</v>
      </c>
    </row>
    <row r="4261" spans="1:18" x14ac:dyDescent="0.3">
      <c r="A4261" t="s">
        <v>5232</v>
      </c>
      <c r="B4261" s="2">
        <v>45327</v>
      </c>
      <c r="C4261" t="s">
        <v>1663</v>
      </c>
      <c r="D4261" t="s">
        <v>67</v>
      </c>
      <c r="E4261" t="s">
        <v>18</v>
      </c>
      <c r="F4261" t="s">
        <v>19</v>
      </c>
      <c r="G4261" t="s">
        <v>28</v>
      </c>
      <c r="H4261" t="s">
        <v>29</v>
      </c>
      <c r="I4261" t="s">
        <v>290</v>
      </c>
      <c r="J4261">
        <v>6</v>
      </c>
      <c r="K4261" s="4">
        <v>11673.35</v>
      </c>
      <c r="L4261">
        <v>0.1</v>
      </c>
      <c r="M4261" s="4">
        <v>63036.09</v>
      </c>
      <c r="N4261" s="4">
        <v>52351.519999999997</v>
      </c>
      <c r="O4261" s="4">
        <v>10684.57</v>
      </c>
      <c r="R4261" t="str">
        <f t="shared" si="66"/>
        <v>West</v>
      </c>
    </row>
    <row r="4262" spans="1:18" x14ac:dyDescent="0.3">
      <c r="A4262" t="s">
        <v>5233</v>
      </c>
      <c r="B4262" s="2">
        <v>45582</v>
      </c>
      <c r="C4262" t="s">
        <v>474</v>
      </c>
      <c r="D4262" t="s">
        <v>801</v>
      </c>
      <c r="E4262" t="s">
        <v>45</v>
      </c>
      <c r="F4262" t="s">
        <v>46</v>
      </c>
      <c r="G4262" t="s">
        <v>53</v>
      </c>
      <c r="H4262" t="s">
        <v>54</v>
      </c>
      <c r="I4262" t="s">
        <v>55</v>
      </c>
      <c r="J4262">
        <v>4</v>
      </c>
      <c r="K4262" s="4">
        <v>597.03</v>
      </c>
      <c r="L4262">
        <v>0</v>
      </c>
      <c r="M4262" s="4">
        <v>2388.12</v>
      </c>
      <c r="N4262" s="4">
        <v>1780.05</v>
      </c>
      <c r="O4262" s="4">
        <v>608.07000000000005</v>
      </c>
      <c r="R4262" t="str">
        <f t="shared" si="66"/>
        <v>South</v>
      </c>
    </row>
    <row r="4263" spans="1:18" x14ac:dyDescent="0.3">
      <c r="A4263" t="s">
        <v>5234</v>
      </c>
      <c r="B4263" s="2">
        <v>45700</v>
      </c>
      <c r="C4263" t="s">
        <v>1615</v>
      </c>
      <c r="D4263" t="s">
        <v>893</v>
      </c>
      <c r="E4263" t="s">
        <v>26</v>
      </c>
      <c r="F4263" t="s">
        <v>193</v>
      </c>
      <c r="G4263" t="s">
        <v>28</v>
      </c>
      <c r="H4263" t="s">
        <v>91</v>
      </c>
      <c r="I4263" t="s">
        <v>169</v>
      </c>
      <c r="J4263">
        <v>5</v>
      </c>
      <c r="K4263" s="4">
        <v>8383.6299999999992</v>
      </c>
      <c r="L4263">
        <v>0.1</v>
      </c>
      <c r="M4263" s="4">
        <v>37726.339999999997</v>
      </c>
      <c r="N4263" s="4">
        <v>29755.96</v>
      </c>
      <c r="O4263" s="4">
        <v>7970.38</v>
      </c>
      <c r="R4263" t="str">
        <f t="shared" si="66"/>
        <v>East</v>
      </c>
    </row>
    <row r="4264" spans="1:18" x14ac:dyDescent="0.3">
      <c r="A4264" t="s">
        <v>5235</v>
      </c>
      <c r="B4264" s="2">
        <v>45429</v>
      </c>
      <c r="C4264" t="s">
        <v>97</v>
      </c>
      <c r="D4264" t="s">
        <v>87</v>
      </c>
      <c r="E4264" t="s">
        <v>18</v>
      </c>
      <c r="F4264" t="s">
        <v>19</v>
      </c>
      <c r="G4264" t="s">
        <v>20</v>
      </c>
      <c r="H4264" t="s">
        <v>100</v>
      </c>
      <c r="I4264" t="s">
        <v>148</v>
      </c>
      <c r="J4264">
        <v>2</v>
      </c>
      <c r="K4264" s="4">
        <v>85946.1</v>
      </c>
      <c r="L4264">
        <v>0.1</v>
      </c>
      <c r="M4264" s="4">
        <v>154702.98000000001</v>
      </c>
      <c r="N4264" s="4">
        <v>121944.95</v>
      </c>
      <c r="O4264" s="4">
        <v>32758.03</v>
      </c>
      <c r="R4264" t="str">
        <f t="shared" si="66"/>
        <v>West</v>
      </c>
    </row>
    <row r="4265" spans="1:18" x14ac:dyDescent="0.3">
      <c r="A4265" t="s">
        <v>5236</v>
      </c>
      <c r="B4265" s="2">
        <v>45376</v>
      </c>
      <c r="C4265" t="s">
        <v>1459</v>
      </c>
      <c r="D4265" t="s">
        <v>954</v>
      </c>
      <c r="E4265" t="s">
        <v>18</v>
      </c>
      <c r="F4265" t="s">
        <v>99</v>
      </c>
      <c r="G4265" t="s">
        <v>20</v>
      </c>
      <c r="H4265" t="s">
        <v>36</v>
      </c>
      <c r="I4265" t="s">
        <v>37</v>
      </c>
      <c r="J4265">
        <v>1</v>
      </c>
      <c r="K4265" s="4">
        <v>2228.8000000000002</v>
      </c>
      <c r="L4265">
        <v>0.1</v>
      </c>
      <c r="M4265" s="4">
        <v>2005.92</v>
      </c>
      <c r="N4265" s="4">
        <v>1750.64</v>
      </c>
      <c r="O4265" s="4">
        <v>255.28</v>
      </c>
      <c r="R4265" t="str">
        <f t="shared" si="66"/>
        <v>West</v>
      </c>
    </row>
    <row r="4266" spans="1:18" x14ac:dyDescent="0.3">
      <c r="A4266" t="s">
        <v>5237</v>
      </c>
      <c r="B4266" s="2">
        <v>45452</v>
      </c>
      <c r="C4266" t="s">
        <v>74</v>
      </c>
      <c r="D4266" t="s">
        <v>67</v>
      </c>
      <c r="E4266" t="s">
        <v>34</v>
      </c>
      <c r="F4266" t="s">
        <v>176</v>
      </c>
      <c r="G4266" t="s">
        <v>53</v>
      </c>
      <c r="H4266" t="s">
        <v>63</v>
      </c>
      <c r="I4266" t="s">
        <v>159</v>
      </c>
      <c r="J4266">
        <v>6</v>
      </c>
      <c r="K4266" s="4">
        <v>216.58</v>
      </c>
      <c r="L4266">
        <v>0.1</v>
      </c>
      <c r="M4266" s="4">
        <v>1169.53</v>
      </c>
      <c r="N4266" s="4">
        <v>1004.92</v>
      </c>
      <c r="O4266" s="4">
        <v>164.61</v>
      </c>
      <c r="R4266" t="str">
        <f t="shared" si="66"/>
        <v>North</v>
      </c>
    </row>
    <row r="4267" spans="1:18" x14ac:dyDescent="0.3">
      <c r="A4267" t="s">
        <v>5238</v>
      </c>
      <c r="B4267" s="2">
        <v>45485</v>
      </c>
      <c r="C4267" t="s">
        <v>498</v>
      </c>
      <c r="D4267" t="s">
        <v>155</v>
      </c>
      <c r="E4267" t="s">
        <v>18</v>
      </c>
      <c r="F4267" t="s">
        <v>19</v>
      </c>
      <c r="G4267" t="s">
        <v>20</v>
      </c>
      <c r="H4267" t="s">
        <v>100</v>
      </c>
      <c r="I4267" t="s">
        <v>301</v>
      </c>
      <c r="J4267">
        <v>4</v>
      </c>
      <c r="K4267" s="4">
        <v>84284.78</v>
      </c>
      <c r="L4267">
        <v>0.1</v>
      </c>
      <c r="M4267" s="4">
        <v>303425.21000000002</v>
      </c>
      <c r="N4267" s="4">
        <v>245443.4</v>
      </c>
      <c r="O4267" s="4">
        <v>57981.81</v>
      </c>
      <c r="R4267" t="str">
        <f t="shared" si="66"/>
        <v>West</v>
      </c>
    </row>
    <row r="4268" spans="1:18" x14ac:dyDescent="0.3">
      <c r="A4268" t="s">
        <v>5239</v>
      </c>
      <c r="B4268" s="2">
        <v>45804</v>
      </c>
      <c r="C4268" t="s">
        <v>856</v>
      </c>
      <c r="D4268" t="s">
        <v>518</v>
      </c>
      <c r="E4268" t="s">
        <v>34</v>
      </c>
      <c r="F4268" t="s">
        <v>213</v>
      </c>
      <c r="G4268" t="s">
        <v>20</v>
      </c>
      <c r="H4268" t="s">
        <v>21</v>
      </c>
      <c r="I4268" t="s">
        <v>152</v>
      </c>
      <c r="J4268">
        <v>2</v>
      </c>
      <c r="K4268" s="4">
        <v>30902.25</v>
      </c>
      <c r="L4268">
        <v>0.1</v>
      </c>
      <c r="M4268" s="4">
        <v>55624.05</v>
      </c>
      <c r="N4268" s="4">
        <v>43395.6</v>
      </c>
      <c r="O4268" s="4">
        <v>12228.45</v>
      </c>
      <c r="R4268" t="str">
        <f t="shared" si="66"/>
        <v>North</v>
      </c>
    </row>
    <row r="4269" spans="1:18" x14ac:dyDescent="0.3">
      <c r="A4269" t="s">
        <v>5240</v>
      </c>
      <c r="B4269" s="2">
        <v>45600</v>
      </c>
      <c r="C4269" t="s">
        <v>2773</v>
      </c>
      <c r="D4269" t="s">
        <v>398</v>
      </c>
      <c r="E4269" t="s">
        <v>45</v>
      </c>
      <c r="F4269" t="s">
        <v>46</v>
      </c>
      <c r="G4269" t="s">
        <v>28</v>
      </c>
      <c r="H4269" t="s">
        <v>91</v>
      </c>
      <c r="I4269" t="s">
        <v>92</v>
      </c>
      <c r="J4269">
        <v>3</v>
      </c>
      <c r="K4269" s="4">
        <v>6458.31</v>
      </c>
      <c r="L4269">
        <v>0.05</v>
      </c>
      <c r="M4269" s="4">
        <v>18406.18</v>
      </c>
      <c r="N4269" s="4">
        <v>15261.86</v>
      </c>
      <c r="O4269" s="4">
        <v>3144.32</v>
      </c>
      <c r="R4269" t="str">
        <f t="shared" si="66"/>
        <v>South</v>
      </c>
    </row>
    <row r="4270" spans="1:18" x14ac:dyDescent="0.3">
      <c r="A4270" t="s">
        <v>5241</v>
      </c>
      <c r="B4270" s="2">
        <v>45500</v>
      </c>
      <c r="C4270" t="s">
        <v>2205</v>
      </c>
      <c r="D4270" t="s">
        <v>51</v>
      </c>
      <c r="E4270" t="s">
        <v>26</v>
      </c>
      <c r="F4270" t="s">
        <v>81</v>
      </c>
      <c r="G4270" t="s">
        <v>53</v>
      </c>
      <c r="H4270" t="s">
        <v>76</v>
      </c>
      <c r="I4270" t="s">
        <v>77</v>
      </c>
      <c r="J4270">
        <v>1</v>
      </c>
      <c r="K4270" s="4">
        <v>507.65</v>
      </c>
      <c r="L4270">
        <v>0.1</v>
      </c>
      <c r="M4270" s="4">
        <v>456.88</v>
      </c>
      <c r="N4270" s="4">
        <v>348.3</v>
      </c>
      <c r="O4270" s="4">
        <v>108.58</v>
      </c>
      <c r="R4270" t="str">
        <f t="shared" si="66"/>
        <v>East</v>
      </c>
    </row>
    <row r="4271" spans="1:18" x14ac:dyDescent="0.3">
      <c r="A4271" t="s">
        <v>5242</v>
      </c>
      <c r="B4271" s="2">
        <v>45497</v>
      </c>
      <c r="C4271" t="s">
        <v>1325</v>
      </c>
      <c r="D4271" t="s">
        <v>263</v>
      </c>
      <c r="E4271" t="s">
        <v>26</v>
      </c>
      <c r="F4271" t="s">
        <v>166</v>
      </c>
      <c r="G4271" t="s">
        <v>53</v>
      </c>
      <c r="H4271" t="s">
        <v>63</v>
      </c>
      <c r="I4271" t="s">
        <v>159</v>
      </c>
      <c r="J4271">
        <v>1</v>
      </c>
      <c r="K4271" s="4">
        <v>300.62</v>
      </c>
      <c r="L4271">
        <v>0</v>
      </c>
      <c r="M4271" s="4">
        <v>300.62</v>
      </c>
      <c r="N4271" s="4">
        <v>241.96</v>
      </c>
      <c r="O4271" s="4">
        <v>58.66</v>
      </c>
      <c r="R4271" t="str">
        <f t="shared" si="66"/>
        <v>East</v>
      </c>
    </row>
    <row r="4272" spans="1:18" x14ac:dyDescent="0.3">
      <c r="A4272" t="s">
        <v>5243</v>
      </c>
      <c r="B4272" s="2">
        <v>45890</v>
      </c>
      <c r="C4272" t="s">
        <v>1206</v>
      </c>
      <c r="D4272" t="s">
        <v>244</v>
      </c>
      <c r="E4272" t="s">
        <v>34</v>
      </c>
      <c r="F4272" t="s">
        <v>68</v>
      </c>
      <c r="G4272" t="s">
        <v>53</v>
      </c>
      <c r="H4272" t="s">
        <v>54</v>
      </c>
      <c r="I4272" t="s">
        <v>113</v>
      </c>
      <c r="J4272">
        <v>5</v>
      </c>
      <c r="K4272" s="4">
        <v>694.3</v>
      </c>
      <c r="L4272">
        <v>0.1</v>
      </c>
      <c r="M4272" s="4">
        <v>3124.35</v>
      </c>
      <c r="N4272" s="4">
        <v>2796.23</v>
      </c>
      <c r="O4272" s="4">
        <v>328.12</v>
      </c>
      <c r="R4272" t="str">
        <f t="shared" si="66"/>
        <v>North</v>
      </c>
    </row>
    <row r="4273" spans="1:18" x14ac:dyDescent="0.3">
      <c r="A4273" t="s">
        <v>5244</v>
      </c>
      <c r="B4273" s="2">
        <v>45781</v>
      </c>
      <c r="C4273" t="s">
        <v>2148</v>
      </c>
      <c r="D4273" t="s">
        <v>950</v>
      </c>
      <c r="E4273" t="s">
        <v>26</v>
      </c>
      <c r="F4273" t="s">
        <v>27</v>
      </c>
      <c r="G4273" t="s">
        <v>20</v>
      </c>
      <c r="H4273" t="s">
        <v>36</v>
      </c>
      <c r="I4273" t="s">
        <v>37</v>
      </c>
      <c r="J4273">
        <v>4</v>
      </c>
      <c r="K4273" s="4">
        <v>3381.39</v>
      </c>
      <c r="L4273">
        <v>0.15</v>
      </c>
      <c r="M4273" s="4">
        <v>11496.73</v>
      </c>
      <c r="N4273" s="4">
        <v>9063.33</v>
      </c>
      <c r="O4273" s="4">
        <v>2433.4</v>
      </c>
      <c r="R4273" t="str">
        <f t="shared" si="66"/>
        <v>East</v>
      </c>
    </row>
    <row r="4274" spans="1:18" x14ac:dyDescent="0.3">
      <c r="A4274" t="s">
        <v>5245</v>
      </c>
      <c r="B4274" s="2">
        <v>45860</v>
      </c>
      <c r="C4274" t="s">
        <v>223</v>
      </c>
      <c r="D4274" t="s">
        <v>621</v>
      </c>
      <c r="E4274" t="s">
        <v>45</v>
      </c>
      <c r="F4274" t="s">
        <v>147</v>
      </c>
      <c r="G4274" t="s">
        <v>28</v>
      </c>
      <c r="H4274" t="s">
        <v>29</v>
      </c>
      <c r="I4274" t="s">
        <v>30</v>
      </c>
      <c r="J4274">
        <v>4</v>
      </c>
      <c r="K4274" s="4">
        <v>11719.3</v>
      </c>
      <c r="L4274">
        <v>0.1</v>
      </c>
      <c r="M4274" s="4">
        <v>42189.48</v>
      </c>
      <c r="N4274" s="4">
        <v>33010.410000000003</v>
      </c>
      <c r="O4274" s="4">
        <v>9179.07</v>
      </c>
      <c r="R4274" t="str">
        <f t="shared" si="66"/>
        <v>South</v>
      </c>
    </row>
    <row r="4275" spans="1:18" x14ac:dyDescent="0.3">
      <c r="A4275" t="s">
        <v>5246</v>
      </c>
      <c r="B4275" s="2">
        <v>45961</v>
      </c>
      <c r="C4275" t="s">
        <v>1517</v>
      </c>
      <c r="D4275" t="s">
        <v>270</v>
      </c>
      <c r="E4275" t="s">
        <v>18</v>
      </c>
      <c r="F4275" t="s">
        <v>132</v>
      </c>
      <c r="G4275" t="s">
        <v>28</v>
      </c>
      <c r="H4275" t="s">
        <v>47</v>
      </c>
      <c r="I4275" t="s">
        <v>48</v>
      </c>
      <c r="J4275">
        <v>2</v>
      </c>
      <c r="K4275" s="4">
        <v>14228.56</v>
      </c>
      <c r="L4275">
        <v>0</v>
      </c>
      <c r="M4275" s="4">
        <v>28457.119999999999</v>
      </c>
      <c r="N4275" s="4">
        <v>22196.63</v>
      </c>
      <c r="O4275" s="4">
        <v>6260.49</v>
      </c>
      <c r="R4275" t="str">
        <f t="shared" si="66"/>
        <v>West</v>
      </c>
    </row>
    <row r="4276" spans="1:18" x14ac:dyDescent="0.3">
      <c r="A4276" t="s">
        <v>5247</v>
      </c>
      <c r="B4276" s="2">
        <v>45480</v>
      </c>
      <c r="C4276" t="s">
        <v>3648</v>
      </c>
      <c r="D4276" t="s">
        <v>411</v>
      </c>
      <c r="E4276" t="s">
        <v>34</v>
      </c>
      <c r="F4276" t="s">
        <v>176</v>
      </c>
      <c r="G4276" t="s">
        <v>20</v>
      </c>
      <c r="H4276" t="s">
        <v>21</v>
      </c>
      <c r="I4276" t="s">
        <v>22</v>
      </c>
      <c r="J4276">
        <v>3</v>
      </c>
      <c r="K4276" s="4">
        <v>24505.94</v>
      </c>
      <c r="L4276">
        <v>0.05</v>
      </c>
      <c r="M4276" s="4">
        <v>69841.929999999993</v>
      </c>
      <c r="N4276" s="4">
        <v>57458.86</v>
      </c>
      <c r="O4276" s="4">
        <v>12383.07</v>
      </c>
      <c r="R4276" t="str">
        <f t="shared" si="66"/>
        <v>North</v>
      </c>
    </row>
    <row r="4277" spans="1:18" x14ac:dyDescent="0.3">
      <c r="A4277" t="s">
        <v>5248</v>
      </c>
      <c r="B4277" s="2">
        <v>46019</v>
      </c>
      <c r="C4277" t="s">
        <v>206</v>
      </c>
      <c r="D4277" t="s">
        <v>241</v>
      </c>
      <c r="E4277" t="s">
        <v>34</v>
      </c>
      <c r="F4277" t="s">
        <v>176</v>
      </c>
      <c r="G4277" t="s">
        <v>53</v>
      </c>
      <c r="H4277" t="s">
        <v>63</v>
      </c>
      <c r="I4277" t="s">
        <v>72</v>
      </c>
      <c r="J4277">
        <v>5</v>
      </c>
      <c r="K4277" s="4">
        <v>313.89</v>
      </c>
      <c r="L4277">
        <v>0.05</v>
      </c>
      <c r="M4277" s="4">
        <v>1490.98</v>
      </c>
      <c r="N4277" s="4">
        <v>1074.81</v>
      </c>
      <c r="O4277" s="4">
        <v>416.17</v>
      </c>
      <c r="R4277" t="str">
        <f t="shared" si="66"/>
        <v>North</v>
      </c>
    </row>
    <row r="4278" spans="1:18" x14ac:dyDescent="0.3">
      <c r="A4278" t="s">
        <v>5249</v>
      </c>
      <c r="B4278" s="2">
        <v>45374</v>
      </c>
      <c r="C4278" t="s">
        <v>750</v>
      </c>
      <c r="D4278" t="s">
        <v>180</v>
      </c>
      <c r="E4278" t="s">
        <v>18</v>
      </c>
      <c r="F4278" t="s">
        <v>127</v>
      </c>
      <c r="G4278" t="s">
        <v>53</v>
      </c>
      <c r="H4278" t="s">
        <v>54</v>
      </c>
      <c r="I4278" t="s">
        <v>141</v>
      </c>
      <c r="J4278">
        <v>10</v>
      </c>
      <c r="K4278" s="4">
        <v>639.69000000000005</v>
      </c>
      <c r="L4278">
        <v>0.05</v>
      </c>
      <c r="M4278" s="4">
        <v>6077.06</v>
      </c>
      <c r="N4278" s="4">
        <v>5008.04</v>
      </c>
      <c r="O4278" s="4">
        <v>1069.02</v>
      </c>
      <c r="R4278" t="str">
        <f t="shared" si="66"/>
        <v>West</v>
      </c>
    </row>
    <row r="4279" spans="1:18" x14ac:dyDescent="0.3">
      <c r="A4279" t="s">
        <v>5250</v>
      </c>
      <c r="B4279" s="2">
        <v>45430</v>
      </c>
      <c r="C4279" t="s">
        <v>1023</v>
      </c>
      <c r="D4279" t="s">
        <v>331</v>
      </c>
      <c r="E4279" t="s">
        <v>18</v>
      </c>
      <c r="F4279" t="s">
        <v>99</v>
      </c>
      <c r="G4279" t="s">
        <v>20</v>
      </c>
      <c r="H4279" t="s">
        <v>21</v>
      </c>
      <c r="I4279" t="s">
        <v>138</v>
      </c>
      <c r="J4279">
        <v>1</v>
      </c>
      <c r="K4279" s="4">
        <v>50231.24</v>
      </c>
      <c r="L4279">
        <v>0.15</v>
      </c>
      <c r="M4279" s="4">
        <v>42696.55</v>
      </c>
      <c r="N4279" s="4">
        <v>34019.15</v>
      </c>
      <c r="O4279" s="4">
        <v>8677.4</v>
      </c>
      <c r="R4279" t="str">
        <f t="shared" si="66"/>
        <v>West</v>
      </c>
    </row>
    <row r="4280" spans="1:18" x14ac:dyDescent="0.3">
      <c r="A4280" t="s">
        <v>5251</v>
      </c>
      <c r="B4280" s="2">
        <v>45648</v>
      </c>
      <c r="C4280" t="s">
        <v>923</v>
      </c>
      <c r="D4280" t="s">
        <v>289</v>
      </c>
      <c r="E4280" t="s">
        <v>45</v>
      </c>
      <c r="F4280" t="s">
        <v>147</v>
      </c>
      <c r="G4280" t="s">
        <v>53</v>
      </c>
      <c r="H4280" t="s">
        <v>54</v>
      </c>
      <c r="I4280" t="s">
        <v>55</v>
      </c>
      <c r="J4280">
        <v>2</v>
      </c>
      <c r="K4280" s="4">
        <v>499.31</v>
      </c>
      <c r="L4280">
        <v>0</v>
      </c>
      <c r="M4280" s="4">
        <v>998.62</v>
      </c>
      <c r="N4280" s="4">
        <v>840.22</v>
      </c>
      <c r="O4280" s="4">
        <v>158.4</v>
      </c>
      <c r="R4280" t="str">
        <f t="shared" si="66"/>
        <v>South</v>
      </c>
    </row>
    <row r="4281" spans="1:18" x14ac:dyDescent="0.3">
      <c r="A4281" t="s">
        <v>5252</v>
      </c>
      <c r="B4281" s="2">
        <v>45873</v>
      </c>
      <c r="C4281" t="s">
        <v>1041</v>
      </c>
      <c r="D4281" t="s">
        <v>282</v>
      </c>
      <c r="E4281" t="s">
        <v>18</v>
      </c>
      <c r="F4281" t="s">
        <v>99</v>
      </c>
      <c r="G4281" t="s">
        <v>53</v>
      </c>
      <c r="H4281" t="s">
        <v>54</v>
      </c>
      <c r="I4281" t="s">
        <v>55</v>
      </c>
      <c r="J4281">
        <v>3</v>
      </c>
      <c r="K4281" s="4">
        <v>438.93</v>
      </c>
      <c r="L4281">
        <v>0.05</v>
      </c>
      <c r="M4281" s="4">
        <v>1250.95</v>
      </c>
      <c r="N4281" s="4">
        <v>1023.29</v>
      </c>
      <c r="O4281" s="4">
        <v>227.66</v>
      </c>
      <c r="R4281" t="str">
        <f t="shared" si="66"/>
        <v>West</v>
      </c>
    </row>
    <row r="4282" spans="1:18" x14ac:dyDescent="0.3">
      <c r="A4282" t="s">
        <v>5253</v>
      </c>
      <c r="B4282" s="2">
        <v>45519</v>
      </c>
      <c r="C4282" t="s">
        <v>750</v>
      </c>
      <c r="D4282" t="s">
        <v>62</v>
      </c>
      <c r="E4282" t="s">
        <v>45</v>
      </c>
      <c r="F4282" t="s">
        <v>147</v>
      </c>
      <c r="G4282" t="s">
        <v>20</v>
      </c>
      <c r="H4282" t="s">
        <v>100</v>
      </c>
      <c r="I4282" t="s">
        <v>148</v>
      </c>
      <c r="J4282">
        <v>6</v>
      </c>
      <c r="K4282" s="4">
        <v>89689.72</v>
      </c>
      <c r="L4282">
        <v>0.1</v>
      </c>
      <c r="M4282" s="4">
        <v>484324.49</v>
      </c>
      <c r="N4282" s="4">
        <v>407290.11</v>
      </c>
      <c r="O4282" s="4">
        <v>77034.38</v>
      </c>
      <c r="R4282" t="str">
        <f t="shared" si="66"/>
        <v>South</v>
      </c>
    </row>
    <row r="4283" spans="1:18" x14ac:dyDescent="0.3">
      <c r="A4283" t="s">
        <v>5254</v>
      </c>
      <c r="B4283" s="2">
        <v>45673</v>
      </c>
      <c r="C4283" t="s">
        <v>3811</v>
      </c>
      <c r="D4283" t="s">
        <v>87</v>
      </c>
      <c r="E4283" t="s">
        <v>34</v>
      </c>
      <c r="F4283" t="s">
        <v>35</v>
      </c>
      <c r="G4283" t="s">
        <v>53</v>
      </c>
      <c r="H4283" t="s">
        <v>76</v>
      </c>
      <c r="I4283" t="s">
        <v>186</v>
      </c>
      <c r="J4283">
        <v>3</v>
      </c>
      <c r="K4283" s="4">
        <v>283.67</v>
      </c>
      <c r="L4283">
        <v>0</v>
      </c>
      <c r="M4283" s="4">
        <v>851.01</v>
      </c>
      <c r="N4283" s="4">
        <v>629.6</v>
      </c>
      <c r="O4283" s="4">
        <v>221.41</v>
      </c>
      <c r="R4283" t="str">
        <f t="shared" si="66"/>
        <v>North</v>
      </c>
    </row>
    <row r="4284" spans="1:18" x14ac:dyDescent="0.3">
      <c r="A4284" t="s">
        <v>5255</v>
      </c>
      <c r="B4284" s="2">
        <v>45458</v>
      </c>
      <c r="C4284" t="s">
        <v>648</v>
      </c>
      <c r="D4284" t="s">
        <v>518</v>
      </c>
      <c r="E4284" t="s">
        <v>45</v>
      </c>
      <c r="F4284" t="s">
        <v>59</v>
      </c>
      <c r="G4284" t="s">
        <v>20</v>
      </c>
      <c r="H4284" t="s">
        <v>100</v>
      </c>
      <c r="I4284" t="s">
        <v>301</v>
      </c>
      <c r="J4284">
        <v>1</v>
      </c>
      <c r="K4284" s="4">
        <v>73329.7</v>
      </c>
      <c r="L4284">
        <v>0.1</v>
      </c>
      <c r="M4284" s="4">
        <v>65996.73</v>
      </c>
      <c r="N4284" s="4">
        <v>51325.58</v>
      </c>
      <c r="O4284" s="4">
        <v>14671.15</v>
      </c>
      <c r="R4284" t="str">
        <f t="shared" si="66"/>
        <v>South</v>
      </c>
    </row>
    <row r="4285" spans="1:18" x14ac:dyDescent="0.3">
      <c r="A4285" t="s">
        <v>5256</v>
      </c>
      <c r="B4285" s="2">
        <v>45546</v>
      </c>
      <c r="C4285" t="s">
        <v>654</v>
      </c>
      <c r="D4285" t="s">
        <v>411</v>
      </c>
      <c r="E4285" t="s">
        <v>45</v>
      </c>
      <c r="F4285" t="s">
        <v>59</v>
      </c>
      <c r="G4285" t="s">
        <v>20</v>
      </c>
      <c r="H4285" t="s">
        <v>21</v>
      </c>
      <c r="I4285" t="s">
        <v>152</v>
      </c>
      <c r="J4285">
        <v>2</v>
      </c>
      <c r="K4285" s="4">
        <v>31505.45</v>
      </c>
      <c r="L4285">
        <v>0</v>
      </c>
      <c r="M4285" s="4">
        <v>63010.9</v>
      </c>
      <c r="N4285" s="4">
        <v>47997.15</v>
      </c>
      <c r="O4285" s="4">
        <v>15013.75</v>
      </c>
      <c r="R4285" t="str">
        <f t="shared" si="66"/>
        <v>South</v>
      </c>
    </row>
    <row r="4286" spans="1:18" x14ac:dyDescent="0.3">
      <c r="A4286" t="s">
        <v>5257</v>
      </c>
      <c r="B4286" s="2">
        <v>45626</v>
      </c>
      <c r="C4286" t="s">
        <v>137</v>
      </c>
      <c r="D4286" t="s">
        <v>212</v>
      </c>
      <c r="E4286" t="s">
        <v>18</v>
      </c>
      <c r="F4286" t="s">
        <v>132</v>
      </c>
      <c r="G4286" t="s">
        <v>28</v>
      </c>
      <c r="H4286" t="s">
        <v>47</v>
      </c>
      <c r="I4286" t="s">
        <v>123</v>
      </c>
      <c r="J4286">
        <v>2</v>
      </c>
      <c r="K4286" s="4">
        <v>20987.18</v>
      </c>
      <c r="L4286">
        <v>0.1</v>
      </c>
      <c r="M4286" s="4">
        <v>37776.92</v>
      </c>
      <c r="N4286" s="4">
        <v>28887.18</v>
      </c>
      <c r="O4286" s="4">
        <v>8889.74</v>
      </c>
      <c r="R4286" t="str">
        <f t="shared" si="66"/>
        <v>West</v>
      </c>
    </row>
    <row r="4287" spans="1:18" x14ac:dyDescent="0.3">
      <c r="A4287" t="s">
        <v>5258</v>
      </c>
      <c r="B4287" s="2">
        <v>45477</v>
      </c>
      <c r="C4287" t="s">
        <v>1962</v>
      </c>
      <c r="D4287" t="s">
        <v>486</v>
      </c>
      <c r="E4287" t="s">
        <v>34</v>
      </c>
      <c r="F4287" t="s">
        <v>213</v>
      </c>
      <c r="G4287" t="s">
        <v>20</v>
      </c>
      <c r="H4287" t="s">
        <v>21</v>
      </c>
      <c r="I4287" t="s">
        <v>152</v>
      </c>
      <c r="J4287">
        <v>3</v>
      </c>
      <c r="K4287" s="4">
        <v>34697.43</v>
      </c>
      <c r="L4287">
        <v>0</v>
      </c>
      <c r="M4287" s="4">
        <v>104092.29</v>
      </c>
      <c r="N4287" s="4">
        <v>88369.05</v>
      </c>
      <c r="O4287" s="4">
        <v>15723.24</v>
      </c>
      <c r="R4287" t="str">
        <f t="shared" si="66"/>
        <v>North</v>
      </c>
    </row>
    <row r="4288" spans="1:18" x14ac:dyDescent="0.3">
      <c r="A4288" t="s">
        <v>5259</v>
      </c>
      <c r="B4288" s="2">
        <v>45500</v>
      </c>
      <c r="C4288" t="s">
        <v>2359</v>
      </c>
      <c r="D4288" t="s">
        <v>801</v>
      </c>
      <c r="E4288" t="s">
        <v>26</v>
      </c>
      <c r="F4288" t="s">
        <v>166</v>
      </c>
      <c r="G4288" t="s">
        <v>28</v>
      </c>
      <c r="H4288" t="s">
        <v>47</v>
      </c>
      <c r="I4288" t="s">
        <v>123</v>
      </c>
      <c r="J4288">
        <v>8</v>
      </c>
      <c r="K4288" s="4">
        <v>29688.86</v>
      </c>
      <c r="L4288">
        <v>0.15</v>
      </c>
      <c r="M4288" s="4">
        <v>201884.25</v>
      </c>
      <c r="N4288" s="4">
        <v>147014.07</v>
      </c>
      <c r="O4288" s="4">
        <v>54870.18</v>
      </c>
      <c r="R4288" t="str">
        <f t="shared" si="66"/>
        <v>East</v>
      </c>
    </row>
    <row r="4289" spans="1:18" x14ac:dyDescent="0.3">
      <c r="A4289" t="s">
        <v>5260</v>
      </c>
      <c r="B4289" s="2">
        <v>45674</v>
      </c>
      <c r="C4289" t="s">
        <v>952</v>
      </c>
      <c r="D4289" t="s">
        <v>135</v>
      </c>
      <c r="E4289" t="s">
        <v>34</v>
      </c>
      <c r="F4289" t="s">
        <v>144</v>
      </c>
      <c r="G4289" t="s">
        <v>20</v>
      </c>
      <c r="H4289" t="s">
        <v>36</v>
      </c>
      <c r="I4289" t="s">
        <v>88</v>
      </c>
      <c r="J4289">
        <v>2</v>
      </c>
      <c r="K4289" s="4">
        <v>2813.24</v>
      </c>
      <c r="L4289">
        <v>0.05</v>
      </c>
      <c r="M4289" s="4">
        <v>5345.16</v>
      </c>
      <c r="N4289" s="4">
        <v>3888.16</v>
      </c>
      <c r="O4289" s="4">
        <v>1457</v>
      </c>
      <c r="R4289" t="str">
        <f t="shared" si="66"/>
        <v>North</v>
      </c>
    </row>
    <row r="4290" spans="1:18" x14ac:dyDescent="0.3">
      <c r="A4290" t="s">
        <v>5261</v>
      </c>
      <c r="B4290" s="2">
        <v>45909</v>
      </c>
      <c r="C4290" t="s">
        <v>917</v>
      </c>
      <c r="D4290" t="s">
        <v>950</v>
      </c>
      <c r="E4290" t="s">
        <v>18</v>
      </c>
      <c r="F4290" t="s">
        <v>127</v>
      </c>
      <c r="G4290" t="s">
        <v>28</v>
      </c>
      <c r="H4290" t="s">
        <v>29</v>
      </c>
      <c r="I4290" t="s">
        <v>290</v>
      </c>
      <c r="J4290">
        <v>2</v>
      </c>
      <c r="K4290" s="4">
        <v>11731.3</v>
      </c>
      <c r="L4290">
        <v>0</v>
      </c>
      <c r="M4290" s="4">
        <v>23462.6</v>
      </c>
      <c r="N4290" s="4">
        <v>17225.830000000002</v>
      </c>
      <c r="O4290" s="4">
        <v>6236.77</v>
      </c>
      <c r="R4290" t="str">
        <f t="shared" si="66"/>
        <v>West</v>
      </c>
    </row>
    <row r="4291" spans="1:18" x14ac:dyDescent="0.3">
      <c r="A4291" t="s">
        <v>5262</v>
      </c>
      <c r="B4291" s="2">
        <v>45817</v>
      </c>
      <c r="C4291" t="s">
        <v>381</v>
      </c>
      <c r="D4291" t="s">
        <v>185</v>
      </c>
      <c r="E4291" t="s">
        <v>26</v>
      </c>
      <c r="F4291" t="s">
        <v>81</v>
      </c>
      <c r="G4291" t="s">
        <v>20</v>
      </c>
      <c r="H4291" t="s">
        <v>100</v>
      </c>
      <c r="I4291" t="s">
        <v>301</v>
      </c>
      <c r="J4291">
        <v>2</v>
      </c>
      <c r="K4291" s="4">
        <v>69599.22</v>
      </c>
      <c r="L4291">
        <v>0.1</v>
      </c>
      <c r="M4291" s="4">
        <v>125278.6</v>
      </c>
      <c r="N4291" s="4">
        <v>108616.05</v>
      </c>
      <c r="O4291" s="4">
        <v>16662.55</v>
      </c>
      <c r="R4291" t="str">
        <f t="shared" ref="R4291:R4354" si="67">PROPER(TRIM(E4291))</f>
        <v>East</v>
      </c>
    </row>
    <row r="4292" spans="1:18" x14ac:dyDescent="0.3">
      <c r="A4292" t="s">
        <v>5263</v>
      </c>
      <c r="B4292" s="2">
        <v>45620</v>
      </c>
      <c r="C4292" t="s">
        <v>32</v>
      </c>
      <c r="D4292" t="s">
        <v>426</v>
      </c>
      <c r="E4292" t="s">
        <v>18</v>
      </c>
      <c r="F4292" t="s">
        <v>19</v>
      </c>
      <c r="G4292" t="s">
        <v>28</v>
      </c>
      <c r="H4292" t="s">
        <v>91</v>
      </c>
      <c r="I4292" t="s">
        <v>92</v>
      </c>
      <c r="J4292">
        <v>6</v>
      </c>
      <c r="K4292" s="4">
        <v>5646.82</v>
      </c>
      <c r="L4292">
        <v>0.15</v>
      </c>
      <c r="M4292" s="4">
        <v>28798.78</v>
      </c>
      <c r="N4292" s="4">
        <v>21963.11</v>
      </c>
      <c r="O4292" s="4">
        <v>6835.67</v>
      </c>
      <c r="R4292" t="str">
        <f t="shared" si="67"/>
        <v>West</v>
      </c>
    </row>
    <row r="4293" spans="1:18" x14ac:dyDescent="0.3">
      <c r="A4293" t="s">
        <v>5264</v>
      </c>
      <c r="B4293" s="2">
        <v>45606</v>
      </c>
      <c r="C4293" t="s">
        <v>2092</v>
      </c>
      <c r="D4293" t="s">
        <v>642</v>
      </c>
      <c r="E4293" t="s">
        <v>45</v>
      </c>
      <c r="F4293" t="s">
        <v>59</v>
      </c>
      <c r="G4293" t="s">
        <v>20</v>
      </c>
      <c r="H4293" t="s">
        <v>100</v>
      </c>
      <c r="I4293" t="s">
        <v>301</v>
      </c>
      <c r="J4293">
        <v>2</v>
      </c>
      <c r="K4293" s="4">
        <v>60606.35</v>
      </c>
      <c r="L4293">
        <v>0.2</v>
      </c>
      <c r="M4293" s="4">
        <v>96970.16</v>
      </c>
      <c r="N4293" s="4">
        <v>77302.59</v>
      </c>
      <c r="O4293" s="4">
        <v>19667.57</v>
      </c>
      <c r="R4293" t="str">
        <f t="shared" si="67"/>
        <v>South</v>
      </c>
    </row>
    <row r="4294" spans="1:18" x14ac:dyDescent="0.3">
      <c r="A4294" t="s">
        <v>5265</v>
      </c>
      <c r="B4294" s="2">
        <v>45692</v>
      </c>
      <c r="C4294" t="s">
        <v>1881</v>
      </c>
      <c r="D4294" t="s">
        <v>189</v>
      </c>
      <c r="E4294" t="s">
        <v>18</v>
      </c>
      <c r="F4294" t="s">
        <v>99</v>
      </c>
      <c r="G4294" t="s">
        <v>20</v>
      </c>
      <c r="H4294" t="s">
        <v>21</v>
      </c>
      <c r="I4294" t="s">
        <v>22</v>
      </c>
      <c r="J4294">
        <v>3</v>
      </c>
      <c r="K4294" s="4">
        <v>32638.97</v>
      </c>
      <c r="L4294">
        <v>0</v>
      </c>
      <c r="M4294" s="4">
        <v>97916.91</v>
      </c>
      <c r="N4294" s="4">
        <v>73856.95</v>
      </c>
      <c r="O4294" s="4">
        <v>24059.96</v>
      </c>
      <c r="R4294" t="str">
        <f t="shared" si="67"/>
        <v>West</v>
      </c>
    </row>
    <row r="4295" spans="1:18" x14ac:dyDescent="0.3">
      <c r="A4295" t="s">
        <v>5266</v>
      </c>
      <c r="B4295" s="2">
        <v>45970</v>
      </c>
      <c r="C4295" t="s">
        <v>848</v>
      </c>
      <c r="D4295" t="s">
        <v>328</v>
      </c>
      <c r="E4295" t="s">
        <v>26</v>
      </c>
      <c r="F4295" t="s">
        <v>81</v>
      </c>
      <c r="G4295" t="s">
        <v>28</v>
      </c>
      <c r="H4295" t="s">
        <v>91</v>
      </c>
      <c r="I4295" t="s">
        <v>238</v>
      </c>
      <c r="J4295">
        <v>2</v>
      </c>
      <c r="K4295" s="4">
        <v>5926.54</v>
      </c>
      <c r="L4295">
        <v>0.1</v>
      </c>
      <c r="M4295" s="4">
        <v>10667.77</v>
      </c>
      <c r="N4295" s="4">
        <v>8914.27</v>
      </c>
      <c r="O4295" s="4">
        <v>1753.5</v>
      </c>
      <c r="R4295" t="str">
        <f t="shared" si="67"/>
        <v>East</v>
      </c>
    </row>
    <row r="4296" spans="1:18" x14ac:dyDescent="0.3">
      <c r="A4296" t="s">
        <v>5267</v>
      </c>
      <c r="B4296" s="2">
        <v>45985</v>
      </c>
      <c r="C4296" t="s">
        <v>794</v>
      </c>
      <c r="D4296" t="s">
        <v>207</v>
      </c>
      <c r="E4296" t="s">
        <v>18</v>
      </c>
      <c r="F4296" t="s">
        <v>127</v>
      </c>
      <c r="G4296" t="s">
        <v>28</v>
      </c>
      <c r="H4296" t="s">
        <v>91</v>
      </c>
      <c r="I4296" t="s">
        <v>92</v>
      </c>
      <c r="J4296">
        <v>1</v>
      </c>
      <c r="K4296" s="4">
        <v>4224.08</v>
      </c>
      <c r="L4296">
        <v>0.05</v>
      </c>
      <c r="M4296" s="4">
        <v>4012.88</v>
      </c>
      <c r="N4296" s="4">
        <v>2968.39</v>
      </c>
      <c r="O4296" s="4">
        <v>1044.49</v>
      </c>
      <c r="R4296" t="str">
        <f t="shared" si="67"/>
        <v>West</v>
      </c>
    </row>
    <row r="4297" spans="1:18" x14ac:dyDescent="0.3">
      <c r="A4297" t="s">
        <v>5268</v>
      </c>
      <c r="B4297" s="2">
        <v>45858</v>
      </c>
      <c r="C4297" t="s">
        <v>330</v>
      </c>
      <c r="D4297" t="s">
        <v>252</v>
      </c>
      <c r="E4297" t="s">
        <v>45</v>
      </c>
      <c r="F4297" t="s">
        <v>147</v>
      </c>
      <c r="G4297" t="s">
        <v>28</v>
      </c>
      <c r="H4297" t="s">
        <v>91</v>
      </c>
      <c r="I4297" t="s">
        <v>92</v>
      </c>
      <c r="J4297">
        <v>4</v>
      </c>
      <c r="K4297" s="4">
        <v>6410.43</v>
      </c>
      <c r="L4297">
        <v>0.1</v>
      </c>
      <c r="M4297" s="4">
        <v>23077.55</v>
      </c>
      <c r="N4297" s="4">
        <v>18577</v>
      </c>
      <c r="O4297" s="4">
        <v>4500.55</v>
      </c>
      <c r="R4297" t="str">
        <f t="shared" si="67"/>
        <v>South</v>
      </c>
    </row>
    <row r="4298" spans="1:18" x14ac:dyDescent="0.3">
      <c r="A4298" t="s">
        <v>5269</v>
      </c>
      <c r="B4298" s="2">
        <v>46009</v>
      </c>
      <c r="C4298" t="s">
        <v>776</v>
      </c>
      <c r="D4298" t="s">
        <v>279</v>
      </c>
      <c r="E4298" t="s">
        <v>45</v>
      </c>
      <c r="F4298" t="s">
        <v>147</v>
      </c>
      <c r="G4298" t="s">
        <v>28</v>
      </c>
      <c r="H4298" t="s">
        <v>29</v>
      </c>
      <c r="I4298" t="s">
        <v>290</v>
      </c>
      <c r="J4298">
        <v>2</v>
      </c>
      <c r="K4298" s="4">
        <v>16414.689999999999</v>
      </c>
      <c r="L4298">
        <v>0.1</v>
      </c>
      <c r="M4298" s="4">
        <v>29546.44</v>
      </c>
      <c r="N4298" s="4">
        <v>25128.73</v>
      </c>
      <c r="O4298" s="4">
        <v>4417.71</v>
      </c>
      <c r="R4298" t="str">
        <f t="shared" si="67"/>
        <v>South</v>
      </c>
    </row>
    <row r="4299" spans="1:18" x14ac:dyDescent="0.3">
      <c r="A4299" t="s">
        <v>5270</v>
      </c>
      <c r="B4299" s="2">
        <v>45701</v>
      </c>
      <c r="C4299" t="s">
        <v>1089</v>
      </c>
      <c r="D4299" t="s">
        <v>676</v>
      </c>
      <c r="E4299" t="s">
        <v>45</v>
      </c>
      <c r="F4299" t="s">
        <v>59</v>
      </c>
      <c r="G4299" t="s">
        <v>28</v>
      </c>
      <c r="H4299" t="s">
        <v>29</v>
      </c>
      <c r="I4299" t="s">
        <v>290</v>
      </c>
      <c r="J4299">
        <v>5</v>
      </c>
      <c r="K4299" s="4">
        <v>15418.91</v>
      </c>
      <c r="L4299">
        <v>0.1</v>
      </c>
      <c r="M4299" s="4">
        <v>69385.100000000006</v>
      </c>
      <c r="N4299" s="4">
        <v>60877.51</v>
      </c>
      <c r="O4299" s="4">
        <v>8507.59</v>
      </c>
      <c r="R4299" t="str">
        <f t="shared" si="67"/>
        <v>South</v>
      </c>
    </row>
    <row r="4300" spans="1:18" x14ac:dyDescent="0.3">
      <c r="A4300" t="s">
        <v>5271</v>
      </c>
      <c r="B4300" s="2">
        <v>45948</v>
      </c>
      <c r="C4300" t="s">
        <v>368</v>
      </c>
      <c r="D4300" t="s">
        <v>58</v>
      </c>
      <c r="E4300" t="s">
        <v>18</v>
      </c>
      <c r="F4300" t="s">
        <v>127</v>
      </c>
      <c r="G4300" t="s">
        <v>28</v>
      </c>
      <c r="H4300" t="s">
        <v>47</v>
      </c>
      <c r="I4300" t="s">
        <v>48</v>
      </c>
      <c r="J4300">
        <v>5</v>
      </c>
      <c r="K4300" s="4">
        <v>13765.39</v>
      </c>
      <c r="L4300">
        <v>0.1</v>
      </c>
      <c r="M4300" s="4">
        <v>61944.26</v>
      </c>
      <c r="N4300" s="4">
        <v>53257.46</v>
      </c>
      <c r="O4300" s="4">
        <v>8686.7999999999993</v>
      </c>
      <c r="R4300" t="str">
        <f t="shared" si="67"/>
        <v>West</v>
      </c>
    </row>
    <row r="4301" spans="1:18" x14ac:dyDescent="0.3">
      <c r="A4301" t="s">
        <v>5272</v>
      </c>
      <c r="B4301" s="2">
        <v>45719</v>
      </c>
      <c r="C4301" t="s">
        <v>1807</v>
      </c>
      <c r="D4301" t="s">
        <v>51</v>
      </c>
      <c r="E4301" t="s">
        <v>34</v>
      </c>
      <c r="F4301" t="s">
        <v>144</v>
      </c>
      <c r="G4301" t="s">
        <v>53</v>
      </c>
      <c r="H4301" t="s">
        <v>54</v>
      </c>
      <c r="I4301" t="s">
        <v>55</v>
      </c>
      <c r="J4301">
        <v>1</v>
      </c>
      <c r="K4301" s="4">
        <v>279.52999999999997</v>
      </c>
      <c r="L4301">
        <v>0.15</v>
      </c>
      <c r="M4301" s="4">
        <v>237.6</v>
      </c>
      <c r="N4301" s="4">
        <v>187.88</v>
      </c>
      <c r="O4301" s="4">
        <v>49.72</v>
      </c>
      <c r="R4301" t="str">
        <f t="shared" si="67"/>
        <v>North</v>
      </c>
    </row>
    <row r="4302" spans="1:18" x14ac:dyDescent="0.3">
      <c r="A4302" t="s">
        <v>5273</v>
      </c>
      <c r="B4302" s="2">
        <v>45412</v>
      </c>
      <c r="C4302" t="s">
        <v>1089</v>
      </c>
      <c r="D4302" t="s">
        <v>162</v>
      </c>
      <c r="E4302" t="s">
        <v>45</v>
      </c>
      <c r="F4302" t="s">
        <v>59</v>
      </c>
      <c r="G4302" t="s">
        <v>20</v>
      </c>
      <c r="H4302" t="s">
        <v>36</v>
      </c>
      <c r="I4302" t="s">
        <v>128</v>
      </c>
      <c r="J4302">
        <v>1</v>
      </c>
      <c r="K4302" s="4">
        <v>1360.1</v>
      </c>
      <c r="L4302">
        <v>0.15</v>
      </c>
      <c r="M4302" s="4">
        <v>1156.08</v>
      </c>
      <c r="N4302" s="4">
        <v>848.45</v>
      </c>
      <c r="O4302" s="4">
        <v>307.63</v>
      </c>
      <c r="R4302" t="str">
        <f t="shared" si="67"/>
        <v>South</v>
      </c>
    </row>
    <row r="4303" spans="1:18" x14ac:dyDescent="0.3">
      <c r="A4303" t="s">
        <v>5274</v>
      </c>
      <c r="B4303" s="2">
        <v>45940</v>
      </c>
      <c r="C4303" t="s">
        <v>260</v>
      </c>
      <c r="D4303" t="s">
        <v>448</v>
      </c>
      <c r="E4303" t="s">
        <v>26</v>
      </c>
      <c r="F4303" t="s">
        <v>166</v>
      </c>
      <c r="G4303" t="s">
        <v>28</v>
      </c>
      <c r="H4303" t="s">
        <v>29</v>
      </c>
      <c r="I4303" t="s">
        <v>41</v>
      </c>
      <c r="J4303">
        <v>8</v>
      </c>
      <c r="K4303" s="4">
        <v>7341.12</v>
      </c>
      <c r="L4303">
        <v>0.25</v>
      </c>
      <c r="M4303" s="4">
        <v>44046.720000000001</v>
      </c>
      <c r="N4303" s="4">
        <v>35605.339999999997</v>
      </c>
      <c r="O4303" s="4">
        <v>8441.3799999999992</v>
      </c>
      <c r="R4303" t="str">
        <f t="shared" si="67"/>
        <v>East</v>
      </c>
    </row>
    <row r="4304" spans="1:18" x14ac:dyDescent="0.3">
      <c r="A4304" t="s">
        <v>5275</v>
      </c>
      <c r="B4304" s="2">
        <v>45851</v>
      </c>
      <c r="C4304" t="s">
        <v>962</v>
      </c>
      <c r="D4304" t="s">
        <v>207</v>
      </c>
      <c r="E4304" t="s">
        <v>34</v>
      </c>
      <c r="F4304" t="s">
        <v>213</v>
      </c>
      <c r="G4304" t="s">
        <v>20</v>
      </c>
      <c r="H4304" t="s">
        <v>100</v>
      </c>
      <c r="I4304" t="s">
        <v>301</v>
      </c>
      <c r="J4304">
        <v>8</v>
      </c>
      <c r="K4304" s="4">
        <v>73365.83</v>
      </c>
      <c r="L4304">
        <v>0.05</v>
      </c>
      <c r="M4304" s="4">
        <v>557580.31000000006</v>
      </c>
      <c r="N4304" s="4">
        <v>447957.91</v>
      </c>
      <c r="O4304" s="4">
        <v>109622.39999999999</v>
      </c>
      <c r="R4304" t="str">
        <f t="shared" si="67"/>
        <v>North</v>
      </c>
    </row>
    <row r="4305" spans="1:18" x14ac:dyDescent="0.3">
      <c r="A4305" t="s">
        <v>5276</v>
      </c>
      <c r="B4305" s="2">
        <v>45554</v>
      </c>
      <c r="C4305" t="s">
        <v>2571</v>
      </c>
      <c r="D4305" t="s">
        <v>104</v>
      </c>
      <c r="E4305" t="s">
        <v>34</v>
      </c>
      <c r="F4305" t="s">
        <v>35</v>
      </c>
      <c r="G4305" t="s">
        <v>20</v>
      </c>
      <c r="H4305" t="s">
        <v>21</v>
      </c>
      <c r="I4305" t="s">
        <v>138</v>
      </c>
      <c r="J4305">
        <v>2</v>
      </c>
      <c r="K4305" s="4">
        <v>66122.179999999993</v>
      </c>
      <c r="L4305">
        <v>0.05</v>
      </c>
      <c r="M4305" s="4">
        <v>125632.14</v>
      </c>
      <c r="N4305" s="4">
        <v>103318.53</v>
      </c>
      <c r="O4305" s="4">
        <v>22313.61</v>
      </c>
      <c r="R4305" t="str">
        <f t="shared" si="67"/>
        <v>North</v>
      </c>
    </row>
    <row r="4306" spans="1:18" x14ac:dyDescent="0.3">
      <c r="A4306" t="s">
        <v>5277</v>
      </c>
      <c r="B4306" s="2">
        <v>45704</v>
      </c>
      <c r="C4306" t="s">
        <v>565</v>
      </c>
      <c r="D4306" t="s">
        <v>496</v>
      </c>
      <c r="E4306" t="s">
        <v>26</v>
      </c>
      <c r="F4306" t="s">
        <v>193</v>
      </c>
      <c r="G4306" t="s">
        <v>53</v>
      </c>
      <c r="H4306" t="s">
        <v>54</v>
      </c>
      <c r="I4306" t="s">
        <v>55</v>
      </c>
      <c r="J4306">
        <v>4</v>
      </c>
      <c r="K4306" s="4">
        <v>512.64</v>
      </c>
      <c r="L4306">
        <v>0.1</v>
      </c>
      <c r="M4306" s="4">
        <v>1845.5</v>
      </c>
      <c r="N4306" s="4">
        <v>1569.32</v>
      </c>
      <c r="O4306" s="4">
        <v>276.18</v>
      </c>
      <c r="R4306" t="str">
        <f t="shared" si="67"/>
        <v>East</v>
      </c>
    </row>
    <row r="4307" spans="1:18" x14ac:dyDescent="0.3">
      <c r="A4307" t="s">
        <v>5278</v>
      </c>
      <c r="B4307" s="2">
        <v>45793</v>
      </c>
      <c r="C4307" t="s">
        <v>223</v>
      </c>
      <c r="D4307" t="s">
        <v>426</v>
      </c>
      <c r="E4307" t="s">
        <v>45</v>
      </c>
      <c r="F4307" t="s">
        <v>59</v>
      </c>
      <c r="G4307" t="s">
        <v>53</v>
      </c>
      <c r="H4307" t="s">
        <v>63</v>
      </c>
      <c r="I4307" t="s">
        <v>64</v>
      </c>
      <c r="J4307">
        <v>6</v>
      </c>
      <c r="K4307" s="4">
        <v>218.45</v>
      </c>
      <c r="L4307">
        <v>0.2</v>
      </c>
      <c r="M4307" s="4">
        <v>1048.56</v>
      </c>
      <c r="N4307" s="4">
        <v>941.77</v>
      </c>
      <c r="O4307" s="4">
        <v>106.79</v>
      </c>
      <c r="R4307" t="str">
        <f t="shared" si="67"/>
        <v>South</v>
      </c>
    </row>
    <row r="4308" spans="1:18" x14ac:dyDescent="0.3">
      <c r="A4308" t="s">
        <v>5279</v>
      </c>
      <c r="B4308" s="2">
        <v>45804</v>
      </c>
      <c r="C4308" t="s">
        <v>2187</v>
      </c>
      <c r="D4308" t="s">
        <v>185</v>
      </c>
      <c r="E4308" t="s">
        <v>18</v>
      </c>
      <c r="F4308" t="s">
        <v>132</v>
      </c>
      <c r="G4308" t="s">
        <v>28</v>
      </c>
      <c r="H4308" t="s">
        <v>91</v>
      </c>
      <c r="I4308" t="s">
        <v>238</v>
      </c>
      <c r="J4308">
        <v>2</v>
      </c>
      <c r="K4308" s="4">
        <v>7148.31</v>
      </c>
      <c r="L4308">
        <v>0</v>
      </c>
      <c r="M4308" s="4">
        <v>14296.62</v>
      </c>
      <c r="N4308" s="4">
        <v>11246.88</v>
      </c>
      <c r="O4308" s="4">
        <v>3049.74</v>
      </c>
      <c r="R4308" t="str">
        <f t="shared" si="67"/>
        <v>West</v>
      </c>
    </row>
    <row r="4309" spans="1:18" x14ac:dyDescent="0.3">
      <c r="A4309" t="s">
        <v>5280</v>
      </c>
      <c r="B4309" s="2">
        <v>45753</v>
      </c>
      <c r="C4309" t="s">
        <v>608</v>
      </c>
      <c r="D4309" t="s">
        <v>551</v>
      </c>
      <c r="E4309" t="s">
        <v>34</v>
      </c>
      <c r="F4309" t="s">
        <v>68</v>
      </c>
      <c r="G4309" t="s">
        <v>53</v>
      </c>
      <c r="H4309" t="s">
        <v>76</v>
      </c>
      <c r="I4309" t="s">
        <v>186</v>
      </c>
      <c r="J4309">
        <v>1</v>
      </c>
      <c r="K4309" s="4">
        <v>761.91</v>
      </c>
      <c r="L4309">
        <v>0.05</v>
      </c>
      <c r="M4309" s="4">
        <v>723.81</v>
      </c>
      <c r="N4309" s="4">
        <v>572.22</v>
      </c>
      <c r="O4309" s="4">
        <v>151.59</v>
      </c>
      <c r="R4309" t="str">
        <f t="shared" si="67"/>
        <v>North</v>
      </c>
    </row>
    <row r="4310" spans="1:18" x14ac:dyDescent="0.3">
      <c r="A4310" t="s">
        <v>5281</v>
      </c>
      <c r="B4310" s="2">
        <v>45343</v>
      </c>
      <c r="C4310" t="s">
        <v>2262</v>
      </c>
      <c r="D4310" t="s">
        <v>954</v>
      </c>
      <c r="E4310" t="s">
        <v>26</v>
      </c>
      <c r="F4310" t="s">
        <v>193</v>
      </c>
      <c r="G4310" t="s">
        <v>53</v>
      </c>
      <c r="H4310" t="s">
        <v>76</v>
      </c>
      <c r="I4310" t="s">
        <v>186</v>
      </c>
      <c r="J4310">
        <v>6</v>
      </c>
      <c r="K4310" s="4">
        <v>417.73</v>
      </c>
      <c r="L4310">
        <v>0.1</v>
      </c>
      <c r="M4310" s="4">
        <v>2255.7399999999998</v>
      </c>
      <c r="N4310" s="4">
        <v>1735.14</v>
      </c>
      <c r="O4310" s="4">
        <v>520.6</v>
      </c>
      <c r="R4310" t="str">
        <f t="shared" si="67"/>
        <v>East</v>
      </c>
    </row>
    <row r="4311" spans="1:18" x14ac:dyDescent="0.3">
      <c r="A4311" t="s">
        <v>5282</v>
      </c>
      <c r="B4311" s="2">
        <v>45836</v>
      </c>
      <c r="C4311" t="s">
        <v>782</v>
      </c>
      <c r="D4311" t="s">
        <v>40</v>
      </c>
      <c r="E4311" t="s">
        <v>34</v>
      </c>
      <c r="F4311" t="s">
        <v>35</v>
      </c>
      <c r="G4311" t="s">
        <v>53</v>
      </c>
      <c r="H4311" t="s">
        <v>63</v>
      </c>
      <c r="I4311" t="s">
        <v>64</v>
      </c>
      <c r="J4311">
        <v>10</v>
      </c>
      <c r="K4311" s="4">
        <v>263.7</v>
      </c>
      <c r="L4311">
        <v>0.15</v>
      </c>
      <c r="M4311" s="4">
        <v>2241.4499999999998</v>
      </c>
      <c r="N4311" s="4">
        <v>1793.79</v>
      </c>
      <c r="O4311" s="4">
        <v>447.66</v>
      </c>
      <c r="R4311" t="str">
        <f t="shared" si="67"/>
        <v>North</v>
      </c>
    </row>
    <row r="4312" spans="1:18" x14ac:dyDescent="0.3">
      <c r="A4312" t="s">
        <v>5283</v>
      </c>
      <c r="B4312" s="2">
        <v>45941</v>
      </c>
      <c r="C4312" t="s">
        <v>24</v>
      </c>
      <c r="D4312" t="s">
        <v>571</v>
      </c>
      <c r="E4312" t="s">
        <v>45</v>
      </c>
      <c r="F4312" t="s">
        <v>112</v>
      </c>
      <c r="G4312" t="s">
        <v>20</v>
      </c>
      <c r="H4312" t="s">
        <v>21</v>
      </c>
      <c r="I4312" t="s">
        <v>138</v>
      </c>
      <c r="J4312">
        <v>2</v>
      </c>
      <c r="K4312" s="4">
        <v>61548.98</v>
      </c>
      <c r="L4312">
        <v>0.1</v>
      </c>
      <c r="M4312" s="4">
        <v>110788.16</v>
      </c>
      <c r="N4312" s="4">
        <v>95865.79</v>
      </c>
      <c r="O4312" s="4">
        <v>14922.37</v>
      </c>
      <c r="R4312" t="str">
        <f t="shared" si="67"/>
        <v>South</v>
      </c>
    </row>
    <row r="4313" spans="1:18" x14ac:dyDescent="0.3">
      <c r="A4313" t="s">
        <v>5284</v>
      </c>
      <c r="B4313" s="2">
        <v>45384</v>
      </c>
      <c r="C4313" t="s">
        <v>251</v>
      </c>
      <c r="D4313" t="s">
        <v>192</v>
      </c>
      <c r="E4313" t="s">
        <v>26</v>
      </c>
      <c r="F4313" t="s">
        <v>258</v>
      </c>
      <c r="G4313" t="s">
        <v>53</v>
      </c>
      <c r="H4313" t="s">
        <v>54</v>
      </c>
      <c r="I4313" t="s">
        <v>55</v>
      </c>
      <c r="J4313">
        <v>3</v>
      </c>
      <c r="K4313" s="4">
        <v>395.87</v>
      </c>
      <c r="L4313">
        <v>0.05</v>
      </c>
      <c r="M4313" s="4">
        <v>1128.23</v>
      </c>
      <c r="N4313" s="4">
        <v>918.07</v>
      </c>
      <c r="O4313" s="4">
        <v>210.16</v>
      </c>
      <c r="R4313" t="str">
        <f t="shared" si="67"/>
        <v>East</v>
      </c>
    </row>
    <row r="4314" spans="1:18" x14ac:dyDescent="0.3">
      <c r="A4314" t="s">
        <v>5285</v>
      </c>
      <c r="B4314" s="2">
        <v>45947</v>
      </c>
      <c r="C4314" t="s">
        <v>1539</v>
      </c>
      <c r="D4314" t="s">
        <v>111</v>
      </c>
      <c r="E4314" t="s">
        <v>45</v>
      </c>
      <c r="F4314" t="s">
        <v>59</v>
      </c>
      <c r="G4314" t="s">
        <v>53</v>
      </c>
      <c r="H4314" t="s">
        <v>54</v>
      </c>
      <c r="I4314" t="s">
        <v>55</v>
      </c>
      <c r="J4314">
        <v>2</v>
      </c>
      <c r="K4314" s="4">
        <v>591.26</v>
      </c>
      <c r="L4314">
        <v>0</v>
      </c>
      <c r="M4314" s="4">
        <v>1182.52</v>
      </c>
      <c r="N4314" s="4">
        <v>917.79</v>
      </c>
      <c r="O4314" s="4">
        <v>264.73</v>
      </c>
      <c r="R4314" t="str">
        <f t="shared" si="67"/>
        <v>South</v>
      </c>
    </row>
    <row r="4315" spans="1:18" x14ac:dyDescent="0.3">
      <c r="A4315" t="s">
        <v>5286</v>
      </c>
      <c r="B4315" s="2">
        <v>45782</v>
      </c>
      <c r="C4315" t="s">
        <v>956</v>
      </c>
      <c r="D4315" t="s">
        <v>168</v>
      </c>
      <c r="E4315" t="s">
        <v>26</v>
      </c>
      <c r="F4315" t="s">
        <v>27</v>
      </c>
      <c r="G4315" t="s">
        <v>28</v>
      </c>
      <c r="H4315" t="s">
        <v>29</v>
      </c>
      <c r="I4315" t="s">
        <v>290</v>
      </c>
      <c r="J4315">
        <v>5</v>
      </c>
      <c r="K4315" s="4">
        <v>9980.64</v>
      </c>
      <c r="L4315">
        <v>0.05</v>
      </c>
      <c r="M4315" s="4">
        <v>47408.04</v>
      </c>
      <c r="N4315" s="4">
        <v>40682.92</v>
      </c>
      <c r="O4315" s="4">
        <v>6725.12</v>
      </c>
      <c r="R4315" t="str">
        <f t="shared" si="67"/>
        <v>East</v>
      </c>
    </row>
    <row r="4316" spans="1:18" x14ac:dyDescent="0.3">
      <c r="A4316" t="s">
        <v>5287</v>
      </c>
      <c r="B4316" s="2">
        <v>45564</v>
      </c>
      <c r="C4316" t="s">
        <v>765</v>
      </c>
      <c r="D4316" t="s">
        <v>231</v>
      </c>
      <c r="E4316" t="s">
        <v>26</v>
      </c>
      <c r="F4316" t="s">
        <v>27</v>
      </c>
      <c r="G4316" t="s">
        <v>53</v>
      </c>
      <c r="H4316" t="s">
        <v>54</v>
      </c>
      <c r="I4316" t="s">
        <v>113</v>
      </c>
      <c r="J4316">
        <v>2</v>
      </c>
      <c r="K4316" s="4">
        <v>473.38</v>
      </c>
      <c r="L4316">
        <v>0.1</v>
      </c>
      <c r="M4316" s="4">
        <v>852.08</v>
      </c>
      <c r="N4316" s="4">
        <v>707.88</v>
      </c>
      <c r="O4316" s="4">
        <v>144.19999999999999</v>
      </c>
      <c r="R4316" t="str">
        <f t="shared" si="67"/>
        <v>East</v>
      </c>
    </row>
    <row r="4317" spans="1:18" x14ac:dyDescent="0.3">
      <c r="A4317" t="s">
        <v>5288</v>
      </c>
      <c r="B4317" s="2">
        <v>45485</v>
      </c>
      <c r="C4317" t="s">
        <v>421</v>
      </c>
      <c r="D4317" t="s">
        <v>241</v>
      </c>
      <c r="E4317" t="s">
        <v>45</v>
      </c>
      <c r="F4317" t="s">
        <v>46</v>
      </c>
      <c r="G4317" t="s">
        <v>53</v>
      </c>
      <c r="H4317" t="s">
        <v>63</v>
      </c>
      <c r="I4317" t="s">
        <v>72</v>
      </c>
      <c r="J4317">
        <v>5</v>
      </c>
      <c r="K4317" s="4">
        <v>356.3</v>
      </c>
      <c r="L4317">
        <v>0.1</v>
      </c>
      <c r="M4317" s="4">
        <v>1603.35</v>
      </c>
      <c r="N4317" s="4">
        <v>1308.28</v>
      </c>
      <c r="O4317" s="4">
        <v>295.07</v>
      </c>
      <c r="R4317" t="str">
        <f t="shared" si="67"/>
        <v>South</v>
      </c>
    </row>
    <row r="4318" spans="1:18" x14ac:dyDescent="0.3">
      <c r="A4318" t="s">
        <v>5289</v>
      </c>
      <c r="B4318" s="2">
        <v>45587</v>
      </c>
      <c r="C4318" t="s">
        <v>2057</v>
      </c>
      <c r="D4318" t="s">
        <v>1109</v>
      </c>
      <c r="E4318" t="s">
        <v>34</v>
      </c>
      <c r="F4318" t="s">
        <v>213</v>
      </c>
      <c r="G4318" t="s">
        <v>20</v>
      </c>
      <c r="H4318" t="s">
        <v>36</v>
      </c>
      <c r="I4318" t="s">
        <v>128</v>
      </c>
      <c r="J4318">
        <v>10</v>
      </c>
      <c r="K4318" s="4">
        <v>1183.33</v>
      </c>
      <c r="L4318">
        <v>0.1</v>
      </c>
      <c r="M4318" s="4">
        <v>10649.97</v>
      </c>
      <c r="N4318" s="4">
        <v>8861.33</v>
      </c>
      <c r="O4318" s="4">
        <v>1788.64</v>
      </c>
      <c r="R4318" t="str">
        <f t="shared" si="67"/>
        <v>North</v>
      </c>
    </row>
    <row r="4319" spans="1:18" x14ac:dyDescent="0.3">
      <c r="A4319" t="s">
        <v>5290</v>
      </c>
      <c r="B4319" s="2">
        <v>45812</v>
      </c>
      <c r="C4319" t="s">
        <v>4037</v>
      </c>
      <c r="D4319" t="s">
        <v>155</v>
      </c>
      <c r="E4319" t="s">
        <v>45</v>
      </c>
      <c r="F4319" t="s">
        <v>147</v>
      </c>
      <c r="G4319" t="s">
        <v>28</v>
      </c>
      <c r="H4319" t="s">
        <v>29</v>
      </c>
      <c r="I4319" t="s">
        <v>30</v>
      </c>
      <c r="J4319">
        <v>3</v>
      </c>
      <c r="K4319" s="4">
        <v>9983.51</v>
      </c>
      <c r="L4319">
        <v>0.1</v>
      </c>
      <c r="M4319" s="4">
        <v>26955.48</v>
      </c>
      <c r="N4319" s="4">
        <v>23386.39</v>
      </c>
      <c r="O4319" s="4">
        <v>3569.09</v>
      </c>
      <c r="R4319" t="str">
        <f t="shared" si="67"/>
        <v>South</v>
      </c>
    </row>
    <row r="4320" spans="1:18" x14ac:dyDescent="0.3">
      <c r="A4320" t="s">
        <v>5291</v>
      </c>
      <c r="B4320" s="2">
        <v>45767</v>
      </c>
      <c r="C4320" t="s">
        <v>1171</v>
      </c>
      <c r="D4320" t="s">
        <v>1109</v>
      </c>
      <c r="E4320" t="s">
        <v>18</v>
      </c>
      <c r="F4320" t="s">
        <v>19</v>
      </c>
      <c r="G4320" t="s">
        <v>28</v>
      </c>
      <c r="H4320" t="s">
        <v>29</v>
      </c>
      <c r="I4320" t="s">
        <v>41</v>
      </c>
      <c r="J4320">
        <v>2</v>
      </c>
      <c r="K4320" s="4">
        <v>4418.26</v>
      </c>
      <c r="L4320">
        <v>0.05</v>
      </c>
      <c r="M4320" s="4">
        <v>8394.69</v>
      </c>
      <c r="N4320" s="4">
        <v>6963.68</v>
      </c>
      <c r="O4320" s="4">
        <v>1431.01</v>
      </c>
      <c r="R4320" t="str">
        <f t="shared" si="67"/>
        <v>West</v>
      </c>
    </row>
    <row r="4321" spans="1:18" x14ac:dyDescent="0.3">
      <c r="A4321" t="s">
        <v>5292</v>
      </c>
      <c r="B4321" s="2">
        <v>45661</v>
      </c>
      <c r="C4321" t="s">
        <v>3447</v>
      </c>
      <c r="D4321" t="s">
        <v>162</v>
      </c>
      <c r="E4321" t="s">
        <v>18</v>
      </c>
      <c r="F4321" t="s">
        <v>127</v>
      </c>
      <c r="G4321" t="s">
        <v>28</v>
      </c>
      <c r="H4321" t="s">
        <v>47</v>
      </c>
      <c r="I4321" t="s">
        <v>48</v>
      </c>
      <c r="J4321">
        <v>4</v>
      </c>
      <c r="K4321" s="4">
        <v>12126.99</v>
      </c>
      <c r="L4321">
        <v>0</v>
      </c>
      <c r="M4321" s="4">
        <v>48507.96</v>
      </c>
      <c r="N4321" s="4">
        <v>35969.82</v>
      </c>
      <c r="O4321" s="4">
        <v>12538.14</v>
      </c>
      <c r="R4321" t="str">
        <f t="shared" si="67"/>
        <v>West</v>
      </c>
    </row>
    <row r="4322" spans="1:18" x14ac:dyDescent="0.3">
      <c r="A4322" t="s">
        <v>5293</v>
      </c>
      <c r="B4322" s="2">
        <v>45503</v>
      </c>
      <c r="C4322" t="s">
        <v>321</v>
      </c>
      <c r="D4322" t="s">
        <v>276</v>
      </c>
      <c r="E4322" t="s">
        <v>34</v>
      </c>
      <c r="F4322" t="s">
        <v>144</v>
      </c>
      <c r="G4322" t="s">
        <v>20</v>
      </c>
      <c r="H4322" t="s">
        <v>100</v>
      </c>
      <c r="I4322" t="s">
        <v>101</v>
      </c>
      <c r="J4322">
        <v>3</v>
      </c>
      <c r="K4322" s="4">
        <v>46876.76</v>
      </c>
      <c r="L4322">
        <v>0.15</v>
      </c>
      <c r="M4322" s="4">
        <v>119535.74</v>
      </c>
      <c r="N4322" s="4">
        <v>88779.71</v>
      </c>
      <c r="O4322" s="4">
        <v>30756.03</v>
      </c>
      <c r="R4322" t="str">
        <f t="shared" si="67"/>
        <v>North</v>
      </c>
    </row>
    <row r="4323" spans="1:18" x14ac:dyDescent="0.3">
      <c r="A4323" t="s">
        <v>5294</v>
      </c>
      <c r="B4323" s="2">
        <v>45561</v>
      </c>
      <c r="C4323" t="s">
        <v>927</v>
      </c>
      <c r="D4323" t="s">
        <v>364</v>
      </c>
      <c r="E4323" t="s">
        <v>26</v>
      </c>
      <c r="F4323" t="s">
        <v>193</v>
      </c>
      <c r="G4323" t="s">
        <v>53</v>
      </c>
      <c r="H4323" t="s">
        <v>63</v>
      </c>
      <c r="I4323" t="s">
        <v>72</v>
      </c>
      <c r="J4323">
        <v>3</v>
      </c>
      <c r="K4323" s="4">
        <v>235.73</v>
      </c>
      <c r="L4323">
        <v>0</v>
      </c>
      <c r="M4323" s="4">
        <v>707.19</v>
      </c>
      <c r="N4323" s="4">
        <v>556.58000000000004</v>
      </c>
      <c r="O4323" s="4">
        <v>150.61000000000001</v>
      </c>
      <c r="R4323" t="str">
        <f t="shared" si="67"/>
        <v>East</v>
      </c>
    </row>
    <row r="4324" spans="1:18" x14ac:dyDescent="0.3">
      <c r="A4324" t="s">
        <v>5295</v>
      </c>
      <c r="B4324" s="2">
        <v>45540</v>
      </c>
      <c r="C4324" t="s">
        <v>2094</v>
      </c>
      <c r="D4324" t="s">
        <v>753</v>
      </c>
      <c r="E4324" t="s">
        <v>34</v>
      </c>
      <c r="F4324" t="s">
        <v>213</v>
      </c>
      <c r="G4324" t="s">
        <v>53</v>
      </c>
      <c r="H4324" t="s">
        <v>63</v>
      </c>
      <c r="I4324" t="s">
        <v>64</v>
      </c>
      <c r="J4324">
        <v>1</v>
      </c>
      <c r="K4324" s="4">
        <v>237.34</v>
      </c>
      <c r="L4324">
        <v>0.2</v>
      </c>
      <c r="M4324" s="4">
        <v>189.87</v>
      </c>
      <c r="N4324" s="4">
        <v>154.4</v>
      </c>
      <c r="O4324" s="4">
        <v>35.47</v>
      </c>
      <c r="R4324" t="str">
        <f t="shared" si="67"/>
        <v>North</v>
      </c>
    </row>
    <row r="4325" spans="1:18" x14ac:dyDescent="0.3">
      <c r="A4325" t="s">
        <v>5296</v>
      </c>
      <c r="B4325" s="2">
        <v>45321</v>
      </c>
      <c r="C4325" t="s">
        <v>300</v>
      </c>
      <c r="D4325" t="s">
        <v>343</v>
      </c>
      <c r="E4325" t="s">
        <v>18</v>
      </c>
      <c r="F4325" t="s">
        <v>99</v>
      </c>
      <c r="G4325" t="s">
        <v>53</v>
      </c>
      <c r="H4325" t="s">
        <v>63</v>
      </c>
      <c r="I4325" t="s">
        <v>64</v>
      </c>
      <c r="J4325">
        <v>3</v>
      </c>
      <c r="K4325" s="4">
        <v>138.22</v>
      </c>
      <c r="L4325">
        <v>0.05</v>
      </c>
      <c r="M4325" s="4">
        <v>393.93</v>
      </c>
      <c r="N4325" s="4">
        <v>290.94</v>
      </c>
      <c r="O4325" s="4">
        <v>102.99</v>
      </c>
      <c r="R4325" t="str">
        <f t="shared" si="67"/>
        <v>West</v>
      </c>
    </row>
    <row r="4326" spans="1:18" x14ac:dyDescent="0.3">
      <c r="A4326" t="s">
        <v>5297</v>
      </c>
      <c r="B4326" s="2">
        <v>45367</v>
      </c>
      <c r="C4326" t="s">
        <v>2543</v>
      </c>
      <c r="D4326" t="s">
        <v>67</v>
      </c>
      <c r="E4326" t="s">
        <v>26</v>
      </c>
      <c r="F4326" t="s">
        <v>166</v>
      </c>
      <c r="G4326" t="s">
        <v>28</v>
      </c>
      <c r="H4326" t="s">
        <v>29</v>
      </c>
      <c r="I4326" t="s">
        <v>290</v>
      </c>
      <c r="J4326">
        <v>1</v>
      </c>
      <c r="K4326" s="4">
        <v>9787.11</v>
      </c>
      <c r="L4326">
        <v>0.1</v>
      </c>
      <c r="M4326" s="4">
        <v>8808.4</v>
      </c>
      <c r="N4326" s="4">
        <v>6529.64</v>
      </c>
      <c r="O4326" s="4">
        <v>2278.7600000000002</v>
      </c>
      <c r="R4326" t="str">
        <f t="shared" si="67"/>
        <v>East</v>
      </c>
    </row>
    <row r="4327" spans="1:18" x14ac:dyDescent="0.3">
      <c r="A4327" t="s">
        <v>5298</v>
      </c>
      <c r="B4327" s="2">
        <v>45398</v>
      </c>
      <c r="C4327" t="s">
        <v>1061</v>
      </c>
      <c r="D4327" t="s">
        <v>406</v>
      </c>
      <c r="E4327" t="s">
        <v>26</v>
      </c>
      <c r="F4327" t="s">
        <v>166</v>
      </c>
      <c r="G4327" t="s">
        <v>20</v>
      </c>
      <c r="H4327" t="s">
        <v>21</v>
      </c>
      <c r="I4327" t="s">
        <v>152</v>
      </c>
      <c r="J4327">
        <v>1</v>
      </c>
      <c r="K4327" s="4">
        <v>54400.63</v>
      </c>
      <c r="L4327">
        <v>0.25</v>
      </c>
      <c r="M4327" s="4">
        <v>40800.47</v>
      </c>
      <c r="N4327" s="4">
        <v>30067.73</v>
      </c>
      <c r="O4327" s="4">
        <v>10732.74</v>
      </c>
      <c r="R4327" t="str">
        <f t="shared" si="67"/>
        <v>East</v>
      </c>
    </row>
    <row r="4328" spans="1:18" x14ac:dyDescent="0.3">
      <c r="A4328" t="s">
        <v>5299</v>
      </c>
      <c r="B4328" s="2">
        <v>45590</v>
      </c>
      <c r="C4328" t="s">
        <v>3273</v>
      </c>
      <c r="D4328" t="s">
        <v>226</v>
      </c>
      <c r="E4328" t="s">
        <v>45</v>
      </c>
      <c r="F4328" t="s">
        <v>46</v>
      </c>
      <c r="G4328" t="s">
        <v>53</v>
      </c>
      <c r="H4328" t="s">
        <v>54</v>
      </c>
      <c r="I4328" t="s">
        <v>141</v>
      </c>
      <c r="J4328">
        <v>2</v>
      </c>
      <c r="K4328" s="4">
        <v>339.05</v>
      </c>
      <c r="L4328">
        <v>0.15</v>
      </c>
      <c r="M4328" s="4">
        <v>576.38</v>
      </c>
      <c r="N4328" s="4">
        <v>518.35</v>
      </c>
      <c r="O4328" s="4">
        <v>58.03</v>
      </c>
      <c r="R4328" t="str">
        <f t="shared" si="67"/>
        <v>South</v>
      </c>
    </row>
    <row r="4329" spans="1:18" x14ac:dyDescent="0.3">
      <c r="A4329" t="s">
        <v>5300</v>
      </c>
      <c r="B4329" s="2">
        <v>45902</v>
      </c>
      <c r="C4329" t="s">
        <v>223</v>
      </c>
      <c r="D4329" t="s">
        <v>44</v>
      </c>
      <c r="E4329" t="s">
        <v>26</v>
      </c>
      <c r="F4329" t="s">
        <v>166</v>
      </c>
      <c r="G4329" t="s">
        <v>20</v>
      </c>
      <c r="H4329" t="s">
        <v>100</v>
      </c>
      <c r="I4329" t="s">
        <v>148</v>
      </c>
      <c r="J4329">
        <v>3</v>
      </c>
      <c r="K4329" s="4">
        <v>96849.9</v>
      </c>
      <c r="L4329">
        <v>0.1</v>
      </c>
      <c r="M4329" s="4">
        <v>261494.73</v>
      </c>
      <c r="N4329" s="4">
        <v>193828.78</v>
      </c>
      <c r="O4329" s="4">
        <v>67665.95</v>
      </c>
      <c r="R4329" t="str">
        <f t="shared" si="67"/>
        <v>East</v>
      </c>
    </row>
    <row r="4330" spans="1:18" x14ac:dyDescent="0.3">
      <c r="A4330" t="s">
        <v>5301</v>
      </c>
      <c r="B4330" s="2">
        <v>45590</v>
      </c>
      <c r="C4330" t="s">
        <v>1551</v>
      </c>
      <c r="D4330" t="s">
        <v>328</v>
      </c>
      <c r="E4330" t="s">
        <v>45</v>
      </c>
      <c r="F4330" t="s">
        <v>46</v>
      </c>
      <c r="G4330" t="s">
        <v>28</v>
      </c>
      <c r="H4330" t="s">
        <v>29</v>
      </c>
      <c r="I4330" t="s">
        <v>30</v>
      </c>
      <c r="J4330">
        <v>4</v>
      </c>
      <c r="K4330" s="4">
        <v>6801.95</v>
      </c>
      <c r="L4330">
        <v>0.2</v>
      </c>
      <c r="M4330" s="4">
        <v>21766.240000000002</v>
      </c>
      <c r="N4330" s="4">
        <v>19306.62</v>
      </c>
      <c r="O4330" s="4">
        <v>2459.62</v>
      </c>
      <c r="R4330" t="str">
        <f t="shared" si="67"/>
        <v>South</v>
      </c>
    </row>
    <row r="4331" spans="1:18" x14ac:dyDescent="0.3">
      <c r="A4331" t="s">
        <v>5302</v>
      </c>
      <c r="B4331" s="2">
        <v>45412</v>
      </c>
      <c r="C4331" t="s">
        <v>2738</v>
      </c>
      <c r="D4331" t="s">
        <v>621</v>
      </c>
      <c r="E4331" t="s">
        <v>26</v>
      </c>
      <c r="F4331" t="s">
        <v>166</v>
      </c>
      <c r="G4331" t="s">
        <v>53</v>
      </c>
      <c r="H4331" t="s">
        <v>76</v>
      </c>
      <c r="I4331" t="s">
        <v>77</v>
      </c>
      <c r="J4331">
        <v>4</v>
      </c>
      <c r="K4331" s="4">
        <v>323.60000000000002</v>
      </c>
      <c r="L4331">
        <v>0.05</v>
      </c>
      <c r="M4331" s="4">
        <v>1229.68</v>
      </c>
      <c r="N4331" s="4">
        <v>1032.4100000000001</v>
      </c>
      <c r="O4331" s="4">
        <v>197.27</v>
      </c>
      <c r="R4331" t="str">
        <f t="shared" si="67"/>
        <v>East</v>
      </c>
    </row>
    <row r="4332" spans="1:18" x14ac:dyDescent="0.3">
      <c r="A4332" t="s">
        <v>5303</v>
      </c>
      <c r="B4332" s="2">
        <v>45399</v>
      </c>
      <c r="C4332" t="s">
        <v>2540</v>
      </c>
      <c r="D4332" t="s">
        <v>192</v>
      </c>
      <c r="E4332" t="s">
        <v>45</v>
      </c>
      <c r="F4332" t="s">
        <v>52</v>
      </c>
      <c r="G4332" t="s">
        <v>53</v>
      </c>
      <c r="H4332" t="s">
        <v>76</v>
      </c>
      <c r="I4332" t="s">
        <v>77</v>
      </c>
      <c r="J4332">
        <v>5</v>
      </c>
      <c r="K4332" s="4">
        <v>306</v>
      </c>
      <c r="L4332">
        <v>0.05</v>
      </c>
      <c r="M4332" s="4">
        <v>1453.5</v>
      </c>
      <c r="N4332" s="4">
        <v>1256.94</v>
      </c>
      <c r="O4332" s="4">
        <v>196.56</v>
      </c>
      <c r="R4332" t="str">
        <f t="shared" si="67"/>
        <v>South</v>
      </c>
    </row>
    <row r="4333" spans="1:18" x14ac:dyDescent="0.3">
      <c r="A4333" t="s">
        <v>5304</v>
      </c>
      <c r="B4333" s="2">
        <v>45404</v>
      </c>
      <c r="C4333" t="s">
        <v>121</v>
      </c>
      <c r="D4333" t="s">
        <v>753</v>
      </c>
      <c r="E4333" t="s">
        <v>45</v>
      </c>
      <c r="F4333" t="s">
        <v>52</v>
      </c>
      <c r="G4333" t="s">
        <v>20</v>
      </c>
      <c r="H4333" t="s">
        <v>21</v>
      </c>
      <c r="I4333" t="s">
        <v>138</v>
      </c>
      <c r="J4333">
        <v>1</v>
      </c>
      <c r="K4333" s="4">
        <v>56553.18</v>
      </c>
      <c r="L4333">
        <v>0.15</v>
      </c>
      <c r="M4333" s="4">
        <v>48070.2</v>
      </c>
      <c r="N4333" s="4">
        <v>40567.629999999997</v>
      </c>
      <c r="O4333" s="4">
        <v>7502.57</v>
      </c>
      <c r="R4333" t="str">
        <f t="shared" si="67"/>
        <v>South</v>
      </c>
    </row>
    <row r="4334" spans="1:18" x14ac:dyDescent="0.3">
      <c r="A4334" t="s">
        <v>5305</v>
      </c>
      <c r="B4334" s="2">
        <v>45454</v>
      </c>
      <c r="C4334" t="s">
        <v>746</v>
      </c>
      <c r="D4334" t="s">
        <v>126</v>
      </c>
      <c r="E4334" t="s">
        <v>18</v>
      </c>
      <c r="F4334" t="s">
        <v>105</v>
      </c>
      <c r="G4334" t="s">
        <v>28</v>
      </c>
      <c r="H4334" t="s">
        <v>47</v>
      </c>
      <c r="I4334" t="s">
        <v>48</v>
      </c>
      <c r="J4334">
        <v>2</v>
      </c>
      <c r="K4334" s="4">
        <v>12564.16</v>
      </c>
      <c r="L4334">
        <v>0.05</v>
      </c>
      <c r="M4334" s="4">
        <v>23871.9</v>
      </c>
      <c r="N4334" s="4">
        <v>18826.7</v>
      </c>
      <c r="O4334" s="4">
        <v>5045.2</v>
      </c>
      <c r="R4334" t="str">
        <f t="shared" si="67"/>
        <v>West</v>
      </c>
    </row>
    <row r="4335" spans="1:18" x14ac:dyDescent="0.3">
      <c r="A4335" t="s">
        <v>5306</v>
      </c>
      <c r="B4335" s="2">
        <v>45828</v>
      </c>
      <c r="C4335" t="s">
        <v>1399</v>
      </c>
      <c r="D4335" t="s">
        <v>298</v>
      </c>
      <c r="E4335" t="s">
        <v>34</v>
      </c>
      <c r="F4335" t="s">
        <v>35</v>
      </c>
      <c r="G4335" t="s">
        <v>53</v>
      </c>
      <c r="H4335" t="s">
        <v>54</v>
      </c>
      <c r="I4335" t="s">
        <v>113</v>
      </c>
      <c r="J4335">
        <v>10</v>
      </c>
      <c r="K4335" s="4">
        <v>397.58</v>
      </c>
      <c r="L4335">
        <v>0.1</v>
      </c>
      <c r="M4335" s="4">
        <v>3578.22</v>
      </c>
      <c r="N4335" s="4">
        <v>2979.03</v>
      </c>
      <c r="O4335" s="4">
        <v>599.19000000000005</v>
      </c>
      <c r="R4335" t="str">
        <f t="shared" si="67"/>
        <v>North</v>
      </c>
    </row>
    <row r="4336" spans="1:18" x14ac:dyDescent="0.3">
      <c r="A4336" t="s">
        <v>5307</v>
      </c>
      <c r="B4336" s="2">
        <v>45911</v>
      </c>
      <c r="C4336" t="s">
        <v>548</v>
      </c>
      <c r="D4336" t="s">
        <v>247</v>
      </c>
      <c r="E4336" t="s">
        <v>18</v>
      </c>
      <c r="F4336" t="s">
        <v>105</v>
      </c>
      <c r="G4336" t="s">
        <v>53</v>
      </c>
      <c r="H4336" t="s">
        <v>76</v>
      </c>
      <c r="I4336" t="s">
        <v>186</v>
      </c>
      <c r="J4336">
        <v>1</v>
      </c>
      <c r="K4336" s="4">
        <v>211.9</v>
      </c>
      <c r="L4336">
        <v>0.1</v>
      </c>
      <c r="M4336" s="4">
        <v>190.71</v>
      </c>
      <c r="N4336" s="4">
        <v>147.24</v>
      </c>
      <c r="O4336" s="4">
        <v>43.47</v>
      </c>
      <c r="R4336" t="str">
        <f t="shared" si="67"/>
        <v>West</v>
      </c>
    </row>
    <row r="4337" spans="1:18" x14ac:dyDescent="0.3">
      <c r="A4337" t="s">
        <v>5308</v>
      </c>
      <c r="B4337" s="2">
        <v>45403</v>
      </c>
      <c r="C4337" t="s">
        <v>115</v>
      </c>
      <c r="D4337" t="s">
        <v>462</v>
      </c>
      <c r="E4337" t="s">
        <v>45</v>
      </c>
      <c r="F4337" t="s">
        <v>59</v>
      </c>
      <c r="G4337" t="s">
        <v>53</v>
      </c>
      <c r="H4337" t="s">
        <v>63</v>
      </c>
      <c r="I4337" t="s">
        <v>64</v>
      </c>
      <c r="J4337">
        <v>2</v>
      </c>
      <c r="K4337" s="4">
        <v>280.89</v>
      </c>
      <c r="L4337">
        <v>0</v>
      </c>
      <c r="M4337" s="4">
        <v>561.78</v>
      </c>
      <c r="N4337" s="4">
        <v>467.65</v>
      </c>
      <c r="O4337" s="4">
        <v>94.13</v>
      </c>
      <c r="R4337" t="str">
        <f t="shared" si="67"/>
        <v>South</v>
      </c>
    </row>
    <row r="4338" spans="1:18" x14ac:dyDescent="0.3">
      <c r="A4338" t="s">
        <v>5309</v>
      </c>
      <c r="B4338" s="2">
        <v>45734</v>
      </c>
      <c r="C4338" t="s">
        <v>1442</v>
      </c>
      <c r="D4338" t="s">
        <v>837</v>
      </c>
      <c r="E4338" t="s">
        <v>34</v>
      </c>
      <c r="F4338" t="s">
        <v>213</v>
      </c>
      <c r="G4338" t="s">
        <v>20</v>
      </c>
      <c r="H4338" t="s">
        <v>100</v>
      </c>
      <c r="I4338" t="s">
        <v>301</v>
      </c>
      <c r="J4338">
        <v>3</v>
      </c>
      <c r="K4338" s="4">
        <v>71314.25</v>
      </c>
      <c r="L4338">
        <v>0.15</v>
      </c>
      <c r="M4338" s="4">
        <v>181851.34</v>
      </c>
      <c r="N4338" s="4">
        <v>140222.64000000001</v>
      </c>
      <c r="O4338" s="4">
        <v>41628.699999999997</v>
      </c>
      <c r="R4338" t="str">
        <f t="shared" si="67"/>
        <v>North</v>
      </c>
    </row>
    <row r="4339" spans="1:18" x14ac:dyDescent="0.3">
      <c r="A4339" t="s">
        <v>5310</v>
      </c>
      <c r="B4339" s="2">
        <v>45952</v>
      </c>
      <c r="C4339" t="s">
        <v>646</v>
      </c>
      <c r="D4339" t="s">
        <v>451</v>
      </c>
      <c r="E4339" t="s">
        <v>26</v>
      </c>
      <c r="F4339" t="s">
        <v>193</v>
      </c>
      <c r="G4339" t="s">
        <v>28</v>
      </c>
      <c r="H4339" t="s">
        <v>91</v>
      </c>
      <c r="I4339" t="s">
        <v>238</v>
      </c>
      <c r="J4339">
        <v>3</v>
      </c>
      <c r="K4339" s="4">
        <v>3733.44</v>
      </c>
      <c r="L4339">
        <v>0.05</v>
      </c>
      <c r="M4339" s="4">
        <v>10640.3</v>
      </c>
      <c r="N4339" s="4">
        <v>9565.17</v>
      </c>
      <c r="O4339" s="4">
        <v>1075.1300000000001</v>
      </c>
      <c r="R4339" t="str">
        <f t="shared" si="67"/>
        <v>East</v>
      </c>
    </row>
    <row r="4340" spans="1:18" x14ac:dyDescent="0.3">
      <c r="A4340" t="s">
        <v>5311</v>
      </c>
      <c r="B4340" s="2">
        <v>45526</v>
      </c>
      <c r="C4340" t="s">
        <v>2573</v>
      </c>
      <c r="D4340" t="s">
        <v>162</v>
      </c>
      <c r="E4340" t="s">
        <v>18</v>
      </c>
      <c r="F4340" t="s">
        <v>105</v>
      </c>
      <c r="G4340" t="s">
        <v>20</v>
      </c>
      <c r="H4340" t="s">
        <v>100</v>
      </c>
      <c r="I4340" t="s">
        <v>148</v>
      </c>
      <c r="J4340">
        <v>1</v>
      </c>
      <c r="K4340" s="4">
        <v>98018.34</v>
      </c>
      <c r="L4340">
        <v>0</v>
      </c>
      <c r="M4340" s="4">
        <v>98018.34</v>
      </c>
      <c r="N4340" s="4">
        <v>88145.15</v>
      </c>
      <c r="O4340" s="4">
        <v>9873.19</v>
      </c>
      <c r="R4340" t="str">
        <f t="shared" si="67"/>
        <v>West</v>
      </c>
    </row>
    <row r="4341" spans="1:18" x14ac:dyDescent="0.3">
      <c r="A4341" t="s">
        <v>5312</v>
      </c>
      <c r="B4341" s="2">
        <v>45421</v>
      </c>
      <c r="C4341" t="s">
        <v>1372</v>
      </c>
      <c r="D4341" t="s">
        <v>377</v>
      </c>
      <c r="E4341" t="s">
        <v>45</v>
      </c>
      <c r="F4341" t="s">
        <v>59</v>
      </c>
      <c r="G4341" t="s">
        <v>20</v>
      </c>
      <c r="H4341" t="s">
        <v>21</v>
      </c>
      <c r="I4341" t="s">
        <v>152</v>
      </c>
      <c r="J4341">
        <v>4</v>
      </c>
      <c r="K4341" s="4">
        <v>32369.08</v>
      </c>
      <c r="L4341">
        <v>0</v>
      </c>
      <c r="M4341" s="4">
        <v>129476.32</v>
      </c>
      <c r="N4341" s="4">
        <v>110056.88</v>
      </c>
      <c r="O4341" s="4">
        <v>19419.439999999999</v>
      </c>
      <c r="R4341" t="str">
        <f t="shared" si="67"/>
        <v>South</v>
      </c>
    </row>
    <row r="4342" spans="1:18" x14ac:dyDescent="0.3">
      <c r="A4342" t="s">
        <v>5313</v>
      </c>
      <c r="B4342" s="2">
        <v>45492</v>
      </c>
      <c r="C4342" t="s">
        <v>368</v>
      </c>
      <c r="D4342" t="s">
        <v>753</v>
      </c>
      <c r="E4342" t="s">
        <v>18</v>
      </c>
      <c r="F4342" t="s">
        <v>19</v>
      </c>
      <c r="G4342" t="s">
        <v>28</v>
      </c>
      <c r="H4342" t="s">
        <v>91</v>
      </c>
      <c r="I4342" t="s">
        <v>169</v>
      </c>
      <c r="J4342">
        <v>4</v>
      </c>
      <c r="K4342" s="4">
        <v>11235.99</v>
      </c>
      <c r="L4342">
        <v>0.2</v>
      </c>
      <c r="M4342" s="4">
        <v>35955.17</v>
      </c>
      <c r="N4342" s="4">
        <v>27434.84</v>
      </c>
      <c r="O4342" s="4">
        <v>8520.33</v>
      </c>
      <c r="R4342" t="str">
        <f t="shared" si="67"/>
        <v>West</v>
      </c>
    </row>
    <row r="4343" spans="1:18" x14ac:dyDescent="0.3">
      <c r="A4343" t="s">
        <v>5314</v>
      </c>
      <c r="B4343" s="2">
        <v>45737</v>
      </c>
      <c r="C4343" t="s">
        <v>803</v>
      </c>
      <c r="D4343" t="s">
        <v>893</v>
      </c>
      <c r="E4343" t="s">
        <v>45</v>
      </c>
      <c r="F4343" t="s">
        <v>59</v>
      </c>
      <c r="G4343" t="s">
        <v>20</v>
      </c>
      <c r="H4343" t="s">
        <v>21</v>
      </c>
      <c r="I4343" t="s">
        <v>138</v>
      </c>
      <c r="J4343">
        <v>4</v>
      </c>
      <c r="K4343" s="4">
        <v>57162.68</v>
      </c>
      <c r="L4343">
        <v>0</v>
      </c>
      <c r="M4343" s="4">
        <v>228650.72</v>
      </c>
      <c r="N4343" s="4">
        <v>175051.76</v>
      </c>
      <c r="O4343" s="4">
        <v>53598.96</v>
      </c>
      <c r="R4343" t="str">
        <f t="shared" si="67"/>
        <v>South</v>
      </c>
    </row>
    <row r="4344" spans="1:18" x14ac:dyDescent="0.3">
      <c r="A4344" t="s">
        <v>5315</v>
      </c>
      <c r="B4344" s="2">
        <v>45617</v>
      </c>
      <c r="C4344" t="s">
        <v>987</v>
      </c>
      <c r="D4344" t="s">
        <v>244</v>
      </c>
      <c r="E4344" t="s">
        <v>26</v>
      </c>
      <c r="F4344" t="s">
        <v>193</v>
      </c>
      <c r="G4344" t="s">
        <v>53</v>
      </c>
      <c r="H4344" t="s">
        <v>76</v>
      </c>
      <c r="I4344" t="s">
        <v>267</v>
      </c>
      <c r="J4344">
        <v>3</v>
      </c>
      <c r="K4344" s="4">
        <v>549.9</v>
      </c>
      <c r="L4344">
        <v>0.1</v>
      </c>
      <c r="M4344" s="4">
        <v>1484.73</v>
      </c>
      <c r="N4344" s="4">
        <v>1308.8399999999999</v>
      </c>
      <c r="O4344" s="4">
        <v>175.89</v>
      </c>
      <c r="R4344" t="str">
        <f t="shared" si="67"/>
        <v>East</v>
      </c>
    </row>
    <row r="4345" spans="1:18" x14ac:dyDescent="0.3">
      <c r="A4345" t="s">
        <v>5316</v>
      </c>
      <c r="B4345" s="2">
        <v>45621</v>
      </c>
      <c r="C4345" t="s">
        <v>464</v>
      </c>
      <c r="D4345" t="s">
        <v>95</v>
      </c>
      <c r="E4345" t="s">
        <v>26</v>
      </c>
      <c r="F4345" t="s">
        <v>27</v>
      </c>
      <c r="G4345" t="s">
        <v>28</v>
      </c>
      <c r="H4345" t="s">
        <v>47</v>
      </c>
      <c r="I4345" t="s">
        <v>177</v>
      </c>
      <c r="J4345">
        <v>5</v>
      </c>
      <c r="K4345" s="4">
        <v>5261.74</v>
      </c>
      <c r="L4345">
        <v>0.05</v>
      </c>
      <c r="M4345" s="4">
        <v>24993.26</v>
      </c>
      <c r="N4345" s="4">
        <v>20344</v>
      </c>
      <c r="O4345" s="4">
        <v>4649.26</v>
      </c>
      <c r="R4345" t="str">
        <f t="shared" si="67"/>
        <v>East</v>
      </c>
    </row>
    <row r="4346" spans="1:18" x14ac:dyDescent="0.3">
      <c r="A4346" t="s">
        <v>5317</v>
      </c>
      <c r="B4346" s="2">
        <v>45729</v>
      </c>
      <c r="C4346" t="s">
        <v>758</v>
      </c>
      <c r="D4346" t="s">
        <v>284</v>
      </c>
      <c r="E4346" t="s">
        <v>34</v>
      </c>
      <c r="F4346" t="s">
        <v>176</v>
      </c>
      <c r="G4346" t="s">
        <v>28</v>
      </c>
      <c r="H4346" t="s">
        <v>47</v>
      </c>
      <c r="I4346" t="s">
        <v>123</v>
      </c>
      <c r="J4346">
        <v>3</v>
      </c>
      <c r="K4346" s="4">
        <v>15722.14</v>
      </c>
      <c r="L4346">
        <v>0.05</v>
      </c>
      <c r="M4346" s="4">
        <v>44808.1</v>
      </c>
      <c r="N4346" s="4">
        <v>32995.17</v>
      </c>
      <c r="O4346" s="4">
        <v>11812.93</v>
      </c>
      <c r="R4346" t="str">
        <f t="shared" si="67"/>
        <v>North</v>
      </c>
    </row>
    <row r="4347" spans="1:18" x14ac:dyDescent="0.3">
      <c r="A4347" t="s">
        <v>5318</v>
      </c>
      <c r="B4347" s="2">
        <v>45610</v>
      </c>
      <c r="C4347" t="s">
        <v>363</v>
      </c>
      <c r="D4347" t="s">
        <v>33</v>
      </c>
      <c r="E4347" t="s">
        <v>18</v>
      </c>
      <c r="F4347" t="s">
        <v>19</v>
      </c>
      <c r="G4347" t="s">
        <v>20</v>
      </c>
      <c r="H4347" t="s">
        <v>100</v>
      </c>
      <c r="I4347" t="s">
        <v>101</v>
      </c>
      <c r="J4347">
        <v>2</v>
      </c>
      <c r="K4347" s="4">
        <v>60928.01</v>
      </c>
      <c r="L4347">
        <v>0.2</v>
      </c>
      <c r="M4347" s="4">
        <v>97484.82</v>
      </c>
      <c r="N4347" s="4">
        <v>78262.2</v>
      </c>
      <c r="O4347" s="4">
        <v>19222.62</v>
      </c>
      <c r="R4347" t="str">
        <f t="shared" si="67"/>
        <v>West</v>
      </c>
    </row>
    <row r="4348" spans="1:18" x14ac:dyDescent="0.3">
      <c r="A4348" t="s">
        <v>5319</v>
      </c>
      <c r="B4348" s="2">
        <v>45520</v>
      </c>
      <c r="C4348" t="s">
        <v>1352</v>
      </c>
      <c r="D4348" t="s">
        <v>135</v>
      </c>
      <c r="E4348" t="s">
        <v>34</v>
      </c>
      <c r="F4348" t="s">
        <v>35</v>
      </c>
      <c r="G4348" t="s">
        <v>20</v>
      </c>
      <c r="H4348" t="s">
        <v>36</v>
      </c>
      <c r="I4348" t="s">
        <v>37</v>
      </c>
      <c r="J4348">
        <v>5</v>
      </c>
      <c r="K4348" s="4">
        <v>2015.97</v>
      </c>
      <c r="L4348">
        <v>0.1</v>
      </c>
      <c r="M4348" s="4">
        <v>9071.86</v>
      </c>
      <c r="N4348" s="4">
        <v>7430.81</v>
      </c>
      <c r="O4348" s="4">
        <v>1641.05</v>
      </c>
      <c r="R4348" t="str">
        <f t="shared" si="67"/>
        <v>North</v>
      </c>
    </row>
    <row r="4349" spans="1:18" x14ac:dyDescent="0.3">
      <c r="A4349" t="s">
        <v>5320</v>
      </c>
      <c r="B4349" s="2">
        <v>45550</v>
      </c>
      <c r="C4349" t="s">
        <v>1675</v>
      </c>
      <c r="D4349" t="s">
        <v>158</v>
      </c>
      <c r="E4349" t="s">
        <v>18</v>
      </c>
      <c r="F4349" t="s">
        <v>132</v>
      </c>
      <c r="G4349" t="s">
        <v>28</v>
      </c>
      <c r="H4349" t="s">
        <v>91</v>
      </c>
      <c r="I4349" t="s">
        <v>169</v>
      </c>
      <c r="J4349">
        <v>1</v>
      </c>
      <c r="K4349" s="4">
        <v>6346.22</v>
      </c>
      <c r="L4349">
        <v>0</v>
      </c>
      <c r="M4349" s="4">
        <v>6346.22</v>
      </c>
      <c r="N4349" s="4">
        <v>4955.4799999999996</v>
      </c>
      <c r="O4349" s="4">
        <v>1390.74</v>
      </c>
      <c r="R4349" t="str">
        <f t="shared" si="67"/>
        <v>West</v>
      </c>
    </row>
    <row r="4350" spans="1:18" x14ac:dyDescent="0.3">
      <c r="A4350" t="s">
        <v>5321</v>
      </c>
      <c r="B4350" s="2">
        <v>45936</v>
      </c>
      <c r="C4350" t="s">
        <v>956</v>
      </c>
      <c r="D4350" t="s">
        <v>266</v>
      </c>
      <c r="E4350" t="s">
        <v>26</v>
      </c>
      <c r="F4350" t="s">
        <v>27</v>
      </c>
      <c r="G4350" t="s">
        <v>20</v>
      </c>
      <c r="H4350" t="s">
        <v>36</v>
      </c>
      <c r="I4350" t="s">
        <v>88</v>
      </c>
      <c r="J4350">
        <v>2</v>
      </c>
      <c r="K4350" s="4">
        <v>2563.98</v>
      </c>
      <c r="L4350">
        <v>0.15</v>
      </c>
      <c r="M4350" s="4">
        <v>4358.7700000000004</v>
      </c>
      <c r="N4350" s="4">
        <v>3162.65</v>
      </c>
      <c r="O4350" s="4">
        <v>1196.1199999999999</v>
      </c>
      <c r="R4350" t="str">
        <f t="shared" si="67"/>
        <v>East</v>
      </c>
    </row>
    <row r="4351" spans="1:18" x14ac:dyDescent="0.3">
      <c r="A4351" t="s">
        <v>5322</v>
      </c>
      <c r="B4351" s="2">
        <v>45312</v>
      </c>
      <c r="C4351" t="s">
        <v>1263</v>
      </c>
      <c r="D4351" t="s">
        <v>58</v>
      </c>
      <c r="E4351" t="s">
        <v>34</v>
      </c>
      <c r="F4351" t="s">
        <v>35</v>
      </c>
      <c r="G4351" t="s">
        <v>53</v>
      </c>
      <c r="H4351" t="s">
        <v>63</v>
      </c>
      <c r="I4351" t="s">
        <v>72</v>
      </c>
      <c r="J4351">
        <v>2</v>
      </c>
      <c r="K4351" s="4">
        <v>360.41</v>
      </c>
      <c r="L4351">
        <v>0.15</v>
      </c>
      <c r="M4351" s="4">
        <v>612.70000000000005</v>
      </c>
      <c r="N4351" s="4">
        <v>506.76</v>
      </c>
      <c r="O4351" s="4">
        <v>105.94</v>
      </c>
      <c r="R4351" t="str">
        <f t="shared" si="67"/>
        <v>North</v>
      </c>
    </row>
    <row r="4352" spans="1:18" x14ac:dyDescent="0.3">
      <c r="A4352" t="s">
        <v>5323</v>
      </c>
      <c r="B4352" s="2">
        <v>45798</v>
      </c>
      <c r="C4352" t="s">
        <v>975</v>
      </c>
      <c r="D4352" t="s">
        <v>282</v>
      </c>
      <c r="E4352" t="s">
        <v>34</v>
      </c>
      <c r="F4352" t="s">
        <v>144</v>
      </c>
      <c r="G4352" t="s">
        <v>28</v>
      </c>
      <c r="H4352" t="s">
        <v>29</v>
      </c>
      <c r="I4352" t="s">
        <v>41</v>
      </c>
      <c r="J4352">
        <v>5</v>
      </c>
      <c r="K4352" s="4">
        <v>6399.72</v>
      </c>
      <c r="L4352">
        <v>0.1</v>
      </c>
      <c r="M4352" s="4">
        <v>28798.74</v>
      </c>
      <c r="N4352" s="4">
        <v>24876.92</v>
      </c>
      <c r="O4352" s="4">
        <v>3921.82</v>
      </c>
      <c r="R4352" t="str">
        <f t="shared" si="67"/>
        <v>North</v>
      </c>
    </row>
    <row r="4353" spans="1:18" x14ac:dyDescent="0.3">
      <c r="A4353" t="s">
        <v>5324</v>
      </c>
      <c r="B4353" s="2">
        <v>45932</v>
      </c>
      <c r="C4353" t="s">
        <v>50</v>
      </c>
      <c r="D4353" t="s">
        <v>282</v>
      </c>
      <c r="E4353" t="s">
        <v>34</v>
      </c>
      <c r="F4353" t="s">
        <v>35</v>
      </c>
      <c r="G4353" t="s">
        <v>20</v>
      </c>
      <c r="H4353" t="s">
        <v>21</v>
      </c>
      <c r="I4353" t="s">
        <v>22</v>
      </c>
      <c r="J4353">
        <v>4</v>
      </c>
      <c r="K4353" s="4">
        <v>24699.19</v>
      </c>
      <c r="L4353">
        <v>0.1</v>
      </c>
      <c r="M4353" s="4">
        <v>88917.08</v>
      </c>
      <c r="N4353" s="4">
        <v>72650.77</v>
      </c>
      <c r="O4353" s="4">
        <v>16266.31</v>
      </c>
      <c r="R4353" t="str">
        <f t="shared" si="67"/>
        <v>North</v>
      </c>
    </row>
    <row r="4354" spans="1:18" x14ac:dyDescent="0.3">
      <c r="A4354" t="s">
        <v>5325</v>
      </c>
      <c r="B4354" s="2">
        <v>45689</v>
      </c>
      <c r="C4354" t="s">
        <v>97</v>
      </c>
      <c r="D4354" t="s">
        <v>676</v>
      </c>
      <c r="E4354" t="s">
        <v>18</v>
      </c>
      <c r="F4354" t="s">
        <v>127</v>
      </c>
      <c r="G4354" t="s">
        <v>28</v>
      </c>
      <c r="H4354" t="s">
        <v>29</v>
      </c>
      <c r="I4354" t="s">
        <v>41</v>
      </c>
      <c r="J4354">
        <v>6</v>
      </c>
      <c r="K4354" s="4">
        <v>5719.51</v>
      </c>
      <c r="L4354">
        <v>0.05</v>
      </c>
      <c r="M4354" s="4">
        <v>32601.21</v>
      </c>
      <c r="N4354" s="4">
        <v>25794.02</v>
      </c>
      <c r="O4354" s="4">
        <v>6807.19</v>
      </c>
      <c r="R4354" t="str">
        <f t="shared" si="67"/>
        <v>West</v>
      </c>
    </row>
    <row r="4355" spans="1:18" x14ac:dyDescent="0.3">
      <c r="A4355" t="s">
        <v>5326</v>
      </c>
      <c r="B4355" s="2">
        <v>45580</v>
      </c>
      <c r="C4355" t="s">
        <v>565</v>
      </c>
      <c r="D4355" t="s">
        <v>801</v>
      </c>
      <c r="E4355" t="s">
        <v>26</v>
      </c>
      <c r="F4355" t="s">
        <v>258</v>
      </c>
      <c r="G4355" t="s">
        <v>28</v>
      </c>
      <c r="H4355" t="s">
        <v>47</v>
      </c>
      <c r="I4355" t="s">
        <v>48</v>
      </c>
      <c r="J4355">
        <v>3</v>
      </c>
      <c r="K4355" s="4">
        <v>9958.2199999999993</v>
      </c>
      <c r="L4355">
        <v>0.15</v>
      </c>
      <c r="M4355" s="4">
        <v>25393.46</v>
      </c>
      <c r="N4355" s="4">
        <v>21819.32</v>
      </c>
      <c r="O4355" s="4">
        <v>3574.14</v>
      </c>
      <c r="R4355" t="str">
        <f t="shared" ref="R4355:R4418" si="68">PROPER(TRIM(E4355))</f>
        <v>East</v>
      </c>
    </row>
    <row r="4356" spans="1:18" x14ac:dyDescent="0.3">
      <c r="A4356" t="s">
        <v>5327</v>
      </c>
      <c r="B4356" s="2">
        <v>45707</v>
      </c>
      <c r="C4356" t="s">
        <v>323</v>
      </c>
      <c r="D4356" t="s">
        <v>266</v>
      </c>
      <c r="E4356" t="s">
        <v>18</v>
      </c>
      <c r="F4356" t="s">
        <v>127</v>
      </c>
      <c r="G4356" t="s">
        <v>53</v>
      </c>
      <c r="H4356" t="s">
        <v>54</v>
      </c>
      <c r="I4356" t="s">
        <v>113</v>
      </c>
      <c r="J4356">
        <v>3</v>
      </c>
      <c r="K4356" s="4">
        <v>581.58000000000004</v>
      </c>
      <c r="L4356">
        <v>0.05</v>
      </c>
      <c r="M4356" s="4">
        <v>1657.5</v>
      </c>
      <c r="N4356" s="4">
        <v>1266.31</v>
      </c>
      <c r="O4356" s="4">
        <v>391.19</v>
      </c>
      <c r="R4356" t="str">
        <f t="shared" si="68"/>
        <v>West</v>
      </c>
    </row>
    <row r="4357" spans="1:18" x14ac:dyDescent="0.3">
      <c r="A4357" t="s">
        <v>5328</v>
      </c>
      <c r="B4357" s="2">
        <v>45993</v>
      </c>
      <c r="C4357" t="s">
        <v>198</v>
      </c>
      <c r="D4357" t="s">
        <v>247</v>
      </c>
      <c r="E4357" t="s">
        <v>34</v>
      </c>
      <c r="F4357" t="s">
        <v>144</v>
      </c>
      <c r="G4357" t="s">
        <v>53</v>
      </c>
      <c r="H4357" t="s">
        <v>54</v>
      </c>
      <c r="I4357" t="s">
        <v>141</v>
      </c>
      <c r="J4357">
        <v>2</v>
      </c>
      <c r="K4357" s="4">
        <v>675.51</v>
      </c>
      <c r="L4357">
        <v>0.2</v>
      </c>
      <c r="M4357" s="4">
        <v>1080.82</v>
      </c>
      <c r="N4357" s="4">
        <v>810.25</v>
      </c>
      <c r="O4357" s="4">
        <v>270.57</v>
      </c>
      <c r="R4357" t="str">
        <f t="shared" si="68"/>
        <v>North</v>
      </c>
    </row>
    <row r="4358" spans="1:18" x14ac:dyDescent="0.3">
      <c r="A4358" t="s">
        <v>5329</v>
      </c>
      <c r="B4358" s="2">
        <v>45604</v>
      </c>
      <c r="C4358" t="s">
        <v>2571</v>
      </c>
      <c r="D4358" t="s">
        <v>331</v>
      </c>
      <c r="E4358" t="s">
        <v>45</v>
      </c>
      <c r="F4358" t="s">
        <v>59</v>
      </c>
      <c r="G4358" t="s">
        <v>28</v>
      </c>
      <c r="H4358" t="s">
        <v>29</v>
      </c>
      <c r="I4358" t="s">
        <v>41</v>
      </c>
      <c r="J4358">
        <v>1</v>
      </c>
      <c r="K4358" s="4">
        <v>6851.75</v>
      </c>
      <c r="L4358">
        <v>0.1</v>
      </c>
      <c r="M4358" s="4">
        <v>6166.58</v>
      </c>
      <c r="N4358" s="4">
        <v>5027.54</v>
      </c>
      <c r="O4358" s="4">
        <v>1139.04</v>
      </c>
      <c r="R4358" t="str">
        <f t="shared" si="68"/>
        <v>South</v>
      </c>
    </row>
    <row r="4359" spans="1:18" x14ac:dyDescent="0.3">
      <c r="A4359" t="s">
        <v>5330</v>
      </c>
      <c r="B4359" s="2">
        <v>45984</v>
      </c>
      <c r="C4359" t="s">
        <v>2080</v>
      </c>
      <c r="D4359" t="s">
        <v>448</v>
      </c>
      <c r="E4359" t="s">
        <v>34</v>
      </c>
      <c r="F4359" t="s">
        <v>213</v>
      </c>
      <c r="G4359" t="s">
        <v>53</v>
      </c>
      <c r="H4359" t="s">
        <v>54</v>
      </c>
      <c r="I4359" t="s">
        <v>141</v>
      </c>
      <c r="J4359">
        <v>2</v>
      </c>
      <c r="K4359" s="4">
        <v>587.46</v>
      </c>
      <c r="L4359">
        <v>0</v>
      </c>
      <c r="M4359" s="4">
        <v>1174.92</v>
      </c>
      <c r="N4359" s="4">
        <v>865.28</v>
      </c>
      <c r="O4359" s="4">
        <v>309.64</v>
      </c>
      <c r="R4359" t="str">
        <f t="shared" si="68"/>
        <v>North</v>
      </c>
    </row>
    <row r="4360" spans="1:18" x14ac:dyDescent="0.3">
      <c r="A4360" t="s">
        <v>5331</v>
      </c>
      <c r="B4360" s="2">
        <v>45499</v>
      </c>
      <c r="C4360" t="s">
        <v>750</v>
      </c>
      <c r="D4360" t="s">
        <v>533</v>
      </c>
      <c r="E4360" t="s">
        <v>34</v>
      </c>
      <c r="F4360" t="s">
        <v>213</v>
      </c>
      <c r="G4360" t="s">
        <v>28</v>
      </c>
      <c r="H4360" t="s">
        <v>91</v>
      </c>
      <c r="I4360" t="s">
        <v>238</v>
      </c>
      <c r="J4360">
        <v>2</v>
      </c>
      <c r="K4360" s="4">
        <v>3615.29</v>
      </c>
      <c r="L4360">
        <v>0</v>
      </c>
      <c r="M4360" s="4">
        <v>7230.58</v>
      </c>
      <c r="N4360" s="4">
        <v>5550.3</v>
      </c>
      <c r="O4360" s="4">
        <v>1680.28</v>
      </c>
      <c r="R4360" t="str">
        <f t="shared" si="68"/>
        <v>North</v>
      </c>
    </row>
    <row r="4361" spans="1:18" x14ac:dyDescent="0.3">
      <c r="A4361" t="s">
        <v>5332</v>
      </c>
      <c r="B4361" s="2">
        <v>45880</v>
      </c>
      <c r="C4361" t="s">
        <v>1241</v>
      </c>
      <c r="D4361" t="s">
        <v>319</v>
      </c>
      <c r="E4361" t="s">
        <v>45</v>
      </c>
      <c r="F4361" t="s">
        <v>147</v>
      </c>
      <c r="G4361" t="s">
        <v>28</v>
      </c>
      <c r="H4361" t="s">
        <v>91</v>
      </c>
      <c r="I4361" t="s">
        <v>92</v>
      </c>
      <c r="J4361">
        <v>8</v>
      </c>
      <c r="K4361" s="4">
        <v>7440.02</v>
      </c>
      <c r="L4361">
        <v>0.1</v>
      </c>
      <c r="M4361" s="4">
        <v>53568.14</v>
      </c>
      <c r="N4361" s="4">
        <v>44794.68</v>
      </c>
      <c r="O4361" s="4">
        <v>8773.4599999999991</v>
      </c>
      <c r="R4361" t="str">
        <f t="shared" si="68"/>
        <v>South</v>
      </c>
    </row>
    <row r="4362" spans="1:18" x14ac:dyDescent="0.3">
      <c r="A4362" t="s">
        <v>5333</v>
      </c>
      <c r="B4362" s="2">
        <v>45991</v>
      </c>
      <c r="C4362" t="s">
        <v>1517</v>
      </c>
      <c r="D4362" t="s">
        <v>158</v>
      </c>
      <c r="E4362" t="s">
        <v>45</v>
      </c>
      <c r="F4362" t="s">
        <v>112</v>
      </c>
      <c r="G4362" t="s">
        <v>20</v>
      </c>
      <c r="H4362" t="s">
        <v>100</v>
      </c>
      <c r="I4362" t="s">
        <v>148</v>
      </c>
      <c r="J4362">
        <v>5</v>
      </c>
      <c r="K4362" s="4">
        <v>87976.07</v>
      </c>
      <c r="L4362">
        <v>0</v>
      </c>
      <c r="M4362" s="4">
        <v>439880.35</v>
      </c>
      <c r="N4362" s="4">
        <v>335747.37</v>
      </c>
      <c r="O4362" s="4">
        <v>104132.98</v>
      </c>
      <c r="R4362" t="str">
        <f t="shared" si="68"/>
        <v>South</v>
      </c>
    </row>
    <row r="4363" spans="1:18" x14ac:dyDescent="0.3">
      <c r="A4363" t="s">
        <v>5334</v>
      </c>
      <c r="B4363" s="2">
        <v>45735</v>
      </c>
      <c r="C4363" t="s">
        <v>2094</v>
      </c>
      <c r="D4363" t="s">
        <v>312</v>
      </c>
      <c r="E4363" t="s">
        <v>34</v>
      </c>
      <c r="F4363" t="s">
        <v>68</v>
      </c>
      <c r="G4363" t="s">
        <v>20</v>
      </c>
      <c r="H4363" t="s">
        <v>21</v>
      </c>
      <c r="I4363" t="s">
        <v>152</v>
      </c>
      <c r="J4363">
        <v>5</v>
      </c>
      <c r="K4363" s="4">
        <v>43315.37</v>
      </c>
      <c r="L4363">
        <v>0.1</v>
      </c>
      <c r="M4363" s="4">
        <v>194919.16</v>
      </c>
      <c r="N4363" s="4">
        <v>146399.23000000001</v>
      </c>
      <c r="O4363" s="4">
        <v>48519.93</v>
      </c>
      <c r="R4363" t="str">
        <f t="shared" si="68"/>
        <v>North</v>
      </c>
    </row>
    <row r="4364" spans="1:18" x14ac:dyDescent="0.3">
      <c r="A4364" t="s">
        <v>5335</v>
      </c>
      <c r="B4364" s="2">
        <v>46017</v>
      </c>
      <c r="C4364" t="s">
        <v>2826</v>
      </c>
      <c r="D4364" t="s">
        <v>51</v>
      </c>
      <c r="E4364" t="s">
        <v>34</v>
      </c>
      <c r="F4364" t="s">
        <v>213</v>
      </c>
      <c r="G4364" t="s">
        <v>53</v>
      </c>
      <c r="H4364" t="s">
        <v>76</v>
      </c>
      <c r="I4364" t="s">
        <v>186</v>
      </c>
      <c r="J4364">
        <v>3</v>
      </c>
      <c r="K4364" s="4">
        <v>690.19</v>
      </c>
      <c r="L4364">
        <v>0.15</v>
      </c>
      <c r="M4364" s="4">
        <v>1759.98</v>
      </c>
      <c r="N4364" s="4">
        <v>1335.27</v>
      </c>
      <c r="O4364" s="4">
        <v>424.71</v>
      </c>
      <c r="R4364" t="str">
        <f t="shared" si="68"/>
        <v>North</v>
      </c>
    </row>
    <row r="4365" spans="1:18" x14ac:dyDescent="0.3">
      <c r="A4365" t="s">
        <v>5336</v>
      </c>
      <c r="B4365" s="2">
        <v>45532</v>
      </c>
      <c r="C4365" t="s">
        <v>3133</v>
      </c>
      <c r="D4365" t="s">
        <v>298</v>
      </c>
      <c r="E4365" t="s">
        <v>18</v>
      </c>
      <c r="F4365" t="s">
        <v>99</v>
      </c>
      <c r="G4365" t="s">
        <v>20</v>
      </c>
      <c r="H4365" t="s">
        <v>21</v>
      </c>
      <c r="I4365" t="s">
        <v>22</v>
      </c>
      <c r="J4365">
        <v>2</v>
      </c>
      <c r="K4365" s="4">
        <v>32717.78</v>
      </c>
      <c r="L4365">
        <v>0</v>
      </c>
      <c r="M4365" s="4">
        <v>65435.56</v>
      </c>
      <c r="N4365" s="4">
        <v>50747.55</v>
      </c>
      <c r="O4365" s="4">
        <v>14688.01</v>
      </c>
      <c r="R4365" t="str">
        <f t="shared" si="68"/>
        <v>West</v>
      </c>
    </row>
    <row r="4366" spans="1:18" x14ac:dyDescent="0.3">
      <c r="A4366" t="s">
        <v>5337</v>
      </c>
      <c r="B4366" s="2">
        <v>45839</v>
      </c>
      <c r="C4366" t="s">
        <v>1289</v>
      </c>
      <c r="D4366" t="s">
        <v>252</v>
      </c>
      <c r="E4366" t="s">
        <v>45</v>
      </c>
      <c r="F4366" t="s">
        <v>112</v>
      </c>
      <c r="G4366" t="s">
        <v>28</v>
      </c>
      <c r="H4366" t="s">
        <v>29</v>
      </c>
      <c r="I4366" t="s">
        <v>30</v>
      </c>
      <c r="J4366">
        <v>3</v>
      </c>
      <c r="K4366" s="4">
        <v>8160.97</v>
      </c>
      <c r="L4366">
        <v>0</v>
      </c>
      <c r="M4366" s="4">
        <v>24482.91</v>
      </c>
      <c r="N4366" s="4">
        <v>18668.25</v>
      </c>
      <c r="O4366" s="4">
        <v>5814.66</v>
      </c>
      <c r="R4366" t="str">
        <f t="shared" si="68"/>
        <v>South</v>
      </c>
    </row>
    <row r="4367" spans="1:18" x14ac:dyDescent="0.3">
      <c r="A4367" t="s">
        <v>5338</v>
      </c>
      <c r="B4367" s="2">
        <v>45670</v>
      </c>
      <c r="C4367" t="s">
        <v>1769</v>
      </c>
      <c r="D4367" t="s">
        <v>551</v>
      </c>
      <c r="E4367" t="s">
        <v>34</v>
      </c>
      <c r="F4367" t="s">
        <v>35</v>
      </c>
      <c r="G4367" t="s">
        <v>20</v>
      </c>
      <c r="H4367" t="s">
        <v>100</v>
      </c>
      <c r="I4367" t="s">
        <v>301</v>
      </c>
      <c r="J4367">
        <v>1</v>
      </c>
      <c r="K4367" s="4">
        <v>77752.009999999995</v>
      </c>
      <c r="L4367">
        <v>0.1</v>
      </c>
      <c r="M4367" s="4">
        <v>69976.81</v>
      </c>
      <c r="N4367" s="4">
        <v>59213.14</v>
      </c>
      <c r="O4367" s="4">
        <v>10763.67</v>
      </c>
      <c r="R4367" t="str">
        <f t="shared" si="68"/>
        <v>North</v>
      </c>
    </row>
    <row r="4368" spans="1:18" x14ac:dyDescent="0.3">
      <c r="A4368" t="s">
        <v>5339</v>
      </c>
      <c r="B4368" s="2">
        <v>45901</v>
      </c>
      <c r="C4368" t="s">
        <v>620</v>
      </c>
      <c r="D4368" t="s">
        <v>359</v>
      </c>
      <c r="E4368" t="s">
        <v>45</v>
      </c>
      <c r="F4368" t="s">
        <v>147</v>
      </c>
      <c r="G4368" t="s">
        <v>28</v>
      </c>
      <c r="H4368" t="s">
        <v>91</v>
      </c>
      <c r="I4368" t="s">
        <v>238</v>
      </c>
      <c r="J4368">
        <v>5</v>
      </c>
      <c r="K4368" s="4">
        <v>3926.93</v>
      </c>
      <c r="L4368">
        <v>0.15</v>
      </c>
      <c r="M4368" s="4">
        <v>16689.45</v>
      </c>
      <c r="N4368" s="4">
        <v>12505.64</v>
      </c>
      <c r="O4368" s="4">
        <v>4183.8100000000004</v>
      </c>
      <c r="R4368" t="str">
        <f t="shared" si="68"/>
        <v>South</v>
      </c>
    </row>
    <row r="4369" spans="1:18" x14ac:dyDescent="0.3">
      <c r="A4369" t="s">
        <v>5340</v>
      </c>
      <c r="B4369" s="2">
        <v>45406</v>
      </c>
      <c r="C4369" t="s">
        <v>1575</v>
      </c>
      <c r="D4369" t="s">
        <v>406</v>
      </c>
      <c r="E4369" t="s">
        <v>18</v>
      </c>
      <c r="F4369" t="s">
        <v>105</v>
      </c>
      <c r="G4369" t="s">
        <v>28</v>
      </c>
      <c r="H4369" t="s">
        <v>47</v>
      </c>
      <c r="I4369" t="s">
        <v>123</v>
      </c>
      <c r="J4369">
        <v>3</v>
      </c>
      <c r="K4369" s="4">
        <v>22485.94</v>
      </c>
      <c r="L4369">
        <v>0.15</v>
      </c>
      <c r="M4369" s="4">
        <v>57339.15</v>
      </c>
      <c r="N4369" s="4">
        <v>49714.720000000001</v>
      </c>
      <c r="O4369" s="4">
        <v>7624.43</v>
      </c>
      <c r="R4369" t="str">
        <f t="shared" si="68"/>
        <v>West</v>
      </c>
    </row>
    <row r="4370" spans="1:18" x14ac:dyDescent="0.3">
      <c r="A4370" t="s">
        <v>5341</v>
      </c>
      <c r="B4370" s="2">
        <v>46011</v>
      </c>
      <c r="C4370" t="s">
        <v>1457</v>
      </c>
      <c r="D4370" t="s">
        <v>533</v>
      </c>
      <c r="E4370" t="s">
        <v>45</v>
      </c>
      <c r="F4370" t="s">
        <v>147</v>
      </c>
      <c r="G4370" t="s">
        <v>53</v>
      </c>
      <c r="H4370" t="s">
        <v>63</v>
      </c>
      <c r="I4370" t="s">
        <v>64</v>
      </c>
      <c r="J4370">
        <v>6</v>
      </c>
      <c r="K4370" s="4">
        <v>201.64</v>
      </c>
      <c r="L4370">
        <v>0</v>
      </c>
      <c r="M4370" s="4">
        <v>1209.8399999999999</v>
      </c>
      <c r="N4370" s="4">
        <v>917.55</v>
      </c>
      <c r="O4370" s="4">
        <v>292.29000000000002</v>
      </c>
      <c r="R4370" t="str">
        <f t="shared" si="68"/>
        <v>South</v>
      </c>
    </row>
    <row r="4371" spans="1:18" x14ac:dyDescent="0.3">
      <c r="A4371" t="s">
        <v>5342</v>
      </c>
      <c r="B4371" s="2">
        <v>46004</v>
      </c>
      <c r="C4371" t="s">
        <v>2179</v>
      </c>
      <c r="D4371" t="s">
        <v>111</v>
      </c>
      <c r="E4371" t="s">
        <v>45</v>
      </c>
      <c r="F4371" t="s">
        <v>52</v>
      </c>
      <c r="G4371" t="s">
        <v>53</v>
      </c>
      <c r="H4371" t="s">
        <v>76</v>
      </c>
      <c r="I4371" t="s">
        <v>77</v>
      </c>
      <c r="J4371">
        <v>1</v>
      </c>
      <c r="K4371" s="4">
        <v>256.67</v>
      </c>
      <c r="L4371">
        <v>0.25</v>
      </c>
      <c r="M4371" s="4">
        <v>192.5</v>
      </c>
      <c r="N4371" s="4">
        <v>150.99</v>
      </c>
      <c r="O4371" s="4">
        <v>41.51</v>
      </c>
      <c r="R4371" t="str">
        <f t="shared" si="68"/>
        <v>South</v>
      </c>
    </row>
    <row r="4372" spans="1:18" x14ac:dyDescent="0.3">
      <c r="A4372" t="s">
        <v>5343</v>
      </c>
      <c r="B4372" s="2">
        <v>45618</v>
      </c>
      <c r="C4372" t="s">
        <v>97</v>
      </c>
      <c r="D4372" t="s">
        <v>17</v>
      </c>
      <c r="E4372" t="s">
        <v>45</v>
      </c>
      <c r="F4372" t="s">
        <v>59</v>
      </c>
      <c r="G4372" t="s">
        <v>28</v>
      </c>
      <c r="H4372" t="s">
        <v>29</v>
      </c>
      <c r="I4372" t="s">
        <v>30</v>
      </c>
      <c r="J4372">
        <v>2</v>
      </c>
      <c r="K4372" s="4">
        <v>9624.2800000000007</v>
      </c>
      <c r="L4372">
        <v>0.05</v>
      </c>
      <c r="M4372" s="4">
        <v>18286.13</v>
      </c>
      <c r="N4372" s="4">
        <v>13315.5</v>
      </c>
      <c r="O4372" s="4">
        <v>4970.63</v>
      </c>
      <c r="R4372" t="str">
        <f t="shared" si="68"/>
        <v>South</v>
      </c>
    </row>
    <row r="4373" spans="1:18" x14ac:dyDescent="0.3">
      <c r="A4373" t="s">
        <v>5344</v>
      </c>
      <c r="B4373" s="2">
        <v>45461</v>
      </c>
      <c r="C4373" t="s">
        <v>1523</v>
      </c>
      <c r="D4373" t="s">
        <v>742</v>
      </c>
      <c r="E4373" t="s">
        <v>18</v>
      </c>
      <c r="F4373" t="s">
        <v>19</v>
      </c>
      <c r="G4373" t="s">
        <v>20</v>
      </c>
      <c r="H4373" t="s">
        <v>21</v>
      </c>
      <c r="I4373" t="s">
        <v>152</v>
      </c>
      <c r="J4373">
        <v>2</v>
      </c>
      <c r="K4373" s="4">
        <v>33877.050000000003</v>
      </c>
      <c r="L4373">
        <v>0.05</v>
      </c>
      <c r="M4373" s="4">
        <v>64366.400000000001</v>
      </c>
      <c r="N4373" s="4">
        <v>53049.42</v>
      </c>
      <c r="O4373" s="4">
        <v>11316.98</v>
      </c>
      <c r="R4373" t="str">
        <f t="shared" si="68"/>
        <v>West</v>
      </c>
    </row>
    <row r="4374" spans="1:18" x14ac:dyDescent="0.3">
      <c r="A4374" t="s">
        <v>5345</v>
      </c>
      <c r="B4374" s="2">
        <v>45298</v>
      </c>
      <c r="C4374" t="s">
        <v>1397</v>
      </c>
      <c r="D4374" t="s">
        <v>621</v>
      </c>
      <c r="E4374" t="s">
        <v>45</v>
      </c>
      <c r="F4374" t="s">
        <v>112</v>
      </c>
      <c r="G4374" t="s">
        <v>28</v>
      </c>
      <c r="H4374" t="s">
        <v>29</v>
      </c>
      <c r="I4374" t="s">
        <v>290</v>
      </c>
      <c r="J4374">
        <v>1</v>
      </c>
      <c r="K4374" s="4">
        <v>11234.55</v>
      </c>
      <c r="L4374">
        <v>0.05</v>
      </c>
      <c r="M4374" s="4">
        <v>10672.82</v>
      </c>
      <c r="N4374" s="4">
        <v>8677.2000000000007</v>
      </c>
      <c r="O4374" s="4">
        <v>1995.62</v>
      </c>
      <c r="R4374" t="str">
        <f t="shared" si="68"/>
        <v>South</v>
      </c>
    </row>
    <row r="4375" spans="1:18" x14ac:dyDescent="0.3">
      <c r="A4375" t="s">
        <v>5346</v>
      </c>
      <c r="B4375" s="2">
        <v>45484</v>
      </c>
      <c r="C4375" t="s">
        <v>1638</v>
      </c>
      <c r="D4375" t="s">
        <v>304</v>
      </c>
      <c r="E4375" t="s">
        <v>18</v>
      </c>
      <c r="F4375" t="s">
        <v>99</v>
      </c>
      <c r="G4375" t="s">
        <v>28</v>
      </c>
      <c r="H4375" t="s">
        <v>91</v>
      </c>
      <c r="I4375" t="s">
        <v>238</v>
      </c>
      <c r="J4375">
        <v>2</v>
      </c>
      <c r="K4375" s="4">
        <v>3685.62</v>
      </c>
      <c r="L4375">
        <v>0.25</v>
      </c>
      <c r="M4375" s="4">
        <v>5528.43</v>
      </c>
      <c r="N4375" s="4">
        <v>4815.3500000000004</v>
      </c>
      <c r="O4375" s="4">
        <v>713.08</v>
      </c>
      <c r="R4375" t="str">
        <f t="shared" si="68"/>
        <v>West</v>
      </c>
    </row>
    <row r="4376" spans="1:18" x14ac:dyDescent="0.3">
      <c r="A4376" t="s">
        <v>5347</v>
      </c>
      <c r="B4376" s="2">
        <v>45296</v>
      </c>
      <c r="C4376" t="s">
        <v>1327</v>
      </c>
      <c r="D4376" t="s">
        <v>279</v>
      </c>
      <c r="E4376" t="s">
        <v>18</v>
      </c>
      <c r="F4376" t="s">
        <v>127</v>
      </c>
      <c r="G4376" t="s">
        <v>20</v>
      </c>
      <c r="H4376" t="s">
        <v>36</v>
      </c>
      <c r="I4376" t="s">
        <v>88</v>
      </c>
      <c r="J4376">
        <v>6</v>
      </c>
      <c r="K4376" s="4">
        <v>3427.73</v>
      </c>
      <c r="L4376">
        <v>0.1</v>
      </c>
      <c r="M4376" s="4">
        <v>18509.740000000002</v>
      </c>
      <c r="N4376" s="4">
        <v>15924.53</v>
      </c>
      <c r="O4376" s="4">
        <v>2585.21</v>
      </c>
      <c r="R4376" t="str">
        <f t="shared" si="68"/>
        <v>West</v>
      </c>
    </row>
    <row r="4377" spans="1:18" x14ac:dyDescent="0.3">
      <c r="A4377" t="s">
        <v>5348</v>
      </c>
      <c r="B4377" s="2">
        <v>45371</v>
      </c>
      <c r="C4377" t="s">
        <v>1074</v>
      </c>
      <c r="D4377" t="s">
        <v>295</v>
      </c>
      <c r="E4377" t="s">
        <v>18</v>
      </c>
      <c r="F4377" t="s">
        <v>19</v>
      </c>
      <c r="G4377" t="s">
        <v>28</v>
      </c>
      <c r="H4377" t="s">
        <v>91</v>
      </c>
      <c r="I4377" t="s">
        <v>169</v>
      </c>
      <c r="J4377">
        <v>1</v>
      </c>
      <c r="K4377" s="4">
        <v>7313.38</v>
      </c>
      <c r="L4377">
        <v>0.1</v>
      </c>
      <c r="M4377" s="4">
        <v>6582.04</v>
      </c>
      <c r="N4377" s="4">
        <v>5786.55</v>
      </c>
      <c r="O4377" s="4">
        <v>795.49</v>
      </c>
      <c r="R4377" t="str">
        <f t="shared" si="68"/>
        <v>West</v>
      </c>
    </row>
    <row r="4378" spans="1:18" x14ac:dyDescent="0.3">
      <c r="A4378" t="s">
        <v>5349</v>
      </c>
      <c r="B4378" s="2">
        <v>45532</v>
      </c>
      <c r="C4378" t="s">
        <v>1577</v>
      </c>
      <c r="D4378" t="s">
        <v>954</v>
      </c>
      <c r="E4378" t="s">
        <v>18</v>
      </c>
      <c r="F4378" t="s">
        <v>105</v>
      </c>
      <c r="G4378" t="s">
        <v>53</v>
      </c>
      <c r="H4378" t="s">
        <v>63</v>
      </c>
      <c r="I4378" t="s">
        <v>64</v>
      </c>
      <c r="J4378">
        <v>2</v>
      </c>
      <c r="K4378" s="4">
        <v>87.85</v>
      </c>
      <c r="L4378">
        <v>0.05</v>
      </c>
      <c r="M4378" s="4">
        <v>166.92</v>
      </c>
      <c r="N4378" s="4">
        <v>147.22999999999999</v>
      </c>
      <c r="O4378" s="4">
        <v>19.690000000000001</v>
      </c>
      <c r="R4378" t="str">
        <f t="shared" si="68"/>
        <v>West</v>
      </c>
    </row>
    <row r="4379" spans="1:18" x14ac:dyDescent="0.3">
      <c r="A4379" t="s">
        <v>5350</v>
      </c>
      <c r="B4379" s="2">
        <v>45421</v>
      </c>
      <c r="C4379" t="s">
        <v>1381</v>
      </c>
      <c r="D4379" t="s">
        <v>621</v>
      </c>
      <c r="E4379" t="s">
        <v>26</v>
      </c>
      <c r="F4379" t="s">
        <v>81</v>
      </c>
      <c r="G4379" t="s">
        <v>53</v>
      </c>
      <c r="H4379" t="s">
        <v>76</v>
      </c>
      <c r="I4379" t="s">
        <v>186</v>
      </c>
      <c r="J4379">
        <v>8</v>
      </c>
      <c r="K4379" s="4">
        <v>417.14</v>
      </c>
      <c r="L4379">
        <v>0.1</v>
      </c>
      <c r="M4379" s="4">
        <v>3003.41</v>
      </c>
      <c r="N4379" s="4">
        <v>2661.39</v>
      </c>
      <c r="O4379" s="4">
        <v>342.02</v>
      </c>
      <c r="R4379" t="str">
        <f t="shared" si="68"/>
        <v>East</v>
      </c>
    </row>
    <row r="4380" spans="1:18" x14ac:dyDescent="0.3">
      <c r="A4380" t="s">
        <v>5351</v>
      </c>
      <c r="B4380" s="2">
        <v>45435</v>
      </c>
      <c r="C4380" t="s">
        <v>3447</v>
      </c>
      <c r="D4380" t="s">
        <v>753</v>
      </c>
      <c r="E4380" t="s">
        <v>45</v>
      </c>
      <c r="F4380" t="s">
        <v>59</v>
      </c>
      <c r="G4380" t="s">
        <v>53</v>
      </c>
      <c r="H4380" t="s">
        <v>76</v>
      </c>
      <c r="I4380" t="s">
        <v>77</v>
      </c>
      <c r="J4380">
        <v>6</v>
      </c>
      <c r="K4380" s="4">
        <v>313.72000000000003</v>
      </c>
      <c r="L4380">
        <v>0</v>
      </c>
      <c r="M4380" s="4">
        <v>1882.32</v>
      </c>
      <c r="N4380" s="4">
        <v>1396.27</v>
      </c>
      <c r="O4380" s="4">
        <v>486.05</v>
      </c>
      <c r="R4380" t="str">
        <f t="shared" si="68"/>
        <v>South</v>
      </c>
    </row>
    <row r="4381" spans="1:18" x14ac:dyDescent="0.3">
      <c r="A4381" t="s">
        <v>5352</v>
      </c>
      <c r="B4381" s="2">
        <v>45442</v>
      </c>
      <c r="C4381" t="s">
        <v>748</v>
      </c>
      <c r="D4381" t="s">
        <v>377</v>
      </c>
      <c r="E4381" t="s">
        <v>18</v>
      </c>
      <c r="F4381" t="s">
        <v>105</v>
      </c>
      <c r="G4381" t="s">
        <v>53</v>
      </c>
      <c r="H4381" t="s">
        <v>54</v>
      </c>
      <c r="I4381" t="s">
        <v>113</v>
      </c>
      <c r="J4381">
        <v>2</v>
      </c>
      <c r="K4381" s="4">
        <v>336.99</v>
      </c>
      <c r="L4381">
        <v>0.05</v>
      </c>
      <c r="M4381" s="4">
        <v>640.28</v>
      </c>
      <c r="N4381" s="4">
        <v>488.63</v>
      </c>
      <c r="O4381" s="4">
        <v>151.65</v>
      </c>
      <c r="R4381" t="str">
        <f t="shared" si="68"/>
        <v>West</v>
      </c>
    </row>
    <row r="4382" spans="1:18" x14ac:dyDescent="0.3">
      <c r="A4382" t="s">
        <v>5353</v>
      </c>
      <c r="B4382" s="2">
        <v>45971</v>
      </c>
      <c r="C4382" t="s">
        <v>673</v>
      </c>
      <c r="D4382" t="s">
        <v>168</v>
      </c>
      <c r="E4382" t="s">
        <v>45</v>
      </c>
      <c r="F4382" t="s">
        <v>46</v>
      </c>
      <c r="G4382" t="s">
        <v>20</v>
      </c>
      <c r="H4382" t="s">
        <v>21</v>
      </c>
      <c r="I4382" t="s">
        <v>152</v>
      </c>
      <c r="J4382">
        <v>2</v>
      </c>
      <c r="K4382" s="4">
        <v>35199.81</v>
      </c>
      <c r="L4382">
        <v>0</v>
      </c>
      <c r="M4382" s="4">
        <v>70399.62</v>
      </c>
      <c r="N4382" s="4">
        <v>53703.37</v>
      </c>
      <c r="O4382" s="4">
        <v>16696.25</v>
      </c>
      <c r="R4382" t="str">
        <f t="shared" si="68"/>
        <v>South</v>
      </c>
    </row>
    <row r="4383" spans="1:18" x14ac:dyDescent="0.3">
      <c r="A4383" t="s">
        <v>5354</v>
      </c>
      <c r="B4383" s="2">
        <v>45503</v>
      </c>
      <c r="C4383" t="s">
        <v>2462</v>
      </c>
      <c r="D4383" t="s">
        <v>295</v>
      </c>
      <c r="E4383" t="s">
        <v>45</v>
      </c>
      <c r="F4383" t="s">
        <v>147</v>
      </c>
      <c r="G4383" t="s">
        <v>53</v>
      </c>
      <c r="H4383" t="s">
        <v>54</v>
      </c>
      <c r="I4383" t="s">
        <v>113</v>
      </c>
      <c r="J4383">
        <v>8</v>
      </c>
      <c r="K4383" s="4">
        <v>562.46</v>
      </c>
      <c r="L4383">
        <v>0.1</v>
      </c>
      <c r="M4383" s="4">
        <v>4049.71</v>
      </c>
      <c r="N4383" s="4">
        <v>3092.91</v>
      </c>
      <c r="O4383" s="4">
        <v>956.8</v>
      </c>
      <c r="R4383" t="str">
        <f t="shared" si="68"/>
        <v>South</v>
      </c>
    </row>
    <row r="4384" spans="1:18" x14ac:dyDescent="0.3">
      <c r="A4384" t="s">
        <v>5355</v>
      </c>
      <c r="B4384" s="2">
        <v>45928</v>
      </c>
      <c r="C4384" t="s">
        <v>983</v>
      </c>
      <c r="D4384" t="s">
        <v>151</v>
      </c>
      <c r="E4384" t="s">
        <v>34</v>
      </c>
      <c r="F4384" t="s">
        <v>144</v>
      </c>
      <c r="G4384" t="s">
        <v>28</v>
      </c>
      <c r="H4384" t="s">
        <v>91</v>
      </c>
      <c r="I4384" t="s">
        <v>92</v>
      </c>
      <c r="J4384">
        <v>2</v>
      </c>
      <c r="K4384" s="4">
        <v>8593.07</v>
      </c>
      <c r="L4384">
        <v>0.15</v>
      </c>
      <c r="M4384" s="4">
        <v>14608.22</v>
      </c>
      <c r="N4384" s="4">
        <v>11624.89</v>
      </c>
      <c r="O4384" s="4">
        <v>2983.33</v>
      </c>
      <c r="R4384" t="str">
        <f t="shared" si="68"/>
        <v>North</v>
      </c>
    </row>
    <row r="4385" spans="1:18" x14ac:dyDescent="0.3">
      <c r="A4385" t="s">
        <v>5356</v>
      </c>
      <c r="B4385" s="2">
        <v>45546</v>
      </c>
      <c r="C4385" t="s">
        <v>1517</v>
      </c>
      <c r="D4385" t="s">
        <v>304</v>
      </c>
      <c r="E4385" t="s">
        <v>18</v>
      </c>
      <c r="F4385" t="s">
        <v>127</v>
      </c>
      <c r="G4385" t="s">
        <v>28</v>
      </c>
      <c r="H4385" t="s">
        <v>91</v>
      </c>
      <c r="I4385" t="s">
        <v>238</v>
      </c>
      <c r="J4385">
        <v>1</v>
      </c>
      <c r="K4385" s="4">
        <v>3712.61</v>
      </c>
      <c r="L4385">
        <v>0.05</v>
      </c>
      <c r="M4385" s="4">
        <v>3526.98</v>
      </c>
      <c r="N4385" s="4">
        <v>3008.44</v>
      </c>
      <c r="O4385" s="4">
        <v>518.54</v>
      </c>
      <c r="R4385" t="str">
        <f t="shared" si="68"/>
        <v>West</v>
      </c>
    </row>
    <row r="4386" spans="1:18" x14ac:dyDescent="0.3">
      <c r="A4386" t="s">
        <v>5357</v>
      </c>
      <c r="B4386" s="2">
        <v>45620</v>
      </c>
      <c r="C4386" t="s">
        <v>678</v>
      </c>
      <c r="D4386" t="s">
        <v>289</v>
      </c>
      <c r="E4386" t="s">
        <v>26</v>
      </c>
      <c r="F4386" t="s">
        <v>27</v>
      </c>
      <c r="G4386" t="s">
        <v>28</v>
      </c>
      <c r="H4386" t="s">
        <v>91</v>
      </c>
      <c r="I4386" t="s">
        <v>92</v>
      </c>
      <c r="J4386">
        <v>2</v>
      </c>
      <c r="K4386" s="4">
        <v>4709.8100000000004</v>
      </c>
      <c r="L4386">
        <v>0.15</v>
      </c>
      <c r="M4386" s="4">
        <v>8006.68</v>
      </c>
      <c r="N4386" s="4">
        <v>6363.87</v>
      </c>
      <c r="O4386" s="4">
        <v>1642.81</v>
      </c>
      <c r="R4386" t="str">
        <f t="shared" si="68"/>
        <v>East</v>
      </c>
    </row>
    <row r="4387" spans="1:18" x14ac:dyDescent="0.3">
      <c r="A4387" t="s">
        <v>5358</v>
      </c>
      <c r="B4387" s="2">
        <v>45860</v>
      </c>
      <c r="C4387" t="s">
        <v>1760</v>
      </c>
      <c r="D4387" t="s">
        <v>284</v>
      </c>
      <c r="E4387" t="s">
        <v>18</v>
      </c>
      <c r="F4387" t="s">
        <v>127</v>
      </c>
      <c r="G4387" t="s">
        <v>53</v>
      </c>
      <c r="H4387" t="s">
        <v>76</v>
      </c>
      <c r="I4387" t="s">
        <v>186</v>
      </c>
      <c r="J4387">
        <v>3</v>
      </c>
      <c r="K4387" s="4">
        <v>656.87</v>
      </c>
      <c r="L4387">
        <v>0</v>
      </c>
      <c r="M4387" s="4">
        <v>1970.61</v>
      </c>
      <c r="N4387" s="4">
        <v>1710.71</v>
      </c>
      <c r="O4387" s="4">
        <v>259.89999999999998</v>
      </c>
      <c r="R4387" t="str">
        <f t="shared" si="68"/>
        <v>West</v>
      </c>
    </row>
    <row r="4388" spans="1:18" x14ac:dyDescent="0.3">
      <c r="A4388" t="s">
        <v>5359</v>
      </c>
      <c r="B4388" s="2">
        <v>45551</v>
      </c>
      <c r="C4388" t="s">
        <v>308</v>
      </c>
      <c r="D4388" t="s">
        <v>276</v>
      </c>
      <c r="E4388" t="s">
        <v>26</v>
      </c>
      <c r="F4388" t="s">
        <v>27</v>
      </c>
      <c r="G4388" t="s">
        <v>28</v>
      </c>
      <c r="H4388" t="s">
        <v>29</v>
      </c>
      <c r="I4388" t="s">
        <v>30</v>
      </c>
      <c r="J4388">
        <v>2</v>
      </c>
      <c r="K4388" s="4">
        <v>9643.64</v>
      </c>
      <c r="L4388">
        <v>0</v>
      </c>
      <c r="M4388" s="4">
        <v>19287.28</v>
      </c>
      <c r="N4388" s="4">
        <v>14557.07</v>
      </c>
      <c r="O4388" s="4">
        <v>4730.21</v>
      </c>
      <c r="R4388" t="str">
        <f t="shared" si="68"/>
        <v>East</v>
      </c>
    </row>
    <row r="4389" spans="1:18" x14ac:dyDescent="0.3">
      <c r="A4389" t="s">
        <v>5360</v>
      </c>
      <c r="B4389" s="2">
        <v>45296</v>
      </c>
      <c r="C4389" t="s">
        <v>1492</v>
      </c>
      <c r="D4389" t="s">
        <v>51</v>
      </c>
      <c r="E4389" t="s">
        <v>45</v>
      </c>
      <c r="F4389" t="s">
        <v>112</v>
      </c>
      <c r="G4389" t="s">
        <v>53</v>
      </c>
      <c r="H4389" t="s">
        <v>63</v>
      </c>
      <c r="I4389" t="s">
        <v>159</v>
      </c>
      <c r="J4389">
        <v>1</v>
      </c>
      <c r="K4389" s="4">
        <v>314.17</v>
      </c>
      <c r="L4389">
        <v>0.1</v>
      </c>
      <c r="M4389" s="4">
        <v>282.75</v>
      </c>
      <c r="N4389" s="4">
        <v>221.08</v>
      </c>
      <c r="O4389" s="4">
        <v>61.67</v>
      </c>
      <c r="R4389" t="str">
        <f t="shared" si="68"/>
        <v>South</v>
      </c>
    </row>
    <row r="4390" spans="1:18" x14ac:dyDescent="0.3">
      <c r="A4390" t="s">
        <v>5361</v>
      </c>
      <c r="B4390" s="2">
        <v>45767</v>
      </c>
      <c r="C4390" t="s">
        <v>1470</v>
      </c>
      <c r="D4390" t="s">
        <v>108</v>
      </c>
      <c r="E4390" t="s">
        <v>45</v>
      </c>
      <c r="F4390" t="s">
        <v>46</v>
      </c>
      <c r="G4390" t="s">
        <v>28</v>
      </c>
      <c r="H4390" t="s">
        <v>91</v>
      </c>
      <c r="I4390" t="s">
        <v>92</v>
      </c>
      <c r="J4390">
        <v>3</v>
      </c>
      <c r="K4390" s="4">
        <v>9065.66</v>
      </c>
      <c r="L4390">
        <v>0.05</v>
      </c>
      <c r="M4390" s="4">
        <v>25837.13</v>
      </c>
      <c r="N4390" s="4">
        <v>22688.86</v>
      </c>
      <c r="O4390" s="4">
        <v>3148.27</v>
      </c>
      <c r="R4390" t="str">
        <f t="shared" si="68"/>
        <v>South</v>
      </c>
    </row>
    <row r="4391" spans="1:18" x14ac:dyDescent="0.3">
      <c r="A4391" t="s">
        <v>5362</v>
      </c>
      <c r="B4391" s="2">
        <v>45518</v>
      </c>
      <c r="C4391" t="s">
        <v>273</v>
      </c>
      <c r="D4391" t="s">
        <v>231</v>
      </c>
      <c r="E4391" t="s">
        <v>45</v>
      </c>
      <c r="F4391" t="s">
        <v>52</v>
      </c>
      <c r="G4391" t="s">
        <v>20</v>
      </c>
      <c r="H4391" t="s">
        <v>21</v>
      </c>
      <c r="I4391" t="s">
        <v>152</v>
      </c>
      <c r="J4391">
        <v>2</v>
      </c>
      <c r="K4391" s="4">
        <v>46054.23</v>
      </c>
      <c r="L4391">
        <v>0.1</v>
      </c>
      <c r="M4391" s="4">
        <v>82897.61</v>
      </c>
      <c r="N4391" s="4">
        <v>66709.16</v>
      </c>
      <c r="O4391" s="4">
        <v>16188.45</v>
      </c>
      <c r="R4391" t="str">
        <f t="shared" si="68"/>
        <v>South</v>
      </c>
    </row>
    <row r="4392" spans="1:18" x14ac:dyDescent="0.3">
      <c r="A4392" t="s">
        <v>5363</v>
      </c>
      <c r="B4392" s="2">
        <v>45901</v>
      </c>
      <c r="C4392" t="s">
        <v>1729</v>
      </c>
      <c r="D4392" t="s">
        <v>388</v>
      </c>
      <c r="E4392" t="s">
        <v>45</v>
      </c>
      <c r="F4392" t="s">
        <v>46</v>
      </c>
      <c r="G4392" t="s">
        <v>20</v>
      </c>
      <c r="H4392" t="s">
        <v>100</v>
      </c>
      <c r="I4392" t="s">
        <v>301</v>
      </c>
      <c r="J4392">
        <v>2</v>
      </c>
      <c r="K4392" s="4">
        <v>80017.679999999993</v>
      </c>
      <c r="L4392">
        <v>0.05</v>
      </c>
      <c r="M4392" s="4">
        <v>152033.59</v>
      </c>
      <c r="N4392" s="4">
        <v>129889.26</v>
      </c>
      <c r="O4392" s="4">
        <v>22144.33</v>
      </c>
      <c r="R4392" t="str">
        <f t="shared" si="68"/>
        <v>South</v>
      </c>
    </row>
    <row r="4393" spans="1:18" x14ac:dyDescent="0.3">
      <c r="A4393" t="s">
        <v>5364</v>
      </c>
      <c r="B4393" s="2">
        <v>45474</v>
      </c>
      <c r="C4393" t="s">
        <v>671</v>
      </c>
      <c r="D4393" t="s">
        <v>312</v>
      </c>
      <c r="E4393" t="s">
        <v>18</v>
      </c>
      <c r="F4393" t="s">
        <v>105</v>
      </c>
      <c r="G4393" t="s">
        <v>53</v>
      </c>
      <c r="H4393" t="s">
        <v>76</v>
      </c>
      <c r="I4393" t="s">
        <v>186</v>
      </c>
      <c r="J4393">
        <v>5</v>
      </c>
      <c r="K4393" s="4">
        <v>775.41</v>
      </c>
      <c r="L4393">
        <v>0.1</v>
      </c>
      <c r="M4393" s="4">
        <v>3489.34</v>
      </c>
      <c r="N4393" s="4">
        <v>3034.28</v>
      </c>
      <c r="O4393" s="4">
        <v>455.06</v>
      </c>
      <c r="R4393" t="str">
        <f t="shared" si="68"/>
        <v>West</v>
      </c>
    </row>
    <row r="4394" spans="1:18" x14ac:dyDescent="0.3">
      <c r="A4394" t="s">
        <v>5365</v>
      </c>
      <c r="B4394" s="2">
        <v>45919</v>
      </c>
      <c r="C4394" t="s">
        <v>1175</v>
      </c>
      <c r="D4394" t="s">
        <v>33</v>
      </c>
      <c r="E4394" t="s">
        <v>34</v>
      </c>
      <c r="F4394" t="s">
        <v>144</v>
      </c>
      <c r="G4394" t="s">
        <v>28</v>
      </c>
      <c r="H4394" t="s">
        <v>47</v>
      </c>
      <c r="I4394" t="s">
        <v>48</v>
      </c>
      <c r="J4394">
        <v>5</v>
      </c>
      <c r="K4394" s="4">
        <v>11601.81</v>
      </c>
      <c r="L4394">
        <v>0</v>
      </c>
      <c r="M4394" s="4">
        <v>58009.05</v>
      </c>
      <c r="N4394" s="4">
        <v>47567.69</v>
      </c>
      <c r="O4394" s="4">
        <v>10441.36</v>
      </c>
      <c r="R4394" t="str">
        <f t="shared" si="68"/>
        <v>North</v>
      </c>
    </row>
    <row r="4395" spans="1:18" x14ac:dyDescent="0.3">
      <c r="A4395" t="s">
        <v>5366</v>
      </c>
      <c r="B4395" s="2">
        <v>45512</v>
      </c>
      <c r="C4395" t="s">
        <v>1615</v>
      </c>
      <c r="D4395" t="s">
        <v>226</v>
      </c>
      <c r="E4395" t="s">
        <v>45</v>
      </c>
      <c r="F4395" t="s">
        <v>52</v>
      </c>
      <c r="G4395" t="s">
        <v>28</v>
      </c>
      <c r="H4395" t="s">
        <v>29</v>
      </c>
      <c r="I4395" t="s">
        <v>290</v>
      </c>
      <c r="J4395">
        <v>2</v>
      </c>
      <c r="K4395" s="4">
        <v>14156.87</v>
      </c>
      <c r="L4395">
        <v>0.15</v>
      </c>
      <c r="M4395" s="4">
        <v>24066.68</v>
      </c>
      <c r="N4395" s="4">
        <v>18472.580000000002</v>
      </c>
      <c r="O4395" s="4">
        <v>5594.1</v>
      </c>
      <c r="R4395" t="str">
        <f t="shared" si="68"/>
        <v>South</v>
      </c>
    </row>
    <row r="4396" spans="1:18" x14ac:dyDescent="0.3">
      <c r="A4396" t="s">
        <v>5367</v>
      </c>
      <c r="B4396" s="2">
        <v>45755</v>
      </c>
      <c r="C4396" t="s">
        <v>947</v>
      </c>
      <c r="D4396" t="s">
        <v>44</v>
      </c>
      <c r="E4396" t="s">
        <v>26</v>
      </c>
      <c r="F4396" t="s">
        <v>27</v>
      </c>
      <c r="G4396" t="s">
        <v>28</v>
      </c>
      <c r="H4396" t="s">
        <v>91</v>
      </c>
      <c r="I4396" t="s">
        <v>169</v>
      </c>
      <c r="J4396">
        <v>2</v>
      </c>
      <c r="K4396" s="4">
        <v>5367.47</v>
      </c>
      <c r="L4396">
        <v>0</v>
      </c>
      <c r="M4396" s="4">
        <v>10734.94</v>
      </c>
      <c r="N4396" s="4">
        <v>8916.16</v>
      </c>
      <c r="O4396" s="4">
        <v>1818.78</v>
      </c>
      <c r="R4396" t="str">
        <f t="shared" si="68"/>
        <v>East</v>
      </c>
    </row>
    <row r="4397" spans="1:18" x14ac:dyDescent="0.3">
      <c r="A4397" t="s">
        <v>5368</v>
      </c>
      <c r="B4397" s="2">
        <v>45778</v>
      </c>
      <c r="C4397" t="s">
        <v>32</v>
      </c>
      <c r="D4397" t="s">
        <v>98</v>
      </c>
      <c r="E4397" t="s">
        <v>26</v>
      </c>
      <c r="F4397" t="s">
        <v>81</v>
      </c>
      <c r="G4397" t="s">
        <v>53</v>
      </c>
      <c r="H4397" t="s">
        <v>54</v>
      </c>
      <c r="I4397" t="s">
        <v>113</v>
      </c>
      <c r="J4397">
        <v>2</v>
      </c>
      <c r="K4397" s="4">
        <v>381.37</v>
      </c>
      <c r="L4397">
        <v>0.2</v>
      </c>
      <c r="M4397" s="4">
        <v>610.19000000000005</v>
      </c>
      <c r="N4397" s="4">
        <v>540.89</v>
      </c>
      <c r="O4397" s="4">
        <v>69.3</v>
      </c>
      <c r="R4397" t="str">
        <f t="shared" si="68"/>
        <v>East</v>
      </c>
    </row>
    <row r="4398" spans="1:18" x14ac:dyDescent="0.3">
      <c r="A4398" t="s">
        <v>5369</v>
      </c>
      <c r="B4398" s="2">
        <v>45815</v>
      </c>
      <c r="C4398" t="s">
        <v>1876</v>
      </c>
      <c r="D4398" t="s">
        <v>398</v>
      </c>
      <c r="E4398" t="s">
        <v>45</v>
      </c>
      <c r="F4398" t="s">
        <v>147</v>
      </c>
      <c r="G4398" t="s">
        <v>20</v>
      </c>
      <c r="H4398" t="s">
        <v>100</v>
      </c>
      <c r="I4398" t="s">
        <v>148</v>
      </c>
      <c r="J4398">
        <v>3</v>
      </c>
      <c r="K4398" s="4">
        <v>72930.929999999993</v>
      </c>
      <c r="L4398">
        <v>0</v>
      </c>
      <c r="M4398" s="4">
        <v>218792.79</v>
      </c>
      <c r="N4398" s="4">
        <v>172124.32</v>
      </c>
      <c r="O4398" s="4">
        <v>46668.47</v>
      </c>
      <c r="R4398" t="str">
        <f t="shared" si="68"/>
        <v>South</v>
      </c>
    </row>
    <row r="4399" spans="1:18" x14ac:dyDescent="0.3">
      <c r="A4399" t="s">
        <v>5370</v>
      </c>
      <c r="B4399" s="2">
        <v>45901</v>
      </c>
      <c r="C4399" t="s">
        <v>1409</v>
      </c>
      <c r="D4399" t="s">
        <v>451</v>
      </c>
      <c r="E4399" t="s">
        <v>45</v>
      </c>
      <c r="F4399" t="s">
        <v>52</v>
      </c>
      <c r="G4399" t="s">
        <v>53</v>
      </c>
      <c r="H4399" t="s">
        <v>63</v>
      </c>
      <c r="I4399" t="s">
        <v>64</v>
      </c>
      <c r="J4399">
        <v>5</v>
      </c>
      <c r="K4399" s="4">
        <v>228.02</v>
      </c>
      <c r="L4399">
        <v>0.1</v>
      </c>
      <c r="M4399" s="4">
        <v>1026.0899999999999</v>
      </c>
      <c r="N4399" s="4">
        <v>902.81</v>
      </c>
      <c r="O4399" s="4">
        <v>123.28</v>
      </c>
      <c r="R4399" t="str">
        <f t="shared" si="68"/>
        <v>South</v>
      </c>
    </row>
    <row r="4400" spans="1:18" x14ac:dyDescent="0.3">
      <c r="A4400" t="s">
        <v>5371</v>
      </c>
      <c r="B4400" s="2">
        <v>45619</v>
      </c>
      <c r="C4400" t="s">
        <v>1523</v>
      </c>
      <c r="D4400" t="s">
        <v>377</v>
      </c>
      <c r="E4400" t="s">
        <v>45</v>
      </c>
      <c r="F4400" t="s">
        <v>112</v>
      </c>
      <c r="G4400" t="s">
        <v>53</v>
      </c>
      <c r="H4400" t="s">
        <v>76</v>
      </c>
      <c r="I4400" t="s">
        <v>267</v>
      </c>
      <c r="J4400">
        <v>3</v>
      </c>
      <c r="K4400" s="4">
        <v>218.12</v>
      </c>
      <c r="L4400">
        <v>0.15</v>
      </c>
      <c r="M4400" s="4">
        <v>556.21</v>
      </c>
      <c r="N4400" s="4">
        <v>468.21</v>
      </c>
      <c r="O4400" s="4">
        <v>88</v>
      </c>
      <c r="R4400" t="str">
        <f t="shared" si="68"/>
        <v>South</v>
      </c>
    </row>
    <row r="4401" spans="1:18" x14ac:dyDescent="0.3">
      <c r="A4401" t="s">
        <v>5372</v>
      </c>
      <c r="B4401" s="2">
        <v>45638</v>
      </c>
      <c r="C4401" t="s">
        <v>2556</v>
      </c>
      <c r="D4401" t="s">
        <v>279</v>
      </c>
      <c r="E4401" t="s">
        <v>45</v>
      </c>
      <c r="F4401" t="s">
        <v>147</v>
      </c>
      <c r="G4401" t="s">
        <v>28</v>
      </c>
      <c r="H4401" t="s">
        <v>91</v>
      </c>
      <c r="I4401" t="s">
        <v>238</v>
      </c>
      <c r="J4401">
        <v>2</v>
      </c>
      <c r="K4401" s="4">
        <v>3021.03</v>
      </c>
      <c r="L4401">
        <v>0.05</v>
      </c>
      <c r="M4401" s="4">
        <v>5739.96</v>
      </c>
      <c r="N4401" s="4">
        <v>5051.96</v>
      </c>
      <c r="O4401" s="4">
        <v>688</v>
      </c>
      <c r="R4401" t="str">
        <f t="shared" si="68"/>
        <v>South</v>
      </c>
    </row>
    <row r="4402" spans="1:18" x14ac:dyDescent="0.3">
      <c r="A4402" t="s">
        <v>5373</v>
      </c>
      <c r="B4402" s="2">
        <v>45823</v>
      </c>
      <c r="C4402" t="s">
        <v>943</v>
      </c>
      <c r="D4402" t="s">
        <v>33</v>
      </c>
      <c r="E4402" t="s">
        <v>45</v>
      </c>
      <c r="F4402" t="s">
        <v>59</v>
      </c>
      <c r="G4402" t="s">
        <v>20</v>
      </c>
      <c r="H4402" t="s">
        <v>21</v>
      </c>
      <c r="I4402" t="s">
        <v>138</v>
      </c>
      <c r="J4402">
        <v>1</v>
      </c>
      <c r="K4402" s="4">
        <v>54868.78</v>
      </c>
      <c r="L4402">
        <v>0.05</v>
      </c>
      <c r="M4402" s="4">
        <v>52125.34</v>
      </c>
      <c r="N4402" s="4">
        <v>40863.11</v>
      </c>
      <c r="O4402" s="4">
        <v>11262.23</v>
      </c>
      <c r="R4402" t="str">
        <f t="shared" si="68"/>
        <v>South</v>
      </c>
    </row>
    <row r="4403" spans="1:18" x14ac:dyDescent="0.3">
      <c r="A4403" t="s">
        <v>5374</v>
      </c>
      <c r="B4403" s="2">
        <v>45482</v>
      </c>
      <c r="C4403" t="s">
        <v>1746</v>
      </c>
      <c r="D4403" t="s">
        <v>270</v>
      </c>
      <c r="E4403" t="s">
        <v>18</v>
      </c>
      <c r="F4403" t="s">
        <v>132</v>
      </c>
      <c r="G4403" t="s">
        <v>53</v>
      </c>
      <c r="H4403" t="s">
        <v>54</v>
      </c>
      <c r="I4403" t="s">
        <v>55</v>
      </c>
      <c r="J4403">
        <v>1</v>
      </c>
      <c r="K4403" s="4">
        <v>352.55</v>
      </c>
      <c r="L4403">
        <v>0.1</v>
      </c>
      <c r="M4403" s="4">
        <v>317.3</v>
      </c>
      <c r="N4403" s="4">
        <v>282.44</v>
      </c>
      <c r="O4403" s="4">
        <v>34.86</v>
      </c>
      <c r="R4403" t="str">
        <f t="shared" si="68"/>
        <v>West</v>
      </c>
    </row>
    <row r="4404" spans="1:18" x14ac:dyDescent="0.3">
      <c r="A4404" t="s">
        <v>5375</v>
      </c>
      <c r="B4404" s="2">
        <v>45860</v>
      </c>
      <c r="C4404" t="s">
        <v>2290</v>
      </c>
      <c r="D4404" t="s">
        <v>212</v>
      </c>
      <c r="E4404" t="s">
        <v>45</v>
      </c>
      <c r="F4404" t="s">
        <v>59</v>
      </c>
      <c r="G4404" t="s">
        <v>28</v>
      </c>
      <c r="H4404" t="s">
        <v>29</v>
      </c>
      <c r="I4404" t="s">
        <v>290</v>
      </c>
      <c r="J4404">
        <v>1</v>
      </c>
      <c r="K4404" s="4">
        <v>13480.77</v>
      </c>
      <c r="L4404">
        <v>0.05</v>
      </c>
      <c r="M4404" s="4">
        <v>12806.73</v>
      </c>
      <c r="N4404" s="4">
        <v>11500.2</v>
      </c>
      <c r="O4404" s="4">
        <v>1306.53</v>
      </c>
      <c r="R4404" t="str">
        <f t="shared" si="68"/>
        <v>South</v>
      </c>
    </row>
    <row r="4405" spans="1:18" x14ac:dyDescent="0.3">
      <c r="A4405" t="s">
        <v>5376</v>
      </c>
      <c r="B4405" s="2">
        <v>45752</v>
      </c>
      <c r="C4405" t="s">
        <v>883</v>
      </c>
      <c r="D4405" t="s">
        <v>67</v>
      </c>
      <c r="E4405" t="s">
        <v>18</v>
      </c>
      <c r="F4405" t="s">
        <v>127</v>
      </c>
      <c r="G4405" t="s">
        <v>20</v>
      </c>
      <c r="H4405" t="s">
        <v>36</v>
      </c>
      <c r="I4405" t="s">
        <v>37</v>
      </c>
      <c r="J4405">
        <v>1</v>
      </c>
      <c r="K4405" s="4">
        <v>2355.08</v>
      </c>
      <c r="L4405">
        <v>0</v>
      </c>
      <c r="M4405" s="4">
        <v>2355.08</v>
      </c>
      <c r="N4405" s="4">
        <v>2009.2</v>
      </c>
      <c r="O4405" s="4">
        <v>345.88</v>
      </c>
      <c r="R4405" t="str">
        <f t="shared" si="68"/>
        <v>West</v>
      </c>
    </row>
    <row r="4406" spans="1:18" x14ac:dyDescent="0.3">
      <c r="A4406" t="s">
        <v>5377</v>
      </c>
      <c r="B4406" s="2">
        <v>45731</v>
      </c>
      <c r="C4406" t="s">
        <v>1559</v>
      </c>
      <c r="D4406" t="s">
        <v>411</v>
      </c>
      <c r="E4406" t="s">
        <v>26</v>
      </c>
      <c r="F4406" t="s">
        <v>193</v>
      </c>
      <c r="G4406" t="s">
        <v>20</v>
      </c>
      <c r="H4406" t="s">
        <v>36</v>
      </c>
      <c r="I4406" t="s">
        <v>37</v>
      </c>
      <c r="J4406">
        <v>5</v>
      </c>
      <c r="K4406" s="4">
        <v>5925.26</v>
      </c>
      <c r="L4406">
        <v>0.2</v>
      </c>
      <c r="M4406" s="4">
        <v>23701.040000000001</v>
      </c>
      <c r="N4406" s="4">
        <v>18213.18</v>
      </c>
      <c r="O4406" s="4">
        <v>5487.86</v>
      </c>
      <c r="R4406" t="str">
        <f t="shared" si="68"/>
        <v>East</v>
      </c>
    </row>
    <row r="4407" spans="1:18" x14ac:dyDescent="0.3">
      <c r="A4407" t="s">
        <v>5378</v>
      </c>
      <c r="B4407" s="2">
        <v>45342</v>
      </c>
      <c r="C4407" t="s">
        <v>1101</v>
      </c>
      <c r="D4407" t="s">
        <v>312</v>
      </c>
      <c r="E4407" t="s">
        <v>34</v>
      </c>
      <c r="F4407" t="s">
        <v>35</v>
      </c>
      <c r="G4407" t="s">
        <v>53</v>
      </c>
      <c r="H4407" t="s">
        <v>63</v>
      </c>
      <c r="I4407" t="s">
        <v>64</v>
      </c>
      <c r="J4407">
        <v>8</v>
      </c>
      <c r="K4407" s="4">
        <v>221.5</v>
      </c>
      <c r="L4407">
        <v>0.15</v>
      </c>
      <c r="M4407" s="4">
        <v>1506.2</v>
      </c>
      <c r="N4407" s="4">
        <v>1242.1500000000001</v>
      </c>
      <c r="O4407" s="4">
        <v>264.05</v>
      </c>
      <c r="R4407" t="str">
        <f t="shared" si="68"/>
        <v>North</v>
      </c>
    </row>
    <row r="4408" spans="1:18" x14ac:dyDescent="0.3">
      <c r="A4408" t="s">
        <v>5379</v>
      </c>
      <c r="B4408" s="2">
        <v>45553</v>
      </c>
      <c r="C4408" t="s">
        <v>457</v>
      </c>
      <c r="D4408" t="s">
        <v>551</v>
      </c>
      <c r="E4408" t="s">
        <v>26</v>
      </c>
      <c r="F4408" t="s">
        <v>258</v>
      </c>
      <c r="G4408" t="s">
        <v>28</v>
      </c>
      <c r="H4408" t="s">
        <v>47</v>
      </c>
      <c r="I4408" t="s">
        <v>177</v>
      </c>
      <c r="J4408">
        <v>3</v>
      </c>
      <c r="K4408" s="4">
        <v>9551.57</v>
      </c>
      <c r="L4408">
        <v>0.15</v>
      </c>
      <c r="M4408" s="4">
        <v>24356.5</v>
      </c>
      <c r="N4408" s="4">
        <v>18735.57</v>
      </c>
      <c r="O4408" s="4">
        <v>5620.93</v>
      </c>
      <c r="R4408" t="str">
        <f t="shared" si="68"/>
        <v>East</v>
      </c>
    </row>
    <row r="4409" spans="1:18" x14ac:dyDescent="0.3">
      <c r="A4409" t="s">
        <v>5380</v>
      </c>
      <c r="B4409" s="2">
        <v>45973</v>
      </c>
      <c r="C4409" t="s">
        <v>548</v>
      </c>
      <c r="D4409" t="s">
        <v>189</v>
      </c>
      <c r="E4409" t="s">
        <v>45</v>
      </c>
      <c r="F4409" t="s">
        <v>147</v>
      </c>
      <c r="G4409" t="s">
        <v>28</v>
      </c>
      <c r="H4409" t="s">
        <v>91</v>
      </c>
      <c r="I4409" t="s">
        <v>92</v>
      </c>
      <c r="J4409">
        <v>2</v>
      </c>
      <c r="K4409" s="4">
        <v>6516.23</v>
      </c>
      <c r="L4409">
        <v>0</v>
      </c>
      <c r="M4409" s="4">
        <v>13032.46</v>
      </c>
      <c r="N4409" s="4">
        <v>11568.54</v>
      </c>
      <c r="O4409" s="4">
        <v>1463.92</v>
      </c>
      <c r="R4409" t="str">
        <f t="shared" si="68"/>
        <v>South</v>
      </c>
    </row>
    <row r="4410" spans="1:18" x14ac:dyDescent="0.3">
      <c r="A4410" t="s">
        <v>5381</v>
      </c>
      <c r="B4410" s="2">
        <v>45327</v>
      </c>
      <c r="C4410" t="s">
        <v>1374</v>
      </c>
      <c r="D4410" t="s">
        <v>462</v>
      </c>
      <c r="E4410" t="s">
        <v>18</v>
      </c>
      <c r="F4410" t="s">
        <v>19</v>
      </c>
      <c r="G4410" t="s">
        <v>20</v>
      </c>
      <c r="H4410" t="s">
        <v>100</v>
      </c>
      <c r="I4410" t="s">
        <v>148</v>
      </c>
      <c r="J4410">
        <v>3</v>
      </c>
      <c r="K4410" s="4">
        <v>70417.59</v>
      </c>
      <c r="L4410">
        <v>0</v>
      </c>
      <c r="M4410" s="4">
        <v>211252.77</v>
      </c>
      <c r="N4410" s="4">
        <v>182103.91</v>
      </c>
      <c r="O4410" s="4">
        <v>29148.86</v>
      </c>
      <c r="R4410" t="str">
        <f t="shared" si="68"/>
        <v>West</v>
      </c>
    </row>
    <row r="4411" spans="1:18" x14ac:dyDescent="0.3">
      <c r="A4411" t="s">
        <v>5382</v>
      </c>
      <c r="B4411" s="2">
        <v>45584</v>
      </c>
      <c r="C4411" t="s">
        <v>977</v>
      </c>
      <c r="D4411" t="s">
        <v>837</v>
      </c>
      <c r="E4411" t="s">
        <v>18</v>
      </c>
      <c r="F4411" t="s">
        <v>127</v>
      </c>
      <c r="G4411" t="s">
        <v>53</v>
      </c>
      <c r="H4411" t="s">
        <v>76</v>
      </c>
      <c r="I4411" t="s">
        <v>186</v>
      </c>
      <c r="J4411">
        <v>3</v>
      </c>
      <c r="K4411" s="4">
        <v>215.54</v>
      </c>
      <c r="L4411">
        <v>0.15</v>
      </c>
      <c r="M4411" s="4">
        <v>549.63</v>
      </c>
      <c r="N4411" s="4">
        <v>441.92</v>
      </c>
      <c r="O4411" s="4">
        <v>107.71</v>
      </c>
      <c r="R4411" t="str">
        <f t="shared" si="68"/>
        <v>West</v>
      </c>
    </row>
    <row r="4412" spans="1:18" x14ac:dyDescent="0.3">
      <c r="A4412" t="s">
        <v>5383</v>
      </c>
      <c r="B4412" s="2">
        <v>45524</v>
      </c>
      <c r="C4412" t="s">
        <v>582</v>
      </c>
      <c r="D4412" t="s">
        <v>33</v>
      </c>
      <c r="E4412" t="s">
        <v>45</v>
      </c>
      <c r="F4412" t="s">
        <v>52</v>
      </c>
      <c r="G4412" t="s">
        <v>20</v>
      </c>
      <c r="H4412" t="s">
        <v>36</v>
      </c>
      <c r="I4412" t="s">
        <v>128</v>
      </c>
      <c r="J4412">
        <v>3</v>
      </c>
      <c r="K4412" s="4">
        <v>1790.71</v>
      </c>
      <c r="L4412">
        <v>0.1</v>
      </c>
      <c r="M4412" s="4">
        <v>4834.92</v>
      </c>
      <c r="N4412" s="4">
        <v>3527.58</v>
      </c>
      <c r="O4412" s="4">
        <v>1307.3399999999999</v>
      </c>
      <c r="R4412" t="str">
        <f t="shared" si="68"/>
        <v>South</v>
      </c>
    </row>
    <row r="4413" spans="1:18" x14ac:dyDescent="0.3">
      <c r="A4413" t="s">
        <v>5384</v>
      </c>
      <c r="B4413" s="2">
        <v>45529</v>
      </c>
      <c r="C4413" t="s">
        <v>318</v>
      </c>
      <c r="D4413" t="s">
        <v>276</v>
      </c>
      <c r="E4413" t="s">
        <v>45</v>
      </c>
      <c r="F4413" t="s">
        <v>52</v>
      </c>
      <c r="G4413" t="s">
        <v>28</v>
      </c>
      <c r="H4413" t="s">
        <v>29</v>
      </c>
      <c r="I4413" t="s">
        <v>41</v>
      </c>
      <c r="J4413">
        <v>1</v>
      </c>
      <c r="K4413" s="4">
        <v>6729.3</v>
      </c>
      <c r="L4413">
        <v>0.15</v>
      </c>
      <c r="M4413" s="4">
        <v>5719.9</v>
      </c>
      <c r="N4413" s="4">
        <v>4133.4799999999996</v>
      </c>
      <c r="O4413" s="4">
        <v>1586.42</v>
      </c>
      <c r="R4413" t="str">
        <f t="shared" si="68"/>
        <v>South</v>
      </c>
    </row>
    <row r="4414" spans="1:18" x14ac:dyDescent="0.3">
      <c r="A4414" t="s">
        <v>5385</v>
      </c>
      <c r="B4414" s="2">
        <v>45600</v>
      </c>
      <c r="C4414" t="s">
        <v>2351</v>
      </c>
      <c r="D4414" t="s">
        <v>398</v>
      </c>
      <c r="E4414" t="s">
        <v>34</v>
      </c>
      <c r="F4414" t="s">
        <v>176</v>
      </c>
      <c r="G4414" t="s">
        <v>20</v>
      </c>
      <c r="H4414" t="s">
        <v>100</v>
      </c>
      <c r="I4414" t="s">
        <v>148</v>
      </c>
      <c r="J4414">
        <v>3</v>
      </c>
      <c r="K4414" s="4">
        <v>91029.3</v>
      </c>
      <c r="L4414">
        <v>0.1</v>
      </c>
      <c r="M4414" s="4">
        <v>245779.11</v>
      </c>
      <c r="N4414" s="4">
        <v>215326.29</v>
      </c>
      <c r="O4414" s="4">
        <v>30452.82</v>
      </c>
      <c r="R4414" t="str">
        <f t="shared" si="68"/>
        <v>North</v>
      </c>
    </row>
    <row r="4415" spans="1:18" x14ac:dyDescent="0.3">
      <c r="A4415" t="s">
        <v>5386</v>
      </c>
      <c r="B4415" s="2">
        <v>45672</v>
      </c>
      <c r="C4415" t="s">
        <v>1067</v>
      </c>
      <c r="D4415" t="s">
        <v>742</v>
      </c>
      <c r="E4415" t="s">
        <v>34</v>
      </c>
      <c r="F4415" t="s">
        <v>213</v>
      </c>
      <c r="G4415" t="s">
        <v>53</v>
      </c>
      <c r="H4415" t="s">
        <v>63</v>
      </c>
      <c r="I4415" t="s">
        <v>159</v>
      </c>
      <c r="J4415">
        <v>6</v>
      </c>
      <c r="K4415" s="4">
        <v>261.73</v>
      </c>
      <c r="L4415">
        <v>0.15</v>
      </c>
      <c r="M4415" s="4">
        <v>1334.82</v>
      </c>
      <c r="N4415" s="4">
        <v>1171.06</v>
      </c>
      <c r="O4415" s="4">
        <v>163.76</v>
      </c>
      <c r="R4415" t="str">
        <f t="shared" si="68"/>
        <v>North</v>
      </c>
    </row>
    <row r="4416" spans="1:18" x14ac:dyDescent="0.3">
      <c r="A4416" t="s">
        <v>5387</v>
      </c>
      <c r="B4416" s="2">
        <v>45450</v>
      </c>
      <c r="C4416" t="s">
        <v>741</v>
      </c>
      <c r="D4416" t="s">
        <v>309</v>
      </c>
      <c r="E4416" t="s">
        <v>18</v>
      </c>
      <c r="F4416" t="s">
        <v>132</v>
      </c>
      <c r="G4416" t="s">
        <v>28</v>
      </c>
      <c r="H4416" t="s">
        <v>47</v>
      </c>
      <c r="I4416" t="s">
        <v>48</v>
      </c>
      <c r="J4416">
        <v>3</v>
      </c>
      <c r="K4416" s="4">
        <v>13537.03</v>
      </c>
      <c r="L4416">
        <v>0.05</v>
      </c>
      <c r="M4416" s="4">
        <v>38580.54</v>
      </c>
      <c r="N4416" s="4">
        <v>30658.560000000001</v>
      </c>
      <c r="O4416" s="4">
        <v>7921.98</v>
      </c>
      <c r="R4416" t="str">
        <f t="shared" si="68"/>
        <v>West</v>
      </c>
    </row>
    <row r="4417" spans="1:18" x14ac:dyDescent="0.3">
      <c r="A4417" t="s">
        <v>5388</v>
      </c>
      <c r="B4417" s="2">
        <v>45634</v>
      </c>
      <c r="C4417" t="s">
        <v>1879</v>
      </c>
      <c r="D4417" t="s">
        <v>304</v>
      </c>
      <c r="E4417" t="s">
        <v>18</v>
      </c>
      <c r="F4417" t="s">
        <v>127</v>
      </c>
      <c r="G4417" t="s">
        <v>20</v>
      </c>
      <c r="H4417" t="s">
        <v>36</v>
      </c>
      <c r="I4417" t="s">
        <v>128</v>
      </c>
      <c r="J4417">
        <v>6</v>
      </c>
      <c r="K4417" s="4">
        <v>1797.87</v>
      </c>
      <c r="L4417">
        <v>0.1</v>
      </c>
      <c r="M4417" s="4">
        <v>9708.5</v>
      </c>
      <c r="N4417" s="4">
        <v>7810.89</v>
      </c>
      <c r="O4417" s="4">
        <v>1897.61</v>
      </c>
      <c r="R4417" t="str">
        <f t="shared" si="68"/>
        <v>West</v>
      </c>
    </row>
    <row r="4418" spans="1:18" x14ac:dyDescent="0.3">
      <c r="A4418" t="s">
        <v>5389</v>
      </c>
      <c r="B4418" s="2">
        <v>45555</v>
      </c>
      <c r="C4418" t="s">
        <v>1519</v>
      </c>
      <c r="D4418" t="s">
        <v>252</v>
      </c>
      <c r="E4418" t="s">
        <v>18</v>
      </c>
      <c r="F4418" t="s">
        <v>132</v>
      </c>
      <c r="G4418" t="s">
        <v>53</v>
      </c>
      <c r="H4418" t="s">
        <v>54</v>
      </c>
      <c r="I4418" t="s">
        <v>141</v>
      </c>
      <c r="J4418">
        <v>2</v>
      </c>
      <c r="K4418" s="4">
        <v>891.31</v>
      </c>
      <c r="L4418">
        <v>0.05</v>
      </c>
      <c r="M4418" s="4">
        <v>1693.49</v>
      </c>
      <c r="N4418" s="4">
        <v>1382.97</v>
      </c>
      <c r="O4418" s="4">
        <v>310.52</v>
      </c>
      <c r="R4418" t="str">
        <f t="shared" si="68"/>
        <v>West</v>
      </c>
    </row>
    <row r="4419" spans="1:18" x14ac:dyDescent="0.3">
      <c r="A4419" t="s">
        <v>5390</v>
      </c>
      <c r="B4419" s="2">
        <v>45352</v>
      </c>
      <c r="C4419" t="s">
        <v>1158</v>
      </c>
      <c r="D4419" t="s">
        <v>279</v>
      </c>
      <c r="E4419" t="s">
        <v>45</v>
      </c>
      <c r="F4419" t="s">
        <v>52</v>
      </c>
      <c r="G4419" t="s">
        <v>28</v>
      </c>
      <c r="H4419" t="s">
        <v>91</v>
      </c>
      <c r="I4419" t="s">
        <v>238</v>
      </c>
      <c r="J4419">
        <v>1</v>
      </c>
      <c r="K4419" s="4">
        <v>7283.11</v>
      </c>
      <c r="L4419">
        <v>0.1</v>
      </c>
      <c r="M4419" s="4">
        <v>6554.8</v>
      </c>
      <c r="N4419" s="4">
        <v>5854.91</v>
      </c>
      <c r="O4419" s="4">
        <v>699.89</v>
      </c>
      <c r="R4419" t="str">
        <f t="shared" ref="R4419:R4482" si="69">PROPER(TRIM(E4419))</f>
        <v>South</v>
      </c>
    </row>
    <row r="4420" spans="1:18" x14ac:dyDescent="0.3">
      <c r="A4420" t="s">
        <v>5391</v>
      </c>
      <c r="B4420" s="2">
        <v>45313</v>
      </c>
      <c r="C4420" t="s">
        <v>839</v>
      </c>
      <c r="D4420" t="s">
        <v>742</v>
      </c>
      <c r="E4420" t="s">
        <v>18</v>
      </c>
      <c r="F4420" t="s">
        <v>105</v>
      </c>
      <c r="G4420" t="s">
        <v>53</v>
      </c>
      <c r="H4420" t="s">
        <v>63</v>
      </c>
      <c r="I4420" t="s">
        <v>64</v>
      </c>
      <c r="J4420">
        <v>2</v>
      </c>
      <c r="K4420" s="4">
        <v>199.67</v>
      </c>
      <c r="L4420">
        <v>0.25</v>
      </c>
      <c r="M4420" s="4">
        <v>299.5</v>
      </c>
      <c r="N4420" s="4">
        <v>235.53</v>
      </c>
      <c r="O4420" s="4">
        <v>63.97</v>
      </c>
      <c r="R4420" t="str">
        <f t="shared" si="69"/>
        <v>West</v>
      </c>
    </row>
    <row r="4421" spans="1:18" x14ac:dyDescent="0.3">
      <c r="A4421" t="s">
        <v>5392</v>
      </c>
      <c r="B4421" s="2">
        <v>46016</v>
      </c>
      <c r="C4421" t="s">
        <v>973</v>
      </c>
      <c r="D4421" t="s">
        <v>529</v>
      </c>
      <c r="E4421" t="s">
        <v>45</v>
      </c>
      <c r="F4421" t="s">
        <v>46</v>
      </c>
      <c r="G4421" t="s">
        <v>28</v>
      </c>
      <c r="H4421" t="s">
        <v>91</v>
      </c>
      <c r="I4421" t="s">
        <v>169</v>
      </c>
      <c r="J4421">
        <v>3</v>
      </c>
      <c r="K4421" s="4">
        <v>7153.09</v>
      </c>
      <c r="L4421">
        <v>0.15</v>
      </c>
      <c r="M4421" s="4">
        <v>18240.38</v>
      </c>
      <c r="N4421" s="4">
        <v>14581.37</v>
      </c>
      <c r="O4421" s="4">
        <v>3659.01</v>
      </c>
      <c r="R4421" t="str">
        <f t="shared" si="69"/>
        <v>South</v>
      </c>
    </row>
    <row r="4422" spans="1:18" x14ac:dyDescent="0.3">
      <c r="A4422" t="s">
        <v>5393</v>
      </c>
      <c r="B4422" s="2">
        <v>45482</v>
      </c>
      <c r="C4422" t="s">
        <v>286</v>
      </c>
      <c r="D4422" t="s">
        <v>533</v>
      </c>
      <c r="E4422" t="s">
        <v>45</v>
      </c>
      <c r="F4422" t="s">
        <v>59</v>
      </c>
      <c r="G4422" t="s">
        <v>53</v>
      </c>
      <c r="H4422" t="s">
        <v>76</v>
      </c>
      <c r="I4422" t="s">
        <v>77</v>
      </c>
      <c r="J4422">
        <v>6</v>
      </c>
      <c r="K4422" s="4">
        <v>320.39999999999998</v>
      </c>
      <c r="L4422">
        <v>0.05</v>
      </c>
      <c r="M4422" s="4">
        <v>1826.28</v>
      </c>
      <c r="N4422" s="4">
        <v>1426.5</v>
      </c>
      <c r="O4422" s="4">
        <v>399.78</v>
      </c>
      <c r="R4422" t="str">
        <f t="shared" si="69"/>
        <v>South</v>
      </c>
    </row>
    <row r="4423" spans="1:18" x14ac:dyDescent="0.3">
      <c r="A4423" t="s">
        <v>5394</v>
      </c>
      <c r="B4423" s="2">
        <v>45702</v>
      </c>
      <c r="C4423" t="s">
        <v>559</v>
      </c>
      <c r="D4423" t="s">
        <v>289</v>
      </c>
      <c r="E4423" t="s">
        <v>26</v>
      </c>
      <c r="F4423" t="s">
        <v>193</v>
      </c>
      <c r="G4423" t="s">
        <v>28</v>
      </c>
      <c r="H4423" t="s">
        <v>47</v>
      </c>
      <c r="I4423" t="s">
        <v>48</v>
      </c>
      <c r="J4423">
        <v>8</v>
      </c>
      <c r="K4423" s="4">
        <v>17200.82</v>
      </c>
      <c r="L4423">
        <v>0.05</v>
      </c>
      <c r="M4423" s="4">
        <v>130726.23</v>
      </c>
      <c r="N4423" s="4">
        <v>94293.05</v>
      </c>
      <c r="O4423" s="4">
        <v>36433.18</v>
      </c>
      <c r="R4423" t="str">
        <f t="shared" si="69"/>
        <v>East</v>
      </c>
    </row>
    <row r="4424" spans="1:18" x14ac:dyDescent="0.3">
      <c r="A4424" t="s">
        <v>5395</v>
      </c>
      <c r="B4424" s="2">
        <v>46017</v>
      </c>
      <c r="C4424" t="s">
        <v>1270</v>
      </c>
      <c r="D4424" t="s">
        <v>135</v>
      </c>
      <c r="E4424" t="s">
        <v>34</v>
      </c>
      <c r="F4424" t="s">
        <v>144</v>
      </c>
      <c r="G4424" t="s">
        <v>20</v>
      </c>
      <c r="H4424" t="s">
        <v>36</v>
      </c>
      <c r="I4424" t="s">
        <v>128</v>
      </c>
      <c r="J4424">
        <v>4</v>
      </c>
      <c r="K4424" s="4">
        <v>1642.56</v>
      </c>
      <c r="L4424">
        <v>0.05</v>
      </c>
      <c r="M4424" s="4">
        <v>6241.73</v>
      </c>
      <c r="N4424" s="4">
        <v>5579.51</v>
      </c>
      <c r="O4424" s="4">
        <v>662.22</v>
      </c>
      <c r="R4424" t="str">
        <f t="shared" si="69"/>
        <v>North</v>
      </c>
    </row>
    <row r="4425" spans="1:18" x14ac:dyDescent="0.3">
      <c r="A4425" t="s">
        <v>5396</v>
      </c>
      <c r="B4425" s="2">
        <v>45868</v>
      </c>
      <c r="C4425" t="s">
        <v>1095</v>
      </c>
      <c r="D4425" t="s">
        <v>126</v>
      </c>
      <c r="E4425" t="s">
        <v>34</v>
      </c>
      <c r="F4425" t="s">
        <v>68</v>
      </c>
      <c r="G4425" t="s">
        <v>20</v>
      </c>
      <c r="H4425" t="s">
        <v>21</v>
      </c>
      <c r="I4425" t="s">
        <v>138</v>
      </c>
      <c r="J4425">
        <v>1</v>
      </c>
      <c r="K4425" s="4">
        <v>59192.85</v>
      </c>
      <c r="L4425">
        <v>0.25</v>
      </c>
      <c r="M4425" s="4">
        <v>44394.64</v>
      </c>
      <c r="N4425" s="4">
        <v>38752.339999999997</v>
      </c>
      <c r="O4425" s="4">
        <v>5642.3</v>
      </c>
      <c r="R4425" t="str">
        <f t="shared" si="69"/>
        <v>North</v>
      </c>
    </row>
    <row r="4426" spans="1:18" x14ac:dyDescent="0.3">
      <c r="A4426" t="s">
        <v>5397</v>
      </c>
      <c r="B4426" s="2">
        <v>45293</v>
      </c>
      <c r="C4426" t="s">
        <v>782</v>
      </c>
      <c r="D4426" t="s">
        <v>426</v>
      </c>
      <c r="E4426" t="s">
        <v>18</v>
      </c>
      <c r="F4426" t="s">
        <v>132</v>
      </c>
      <c r="G4426" t="s">
        <v>20</v>
      </c>
      <c r="H4426" t="s">
        <v>36</v>
      </c>
      <c r="I4426" t="s">
        <v>88</v>
      </c>
      <c r="J4426">
        <v>2</v>
      </c>
      <c r="K4426" s="4">
        <v>1912.23</v>
      </c>
      <c r="L4426">
        <v>0.05</v>
      </c>
      <c r="M4426" s="4">
        <v>3633.24</v>
      </c>
      <c r="N4426" s="4">
        <v>2880.91</v>
      </c>
      <c r="O4426" s="4">
        <v>752.33</v>
      </c>
      <c r="R4426" t="str">
        <f t="shared" si="69"/>
        <v>West</v>
      </c>
    </row>
    <row r="4427" spans="1:18" x14ac:dyDescent="0.3">
      <c r="A4427" t="s">
        <v>5398</v>
      </c>
      <c r="B4427" s="2">
        <v>45722</v>
      </c>
      <c r="C4427" t="s">
        <v>555</v>
      </c>
      <c r="D4427" t="s">
        <v>373</v>
      </c>
      <c r="E4427" t="s">
        <v>18</v>
      </c>
      <c r="F4427" t="s">
        <v>132</v>
      </c>
      <c r="G4427" t="s">
        <v>53</v>
      </c>
      <c r="H4427" t="s">
        <v>54</v>
      </c>
      <c r="I4427" t="s">
        <v>141</v>
      </c>
      <c r="J4427">
        <v>1</v>
      </c>
      <c r="K4427" s="4">
        <v>803.02</v>
      </c>
      <c r="L4427">
        <v>0.1</v>
      </c>
      <c r="M4427" s="4">
        <v>722.72</v>
      </c>
      <c r="N4427" s="4">
        <v>616.48</v>
      </c>
      <c r="O4427" s="4">
        <v>106.24</v>
      </c>
      <c r="R4427" t="str">
        <f t="shared" si="69"/>
        <v>West</v>
      </c>
    </row>
    <row r="4428" spans="1:18" x14ac:dyDescent="0.3">
      <c r="A4428" t="s">
        <v>5399</v>
      </c>
      <c r="B4428" s="2">
        <v>45815</v>
      </c>
      <c r="C4428" t="s">
        <v>949</v>
      </c>
      <c r="D4428" t="s">
        <v>950</v>
      </c>
      <c r="E4428" t="s">
        <v>45</v>
      </c>
      <c r="F4428" t="s">
        <v>59</v>
      </c>
      <c r="G4428" t="s">
        <v>20</v>
      </c>
      <c r="H4428" t="s">
        <v>36</v>
      </c>
      <c r="I4428" t="s">
        <v>37</v>
      </c>
      <c r="J4428">
        <v>1</v>
      </c>
      <c r="K4428" s="4">
        <v>4037.45</v>
      </c>
      <c r="L4428">
        <v>0.1</v>
      </c>
      <c r="M4428" s="4">
        <v>3633.7</v>
      </c>
      <c r="N4428" s="4">
        <v>2948.09</v>
      </c>
      <c r="O4428" s="4">
        <v>685.61</v>
      </c>
      <c r="R4428" t="str">
        <f t="shared" si="69"/>
        <v>South</v>
      </c>
    </row>
    <row r="4429" spans="1:18" x14ac:dyDescent="0.3">
      <c r="A4429" t="s">
        <v>5400</v>
      </c>
      <c r="B4429" s="2">
        <v>45677</v>
      </c>
      <c r="C4429" t="s">
        <v>586</v>
      </c>
      <c r="D4429" t="s">
        <v>496</v>
      </c>
      <c r="E4429" t="s">
        <v>45</v>
      </c>
      <c r="F4429" t="s">
        <v>147</v>
      </c>
      <c r="G4429" t="s">
        <v>53</v>
      </c>
      <c r="H4429" t="s">
        <v>54</v>
      </c>
      <c r="I4429" t="s">
        <v>55</v>
      </c>
      <c r="J4429">
        <v>2</v>
      </c>
      <c r="K4429" s="4">
        <v>456.28</v>
      </c>
      <c r="L4429">
        <v>0.05</v>
      </c>
      <c r="M4429" s="4">
        <v>866.93</v>
      </c>
      <c r="N4429" s="4">
        <v>742.67</v>
      </c>
      <c r="O4429" s="4">
        <v>124.26</v>
      </c>
      <c r="R4429" t="str">
        <f t="shared" si="69"/>
        <v>South</v>
      </c>
    </row>
    <row r="4430" spans="1:18" x14ac:dyDescent="0.3">
      <c r="A4430" t="s">
        <v>5401</v>
      </c>
      <c r="B4430" s="2">
        <v>45670</v>
      </c>
      <c r="C4430" t="s">
        <v>1122</v>
      </c>
      <c r="D4430" t="s">
        <v>40</v>
      </c>
      <c r="E4430" t="s">
        <v>45</v>
      </c>
      <c r="F4430" t="s">
        <v>46</v>
      </c>
      <c r="G4430" t="s">
        <v>20</v>
      </c>
      <c r="H4430" t="s">
        <v>36</v>
      </c>
      <c r="I4430" t="s">
        <v>88</v>
      </c>
      <c r="J4430">
        <v>5</v>
      </c>
      <c r="K4430" s="4">
        <v>1770.36</v>
      </c>
      <c r="L4430">
        <v>0</v>
      </c>
      <c r="M4430" s="4">
        <v>8851.7999999999993</v>
      </c>
      <c r="N4430" s="4">
        <v>6587.15</v>
      </c>
      <c r="O4430" s="4">
        <v>2264.65</v>
      </c>
      <c r="R4430" t="str">
        <f t="shared" si="69"/>
        <v>South</v>
      </c>
    </row>
    <row r="4431" spans="1:18" x14ac:dyDescent="0.3">
      <c r="A4431" t="s">
        <v>5402</v>
      </c>
      <c r="B4431" s="2">
        <v>45790</v>
      </c>
      <c r="C4431" t="s">
        <v>203</v>
      </c>
      <c r="D4431" t="s">
        <v>185</v>
      </c>
      <c r="E4431" t="s">
        <v>34</v>
      </c>
      <c r="F4431" t="s">
        <v>176</v>
      </c>
      <c r="G4431" t="s">
        <v>20</v>
      </c>
      <c r="H4431" t="s">
        <v>100</v>
      </c>
      <c r="I4431" t="s">
        <v>301</v>
      </c>
      <c r="J4431">
        <v>3</v>
      </c>
      <c r="K4431" s="4">
        <v>76752.78</v>
      </c>
      <c r="L4431">
        <v>0.1</v>
      </c>
      <c r="M4431" s="4">
        <v>207232.51</v>
      </c>
      <c r="N4431" s="4">
        <v>169323.73</v>
      </c>
      <c r="O4431" s="4">
        <v>37908.78</v>
      </c>
      <c r="R4431" t="str">
        <f t="shared" si="69"/>
        <v>North</v>
      </c>
    </row>
    <row r="4432" spans="1:18" x14ac:dyDescent="0.3">
      <c r="A4432" t="s">
        <v>5403</v>
      </c>
      <c r="B4432" s="2">
        <v>45330</v>
      </c>
      <c r="C4432" t="s">
        <v>557</v>
      </c>
      <c r="D4432" t="s">
        <v>411</v>
      </c>
      <c r="E4432" t="s">
        <v>34</v>
      </c>
      <c r="F4432" t="s">
        <v>144</v>
      </c>
      <c r="G4432" t="s">
        <v>28</v>
      </c>
      <c r="H4432" t="s">
        <v>29</v>
      </c>
      <c r="I4432" t="s">
        <v>290</v>
      </c>
      <c r="J4432">
        <v>6</v>
      </c>
      <c r="K4432" s="4">
        <v>14558.27</v>
      </c>
      <c r="L4432">
        <v>0.25</v>
      </c>
      <c r="M4432" s="4">
        <v>65512.22</v>
      </c>
      <c r="N4432" s="4">
        <v>57034.23</v>
      </c>
      <c r="O4432" s="4">
        <v>8477.99</v>
      </c>
      <c r="R4432" t="str">
        <f t="shared" si="69"/>
        <v>North</v>
      </c>
    </row>
    <row r="4433" spans="1:18" x14ac:dyDescent="0.3">
      <c r="A4433" t="s">
        <v>5404</v>
      </c>
      <c r="B4433" s="2">
        <v>45611</v>
      </c>
      <c r="C4433" t="s">
        <v>943</v>
      </c>
      <c r="D4433" t="s">
        <v>496</v>
      </c>
      <c r="E4433" t="s">
        <v>18</v>
      </c>
      <c r="F4433" t="s">
        <v>105</v>
      </c>
      <c r="G4433" t="s">
        <v>28</v>
      </c>
      <c r="H4433" t="s">
        <v>47</v>
      </c>
      <c r="I4433" t="s">
        <v>123</v>
      </c>
      <c r="J4433">
        <v>2</v>
      </c>
      <c r="K4433" s="4">
        <v>19004.62</v>
      </c>
      <c r="L4433">
        <v>0.1</v>
      </c>
      <c r="M4433" s="4">
        <v>34208.32</v>
      </c>
      <c r="N4433" s="4">
        <v>25559.39</v>
      </c>
      <c r="O4433" s="4">
        <v>8648.93</v>
      </c>
      <c r="R4433" t="str">
        <f t="shared" si="69"/>
        <v>West</v>
      </c>
    </row>
    <row r="4434" spans="1:18" x14ac:dyDescent="0.3">
      <c r="A4434" t="s">
        <v>5405</v>
      </c>
      <c r="B4434" s="2">
        <v>45699</v>
      </c>
      <c r="C4434" t="s">
        <v>1998</v>
      </c>
      <c r="D4434" t="s">
        <v>162</v>
      </c>
      <c r="E4434" t="s">
        <v>18</v>
      </c>
      <c r="F4434" t="s">
        <v>99</v>
      </c>
      <c r="G4434" t="s">
        <v>20</v>
      </c>
      <c r="H4434" t="s">
        <v>21</v>
      </c>
      <c r="I4434" t="s">
        <v>138</v>
      </c>
      <c r="J4434">
        <v>6</v>
      </c>
      <c r="K4434" s="4">
        <v>62780.42</v>
      </c>
      <c r="L4434">
        <v>0.05</v>
      </c>
      <c r="M4434" s="4">
        <v>357848.39</v>
      </c>
      <c r="N4434" s="4">
        <v>270591.76</v>
      </c>
      <c r="O4434" s="4">
        <v>87256.63</v>
      </c>
      <c r="R4434" t="str">
        <f t="shared" si="69"/>
        <v>West</v>
      </c>
    </row>
    <row r="4435" spans="1:18" x14ac:dyDescent="0.3">
      <c r="A4435" t="s">
        <v>5406</v>
      </c>
      <c r="B4435" s="2">
        <v>45329</v>
      </c>
      <c r="C4435" t="s">
        <v>2020</v>
      </c>
      <c r="D4435" t="s">
        <v>309</v>
      </c>
      <c r="E4435" t="s">
        <v>26</v>
      </c>
      <c r="F4435" t="s">
        <v>258</v>
      </c>
      <c r="G4435" t="s">
        <v>53</v>
      </c>
      <c r="H4435" t="s">
        <v>76</v>
      </c>
      <c r="I4435" t="s">
        <v>77</v>
      </c>
      <c r="J4435">
        <v>1</v>
      </c>
      <c r="K4435" s="4">
        <v>290.51</v>
      </c>
      <c r="L4435">
        <v>0.1</v>
      </c>
      <c r="M4435" s="4">
        <v>261.45999999999998</v>
      </c>
      <c r="N4435" s="4">
        <v>206.79</v>
      </c>
      <c r="O4435" s="4">
        <v>54.67</v>
      </c>
      <c r="R4435" t="str">
        <f t="shared" si="69"/>
        <v>East</v>
      </c>
    </row>
    <row r="4436" spans="1:18" x14ac:dyDescent="0.3">
      <c r="A4436" t="s">
        <v>5407</v>
      </c>
      <c r="B4436" s="2">
        <v>45653</v>
      </c>
      <c r="C4436" t="s">
        <v>223</v>
      </c>
      <c r="D4436" t="s">
        <v>309</v>
      </c>
      <c r="E4436" t="s">
        <v>45</v>
      </c>
      <c r="F4436" t="s">
        <v>52</v>
      </c>
      <c r="G4436" t="s">
        <v>28</v>
      </c>
      <c r="H4436" t="s">
        <v>29</v>
      </c>
      <c r="I4436" t="s">
        <v>290</v>
      </c>
      <c r="J4436">
        <v>8</v>
      </c>
      <c r="K4436" s="4">
        <v>16859.009999999998</v>
      </c>
      <c r="L4436">
        <v>0.05</v>
      </c>
      <c r="M4436" s="4">
        <v>128128.48</v>
      </c>
      <c r="N4436" s="4">
        <v>104063.78</v>
      </c>
      <c r="O4436" s="4">
        <v>24064.7</v>
      </c>
      <c r="R4436" t="str">
        <f t="shared" si="69"/>
        <v>South</v>
      </c>
    </row>
    <row r="4437" spans="1:18" x14ac:dyDescent="0.3">
      <c r="A4437" t="s">
        <v>5408</v>
      </c>
      <c r="B4437" s="2">
        <v>45948</v>
      </c>
      <c r="C4437" t="s">
        <v>1690</v>
      </c>
      <c r="D4437" t="s">
        <v>131</v>
      </c>
      <c r="E4437" t="s">
        <v>45</v>
      </c>
      <c r="F4437" t="s">
        <v>46</v>
      </c>
      <c r="G4437" t="s">
        <v>28</v>
      </c>
      <c r="H4437" t="s">
        <v>91</v>
      </c>
      <c r="I4437" t="s">
        <v>169</v>
      </c>
      <c r="J4437">
        <v>2</v>
      </c>
      <c r="K4437" s="4">
        <v>7974.92</v>
      </c>
      <c r="L4437">
        <v>0.15</v>
      </c>
      <c r="M4437" s="4">
        <v>13557.36</v>
      </c>
      <c r="N4437" s="4">
        <v>12198.52</v>
      </c>
      <c r="O4437" s="4">
        <v>1358.84</v>
      </c>
      <c r="R4437" t="str">
        <f t="shared" si="69"/>
        <v>South</v>
      </c>
    </row>
    <row r="4438" spans="1:18" x14ac:dyDescent="0.3">
      <c r="A4438" t="s">
        <v>5409</v>
      </c>
      <c r="B4438" s="2">
        <v>45567</v>
      </c>
      <c r="C4438" t="s">
        <v>2003</v>
      </c>
      <c r="D4438" t="s">
        <v>241</v>
      </c>
      <c r="E4438" t="s">
        <v>18</v>
      </c>
      <c r="F4438" t="s">
        <v>19</v>
      </c>
      <c r="G4438" t="s">
        <v>28</v>
      </c>
      <c r="H4438" t="s">
        <v>29</v>
      </c>
      <c r="I4438" t="s">
        <v>290</v>
      </c>
      <c r="J4438">
        <v>3</v>
      </c>
      <c r="K4438" s="4">
        <v>14425.82</v>
      </c>
      <c r="L4438">
        <v>0.15</v>
      </c>
      <c r="M4438" s="4">
        <v>36785.839999999997</v>
      </c>
      <c r="N4438" s="4">
        <v>28055.75</v>
      </c>
      <c r="O4438" s="4">
        <v>8730.09</v>
      </c>
      <c r="R4438" t="str">
        <f t="shared" si="69"/>
        <v>West</v>
      </c>
    </row>
    <row r="4439" spans="1:18" x14ac:dyDescent="0.3">
      <c r="A4439" t="s">
        <v>5410</v>
      </c>
      <c r="B4439" s="2">
        <v>45651</v>
      </c>
      <c r="C4439" t="s">
        <v>4127</v>
      </c>
      <c r="D4439" t="s">
        <v>135</v>
      </c>
      <c r="E4439" t="s">
        <v>34</v>
      </c>
      <c r="F4439" t="s">
        <v>68</v>
      </c>
      <c r="G4439" t="s">
        <v>28</v>
      </c>
      <c r="H4439" t="s">
        <v>29</v>
      </c>
      <c r="I4439" t="s">
        <v>41</v>
      </c>
      <c r="J4439">
        <v>3</v>
      </c>
      <c r="K4439" s="4">
        <v>8236.66</v>
      </c>
      <c r="L4439">
        <v>0.05</v>
      </c>
      <c r="M4439" s="4">
        <v>23474.48</v>
      </c>
      <c r="N4439" s="4">
        <v>20154.009999999998</v>
      </c>
      <c r="O4439" s="4">
        <v>3320.47</v>
      </c>
      <c r="R4439" t="str">
        <f t="shared" si="69"/>
        <v>North</v>
      </c>
    </row>
    <row r="4440" spans="1:18" x14ac:dyDescent="0.3">
      <c r="A4440" t="s">
        <v>5411</v>
      </c>
      <c r="B4440" s="2">
        <v>46012</v>
      </c>
      <c r="C4440" t="s">
        <v>425</v>
      </c>
      <c r="D4440" t="s">
        <v>676</v>
      </c>
      <c r="E4440" t="s">
        <v>26</v>
      </c>
      <c r="F4440" t="s">
        <v>81</v>
      </c>
      <c r="G4440" t="s">
        <v>20</v>
      </c>
      <c r="H4440" t="s">
        <v>100</v>
      </c>
      <c r="I4440" t="s">
        <v>101</v>
      </c>
      <c r="J4440">
        <v>1</v>
      </c>
      <c r="K4440" s="4">
        <v>48957.85</v>
      </c>
      <c r="L4440">
        <v>0</v>
      </c>
      <c r="M4440" s="4">
        <v>48957.85</v>
      </c>
      <c r="N4440" s="4">
        <v>37751.599999999999</v>
      </c>
      <c r="O4440" s="4">
        <v>11206.25</v>
      </c>
      <c r="R4440" t="str">
        <f t="shared" si="69"/>
        <v>East</v>
      </c>
    </row>
    <row r="4441" spans="1:18" x14ac:dyDescent="0.3">
      <c r="A4441" t="s">
        <v>5412</v>
      </c>
      <c r="B4441" s="2">
        <v>45998</v>
      </c>
      <c r="C4441" t="s">
        <v>1287</v>
      </c>
      <c r="D4441" t="s">
        <v>319</v>
      </c>
      <c r="E4441" t="s">
        <v>45</v>
      </c>
      <c r="F4441" t="s">
        <v>59</v>
      </c>
      <c r="G4441" t="s">
        <v>20</v>
      </c>
      <c r="H4441" t="s">
        <v>21</v>
      </c>
      <c r="I4441" t="s">
        <v>152</v>
      </c>
      <c r="J4441">
        <v>3</v>
      </c>
      <c r="K4441" s="4">
        <v>52634.2</v>
      </c>
      <c r="L4441">
        <v>0.25</v>
      </c>
      <c r="M4441" s="4">
        <v>118426.95</v>
      </c>
      <c r="N4441" s="4">
        <v>95074.02</v>
      </c>
      <c r="O4441" s="4">
        <v>23352.93</v>
      </c>
      <c r="R4441" t="str">
        <f t="shared" si="69"/>
        <v>South</v>
      </c>
    </row>
    <row r="4442" spans="1:18" x14ac:dyDescent="0.3">
      <c r="A4442" t="s">
        <v>5413</v>
      </c>
      <c r="B4442" s="2">
        <v>45643</v>
      </c>
      <c r="C4442" t="s">
        <v>820</v>
      </c>
      <c r="D4442" t="s">
        <v>80</v>
      </c>
      <c r="E4442" t="s">
        <v>26</v>
      </c>
      <c r="F4442" t="s">
        <v>258</v>
      </c>
      <c r="G4442" t="s">
        <v>20</v>
      </c>
      <c r="H4442" t="s">
        <v>36</v>
      </c>
      <c r="I4442" t="s">
        <v>88</v>
      </c>
      <c r="J4442">
        <v>10</v>
      </c>
      <c r="K4442" s="4">
        <v>2749.93</v>
      </c>
      <c r="L4442">
        <v>0.15</v>
      </c>
      <c r="M4442" s="4">
        <v>23374.400000000001</v>
      </c>
      <c r="N4442" s="4">
        <v>18707.3</v>
      </c>
      <c r="O4442" s="4">
        <v>4667.1000000000004</v>
      </c>
      <c r="R4442" t="str">
        <f t="shared" si="69"/>
        <v>East</v>
      </c>
    </row>
    <row r="4443" spans="1:18" x14ac:dyDescent="0.3">
      <c r="A4443" t="s">
        <v>5414</v>
      </c>
      <c r="B4443" s="2">
        <v>45790</v>
      </c>
      <c r="C4443" t="s">
        <v>750</v>
      </c>
      <c r="D4443" t="s">
        <v>95</v>
      </c>
      <c r="E4443" t="s">
        <v>26</v>
      </c>
      <c r="F4443" t="s">
        <v>258</v>
      </c>
      <c r="G4443" t="s">
        <v>53</v>
      </c>
      <c r="H4443" t="s">
        <v>54</v>
      </c>
      <c r="I4443" t="s">
        <v>55</v>
      </c>
      <c r="J4443">
        <v>4</v>
      </c>
      <c r="K4443" s="4">
        <v>305.45999999999998</v>
      </c>
      <c r="L4443">
        <v>0</v>
      </c>
      <c r="M4443" s="4">
        <v>1221.8399999999999</v>
      </c>
      <c r="N4443" s="4">
        <v>964.17</v>
      </c>
      <c r="O4443" s="4">
        <v>257.67</v>
      </c>
      <c r="R4443" t="str">
        <f t="shared" si="69"/>
        <v>East</v>
      </c>
    </row>
    <row r="4444" spans="1:18" x14ac:dyDescent="0.3">
      <c r="A4444" t="s">
        <v>5415</v>
      </c>
      <c r="B4444" s="2">
        <v>45609</v>
      </c>
      <c r="C4444" t="s">
        <v>1095</v>
      </c>
      <c r="D4444" t="s">
        <v>244</v>
      </c>
      <c r="E4444" t="s">
        <v>45</v>
      </c>
      <c r="F4444" t="s">
        <v>147</v>
      </c>
      <c r="G4444" t="s">
        <v>20</v>
      </c>
      <c r="H4444" t="s">
        <v>100</v>
      </c>
      <c r="I4444" t="s">
        <v>148</v>
      </c>
      <c r="J4444">
        <v>2</v>
      </c>
      <c r="K4444" s="4">
        <v>78884.25</v>
      </c>
      <c r="L4444">
        <v>0.05</v>
      </c>
      <c r="M4444" s="4">
        <v>149880.07</v>
      </c>
      <c r="N4444" s="4">
        <v>109462.72</v>
      </c>
      <c r="O4444" s="4">
        <v>40417.35</v>
      </c>
      <c r="R4444" t="str">
        <f t="shared" si="69"/>
        <v>South</v>
      </c>
    </row>
    <row r="4445" spans="1:18" x14ac:dyDescent="0.3">
      <c r="A4445" t="s">
        <v>5416</v>
      </c>
      <c r="B4445" s="2">
        <v>45631</v>
      </c>
      <c r="C4445" t="s">
        <v>1276</v>
      </c>
      <c r="D4445" t="s">
        <v>135</v>
      </c>
      <c r="E4445" t="s">
        <v>18</v>
      </c>
      <c r="F4445" t="s">
        <v>132</v>
      </c>
      <c r="G4445" t="s">
        <v>28</v>
      </c>
      <c r="H4445" t="s">
        <v>47</v>
      </c>
      <c r="I4445" t="s">
        <v>123</v>
      </c>
      <c r="J4445">
        <v>5</v>
      </c>
      <c r="K4445" s="4">
        <v>16762.580000000002</v>
      </c>
      <c r="L4445">
        <v>0.15</v>
      </c>
      <c r="M4445" s="4">
        <v>71240.97</v>
      </c>
      <c r="N4445" s="4">
        <v>58190.06</v>
      </c>
      <c r="O4445" s="4">
        <v>13050.91</v>
      </c>
      <c r="R4445" t="str">
        <f t="shared" si="69"/>
        <v>West</v>
      </c>
    </row>
    <row r="4446" spans="1:18" x14ac:dyDescent="0.3">
      <c r="A4446" t="s">
        <v>5417</v>
      </c>
      <c r="B4446" s="2">
        <v>45771</v>
      </c>
      <c r="C4446" t="s">
        <v>798</v>
      </c>
      <c r="D4446" t="s">
        <v>304</v>
      </c>
      <c r="E4446" t="s">
        <v>18</v>
      </c>
      <c r="F4446" t="s">
        <v>19</v>
      </c>
      <c r="G4446" t="s">
        <v>28</v>
      </c>
      <c r="H4446" t="s">
        <v>47</v>
      </c>
      <c r="I4446" t="s">
        <v>177</v>
      </c>
      <c r="J4446">
        <v>2</v>
      </c>
      <c r="K4446" s="4">
        <v>6425.02</v>
      </c>
      <c r="L4446">
        <v>0</v>
      </c>
      <c r="M4446" s="4">
        <v>12850.04</v>
      </c>
      <c r="N4446" s="4">
        <v>10189.27</v>
      </c>
      <c r="O4446" s="4">
        <v>2660.77</v>
      </c>
      <c r="R4446" t="str">
        <f t="shared" si="69"/>
        <v>West</v>
      </c>
    </row>
    <row r="4447" spans="1:18" x14ac:dyDescent="0.3">
      <c r="A4447" t="s">
        <v>5418</v>
      </c>
      <c r="B4447" s="2">
        <v>45625</v>
      </c>
      <c r="C4447" t="s">
        <v>1485</v>
      </c>
      <c r="D4447" t="s">
        <v>388</v>
      </c>
      <c r="E4447" t="s">
        <v>26</v>
      </c>
      <c r="F4447" t="s">
        <v>193</v>
      </c>
      <c r="G4447" t="s">
        <v>20</v>
      </c>
      <c r="H4447" t="s">
        <v>100</v>
      </c>
      <c r="I4447" t="s">
        <v>148</v>
      </c>
      <c r="J4447">
        <v>1</v>
      </c>
      <c r="K4447" s="4">
        <v>81835.5</v>
      </c>
      <c r="L4447">
        <v>0</v>
      </c>
      <c r="M4447" s="4">
        <v>81835.5</v>
      </c>
      <c r="N4447" s="4">
        <v>59584.25</v>
      </c>
      <c r="O4447" s="4">
        <v>22251.25</v>
      </c>
      <c r="R4447" t="str">
        <f t="shared" si="69"/>
        <v>East</v>
      </c>
    </row>
    <row r="4448" spans="1:18" x14ac:dyDescent="0.3">
      <c r="A4448" t="s">
        <v>5419</v>
      </c>
      <c r="B4448" s="2">
        <v>45415</v>
      </c>
      <c r="C4448" t="s">
        <v>308</v>
      </c>
      <c r="D4448" t="s">
        <v>189</v>
      </c>
      <c r="E4448" t="s">
        <v>45</v>
      </c>
      <c r="F4448" t="s">
        <v>46</v>
      </c>
      <c r="G4448" t="s">
        <v>53</v>
      </c>
      <c r="H4448" t="s">
        <v>54</v>
      </c>
      <c r="I4448" t="s">
        <v>55</v>
      </c>
      <c r="J4448">
        <v>1</v>
      </c>
      <c r="K4448" s="4">
        <v>549.74</v>
      </c>
      <c r="L4448">
        <v>0.2</v>
      </c>
      <c r="M4448" s="4">
        <v>439.79</v>
      </c>
      <c r="N4448" s="4">
        <v>379.58</v>
      </c>
      <c r="O4448" s="4">
        <v>60.21</v>
      </c>
      <c r="R4448" t="str">
        <f t="shared" si="69"/>
        <v>South</v>
      </c>
    </row>
    <row r="4449" spans="1:18" x14ac:dyDescent="0.3">
      <c r="A4449" t="s">
        <v>5420</v>
      </c>
      <c r="B4449" s="2">
        <v>45836</v>
      </c>
      <c r="C4449" t="s">
        <v>1900</v>
      </c>
      <c r="D4449" t="s">
        <v>533</v>
      </c>
      <c r="E4449" t="s">
        <v>34</v>
      </c>
      <c r="F4449" t="s">
        <v>176</v>
      </c>
      <c r="G4449" t="s">
        <v>20</v>
      </c>
      <c r="H4449" t="s">
        <v>21</v>
      </c>
      <c r="I4449" t="s">
        <v>22</v>
      </c>
      <c r="J4449">
        <v>2</v>
      </c>
      <c r="K4449" s="4">
        <v>21105.61</v>
      </c>
      <c r="L4449">
        <v>0.05</v>
      </c>
      <c r="M4449" s="4">
        <v>40100.660000000003</v>
      </c>
      <c r="N4449" s="4">
        <v>35824.57</v>
      </c>
      <c r="O4449" s="4">
        <v>4276.09</v>
      </c>
      <c r="R4449" t="str">
        <f t="shared" si="69"/>
        <v>North</v>
      </c>
    </row>
    <row r="4450" spans="1:18" x14ac:dyDescent="0.3">
      <c r="A4450" t="s">
        <v>5421</v>
      </c>
      <c r="B4450" s="2">
        <v>45800</v>
      </c>
      <c r="C4450" t="s">
        <v>161</v>
      </c>
      <c r="D4450" t="s">
        <v>613</v>
      </c>
      <c r="E4450" t="s">
        <v>18</v>
      </c>
      <c r="F4450" t="s">
        <v>99</v>
      </c>
      <c r="G4450" t="s">
        <v>20</v>
      </c>
      <c r="H4450" t="s">
        <v>21</v>
      </c>
      <c r="I4450" t="s">
        <v>152</v>
      </c>
      <c r="J4450">
        <v>6</v>
      </c>
      <c r="K4450" s="4">
        <v>34222.32</v>
      </c>
      <c r="L4450">
        <v>0.1</v>
      </c>
      <c r="M4450" s="4">
        <v>184800.53</v>
      </c>
      <c r="N4450" s="4">
        <v>157231.04000000001</v>
      </c>
      <c r="O4450" s="4">
        <v>27569.49</v>
      </c>
      <c r="R4450" t="str">
        <f t="shared" si="69"/>
        <v>West</v>
      </c>
    </row>
    <row r="4451" spans="1:18" x14ac:dyDescent="0.3">
      <c r="A4451" t="s">
        <v>5422</v>
      </c>
      <c r="B4451" s="2">
        <v>45609</v>
      </c>
      <c r="C4451" t="s">
        <v>103</v>
      </c>
      <c r="D4451" t="s">
        <v>80</v>
      </c>
      <c r="E4451" t="s">
        <v>34</v>
      </c>
      <c r="F4451" t="s">
        <v>176</v>
      </c>
      <c r="G4451" t="s">
        <v>53</v>
      </c>
      <c r="H4451" t="s">
        <v>76</v>
      </c>
      <c r="I4451" t="s">
        <v>77</v>
      </c>
      <c r="J4451">
        <v>1</v>
      </c>
      <c r="K4451" s="4">
        <v>322.38</v>
      </c>
      <c r="L4451">
        <v>0.2</v>
      </c>
      <c r="M4451" s="4">
        <v>257.89999999999998</v>
      </c>
      <c r="N4451" s="4">
        <v>222.22</v>
      </c>
      <c r="O4451" s="4">
        <v>35.68</v>
      </c>
      <c r="R4451" t="str">
        <f t="shared" si="69"/>
        <v>North</v>
      </c>
    </row>
    <row r="4452" spans="1:18" x14ac:dyDescent="0.3">
      <c r="A4452" t="s">
        <v>5423</v>
      </c>
      <c r="B4452" s="2">
        <v>45907</v>
      </c>
      <c r="C4452" t="s">
        <v>260</v>
      </c>
      <c r="D4452" t="s">
        <v>244</v>
      </c>
      <c r="E4452" t="s">
        <v>18</v>
      </c>
      <c r="F4452" t="s">
        <v>19</v>
      </c>
      <c r="G4452" t="s">
        <v>20</v>
      </c>
      <c r="H4452" t="s">
        <v>100</v>
      </c>
      <c r="I4452" t="s">
        <v>301</v>
      </c>
      <c r="J4452">
        <v>6</v>
      </c>
      <c r="K4452" s="4">
        <v>79778.039999999994</v>
      </c>
      <c r="L4452">
        <v>0.2</v>
      </c>
      <c r="M4452" s="4">
        <v>382934.59</v>
      </c>
      <c r="N4452" s="4">
        <v>338821.91</v>
      </c>
      <c r="O4452" s="4">
        <v>44112.68</v>
      </c>
      <c r="R4452" t="str">
        <f t="shared" si="69"/>
        <v>West</v>
      </c>
    </row>
    <row r="4453" spans="1:18" x14ac:dyDescent="0.3">
      <c r="A4453" t="s">
        <v>5424</v>
      </c>
      <c r="B4453" s="2">
        <v>45823</v>
      </c>
      <c r="C4453" t="s">
        <v>2214</v>
      </c>
      <c r="D4453" t="s">
        <v>398</v>
      </c>
      <c r="E4453" t="s">
        <v>34</v>
      </c>
      <c r="F4453" t="s">
        <v>213</v>
      </c>
      <c r="G4453" t="s">
        <v>20</v>
      </c>
      <c r="H4453" t="s">
        <v>36</v>
      </c>
      <c r="I4453" t="s">
        <v>37</v>
      </c>
      <c r="J4453">
        <v>2</v>
      </c>
      <c r="K4453" s="4">
        <v>5628.29</v>
      </c>
      <c r="L4453">
        <v>0.15</v>
      </c>
      <c r="M4453" s="4">
        <v>9568.09</v>
      </c>
      <c r="N4453" s="4">
        <v>7471.14</v>
      </c>
      <c r="O4453" s="4">
        <v>2096.9499999999998</v>
      </c>
      <c r="R4453" t="str">
        <f t="shared" si="69"/>
        <v>North</v>
      </c>
    </row>
    <row r="4454" spans="1:18" x14ac:dyDescent="0.3">
      <c r="A4454" t="s">
        <v>5425</v>
      </c>
      <c r="B4454" s="2">
        <v>45362</v>
      </c>
      <c r="C4454" t="s">
        <v>3648</v>
      </c>
      <c r="D4454" t="s">
        <v>151</v>
      </c>
      <c r="E4454" t="s">
        <v>26</v>
      </c>
      <c r="F4454" t="s">
        <v>166</v>
      </c>
      <c r="G4454" t="s">
        <v>53</v>
      </c>
      <c r="H4454" t="s">
        <v>76</v>
      </c>
      <c r="I4454" t="s">
        <v>186</v>
      </c>
      <c r="J4454">
        <v>4</v>
      </c>
      <c r="K4454" s="4">
        <v>798.28</v>
      </c>
      <c r="L4454">
        <v>0.05</v>
      </c>
      <c r="M4454" s="4">
        <v>3033.46</v>
      </c>
      <c r="N4454" s="4">
        <v>2252.5100000000002</v>
      </c>
      <c r="O4454" s="4">
        <v>780.95</v>
      </c>
      <c r="R4454" t="str">
        <f t="shared" si="69"/>
        <v>East</v>
      </c>
    </row>
    <row r="4455" spans="1:18" x14ac:dyDescent="0.3">
      <c r="A4455" t="s">
        <v>5426</v>
      </c>
      <c r="B4455" s="2">
        <v>45924</v>
      </c>
      <c r="C4455" t="s">
        <v>1168</v>
      </c>
      <c r="D4455" t="s">
        <v>309</v>
      </c>
      <c r="E4455" t="s">
        <v>26</v>
      </c>
      <c r="F4455" t="s">
        <v>27</v>
      </c>
      <c r="G4455" t="s">
        <v>53</v>
      </c>
      <c r="H4455" t="s">
        <v>76</v>
      </c>
      <c r="I4455" t="s">
        <v>77</v>
      </c>
      <c r="J4455">
        <v>1</v>
      </c>
      <c r="K4455" s="4">
        <v>576.28</v>
      </c>
      <c r="L4455">
        <v>0.15</v>
      </c>
      <c r="M4455" s="4">
        <v>489.84</v>
      </c>
      <c r="N4455" s="4">
        <v>353.57</v>
      </c>
      <c r="O4455" s="4">
        <v>136.27000000000001</v>
      </c>
      <c r="R4455" t="str">
        <f t="shared" si="69"/>
        <v>East</v>
      </c>
    </row>
    <row r="4456" spans="1:18" x14ac:dyDescent="0.3">
      <c r="A4456" t="s">
        <v>5427</v>
      </c>
      <c r="B4456" s="2">
        <v>45382</v>
      </c>
      <c r="C4456" t="s">
        <v>1327</v>
      </c>
      <c r="D4456" t="s">
        <v>893</v>
      </c>
      <c r="E4456" t="s">
        <v>26</v>
      </c>
      <c r="F4456" t="s">
        <v>27</v>
      </c>
      <c r="G4456" t="s">
        <v>28</v>
      </c>
      <c r="H4456" t="s">
        <v>29</v>
      </c>
      <c r="I4456" t="s">
        <v>30</v>
      </c>
      <c r="J4456">
        <v>3</v>
      </c>
      <c r="K4456" s="4">
        <v>6947.34</v>
      </c>
      <c r="L4456">
        <v>0.1</v>
      </c>
      <c r="M4456" s="4">
        <v>18757.82</v>
      </c>
      <c r="N4456" s="4">
        <v>15931.38</v>
      </c>
      <c r="O4456" s="4">
        <v>2826.44</v>
      </c>
      <c r="R4456" t="str">
        <f t="shared" si="69"/>
        <v>East</v>
      </c>
    </row>
    <row r="4457" spans="1:18" x14ac:dyDescent="0.3">
      <c r="A4457" t="s">
        <v>5428</v>
      </c>
      <c r="B4457" s="2">
        <v>45823</v>
      </c>
      <c r="C4457" t="s">
        <v>2453</v>
      </c>
      <c r="D4457" t="s">
        <v>231</v>
      </c>
      <c r="E4457" t="s">
        <v>45</v>
      </c>
      <c r="F4457" t="s">
        <v>147</v>
      </c>
      <c r="G4457" t="s">
        <v>20</v>
      </c>
      <c r="H4457" t="s">
        <v>21</v>
      </c>
      <c r="I4457" t="s">
        <v>138</v>
      </c>
      <c r="J4457">
        <v>3</v>
      </c>
      <c r="K4457" s="4">
        <v>48791.87</v>
      </c>
      <c r="L4457">
        <v>0.15</v>
      </c>
      <c r="M4457" s="4">
        <v>124419.27</v>
      </c>
      <c r="N4457" s="4">
        <v>105368.43</v>
      </c>
      <c r="O4457" s="4">
        <v>19050.84</v>
      </c>
      <c r="R4457" t="str">
        <f t="shared" si="69"/>
        <v>South</v>
      </c>
    </row>
    <row r="4458" spans="1:18" x14ac:dyDescent="0.3">
      <c r="A4458" t="s">
        <v>5429</v>
      </c>
      <c r="B4458" s="2">
        <v>45336</v>
      </c>
      <c r="C4458" t="s">
        <v>361</v>
      </c>
      <c r="D4458" t="s">
        <v>98</v>
      </c>
      <c r="E4458" t="s">
        <v>34</v>
      </c>
      <c r="F4458" t="s">
        <v>144</v>
      </c>
      <c r="G4458" t="s">
        <v>53</v>
      </c>
      <c r="H4458" t="s">
        <v>76</v>
      </c>
      <c r="I4458" t="s">
        <v>186</v>
      </c>
      <c r="J4458">
        <v>2</v>
      </c>
      <c r="K4458" s="4">
        <v>689.05</v>
      </c>
      <c r="L4458">
        <v>0.15</v>
      </c>
      <c r="M4458" s="4">
        <v>1171.3800000000001</v>
      </c>
      <c r="N4458" s="4">
        <v>996.91</v>
      </c>
      <c r="O4458" s="4">
        <v>174.47</v>
      </c>
      <c r="R4458" t="str">
        <f t="shared" si="69"/>
        <v>North</v>
      </c>
    </row>
    <row r="4459" spans="1:18" x14ac:dyDescent="0.3">
      <c r="A4459" t="s">
        <v>5430</v>
      </c>
      <c r="B4459" s="2">
        <v>45382</v>
      </c>
      <c r="C4459" t="s">
        <v>445</v>
      </c>
      <c r="D4459" t="s">
        <v>266</v>
      </c>
      <c r="E4459" t="s">
        <v>45</v>
      </c>
      <c r="F4459" t="s">
        <v>52</v>
      </c>
      <c r="G4459" t="s">
        <v>28</v>
      </c>
      <c r="H4459" t="s">
        <v>29</v>
      </c>
      <c r="I4459" t="s">
        <v>41</v>
      </c>
      <c r="J4459">
        <v>2</v>
      </c>
      <c r="K4459" s="4">
        <v>7730.25</v>
      </c>
      <c r="L4459">
        <v>0.1</v>
      </c>
      <c r="M4459" s="4">
        <v>13914.45</v>
      </c>
      <c r="N4459" s="4">
        <v>10186.17</v>
      </c>
      <c r="O4459" s="4">
        <v>3728.28</v>
      </c>
      <c r="R4459" t="str">
        <f t="shared" si="69"/>
        <v>South</v>
      </c>
    </row>
    <row r="4460" spans="1:18" x14ac:dyDescent="0.3">
      <c r="A4460" t="s">
        <v>5431</v>
      </c>
      <c r="B4460" s="2">
        <v>45976</v>
      </c>
      <c r="C4460" t="s">
        <v>125</v>
      </c>
      <c r="D4460" t="s">
        <v>25</v>
      </c>
      <c r="E4460" t="s">
        <v>18</v>
      </c>
      <c r="F4460" t="s">
        <v>99</v>
      </c>
      <c r="G4460" t="s">
        <v>20</v>
      </c>
      <c r="H4460" t="s">
        <v>100</v>
      </c>
      <c r="I4460" t="s">
        <v>101</v>
      </c>
      <c r="J4460">
        <v>5</v>
      </c>
      <c r="K4460" s="4">
        <v>57799.09</v>
      </c>
      <c r="L4460">
        <v>0.1</v>
      </c>
      <c r="M4460" s="4">
        <v>260095.9</v>
      </c>
      <c r="N4460" s="4">
        <v>219266.92</v>
      </c>
      <c r="O4460" s="4">
        <v>40828.980000000003</v>
      </c>
      <c r="R4460" t="str">
        <f t="shared" si="69"/>
        <v>West</v>
      </c>
    </row>
    <row r="4461" spans="1:18" x14ac:dyDescent="0.3">
      <c r="A4461" t="s">
        <v>5432</v>
      </c>
      <c r="B4461" s="2">
        <v>45820</v>
      </c>
      <c r="C4461" t="s">
        <v>2566</v>
      </c>
      <c r="D4461" t="s">
        <v>309</v>
      </c>
      <c r="E4461" t="s">
        <v>18</v>
      </c>
      <c r="F4461" t="s">
        <v>99</v>
      </c>
      <c r="G4461" t="s">
        <v>28</v>
      </c>
      <c r="H4461" t="s">
        <v>29</v>
      </c>
      <c r="I4461" t="s">
        <v>30</v>
      </c>
      <c r="J4461">
        <v>2</v>
      </c>
      <c r="K4461" s="4">
        <v>8315.4500000000007</v>
      </c>
      <c r="L4461">
        <v>0.1</v>
      </c>
      <c r="M4461" s="4">
        <v>14967.81</v>
      </c>
      <c r="N4461" s="4">
        <v>13027.12</v>
      </c>
      <c r="O4461" s="4">
        <v>1940.69</v>
      </c>
      <c r="R4461" t="str">
        <f t="shared" si="69"/>
        <v>West</v>
      </c>
    </row>
    <row r="4462" spans="1:18" x14ac:dyDescent="0.3">
      <c r="A4462" t="s">
        <v>5433</v>
      </c>
      <c r="B4462" s="2">
        <v>45615</v>
      </c>
      <c r="C4462" t="s">
        <v>286</v>
      </c>
      <c r="D4462" t="s">
        <v>221</v>
      </c>
      <c r="E4462" t="s">
        <v>18</v>
      </c>
      <c r="F4462" t="s">
        <v>19</v>
      </c>
      <c r="G4462" t="s">
        <v>53</v>
      </c>
      <c r="H4462" t="s">
        <v>54</v>
      </c>
      <c r="I4462" t="s">
        <v>55</v>
      </c>
      <c r="J4462">
        <v>2</v>
      </c>
      <c r="K4462" s="4">
        <v>579.99</v>
      </c>
      <c r="L4462">
        <v>0.1</v>
      </c>
      <c r="M4462" s="4">
        <v>1043.98</v>
      </c>
      <c r="N4462" s="4">
        <v>918.77</v>
      </c>
      <c r="O4462" s="4">
        <v>125.21</v>
      </c>
      <c r="R4462" t="str">
        <f t="shared" si="69"/>
        <v>West</v>
      </c>
    </row>
    <row r="4463" spans="1:18" x14ac:dyDescent="0.3">
      <c r="A4463" t="s">
        <v>5434</v>
      </c>
      <c r="B4463" s="2">
        <v>45651</v>
      </c>
      <c r="C4463" t="s">
        <v>316</v>
      </c>
      <c r="D4463" t="s">
        <v>426</v>
      </c>
      <c r="E4463" t="s">
        <v>18</v>
      </c>
      <c r="F4463" t="s">
        <v>99</v>
      </c>
      <c r="G4463" t="s">
        <v>20</v>
      </c>
      <c r="H4463" t="s">
        <v>21</v>
      </c>
      <c r="I4463" t="s">
        <v>138</v>
      </c>
      <c r="J4463">
        <v>1</v>
      </c>
      <c r="K4463" s="4">
        <v>56679.15</v>
      </c>
      <c r="L4463">
        <v>0.05</v>
      </c>
      <c r="M4463" s="4">
        <v>53845.19</v>
      </c>
      <c r="N4463" s="4">
        <v>42441.18</v>
      </c>
      <c r="O4463" s="4">
        <v>11404.01</v>
      </c>
      <c r="R4463" t="str">
        <f t="shared" si="69"/>
        <v>West</v>
      </c>
    </row>
    <row r="4464" spans="1:18" x14ac:dyDescent="0.3">
      <c r="A4464" t="s">
        <v>5435</v>
      </c>
      <c r="B4464" s="2">
        <v>45917</v>
      </c>
      <c r="C4464" t="s">
        <v>1437</v>
      </c>
      <c r="D4464" t="s">
        <v>742</v>
      </c>
      <c r="E4464" t="s">
        <v>26</v>
      </c>
      <c r="F4464" t="s">
        <v>81</v>
      </c>
      <c r="G4464" t="s">
        <v>20</v>
      </c>
      <c r="H4464" t="s">
        <v>36</v>
      </c>
      <c r="I4464" t="s">
        <v>128</v>
      </c>
      <c r="J4464">
        <v>4</v>
      </c>
      <c r="K4464" s="4">
        <v>1499.72</v>
      </c>
      <c r="L4464">
        <v>0.15</v>
      </c>
      <c r="M4464" s="4">
        <v>5099.05</v>
      </c>
      <c r="N4464" s="4">
        <v>4406.0600000000004</v>
      </c>
      <c r="O4464" s="4">
        <v>692.99</v>
      </c>
      <c r="R4464" t="str">
        <f t="shared" si="69"/>
        <v>East</v>
      </c>
    </row>
    <row r="4465" spans="1:18" x14ac:dyDescent="0.3">
      <c r="A4465" t="s">
        <v>5436</v>
      </c>
      <c r="B4465" s="2">
        <v>45866</v>
      </c>
      <c r="C4465" t="s">
        <v>620</v>
      </c>
      <c r="D4465" t="s">
        <v>67</v>
      </c>
      <c r="E4465" t="s">
        <v>45</v>
      </c>
      <c r="F4465" t="s">
        <v>52</v>
      </c>
      <c r="G4465" t="s">
        <v>53</v>
      </c>
      <c r="H4465" t="s">
        <v>54</v>
      </c>
      <c r="I4465" t="s">
        <v>113</v>
      </c>
      <c r="J4465">
        <v>2</v>
      </c>
      <c r="K4465" s="4">
        <v>391.22</v>
      </c>
      <c r="L4465">
        <v>0</v>
      </c>
      <c r="M4465" s="4">
        <v>782.44</v>
      </c>
      <c r="N4465" s="4">
        <v>573.66999999999996</v>
      </c>
      <c r="O4465" s="4">
        <v>208.77</v>
      </c>
      <c r="R4465" t="str">
        <f t="shared" si="69"/>
        <v>South</v>
      </c>
    </row>
    <row r="4466" spans="1:18" x14ac:dyDescent="0.3">
      <c r="A4466" t="s">
        <v>5437</v>
      </c>
      <c r="B4466" s="2">
        <v>45673</v>
      </c>
      <c r="C4466" t="s">
        <v>2273</v>
      </c>
      <c r="D4466" t="s">
        <v>168</v>
      </c>
      <c r="E4466" t="s">
        <v>34</v>
      </c>
      <c r="F4466" t="s">
        <v>35</v>
      </c>
      <c r="G4466" t="s">
        <v>20</v>
      </c>
      <c r="H4466" t="s">
        <v>100</v>
      </c>
      <c r="I4466" t="s">
        <v>301</v>
      </c>
      <c r="J4466">
        <v>3</v>
      </c>
      <c r="K4466" s="4">
        <v>73067.539999999994</v>
      </c>
      <c r="L4466">
        <v>0.05</v>
      </c>
      <c r="M4466" s="4">
        <v>208242.49</v>
      </c>
      <c r="N4466" s="4">
        <v>175357.64</v>
      </c>
      <c r="O4466" s="4">
        <v>32884.85</v>
      </c>
      <c r="R4466" t="str">
        <f t="shared" si="69"/>
        <v>North</v>
      </c>
    </row>
    <row r="4467" spans="1:18" x14ac:dyDescent="0.3">
      <c r="A4467" t="s">
        <v>5438</v>
      </c>
      <c r="B4467" s="2">
        <v>45523</v>
      </c>
      <c r="C4467" t="s">
        <v>1063</v>
      </c>
      <c r="D4467" t="s">
        <v>151</v>
      </c>
      <c r="E4467" t="s">
        <v>18</v>
      </c>
      <c r="F4467" t="s">
        <v>132</v>
      </c>
      <c r="G4467" t="s">
        <v>28</v>
      </c>
      <c r="H4467" t="s">
        <v>47</v>
      </c>
      <c r="I4467" t="s">
        <v>177</v>
      </c>
      <c r="J4467">
        <v>1</v>
      </c>
      <c r="K4467" s="4">
        <v>9577.2000000000007</v>
      </c>
      <c r="L4467">
        <v>0.05</v>
      </c>
      <c r="M4467" s="4">
        <v>9098.34</v>
      </c>
      <c r="N4467" s="4">
        <v>7651.43</v>
      </c>
      <c r="O4467" s="4">
        <v>1446.91</v>
      </c>
      <c r="R4467" t="str">
        <f t="shared" si="69"/>
        <v>West</v>
      </c>
    </row>
    <row r="4468" spans="1:18" x14ac:dyDescent="0.3">
      <c r="A4468" t="s">
        <v>5439</v>
      </c>
      <c r="B4468" s="2">
        <v>45494</v>
      </c>
      <c r="C4468" t="s">
        <v>413</v>
      </c>
      <c r="D4468" t="s">
        <v>111</v>
      </c>
      <c r="E4468" t="s">
        <v>45</v>
      </c>
      <c r="F4468" t="s">
        <v>147</v>
      </c>
      <c r="G4468" t="s">
        <v>28</v>
      </c>
      <c r="H4468" t="s">
        <v>91</v>
      </c>
      <c r="I4468" t="s">
        <v>169</v>
      </c>
      <c r="J4468">
        <v>2</v>
      </c>
      <c r="K4468" s="4">
        <v>11822.79</v>
      </c>
      <c r="L4468">
        <v>0</v>
      </c>
      <c r="M4468" s="4">
        <v>23645.58</v>
      </c>
      <c r="N4468" s="4">
        <v>18768.400000000001</v>
      </c>
      <c r="O4468" s="4">
        <v>4877.18</v>
      </c>
      <c r="R4468" t="str">
        <f t="shared" si="69"/>
        <v>South</v>
      </c>
    </row>
    <row r="4469" spans="1:18" x14ac:dyDescent="0.3">
      <c r="A4469" t="s">
        <v>5440</v>
      </c>
      <c r="B4469" s="2">
        <v>45425</v>
      </c>
      <c r="C4469" t="s">
        <v>1000</v>
      </c>
      <c r="D4469" t="s">
        <v>518</v>
      </c>
      <c r="E4469" t="s">
        <v>45</v>
      </c>
      <c r="F4469" t="s">
        <v>147</v>
      </c>
      <c r="G4469" t="s">
        <v>53</v>
      </c>
      <c r="H4469" t="s">
        <v>54</v>
      </c>
      <c r="I4469" t="s">
        <v>141</v>
      </c>
      <c r="J4469">
        <v>3</v>
      </c>
      <c r="K4469" s="4">
        <v>606.35</v>
      </c>
      <c r="L4469">
        <v>0</v>
      </c>
      <c r="M4469" s="4">
        <v>1819.05</v>
      </c>
      <c r="N4469" s="4">
        <v>1415.42</v>
      </c>
      <c r="O4469" s="4">
        <v>403.63</v>
      </c>
      <c r="R4469" t="str">
        <f t="shared" si="69"/>
        <v>South</v>
      </c>
    </row>
    <row r="4470" spans="1:18" x14ac:dyDescent="0.3">
      <c r="A4470" t="s">
        <v>5441</v>
      </c>
      <c r="B4470" s="2">
        <v>45421</v>
      </c>
      <c r="C4470" t="s">
        <v>4256</v>
      </c>
      <c r="D4470" t="s">
        <v>51</v>
      </c>
      <c r="E4470" t="s">
        <v>26</v>
      </c>
      <c r="F4470" t="s">
        <v>27</v>
      </c>
      <c r="G4470" t="s">
        <v>20</v>
      </c>
      <c r="H4470" t="s">
        <v>36</v>
      </c>
      <c r="I4470" t="s">
        <v>88</v>
      </c>
      <c r="J4470">
        <v>2</v>
      </c>
      <c r="K4470" s="4">
        <v>2587.77</v>
      </c>
      <c r="L4470">
        <v>0.05</v>
      </c>
      <c r="M4470" s="4">
        <v>4916.76</v>
      </c>
      <c r="N4470" s="4">
        <v>3703.7</v>
      </c>
      <c r="O4470" s="4">
        <v>1213.06</v>
      </c>
      <c r="R4470" t="str">
        <f t="shared" si="69"/>
        <v>East</v>
      </c>
    </row>
    <row r="4471" spans="1:18" x14ac:dyDescent="0.3">
      <c r="A4471" t="s">
        <v>5442</v>
      </c>
      <c r="B4471" s="2">
        <v>45900</v>
      </c>
      <c r="C4471" t="s">
        <v>464</v>
      </c>
      <c r="D4471" t="s">
        <v>571</v>
      </c>
      <c r="E4471" t="s">
        <v>26</v>
      </c>
      <c r="F4471" t="s">
        <v>81</v>
      </c>
      <c r="G4471" t="s">
        <v>53</v>
      </c>
      <c r="H4471" t="s">
        <v>63</v>
      </c>
      <c r="I4471" t="s">
        <v>159</v>
      </c>
      <c r="J4471">
        <v>5</v>
      </c>
      <c r="K4471" s="4">
        <v>131.69</v>
      </c>
      <c r="L4471">
        <v>0.15</v>
      </c>
      <c r="M4471" s="4">
        <v>559.67999999999995</v>
      </c>
      <c r="N4471" s="4">
        <v>441.37</v>
      </c>
      <c r="O4471" s="4">
        <v>118.31</v>
      </c>
      <c r="R4471" t="str">
        <f t="shared" si="69"/>
        <v>East</v>
      </c>
    </row>
    <row r="4472" spans="1:18" x14ac:dyDescent="0.3">
      <c r="A4472" t="s">
        <v>5443</v>
      </c>
      <c r="B4472" s="2">
        <v>45519</v>
      </c>
      <c r="C4472" t="s">
        <v>1594</v>
      </c>
      <c r="D4472" t="s">
        <v>80</v>
      </c>
      <c r="E4472" t="s">
        <v>26</v>
      </c>
      <c r="F4472" t="s">
        <v>27</v>
      </c>
      <c r="G4472" t="s">
        <v>28</v>
      </c>
      <c r="H4472" t="s">
        <v>29</v>
      </c>
      <c r="I4472" t="s">
        <v>41</v>
      </c>
      <c r="J4472">
        <v>4</v>
      </c>
      <c r="K4472" s="4">
        <v>5195.5600000000004</v>
      </c>
      <c r="L4472">
        <v>0.05</v>
      </c>
      <c r="M4472" s="4">
        <v>19743.13</v>
      </c>
      <c r="N4472" s="4">
        <v>15044.95</v>
      </c>
      <c r="O4472" s="4">
        <v>4698.18</v>
      </c>
      <c r="R4472" t="str">
        <f t="shared" si="69"/>
        <v>East</v>
      </c>
    </row>
    <row r="4473" spans="1:18" x14ac:dyDescent="0.3">
      <c r="A4473" t="s">
        <v>5444</v>
      </c>
      <c r="B4473" s="2">
        <v>45665</v>
      </c>
      <c r="C4473" t="s">
        <v>318</v>
      </c>
      <c r="D4473" t="s">
        <v>448</v>
      </c>
      <c r="E4473" t="s">
        <v>26</v>
      </c>
      <c r="F4473" t="s">
        <v>193</v>
      </c>
      <c r="G4473" t="s">
        <v>20</v>
      </c>
      <c r="H4473" t="s">
        <v>21</v>
      </c>
      <c r="I4473" t="s">
        <v>152</v>
      </c>
      <c r="J4473">
        <v>4</v>
      </c>
      <c r="K4473" s="4">
        <v>42297.42</v>
      </c>
      <c r="L4473">
        <v>0.05</v>
      </c>
      <c r="M4473" s="4">
        <v>160730.20000000001</v>
      </c>
      <c r="N4473" s="4">
        <v>126872.54</v>
      </c>
      <c r="O4473" s="4">
        <v>33857.660000000003</v>
      </c>
      <c r="R4473" t="str">
        <f t="shared" si="69"/>
        <v>East</v>
      </c>
    </row>
    <row r="4474" spans="1:18" x14ac:dyDescent="0.3">
      <c r="A4474" t="s">
        <v>5445</v>
      </c>
      <c r="B4474" s="2">
        <v>45798</v>
      </c>
      <c r="C4474" t="s">
        <v>2564</v>
      </c>
      <c r="D4474" t="s">
        <v>71</v>
      </c>
      <c r="E4474" t="s">
        <v>45</v>
      </c>
      <c r="F4474" t="s">
        <v>46</v>
      </c>
      <c r="G4474" t="s">
        <v>53</v>
      </c>
      <c r="H4474" t="s">
        <v>63</v>
      </c>
      <c r="I4474" t="s">
        <v>159</v>
      </c>
      <c r="J4474">
        <v>3</v>
      </c>
      <c r="K4474" s="4">
        <v>149.03</v>
      </c>
      <c r="L4474">
        <v>0.2</v>
      </c>
      <c r="M4474" s="4">
        <v>357.67</v>
      </c>
      <c r="N4474" s="4">
        <v>273.73</v>
      </c>
      <c r="O4474" s="4">
        <v>83.94</v>
      </c>
      <c r="R4474" t="str">
        <f t="shared" si="69"/>
        <v>South</v>
      </c>
    </row>
    <row r="4475" spans="1:18" x14ac:dyDescent="0.3">
      <c r="A4475" t="s">
        <v>5446</v>
      </c>
      <c r="B4475" s="2">
        <v>45311</v>
      </c>
      <c r="C4475" t="s">
        <v>1352</v>
      </c>
      <c r="D4475" t="s">
        <v>496</v>
      </c>
      <c r="E4475" t="s">
        <v>18</v>
      </c>
      <c r="F4475" t="s">
        <v>132</v>
      </c>
      <c r="G4475" t="s">
        <v>28</v>
      </c>
      <c r="H4475" t="s">
        <v>91</v>
      </c>
      <c r="I4475" t="s">
        <v>92</v>
      </c>
      <c r="J4475">
        <v>4</v>
      </c>
      <c r="K4475" s="4">
        <v>8253.77</v>
      </c>
      <c r="L4475">
        <v>0.05</v>
      </c>
      <c r="M4475" s="4">
        <v>31364.33</v>
      </c>
      <c r="N4475" s="4">
        <v>23371.22</v>
      </c>
      <c r="O4475" s="4">
        <v>7993.11</v>
      </c>
      <c r="R4475" t="str">
        <f t="shared" si="69"/>
        <v>West</v>
      </c>
    </row>
    <row r="4476" spans="1:18" x14ac:dyDescent="0.3">
      <c r="A4476" t="s">
        <v>5447</v>
      </c>
      <c r="B4476" s="2">
        <v>45470</v>
      </c>
      <c r="C4476" t="s">
        <v>1289</v>
      </c>
      <c r="D4476" t="s">
        <v>263</v>
      </c>
      <c r="E4476" t="s">
        <v>34</v>
      </c>
      <c r="F4476" t="s">
        <v>68</v>
      </c>
      <c r="G4476" t="s">
        <v>53</v>
      </c>
      <c r="H4476" t="s">
        <v>63</v>
      </c>
      <c r="I4476" t="s">
        <v>64</v>
      </c>
      <c r="J4476">
        <v>3</v>
      </c>
      <c r="K4476" s="4">
        <v>228.89</v>
      </c>
      <c r="L4476">
        <v>0.05</v>
      </c>
      <c r="M4476" s="4">
        <v>652.34</v>
      </c>
      <c r="N4476" s="4">
        <v>530.48</v>
      </c>
      <c r="O4476" s="4">
        <v>121.86</v>
      </c>
      <c r="R4476" t="str">
        <f t="shared" si="69"/>
        <v>North</v>
      </c>
    </row>
    <row r="4477" spans="1:18" x14ac:dyDescent="0.3">
      <c r="A4477" t="s">
        <v>5448</v>
      </c>
      <c r="B4477" s="2">
        <v>45937</v>
      </c>
      <c r="C4477" t="s">
        <v>297</v>
      </c>
      <c r="D4477" t="s">
        <v>135</v>
      </c>
      <c r="E4477" t="s">
        <v>18</v>
      </c>
      <c r="F4477" t="s">
        <v>127</v>
      </c>
      <c r="G4477" t="s">
        <v>28</v>
      </c>
      <c r="H4477" t="s">
        <v>91</v>
      </c>
      <c r="I4477" t="s">
        <v>169</v>
      </c>
      <c r="J4477">
        <v>1</v>
      </c>
      <c r="K4477" s="4">
        <v>10333.299999999999</v>
      </c>
      <c r="L4477">
        <v>0.05</v>
      </c>
      <c r="M4477" s="4">
        <v>9816.6299999999992</v>
      </c>
      <c r="N4477" s="4">
        <v>8164.02</v>
      </c>
      <c r="O4477" s="4">
        <v>1652.61</v>
      </c>
      <c r="R4477" t="str">
        <f t="shared" si="69"/>
        <v>West</v>
      </c>
    </row>
    <row r="4478" spans="1:18" x14ac:dyDescent="0.3">
      <c r="A4478" t="s">
        <v>5449</v>
      </c>
      <c r="B4478" s="2">
        <v>46001</v>
      </c>
      <c r="C4478" t="s">
        <v>2564</v>
      </c>
      <c r="D4478" t="s">
        <v>263</v>
      </c>
      <c r="E4478" t="s">
        <v>18</v>
      </c>
      <c r="F4478" t="s">
        <v>99</v>
      </c>
      <c r="G4478" t="s">
        <v>28</v>
      </c>
      <c r="H4478" t="s">
        <v>29</v>
      </c>
      <c r="I4478" t="s">
        <v>290</v>
      </c>
      <c r="J4478">
        <v>2</v>
      </c>
      <c r="K4478" s="4">
        <v>11536.81</v>
      </c>
      <c r="L4478">
        <v>0.05</v>
      </c>
      <c r="M4478" s="4">
        <v>21919.94</v>
      </c>
      <c r="N4478" s="4">
        <v>17281.07</v>
      </c>
      <c r="O4478" s="4">
        <v>4638.87</v>
      </c>
      <c r="R4478" t="str">
        <f t="shared" si="69"/>
        <v>West</v>
      </c>
    </row>
    <row r="4479" spans="1:18" x14ac:dyDescent="0.3">
      <c r="A4479" t="s">
        <v>5450</v>
      </c>
      <c r="B4479" s="2">
        <v>45562</v>
      </c>
      <c r="C4479" t="s">
        <v>281</v>
      </c>
      <c r="D4479" t="s">
        <v>328</v>
      </c>
      <c r="E4479" t="s">
        <v>18</v>
      </c>
      <c r="F4479" t="s">
        <v>132</v>
      </c>
      <c r="G4479" t="s">
        <v>28</v>
      </c>
      <c r="H4479" t="s">
        <v>91</v>
      </c>
      <c r="I4479" t="s">
        <v>169</v>
      </c>
      <c r="J4479">
        <v>5</v>
      </c>
      <c r="K4479" s="4">
        <v>9892.7199999999993</v>
      </c>
      <c r="L4479">
        <v>0</v>
      </c>
      <c r="M4479" s="4">
        <v>49463.6</v>
      </c>
      <c r="N4479" s="4">
        <v>42190.54</v>
      </c>
      <c r="O4479" s="4">
        <v>7273.06</v>
      </c>
      <c r="R4479" t="str">
        <f t="shared" si="69"/>
        <v>West</v>
      </c>
    </row>
    <row r="4480" spans="1:18" x14ac:dyDescent="0.3">
      <c r="A4480" t="s">
        <v>5451</v>
      </c>
      <c r="B4480" s="2">
        <v>45324</v>
      </c>
      <c r="C4480" t="s">
        <v>915</v>
      </c>
      <c r="D4480" t="s">
        <v>837</v>
      </c>
      <c r="E4480" t="s">
        <v>34</v>
      </c>
      <c r="F4480" t="s">
        <v>144</v>
      </c>
      <c r="G4480" t="s">
        <v>28</v>
      </c>
      <c r="H4480" t="s">
        <v>47</v>
      </c>
      <c r="I4480" t="s">
        <v>123</v>
      </c>
      <c r="J4480">
        <v>3</v>
      </c>
      <c r="K4480" s="4">
        <v>22411.5</v>
      </c>
      <c r="L4480">
        <v>0.1</v>
      </c>
      <c r="M4480" s="4">
        <v>60511.05</v>
      </c>
      <c r="N4480" s="4">
        <v>50862.77</v>
      </c>
      <c r="O4480" s="4">
        <v>9648.2800000000007</v>
      </c>
      <c r="R4480" t="str">
        <f t="shared" si="69"/>
        <v>North</v>
      </c>
    </row>
    <row r="4481" spans="1:18" x14ac:dyDescent="0.3">
      <c r="A4481" t="s">
        <v>5452</v>
      </c>
      <c r="B4481" s="2">
        <v>45886</v>
      </c>
      <c r="C4481" t="s">
        <v>932</v>
      </c>
      <c r="D4481" t="s">
        <v>168</v>
      </c>
      <c r="E4481" t="s">
        <v>34</v>
      </c>
      <c r="F4481" t="s">
        <v>68</v>
      </c>
      <c r="G4481" t="s">
        <v>20</v>
      </c>
      <c r="H4481" t="s">
        <v>36</v>
      </c>
      <c r="I4481" t="s">
        <v>37</v>
      </c>
      <c r="J4481">
        <v>1</v>
      </c>
      <c r="K4481" s="4">
        <v>3139.12</v>
      </c>
      <c r="L4481">
        <v>0</v>
      </c>
      <c r="M4481" s="4">
        <v>3139.12</v>
      </c>
      <c r="N4481" s="4">
        <v>2577.08</v>
      </c>
      <c r="O4481" s="4">
        <v>562.04</v>
      </c>
      <c r="R4481" t="str">
        <f t="shared" si="69"/>
        <v>North</v>
      </c>
    </row>
    <row r="4482" spans="1:18" x14ac:dyDescent="0.3">
      <c r="A4482" t="s">
        <v>5453</v>
      </c>
      <c r="B4482" s="2">
        <v>45600</v>
      </c>
      <c r="C4482" t="s">
        <v>1136</v>
      </c>
      <c r="D4482" t="s">
        <v>241</v>
      </c>
      <c r="E4482" t="s">
        <v>45</v>
      </c>
      <c r="F4482" t="s">
        <v>59</v>
      </c>
      <c r="G4482" t="s">
        <v>53</v>
      </c>
      <c r="H4482" t="s">
        <v>63</v>
      </c>
      <c r="I4482" t="s">
        <v>72</v>
      </c>
      <c r="J4482">
        <v>3</v>
      </c>
      <c r="K4482" s="4">
        <v>112</v>
      </c>
      <c r="L4482">
        <v>0.15</v>
      </c>
      <c r="M4482" s="4">
        <v>285.60000000000002</v>
      </c>
      <c r="N4482" s="4">
        <v>233.64</v>
      </c>
      <c r="O4482" s="4">
        <v>51.96</v>
      </c>
      <c r="R4482" t="str">
        <f t="shared" si="69"/>
        <v>South</v>
      </c>
    </row>
    <row r="4483" spans="1:18" x14ac:dyDescent="0.3">
      <c r="A4483" t="s">
        <v>5454</v>
      </c>
      <c r="B4483" s="2">
        <v>45469</v>
      </c>
      <c r="C4483" t="s">
        <v>866</v>
      </c>
      <c r="D4483" t="s">
        <v>122</v>
      </c>
      <c r="E4483" t="s">
        <v>18</v>
      </c>
      <c r="F4483" t="s">
        <v>132</v>
      </c>
      <c r="G4483" t="s">
        <v>20</v>
      </c>
      <c r="H4483" t="s">
        <v>100</v>
      </c>
      <c r="I4483" t="s">
        <v>101</v>
      </c>
      <c r="J4483">
        <v>1</v>
      </c>
      <c r="K4483" s="4">
        <v>51188.73</v>
      </c>
      <c r="L4483">
        <v>0</v>
      </c>
      <c r="M4483" s="4">
        <v>51188.73</v>
      </c>
      <c r="N4483" s="4">
        <v>42435.69</v>
      </c>
      <c r="O4483" s="4">
        <v>8753.0400000000009</v>
      </c>
      <c r="R4483" t="str">
        <f t="shared" ref="R4483:R4546" si="70">PROPER(TRIM(E4483))</f>
        <v>West</v>
      </c>
    </row>
    <row r="4484" spans="1:18" x14ac:dyDescent="0.3">
      <c r="A4484" t="s">
        <v>5455</v>
      </c>
      <c r="B4484" s="2">
        <v>45522</v>
      </c>
      <c r="C4484" t="s">
        <v>164</v>
      </c>
      <c r="D4484" t="s">
        <v>226</v>
      </c>
      <c r="E4484" t="s">
        <v>18</v>
      </c>
      <c r="F4484" t="s">
        <v>132</v>
      </c>
      <c r="G4484" t="s">
        <v>53</v>
      </c>
      <c r="H4484" t="s">
        <v>76</v>
      </c>
      <c r="I4484" t="s">
        <v>267</v>
      </c>
      <c r="J4484">
        <v>1</v>
      </c>
      <c r="K4484" s="4">
        <v>474.18</v>
      </c>
      <c r="L4484">
        <v>0.1</v>
      </c>
      <c r="M4484" s="4">
        <v>426.76</v>
      </c>
      <c r="N4484" s="4">
        <v>311.8</v>
      </c>
      <c r="O4484" s="4">
        <v>114.96</v>
      </c>
      <c r="R4484" t="str">
        <f t="shared" si="70"/>
        <v>West</v>
      </c>
    </row>
    <row r="4485" spans="1:18" x14ac:dyDescent="0.3">
      <c r="A4485" t="s">
        <v>5456</v>
      </c>
      <c r="B4485" s="2">
        <v>45946</v>
      </c>
      <c r="C4485" t="s">
        <v>1037</v>
      </c>
      <c r="D4485" t="s">
        <v>411</v>
      </c>
      <c r="E4485" t="s">
        <v>34</v>
      </c>
      <c r="F4485" t="s">
        <v>35</v>
      </c>
      <c r="G4485" t="s">
        <v>20</v>
      </c>
      <c r="H4485" t="s">
        <v>36</v>
      </c>
      <c r="I4485" t="s">
        <v>88</v>
      </c>
      <c r="J4485">
        <v>4</v>
      </c>
      <c r="K4485" s="4">
        <v>2198.13</v>
      </c>
      <c r="L4485">
        <v>0</v>
      </c>
      <c r="M4485" s="4">
        <v>8792.52</v>
      </c>
      <c r="N4485" s="4">
        <v>6717.79</v>
      </c>
      <c r="O4485" s="4">
        <v>2074.73</v>
      </c>
      <c r="R4485" t="str">
        <f t="shared" si="70"/>
        <v>North</v>
      </c>
    </row>
    <row r="4486" spans="1:18" x14ac:dyDescent="0.3">
      <c r="A4486" t="s">
        <v>5457</v>
      </c>
      <c r="B4486" s="2">
        <v>45953</v>
      </c>
      <c r="C4486" t="s">
        <v>1134</v>
      </c>
      <c r="D4486" t="s">
        <v>448</v>
      </c>
      <c r="E4486" t="s">
        <v>45</v>
      </c>
      <c r="F4486" t="s">
        <v>52</v>
      </c>
      <c r="G4486" t="s">
        <v>53</v>
      </c>
      <c r="H4486" t="s">
        <v>54</v>
      </c>
      <c r="I4486" t="s">
        <v>55</v>
      </c>
      <c r="J4486">
        <v>5</v>
      </c>
      <c r="K4486" s="4">
        <v>528.63</v>
      </c>
      <c r="L4486">
        <v>0.05</v>
      </c>
      <c r="M4486" s="4">
        <v>2510.9899999999998</v>
      </c>
      <c r="N4486" s="4">
        <v>2216.6</v>
      </c>
      <c r="O4486" s="4">
        <v>294.39</v>
      </c>
      <c r="R4486" t="str">
        <f t="shared" si="70"/>
        <v>South</v>
      </c>
    </row>
    <row r="4487" spans="1:18" x14ac:dyDescent="0.3">
      <c r="A4487" t="s">
        <v>5458</v>
      </c>
      <c r="B4487" s="2">
        <v>45400</v>
      </c>
      <c r="C4487" t="s">
        <v>1653</v>
      </c>
      <c r="D4487" t="s">
        <v>104</v>
      </c>
      <c r="E4487" t="s">
        <v>34</v>
      </c>
      <c r="F4487" t="s">
        <v>35</v>
      </c>
      <c r="G4487" t="s">
        <v>20</v>
      </c>
      <c r="H4487" t="s">
        <v>36</v>
      </c>
      <c r="I4487" t="s">
        <v>88</v>
      </c>
      <c r="J4487">
        <v>5</v>
      </c>
      <c r="K4487" s="4">
        <v>2394.29</v>
      </c>
      <c r="L4487">
        <v>0</v>
      </c>
      <c r="M4487" s="4">
        <v>11971.45</v>
      </c>
      <c r="N4487" s="4">
        <v>10593.9</v>
      </c>
      <c r="O4487" s="4">
        <v>1377.55</v>
      </c>
      <c r="R4487" t="str">
        <f t="shared" si="70"/>
        <v>North</v>
      </c>
    </row>
    <row r="4488" spans="1:18" x14ac:dyDescent="0.3">
      <c r="A4488" t="s">
        <v>5459</v>
      </c>
      <c r="B4488" s="2">
        <v>45700</v>
      </c>
      <c r="C4488" t="s">
        <v>713</v>
      </c>
      <c r="D4488" t="s">
        <v>185</v>
      </c>
      <c r="E4488" t="s">
        <v>45</v>
      </c>
      <c r="F4488" t="s">
        <v>112</v>
      </c>
      <c r="G4488" t="s">
        <v>20</v>
      </c>
      <c r="H4488" t="s">
        <v>100</v>
      </c>
      <c r="I4488" t="s">
        <v>301</v>
      </c>
      <c r="J4488">
        <v>4</v>
      </c>
      <c r="K4488" s="4">
        <v>80409.179999999993</v>
      </c>
      <c r="L4488">
        <v>0.1</v>
      </c>
      <c r="M4488" s="4">
        <v>289473.05</v>
      </c>
      <c r="N4488" s="4">
        <v>254478.02</v>
      </c>
      <c r="O4488" s="4">
        <v>34995.03</v>
      </c>
      <c r="R4488" t="str">
        <f t="shared" si="70"/>
        <v>South</v>
      </c>
    </row>
    <row r="4489" spans="1:18" x14ac:dyDescent="0.3">
      <c r="A4489" t="s">
        <v>5460</v>
      </c>
      <c r="B4489" s="2">
        <v>45408</v>
      </c>
      <c r="C4489" t="s">
        <v>1795</v>
      </c>
      <c r="D4489" t="s">
        <v>17</v>
      </c>
      <c r="E4489" t="s">
        <v>18</v>
      </c>
      <c r="F4489" t="s">
        <v>105</v>
      </c>
      <c r="G4489" t="s">
        <v>20</v>
      </c>
      <c r="H4489" t="s">
        <v>100</v>
      </c>
      <c r="I4489" t="s">
        <v>301</v>
      </c>
      <c r="J4489">
        <v>6</v>
      </c>
      <c r="K4489" s="4">
        <v>79913.86</v>
      </c>
      <c r="L4489">
        <v>0.1</v>
      </c>
      <c r="M4489" s="4">
        <v>431534.84</v>
      </c>
      <c r="N4489" s="4">
        <v>357760.3</v>
      </c>
      <c r="O4489" s="4">
        <v>73774.539999999994</v>
      </c>
      <c r="R4489" t="str">
        <f t="shared" si="70"/>
        <v>West</v>
      </c>
    </row>
    <row r="4490" spans="1:18" x14ac:dyDescent="0.3">
      <c r="A4490" t="s">
        <v>5461</v>
      </c>
      <c r="B4490" s="2">
        <v>46005</v>
      </c>
      <c r="C4490" t="s">
        <v>2119</v>
      </c>
      <c r="D4490" t="s">
        <v>295</v>
      </c>
      <c r="E4490" t="s">
        <v>34</v>
      </c>
      <c r="F4490" t="s">
        <v>144</v>
      </c>
      <c r="G4490" t="s">
        <v>28</v>
      </c>
      <c r="H4490" t="s">
        <v>47</v>
      </c>
      <c r="I4490" t="s">
        <v>123</v>
      </c>
      <c r="J4490">
        <v>2</v>
      </c>
      <c r="K4490" s="4">
        <v>15066.25</v>
      </c>
      <c r="L4490">
        <v>0.1</v>
      </c>
      <c r="M4490" s="4">
        <v>27119.25</v>
      </c>
      <c r="N4490" s="4">
        <v>21120.98</v>
      </c>
      <c r="O4490" s="4">
        <v>5998.27</v>
      </c>
      <c r="R4490" t="str">
        <f t="shared" si="70"/>
        <v>North</v>
      </c>
    </row>
    <row r="4491" spans="1:18" x14ac:dyDescent="0.3">
      <c r="A4491" t="s">
        <v>5462</v>
      </c>
      <c r="B4491" s="2">
        <v>45990</v>
      </c>
      <c r="C4491" t="s">
        <v>590</v>
      </c>
      <c r="D4491" t="s">
        <v>533</v>
      </c>
      <c r="E4491" t="s">
        <v>18</v>
      </c>
      <c r="F4491" t="s">
        <v>127</v>
      </c>
      <c r="G4491" t="s">
        <v>28</v>
      </c>
      <c r="H4491" t="s">
        <v>29</v>
      </c>
      <c r="I4491" t="s">
        <v>41</v>
      </c>
      <c r="J4491">
        <v>5</v>
      </c>
      <c r="K4491" s="4">
        <v>5348.64</v>
      </c>
      <c r="L4491">
        <v>0.05</v>
      </c>
      <c r="M4491" s="4">
        <v>25406.04</v>
      </c>
      <c r="N4491" s="4">
        <v>21771.14</v>
      </c>
      <c r="O4491" s="4">
        <v>3634.9</v>
      </c>
      <c r="R4491" t="str">
        <f t="shared" si="70"/>
        <v>West</v>
      </c>
    </row>
    <row r="4492" spans="1:18" x14ac:dyDescent="0.3">
      <c r="A4492" t="s">
        <v>5463</v>
      </c>
      <c r="B4492" s="2">
        <v>45623</v>
      </c>
      <c r="C4492" t="s">
        <v>1663</v>
      </c>
      <c r="D4492" t="s">
        <v>676</v>
      </c>
      <c r="E4492" t="s">
        <v>45</v>
      </c>
      <c r="F4492" t="s">
        <v>59</v>
      </c>
      <c r="G4492" t="s">
        <v>53</v>
      </c>
      <c r="H4492" t="s">
        <v>76</v>
      </c>
      <c r="I4492" t="s">
        <v>186</v>
      </c>
      <c r="J4492">
        <v>10</v>
      </c>
      <c r="K4492" s="4">
        <v>615.89</v>
      </c>
      <c r="L4492">
        <v>0.1</v>
      </c>
      <c r="M4492" s="4">
        <v>5543.01</v>
      </c>
      <c r="N4492" s="4">
        <v>4712.8500000000004</v>
      </c>
      <c r="O4492" s="4">
        <v>830.16</v>
      </c>
      <c r="R4492" t="str">
        <f t="shared" si="70"/>
        <v>South</v>
      </c>
    </row>
    <row r="4493" spans="1:18" x14ac:dyDescent="0.3">
      <c r="A4493" t="s">
        <v>5464</v>
      </c>
      <c r="B4493" s="2">
        <v>45549</v>
      </c>
      <c r="C4493" t="s">
        <v>1837</v>
      </c>
      <c r="D4493" t="s">
        <v>252</v>
      </c>
      <c r="E4493" t="s">
        <v>34</v>
      </c>
      <c r="F4493" t="s">
        <v>176</v>
      </c>
      <c r="G4493" t="s">
        <v>20</v>
      </c>
      <c r="H4493" t="s">
        <v>21</v>
      </c>
      <c r="I4493" t="s">
        <v>138</v>
      </c>
      <c r="J4493">
        <v>3</v>
      </c>
      <c r="K4493" s="4">
        <v>53942.64</v>
      </c>
      <c r="L4493">
        <v>0.1</v>
      </c>
      <c r="M4493" s="4">
        <v>145645.13</v>
      </c>
      <c r="N4493" s="4">
        <v>108396.27</v>
      </c>
      <c r="O4493" s="4">
        <v>37248.86</v>
      </c>
      <c r="R4493" t="str">
        <f t="shared" si="70"/>
        <v>North</v>
      </c>
    </row>
    <row r="4494" spans="1:18" x14ac:dyDescent="0.3">
      <c r="A4494" t="s">
        <v>5465</v>
      </c>
      <c r="B4494" s="2">
        <v>45429</v>
      </c>
      <c r="C4494" t="s">
        <v>1124</v>
      </c>
      <c r="D4494" t="s">
        <v>304</v>
      </c>
      <c r="E4494" t="s">
        <v>18</v>
      </c>
      <c r="F4494" t="s">
        <v>132</v>
      </c>
      <c r="G4494" t="s">
        <v>28</v>
      </c>
      <c r="H4494" t="s">
        <v>29</v>
      </c>
      <c r="I4494" t="s">
        <v>30</v>
      </c>
      <c r="J4494">
        <v>2</v>
      </c>
      <c r="K4494" s="4">
        <v>8719.2199999999993</v>
      </c>
      <c r="L4494">
        <v>0.1</v>
      </c>
      <c r="M4494" s="4">
        <v>15694.6</v>
      </c>
      <c r="N4494" s="4">
        <v>11425.04</v>
      </c>
      <c r="O4494" s="4">
        <v>4269.5600000000004</v>
      </c>
      <c r="R4494" t="str">
        <f t="shared" si="70"/>
        <v>West</v>
      </c>
    </row>
    <row r="4495" spans="1:18" x14ac:dyDescent="0.3">
      <c r="A4495" t="s">
        <v>5466</v>
      </c>
      <c r="B4495" s="2">
        <v>45690</v>
      </c>
      <c r="C4495" t="s">
        <v>854</v>
      </c>
      <c r="D4495" t="s">
        <v>111</v>
      </c>
      <c r="E4495" t="s">
        <v>34</v>
      </c>
      <c r="F4495" t="s">
        <v>176</v>
      </c>
      <c r="G4495" t="s">
        <v>53</v>
      </c>
      <c r="H4495" t="s">
        <v>63</v>
      </c>
      <c r="I4495" t="s">
        <v>159</v>
      </c>
      <c r="J4495">
        <v>1</v>
      </c>
      <c r="K4495" s="4">
        <v>296.93</v>
      </c>
      <c r="L4495">
        <v>0.15</v>
      </c>
      <c r="M4495" s="4">
        <v>252.39</v>
      </c>
      <c r="N4495" s="4">
        <v>193.77</v>
      </c>
      <c r="O4495" s="4">
        <v>58.62</v>
      </c>
      <c r="R4495" t="str">
        <f t="shared" si="70"/>
        <v>North</v>
      </c>
    </row>
    <row r="4496" spans="1:18" x14ac:dyDescent="0.3">
      <c r="A4496" t="s">
        <v>5467</v>
      </c>
      <c r="B4496" s="2">
        <v>45983</v>
      </c>
      <c r="C4496" t="s">
        <v>2080</v>
      </c>
      <c r="D4496" t="s">
        <v>328</v>
      </c>
      <c r="E4496" t="s">
        <v>34</v>
      </c>
      <c r="F4496" t="s">
        <v>213</v>
      </c>
      <c r="G4496" t="s">
        <v>28</v>
      </c>
      <c r="H4496" t="s">
        <v>29</v>
      </c>
      <c r="I4496" t="s">
        <v>30</v>
      </c>
      <c r="J4496">
        <v>1</v>
      </c>
      <c r="K4496" s="4">
        <v>10223.83</v>
      </c>
      <c r="L4496">
        <v>0.2</v>
      </c>
      <c r="M4496" s="4">
        <v>8179.06</v>
      </c>
      <c r="N4496" s="4">
        <v>7034.18</v>
      </c>
      <c r="O4496" s="4">
        <v>1144.8800000000001</v>
      </c>
      <c r="R4496" t="str">
        <f t="shared" si="70"/>
        <v>North</v>
      </c>
    </row>
    <row r="4497" spans="1:18" x14ac:dyDescent="0.3">
      <c r="A4497" t="s">
        <v>5468</v>
      </c>
      <c r="B4497" s="2">
        <v>45366</v>
      </c>
      <c r="C4497" t="s">
        <v>687</v>
      </c>
      <c r="D4497" t="s">
        <v>309</v>
      </c>
      <c r="E4497" t="s">
        <v>34</v>
      </c>
      <c r="F4497" t="s">
        <v>213</v>
      </c>
      <c r="G4497" t="s">
        <v>20</v>
      </c>
      <c r="H4497" t="s">
        <v>21</v>
      </c>
      <c r="I4497" t="s">
        <v>22</v>
      </c>
      <c r="J4497">
        <v>5</v>
      </c>
      <c r="K4497" s="4">
        <v>21571.19</v>
      </c>
      <c r="L4497">
        <v>0.1</v>
      </c>
      <c r="M4497" s="4">
        <v>97070.36</v>
      </c>
      <c r="N4497" s="4">
        <v>74574.929999999993</v>
      </c>
      <c r="O4497" s="4">
        <v>22495.43</v>
      </c>
      <c r="R4497" t="str">
        <f t="shared" si="70"/>
        <v>North</v>
      </c>
    </row>
    <row r="4498" spans="1:18" x14ac:dyDescent="0.3">
      <c r="A4498" t="s">
        <v>5469</v>
      </c>
      <c r="B4498" s="2">
        <v>45532</v>
      </c>
      <c r="C4498" t="s">
        <v>1091</v>
      </c>
      <c r="D4498" t="s">
        <v>155</v>
      </c>
      <c r="E4498" t="s">
        <v>18</v>
      </c>
      <c r="F4498" t="s">
        <v>132</v>
      </c>
      <c r="G4498" t="s">
        <v>53</v>
      </c>
      <c r="H4498" t="s">
        <v>63</v>
      </c>
      <c r="I4498" t="s">
        <v>159</v>
      </c>
      <c r="J4498">
        <v>2</v>
      </c>
      <c r="K4498" s="4">
        <v>363.67</v>
      </c>
      <c r="L4498">
        <v>0</v>
      </c>
      <c r="M4498" s="4">
        <v>727.34</v>
      </c>
      <c r="N4498" s="4">
        <v>640.02</v>
      </c>
      <c r="O4498" s="4">
        <v>87.32</v>
      </c>
      <c r="R4498" t="str">
        <f t="shared" si="70"/>
        <v>West</v>
      </c>
    </row>
    <row r="4499" spans="1:18" x14ac:dyDescent="0.3">
      <c r="A4499" t="s">
        <v>5470</v>
      </c>
      <c r="B4499" s="2">
        <v>45714</v>
      </c>
      <c r="C4499" t="s">
        <v>297</v>
      </c>
      <c r="D4499" t="s">
        <v>131</v>
      </c>
      <c r="E4499" t="s">
        <v>45</v>
      </c>
      <c r="F4499" t="s">
        <v>52</v>
      </c>
      <c r="G4499" t="s">
        <v>20</v>
      </c>
      <c r="H4499" t="s">
        <v>36</v>
      </c>
      <c r="I4499" t="s">
        <v>128</v>
      </c>
      <c r="J4499">
        <v>1</v>
      </c>
      <c r="K4499" s="4">
        <v>941.86</v>
      </c>
      <c r="L4499">
        <v>0</v>
      </c>
      <c r="M4499" s="4">
        <v>941.86</v>
      </c>
      <c r="N4499" s="4">
        <v>821.94</v>
      </c>
      <c r="O4499" s="4">
        <v>119.92</v>
      </c>
      <c r="R4499" t="str">
        <f t="shared" si="70"/>
        <v>South</v>
      </c>
    </row>
    <row r="4500" spans="1:18" x14ac:dyDescent="0.3">
      <c r="A4500" t="s">
        <v>5471</v>
      </c>
      <c r="B4500" s="2">
        <v>45651</v>
      </c>
      <c r="C4500" t="s">
        <v>209</v>
      </c>
      <c r="D4500" t="s">
        <v>158</v>
      </c>
      <c r="E4500" t="s">
        <v>45</v>
      </c>
      <c r="F4500" t="s">
        <v>112</v>
      </c>
      <c r="G4500" t="s">
        <v>28</v>
      </c>
      <c r="H4500" t="s">
        <v>47</v>
      </c>
      <c r="I4500" t="s">
        <v>123</v>
      </c>
      <c r="J4500">
        <v>3</v>
      </c>
      <c r="K4500" s="4">
        <v>26301.919999999998</v>
      </c>
      <c r="L4500">
        <v>0.05</v>
      </c>
      <c r="M4500" s="4">
        <v>74960.47</v>
      </c>
      <c r="N4500" s="4">
        <v>55616.87</v>
      </c>
      <c r="O4500" s="4">
        <v>19343.599999999999</v>
      </c>
      <c r="R4500" t="str">
        <f t="shared" si="70"/>
        <v>South</v>
      </c>
    </row>
    <row r="4501" spans="1:18" x14ac:dyDescent="0.3">
      <c r="A4501" t="s">
        <v>5472</v>
      </c>
      <c r="B4501" s="2">
        <v>45728</v>
      </c>
      <c r="C4501" t="s">
        <v>3273</v>
      </c>
      <c r="D4501" t="s">
        <v>364</v>
      </c>
      <c r="E4501" t="s">
        <v>18</v>
      </c>
      <c r="F4501" t="s">
        <v>99</v>
      </c>
      <c r="G4501" t="s">
        <v>53</v>
      </c>
      <c r="H4501" t="s">
        <v>54</v>
      </c>
      <c r="I4501" t="s">
        <v>141</v>
      </c>
      <c r="J4501">
        <v>2</v>
      </c>
      <c r="K4501" s="4">
        <v>674.74</v>
      </c>
      <c r="L4501">
        <v>0</v>
      </c>
      <c r="M4501" s="4">
        <v>1349.48</v>
      </c>
      <c r="N4501" s="4">
        <v>1178.01</v>
      </c>
      <c r="O4501" s="4">
        <v>171.47</v>
      </c>
      <c r="R4501" t="str">
        <f t="shared" si="70"/>
        <v>West</v>
      </c>
    </row>
    <row r="4502" spans="1:18" x14ac:dyDescent="0.3">
      <c r="A4502" t="s">
        <v>5473</v>
      </c>
      <c r="B4502" s="2">
        <v>45776</v>
      </c>
      <c r="C4502" t="s">
        <v>917</v>
      </c>
      <c r="D4502" t="s">
        <v>119</v>
      </c>
      <c r="E4502" t="s">
        <v>34</v>
      </c>
      <c r="F4502" t="s">
        <v>144</v>
      </c>
      <c r="G4502" t="s">
        <v>20</v>
      </c>
      <c r="H4502" t="s">
        <v>21</v>
      </c>
      <c r="I4502" t="s">
        <v>22</v>
      </c>
      <c r="J4502">
        <v>1</v>
      </c>
      <c r="K4502" s="4">
        <v>24604.37</v>
      </c>
      <c r="L4502">
        <v>0.05</v>
      </c>
      <c r="M4502" s="4">
        <v>23374.15</v>
      </c>
      <c r="N4502" s="4">
        <v>19931.509999999998</v>
      </c>
      <c r="O4502" s="4">
        <v>3442.64</v>
      </c>
      <c r="R4502" t="str">
        <f t="shared" si="70"/>
        <v>North</v>
      </c>
    </row>
    <row r="4503" spans="1:18" x14ac:dyDescent="0.3">
      <c r="A4503" t="s">
        <v>5474</v>
      </c>
      <c r="B4503" s="2">
        <v>45539</v>
      </c>
      <c r="C4503" t="s">
        <v>1012</v>
      </c>
      <c r="D4503" t="s">
        <v>155</v>
      </c>
      <c r="E4503" t="s">
        <v>18</v>
      </c>
      <c r="F4503" t="s">
        <v>105</v>
      </c>
      <c r="G4503" t="s">
        <v>53</v>
      </c>
      <c r="H4503" t="s">
        <v>54</v>
      </c>
      <c r="I4503" t="s">
        <v>113</v>
      </c>
      <c r="J4503">
        <v>3</v>
      </c>
      <c r="K4503" s="4">
        <v>509.83</v>
      </c>
      <c r="L4503">
        <v>0.1</v>
      </c>
      <c r="M4503" s="4">
        <v>1376.54</v>
      </c>
      <c r="N4503" s="4">
        <v>1173.8599999999999</v>
      </c>
      <c r="O4503" s="4">
        <v>202.68</v>
      </c>
      <c r="R4503" t="str">
        <f t="shared" si="70"/>
        <v>West</v>
      </c>
    </row>
    <row r="4504" spans="1:18" x14ac:dyDescent="0.3">
      <c r="A4504" t="s">
        <v>5475</v>
      </c>
      <c r="B4504" s="2">
        <v>45848</v>
      </c>
      <c r="C4504" t="s">
        <v>1191</v>
      </c>
      <c r="D4504" t="s">
        <v>298</v>
      </c>
      <c r="E4504" t="s">
        <v>45</v>
      </c>
      <c r="F4504" t="s">
        <v>52</v>
      </c>
      <c r="G4504" t="s">
        <v>53</v>
      </c>
      <c r="H4504" t="s">
        <v>76</v>
      </c>
      <c r="I4504" t="s">
        <v>267</v>
      </c>
      <c r="J4504">
        <v>6</v>
      </c>
      <c r="K4504" s="4">
        <v>556.54</v>
      </c>
      <c r="L4504">
        <v>0.15</v>
      </c>
      <c r="M4504" s="4">
        <v>2838.35</v>
      </c>
      <c r="N4504" s="4">
        <v>2349.67</v>
      </c>
      <c r="O4504" s="4">
        <v>488.68</v>
      </c>
      <c r="R4504" t="str">
        <f t="shared" si="70"/>
        <v>South</v>
      </c>
    </row>
    <row r="4505" spans="1:18" x14ac:dyDescent="0.3">
      <c r="A4505" t="s">
        <v>5476</v>
      </c>
      <c r="B4505" s="2">
        <v>45858</v>
      </c>
      <c r="C4505" t="s">
        <v>3478</v>
      </c>
      <c r="D4505" t="s">
        <v>486</v>
      </c>
      <c r="E4505" t="s">
        <v>45</v>
      </c>
      <c r="F4505" t="s">
        <v>112</v>
      </c>
      <c r="G4505" t="s">
        <v>28</v>
      </c>
      <c r="H4505" t="s">
        <v>29</v>
      </c>
      <c r="I4505" t="s">
        <v>290</v>
      </c>
      <c r="J4505">
        <v>2</v>
      </c>
      <c r="K4505" s="4">
        <v>13326.68</v>
      </c>
      <c r="L4505">
        <v>0.05</v>
      </c>
      <c r="M4505" s="4">
        <v>25320.69</v>
      </c>
      <c r="N4505" s="4">
        <v>21329.16</v>
      </c>
      <c r="O4505" s="4">
        <v>3991.53</v>
      </c>
      <c r="R4505" t="str">
        <f t="shared" si="70"/>
        <v>South</v>
      </c>
    </row>
    <row r="4506" spans="1:18" x14ac:dyDescent="0.3">
      <c r="A4506" t="s">
        <v>5477</v>
      </c>
      <c r="B4506" s="2">
        <v>45719</v>
      </c>
      <c r="C4506" t="s">
        <v>691</v>
      </c>
      <c r="D4506" t="s">
        <v>135</v>
      </c>
      <c r="E4506" t="s">
        <v>18</v>
      </c>
      <c r="F4506" t="s">
        <v>99</v>
      </c>
      <c r="G4506" t="s">
        <v>53</v>
      </c>
      <c r="H4506" t="s">
        <v>63</v>
      </c>
      <c r="I4506" t="s">
        <v>159</v>
      </c>
      <c r="J4506">
        <v>2</v>
      </c>
      <c r="K4506" s="4">
        <v>308.07</v>
      </c>
      <c r="L4506">
        <v>0</v>
      </c>
      <c r="M4506" s="4">
        <v>616.14</v>
      </c>
      <c r="N4506" s="4">
        <v>509.28</v>
      </c>
      <c r="O4506" s="4">
        <v>106.86</v>
      </c>
      <c r="R4506" t="str">
        <f t="shared" si="70"/>
        <v>West</v>
      </c>
    </row>
    <row r="4507" spans="1:18" x14ac:dyDescent="0.3">
      <c r="A4507" t="s">
        <v>5478</v>
      </c>
      <c r="B4507" s="2">
        <v>45448</v>
      </c>
      <c r="C4507" t="s">
        <v>545</v>
      </c>
      <c r="D4507" t="s">
        <v>753</v>
      </c>
      <c r="E4507" t="s">
        <v>45</v>
      </c>
      <c r="F4507" t="s">
        <v>59</v>
      </c>
      <c r="G4507" t="s">
        <v>53</v>
      </c>
      <c r="H4507" t="s">
        <v>54</v>
      </c>
      <c r="I4507" t="s">
        <v>113</v>
      </c>
      <c r="J4507">
        <v>1</v>
      </c>
      <c r="K4507" s="4">
        <v>742.02</v>
      </c>
      <c r="L4507">
        <v>0.1</v>
      </c>
      <c r="M4507" s="4">
        <v>667.82</v>
      </c>
      <c r="N4507" s="4">
        <v>591.76</v>
      </c>
      <c r="O4507" s="4">
        <v>76.06</v>
      </c>
      <c r="R4507" t="str">
        <f t="shared" si="70"/>
        <v>South</v>
      </c>
    </row>
    <row r="4508" spans="1:18" x14ac:dyDescent="0.3">
      <c r="A4508" t="s">
        <v>5479</v>
      </c>
      <c r="B4508" s="2">
        <v>45449</v>
      </c>
      <c r="C4508" t="s">
        <v>1428</v>
      </c>
      <c r="D4508" t="s">
        <v>364</v>
      </c>
      <c r="E4508" t="s">
        <v>34</v>
      </c>
      <c r="F4508" t="s">
        <v>68</v>
      </c>
      <c r="G4508" t="s">
        <v>20</v>
      </c>
      <c r="H4508" t="s">
        <v>21</v>
      </c>
      <c r="I4508" t="s">
        <v>138</v>
      </c>
      <c r="J4508">
        <v>3</v>
      </c>
      <c r="K4508" s="4">
        <v>61047.47</v>
      </c>
      <c r="L4508">
        <v>0</v>
      </c>
      <c r="M4508" s="4">
        <v>183142.41</v>
      </c>
      <c r="N4508" s="4">
        <v>154663.74</v>
      </c>
      <c r="O4508" s="4">
        <v>28478.67</v>
      </c>
      <c r="R4508" t="str">
        <f t="shared" si="70"/>
        <v>North</v>
      </c>
    </row>
    <row r="4509" spans="1:18" x14ac:dyDescent="0.3">
      <c r="A4509" t="s">
        <v>5480</v>
      </c>
      <c r="B4509" s="2">
        <v>45520</v>
      </c>
      <c r="C4509" t="s">
        <v>967</v>
      </c>
      <c r="D4509" t="s">
        <v>395</v>
      </c>
      <c r="E4509" t="s">
        <v>45</v>
      </c>
      <c r="F4509" t="s">
        <v>52</v>
      </c>
      <c r="G4509" t="s">
        <v>28</v>
      </c>
      <c r="H4509" t="s">
        <v>29</v>
      </c>
      <c r="I4509" t="s">
        <v>30</v>
      </c>
      <c r="J4509">
        <v>2</v>
      </c>
      <c r="K4509" s="4">
        <v>5674.07</v>
      </c>
      <c r="L4509">
        <v>0.1</v>
      </c>
      <c r="M4509" s="4">
        <v>10213.33</v>
      </c>
      <c r="N4509" s="4">
        <v>8160.83</v>
      </c>
      <c r="O4509" s="4">
        <v>2052.5</v>
      </c>
      <c r="R4509" t="str">
        <f t="shared" si="70"/>
        <v>South</v>
      </c>
    </row>
    <row r="4510" spans="1:18" x14ac:dyDescent="0.3">
      <c r="A4510" t="s">
        <v>5481</v>
      </c>
      <c r="B4510" s="2">
        <v>45907</v>
      </c>
      <c r="C4510" t="s">
        <v>1171</v>
      </c>
      <c r="D4510" t="s">
        <v>58</v>
      </c>
      <c r="E4510" t="s">
        <v>34</v>
      </c>
      <c r="F4510" t="s">
        <v>35</v>
      </c>
      <c r="G4510" t="s">
        <v>53</v>
      </c>
      <c r="H4510" t="s">
        <v>63</v>
      </c>
      <c r="I4510" t="s">
        <v>159</v>
      </c>
      <c r="J4510">
        <v>1</v>
      </c>
      <c r="K4510" s="4">
        <v>158.43</v>
      </c>
      <c r="L4510">
        <v>0.05</v>
      </c>
      <c r="M4510" s="4">
        <v>150.51</v>
      </c>
      <c r="N4510" s="4">
        <v>119.84</v>
      </c>
      <c r="O4510" s="4">
        <v>30.67</v>
      </c>
      <c r="R4510" t="str">
        <f t="shared" si="70"/>
        <v>North</v>
      </c>
    </row>
    <row r="4511" spans="1:18" x14ac:dyDescent="0.3">
      <c r="A4511" t="s">
        <v>5482</v>
      </c>
      <c r="B4511" s="2">
        <v>46006</v>
      </c>
      <c r="C4511" t="s">
        <v>421</v>
      </c>
      <c r="D4511" t="s">
        <v>244</v>
      </c>
      <c r="E4511" t="s">
        <v>26</v>
      </c>
      <c r="F4511" t="s">
        <v>258</v>
      </c>
      <c r="G4511" t="s">
        <v>20</v>
      </c>
      <c r="H4511" t="s">
        <v>36</v>
      </c>
      <c r="I4511" t="s">
        <v>88</v>
      </c>
      <c r="J4511">
        <v>4</v>
      </c>
      <c r="K4511" s="4">
        <v>2645.68</v>
      </c>
      <c r="L4511">
        <v>0</v>
      </c>
      <c r="M4511" s="4">
        <v>10582.72</v>
      </c>
      <c r="N4511" s="4">
        <v>8388.5300000000007</v>
      </c>
      <c r="O4511" s="4">
        <v>2194.19</v>
      </c>
      <c r="R4511" t="str">
        <f t="shared" si="70"/>
        <v>East</v>
      </c>
    </row>
    <row r="4512" spans="1:18" x14ac:dyDescent="0.3">
      <c r="A4512" t="s">
        <v>5483</v>
      </c>
      <c r="B4512" s="2">
        <v>45905</v>
      </c>
      <c r="C4512" t="s">
        <v>1111</v>
      </c>
      <c r="D4512" t="s">
        <v>295</v>
      </c>
      <c r="E4512" t="s">
        <v>45</v>
      </c>
      <c r="F4512" t="s">
        <v>46</v>
      </c>
      <c r="G4512" t="s">
        <v>28</v>
      </c>
      <c r="H4512" t="s">
        <v>29</v>
      </c>
      <c r="I4512" t="s">
        <v>30</v>
      </c>
      <c r="J4512">
        <v>2</v>
      </c>
      <c r="K4512" s="4">
        <v>5757.14</v>
      </c>
      <c r="L4512">
        <v>0.15</v>
      </c>
      <c r="M4512" s="4">
        <v>9787.14</v>
      </c>
      <c r="N4512" s="4">
        <v>8127.86</v>
      </c>
      <c r="O4512" s="4">
        <v>1659.28</v>
      </c>
      <c r="R4512" t="str">
        <f t="shared" si="70"/>
        <v>South</v>
      </c>
    </row>
    <row r="4513" spans="1:18" x14ac:dyDescent="0.3">
      <c r="A4513" t="s">
        <v>5484</v>
      </c>
      <c r="B4513" s="2">
        <v>45617</v>
      </c>
      <c r="C4513" t="s">
        <v>735</v>
      </c>
      <c r="D4513" t="s">
        <v>80</v>
      </c>
      <c r="E4513" t="s">
        <v>18</v>
      </c>
      <c r="F4513" t="s">
        <v>127</v>
      </c>
      <c r="G4513" t="s">
        <v>28</v>
      </c>
      <c r="H4513" t="s">
        <v>91</v>
      </c>
      <c r="I4513" t="s">
        <v>238</v>
      </c>
      <c r="J4513">
        <v>1</v>
      </c>
      <c r="K4513" s="4">
        <v>7142.01</v>
      </c>
      <c r="L4513">
        <v>0</v>
      </c>
      <c r="M4513" s="4">
        <v>7142.01</v>
      </c>
      <c r="N4513" s="4">
        <v>5208.53</v>
      </c>
      <c r="O4513" s="4">
        <v>1933.48</v>
      </c>
      <c r="R4513" t="str">
        <f t="shared" si="70"/>
        <v>West</v>
      </c>
    </row>
    <row r="4514" spans="1:18" x14ac:dyDescent="0.3">
      <c r="A4514" t="s">
        <v>5485</v>
      </c>
      <c r="B4514" s="2">
        <v>45592</v>
      </c>
      <c r="C4514" t="s">
        <v>1046</v>
      </c>
      <c r="D4514" t="s">
        <v>87</v>
      </c>
      <c r="E4514" t="s">
        <v>45</v>
      </c>
      <c r="F4514" t="s">
        <v>52</v>
      </c>
      <c r="G4514" t="s">
        <v>28</v>
      </c>
      <c r="H4514" t="s">
        <v>91</v>
      </c>
      <c r="I4514" t="s">
        <v>92</v>
      </c>
      <c r="J4514">
        <v>2</v>
      </c>
      <c r="K4514" s="4">
        <v>6221.69</v>
      </c>
      <c r="L4514">
        <v>0.1</v>
      </c>
      <c r="M4514" s="4">
        <v>11199.04</v>
      </c>
      <c r="N4514" s="4">
        <v>8863.86</v>
      </c>
      <c r="O4514" s="4">
        <v>2335.1799999999998</v>
      </c>
      <c r="R4514" t="str">
        <f t="shared" si="70"/>
        <v>South</v>
      </c>
    </row>
    <row r="4515" spans="1:18" x14ac:dyDescent="0.3">
      <c r="A4515" t="s">
        <v>5486</v>
      </c>
      <c r="B4515" s="2">
        <v>45855</v>
      </c>
      <c r="C4515" t="s">
        <v>179</v>
      </c>
      <c r="D4515" t="s">
        <v>398</v>
      </c>
      <c r="E4515" t="s">
        <v>34</v>
      </c>
      <c r="F4515" t="s">
        <v>35</v>
      </c>
      <c r="G4515" t="s">
        <v>53</v>
      </c>
      <c r="H4515" t="s">
        <v>54</v>
      </c>
      <c r="I4515" t="s">
        <v>113</v>
      </c>
      <c r="J4515">
        <v>1</v>
      </c>
      <c r="K4515" s="4">
        <v>469.13</v>
      </c>
      <c r="L4515">
        <v>0.1</v>
      </c>
      <c r="M4515" s="4">
        <v>422.22</v>
      </c>
      <c r="N4515" s="4">
        <v>353.13</v>
      </c>
      <c r="O4515" s="4">
        <v>69.09</v>
      </c>
      <c r="R4515" t="str">
        <f t="shared" si="70"/>
        <v>North</v>
      </c>
    </row>
    <row r="4516" spans="1:18" x14ac:dyDescent="0.3">
      <c r="A4516" t="s">
        <v>5487</v>
      </c>
      <c r="B4516" s="2">
        <v>45492</v>
      </c>
      <c r="C4516" t="s">
        <v>890</v>
      </c>
      <c r="D4516" t="s">
        <v>162</v>
      </c>
      <c r="E4516" t="s">
        <v>18</v>
      </c>
      <c r="F4516" t="s">
        <v>132</v>
      </c>
      <c r="G4516" t="s">
        <v>28</v>
      </c>
      <c r="H4516" t="s">
        <v>91</v>
      </c>
      <c r="I4516" t="s">
        <v>238</v>
      </c>
      <c r="J4516">
        <v>6</v>
      </c>
      <c r="K4516" s="4">
        <v>6342.97</v>
      </c>
      <c r="L4516">
        <v>0.05</v>
      </c>
      <c r="M4516" s="4">
        <v>36154.93</v>
      </c>
      <c r="N4516" s="4">
        <v>31656.400000000001</v>
      </c>
      <c r="O4516" s="4">
        <v>4498.53</v>
      </c>
      <c r="R4516" t="str">
        <f t="shared" si="70"/>
        <v>West</v>
      </c>
    </row>
    <row r="4517" spans="1:18" x14ac:dyDescent="0.3">
      <c r="A4517" t="s">
        <v>5488</v>
      </c>
      <c r="B4517" s="2">
        <v>45894</v>
      </c>
      <c r="C4517" t="s">
        <v>1795</v>
      </c>
      <c r="D4517" t="s">
        <v>295</v>
      </c>
      <c r="E4517" t="s">
        <v>18</v>
      </c>
      <c r="F4517" t="s">
        <v>132</v>
      </c>
      <c r="G4517" t="s">
        <v>28</v>
      </c>
      <c r="H4517" t="s">
        <v>91</v>
      </c>
      <c r="I4517" t="s">
        <v>169</v>
      </c>
      <c r="J4517">
        <v>5</v>
      </c>
      <c r="K4517" s="4">
        <v>8460.4699999999993</v>
      </c>
      <c r="L4517">
        <v>0.25</v>
      </c>
      <c r="M4517" s="4">
        <v>31726.76</v>
      </c>
      <c r="N4517" s="4">
        <v>26001.1</v>
      </c>
      <c r="O4517" s="4">
        <v>5725.66</v>
      </c>
      <c r="R4517" t="str">
        <f t="shared" si="70"/>
        <v>West</v>
      </c>
    </row>
    <row r="4518" spans="1:18" x14ac:dyDescent="0.3">
      <c r="A4518" t="s">
        <v>5489</v>
      </c>
      <c r="B4518" s="2">
        <v>45430</v>
      </c>
      <c r="C4518" t="s">
        <v>1003</v>
      </c>
      <c r="D4518" t="s">
        <v>1109</v>
      </c>
      <c r="E4518" t="s">
        <v>18</v>
      </c>
      <c r="F4518" t="s">
        <v>105</v>
      </c>
      <c r="G4518" t="s">
        <v>20</v>
      </c>
      <c r="H4518" t="s">
        <v>100</v>
      </c>
      <c r="I4518" t="s">
        <v>301</v>
      </c>
      <c r="J4518">
        <v>2</v>
      </c>
      <c r="K4518" s="4">
        <v>64303.86</v>
      </c>
      <c r="L4518">
        <v>0.15</v>
      </c>
      <c r="M4518" s="4">
        <v>109316.56</v>
      </c>
      <c r="N4518" s="4">
        <v>94140.74</v>
      </c>
      <c r="O4518" s="4">
        <v>15175.82</v>
      </c>
      <c r="R4518" t="str">
        <f t="shared" si="70"/>
        <v>West</v>
      </c>
    </row>
    <row r="4519" spans="1:18" x14ac:dyDescent="0.3">
      <c r="A4519" t="s">
        <v>5490</v>
      </c>
      <c r="B4519" s="2">
        <v>45618</v>
      </c>
      <c r="C4519" t="s">
        <v>1299</v>
      </c>
      <c r="D4519" t="s">
        <v>613</v>
      </c>
      <c r="E4519" t="s">
        <v>26</v>
      </c>
      <c r="F4519" t="s">
        <v>81</v>
      </c>
      <c r="G4519" t="s">
        <v>53</v>
      </c>
      <c r="H4519" t="s">
        <v>76</v>
      </c>
      <c r="I4519" t="s">
        <v>267</v>
      </c>
      <c r="J4519">
        <v>2</v>
      </c>
      <c r="K4519" s="4">
        <v>457.06</v>
      </c>
      <c r="L4519">
        <v>0.1</v>
      </c>
      <c r="M4519" s="4">
        <v>822.71</v>
      </c>
      <c r="N4519" s="4">
        <v>725.46</v>
      </c>
      <c r="O4519" s="4">
        <v>97.25</v>
      </c>
      <c r="R4519" t="str">
        <f t="shared" si="70"/>
        <v>East</v>
      </c>
    </row>
    <row r="4520" spans="1:18" x14ac:dyDescent="0.3">
      <c r="A4520" t="s">
        <v>5491</v>
      </c>
      <c r="B4520" s="2">
        <v>45830</v>
      </c>
      <c r="C4520" t="s">
        <v>744</v>
      </c>
      <c r="D4520" t="s">
        <v>244</v>
      </c>
      <c r="E4520" t="s">
        <v>45</v>
      </c>
      <c r="F4520" t="s">
        <v>147</v>
      </c>
      <c r="G4520" t="s">
        <v>20</v>
      </c>
      <c r="H4520" t="s">
        <v>36</v>
      </c>
      <c r="I4520" t="s">
        <v>37</v>
      </c>
      <c r="J4520">
        <v>1</v>
      </c>
      <c r="K4520" s="4">
        <v>3906.44</v>
      </c>
      <c r="L4520">
        <v>0.15</v>
      </c>
      <c r="M4520" s="4">
        <v>3320.47</v>
      </c>
      <c r="N4520" s="4">
        <v>2779.09</v>
      </c>
      <c r="O4520" s="4">
        <v>541.38</v>
      </c>
      <c r="R4520" t="str">
        <f t="shared" si="70"/>
        <v>South</v>
      </c>
    </row>
    <row r="4521" spans="1:18" x14ac:dyDescent="0.3">
      <c r="A4521" t="s">
        <v>5492</v>
      </c>
      <c r="B4521" s="2">
        <v>45687</v>
      </c>
      <c r="C4521" t="s">
        <v>2564</v>
      </c>
      <c r="D4521" t="s">
        <v>837</v>
      </c>
      <c r="E4521" t="s">
        <v>45</v>
      </c>
      <c r="F4521" t="s">
        <v>147</v>
      </c>
      <c r="G4521" t="s">
        <v>53</v>
      </c>
      <c r="H4521" t="s">
        <v>76</v>
      </c>
      <c r="I4521" t="s">
        <v>267</v>
      </c>
      <c r="J4521">
        <v>2</v>
      </c>
      <c r="K4521" s="4">
        <v>484.89</v>
      </c>
      <c r="L4521">
        <v>0.1</v>
      </c>
      <c r="M4521" s="4">
        <v>872.8</v>
      </c>
      <c r="N4521" s="4">
        <v>660.64</v>
      </c>
      <c r="O4521" s="4">
        <v>212.16</v>
      </c>
      <c r="R4521" t="str">
        <f t="shared" si="70"/>
        <v>South</v>
      </c>
    </row>
    <row r="4522" spans="1:18" x14ac:dyDescent="0.3">
      <c r="A4522" t="s">
        <v>5493</v>
      </c>
      <c r="B4522" s="2">
        <v>45574</v>
      </c>
      <c r="C4522" t="s">
        <v>1412</v>
      </c>
      <c r="D4522" t="s">
        <v>122</v>
      </c>
      <c r="E4522" t="s">
        <v>26</v>
      </c>
      <c r="F4522" t="s">
        <v>193</v>
      </c>
      <c r="G4522" t="s">
        <v>53</v>
      </c>
      <c r="H4522" t="s">
        <v>54</v>
      </c>
      <c r="I4522" t="s">
        <v>141</v>
      </c>
      <c r="J4522">
        <v>4</v>
      </c>
      <c r="K4522" s="4">
        <v>525.79999999999995</v>
      </c>
      <c r="L4522">
        <v>0</v>
      </c>
      <c r="M4522" s="4">
        <v>2103.1999999999998</v>
      </c>
      <c r="N4522" s="4">
        <v>1767.72</v>
      </c>
      <c r="O4522" s="4">
        <v>335.48</v>
      </c>
      <c r="R4522" t="str">
        <f t="shared" si="70"/>
        <v>East</v>
      </c>
    </row>
    <row r="4523" spans="1:18" x14ac:dyDescent="0.3">
      <c r="A4523" t="s">
        <v>5494</v>
      </c>
      <c r="B4523" s="2">
        <v>45611</v>
      </c>
      <c r="C4523" t="s">
        <v>4819</v>
      </c>
      <c r="D4523" t="s">
        <v>162</v>
      </c>
      <c r="E4523" t="s">
        <v>34</v>
      </c>
      <c r="F4523" t="s">
        <v>144</v>
      </c>
      <c r="G4523" t="s">
        <v>20</v>
      </c>
      <c r="H4523" t="s">
        <v>100</v>
      </c>
      <c r="I4523" t="s">
        <v>301</v>
      </c>
      <c r="J4523">
        <v>3</v>
      </c>
      <c r="K4523" s="4">
        <v>64140.92</v>
      </c>
      <c r="L4523">
        <v>0.15</v>
      </c>
      <c r="M4523" s="4">
        <v>163559.35</v>
      </c>
      <c r="N4523" s="4">
        <v>125783.29</v>
      </c>
      <c r="O4523" s="4">
        <v>37776.06</v>
      </c>
      <c r="R4523" t="str">
        <f t="shared" si="70"/>
        <v>North</v>
      </c>
    </row>
    <row r="4524" spans="1:18" x14ac:dyDescent="0.3">
      <c r="A4524" t="s">
        <v>5495</v>
      </c>
      <c r="B4524" s="2">
        <v>45477</v>
      </c>
      <c r="C4524" t="s">
        <v>1091</v>
      </c>
      <c r="D4524" t="s">
        <v>279</v>
      </c>
      <c r="E4524" t="s">
        <v>26</v>
      </c>
      <c r="F4524" t="s">
        <v>258</v>
      </c>
      <c r="G4524" t="s">
        <v>53</v>
      </c>
      <c r="H4524" t="s">
        <v>76</v>
      </c>
      <c r="I4524" t="s">
        <v>77</v>
      </c>
      <c r="J4524">
        <v>6</v>
      </c>
      <c r="K4524" s="4">
        <v>646.96</v>
      </c>
      <c r="L4524">
        <v>0.1</v>
      </c>
      <c r="M4524" s="4">
        <v>3493.58</v>
      </c>
      <c r="N4524" s="4">
        <v>2966.37</v>
      </c>
      <c r="O4524" s="4">
        <v>527.21</v>
      </c>
      <c r="R4524" t="str">
        <f t="shared" si="70"/>
        <v>East</v>
      </c>
    </row>
    <row r="4525" spans="1:18" x14ac:dyDescent="0.3">
      <c r="A4525" t="s">
        <v>5496</v>
      </c>
      <c r="B4525" s="2">
        <v>45359</v>
      </c>
      <c r="C4525" t="s">
        <v>2826</v>
      </c>
      <c r="D4525" t="s">
        <v>298</v>
      </c>
      <c r="E4525" t="s">
        <v>34</v>
      </c>
      <c r="F4525" t="s">
        <v>176</v>
      </c>
      <c r="G4525" t="s">
        <v>53</v>
      </c>
      <c r="H4525" t="s">
        <v>76</v>
      </c>
      <c r="I4525" t="s">
        <v>77</v>
      </c>
      <c r="J4525">
        <v>3</v>
      </c>
      <c r="K4525" s="4">
        <v>522.66</v>
      </c>
      <c r="L4525">
        <v>0.1</v>
      </c>
      <c r="M4525" s="4">
        <v>1411.18</v>
      </c>
      <c r="N4525" s="4">
        <v>1163.4000000000001</v>
      </c>
      <c r="O4525" s="4">
        <v>247.78</v>
      </c>
      <c r="R4525" t="str">
        <f t="shared" si="70"/>
        <v>North</v>
      </c>
    </row>
    <row r="4526" spans="1:18" x14ac:dyDescent="0.3">
      <c r="A4526" t="s">
        <v>5497</v>
      </c>
      <c r="B4526" s="2">
        <v>45888</v>
      </c>
      <c r="C4526" t="s">
        <v>2551</v>
      </c>
      <c r="D4526" t="s">
        <v>247</v>
      </c>
      <c r="E4526" t="s">
        <v>26</v>
      </c>
      <c r="F4526" t="s">
        <v>193</v>
      </c>
      <c r="G4526" t="s">
        <v>53</v>
      </c>
      <c r="H4526" t="s">
        <v>76</v>
      </c>
      <c r="I4526" t="s">
        <v>186</v>
      </c>
      <c r="J4526">
        <v>2</v>
      </c>
      <c r="K4526" s="4">
        <v>495.51</v>
      </c>
      <c r="L4526">
        <v>0.05</v>
      </c>
      <c r="M4526" s="4">
        <v>941.47</v>
      </c>
      <c r="N4526" s="4">
        <v>678.22</v>
      </c>
      <c r="O4526" s="4">
        <v>263.25</v>
      </c>
      <c r="R4526" t="str">
        <f t="shared" si="70"/>
        <v>East</v>
      </c>
    </row>
    <row r="4527" spans="1:18" x14ac:dyDescent="0.3">
      <c r="A4527" t="s">
        <v>5498</v>
      </c>
      <c r="B4527" s="2">
        <v>45614</v>
      </c>
      <c r="C4527" t="s">
        <v>1708</v>
      </c>
      <c r="D4527" t="s">
        <v>304</v>
      </c>
      <c r="E4527" t="s">
        <v>18</v>
      </c>
      <c r="F4527" t="s">
        <v>132</v>
      </c>
      <c r="G4527" t="s">
        <v>28</v>
      </c>
      <c r="H4527" t="s">
        <v>29</v>
      </c>
      <c r="I4527" t="s">
        <v>30</v>
      </c>
      <c r="J4527">
        <v>3</v>
      </c>
      <c r="K4527" s="4">
        <v>10487.26</v>
      </c>
      <c r="L4527">
        <v>0</v>
      </c>
      <c r="M4527" s="4">
        <v>31461.78</v>
      </c>
      <c r="N4527" s="4">
        <v>25388.68</v>
      </c>
      <c r="O4527" s="4">
        <v>6073.1</v>
      </c>
      <c r="R4527" t="str">
        <f t="shared" si="70"/>
        <v>West</v>
      </c>
    </row>
    <row r="4528" spans="1:18" x14ac:dyDescent="0.3">
      <c r="A4528" t="s">
        <v>5499</v>
      </c>
      <c r="B4528" s="2">
        <v>45689</v>
      </c>
      <c r="C4528" t="s">
        <v>387</v>
      </c>
      <c r="D4528" t="s">
        <v>801</v>
      </c>
      <c r="E4528" t="s">
        <v>34</v>
      </c>
      <c r="F4528" t="s">
        <v>213</v>
      </c>
      <c r="G4528" t="s">
        <v>53</v>
      </c>
      <c r="H4528" t="s">
        <v>63</v>
      </c>
      <c r="I4528" t="s">
        <v>159</v>
      </c>
      <c r="J4528">
        <v>2</v>
      </c>
      <c r="K4528" s="4">
        <v>446.34</v>
      </c>
      <c r="L4528">
        <v>0.1</v>
      </c>
      <c r="M4528" s="4">
        <v>803.41</v>
      </c>
      <c r="N4528" s="4">
        <v>622.71</v>
      </c>
      <c r="O4528" s="4">
        <v>180.7</v>
      </c>
      <c r="R4528" t="str">
        <f t="shared" si="70"/>
        <v>North</v>
      </c>
    </row>
    <row r="4529" spans="1:18" x14ac:dyDescent="0.3">
      <c r="A4529" t="s">
        <v>5500</v>
      </c>
      <c r="B4529" s="2">
        <v>45606</v>
      </c>
      <c r="C4529" t="s">
        <v>768</v>
      </c>
      <c r="D4529" t="s">
        <v>893</v>
      </c>
      <c r="E4529" t="s">
        <v>26</v>
      </c>
      <c r="F4529" t="s">
        <v>27</v>
      </c>
      <c r="G4529" t="s">
        <v>28</v>
      </c>
      <c r="H4529" t="s">
        <v>91</v>
      </c>
      <c r="I4529" t="s">
        <v>92</v>
      </c>
      <c r="J4529">
        <v>4</v>
      </c>
      <c r="K4529" s="4">
        <v>9125.26</v>
      </c>
      <c r="L4529">
        <v>0.15</v>
      </c>
      <c r="M4529" s="4">
        <v>31025.88</v>
      </c>
      <c r="N4529" s="4">
        <v>26808.13</v>
      </c>
      <c r="O4529" s="4">
        <v>4217.75</v>
      </c>
      <c r="R4529" t="str">
        <f t="shared" si="70"/>
        <v>East</v>
      </c>
    </row>
    <row r="4530" spans="1:18" x14ac:dyDescent="0.3">
      <c r="A4530" t="s">
        <v>5501</v>
      </c>
      <c r="B4530" s="2">
        <v>45859</v>
      </c>
      <c r="C4530" t="s">
        <v>1981</v>
      </c>
      <c r="D4530" t="s">
        <v>180</v>
      </c>
      <c r="E4530" t="s">
        <v>34</v>
      </c>
      <c r="F4530" t="s">
        <v>176</v>
      </c>
      <c r="G4530" t="s">
        <v>20</v>
      </c>
      <c r="H4530" t="s">
        <v>21</v>
      </c>
      <c r="I4530" t="s">
        <v>138</v>
      </c>
      <c r="J4530">
        <v>1</v>
      </c>
      <c r="K4530" s="4">
        <v>63925.86</v>
      </c>
      <c r="L4530">
        <v>0.1</v>
      </c>
      <c r="M4530" s="4">
        <v>57533.27</v>
      </c>
      <c r="N4530" s="4">
        <v>44438.92</v>
      </c>
      <c r="O4530" s="4">
        <v>13094.35</v>
      </c>
      <c r="R4530" t="str">
        <f t="shared" si="70"/>
        <v>North</v>
      </c>
    </row>
    <row r="4531" spans="1:18" x14ac:dyDescent="0.3">
      <c r="A4531" t="s">
        <v>5502</v>
      </c>
      <c r="B4531" s="2">
        <v>45626</v>
      </c>
      <c r="C4531" t="s">
        <v>2174</v>
      </c>
      <c r="D4531" t="s">
        <v>676</v>
      </c>
      <c r="E4531" t="s">
        <v>45</v>
      </c>
      <c r="F4531" t="s">
        <v>112</v>
      </c>
      <c r="G4531" t="s">
        <v>53</v>
      </c>
      <c r="H4531" t="s">
        <v>76</v>
      </c>
      <c r="I4531" t="s">
        <v>186</v>
      </c>
      <c r="J4531">
        <v>3</v>
      </c>
      <c r="K4531" s="4">
        <v>575.91999999999996</v>
      </c>
      <c r="L4531">
        <v>0.2</v>
      </c>
      <c r="M4531" s="4">
        <v>1382.21</v>
      </c>
      <c r="N4531" s="4">
        <v>1072.28</v>
      </c>
      <c r="O4531" s="4">
        <v>309.93</v>
      </c>
      <c r="R4531" t="str">
        <f t="shared" si="70"/>
        <v>South</v>
      </c>
    </row>
    <row r="4532" spans="1:18" x14ac:dyDescent="0.3">
      <c r="A4532" t="s">
        <v>5503</v>
      </c>
      <c r="B4532" s="2">
        <v>45971</v>
      </c>
      <c r="C4532" t="s">
        <v>2976</v>
      </c>
      <c r="D4532" t="s">
        <v>486</v>
      </c>
      <c r="E4532" t="s">
        <v>45</v>
      </c>
      <c r="F4532" t="s">
        <v>52</v>
      </c>
      <c r="G4532" t="s">
        <v>28</v>
      </c>
      <c r="H4532" t="s">
        <v>91</v>
      </c>
      <c r="I4532" t="s">
        <v>92</v>
      </c>
      <c r="J4532">
        <v>6</v>
      </c>
      <c r="K4532" s="4">
        <v>8094.65</v>
      </c>
      <c r="L4532">
        <v>0</v>
      </c>
      <c r="M4532" s="4">
        <v>48567.9</v>
      </c>
      <c r="N4532" s="4">
        <v>39549.57</v>
      </c>
      <c r="O4532" s="4">
        <v>9018.33</v>
      </c>
      <c r="R4532" t="str">
        <f t="shared" si="70"/>
        <v>South</v>
      </c>
    </row>
    <row r="4533" spans="1:18" x14ac:dyDescent="0.3">
      <c r="A4533" t="s">
        <v>5504</v>
      </c>
      <c r="B4533" s="2">
        <v>45480</v>
      </c>
      <c r="C4533" t="s">
        <v>618</v>
      </c>
      <c r="D4533" t="s">
        <v>185</v>
      </c>
      <c r="E4533" t="s">
        <v>45</v>
      </c>
      <c r="F4533" t="s">
        <v>52</v>
      </c>
      <c r="G4533" t="s">
        <v>53</v>
      </c>
      <c r="H4533" t="s">
        <v>63</v>
      </c>
      <c r="I4533" t="s">
        <v>64</v>
      </c>
      <c r="J4533">
        <v>1</v>
      </c>
      <c r="K4533" s="4">
        <v>287.62</v>
      </c>
      <c r="L4533">
        <v>0.05</v>
      </c>
      <c r="M4533" s="4">
        <v>273.24</v>
      </c>
      <c r="N4533" s="4">
        <v>222.26</v>
      </c>
      <c r="O4533" s="4">
        <v>50.98</v>
      </c>
      <c r="R4533" t="str">
        <f t="shared" si="70"/>
        <v>South</v>
      </c>
    </row>
    <row r="4534" spans="1:18" x14ac:dyDescent="0.3">
      <c r="A4534" t="s">
        <v>5505</v>
      </c>
      <c r="B4534" s="2">
        <v>45724</v>
      </c>
      <c r="C4534" t="s">
        <v>2255</v>
      </c>
      <c r="D4534" t="s">
        <v>448</v>
      </c>
      <c r="E4534" t="s">
        <v>45</v>
      </c>
      <c r="F4534" t="s">
        <v>112</v>
      </c>
      <c r="G4534" t="s">
        <v>28</v>
      </c>
      <c r="H4534" t="s">
        <v>29</v>
      </c>
      <c r="I4534" t="s">
        <v>290</v>
      </c>
      <c r="J4534">
        <v>4</v>
      </c>
      <c r="K4534" s="4">
        <v>12554.55</v>
      </c>
      <c r="L4534">
        <v>0.05</v>
      </c>
      <c r="M4534" s="4">
        <v>47707.29</v>
      </c>
      <c r="N4534" s="4">
        <v>40277.410000000003</v>
      </c>
      <c r="O4534" s="4">
        <v>7429.88</v>
      </c>
      <c r="R4534" t="str">
        <f t="shared" si="70"/>
        <v>South</v>
      </c>
    </row>
    <row r="4535" spans="1:18" x14ac:dyDescent="0.3">
      <c r="A4535" t="s">
        <v>5506</v>
      </c>
      <c r="B4535" s="2">
        <v>45492</v>
      </c>
      <c r="C4535" t="s">
        <v>1448</v>
      </c>
      <c r="D4535" t="s">
        <v>165</v>
      </c>
      <c r="E4535" t="s">
        <v>18</v>
      </c>
      <c r="F4535" t="s">
        <v>132</v>
      </c>
      <c r="G4535" t="s">
        <v>53</v>
      </c>
      <c r="H4535" t="s">
        <v>54</v>
      </c>
      <c r="I4535" t="s">
        <v>55</v>
      </c>
      <c r="J4535">
        <v>2</v>
      </c>
      <c r="K4535" s="4">
        <v>579.12</v>
      </c>
      <c r="L4535">
        <v>0</v>
      </c>
      <c r="M4535" s="4">
        <v>1158.24</v>
      </c>
      <c r="N4535" s="4">
        <v>881.95</v>
      </c>
      <c r="O4535" s="4">
        <v>276.29000000000002</v>
      </c>
      <c r="R4535" t="str">
        <f t="shared" si="70"/>
        <v>West</v>
      </c>
    </row>
    <row r="4536" spans="1:18" x14ac:dyDescent="0.3">
      <c r="A4536" t="s">
        <v>5507</v>
      </c>
      <c r="B4536" s="2">
        <v>45617</v>
      </c>
      <c r="C4536" t="s">
        <v>206</v>
      </c>
      <c r="D4536" t="s">
        <v>98</v>
      </c>
      <c r="E4536" t="s">
        <v>18</v>
      </c>
      <c r="F4536" t="s">
        <v>132</v>
      </c>
      <c r="G4536" t="s">
        <v>28</v>
      </c>
      <c r="H4536" t="s">
        <v>91</v>
      </c>
      <c r="I4536" t="s">
        <v>169</v>
      </c>
      <c r="J4536">
        <v>6</v>
      </c>
      <c r="K4536" s="4">
        <v>9853.44</v>
      </c>
      <c r="L4536">
        <v>0.1</v>
      </c>
      <c r="M4536" s="4">
        <v>53208.58</v>
      </c>
      <c r="N4536" s="4">
        <v>40597.25</v>
      </c>
      <c r="O4536" s="4">
        <v>12611.33</v>
      </c>
      <c r="R4536" t="str">
        <f t="shared" si="70"/>
        <v>West</v>
      </c>
    </row>
    <row r="4537" spans="1:18" x14ac:dyDescent="0.3">
      <c r="A4537" t="s">
        <v>5508</v>
      </c>
      <c r="B4537" s="2">
        <v>45768</v>
      </c>
      <c r="C4537" t="s">
        <v>288</v>
      </c>
      <c r="D4537" t="s">
        <v>529</v>
      </c>
      <c r="E4537" t="s">
        <v>34</v>
      </c>
      <c r="F4537" t="s">
        <v>144</v>
      </c>
      <c r="G4537" t="s">
        <v>53</v>
      </c>
      <c r="H4537" t="s">
        <v>63</v>
      </c>
      <c r="I4537" t="s">
        <v>72</v>
      </c>
      <c r="J4537">
        <v>1</v>
      </c>
      <c r="K4537" s="4">
        <v>130.53</v>
      </c>
      <c r="L4537">
        <v>0.05</v>
      </c>
      <c r="M4537" s="4">
        <v>124</v>
      </c>
      <c r="N4537" s="4">
        <v>95</v>
      </c>
      <c r="O4537" s="4">
        <v>29</v>
      </c>
      <c r="R4537" t="str">
        <f t="shared" si="70"/>
        <v>North</v>
      </c>
    </row>
    <row r="4538" spans="1:18" x14ac:dyDescent="0.3">
      <c r="A4538" t="s">
        <v>5509</v>
      </c>
      <c r="B4538" s="2">
        <v>46020</v>
      </c>
      <c r="C4538" t="s">
        <v>826</v>
      </c>
      <c r="D4538" t="s">
        <v>244</v>
      </c>
      <c r="E4538" t="s">
        <v>18</v>
      </c>
      <c r="F4538" t="s">
        <v>105</v>
      </c>
      <c r="G4538" t="s">
        <v>28</v>
      </c>
      <c r="H4538" t="s">
        <v>47</v>
      </c>
      <c r="I4538" t="s">
        <v>48</v>
      </c>
      <c r="J4538">
        <v>2</v>
      </c>
      <c r="K4538" s="4">
        <v>7278.2</v>
      </c>
      <c r="L4538">
        <v>0</v>
      </c>
      <c r="M4538" s="4">
        <v>14556.4</v>
      </c>
      <c r="N4538" s="4">
        <v>11573.95</v>
      </c>
      <c r="O4538" s="4">
        <v>2982.45</v>
      </c>
      <c r="R4538" t="str">
        <f t="shared" si="70"/>
        <v>West</v>
      </c>
    </row>
    <row r="4539" spans="1:18" x14ac:dyDescent="0.3">
      <c r="A4539" t="s">
        <v>5510</v>
      </c>
      <c r="B4539" s="2">
        <v>45507</v>
      </c>
      <c r="C4539" t="s">
        <v>2573</v>
      </c>
      <c r="D4539" t="s">
        <v>319</v>
      </c>
      <c r="E4539" t="s">
        <v>34</v>
      </c>
      <c r="F4539" t="s">
        <v>35</v>
      </c>
      <c r="G4539" t="s">
        <v>53</v>
      </c>
      <c r="H4539" t="s">
        <v>76</v>
      </c>
      <c r="I4539" t="s">
        <v>77</v>
      </c>
      <c r="J4539">
        <v>8</v>
      </c>
      <c r="K4539" s="4">
        <v>308.8</v>
      </c>
      <c r="L4539">
        <v>0</v>
      </c>
      <c r="M4539" s="4">
        <v>2470.4</v>
      </c>
      <c r="N4539" s="4">
        <v>1998.7</v>
      </c>
      <c r="O4539" s="4">
        <v>471.7</v>
      </c>
      <c r="R4539" t="str">
        <f t="shared" si="70"/>
        <v>North</v>
      </c>
    </row>
    <row r="4540" spans="1:18" x14ac:dyDescent="0.3">
      <c r="A4540" t="s">
        <v>5511</v>
      </c>
      <c r="B4540" s="2">
        <v>45679</v>
      </c>
      <c r="C4540" t="s">
        <v>1395</v>
      </c>
      <c r="D4540" t="s">
        <v>533</v>
      </c>
      <c r="E4540" t="s">
        <v>45</v>
      </c>
      <c r="F4540" t="s">
        <v>46</v>
      </c>
      <c r="G4540" t="s">
        <v>20</v>
      </c>
      <c r="H4540" t="s">
        <v>21</v>
      </c>
      <c r="I4540" t="s">
        <v>152</v>
      </c>
      <c r="J4540">
        <v>2</v>
      </c>
      <c r="K4540" s="4">
        <v>48254.6</v>
      </c>
      <c r="L4540">
        <v>0.15</v>
      </c>
      <c r="M4540" s="4">
        <v>82032.820000000007</v>
      </c>
      <c r="N4540" s="4">
        <v>68502.7</v>
      </c>
      <c r="O4540" s="4">
        <v>13530.12</v>
      </c>
      <c r="R4540" t="str">
        <f t="shared" si="70"/>
        <v>South</v>
      </c>
    </row>
    <row r="4541" spans="1:18" x14ac:dyDescent="0.3">
      <c r="A4541" t="s">
        <v>5512</v>
      </c>
      <c r="B4541" s="2">
        <v>45998</v>
      </c>
      <c r="C4541" t="s">
        <v>173</v>
      </c>
      <c r="D4541" t="s">
        <v>950</v>
      </c>
      <c r="E4541" t="s">
        <v>45</v>
      </c>
      <c r="F4541" t="s">
        <v>147</v>
      </c>
      <c r="G4541" t="s">
        <v>28</v>
      </c>
      <c r="H4541" t="s">
        <v>29</v>
      </c>
      <c r="I4541" t="s">
        <v>290</v>
      </c>
      <c r="J4541">
        <v>1</v>
      </c>
      <c r="K4541" s="4">
        <v>13365.35</v>
      </c>
      <c r="L4541">
        <v>0</v>
      </c>
      <c r="M4541" s="4">
        <v>13365.35</v>
      </c>
      <c r="N4541" s="4">
        <v>9880.7000000000007</v>
      </c>
      <c r="O4541" s="4">
        <v>3484.65</v>
      </c>
      <c r="R4541" t="str">
        <f t="shared" si="70"/>
        <v>South</v>
      </c>
    </row>
    <row r="4542" spans="1:18" x14ac:dyDescent="0.3">
      <c r="A4542" t="s">
        <v>5513</v>
      </c>
      <c r="B4542" s="2">
        <v>45480</v>
      </c>
      <c r="C4542" t="s">
        <v>2039</v>
      </c>
      <c r="D4542" t="s">
        <v>263</v>
      </c>
      <c r="E4542" t="s">
        <v>45</v>
      </c>
      <c r="F4542" t="s">
        <v>59</v>
      </c>
      <c r="G4542" t="s">
        <v>53</v>
      </c>
      <c r="H4542" t="s">
        <v>76</v>
      </c>
      <c r="I4542" t="s">
        <v>267</v>
      </c>
      <c r="J4542">
        <v>2</v>
      </c>
      <c r="K4542" s="4">
        <v>520.47</v>
      </c>
      <c r="L4542">
        <v>0.1</v>
      </c>
      <c r="M4542" s="4">
        <v>936.85</v>
      </c>
      <c r="N4542" s="4">
        <v>793.68</v>
      </c>
      <c r="O4542" s="4">
        <v>143.16999999999999</v>
      </c>
      <c r="R4542" t="str">
        <f t="shared" si="70"/>
        <v>South</v>
      </c>
    </row>
    <row r="4543" spans="1:18" x14ac:dyDescent="0.3">
      <c r="A4543" t="s">
        <v>5514</v>
      </c>
      <c r="B4543" s="2">
        <v>45806</v>
      </c>
      <c r="C4543" t="s">
        <v>1289</v>
      </c>
      <c r="D4543" t="s">
        <v>151</v>
      </c>
      <c r="E4543" t="s">
        <v>18</v>
      </c>
      <c r="F4543" t="s">
        <v>105</v>
      </c>
      <c r="G4543" t="s">
        <v>53</v>
      </c>
      <c r="H4543" t="s">
        <v>76</v>
      </c>
      <c r="I4543" t="s">
        <v>267</v>
      </c>
      <c r="J4543">
        <v>6</v>
      </c>
      <c r="K4543" s="4">
        <v>308.42</v>
      </c>
      <c r="L4543">
        <v>0.1</v>
      </c>
      <c r="M4543" s="4">
        <v>1665.47</v>
      </c>
      <c r="N4543" s="4">
        <v>1403.68</v>
      </c>
      <c r="O4543" s="4">
        <v>261.79000000000002</v>
      </c>
      <c r="R4543" t="str">
        <f t="shared" si="70"/>
        <v>West</v>
      </c>
    </row>
    <row r="4544" spans="1:18" x14ac:dyDescent="0.3">
      <c r="A4544" t="s">
        <v>5515</v>
      </c>
      <c r="B4544" s="2">
        <v>45359</v>
      </c>
      <c r="C4544" t="s">
        <v>1482</v>
      </c>
      <c r="D4544" t="s">
        <v>87</v>
      </c>
      <c r="E4544" t="s">
        <v>45</v>
      </c>
      <c r="F4544" t="s">
        <v>112</v>
      </c>
      <c r="G4544" t="s">
        <v>20</v>
      </c>
      <c r="H4544" t="s">
        <v>100</v>
      </c>
      <c r="I4544" t="s">
        <v>301</v>
      </c>
      <c r="J4544">
        <v>1</v>
      </c>
      <c r="K4544" s="4">
        <v>80184.7</v>
      </c>
      <c r="L4544">
        <v>0.1</v>
      </c>
      <c r="M4544" s="4">
        <v>72166.23</v>
      </c>
      <c r="N4544" s="4">
        <v>59105.67</v>
      </c>
      <c r="O4544" s="4">
        <v>13060.56</v>
      </c>
      <c r="R4544" t="str">
        <f t="shared" si="70"/>
        <v>South</v>
      </c>
    </row>
    <row r="4545" spans="1:18" x14ac:dyDescent="0.3">
      <c r="A4545" t="s">
        <v>5516</v>
      </c>
      <c r="B4545" s="2">
        <v>45968</v>
      </c>
      <c r="C4545" t="s">
        <v>2317</v>
      </c>
      <c r="D4545" t="s">
        <v>17</v>
      </c>
      <c r="E4545" t="s">
        <v>45</v>
      </c>
      <c r="F4545" t="s">
        <v>52</v>
      </c>
      <c r="G4545" t="s">
        <v>28</v>
      </c>
      <c r="H4545" t="s">
        <v>47</v>
      </c>
      <c r="I4545" t="s">
        <v>123</v>
      </c>
      <c r="J4545">
        <v>3</v>
      </c>
      <c r="K4545" s="4">
        <v>15172.72</v>
      </c>
      <c r="L4545">
        <v>0</v>
      </c>
      <c r="M4545" s="4">
        <v>45518.16</v>
      </c>
      <c r="N4545" s="4">
        <v>34041.31</v>
      </c>
      <c r="O4545" s="4">
        <v>11476.85</v>
      </c>
      <c r="R4545" t="str">
        <f t="shared" si="70"/>
        <v>South</v>
      </c>
    </row>
    <row r="4546" spans="1:18" x14ac:dyDescent="0.3">
      <c r="A4546" t="s">
        <v>5517</v>
      </c>
      <c r="B4546" s="2">
        <v>45904</v>
      </c>
      <c r="C4546" t="s">
        <v>1003</v>
      </c>
      <c r="D4546" t="s">
        <v>168</v>
      </c>
      <c r="E4546" t="s">
        <v>18</v>
      </c>
      <c r="F4546" t="s">
        <v>105</v>
      </c>
      <c r="G4546" t="s">
        <v>20</v>
      </c>
      <c r="H4546" t="s">
        <v>100</v>
      </c>
      <c r="I4546" t="s">
        <v>301</v>
      </c>
      <c r="J4546">
        <v>3</v>
      </c>
      <c r="K4546" s="4">
        <v>82206.600000000006</v>
      </c>
      <c r="L4546">
        <v>0.05</v>
      </c>
      <c r="M4546" s="4">
        <v>234288.81</v>
      </c>
      <c r="N4546" s="4">
        <v>172857.55</v>
      </c>
      <c r="O4546" s="4">
        <v>61431.26</v>
      </c>
      <c r="R4546" t="str">
        <f t="shared" si="70"/>
        <v>West</v>
      </c>
    </row>
    <row r="4547" spans="1:18" x14ac:dyDescent="0.3">
      <c r="A4547" t="s">
        <v>5518</v>
      </c>
      <c r="B4547" s="2">
        <v>45725</v>
      </c>
      <c r="C4547" t="s">
        <v>945</v>
      </c>
      <c r="D4547" t="s">
        <v>331</v>
      </c>
      <c r="E4547" t="s">
        <v>26</v>
      </c>
      <c r="F4547" t="s">
        <v>27</v>
      </c>
      <c r="G4547" t="s">
        <v>28</v>
      </c>
      <c r="H4547" t="s">
        <v>91</v>
      </c>
      <c r="I4547" t="s">
        <v>92</v>
      </c>
      <c r="J4547">
        <v>4</v>
      </c>
      <c r="K4547" s="4">
        <v>6341.24</v>
      </c>
      <c r="L4547">
        <v>0.05</v>
      </c>
      <c r="M4547" s="4">
        <v>24096.71</v>
      </c>
      <c r="N4547" s="4">
        <v>19539.53</v>
      </c>
      <c r="O4547" s="4">
        <v>4557.18</v>
      </c>
      <c r="R4547" t="str">
        <f t="shared" ref="R4547:R4610" si="71">PROPER(TRIM(E4547))</f>
        <v>East</v>
      </c>
    </row>
    <row r="4548" spans="1:18" x14ac:dyDescent="0.3">
      <c r="A4548" t="s">
        <v>5519</v>
      </c>
      <c r="B4548" s="2">
        <v>45572</v>
      </c>
      <c r="C4548" t="s">
        <v>1263</v>
      </c>
      <c r="D4548" t="s">
        <v>284</v>
      </c>
      <c r="E4548" t="s">
        <v>45</v>
      </c>
      <c r="F4548" t="s">
        <v>112</v>
      </c>
      <c r="G4548" t="s">
        <v>28</v>
      </c>
      <c r="H4548" t="s">
        <v>29</v>
      </c>
      <c r="I4548" t="s">
        <v>30</v>
      </c>
      <c r="J4548">
        <v>2</v>
      </c>
      <c r="K4548" s="4">
        <v>9218.91</v>
      </c>
      <c r="L4548">
        <v>0.1</v>
      </c>
      <c r="M4548" s="4">
        <v>16594.04</v>
      </c>
      <c r="N4548" s="4">
        <v>14658.09</v>
      </c>
      <c r="O4548" s="4">
        <v>1935.95</v>
      </c>
      <c r="R4548" t="str">
        <f t="shared" si="71"/>
        <v>South</v>
      </c>
    </row>
    <row r="4549" spans="1:18" x14ac:dyDescent="0.3">
      <c r="A4549" t="s">
        <v>5520</v>
      </c>
      <c r="B4549" s="2">
        <v>45441</v>
      </c>
      <c r="C4549" t="s">
        <v>608</v>
      </c>
      <c r="D4549" t="s">
        <v>309</v>
      </c>
      <c r="E4549" t="s">
        <v>34</v>
      </c>
      <c r="F4549" t="s">
        <v>176</v>
      </c>
      <c r="G4549" t="s">
        <v>20</v>
      </c>
      <c r="H4549" t="s">
        <v>100</v>
      </c>
      <c r="I4549" t="s">
        <v>301</v>
      </c>
      <c r="J4549">
        <v>4</v>
      </c>
      <c r="K4549" s="4">
        <v>78643.38</v>
      </c>
      <c r="L4549">
        <v>0.1</v>
      </c>
      <c r="M4549" s="4">
        <v>283116.17</v>
      </c>
      <c r="N4549" s="4">
        <v>208019.02</v>
      </c>
      <c r="O4549" s="4">
        <v>75097.149999999994</v>
      </c>
      <c r="R4549" t="str">
        <f t="shared" si="71"/>
        <v>North</v>
      </c>
    </row>
    <row r="4550" spans="1:18" x14ac:dyDescent="0.3">
      <c r="A4550" t="s">
        <v>5521</v>
      </c>
      <c r="B4550" s="2">
        <v>45386</v>
      </c>
      <c r="C4550" t="s">
        <v>1069</v>
      </c>
      <c r="D4550" t="s">
        <v>279</v>
      </c>
      <c r="E4550" t="s">
        <v>34</v>
      </c>
      <c r="F4550" t="s">
        <v>213</v>
      </c>
      <c r="G4550" t="s">
        <v>20</v>
      </c>
      <c r="H4550" t="s">
        <v>100</v>
      </c>
      <c r="I4550" t="s">
        <v>148</v>
      </c>
      <c r="J4550">
        <v>8</v>
      </c>
      <c r="K4550" s="4">
        <v>98217.96</v>
      </c>
      <c r="L4550">
        <v>0.05</v>
      </c>
      <c r="M4550" s="4">
        <v>746456.5</v>
      </c>
      <c r="N4550" s="4">
        <v>573918.66</v>
      </c>
      <c r="O4550" s="4">
        <v>172537.84</v>
      </c>
      <c r="R4550" t="str">
        <f t="shared" si="71"/>
        <v>North</v>
      </c>
    </row>
    <row r="4551" spans="1:18" x14ac:dyDescent="0.3">
      <c r="A4551" t="s">
        <v>5522</v>
      </c>
      <c r="B4551" s="2">
        <v>45304</v>
      </c>
      <c r="C4551" t="s">
        <v>1415</v>
      </c>
      <c r="D4551" t="s">
        <v>162</v>
      </c>
      <c r="E4551" t="s">
        <v>34</v>
      </c>
      <c r="F4551" t="s">
        <v>144</v>
      </c>
      <c r="G4551" t="s">
        <v>53</v>
      </c>
      <c r="H4551" t="s">
        <v>76</v>
      </c>
      <c r="I4551" t="s">
        <v>77</v>
      </c>
      <c r="J4551">
        <v>5</v>
      </c>
      <c r="K4551" s="4">
        <v>595.20000000000005</v>
      </c>
      <c r="L4551">
        <v>0.25</v>
      </c>
      <c r="M4551" s="4">
        <v>2232</v>
      </c>
      <c r="N4551" s="4">
        <v>1683.37</v>
      </c>
      <c r="O4551" s="4">
        <v>548.63</v>
      </c>
      <c r="R4551" t="str">
        <f t="shared" si="71"/>
        <v>North</v>
      </c>
    </row>
    <row r="4552" spans="1:18" x14ac:dyDescent="0.3">
      <c r="A4552" t="s">
        <v>5523</v>
      </c>
      <c r="B4552" s="2">
        <v>45758</v>
      </c>
      <c r="C4552" t="s">
        <v>577</v>
      </c>
      <c r="D4552" t="s">
        <v>496</v>
      </c>
      <c r="E4552" t="s">
        <v>26</v>
      </c>
      <c r="F4552" t="s">
        <v>81</v>
      </c>
      <c r="G4552" t="s">
        <v>20</v>
      </c>
      <c r="H4552" t="s">
        <v>21</v>
      </c>
      <c r="I4552" t="s">
        <v>22</v>
      </c>
      <c r="J4552">
        <v>5</v>
      </c>
      <c r="K4552" s="4">
        <v>27742.880000000001</v>
      </c>
      <c r="L4552">
        <v>0.05</v>
      </c>
      <c r="M4552" s="4">
        <v>131778.68</v>
      </c>
      <c r="N4552" s="4">
        <v>117982.12</v>
      </c>
      <c r="O4552" s="4">
        <v>13796.56</v>
      </c>
      <c r="R4552" t="str">
        <f t="shared" si="71"/>
        <v>East</v>
      </c>
    </row>
    <row r="4553" spans="1:18" x14ac:dyDescent="0.3">
      <c r="A4553" t="s">
        <v>5524</v>
      </c>
      <c r="B4553" s="2">
        <v>45442</v>
      </c>
      <c r="C4553" t="s">
        <v>850</v>
      </c>
      <c r="D4553" t="s">
        <v>304</v>
      </c>
      <c r="E4553" t="s">
        <v>45</v>
      </c>
      <c r="F4553" t="s">
        <v>59</v>
      </c>
      <c r="G4553" t="s">
        <v>28</v>
      </c>
      <c r="H4553" t="s">
        <v>47</v>
      </c>
      <c r="I4553" t="s">
        <v>48</v>
      </c>
      <c r="J4553">
        <v>4</v>
      </c>
      <c r="K4553" s="4">
        <v>11042.95</v>
      </c>
      <c r="L4553">
        <v>0.15</v>
      </c>
      <c r="M4553" s="4">
        <v>37546.03</v>
      </c>
      <c r="N4553" s="4">
        <v>32526.5</v>
      </c>
      <c r="O4553" s="4">
        <v>5019.53</v>
      </c>
      <c r="R4553" t="str">
        <f t="shared" si="71"/>
        <v>South</v>
      </c>
    </row>
    <row r="4554" spans="1:18" x14ac:dyDescent="0.3">
      <c r="A4554" t="s">
        <v>5525</v>
      </c>
      <c r="B4554" s="2">
        <v>45915</v>
      </c>
      <c r="C4554" t="s">
        <v>1615</v>
      </c>
      <c r="D4554" t="s">
        <v>486</v>
      </c>
      <c r="E4554" t="s">
        <v>45</v>
      </c>
      <c r="F4554" t="s">
        <v>46</v>
      </c>
      <c r="G4554" t="s">
        <v>20</v>
      </c>
      <c r="H4554" t="s">
        <v>36</v>
      </c>
      <c r="I4554" t="s">
        <v>37</v>
      </c>
      <c r="J4554">
        <v>2</v>
      </c>
      <c r="K4554" s="4">
        <v>2916.65</v>
      </c>
      <c r="L4554">
        <v>0</v>
      </c>
      <c r="M4554" s="4">
        <v>5833.3</v>
      </c>
      <c r="N4554" s="4">
        <v>4770.9799999999996</v>
      </c>
      <c r="O4554" s="4">
        <v>1062.32</v>
      </c>
      <c r="R4554" t="str">
        <f t="shared" si="71"/>
        <v>South</v>
      </c>
    </row>
    <row r="4555" spans="1:18" x14ac:dyDescent="0.3">
      <c r="A4555" t="s">
        <v>5526</v>
      </c>
      <c r="B4555" s="2">
        <v>45468</v>
      </c>
      <c r="C4555" t="s">
        <v>1194</v>
      </c>
      <c r="D4555" t="s">
        <v>309</v>
      </c>
      <c r="E4555" t="s">
        <v>26</v>
      </c>
      <c r="F4555" t="s">
        <v>193</v>
      </c>
      <c r="G4555" t="s">
        <v>20</v>
      </c>
      <c r="H4555" t="s">
        <v>21</v>
      </c>
      <c r="I4555" t="s">
        <v>152</v>
      </c>
      <c r="J4555">
        <v>10</v>
      </c>
      <c r="K4555" s="4">
        <v>38468.800000000003</v>
      </c>
      <c r="L4555">
        <v>0.1</v>
      </c>
      <c r="M4555" s="4">
        <v>346219.2</v>
      </c>
      <c r="N4555" s="4">
        <v>291867.55</v>
      </c>
      <c r="O4555" s="4">
        <v>54351.65</v>
      </c>
      <c r="R4555" t="str">
        <f t="shared" si="71"/>
        <v>East</v>
      </c>
    </row>
    <row r="4556" spans="1:18" x14ac:dyDescent="0.3">
      <c r="A4556" t="s">
        <v>5527</v>
      </c>
      <c r="B4556" s="2">
        <v>45538</v>
      </c>
      <c r="C4556" t="s">
        <v>633</v>
      </c>
      <c r="D4556" t="s">
        <v>80</v>
      </c>
      <c r="E4556" t="s">
        <v>18</v>
      </c>
      <c r="F4556" t="s">
        <v>19</v>
      </c>
      <c r="G4556" t="s">
        <v>53</v>
      </c>
      <c r="H4556" t="s">
        <v>63</v>
      </c>
      <c r="I4556" t="s">
        <v>64</v>
      </c>
      <c r="J4556">
        <v>4</v>
      </c>
      <c r="K4556" s="4">
        <v>120.14</v>
      </c>
      <c r="L4556">
        <v>0.25</v>
      </c>
      <c r="M4556" s="4">
        <v>360.42</v>
      </c>
      <c r="N4556" s="4">
        <v>303.2</v>
      </c>
      <c r="O4556" s="4">
        <v>57.22</v>
      </c>
      <c r="R4556" t="str">
        <f t="shared" si="71"/>
        <v>West</v>
      </c>
    </row>
    <row r="4557" spans="1:18" x14ac:dyDescent="0.3">
      <c r="A4557" t="s">
        <v>5528</v>
      </c>
      <c r="B4557" s="2">
        <v>45660</v>
      </c>
      <c r="C4557" t="s">
        <v>2159</v>
      </c>
      <c r="D4557" t="s">
        <v>411</v>
      </c>
      <c r="E4557" t="s">
        <v>18</v>
      </c>
      <c r="F4557" t="s">
        <v>127</v>
      </c>
      <c r="G4557" t="s">
        <v>20</v>
      </c>
      <c r="H4557" t="s">
        <v>36</v>
      </c>
      <c r="I4557" t="s">
        <v>88</v>
      </c>
      <c r="J4557">
        <v>1</v>
      </c>
      <c r="K4557" s="4">
        <v>1485.42</v>
      </c>
      <c r="L4557">
        <v>0.15</v>
      </c>
      <c r="M4557" s="4">
        <v>1262.6099999999999</v>
      </c>
      <c r="N4557" s="4">
        <v>1090.18</v>
      </c>
      <c r="O4557" s="4">
        <v>172.43</v>
      </c>
      <c r="R4557" t="str">
        <f t="shared" si="71"/>
        <v>West</v>
      </c>
    </row>
    <row r="4558" spans="1:18" x14ac:dyDescent="0.3">
      <c r="A4558" t="s">
        <v>5529</v>
      </c>
      <c r="B4558" s="2">
        <v>45736</v>
      </c>
      <c r="C4558" t="s">
        <v>2096</v>
      </c>
      <c r="D4558" t="s">
        <v>58</v>
      </c>
      <c r="E4558" t="s">
        <v>34</v>
      </c>
      <c r="F4558" t="s">
        <v>35</v>
      </c>
      <c r="G4558" t="s">
        <v>20</v>
      </c>
      <c r="H4558" t="s">
        <v>36</v>
      </c>
      <c r="I4558" t="s">
        <v>88</v>
      </c>
      <c r="J4558">
        <v>4</v>
      </c>
      <c r="K4558" s="4">
        <v>2959.7</v>
      </c>
      <c r="L4558">
        <v>0.05</v>
      </c>
      <c r="M4558" s="4">
        <v>11246.86</v>
      </c>
      <c r="N4558" s="4">
        <v>9021.9599999999991</v>
      </c>
      <c r="O4558" s="4">
        <v>2224.9</v>
      </c>
      <c r="R4558" t="str">
        <f t="shared" si="71"/>
        <v>North</v>
      </c>
    </row>
    <row r="4559" spans="1:18" x14ac:dyDescent="0.3">
      <c r="A4559" t="s">
        <v>5530</v>
      </c>
      <c r="B4559" s="2">
        <v>45938</v>
      </c>
      <c r="C4559" t="s">
        <v>669</v>
      </c>
      <c r="D4559" t="s">
        <v>284</v>
      </c>
      <c r="E4559" t="s">
        <v>34</v>
      </c>
      <c r="F4559" t="s">
        <v>213</v>
      </c>
      <c r="G4559" t="s">
        <v>28</v>
      </c>
      <c r="H4559" t="s">
        <v>29</v>
      </c>
      <c r="I4559" t="s">
        <v>41</v>
      </c>
      <c r="J4559">
        <v>3</v>
      </c>
      <c r="K4559" s="4">
        <v>5148.24</v>
      </c>
      <c r="L4559">
        <v>0</v>
      </c>
      <c r="M4559" s="4">
        <v>15444.72</v>
      </c>
      <c r="N4559" s="4">
        <v>11763.65</v>
      </c>
      <c r="O4559" s="4">
        <v>3681.07</v>
      </c>
      <c r="R4559" t="str">
        <f t="shared" si="71"/>
        <v>North</v>
      </c>
    </row>
    <row r="4560" spans="1:18" x14ac:dyDescent="0.3">
      <c r="A4560" t="s">
        <v>5531</v>
      </c>
      <c r="B4560" s="2">
        <v>45947</v>
      </c>
      <c r="C4560" t="s">
        <v>735</v>
      </c>
      <c r="D4560" t="s">
        <v>359</v>
      </c>
      <c r="E4560" t="s">
        <v>26</v>
      </c>
      <c r="F4560" t="s">
        <v>258</v>
      </c>
      <c r="G4560" t="s">
        <v>28</v>
      </c>
      <c r="H4560" t="s">
        <v>29</v>
      </c>
      <c r="I4560" t="s">
        <v>290</v>
      </c>
      <c r="J4560">
        <v>1</v>
      </c>
      <c r="K4560" s="4">
        <v>16724.68</v>
      </c>
      <c r="L4560">
        <v>0.05</v>
      </c>
      <c r="M4560" s="4">
        <v>15888.45</v>
      </c>
      <c r="N4560" s="4">
        <v>13552.93</v>
      </c>
      <c r="O4560" s="4">
        <v>2335.52</v>
      </c>
      <c r="R4560" t="str">
        <f t="shared" si="71"/>
        <v>East</v>
      </c>
    </row>
    <row r="4561" spans="1:18" x14ac:dyDescent="0.3">
      <c r="A4561" t="s">
        <v>5532</v>
      </c>
      <c r="B4561" s="2">
        <v>45437</v>
      </c>
      <c r="C4561" t="s">
        <v>1063</v>
      </c>
      <c r="D4561" t="s">
        <v>529</v>
      </c>
      <c r="E4561" t="s">
        <v>26</v>
      </c>
      <c r="F4561" t="s">
        <v>193</v>
      </c>
      <c r="G4561" t="s">
        <v>20</v>
      </c>
      <c r="H4561" t="s">
        <v>21</v>
      </c>
      <c r="I4561" t="s">
        <v>22</v>
      </c>
      <c r="J4561">
        <v>2</v>
      </c>
      <c r="K4561" s="4">
        <v>29828.52</v>
      </c>
      <c r="L4561">
        <v>0</v>
      </c>
      <c r="M4561" s="4">
        <v>59657.04</v>
      </c>
      <c r="N4561" s="4">
        <v>49543.9</v>
      </c>
      <c r="O4561" s="4">
        <v>10113.14</v>
      </c>
      <c r="R4561" t="str">
        <f t="shared" si="71"/>
        <v>East</v>
      </c>
    </row>
    <row r="4562" spans="1:18" x14ac:dyDescent="0.3">
      <c r="A4562" t="s">
        <v>5533</v>
      </c>
      <c r="B4562" s="2">
        <v>45653</v>
      </c>
      <c r="C4562" t="s">
        <v>4127</v>
      </c>
      <c r="D4562" t="s">
        <v>87</v>
      </c>
      <c r="E4562" t="s">
        <v>34</v>
      </c>
      <c r="F4562" t="s">
        <v>144</v>
      </c>
      <c r="G4562" t="s">
        <v>20</v>
      </c>
      <c r="H4562" t="s">
        <v>36</v>
      </c>
      <c r="I4562" t="s">
        <v>37</v>
      </c>
      <c r="J4562">
        <v>6</v>
      </c>
      <c r="K4562" s="4">
        <v>3719.96</v>
      </c>
      <c r="L4562">
        <v>0.1</v>
      </c>
      <c r="M4562" s="4">
        <v>20087.78</v>
      </c>
      <c r="N4562" s="4">
        <v>17702.73</v>
      </c>
      <c r="O4562" s="4">
        <v>2385.0500000000002</v>
      </c>
      <c r="R4562" t="str">
        <f t="shared" si="71"/>
        <v>North</v>
      </c>
    </row>
    <row r="4563" spans="1:18" x14ac:dyDescent="0.3">
      <c r="A4563" t="s">
        <v>5534</v>
      </c>
      <c r="B4563" s="2">
        <v>45685</v>
      </c>
      <c r="C4563" t="s">
        <v>2351</v>
      </c>
      <c r="D4563" t="s">
        <v>17</v>
      </c>
      <c r="E4563" t="s">
        <v>45</v>
      </c>
      <c r="F4563" t="s">
        <v>147</v>
      </c>
      <c r="G4563" t="s">
        <v>20</v>
      </c>
      <c r="H4563" t="s">
        <v>36</v>
      </c>
      <c r="I4563" t="s">
        <v>128</v>
      </c>
      <c r="J4563">
        <v>2</v>
      </c>
      <c r="K4563" s="4">
        <v>1400.94</v>
      </c>
      <c r="L4563">
        <v>0.1</v>
      </c>
      <c r="M4563" s="4">
        <v>2521.69</v>
      </c>
      <c r="N4563" s="4">
        <v>2104.92</v>
      </c>
      <c r="O4563" s="4">
        <v>416.77</v>
      </c>
      <c r="R4563" t="str">
        <f t="shared" si="71"/>
        <v>South</v>
      </c>
    </row>
    <row r="4564" spans="1:18" x14ac:dyDescent="0.3">
      <c r="A4564" t="s">
        <v>5535</v>
      </c>
      <c r="B4564" s="2">
        <v>45397</v>
      </c>
      <c r="C4564" t="s">
        <v>1211</v>
      </c>
      <c r="D4564" t="s">
        <v>196</v>
      </c>
      <c r="E4564" t="s">
        <v>26</v>
      </c>
      <c r="F4564" t="s">
        <v>166</v>
      </c>
      <c r="G4564" t="s">
        <v>53</v>
      </c>
      <c r="H4564" t="s">
        <v>54</v>
      </c>
      <c r="I4564" t="s">
        <v>113</v>
      </c>
      <c r="J4564">
        <v>10</v>
      </c>
      <c r="K4564" s="4">
        <v>401.37</v>
      </c>
      <c r="L4564">
        <v>0.1</v>
      </c>
      <c r="M4564" s="4">
        <v>3612.33</v>
      </c>
      <c r="N4564" s="4">
        <v>2993.64</v>
      </c>
      <c r="O4564" s="4">
        <v>618.69000000000005</v>
      </c>
      <c r="R4564" t="str">
        <f t="shared" si="71"/>
        <v>East</v>
      </c>
    </row>
    <row r="4565" spans="1:18" x14ac:dyDescent="0.3">
      <c r="A4565" t="s">
        <v>5536</v>
      </c>
      <c r="B4565" s="2">
        <v>45794</v>
      </c>
      <c r="C4565" t="s">
        <v>570</v>
      </c>
      <c r="D4565" t="s">
        <v>58</v>
      </c>
      <c r="E4565" t="s">
        <v>45</v>
      </c>
      <c r="F4565" t="s">
        <v>147</v>
      </c>
      <c r="G4565" t="s">
        <v>28</v>
      </c>
      <c r="H4565" t="s">
        <v>47</v>
      </c>
      <c r="I4565" t="s">
        <v>48</v>
      </c>
      <c r="J4565">
        <v>3</v>
      </c>
      <c r="K4565" s="4">
        <v>11023.2</v>
      </c>
      <c r="L4565">
        <v>0.2</v>
      </c>
      <c r="M4565" s="4">
        <v>26455.68</v>
      </c>
      <c r="N4565" s="4">
        <v>20835.310000000001</v>
      </c>
      <c r="O4565" s="4">
        <v>5620.37</v>
      </c>
      <c r="R4565" t="str">
        <f t="shared" si="71"/>
        <v>South</v>
      </c>
    </row>
    <row r="4566" spans="1:18" x14ac:dyDescent="0.3">
      <c r="A4566" t="s">
        <v>5537</v>
      </c>
      <c r="B4566" s="2">
        <v>45796</v>
      </c>
      <c r="C4566" t="s">
        <v>1622</v>
      </c>
      <c r="D4566" t="s">
        <v>401</v>
      </c>
      <c r="E4566" t="s">
        <v>45</v>
      </c>
      <c r="F4566" t="s">
        <v>147</v>
      </c>
      <c r="G4566" t="s">
        <v>20</v>
      </c>
      <c r="H4566" t="s">
        <v>21</v>
      </c>
      <c r="I4566" t="s">
        <v>152</v>
      </c>
      <c r="J4566">
        <v>1</v>
      </c>
      <c r="K4566" s="4">
        <v>41671.32</v>
      </c>
      <c r="L4566">
        <v>0.1</v>
      </c>
      <c r="M4566" s="4">
        <v>37504.19</v>
      </c>
      <c r="N4566" s="4">
        <v>31390.3</v>
      </c>
      <c r="O4566" s="4">
        <v>6113.89</v>
      </c>
      <c r="R4566" t="str">
        <f t="shared" si="71"/>
        <v>South</v>
      </c>
    </row>
    <row r="4567" spans="1:18" x14ac:dyDescent="0.3">
      <c r="A4567" t="s">
        <v>5538</v>
      </c>
      <c r="B4567" s="2">
        <v>45503</v>
      </c>
      <c r="C4567" t="s">
        <v>498</v>
      </c>
      <c r="D4567" t="s">
        <v>84</v>
      </c>
      <c r="E4567" t="s">
        <v>26</v>
      </c>
      <c r="F4567" t="s">
        <v>81</v>
      </c>
      <c r="G4567" t="s">
        <v>53</v>
      </c>
      <c r="H4567" t="s">
        <v>54</v>
      </c>
      <c r="I4567" t="s">
        <v>55</v>
      </c>
      <c r="J4567">
        <v>8</v>
      </c>
      <c r="K4567" s="4">
        <v>369.97</v>
      </c>
      <c r="L4567">
        <v>0.1</v>
      </c>
      <c r="M4567" s="4">
        <v>2663.78</v>
      </c>
      <c r="N4567" s="4">
        <v>2362.7600000000002</v>
      </c>
      <c r="O4567" s="4">
        <v>301.02</v>
      </c>
      <c r="R4567" t="str">
        <f t="shared" si="71"/>
        <v>East</v>
      </c>
    </row>
    <row r="4568" spans="1:18" x14ac:dyDescent="0.3">
      <c r="A4568" t="s">
        <v>5539</v>
      </c>
      <c r="B4568" s="2">
        <v>45828</v>
      </c>
      <c r="C4568" t="s">
        <v>691</v>
      </c>
      <c r="D4568" t="s">
        <v>241</v>
      </c>
      <c r="E4568" t="s">
        <v>45</v>
      </c>
      <c r="F4568" t="s">
        <v>112</v>
      </c>
      <c r="G4568" t="s">
        <v>20</v>
      </c>
      <c r="H4568" t="s">
        <v>21</v>
      </c>
      <c r="I4568" t="s">
        <v>138</v>
      </c>
      <c r="J4568">
        <v>1</v>
      </c>
      <c r="K4568" s="4">
        <v>46618.91</v>
      </c>
      <c r="L4568">
        <v>0.1</v>
      </c>
      <c r="M4568" s="4">
        <v>41957.02</v>
      </c>
      <c r="N4568" s="4">
        <v>34012.71</v>
      </c>
      <c r="O4568" s="4">
        <v>7944.31</v>
      </c>
      <c r="R4568" t="str">
        <f t="shared" si="71"/>
        <v>South</v>
      </c>
    </row>
    <row r="4569" spans="1:18" x14ac:dyDescent="0.3">
      <c r="A4569" t="s">
        <v>5540</v>
      </c>
      <c r="B4569" s="2">
        <v>45626</v>
      </c>
      <c r="C4569" t="s">
        <v>1697</v>
      </c>
      <c r="D4569" t="s">
        <v>192</v>
      </c>
      <c r="E4569" t="s">
        <v>45</v>
      </c>
      <c r="F4569" t="s">
        <v>112</v>
      </c>
      <c r="G4569" t="s">
        <v>53</v>
      </c>
      <c r="H4569" t="s">
        <v>54</v>
      </c>
      <c r="I4569" t="s">
        <v>141</v>
      </c>
      <c r="J4569">
        <v>5</v>
      </c>
      <c r="K4569" s="4">
        <v>700.93</v>
      </c>
      <c r="L4569">
        <v>0.15</v>
      </c>
      <c r="M4569" s="4">
        <v>2978.95</v>
      </c>
      <c r="N4569" s="4">
        <v>2379.8000000000002</v>
      </c>
      <c r="O4569" s="4">
        <v>599.15</v>
      </c>
      <c r="R4569" t="str">
        <f t="shared" si="71"/>
        <v>South</v>
      </c>
    </row>
    <row r="4570" spans="1:18" x14ac:dyDescent="0.3">
      <c r="A4570" t="s">
        <v>5541</v>
      </c>
      <c r="B4570" s="2">
        <v>45999</v>
      </c>
      <c r="C4570" t="s">
        <v>3354</v>
      </c>
      <c r="D4570" t="s">
        <v>837</v>
      </c>
      <c r="E4570" t="s">
        <v>45</v>
      </c>
      <c r="F4570" t="s">
        <v>52</v>
      </c>
      <c r="G4570" t="s">
        <v>53</v>
      </c>
      <c r="H4570" t="s">
        <v>63</v>
      </c>
      <c r="I4570" t="s">
        <v>64</v>
      </c>
      <c r="J4570">
        <v>2</v>
      </c>
      <c r="K4570" s="4">
        <v>273.25</v>
      </c>
      <c r="L4570">
        <v>0</v>
      </c>
      <c r="M4570" s="4">
        <v>546.5</v>
      </c>
      <c r="N4570" s="4">
        <v>488.93</v>
      </c>
      <c r="O4570" s="4">
        <v>57.57</v>
      </c>
      <c r="R4570" t="str">
        <f t="shared" si="71"/>
        <v>South</v>
      </c>
    </row>
    <row r="4571" spans="1:18" x14ac:dyDescent="0.3">
      <c r="A4571" t="s">
        <v>5542</v>
      </c>
      <c r="B4571" s="2">
        <v>45498</v>
      </c>
      <c r="C4571" t="s">
        <v>1633</v>
      </c>
      <c r="D4571" t="s">
        <v>98</v>
      </c>
      <c r="E4571" t="s">
        <v>26</v>
      </c>
      <c r="F4571" t="s">
        <v>193</v>
      </c>
      <c r="G4571" t="s">
        <v>20</v>
      </c>
      <c r="H4571" t="s">
        <v>100</v>
      </c>
      <c r="I4571" t="s">
        <v>148</v>
      </c>
      <c r="J4571">
        <v>3</v>
      </c>
      <c r="K4571" s="4">
        <v>81170.25</v>
      </c>
      <c r="L4571">
        <v>0.1</v>
      </c>
      <c r="M4571" s="4">
        <v>219159.67999999999</v>
      </c>
      <c r="N4571" s="4">
        <v>197170.2</v>
      </c>
      <c r="O4571" s="4">
        <v>21989.48</v>
      </c>
      <c r="R4571" t="str">
        <f t="shared" si="71"/>
        <v>East</v>
      </c>
    </row>
    <row r="4572" spans="1:18" x14ac:dyDescent="0.3">
      <c r="A4572" t="s">
        <v>5543</v>
      </c>
      <c r="B4572" s="2">
        <v>45687</v>
      </c>
      <c r="C4572" t="s">
        <v>1149</v>
      </c>
      <c r="D4572" t="s">
        <v>364</v>
      </c>
      <c r="E4572" t="s">
        <v>18</v>
      </c>
      <c r="F4572" t="s">
        <v>99</v>
      </c>
      <c r="G4572" t="s">
        <v>53</v>
      </c>
      <c r="H4572" t="s">
        <v>76</v>
      </c>
      <c r="I4572" t="s">
        <v>186</v>
      </c>
      <c r="J4572">
        <v>3</v>
      </c>
      <c r="K4572" s="4">
        <v>679.4</v>
      </c>
      <c r="L4572">
        <v>0.05</v>
      </c>
      <c r="M4572" s="4">
        <v>1936.29</v>
      </c>
      <c r="N4572" s="4">
        <v>1626.17</v>
      </c>
      <c r="O4572" s="4">
        <v>310.12</v>
      </c>
      <c r="R4572" t="str">
        <f t="shared" si="71"/>
        <v>West</v>
      </c>
    </row>
    <row r="4573" spans="1:18" x14ac:dyDescent="0.3">
      <c r="A4573" t="s">
        <v>5544</v>
      </c>
      <c r="B4573" s="2">
        <v>46005</v>
      </c>
      <c r="C4573" t="s">
        <v>1058</v>
      </c>
      <c r="D4573" t="s">
        <v>226</v>
      </c>
      <c r="E4573" t="s">
        <v>34</v>
      </c>
      <c r="F4573" t="s">
        <v>213</v>
      </c>
      <c r="G4573" t="s">
        <v>20</v>
      </c>
      <c r="H4573" t="s">
        <v>100</v>
      </c>
      <c r="I4573" t="s">
        <v>301</v>
      </c>
      <c r="J4573">
        <v>2</v>
      </c>
      <c r="K4573" s="4">
        <v>71995.97</v>
      </c>
      <c r="L4573">
        <v>0.1</v>
      </c>
      <c r="M4573" s="4">
        <v>129592.75</v>
      </c>
      <c r="N4573" s="4">
        <v>108605.95</v>
      </c>
      <c r="O4573" s="4">
        <v>20986.799999999999</v>
      </c>
      <c r="R4573" t="str">
        <f t="shared" si="71"/>
        <v>North</v>
      </c>
    </row>
    <row r="4574" spans="1:18" x14ac:dyDescent="0.3">
      <c r="A4574" t="s">
        <v>5545</v>
      </c>
      <c r="B4574" s="2">
        <v>45605</v>
      </c>
      <c r="C4574" t="s">
        <v>4480</v>
      </c>
      <c r="D4574" t="s">
        <v>231</v>
      </c>
      <c r="E4574" t="s">
        <v>45</v>
      </c>
      <c r="F4574" t="s">
        <v>112</v>
      </c>
      <c r="G4574" t="s">
        <v>53</v>
      </c>
      <c r="H4574" t="s">
        <v>54</v>
      </c>
      <c r="I4574" t="s">
        <v>141</v>
      </c>
      <c r="J4574">
        <v>2</v>
      </c>
      <c r="K4574" s="4">
        <v>363.95</v>
      </c>
      <c r="L4574">
        <v>0</v>
      </c>
      <c r="M4574" s="4">
        <v>727.9</v>
      </c>
      <c r="N4574" s="4">
        <v>605.64</v>
      </c>
      <c r="O4574" s="4">
        <v>122.26</v>
      </c>
      <c r="R4574" t="str">
        <f t="shared" si="71"/>
        <v>South</v>
      </c>
    </row>
    <row r="4575" spans="1:18" x14ac:dyDescent="0.3">
      <c r="A4575" t="s">
        <v>5546</v>
      </c>
      <c r="B4575" s="2">
        <v>45549</v>
      </c>
      <c r="C4575" t="s">
        <v>4065</v>
      </c>
      <c r="D4575" t="s">
        <v>131</v>
      </c>
      <c r="E4575" t="s">
        <v>34</v>
      </c>
      <c r="F4575" t="s">
        <v>144</v>
      </c>
      <c r="G4575" t="s">
        <v>28</v>
      </c>
      <c r="H4575" t="s">
        <v>47</v>
      </c>
      <c r="I4575" t="s">
        <v>48</v>
      </c>
      <c r="J4575">
        <v>4</v>
      </c>
      <c r="K4575" s="4">
        <v>9671.6299999999992</v>
      </c>
      <c r="L4575">
        <v>0</v>
      </c>
      <c r="M4575" s="4">
        <v>38686.519999999997</v>
      </c>
      <c r="N4575" s="4">
        <v>33228.81</v>
      </c>
      <c r="O4575" s="4">
        <v>5457.71</v>
      </c>
      <c r="R4575" t="str">
        <f t="shared" si="71"/>
        <v>North</v>
      </c>
    </row>
    <row r="4576" spans="1:18" x14ac:dyDescent="0.3">
      <c r="A4576" t="s">
        <v>5547</v>
      </c>
      <c r="B4576" s="2">
        <v>45340</v>
      </c>
      <c r="C4576" t="s">
        <v>1531</v>
      </c>
      <c r="D4576" t="s">
        <v>676</v>
      </c>
      <c r="E4576" t="s">
        <v>34</v>
      </c>
      <c r="F4576" t="s">
        <v>68</v>
      </c>
      <c r="G4576" t="s">
        <v>20</v>
      </c>
      <c r="H4576" t="s">
        <v>100</v>
      </c>
      <c r="I4576" t="s">
        <v>301</v>
      </c>
      <c r="J4576">
        <v>2</v>
      </c>
      <c r="K4576" s="4">
        <v>74408.34</v>
      </c>
      <c r="L4576">
        <v>0.05</v>
      </c>
      <c r="M4576" s="4">
        <v>141375.85</v>
      </c>
      <c r="N4576" s="4">
        <v>122566.99</v>
      </c>
      <c r="O4576" s="4">
        <v>18808.86</v>
      </c>
      <c r="R4576" t="str">
        <f t="shared" si="71"/>
        <v>North</v>
      </c>
    </row>
    <row r="4577" spans="1:18" x14ac:dyDescent="0.3">
      <c r="A4577" t="s">
        <v>5548</v>
      </c>
      <c r="B4577" s="2">
        <v>46018</v>
      </c>
      <c r="C4577" t="s">
        <v>1909</v>
      </c>
      <c r="D4577" t="s">
        <v>212</v>
      </c>
      <c r="E4577" t="s">
        <v>18</v>
      </c>
      <c r="F4577" t="s">
        <v>99</v>
      </c>
      <c r="G4577" t="s">
        <v>53</v>
      </c>
      <c r="H4577" t="s">
        <v>63</v>
      </c>
      <c r="I4577" t="s">
        <v>64</v>
      </c>
      <c r="J4577">
        <v>1</v>
      </c>
      <c r="K4577" s="4">
        <v>292.17</v>
      </c>
      <c r="L4577">
        <v>0.2</v>
      </c>
      <c r="M4577" s="4">
        <v>233.74</v>
      </c>
      <c r="N4577" s="4">
        <v>202.23</v>
      </c>
      <c r="O4577" s="4">
        <v>31.51</v>
      </c>
      <c r="R4577" t="str">
        <f t="shared" si="71"/>
        <v>West</v>
      </c>
    </row>
    <row r="4578" spans="1:18" x14ac:dyDescent="0.3">
      <c r="A4578" t="s">
        <v>5549</v>
      </c>
      <c r="B4578" s="2">
        <v>45508</v>
      </c>
      <c r="C4578" t="s">
        <v>262</v>
      </c>
      <c r="D4578" t="s">
        <v>33</v>
      </c>
      <c r="E4578" t="s">
        <v>18</v>
      </c>
      <c r="F4578" t="s">
        <v>127</v>
      </c>
      <c r="G4578" t="s">
        <v>20</v>
      </c>
      <c r="H4578" t="s">
        <v>21</v>
      </c>
      <c r="I4578" t="s">
        <v>138</v>
      </c>
      <c r="J4578">
        <v>2</v>
      </c>
      <c r="K4578" s="4">
        <v>47096.93</v>
      </c>
      <c r="L4578">
        <v>0.2</v>
      </c>
      <c r="M4578" s="4">
        <v>75355.09</v>
      </c>
      <c r="N4578" s="4">
        <v>54527.94</v>
      </c>
      <c r="O4578" s="4">
        <v>20827.150000000001</v>
      </c>
      <c r="R4578" t="str">
        <f t="shared" si="71"/>
        <v>West</v>
      </c>
    </row>
    <row r="4579" spans="1:18" x14ac:dyDescent="0.3">
      <c r="A4579" t="s">
        <v>5550</v>
      </c>
      <c r="B4579" s="2">
        <v>45798</v>
      </c>
      <c r="C4579" t="s">
        <v>2351</v>
      </c>
      <c r="D4579" t="s">
        <v>25</v>
      </c>
      <c r="E4579" t="s">
        <v>45</v>
      </c>
      <c r="F4579" t="s">
        <v>59</v>
      </c>
      <c r="G4579" t="s">
        <v>20</v>
      </c>
      <c r="H4579" t="s">
        <v>36</v>
      </c>
      <c r="I4579" t="s">
        <v>88</v>
      </c>
      <c r="J4579">
        <v>3</v>
      </c>
      <c r="K4579" s="4">
        <v>2778.13</v>
      </c>
      <c r="L4579">
        <v>0.15</v>
      </c>
      <c r="M4579" s="4">
        <v>7084.23</v>
      </c>
      <c r="N4579" s="4">
        <v>6180.58</v>
      </c>
      <c r="O4579" s="4">
        <v>903.65</v>
      </c>
      <c r="R4579" t="str">
        <f t="shared" si="71"/>
        <v>South</v>
      </c>
    </row>
    <row r="4580" spans="1:18" x14ac:dyDescent="0.3">
      <c r="A4580" t="s">
        <v>5551</v>
      </c>
      <c r="B4580" s="2">
        <v>45703</v>
      </c>
      <c r="C4580" t="s">
        <v>2092</v>
      </c>
      <c r="D4580" t="s">
        <v>676</v>
      </c>
      <c r="E4580" t="s">
        <v>26</v>
      </c>
      <c r="F4580" t="s">
        <v>27</v>
      </c>
      <c r="G4580" t="s">
        <v>28</v>
      </c>
      <c r="H4580" t="s">
        <v>29</v>
      </c>
      <c r="I4580" t="s">
        <v>290</v>
      </c>
      <c r="J4580">
        <v>6</v>
      </c>
      <c r="K4580" s="4">
        <v>11886.17</v>
      </c>
      <c r="L4580">
        <v>0.15</v>
      </c>
      <c r="M4580" s="4">
        <v>60619.47</v>
      </c>
      <c r="N4580" s="4">
        <v>51187.61</v>
      </c>
      <c r="O4580" s="4">
        <v>9431.86</v>
      </c>
      <c r="R4580" t="str">
        <f t="shared" si="71"/>
        <v>East</v>
      </c>
    </row>
    <row r="4581" spans="1:18" x14ac:dyDescent="0.3">
      <c r="A4581" t="s">
        <v>5552</v>
      </c>
      <c r="B4581" s="2">
        <v>45616</v>
      </c>
      <c r="C4581" t="s">
        <v>1542</v>
      </c>
      <c r="D4581" t="s">
        <v>196</v>
      </c>
      <c r="E4581" t="s">
        <v>34</v>
      </c>
      <c r="F4581" t="s">
        <v>213</v>
      </c>
      <c r="G4581" t="s">
        <v>53</v>
      </c>
      <c r="H4581" t="s">
        <v>54</v>
      </c>
      <c r="I4581" t="s">
        <v>141</v>
      </c>
      <c r="J4581">
        <v>6</v>
      </c>
      <c r="K4581" s="4">
        <v>787.77</v>
      </c>
      <c r="L4581">
        <v>0</v>
      </c>
      <c r="M4581" s="4">
        <v>4726.62</v>
      </c>
      <c r="N4581" s="4">
        <v>4122.17</v>
      </c>
      <c r="O4581" s="4">
        <v>604.45000000000005</v>
      </c>
      <c r="R4581" t="str">
        <f t="shared" si="71"/>
        <v>North</v>
      </c>
    </row>
    <row r="4582" spans="1:18" x14ac:dyDescent="0.3">
      <c r="A4582" t="s">
        <v>5553</v>
      </c>
      <c r="B4582" s="2">
        <v>45425</v>
      </c>
      <c r="C4582" t="s">
        <v>1477</v>
      </c>
      <c r="D4582" t="s">
        <v>155</v>
      </c>
      <c r="E4582" t="s">
        <v>26</v>
      </c>
      <c r="F4582" t="s">
        <v>27</v>
      </c>
      <c r="G4582" t="s">
        <v>20</v>
      </c>
      <c r="H4582" t="s">
        <v>21</v>
      </c>
      <c r="I4582" t="s">
        <v>138</v>
      </c>
      <c r="J4582">
        <v>1</v>
      </c>
      <c r="K4582" s="4">
        <v>63003.88</v>
      </c>
      <c r="L4582">
        <v>0</v>
      </c>
      <c r="M4582" s="4">
        <v>63003.88</v>
      </c>
      <c r="N4582" s="4">
        <v>49326.83</v>
      </c>
      <c r="O4582" s="4">
        <v>13677.05</v>
      </c>
      <c r="R4582" t="str">
        <f t="shared" si="71"/>
        <v>East</v>
      </c>
    </row>
    <row r="4583" spans="1:18" x14ac:dyDescent="0.3">
      <c r="A4583" t="s">
        <v>5554</v>
      </c>
      <c r="B4583" s="2">
        <v>45604</v>
      </c>
      <c r="C4583" t="s">
        <v>691</v>
      </c>
      <c r="D4583" t="s">
        <v>676</v>
      </c>
      <c r="E4583" t="s">
        <v>18</v>
      </c>
      <c r="F4583" t="s">
        <v>105</v>
      </c>
      <c r="G4583" t="s">
        <v>53</v>
      </c>
      <c r="H4583" t="s">
        <v>63</v>
      </c>
      <c r="I4583" t="s">
        <v>64</v>
      </c>
      <c r="J4583">
        <v>1</v>
      </c>
      <c r="K4583" s="4">
        <v>252.11</v>
      </c>
      <c r="L4583">
        <v>0.2</v>
      </c>
      <c r="M4583" s="4">
        <v>201.69</v>
      </c>
      <c r="N4583" s="4">
        <v>155.59</v>
      </c>
      <c r="O4583" s="4">
        <v>46.1</v>
      </c>
      <c r="R4583" t="str">
        <f t="shared" si="71"/>
        <v>West</v>
      </c>
    </row>
    <row r="4584" spans="1:18" x14ac:dyDescent="0.3">
      <c r="A4584" t="s">
        <v>5555</v>
      </c>
      <c r="B4584" s="2">
        <v>45400</v>
      </c>
      <c r="C4584" t="s">
        <v>618</v>
      </c>
      <c r="D4584" t="s">
        <v>451</v>
      </c>
      <c r="E4584" t="s">
        <v>34</v>
      </c>
      <c r="F4584" t="s">
        <v>35</v>
      </c>
      <c r="G4584" t="s">
        <v>28</v>
      </c>
      <c r="H4584" t="s">
        <v>47</v>
      </c>
      <c r="I4584" t="s">
        <v>48</v>
      </c>
      <c r="J4584">
        <v>2</v>
      </c>
      <c r="K4584" s="4">
        <v>12503</v>
      </c>
      <c r="L4584">
        <v>0.1</v>
      </c>
      <c r="M4584" s="4">
        <v>22505.4</v>
      </c>
      <c r="N4584" s="4">
        <v>16377.83</v>
      </c>
      <c r="O4584" s="4">
        <v>6127.57</v>
      </c>
      <c r="R4584" t="str">
        <f t="shared" si="71"/>
        <v>North</v>
      </c>
    </row>
    <row r="4585" spans="1:18" x14ac:dyDescent="0.3">
      <c r="A4585" t="s">
        <v>5556</v>
      </c>
      <c r="B4585" s="2">
        <v>45692</v>
      </c>
      <c r="C4585" t="s">
        <v>1333</v>
      </c>
      <c r="D4585" t="s">
        <v>331</v>
      </c>
      <c r="E4585" t="s">
        <v>34</v>
      </c>
      <c r="F4585" t="s">
        <v>68</v>
      </c>
      <c r="G4585" t="s">
        <v>20</v>
      </c>
      <c r="H4585" t="s">
        <v>36</v>
      </c>
      <c r="I4585" t="s">
        <v>88</v>
      </c>
      <c r="J4585">
        <v>2</v>
      </c>
      <c r="K4585" s="4">
        <v>2712.81</v>
      </c>
      <c r="L4585">
        <v>0.15</v>
      </c>
      <c r="M4585" s="4">
        <v>4611.78</v>
      </c>
      <c r="N4585" s="4">
        <v>3543.91</v>
      </c>
      <c r="O4585" s="4">
        <v>1067.8699999999999</v>
      </c>
      <c r="R4585" t="str">
        <f t="shared" si="71"/>
        <v>North</v>
      </c>
    </row>
    <row r="4586" spans="1:18" x14ac:dyDescent="0.3">
      <c r="A4586" t="s">
        <v>5557</v>
      </c>
      <c r="B4586" s="2">
        <v>45856</v>
      </c>
      <c r="C4586" t="s">
        <v>1531</v>
      </c>
      <c r="D4586" t="s">
        <v>462</v>
      </c>
      <c r="E4586" t="s">
        <v>34</v>
      </c>
      <c r="F4586" t="s">
        <v>144</v>
      </c>
      <c r="G4586" t="s">
        <v>28</v>
      </c>
      <c r="H4586" t="s">
        <v>47</v>
      </c>
      <c r="I4586" t="s">
        <v>177</v>
      </c>
      <c r="J4586">
        <v>4</v>
      </c>
      <c r="K4586" s="4">
        <v>4772.95</v>
      </c>
      <c r="L4586">
        <v>0.05</v>
      </c>
      <c r="M4586" s="4">
        <v>18137.21</v>
      </c>
      <c r="N4586" s="4">
        <v>13351.05</v>
      </c>
      <c r="O4586" s="4">
        <v>4786.16</v>
      </c>
      <c r="R4586" t="str">
        <f t="shared" si="71"/>
        <v>North</v>
      </c>
    </row>
    <row r="4587" spans="1:18" x14ac:dyDescent="0.3">
      <c r="A4587" t="s">
        <v>5558</v>
      </c>
      <c r="B4587" s="2">
        <v>45627</v>
      </c>
      <c r="C4587" t="s">
        <v>2580</v>
      </c>
      <c r="D4587" t="s">
        <v>426</v>
      </c>
      <c r="E4587" t="s">
        <v>26</v>
      </c>
      <c r="F4587" t="s">
        <v>81</v>
      </c>
      <c r="G4587" t="s">
        <v>28</v>
      </c>
      <c r="H4587" t="s">
        <v>91</v>
      </c>
      <c r="I4587" t="s">
        <v>169</v>
      </c>
      <c r="J4587">
        <v>1</v>
      </c>
      <c r="K4587" s="4">
        <v>8138.9</v>
      </c>
      <c r="L4587">
        <v>0.1</v>
      </c>
      <c r="M4587" s="4">
        <v>7325.01</v>
      </c>
      <c r="N4587" s="4">
        <v>5283.6</v>
      </c>
      <c r="O4587" s="4">
        <v>2041.41</v>
      </c>
      <c r="R4587" t="str">
        <f t="shared" si="71"/>
        <v>East</v>
      </c>
    </row>
    <row r="4588" spans="1:18" x14ac:dyDescent="0.3">
      <c r="A4588" t="s">
        <v>5559</v>
      </c>
      <c r="B4588" s="2">
        <v>45653</v>
      </c>
      <c r="C4588" t="s">
        <v>140</v>
      </c>
      <c r="D4588" t="s">
        <v>241</v>
      </c>
      <c r="E4588" t="s">
        <v>18</v>
      </c>
      <c r="F4588" t="s">
        <v>19</v>
      </c>
      <c r="G4588" t="s">
        <v>53</v>
      </c>
      <c r="H4588" t="s">
        <v>76</v>
      </c>
      <c r="I4588" t="s">
        <v>267</v>
      </c>
      <c r="J4588">
        <v>6</v>
      </c>
      <c r="K4588" s="4">
        <v>522.69000000000005</v>
      </c>
      <c r="L4588">
        <v>0.05</v>
      </c>
      <c r="M4588" s="4">
        <v>2979.33</v>
      </c>
      <c r="N4588" s="4">
        <v>2509.2399999999998</v>
      </c>
      <c r="O4588" s="4">
        <v>470.09</v>
      </c>
      <c r="R4588" t="str">
        <f t="shared" si="71"/>
        <v>West</v>
      </c>
    </row>
    <row r="4589" spans="1:18" x14ac:dyDescent="0.3">
      <c r="A4589" t="s">
        <v>5560</v>
      </c>
      <c r="B4589" s="2">
        <v>45971</v>
      </c>
      <c r="C4589" t="s">
        <v>278</v>
      </c>
      <c r="D4589" t="s">
        <v>244</v>
      </c>
      <c r="E4589" t="s">
        <v>45</v>
      </c>
      <c r="F4589" t="s">
        <v>147</v>
      </c>
      <c r="G4589" t="s">
        <v>20</v>
      </c>
      <c r="H4589" t="s">
        <v>21</v>
      </c>
      <c r="I4589" t="s">
        <v>152</v>
      </c>
      <c r="J4589">
        <v>4</v>
      </c>
      <c r="K4589" s="4">
        <v>50539.58</v>
      </c>
      <c r="L4589">
        <v>0.15</v>
      </c>
      <c r="M4589" s="4">
        <v>171834.57</v>
      </c>
      <c r="N4589" s="4">
        <v>145679.07</v>
      </c>
      <c r="O4589" s="4">
        <v>26155.5</v>
      </c>
      <c r="R4589" t="str">
        <f t="shared" si="71"/>
        <v>South</v>
      </c>
    </row>
    <row r="4590" spans="1:18" x14ac:dyDescent="0.3">
      <c r="A4590" t="s">
        <v>5561</v>
      </c>
      <c r="B4590" s="2">
        <v>45527</v>
      </c>
      <c r="C4590" t="s">
        <v>2042</v>
      </c>
      <c r="D4590" t="s">
        <v>304</v>
      </c>
      <c r="E4590" t="s">
        <v>34</v>
      </c>
      <c r="F4590" t="s">
        <v>35</v>
      </c>
      <c r="G4590" t="s">
        <v>28</v>
      </c>
      <c r="H4590" t="s">
        <v>47</v>
      </c>
      <c r="I4590" t="s">
        <v>177</v>
      </c>
      <c r="J4590">
        <v>1</v>
      </c>
      <c r="K4590" s="4">
        <v>8322.01</v>
      </c>
      <c r="L4590">
        <v>0.15</v>
      </c>
      <c r="M4590" s="4">
        <v>7073.71</v>
      </c>
      <c r="N4590" s="4">
        <v>5381.69</v>
      </c>
      <c r="O4590" s="4">
        <v>1692.02</v>
      </c>
      <c r="R4590" t="str">
        <f t="shared" si="71"/>
        <v>North</v>
      </c>
    </row>
    <row r="4591" spans="1:18" x14ac:dyDescent="0.3">
      <c r="A4591" t="s">
        <v>5562</v>
      </c>
      <c r="B4591" s="2">
        <v>45762</v>
      </c>
      <c r="C4591" t="s">
        <v>146</v>
      </c>
      <c r="D4591" t="s">
        <v>135</v>
      </c>
      <c r="E4591" t="s">
        <v>34</v>
      </c>
      <c r="F4591" t="s">
        <v>176</v>
      </c>
      <c r="G4591" t="s">
        <v>53</v>
      </c>
      <c r="H4591" t="s">
        <v>76</v>
      </c>
      <c r="I4591" t="s">
        <v>77</v>
      </c>
      <c r="J4591">
        <v>2</v>
      </c>
      <c r="K4591" s="4">
        <v>266.38</v>
      </c>
      <c r="L4591">
        <v>0.2</v>
      </c>
      <c r="M4591" s="4">
        <v>426.21</v>
      </c>
      <c r="N4591" s="4">
        <v>382.05</v>
      </c>
      <c r="O4591" s="4">
        <v>44.16</v>
      </c>
      <c r="R4591" t="str">
        <f t="shared" si="71"/>
        <v>North</v>
      </c>
    </row>
    <row r="4592" spans="1:18" x14ac:dyDescent="0.3">
      <c r="A4592" t="s">
        <v>5563</v>
      </c>
      <c r="B4592" s="2">
        <v>45836</v>
      </c>
      <c r="C4592" t="s">
        <v>2262</v>
      </c>
      <c r="D4592" t="s">
        <v>226</v>
      </c>
      <c r="E4592" t="s">
        <v>34</v>
      </c>
      <c r="F4592" t="s">
        <v>176</v>
      </c>
      <c r="G4592" t="s">
        <v>28</v>
      </c>
      <c r="H4592" t="s">
        <v>29</v>
      </c>
      <c r="I4592" t="s">
        <v>290</v>
      </c>
      <c r="J4592">
        <v>6</v>
      </c>
      <c r="K4592" s="4">
        <v>15620.19</v>
      </c>
      <c r="L4592">
        <v>0</v>
      </c>
      <c r="M4592" s="4">
        <v>93721.14</v>
      </c>
      <c r="N4592" s="4">
        <v>82664.13</v>
      </c>
      <c r="O4592" s="4">
        <v>11057.01</v>
      </c>
      <c r="R4592" t="str">
        <f t="shared" si="71"/>
        <v>North</v>
      </c>
    </row>
    <row r="4593" spans="1:18" x14ac:dyDescent="0.3">
      <c r="A4593" t="s">
        <v>5564</v>
      </c>
      <c r="B4593" s="2">
        <v>45303</v>
      </c>
      <c r="C4593" t="s">
        <v>1515</v>
      </c>
      <c r="D4593" t="s">
        <v>328</v>
      </c>
      <c r="E4593" t="s">
        <v>45</v>
      </c>
      <c r="F4593" t="s">
        <v>46</v>
      </c>
      <c r="G4593" t="s">
        <v>28</v>
      </c>
      <c r="H4593" t="s">
        <v>91</v>
      </c>
      <c r="I4593" t="s">
        <v>169</v>
      </c>
      <c r="J4593">
        <v>2</v>
      </c>
      <c r="K4593" s="4">
        <v>5234.03</v>
      </c>
      <c r="L4593">
        <v>0</v>
      </c>
      <c r="M4593" s="4">
        <v>10468.06</v>
      </c>
      <c r="N4593" s="4">
        <v>8510.52</v>
      </c>
      <c r="O4593" s="4">
        <v>1957.54</v>
      </c>
      <c r="R4593" t="str">
        <f t="shared" si="71"/>
        <v>South</v>
      </c>
    </row>
    <row r="4594" spans="1:18" x14ac:dyDescent="0.3">
      <c r="A4594" t="s">
        <v>5565</v>
      </c>
      <c r="B4594" s="2">
        <v>45626</v>
      </c>
      <c r="C4594" t="s">
        <v>2300</v>
      </c>
      <c r="D4594" t="s">
        <v>126</v>
      </c>
      <c r="E4594" t="s">
        <v>18</v>
      </c>
      <c r="F4594" t="s">
        <v>105</v>
      </c>
      <c r="G4594" t="s">
        <v>53</v>
      </c>
      <c r="H4594" t="s">
        <v>54</v>
      </c>
      <c r="I4594" t="s">
        <v>55</v>
      </c>
      <c r="J4594">
        <v>8</v>
      </c>
      <c r="K4594" s="4">
        <v>572.45000000000005</v>
      </c>
      <c r="L4594">
        <v>0.1</v>
      </c>
      <c r="M4594" s="4">
        <v>4121.6400000000003</v>
      </c>
      <c r="N4594" s="4">
        <v>3137.46</v>
      </c>
      <c r="O4594" s="4">
        <v>984.18</v>
      </c>
      <c r="R4594" t="str">
        <f t="shared" si="71"/>
        <v>West</v>
      </c>
    </row>
    <row r="4595" spans="1:18" x14ac:dyDescent="0.3">
      <c r="A4595" t="s">
        <v>5566</v>
      </c>
      <c r="B4595" s="2">
        <v>45738</v>
      </c>
      <c r="C4595" t="s">
        <v>1488</v>
      </c>
      <c r="D4595" t="s">
        <v>33</v>
      </c>
      <c r="E4595" t="s">
        <v>18</v>
      </c>
      <c r="F4595" t="s">
        <v>19</v>
      </c>
      <c r="G4595" t="s">
        <v>53</v>
      </c>
      <c r="H4595" t="s">
        <v>63</v>
      </c>
      <c r="I4595" t="s">
        <v>64</v>
      </c>
      <c r="J4595">
        <v>1</v>
      </c>
      <c r="K4595" s="4">
        <v>216.07</v>
      </c>
      <c r="L4595">
        <v>0.1</v>
      </c>
      <c r="M4595" s="4">
        <v>194.46</v>
      </c>
      <c r="N4595" s="4">
        <v>147.36000000000001</v>
      </c>
      <c r="O4595" s="4">
        <v>47.1</v>
      </c>
      <c r="R4595" t="str">
        <f t="shared" si="71"/>
        <v>West</v>
      </c>
    </row>
    <row r="4596" spans="1:18" x14ac:dyDescent="0.3">
      <c r="A4596" t="s">
        <v>5567</v>
      </c>
      <c r="B4596" s="2">
        <v>45377</v>
      </c>
      <c r="C4596" t="s">
        <v>191</v>
      </c>
      <c r="D4596" t="s">
        <v>252</v>
      </c>
      <c r="E4596" t="s">
        <v>18</v>
      </c>
      <c r="F4596" t="s">
        <v>127</v>
      </c>
      <c r="G4596" t="s">
        <v>20</v>
      </c>
      <c r="H4596" t="s">
        <v>21</v>
      </c>
      <c r="I4596" t="s">
        <v>22</v>
      </c>
      <c r="J4596">
        <v>2</v>
      </c>
      <c r="K4596" s="4">
        <v>27685.81</v>
      </c>
      <c r="L4596">
        <v>0.05</v>
      </c>
      <c r="M4596" s="4">
        <v>52603.040000000001</v>
      </c>
      <c r="N4596" s="4">
        <v>41595.97</v>
      </c>
      <c r="O4596" s="4">
        <v>11007.07</v>
      </c>
      <c r="R4596" t="str">
        <f t="shared" si="71"/>
        <v>West</v>
      </c>
    </row>
    <row r="4597" spans="1:18" x14ac:dyDescent="0.3">
      <c r="A4597" t="s">
        <v>5568</v>
      </c>
      <c r="B4597" s="2">
        <v>45812</v>
      </c>
      <c r="C4597" t="s">
        <v>2034</v>
      </c>
      <c r="D4597" t="s">
        <v>642</v>
      </c>
      <c r="E4597" t="s">
        <v>34</v>
      </c>
      <c r="F4597" t="s">
        <v>144</v>
      </c>
      <c r="G4597" t="s">
        <v>53</v>
      </c>
      <c r="H4597" t="s">
        <v>76</v>
      </c>
      <c r="I4597" t="s">
        <v>267</v>
      </c>
      <c r="J4597">
        <v>2</v>
      </c>
      <c r="K4597" s="4">
        <v>581.26</v>
      </c>
      <c r="L4597">
        <v>0.1</v>
      </c>
      <c r="M4597" s="4">
        <v>1046.27</v>
      </c>
      <c r="N4597" s="4">
        <v>812.55</v>
      </c>
      <c r="O4597" s="4">
        <v>233.72</v>
      </c>
      <c r="R4597" t="str">
        <f t="shared" si="71"/>
        <v>North</v>
      </c>
    </row>
    <row r="4598" spans="1:18" x14ac:dyDescent="0.3">
      <c r="A4598" t="s">
        <v>5569</v>
      </c>
      <c r="B4598" s="2">
        <v>45492</v>
      </c>
      <c r="C4598" t="s">
        <v>1735</v>
      </c>
      <c r="D4598" t="s">
        <v>312</v>
      </c>
      <c r="E4598" t="s">
        <v>34</v>
      </c>
      <c r="F4598" t="s">
        <v>144</v>
      </c>
      <c r="G4598" t="s">
        <v>20</v>
      </c>
      <c r="H4598" t="s">
        <v>36</v>
      </c>
      <c r="I4598" t="s">
        <v>37</v>
      </c>
      <c r="J4598">
        <v>1</v>
      </c>
      <c r="K4598" s="4">
        <v>5966.43</v>
      </c>
      <c r="L4598">
        <v>0.05</v>
      </c>
      <c r="M4598" s="4">
        <v>5668.11</v>
      </c>
      <c r="N4598" s="4">
        <v>4397.7</v>
      </c>
      <c r="O4598" s="4">
        <v>1270.4100000000001</v>
      </c>
      <c r="R4598" t="str">
        <f t="shared" si="71"/>
        <v>North</v>
      </c>
    </row>
    <row r="4599" spans="1:18" x14ac:dyDescent="0.3">
      <c r="A4599" t="s">
        <v>5570</v>
      </c>
      <c r="B4599" s="2">
        <v>45645</v>
      </c>
      <c r="C4599" t="s">
        <v>2085</v>
      </c>
      <c r="D4599" t="s">
        <v>350</v>
      </c>
      <c r="E4599" t="s">
        <v>45</v>
      </c>
      <c r="F4599" t="s">
        <v>112</v>
      </c>
      <c r="G4599" t="s">
        <v>20</v>
      </c>
      <c r="H4599" t="s">
        <v>21</v>
      </c>
      <c r="I4599" t="s">
        <v>152</v>
      </c>
      <c r="J4599">
        <v>2</v>
      </c>
      <c r="K4599" s="4">
        <v>40382.879999999997</v>
      </c>
      <c r="L4599">
        <v>0.2</v>
      </c>
      <c r="M4599" s="4">
        <v>64612.61</v>
      </c>
      <c r="N4599" s="4">
        <v>51889.13</v>
      </c>
      <c r="O4599" s="4">
        <v>12723.48</v>
      </c>
      <c r="R4599" t="str">
        <f t="shared" si="71"/>
        <v>South</v>
      </c>
    </row>
    <row r="4600" spans="1:18" x14ac:dyDescent="0.3">
      <c r="A4600" t="s">
        <v>5571</v>
      </c>
      <c r="B4600" s="2">
        <v>45969</v>
      </c>
      <c r="C4600" t="s">
        <v>869</v>
      </c>
      <c r="D4600" t="s">
        <v>122</v>
      </c>
      <c r="E4600" t="s">
        <v>18</v>
      </c>
      <c r="F4600" t="s">
        <v>105</v>
      </c>
      <c r="G4600" t="s">
        <v>53</v>
      </c>
      <c r="H4600" t="s">
        <v>76</v>
      </c>
      <c r="I4600" t="s">
        <v>267</v>
      </c>
      <c r="J4600">
        <v>2</v>
      </c>
      <c r="K4600" s="4">
        <v>287.88</v>
      </c>
      <c r="L4600">
        <v>0.05</v>
      </c>
      <c r="M4600" s="4">
        <v>546.97</v>
      </c>
      <c r="N4600" s="4">
        <v>485.22</v>
      </c>
      <c r="O4600" s="4">
        <v>61.75</v>
      </c>
      <c r="R4600" t="str">
        <f t="shared" si="71"/>
        <v>West</v>
      </c>
    </row>
    <row r="4601" spans="1:18" x14ac:dyDescent="0.3">
      <c r="A4601" t="s">
        <v>5572</v>
      </c>
      <c r="B4601" s="2">
        <v>45764</v>
      </c>
      <c r="C4601" t="s">
        <v>1279</v>
      </c>
      <c r="D4601" t="s">
        <v>75</v>
      </c>
      <c r="E4601" t="s">
        <v>45</v>
      </c>
      <c r="F4601" t="s">
        <v>52</v>
      </c>
      <c r="G4601" t="s">
        <v>20</v>
      </c>
      <c r="H4601" t="s">
        <v>36</v>
      </c>
      <c r="I4601" t="s">
        <v>128</v>
      </c>
      <c r="J4601">
        <v>1</v>
      </c>
      <c r="K4601" s="4">
        <v>1345.18</v>
      </c>
      <c r="L4601">
        <v>0.05</v>
      </c>
      <c r="M4601" s="4">
        <v>1277.92</v>
      </c>
      <c r="N4601" s="4">
        <v>1038.73</v>
      </c>
      <c r="O4601" s="4">
        <v>239.19</v>
      </c>
      <c r="R4601" t="str">
        <f t="shared" si="71"/>
        <v>South</v>
      </c>
    </row>
    <row r="4602" spans="1:18" x14ac:dyDescent="0.3">
      <c r="A4602" t="s">
        <v>5573</v>
      </c>
      <c r="B4602" s="2">
        <v>45755</v>
      </c>
      <c r="C4602" t="s">
        <v>1173</v>
      </c>
      <c r="D4602" t="s">
        <v>98</v>
      </c>
      <c r="E4602" t="s">
        <v>45</v>
      </c>
      <c r="F4602" t="s">
        <v>112</v>
      </c>
      <c r="G4602" t="s">
        <v>53</v>
      </c>
      <c r="H4602" t="s">
        <v>54</v>
      </c>
      <c r="I4602" t="s">
        <v>113</v>
      </c>
      <c r="J4602">
        <v>5</v>
      </c>
      <c r="K4602" s="4">
        <v>524.85</v>
      </c>
      <c r="L4602">
        <v>0</v>
      </c>
      <c r="M4602" s="4">
        <v>2624.25</v>
      </c>
      <c r="N4602" s="4">
        <v>1893.83</v>
      </c>
      <c r="O4602" s="4">
        <v>730.42</v>
      </c>
      <c r="R4602" t="str">
        <f t="shared" si="71"/>
        <v>South</v>
      </c>
    </row>
    <row r="4603" spans="1:18" x14ac:dyDescent="0.3">
      <c r="A4603" t="s">
        <v>5574</v>
      </c>
      <c r="B4603" s="2">
        <v>46009</v>
      </c>
      <c r="C4603" t="s">
        <v>1333</v>
      </c>
      <c r="D4603" t="s">
        <v>244</v>
      </c>
      <c r="E4603" t="s">
        <v>34</v>
      </c>
      <c r="F4603" t="s">
        <v>176</v>
      </c>
      <c r="G4603" t="s">
        <v>20</v>
      </c>
      <c r="H4603" t="s">
        <v>100</v>
      </c>
      <c r="I4603" t="s">
        <v>301</v>
      </c>
      <c r="J4603">
        <v>2</v>
      </c>
      <c r="K4603" s="4">
        <v>75458.210000000006</v>
      </c>
      <c r="L4603">
        <v>0.2</v>
      </c>
      <c r="M4603" s="4">
        <v>120733.14</v>
      </c>
      <c r="N4603" s="4">
        <v>99012.58</v>
      </c>
      <c r="O4603" s="4">
        <v>21720.560000000001</v>
      </c>
      <c r="R4603" t="str">
        <f t="shared" si="71"/>
        <v>North</v>
      </c>
    </row>
    <row r="4604" spans="1:18" x14ac:dyDescent="0.3">
      <c r="A4604" t="s">
        <v>5575</v>
      </c>
      <c r="B4604" s="2">
        <v>45329</v>
      </c>
      <c r="C4604" t="s">
        <v>2661</v>
      </c>
      <c r="D4604" t="s">
        <v>837</v>
      </c>
      <c r="E4604" t="s">
        <v>26</v>
      </c>
      <c r="F4604" t="s">
        <v>81</v>
      </c>
      <c r="G4604" t="s">
        <v>28</v>
      </c>
      <c r="H4604" t="s">
        <v>47</v>
      </c>
      <c r="I4604" t="s">
        <v>123</v>
      </c>
      <c r="J4604">
        <v>3</v>
      </c>
      <c r="K4604" s="4">
        <v>26109.26</v>
      </c>
      <c r="L4604">
        <v>0</v>
      </c>
      <c r="M4604" s="4">
        <v>78327.78</v>
      </c>
      <c r="N4604" s="4">
        <v>68072.58</v>
      </c>
      <c r="O4604" s="4">
        <v>10255.200000000001</v>
      </c>
      <c r="R4604" t="str">
        <f t="shared" si="71"/>
        <v>East</v>
      </c>
    </row>
    <row r="4605" spans="1:18" x14ac:dyDescent="0.3">
      <c r="A4605" t="s">
        <v>5576</v>
      </c>
      <c r="B4605" s="2">
        <v>45804</v>
      </c>
      <c r="C4605" t="s">
        <v>1542</v>
      </c>
      <c r="D4605" t="s">
        <v>252</v>
      </c>
      <c r="E4605" t="s">
        <v>18</v>
      </c>
      <c r="F4605" t="s">
        <v>99</v>
      </c>
      <c r="G4605" t="s">
        <v>53</v>
      </c>
      <c r="H4605" t="s">
        <v>63</v>
      </c>
      <c r="I4605" t="s">
        <v>159</v>
      </c>
      <c r="J4605">
        <v>5</v>
      </c>
      <c r="K4605" s="4">
        <v>121.32</v>
      </c>
      <c r="L4605">
        <v>0.05</v>
      </c>
      <c r="M4605" s="4">
        <v>576.27</v>
      </c>
      <c r="N4605" s="4">
        <v>455.01</v>
      </c>
      <c r="O4605" s="4">
        <v>121.26</v>
      </c>
      <c r="R4605" t="str">
        <f t="shared" si="71"/>
        <v>West</v>
      </c>
    </row>
    <row r="4606" spans="1:18" x14ac:dyDescent="0.3">
      <c r="A4606" t="s">
        <v>5577</v>
      </c>
      <c r="B4606" s="2">
        <v>45445</v>
      </c>
      <c r="C4606" t="s">
        <v>608</v>
      </c>
      <c r="D4606" t="s">
        <v>331</v>
      </c>
      <c r="E4606" t="s">
        <v>34</v>
      </c>
      <c r="F4606" t="s">
        <v>213</v>
      </c>
      <c r="G4606" t="s">
        <v>53</v>
      </c>
      <c r="H4606" t="s">
        <v>76</v>
      </c>
      <c r="I4606" t="s">
        <v>77</v>
      </c>
      <c r="J4606">
        <v>5</v>
      </c>
      <c r="K4606" s="4">
        <v>303.32</v>
      </c>
      <c r="L4606">
        <v>0.15</v>
      </c>
      <c r="M4606" s="4">
        <v>1289.1099999999999</v>
      </c>
      <c r="N4606" s="4">
        <v>1146.45</v>
      </c>
      <c r="O4606" s="4">
        <v>142.66</v>
      </c>
      <c r="R4606" t="str">
        <f t="shared" si="71"/>
        <v>North</v>
      </c>
    </row>
    <row r="4607" spans="1:18" x14ac:dyDescent="0.3">
      <c r="A4607" t="s">
        <v>5578</v>
      </c>
      <c r="B4607" s="2">
        <v>45923</v>
      </c>
      <c r="C4607" t="s">
        <v>469</v>
      </c>
      <c r="D4607" t="s">
        <v>40</v>
      </c>
      <c r="E4607" t="s">
        <v>26</v>
      </c>
      <c r="F4607" t="s">
        <v>193</v>
      </c>
      <c r="G4607" t="s">
        <v>53</v>
      </c>
      <c r="H4607" t="s">
        <v>63</v>
      </c>
      <c r="I4607" t="s">
        <v>72</v>
      </c>
      <c r="J4607">
        <v>2</v>
      </c>
      <c r="K4607" s="4">
        <v>171.28</v>
      </c>
      <c r="L4607">
        <v>0.2</v>
      </c>
      <c r="M4607" s="4">
        <v>274.05</v>
      </c>
      <c r="N4607" s="4">
        <v>242.01</v>
      </c>
      <c r="O4607" s="4">
        <v>32.04</v>
      </c>
      <c r="R4607" t="str">
        <f t="shared" si="71"/>
        <v>East</v>
      </c>
    </row>
    <row r="4608" spans="1:18" x14ac:dyDescent="0.3">
      <c r="A4608" t="s">
        <v>5579</v>
      </c>
      <c r="B4608" s="2">
        <v>45806</v>
      </c>
      <c r="C4608" t="s">
        <v>2983</v>
      </c>
      <c r="D4608" t="s">
        <v>62</v>
      </c>
      <c r="E4608" t="s">
        <v>26</v>
      </c>
      <c r="F4608" t="s">
        <v>258</v>
      </c>
      <c r="G4608" t="s">
        <v>53</v>
      </c>
      <c r="H4608" t="s">
        <v>63</v>
      </c>
      <c r="I4608" t="s">
        <v>64</v>
      </c>
      <c r="J4608">
        <v>2</v>
      </c>
      <c r="K4608" s="4">
        <v>283.7</v>
      </c>
      <c r="L4608">
        <v>0.1</v>
      </c>
      <c r="M4608" s="4">
        <v>510.66</v>
      </c>
      <c r="N4608" s="4">
        <v>414.01</v>
      </c>
      <c r="O4608" s="4">
        <v>96.65</v>
      </c>
      <c r="R4608" t="str">
        <f t="shared" si="71"/>
        <v>East</v>
      </c>
    </row>
    <row r="4609" spans="1:18" x14ac:dyDescent="0.3">
      <c r="A4609" t="s">
        <v>5580</v>
      </c>
      <c r="B4609" s="2">
        <v>45761</v>
      </c>
      <c r="C4609" t="s">
        <v>1542</v>
      </c>
      <c r="D4609" t="s">
        <v>131</v>
      </c>
      <c r="E4609" t="s">
        <v>45</v>
      </c>
      <c r="F4609" t="s">
        <v>52</v>
      </c>
      <c r="G4609" t="s">
        <v>53</v>
      </c>
      <c r="H4609" t="s">
        <v>54</v>
      </c>
      <c r="I4609" t="s">
        <v>55</v>
      </c>
      <c r="J4609">
        <v>3</v>
      </c>
      <c r="K4609" s="4">
        <v>502.41</v>
      </c>
      <c r="L4609">
        <v>0.15</v>
      </c>
      <c r="M4609" s="4">
        <v>1281.1500000000001</v>
      </c>
      <c r="N4609" s="4">
        <v>1021.52</v>
      </c>
      <c r="O4609" s="4">
        <v>259.63</v>
      </c>
      <c r="R4609" t="str">
        <f t="shared" si="71"/>
        <v>South</v>
      </c>
    </row>
    <row r="4610" spans="1:18" x14ac:dyDescent="0.3">
      <c r="A4610" t="s">
        <v>5581</v>
      </c>
      <c r="B4610" s="2">
        <v>45439</v>
      </c>
      <c r="C4610" t="s">
        <v>2897</v>
      </c>
      <c r="D4610" t="s">
        <v>263</v>
      </c>
      <c r="E4610" t="s">
        <v>26</v>
      </c>
      <c r="F4610" t="s">
        <v>166</v>
      </c>
      <c r="G4610" t="s">
        <v>53</v>
      </c>
      <c r="H4610" t="s">
        <v>54</v>
      </c>
      <c r="I4610" t="s">
        <v>113</v>
      </c>
      <c r="J4610">
        <v>2</v>
      </c>
      <c r="K4610" s="4">
        <v>737.11</v>
      </c>
      <c r="L4610">
        <v>0.15</v>
      </c>
      <c r="M4610" s="4">
        <v>1253.0899999999999</v>
      </c>
      <c r="N4610" s="4">
        <v>949.87</v>
      </c>
      <c r="O4610" s="4">
        <v>303.22000000000003</v>
      </c>
      <c r="R4610" t="str">
        <f t="shared" si="71"/>
        <v>East</v>
      </c>
    </row>
    <row r="4611" spans="1:18" x14ac:dyDescent="0.3">
      <c r="A4611" t="s">
        <v>5582</v>
      </c>
      <c r="B4611" s="2">
        <v>45647</v>
      </c>
      <c r="C4611" t="s">
        <v>885</v>
      </c>
      <c r="D4611" t="s">
        <v>263</v>
      </c>
      <c r="E4611" t="s">
        <v>18</v>
      </c>
      <c r="F4611" t="s">
        <v>132</v>
      </c>
      <c r="G4611" t="s">
        <v>20</v>
      </c>
      <c r="H4611" t="s">
        <v>100</v>
      </c>
      <c r="I4611" t="s">
        <v>101</v>
      </c>
      <c r="J4611">
        <v>10</v>
      </c>
      <c r="K4611" s="4">
        <v>49730.37</v>
      </c>
      <c r="L4611">
        <v>0.1</v>
      </c>
      <c r="M4611" s="4">
        <v>447573.33</v>
      </c>
      <c r="N4611" s="4">
        <v>390764.99</v>
      </c>
      <c r="O4611" s="4">
        <v>56808.34</v>
      </c>
      <c r="R4611" t="str">
        <f t="shared" ref="R4611:R4674" si="72">PROPER(TRIM(E4611))</f>
        <v>West</v>
      </c>
    </row>
    <row r="4612" spans="1:18" x14ac:dyDescent="0.3">
      <c r="A4612" t="s">
        <v>5583</v>
      </c>
      <c r="B4612" s="2">
        <v>45373</v>
      </c>
      <c r="C4612" t="s">
        <v>1061</v>
      </c>
      <c r="D4612" t="s">
        <v>282</v>
      </c>
      <c r="E4612" t="s">
        <v>18</v>
      </c>
      <c r="F4612" t="s">
        <v>132</v>
      </c>
      <c r="G4612" t="s">
        <v>53</v>
      </c>
      <c r="H4612" t="s">
        <v>54</v>
      </c>
      <c r="I4612" t="s">
        <v>141</v>
      </c>
      <c r="J4612">
        <v>6</v>
      </c>
      <c r="K4612" s="4">
        <v>579.52</v>
      </c>
      <c r="L4612">
        <v>0.05</v>
      </c>
      <c r="M4612" s="4">
        <v>3303.26</v>
      </c>
      <c r="N4612" s="4">
        <v>2714.93</v>
      </c>
      <c r="O4612" s="4">
        <v>588.33000000000004</v>
      </c>
      <c r="R4612" t="str">
        <f t="shared" si="72"/>
        <v>West</v>
      </c>
    </row>
    <row r="4613" spans="1:18" x14ac:dyDescent="0.3">
      <c r="A4613" t="s">
        <v>5584</v>
      </c>
      <c r="B4613" s="2">
        <v>45868</v>
      </c>
      <c r="C4613" t="s">
        <v>1118</v>
      </c>
      <c r="D4613" t="s">
        <v>221</v>
      </c>
      <c r="E4613" t="s">
        <v>45</v>
      </c>
      <c r="F4613" t="s">
        <v>147</v>
      </c>
      <c r="G4613" t="s">
        <v>28</v>
      </c>
      <c r="H4613" t="s">
        <v>47</v>
      </c>
      <c r="I4613" t="s">
        <v>123</v>
      </c>
      <c r="J4613">
        <v>6</v>
      </c>
      <c r="K4613" s="4">
        <v>21414.61</v>
      </c>
      <c r="L4613">
        <v>0.05</v>
      </c>
      <c r="M4613" s="4">
        <v>122063.28</v>
      </c>
      <c r="N4613" s="4">
        <v>99627.24</v>
      </c>
      <c r="O4613" s="4">
        <v>22436.04</v>
      </c>
      <c r="R4613" t="str">
        <f t="shared" si="72"/>
        <v>South</v>
      </c>
    </row>
    <row r="4614" spans="1:18" x14ac:dyDescent="0.3">
      <c r="A4614" t="s">
        <v>5585</v>
      </c>
      <c r="B4614" s="2">
        <v>45686</v>
      </c>
      <c r="C4614" t="s">
        <v>150</v>
      </c>
      <c r="D4614" t="s">
        <v>289</v>
      </c>
      <c r="E4614" t="s">
        <v>18</v>
      </c>
      <c r="F4614" t="s">
        <v>105</v>
      </c>
      <c r="G4614" t="s">
        <v>53</v>
      </c>
      <c r="H4614" t="s">
        <v>63</v>
      </c>
      <c r="I4614" t="s">
        <v>72</v>
      </c>
      <c r="J4614">
        <v>3</v>
      </c>
      <c r="K4614" s="4">
        <v>120.32</v>
      </c>
      <c r="L4614">
        <v>0</v>
      </c>
      <c r="M4614" s="4">
        <v>360.96</v>
      </c>
      <c r="N4614" s="4">
        <v>289.42</v>
      </c>
      <c r="O4614" s="4">
        <v>71.540000000000006</v>
      </c>
      <c r="R4614" t="str">
        <f t="shared" si="72"/>
        <v>West</v>
      </c>
    </row>
    <row r="4615" spans="1:18" x14ac:dyDescent="0.3">
      <c r="A4615" t="s">
        <v>5586</v>
      </c>
      <c r="B4615" s="2">
        <v>45637</v>
      </c>
      <c r="C4615" t="s">
        <v>292</v>
      </c>
      <c r="D4615" t="s">
        <v>893</v>
      </c>
      <c r="E4615" t="s">
        <v>45</v>
      </c>
      <c r="F4615" t="s">
        <v>147</v>
      </c>
      <c r="G4615" t="s">
        <v>53</v>
      </c>
      <c r="H4615" t="s">
        <v>54</v>
      </c>
      <c r="I4615" t="s">
        <v>113</v>
      </c>
      <c r="J4615">
        <v>6</v>
      </c>
      <c r="K4615" s="4">
        <v>740.9</v>
      </c>
      <c r="L4615">
        <v>0.25</v>
      </c>
      <c r="M4615" s="4">
        <v>3334.05</v>
      </c>
      <c r="N4615" s="4">
        <v>2576.87</v>
      </c>
      <c r="O4615" s="4">
        <v>757.18</v>
      </c>
      <c r="R4615" t="str">
        <f t="shared" si="72"/>
        <v>South</v>
      </c>
    </row>
    <row r="4616" spans="1:18" x14ac:dyDescent="0.3">
      <c r="A4616" t="s">
        <v>5587</v>
      </c>
      <c r="B4616" s="2">
        <v>45491</v>
      </c>
      <c r="C4616" t="s">
        <v>1562</v>
      </c>
      <c r="D4616" t="s">
        <v>98</v>
      </c>
      <c r="E4616" t="s">
        <v>45</v>
      </c>
      <c r="F4616" t="s">
        <v>112</v>
      </c>
      <c r="G4616" t="s">
        <v>20</v>
      </c>
      <c r="H4616" t="s">
        <v>21</v>
      </c>
      <c r="I4616" t="s">
        <v>22</v>
      </c>
      <c r="J4616">
        <v>3</v>
      </c>
      <c r="K4616" s="4">
        <v>24702.85</v>
      </c>
      <c r="L4616">
        <v>0.15</v>
      </c>
      <c r="M4616" s="4">
        <v>62992.27</v>
      </c>
      <c r="N4616" s="4">
        <v>48617.01</v>
      </c>
      <c r="O4616" s="4">
        <v>14375.26</v>
      </c>
      <c r="R4616" t="str">
        <f t="shared" si="72"/>
        <v>South</v>
      </c>
    </row>
    <row r="4617" spans="1:18" x14ac:dyDescent="0.3">
      <c r="A4617" t="s">
        <v>5588</v>
      </c>
      <c r="B4617" s="2">
        <v>45447</v>
      </c>
      <c r="C4617" t="s">
        <v>2453</v>
      </c>
      <c r="D4617" t="s">
        <v>241</v>
      </c>
      <c r="E4617" t="s">
        <v>18</v>
      </c>
      <c r="F4617" t="s">
        <v>132</v>
      </c>
      <c r="G4617" t="s">
        <v>53</v>
      </c>
      <c r="H4617" t="s">
        <v>63</v>
      </c>
      <c r="I4617" t="s">
        <v>72</v>
      </c>
      <c r="J4617">
        <v>6</v>
      </c>
      <c r="K4617" s="4">
        <v>216.81</v>
      </c>
      <c r="L4617">
        <v>0.05</v>
      </c>
      <c r="M4617" s="4">
        <v>1235.82</v>
      </c>
      <c r="N4617" s="4">
        <v>941.82</v>
      </c>
      <c r="O4617" s="4">
        <v>294</v>
      </c>
      <c r="R4617" t="str">
        <f t="shared" si="72"/>
        <v>West</v>
      </c>
    </row>
    <row r="4618" spans="1:18" x14ac:dyDescent="0.3">
      <c r="A4618" t="s">
        <v>5589</v>
      </c>
      <c r="B4618" s="2">
        <v>45685</v>
      </c>
      <c r="C4618" t="s">
        <v>1418</v>
      </c>
      <c r="D4618" t="s">
        <v>284</v>
      </c>
      <c r="E4618" t="s">
        <v>26</v>
      </c>
      <c r="F4618" t="s">
        <v>193</v>
      </c>
      <c r="G4618" t="s">
        <v>28</v>
      </c>
      <c r="H4618" t="s">
        <v>29</v>
      </c>
      <c r="I4618" t="s">
        <v>30</v>
      </c>
      <c r="J4618">
        <v>2</v>
      </c>
      <c r="K4618" s="4">
        <v>8320.6200000000008</v>
      </c>
      <c r="L4618">
        <v>0</v>
      </c>
      <c r="M4618" s="4">
        <v>16641.240000000002</v>
      </c>
      <c r="N4618" s="4">
        <v>13573.45</v>
      </c>
      <c r="O4618" s="4">
        <v>3067.79</v>
      </c>
      <c r="R4618" t="str">
        <f t="shared" si="72"/>
        <v>East</v>
      </c>
    </row>
    <row r="4619" spans="1:18" x14ac:dyDescent="0.3">
      <c r="A4619" t="s">
        <v>5590</v>
      </c>
      <c r="B4619" s="2">
        <v>45531</v>
      </c>
      <c r="C4619" t="s">
        <v>669</v>
      </c>
      <c r="D4619" t="s">
        <v>295</v>
      </c>
      <c r="E4619" t="s">
        <v>26</v>
      </c>
      <c r="F4619" t="s">
        <v>258</v>
      </c>
      <c r="G4619" t="s">
        <v>28</v>
      </c>
      <c r="H4619" t="s">
        <v>29</v>
      </c>
      <c r="I4619" t="s">
        <v>30</v>
      </c>
      <c r="J4619">
        <v>2</v>
      </c>
      <c r="K4619" s="4">
        <v>11291.25</v>
      </c>
      <c r="L4619">
        <v>0.05</v>
      </c>
      <c r="M4619" s="4">
        <v>21453.38</v>
      </c>
      <c r="N4619" s="4">
        <v>18138.95</v>
      </c>
      <c r="O4619" s="4">
        <v>3314.43</v>
      </c>
      <c r="R4619" t="str">
        <f t="shared" si="72"/>
        <v>East</v>
      </c>
    </row>
    <row r="4620" spans="1:18" x14ac:dyDescent="0.3">
      <c r="A4620" t="s">
        <v>5591</v>
      </c>
      <c r="B4620" s="2">
        <v>45588</v>
      </c>
      <c r="C4620" t="s">
        <v>1381</v>
      </c>
      <c r="D4620" t="s">
        <v>155</v>
      </c>
      <c r="E4620" t="s">
        <v>18</v>
      </c>
      <c r="F4620" t="s">
        <v>105</v>
      </c>
      <c r="G4620" t="s">
        <v>28</v>
      </c>
      <c r="H4620" t="s">
        <v>91</v>
      </c>
      <c r="I4620" t="s">
        <v>169</v>
      </c>
      <c r="J4620">
        <v>2</v>
      </c>
      <c r="K4620" s="4">
        <v>6466.37</v>
      </c>
      <c r="L4620">
        <v>0.05</v>
      </c>
      <c r="M4620" s="4">
        <v>12286.1</v>
      </c>
      <c r="N4620" s="4">
        <v>9610.68</v>
      </c>
      <c r="O4620" s="4">
        <v>2675.42</v>
      </c>
      <c r="R4620" t="str">
        <f t="shared" si="72"/>
        <v>West</v>
      </c>
    </row>
    <row r="4621" spans="1:18" x14ac:dyDescent="0.3">
      <c r="A4621" t="s">
        <v>5592</v>
      </c>
      <c r="B4621" s="2">
        <v>45316</v>
      </c>
      <c r="C4621" t="s">
        <v>598</v>
      </c>
      <c r="D4621" t="s">
        <v>533</v>
      </c>
      <c r="E4621" t="s">
        <v>26</v>
      </c>
      <c r="F4621" t="s">
        <v>27</v>
      </c>
      <c r="G4621" t="s">
        <v>20</v>
      </c>
      <c r="H4621" t="s">
        <v>36</v>
      </c>
      <c r="I4621" t="s">
        <v>37</v>
      </c>
      <c r="J4621">
        <v>2</v>
      </c>
      <c r="K4621" s="4">
        <v>1879.9</v>
      </c>
      <c r="L4621">
        <v>0.1</v>
      </c>
      <c r="M4621" s="4">
        <v>3383.82</v>
      </c>
      <c r="N4621" s="4">
        <v>2739.98</v>
      </c>
      <c r="O4621" s="4">
        <v>643.84</v>
      </c>
      <c r="R4621" t="str">
        <f t="shared" si="72"/>
        <v>East</v>
      </c>
    </row>
    <row r="4622" spans="1:18" x14ac:dyDescent="0.3">
      <c r="A4622" t="s">
        <v>5593</v>
      </c>
      <c r="B4622" s="2">
        <v>45319</v>
      </c>
      <c r="C4622" t="s">
        <v>2826</v>
      </c>
      <c r="D4622" t="s">
        <v>282</v>
      </c>
      <c r="E4622" t="s">
        <v>26</v>
      </c>
      <c r="F4622" t="s">
        <v>166</v>
      </c>
      <c r="G4622" t="s">
        <v>28</v>
      </c>
      <c r="H4622" t="s">
        <v>47</v>
      </c>
      <c r="I4622" t="s">
        <v>48</v>
      </c>
      <c r="J4622">
        <v>5</v>
      </c>
      <c r="K4622" s="4">
        <v>9857.19</v>
      </c>
      <c r="L4622">
        <v>0.1</v>
      </c>
      <c r="M4622" s="4">
        <v>44357.36</v>
      </c>
      <c r="N4622" s="4">
        <v>35511.620000000003</v>
      </c>
      <c r="O4622" s="4">
        <v>8845.74</v>
      </c>
      <c r="R4622" t="str">
        <f t="shared" si="72"/>
        <v>East</v>
      </c>
    </row>
    <row r="4623" spans="1:18" x14ac:dyDescent="0.3">
      <c r="A4623" t="s">
        <v>5594</v>
      </c>
      <c r="B4623" s="2">
        <v>45388</v>
      </c>
      <c r="C4623" t="s">
        <v>235</v>
      </c>
      <c r="D4623" t="s">
        <v>116</v>
      </c>
      <c r="E4623" t="s">
        <v>34</v>
      </c>
      <c r="F4623" t="s">
        <v>35</v>
      </c>
      <c r="G4623" t="s">
        <v>53</v>
      </c>
      <c r="H4623" t="s">
        <v>76</v>
      </c>
      <c r="I4623" t="s">
        <v>267</v>
      </c>
      <c r="J4623">
        <v>1</v>
      </c>
      <c r="K4623" s="4">
        <v>432.3</v>
      </c>
      <c r="L4623">
        <v>0.15</v>
      </c>
      <c r="M4623" s="4">
        <v>367.46</v>
      </c>
      <c r="N4623" s="4">
        <v>275.68</v>
      </c>
      <c r="O4623" s="4">
        <v>91.78</v>
      </c>
      <c r="R4623" t="str">
        <f t="shared" si="72"/>
        <v>North</v>
      </c>
    </row>
    <row r="4624" spans="1:18" x14ac:dyDescent="0.3">
      <c r="A4624" t="s">
        <v>5595</v>
      </c>
      <c r="B4624" s="2">
        <v>45877</v>
      </c>
      <c r="C4624" t="s">
        <v>1792</v>
      </c>
      <c r="D4624" t="s">
        <v>131</v>
      </c>
      <c r="E4624" t="s">
        <v>45</v>
      </c>
      <c r="F4624" t="s">
        <v>112</v>
      </c>
      <c r="G4624" t="s">
        <v>53</v>
      </c>
      <c r="H4624" t="s">
        <v>54</v>
      </c>
      <c r="I4624" t="s">
        <v>55</v>
      </c>
      <c r="J4624">
        <v>2</v>
      </c>
      <c r="K4624" s="4">
        <v>317.86</v>
      </c>
      <c r="L4624">
        <v>0</v>
      </c>
      <c r="M4624" s="4">
        <v>635.72</v>
      </c>
      <c r="N4624" s="4">
        <v>554.48</v>
      </c>
      <c r="O4624" s="4">
        <v>81.239999999999995</v>
      </c>
      <c r="R4624" t="str">
        <f t="shared" si="72"/>
        <v>South</v>
      </c>
    </row>
    <row r="4625" spans="1:18" x14ac:dyDescent="0.3">
      <c r="A4625" t="s">
        <v>5596</v>
      </c>
      <c r="B4625" s="2">
        <v>45437</v>
      </c>
      <c r="C4625" t="s">
        <v>2543</v>
      </c>
      <c r="D4625" t="s">
        <v>155</v>
      </c>
      <c r="E4625" t="s">
        <v>34</v>
      </c>
      <c r="F4625" t="s">
        <v>35</v>
      </c>
      <c r="G4625" t="s">
        <v>53</v>
      </c>
      <c r="H4625" t="s">
        <v>54</v>
      </c>
      <c r="I4625" t="s">
        <v>113</v>
      </c>
      <c r="J4625">
        <v>1</v>
      </c>
      <c r="K4625" s="4">
        <v>423.76</v>
      </c>
      <c r="L4625">
        <v>0.05</v>
      </c>
      <c r="M4625" s="4">
        <v>402.57</v>
      </c>
      <c r="N4625" s="4">
        <v>304.85000000000002</v>
      </c>
      <c r="O4625" s="4">
        <v>97.72</v>
      </c>
      <c r="R4625" t="str">
        <f t="shared" si="72"/>
        <v>North</v>
      </c>
    </row>
    <row r="4626" spans="1:18" x14ac:dyDescent="0.3">
      <c r="A4626" t="s">
        <v>5597</v>
      </c>
      <c r="B4626" s="2">
        <v>45327</v>
      </c>
      <c r="C4626" t="s">
        <v>541</v>
      </c>
      <c r="D4626" t="s">
        <v>295</v>
      </c>
      <c r="E4626" t="s">
        <v>26</v>
      </c>
      <c r="F4626" t="s">
        <v>27</v>
      </c>
      <c r="G4626" t="s">
        <v>28</v>
      </c>
      <c r="H4626" t="s">
        <v>47</v>
      </c>
      <c r="I4626" t="s">
        <v>48</v>
      </c>
      <c r="J4626">
        <v>2</v>
      </c>
      <c r="K4626" s="4">
        <v>13864.12</v>
      </c>
      <c r="L4626">
        <v>0.05</v>
      </c>
      <c r="M4626" s="4">
        <v>26341.83</v>
      </c>
      <c r="N4626" s="4">
        <v>21243.22</v>
      </c>
      <c r="O4626" s="4">
        <v>5098.6099999999997</v>
      </c>
      <c r="R4626" t="str">
        <f t="shared" si="72"/>
        <v>East</v>
      </c>
    </row>
    <row r="4627" spans="1:18" x14ac:dyDescent="0.3">
      <c r="A4627" t="s">
        <v>5598</v>
      </c>
      <c r="B4627" s="2">
        <v>45585</v>
      </c>
      <c r="C4627" t="s">
        <v>327</v>
      </c>
      <c r="D4627" t="s">
        <v>642</v>
      </c>
      <c r="E4627" t="s">
        <v>34</v>
      </c>
      <c r="F4627" t="s">
        <v>213</v>
      </c>
      <c r="G4627" t="s">
        <v>20</v>
      </c>
      <c r="H4627" t="s">
        <v>36</v>
      </c>
      <c r="I4627" t="s">
        <v>88</v>
      </c>
      <c r="J4627">
        <v>6</v>
      </c>
      <c r="K4627" s="4">
        <v>1852.83</v>
      </c>
      <c r="L4627">
        <v>0.25</v>
      </c>
      <c r="M4627" s="4">
        <v>8337.74</v>
      </c>
      <c r="N4627" s="4">
        <v>7262.07</v>
      </c>
      <c r="O4627" s="4">
        <v>1075.67</v>
      </c>
      <c r="R4627" t="str">
        <f t="shared" si="72"/>
        <v>North</v>
      </c>
    </row>
    <row r="4628" spans="1:18" x14ac:dyDescent="0.3">
      <c r="A4628" t="s">
        <v>5599</v>
      </c>
      <c r="B4628" s="2">
        <v>45506</v>
      </c>
      <c r="C4628" t="s">
        <v>758</v>
      </c>
      <c r="D4628" t="s">
        <v>165</v>
      </c>
      <c r="E4628" t="s">
        <v>18</v>
      </c>
      <c r="F4628" t="s">
        <v>19</v>
      </c>
      <c r="G4628" t="s">
        <v>20</v>
      </c>
      <c r="H4628" t="s">
        <v>100</v>
      </c>
      <c r="I4628" t="s">
        <v>301</v>
      </c>
      <c r="J4628">
        <v>4</v>
      </c>
      <c r="K4628" s="4">
        <v>80011.399999999994</v>
      </c>
      <c r="L4628">
        <v>0.15</v>
      </c>
      <c r="M4628" s="4">
        <v>272038.76</v>
      </c>
      <c r="N4628" s="4">
        <v>229273.2</v>
      </c>
      <c r="O4628" s="4">
        <v>42765.56</v>
      </c>
      <c r="R4628" t="str">
        <f t="shared" si="72"/>
        <v>West</v>
      </c>
    </row>
    <row r="4629" spans="1:18" x14ac:dyDescent="0.3">
      <c r="A4629" t="s">
        <v>5600</v>
      </c>
      <c r="B4629" s="2">
        <v>45985</v>
      </c>
      <c r="C4629" t="s">
        <v>1043</v>
      </c>
      <c r="D4629" t="s">
        <v>155</v>
      </c>
      <c r="E4629" t="s">
        <v>18</v>
      </c>
      <c r="F4629" t="s">
        <v>105</v>
      </c>
      <c r="G4629" t="s">
        <v>28</v>
      </c>
      <c r="H4629" t="s">
        <v>29</v>
      </c>
      <c r="I4629" t="s">
        <v>41</v>
      </c>
      <c r="J4629">
        <v>2</v>
      </c>
      <c r="K4629" s="4">
        <v>4565.07</v>
      </c>
      <c r="L4629">
        <v>0</v>
      </c>
      <c r="M4629" s="4">
        <v>9130.14</v>
      </c>
      <c r="N4629" s="4">
        <v>6966.88</v>
      </c>
      <c r="O4629" s="4">
        <v>2163.2600000000002</v>
      </c>
      <c r="R4629" t="str">
        <f t="shared" si="72"/>
        <v>West</v>
      </c>
    </row>
    <row r="4630" spans="1:18" x14ac:dyDescent="0.3">
      <c r="A4630" t="s">
        <v>5601</v>
      </c>
      <c r="B4630" s="2">
        <v>45306</v>
      </c>
      <c r="C4630" t="s">
        <v>1347</v>
      </c>
      <c r="D4630" t="s">
        <v>162</v>
      </c>
      <c r="E4630" t="s">
        <v>34</v>
      </c>
      <c r="F4630" t="s">
        <v>213</v>
      </c>
      <c r="G4630" t="s">
        <v>28</v>
      </c>
      <c r="H4630" t="s">
        <v>47</v>
      </c>
      <c r="I4630" t="s">
        <v>177</v>
      </c>
      <c r="J4630">
        <v>1</v>
      </c>
      <c r="K4630" s="4">
        <v>6649.71</v>
      </c>
      <c r="L4630">
        <v>0.1</v>
      </c>
      <c r="M4630" s="4">
        <v>5984.74</v>
      </c>
      <c r="N4630" s="4">
        <v>4539.97</v>
      </c>
      <c r="O4630" s="4">
        <v>1444.77</v>
      </c>
      <c r="R4630" t="str">
        <f t="shared" si="72"/>
        <v>North</v>
      </c>
    </row>
    <row r="4631" spans="1:18" x14ac:dyDescent="0.3">
      <c r="A4631" t="s">
        <v>5602</v>
      </c>
      <c r="B4631" s="2">
        <v>45945</v>
      </c>
      <c r="C4631" t="s">
        <v>4090</v>
      </c>
      <c r="D4631" t="s">
        <v>51</v>
      </c>
      <c r="E4631" t="s">
        <v>18</v>
      </c>
      <c r="F4631" t="s">
        <v>99</v>
      </c>
      <c r="G4631" t="s">
        <v>20</v>
      </c>
      <c r="H4631" t="s">
        <v>21</v>
      </c>
      <c r="I4631" t="s">
        <v>22</v>
      </c>
      <c r="J4631">
        <v>2</v>
      </c>
      <c r="K4631" s="4">
        <v>31914.02</v>
      </c>
      <c r="L4631">
        <v>0</v>
      </c>
      <c r="M4631" s="4">
        <v>63828.04</v>
      </c>
      <c r="N4631" s="4">
        <v>50880.15</v>
      </c>
      <c r="O4631" s="4">
        <v>12947.89</v>
      </c>
      <c r="R4631" t="str">
        <f t="shared" si="72"/>
        <v>West</v>
      </c>
    </row>
    <row r="4632" spans="1:18" x14ac:dyDescent="0.3">
      <c r="A4632" t="s">
        <v>5603</v>
      </c>
      <c r="B4632" s="2">
        <v>45861</v>
      </c>
      <c r="C4632" t="s">
        <v>1354</v>
      </c>
      <c r="D4632" t="s">
        <v>486</v>
      </c>
      <c r="E4632" t="s">
        <v>45</v>
      </c>
      <c r="F4632" t="s">
        <v>46</v>
      </c>
      <c r="G4632" t="s">
        <v>53</v>
      </c>
      <c r="H4632" t="s">
        <v>76</v>
      </c>
      <c r="I4632" t="s">
        <v>77</v>
      </c>
      <c r="J4632">
        <v>2</v>
      </c>
      <c r="K4632" s="4">
        <v>417.4</v>
      </c>
      <c r="L4632">
        <v>0.1</v>
      </c>
      <c r="M4632" s="4">
        <v>751.32</v>
      </c>
      <c r="N4632" s="4">
        <v>602.01</v>
      </c>
      <c r="O4632" s="4">
        <v>149.31</v>
      </c>
      <c r="R4632" t="str">
        <f t="shared" si="72"/>
        <v>South</v>
      </c>
    </row>
    <row r="4633" spans="1:18" x14ac:dyDescent="0.3">
      <c r="A4633" t="s">
        <v>5604</v>
      </c>
      <c r="B4633" s="2">
        <v>45971</v>
      </c>
      <c r="C4633" t="s">
        <v>5605</v>
      </c>
      <c r="D4633" t="s">
        <v>51</v>
      </c>
      <c r="E4633" t="s">
        <v>18</v>
      </c>
      <c r="F4633" t="s">
        <v>99</v>
      </c>
      <c r="G4633" t="s">
        <v>53</v>
      </c>
      <c r="H4633" t="s">
        <v>76</v>
      </c>
      <c r="I4633" t="s">
        <v>77</v>
      </c>
      <c r="J4633">
        <v>2</v>
      </c>
      <c r="K4633" s="4">
        <v>699.58</v>
      </c>
      <c r="L4633">
        <v>0.1</v>
      </c>
      <c r="M4633" s="4">
        <v>1259.24</v>
      </c>
      <c r="N4633" s="4">
        <v>928.2</v>
      </c>
      <c r="O4633" s="4">
        <v>331.04</v>
      </c>
      <c r="R4633" t="str">
        <f t="shared" si="72"/>
        <v>West</v>
      </c>
    </row>
    <row r="4634" spans="1:18" x14ac:dyDescent="0.3">
      <c r="A4634" t="s">
        <v>5606</v>
      </c>
      <c r="B4634" s="2">
        <v>45331</v>
      </c>
      <c r="C4634" t="s">
        <v>1790</v>
      </c>
      <c r="D4634" t="s">
        <v>642</v>
      </c>
      <c r="E4634" t="s">
        <v>26</v>
      </c>
      <c r="F4634" t="s">
        <v>27</v>
      </c>
      <c r="G4634" t="s">
        <v>28</v>
      </c>
      <c r="H4634" t="s">
        <v>91</v>
      </c>
      <c r="I4634" t="s">
        <v>92</v>
      </c>
      <c r="J4634">
        <v>2</v>
      </c>
      <c r="K4634" s="4">
        <v>5529.41</v>
      </c>
      <c r="L4634">
        <v>0.1</v>
      </c>
      <c r="M4634" s="4">
        <v>9952.94</v>
      </c>
      <c r="N4634" s="4">
        <v>8653.41</v>
      </c>
      <c r="O4634" s="4">
        <v>1299.53</v>
      </c>
      <c r="R4634" t="str">
        <f t="shared" si="72"/>
        <v>East</v>
      </c>
    </row>
    <row r="4635" spans="1:18" x14ac:dyDescent="0.3">
      <c r="A4635" t="s">
        <v>5607</v>
      </c>
      <c r="B4635" s="2">
        <v>45739</v>
      </c>
      <c r="C4635" t="s">
        <v>368</v>
      </c>
      <c r="D4635" t="s">
        <v>51</v>
      </c>
      <c r="E4635" t="s">
        <v>26</v>
      </c>
      <c r="F4635" t="s">
        <v>81</v>
      </c>
      <c r="G4635" t="s">
        <v>53</v>
      </c>
      <c r="H4635" t="s">
        <v>54</v>
      </c>
      <c r="I4635" t="s">
        <v>113</v>
      </c>
      <c r="J4635">
        <v>6</v>
      </c>
      <c r="K4635" s="4">
        <v>366.88</v>
      </c>
      <c r="L4635">
        <v>0.1</v>
      </c>
      <c r="M4635" s="4">
        <v>1981.15</v>
      </c>
      <c r="N4635" s="4">
        <v>1456.37</v>
      </c>
      <c r="O4635" s="4">
        <v>524.78</v>
      </c>
      <c r="R4635" t="str">
        <f t="shared" si="72"/>
        <v>East</v>
      </c>
    </row>
    <row r="4636" spans="1:18" x14ac:dyDescent="0.3">
      <c r="A4636" t="s">
        <v>5608</v>
      </c>
      <c r="B4636" s="2">
        <v>45911</v>
      </c>
      <c r="C4636" t="s">
        <v>1003</v>
      </c>
      <c r="D4636" t="s">
        <v>58</v>
      </c>
      <c r="E4636" t="s">
        <v>45</v>
      </c>
      <c r="F4636" t="s">
        <v>147</v>
      </c>
      <c r="G4636" t="s">
        <v>53</v>
      </c>
      <c r="H4636" t="s">
        <v>63</v>
      </c>
      <c r="I4636" t="s">
        <v>159</v>
      </c>
      <c r="J4636">
        <v>3</v>
      </c>
      <c r="K4636" s="4">
        <v>194.96</v>
      </c>
      <c r="L4636">
        <v>0.05</v>
      </c>
      <c r="M4636" s="4">
        <v>555.64</v>
      </c>
      <c r="N4636" s="4">
        <v>449.16</v>
      </c>
      <c r="O4636" s="4">
        <v>106.48</v>
      </c>
      <c r="R4636" t="str">
        <f t="shared" si="72"/>
        <v>South</v>
      </c>
    </row>
    <row r="4637" spans="1:18" x14ac:dyDescent="0.3">
      <c r="A4637" t="s">
        <v>5609</v>
      </c>
      <c r="B4637" s="2">
        <v>45868</v>
      </c>
      <c r="C4637" t="s">
        <v>2731</v>
      </c>
      <c r="D4637" t="s">
        <v>241</v>
      </c>
      <c r="E4637" t="s">
        <v>26</v>
      </c>
      <c r="F4637" t="s">
        <v>193</v>
      </c>
      <c r="G4637" t="s">
        <v>28</v>
      </c>
      <c r="H4637" t="s">
        <v>91</v>
      </c>
      <c r="I4637" t="s">
        <v>169</v>
      </c>
      <c r="J4637">
        <v>2</v>
      </c>
      <c r="K4637" s="4">
        <v>6601.39</v>
      </c>
      <c r="L4637">
        <v>0.1</v>
      </c>
      <c r="M4637" s="4">
        <v>11882.5</v>
      </c>
      <c r="N4637" s="4">
        <v>8612.11</v>
      </c>
      <c r="O4637" s="4">
        <v>3270.39</v>
      </c>
      <c r="R4637" t="str">
        <f t="shared" si="72"/>
        <v>East</v>
      </c>
    </row>
    <row r="4638" spans="1:18" x14ac:dyDescent="0.3">
      <c r="A4638" t="s">
        <v>5610</v>
      </c>
      <c r="B4638" s="2">
        <v>45769</v>
      </c>
      <c r="C4638" t="s">
        <v>598</v>
      </c>
      <c r="D4638" t="s">
        <v>151</v>
      </c>
      <c r="E4638" t="s">
        <v>18</v>
      </c>
      <c r="F4638" t="s">
        <v>99</v>
      </c>
      <c r="G4638" t="s">
        <v>53</v>
      </c>
      <c r="H4638" t="s">
        <v>76</v>
      </c>
      <c r="I4638" t="s">
        <v>267</v>
      </c>
      <c r="J4638">
        <v>4</v>
      </c>
      <c r="K4638" s="4">
        <v>407.68</v>
      </c>
      <c r="L4638">
        <v>0.1</v>
      </c>
      <c r="M4638" s="4">
        <v>1467.65</v>
      </c>
      <c r="N4638" s="4">
        <v>1240.47</v>
      </c>
      <c r="O4638" s="4">
        <v>227.18</v>
      </c>
      <c r="R4638" t="str">
        <f t="shared" si="72"/>
        <v>West</v>
      </c>
    </row>
    <row r="4639" spans="1:18" x14ac:dyDescent="0.3">
      <c r="A4639" t="s">
        <v>5611</v>
      </c>
      <c r="B4639" s="2">
        <v>45564</v>
      </c>
      <c r="C4639" t="s">
        <v>2016</v>
      </c>
      <c r="D4639" t="s">
        <v>196</v>
      </c>
      <c r="E4639" t="s">
        <v>34</v>
      </c>
      <c r="F4639" t="s">
        <v>144</v>
      </c>
      <c r="G4639" t="s">
        <v>53</v>
      </c>
      <c r="H4639" t="s">
        <v>54</v>
      </c>
      <c r="I4639" t="s">
        <v>113</v>
      </c>
      <c r="J4639">
        <v>2</v>
      </c>
      <c r="K4639" s="4">
        <v>636.76</v>
      </c>
      <c r="L4639">
        <v>0.1</v>
      </c>
      <c r="M4639" s="4">
        <v>1146.17</v>
      </c>
      <c r="N4639" s="4">
        <v>837.55</v>
      </c>
      <c r="O4639" s="4">
        <v>308.62</v>
      </c>
      <c r="R4639" t="str">
        <f t="shared" si="72"/>
        <v>North</v>
      </c>
    </row>
    <row r="4640" spans="1:18" x14ac:dyDescent="0.3">
      <c r="A4640" t="s">
        <v>5612</v>
      </c>
      <c r="B4640" s="2">
        <v>45677</v>
      </c>
      <c r="C4640" t="s">
        <v>969</v>
      </c>
      <c r="D4640" t="s">
        <v>295</v>
      </c>
      <c r="E4640" t="s">
        <v>34</v>
      </c>
      <c r="F4640" t="s">
        <v>213</v>
      </c>
      <c r="G4640" t="s">
        <v>53</v>
      </c>
      <c r="H4640" t="s">
        <v>54</v>
      </c>
      <c r="I4640" t="s">
        <v>55</v>
      </c>
      <c r="J4640">
        <v>1</v>
      </c>
      <c r="K4640" s="4">
        <v>391.92</v>
      </c>
      <c r="L4640">
        <v>0.05</v>
      </c>
      <c r="M4640" s="4">
        <v>372.32</v>
      </c>
      <c r="N4640" s="4">
        <v>277.42</v>
      </c>
      <c r="O4640" s="4">
        <v>94.9</v>
      </c>
      <c r="R4640" t="str">
        <f t="shared" si="72"/>
        <v>North</v>
      </c>
    </row>
    <row r="4641" spans="1:18" x14ac:dyDescent="0.3">
      <c r="A4641" t="s">
        <v>5613</v>
      </c>
      <c r="B4641" s="2">
        <v>45780</v>
      </c>
      <c r="C4641" t="s">
        <v>1633</v>
      </c>
      <c r="D4641" t="s">
        <v>298</v>
      </c>
      <c r="E4641" t="s">
        <v>26</v>
      </c>
      <c r="F4641" t="s">
        <v>166</v>
      </c>
      <c r="G4641" t="s">
        <v>53</v>
      </c>
      <c r="H4641" t="s">
        <v>63</v>
      </c>
      <c r="I4641" t="s">
        <v>159</v>
      </c>
      <c r="J4641">
        <v>6</v>
      </c>
      <c r="K4641" s="4">
        <v>224.68</v>
      </c>
      <c r="L4641">
        <v>0.05</v>
      </c>
      <c r="M4641" s="4">
        <v>1280.68</v>
      </c>
      <c r="N4641" s="4">
        <v>1094.8499999999999</v>
      </c>
      <c r="O4641" s="4">
        <v>185.83</v>
      </c>
      <c r="R4641" t="str">
        <f t="shared" si="72"/>
        <v>East</v>
      </c>
    </row>
    <row r="4642" spans="1:18" x14ac:dyDescent="0.3">
      <c r="A4642" t="s">
        <v>5614</v>
      </c>
      <c r="B4642" s="2">
        <v>45771</v>
      </c>
      <c r="C4642" t="s">
        <v>1437</v>
      </c>
      <c r="D4642" t="s">
        <v>218</v>
      </c>
      <c r="E4642" t="s">
        <v>26</v>
      </c>
      <c r="F4642" t="s">
        <v>81</v>
      </c>
      <c r="G4642" t="s">
        <v>20</v>
      </c>
      <c r="H4642" t="s">
        <v>36</v>
      </c>
      <c r="I4642" t="s">
        <v>128</v>
      </c>
      <c r="J4642">
        <v>3</v>
      </c>
      <c r="K4642" s="4">
        <v>1358.04</v>
      </c>
      <c r="L4642">
        <v>0.1</v>
      </c>
      <c r="M4642" s="4">
        <v>3666.71</v>
      </c>
      <c r="N4642" s="4">
        <v>2975.99</v>
      </c>
      <c r="O4642" s="4">
        <v>690.72</v>
      </c>
      <c r="R4642" t="str">
        <f t="shared" si="72"/>
        <v>East</v>
      </c>
    </row>
    <row r="4643" spans="1:18" x14ac:dyDescent="0.3">
      <c r="A4643" t="s">
        <v>5615</v>
      </c>
      <c r="B4643" s="2">
        <v>45785</v>
      </c>
      <c r="C4643" t="s">
        <v>3069</v>
      </c>
      <c r="D4643" t="s">
        <v>84</v>
      </c>
      <c r="E4643" t="s">
        <v>18</v>
      </c>
      <c r="F4643" t="s">
        <v>99</v>
      </c>
      <c r="G4643" t="s">
        <v>53</v>
      </c>
      <c r="H4643" t="s">
        <v>63</v>
      </c>
      <c r="I4643" t="s">
        <v>64</v>
      </c>
      <c r="J4643">
        <v>3</v>
      </c>
      <c r="K4643" s="4">
        <v>109.89</v>
      </c>
      <c r="L4643">
        <v>0.05</v>
      </c>
      <c r="M4643" s="4">
        <v>313.19</v>
      </c>
      <c r="N4643" s="4">
        <v>229.9</v>
      </c>
      <c r="O4643" s="4">
        <v>83.29</v>
      </c>
      <c r="R4643" t="str">
        <f t="shared" si="72"/>
        <v>West</v>
      </c>
    </row>
    <row r="4644" spans="1:18" x14ac:dyDescent="0.3">
      <c r="A4644" t="s">
        <v>5616</v>
      </c>
      <c r="B4644" s="2">
        <v>45590</v>
      </c>
      <c r="C4644" t="s">
        <v>137</v>
      </c>
      <c r="D4644" t="s">
        <v>108</v>
      </c>
      <c r="E4644" t="s">
        <v>26</v>
      </c>
      <c r="F4644" t="s">
        <v>193</v>
      </c>
      <c r="G4644" t="s">
        <v>20</v>
      </c>
      <c r="H4644" t="s">
        <v>21</v>
      </c>
      <c r="I4644" t="s">
        <v>138</v>
      </c>
      <c r="J4644">
        <v>6</v>
      </c>
      <c r="K4644" s="4">
        <v>41535.339999999997</v>
      </c>
      <c r="L4644">
        <v>0.1</v>
      </c>
      <c r="M4644" s="4">
        <v>224290.84</v>
      </c>
      <c r="N4644" s="4">
        <v>180335.64</v>
      </c>
      <c r="O4644" s="4">
        <v>43955.199999999997</v>
      </c>
      <c r="R4644" t="str">
        <f t="shared" si="72"/>
        <v>East</v>
      </c>
    </row>
    <row r="4645" spans="1:18" x14ac:dyDescent="0.3">
      <c r="A4645" t="s">
        <v>5617</v>
      </c>
      <c r="B4645" s="2">
        <v>45521</v>
      </c>
      <c r="C4645" t="s">
        <v>1276</v>
      </c>
      <c r="D4645" t="s">
        <v>319</v>
      </c>
      <c r="E4645" t="s">
        <v>45</v>
      </c>
      <c r="F4645" t="s">
        <v>59</v>
      </c>
      <c r="G4645" t="s">
        <v>53</v>
      </c>
      <c r="H4645" t="s">
        <v>54</v>
      </c>
      <c r="I4645" t="s">
        <v>113</v>
      </c>
      <c r="J4645">
        <v>1</v>
      </c>
      <c r="K4645" s="4">
        <v>491.43</v>
      </c>
      <c r="L4645">
        <v>0.15</v>
      </c>
      <c r="M4645" s="4">
        <v>417.72</v>
      </c>
      <c r="N4645" s="4">
        <v>366.3</v>
      </c>
      <c r="O4645" s="4">
        <v>51.42</v>
      </c>
      <c r="R4645" t="str">
        <f t="shared" si="72"/>
        <v>South</v>
      </c>
    </row>
    <row r="4646" spans="1:18" x14ac:dyDescent="0.3">
      <c r="A4646" t="s">
        <v>5618</v>
      </c>
      <c r="B4646" s="2">
        <v>45658</v>
      </c>
      <c r="C4646" t="s">
        <v>1424</v>
      </c>
      <c r="D4646" t="s">
        <v>98</v>
      </c>
      <c r="E4646" t="s">
        <v>34</v>
      </c>
      <c r="F4646" t="s">
        <v>213</v>
      </c>
      <c r="G4646" t="s">
        <v>20</v>
      </c>
      <c r="H4646" t="s">
        <v>36</v>
      </c>
      <c r="I4646" t="s">
        <v>37</v>
      </c>
      <c r="J4646">
        <v>4</v>
      </c>
      <c r="K4646" s="4">
        <v>4374.54</v>
      </c>
      <c r="L4646">
        <v>0.2</v>
      </c>
      <c r="M4646" s="4">
        <v>13998.53</v>
      </c>
      <c r="N4646" s="4">
        <v>11931.71</v>
      </c>
      <c r="O4646" s="4">
        <v>2066.8200000000002</v>
      </c>
      <c r="R4646" t="str">
        <f t="shared" si="72"/>
        <v>North</v>
      </c>
    </row>
    <row r="4647" spans="1:18" x14ac:dyDescent="0.3">
      <c r="A4647" t="s">
        <v>5619</v>
      </c>
      <c r="B4647" s="2">
        <v>45382</v>
      </c>
      <c r="C4647" t="s">
        <v>1171</v>
      </c>
      <c r="D4647" t="s">
        <v>98</v>
      </c>
      <c r="E4647" t="s">
        <v>34</v>
      </c>
      <c r="F4647" t="s">
        <v>68</v>
      </c>
      <c r="G4647" t="s">
        <v>28</v>
      </c>
      <c r="H4647" t="s">
        <v>47</v>
      </c>
      <c r="I4647" t="s">
        <v>48</v>
      </c>
      <c r="J4647">
        <v>4</v>
      </c>
      <c r="K4647" s="4">
        <v>16695.810000000001</v>
      </c>
      <c r="L4647">
        <v>0</v>
      </c>
      <c r="M4647" s="4">
        <v>66783.240000000005</v>
      </c>
      <c r="N4647" s="4">
        <v>53191.91</v>
      </c>
      <c r="O4647" s="4">
        <v>13591.33</v>
      </c>
      <c r="R4647" t="str">
        <f t="shared" si="72"/>
        <v>North</v>
      </c>
    </row>
    <row r="4648" spans="1:18" x14ac:dyDescent="0.3">
      <c r="A4648" t="s">
        <v>5620</v>
      </c>
      <c r="B4648" s="2">
        <v>45906</v>
      </c>
      <c r="C4648" t="s">
        <v>235</v>
      </c>
      <c r="D4648" t="s">
        <v>486</v>
      </c>
      <c r="E4648" t="s">
        <v>34</v>
      </c>
      <c r="F4648" t="s">
        <v>176</v>
      </c>
      <c r="G4648" t="s">
        <v>20</v>
      </c>
      <c r="H4648" t="s">
        <v>21</v>
      </c>
      <c r="I4648" t="s">
        <v>22</v>
      </c>
      <c r="J4648">
        <v>3</v>
      </c>
      <c r="K4648" s="4">
        <v>32604.15</v>
      </c>
      <c r="L4648">
        <v>0.15</v>
      </c>
      <c r="M4648" s="4">
        <v>83140.58</v>
      </c>
      <c r="N4648" s="4">
        <v>64100.98</v>
      </c>
      <c r="O4648" s="4">
        <v>19039.599999999999</v>
      </c>
      <c r="R4648" t="str">
        <f t="shared" si="72"/>
        <v>North</v>
      </c>
    </row>
    <row r="4649" spans="1:18" x14ac:dyDescent="0.3">
      <c r="A4649" t="s">
        <v>5621</v>
      </c>
      <c r="B4649" s="2">
        <v>45651</v>
      </c>
      <c r="C4649" t="s">
        <v>243</v>
      </c>
      <c r="D4649" t="s">
        <v>25</v>
      </c>
      <c r="E4649" t="s">
        <v>45</v>
      </c>
      <c r="F4649" t="s">
        <v>59</v>
      </c>
      <c r="G4649" t="s">
        <v>28</v>
      </c>
      <c r="H4649" t="s">
        <v>91</v>
      </c>
      <c r="I4649" t="s">
        <v>169</v>
      </c>
      <c r="J4649">
        <v>4</v>
      </c>
      <c r="K4649" s="4">
        <v>9507.6200000000008</v>
      </c>
      <c r="L4649">
        <v>0.1</v>
      </c>
      <c r="M4649" s="4">
        <v>34227.43</v>
      </c>
      <c r="N4649" s="4">
        <v>25352.36</v>
      </c>
      <c r="O4649" s="4">
        <v>8875.07</v>
      </c>
      <c r="R4649" t="str">
        <f t="shared" si="72"/>
        <v>South</v>
      </c>
    </row>
    <row r="4650" spans="1:18" x14ac:dyDescent="0.3">
      <c r="A4650" t="s">
        <v>5622</v>
      </c>
      <c r="B4650" s="2">
        <v>45335</v>
      </c>
      <c r="C4650" t="s">
        <v>763</v>
      </c>
      <c r="D4650" t="s">
        <v>17</v>
      </c>
      <c r="E4650" t="s">
        <v>26</v>
      </c>
      <c r="F4650" t="s">
        <v>27</v>
      </c>
      <c r="G4650" t="s">
        <v>53</v>
      </c>
      <c r="H4650" t="s">
        <v>76</v>
      </c>
      <c r="I4650" t="s">
        <v>77</v>
      </c>
      <c r="J4650">
        <v>3</v>
      </c>
      <c r="K4650" s="4">
        <v>614.67999999999995</v>
      </c>
      <c r="L4650">
        <v>0</v>
      </c>
      <c r="M4650" s="4">
        <v>1844.04</v>
      </c>
      <c r="N4650" s="4">
        <v>1434.94</v>
      </c>
      <c r="O4650" s="4">
        <v>409.1</v>
      </c>
      <c r="R4650" t="str">
        <f t="shared" si="72"/>
        <v>East</v>
      </c>
    </row>
    <row r="4651" spans="1:18" x14ac:dyDescent="0.3">
      <c r="A4651" t="s">
        <v>5623</v>
      </c>
      <c r="B4651" s="2">
        <v>45346</v>
      </c>
      <c r="C4651" t="s">
        <v>1000</v>
      </c>
      <c r="D4651" t="s">
        <v>451</v>
      </c>
      <c r="E4651" t="s">
        <v>45</v>
      </c>
      <c r="F4651" t="s">
        <v>46</v>
      </c>
      <c r="G4651" t="s">
        <v>53</v>
      </c>
      <c r="H4651" t="s">
        <v>76</v>
      </c>
      <c r="I4651" t="s">
        <v>77</v>
      </c>
      <c r="J4651">
        <v>4</v>
      </c>
      <c r="K4651" s="4">
        <v>271.10000000000002</v>
      </c>
      <c r="L4651">
        <v>0.15</v>
      </c>
      <c r="M4651" s="4">
        <v>921.74</v>
      </c>
      <c r="N4651" s="4">
        <v>799.99</v>
      </c>
      <c r="O4651" s="4">
        <v>121.75</v>
      </c>
      <c r="R4651" t="str">
        <f t="shared" si="72"/>
        <v>South</v>
      </c>
    </row>
    <row r="4652" spans="1:18" x14ac:dyDescent="0.3">
      <c r="A4652" t="s">
        <v>5624</v>
      </c>
      <c r="B4652" s="2">
        <v>45643</v>
      </c>
      <c r="C4652" t="s">
        <v>824</v>
      </c>
      <c r="D4652" t="s">
        <v>199</v>
      </c>
      <c r="E4652" t="s">
        <v>45</v>
      </c>
      <c r="F4652" t="s">
        <v>147</v>
      </c>
      <c r="G4652" t="s">
        <v>20</v>
      </c>
      <c r="H4652" t="s">
        <v>21</v>
      </c>
      <c r="I4652" t="s">
        <v>22</v>
      </c>
      <c r="J4652">
        <v>1</v>
      </c>
      <c r="K4652" s="4">
        <v>30887.41</v>
      </c>
      <c r="L4652">
        <v>0.1</v>
      </c>
      <c r="M4652" s="4">
        <v>27798.67</v>
      </c>
      <c r="N4652" s="4">
        <v>23611.98</v>
      </c>
      <c r="O4652" s="4">
        <v>4186.6899999999996</v>
      </c>
      <c r="R4652" t="str">
        <f t="shared" si="72"/>
        <v>South</v>
      </c>
    </row>
    <row r="4653" spans="1:18" x14ac:dyDescent="0.3">
      <c r="A4653" t="s">
        <v>5625</v>
      </c>
      <c r="B4653" s="2">
        <v>45653</v>
      </c>
      <c r="C4653" t="s">
        <v>2036</v>
      </c>
      <c r="D4653" t="s">
        <v>40</v>
      </c>
      <c r="E4653" t="s">
        <v>34</v>
      </c>
      <c r="F4653" t="s">
        <v>144</v>
      </c>
      <c r="G4653" t="s">
        <v>20</v>
      </c>
      <c r="H4653" t="s">
        <v>100</v>
      </c>
      <c r="I4653" t="s">
        <v>301</v>
      </c>
      <c r="J4653">
        <v>2</v>
      </c>
      <c r="K4653" s="4">
        <v>62602.239999999998</v>
      </c>
      <c r="L4653">
        <v>0.05</v>
      </c>
      <c r="M4653" s="4">
        <v>118944.26</v>
      </c>
      <c r="N4653" s="4">
        <v>103026.25</v>
      </c>
      <c r="O4653" s="4">
        <v>15918.01</v>
      </c>
      <c r="R4653" t="str">
        <f t="shared" si="72"/>
        <v>North</v>
      </c>
    </row>
    <row r="4654" spans="1:18" x14ac:dyDescent="0.3">
      <c r="A4654" t="s">
        <v>5626</v>
      </c>
      <c r="B4654" s="2">
        <v>45781</v>
      </c>
      <c r="C4654" t="s">
        <v>311</v>
      </c>
      <c r="D4654" t="s">
        <v>837</v>
      </c>
      <c r="E4654" t="s">
        <v>18</v>
      </c>
      <c r="F4654" t="s">
        <v>127</v>
      </c>
      <c r="G4654" t="s">
        <v>28</v>
      </c>
      <c r="H4654" t="s">
        <v>91</v>
      </c>
      <c r="I4654" t="s">
        <v>169</v>
      </c>
      <c r="J4654">
        <v>1</v>
      </c>
      <c r="K4654" s="4">
        <v>5402.27</v>
      </c>
      <c r="L4654">
        <v>0.1</v>
      </c>
      <c r="M4654" s="4">
        <v>4862.04</v>
      </c>
      <c r="N4654" s="4">
        <v>3535.61</v>
      </c>
      <c r="O4654" s="4">
        <v>1326.43</v>
      </c>
      <c r="R4654" t="str">
        <f t="shared" si="72"/>
        <v>West</v>
      </c>
    </row>
    <row r="4655" spans="1:18" x14ac:dyDescent="0.3">
      <c r="A4655" t="s">
        <v>5627</v>
      </c>
      <c r="B4655" s="2">
        <v>45921</v>
      </c>
      <c r="C4655" t="s">
        <v>437</v>
      </c>
      <c r="D4655" t="s">
        <v>298</v>
      </c>
      <c r="E4655" t="s">
        <v>26</v>
      </c>
      <c r="F4655" t="s">
        <v>193</v>
      </c>
      <c r="G4655" t="s">
        <v>28</v>
      </c>
      <c r="H4655" t="s">
        <v>29</v>
      </c>
      <c r="I4655" t="s">
        <v>30</v>
      </c>
      <c r="J4655">
        <v>2</v>
      </c>
      <c r="K4655" s="4">
        <v>5109.32</v>
      </c>
      <c r="L4655">
        <v>0.15</v>
      </c>
      <c r="M4655" s="4">
        <v>8685.84</v>
      </c>
      <c r="N4655" s="4">
        <v>7261.08</v>
      </c>
      <c r="O4655" s="4">
        <v>1424.76</v>
      </c>
      <c r="R4655" t="str">
        <f t="shared" si="72"/>
        <v>East</v>
      </c>
    </row>
    <row r="4656" spans="1:18" x14ac:dyDescent="0.3">
      <c r="A4656" t="s">
        <v>5628</v>
      </c>
      <c r="B4656" s="2">
        <v>45305</v>
      </c>
      <c r="C4656" t="s">
        <v>1842</v>
      </c>
      <c r="D4656" t="s">
        <v>304</v>
      </c>
      <c r="E4656" t="s">
        <v>18</v>
      </c>
      <c r="F4656" t="s">
        <v>132</v>
      </c>
      <c r="G4656" t="s">
        <v>20</v>
      </c>
      <c r="H4656" t="s">
        <v>21</v>
      </c>
      <c r="I4656" t="s">
        <v>22</v>
      </c>
      <c r="J4656">
        <v>2</v>
      </c>
      <c r="K4656" s="4">
        <v>32330.98</v>
      </c>
      <c r="L4656">
        <v>0</v>
      </c>
      <c r="M4656" s="4">
        <v>64661.96</v>
      </c>
      <c r="N4656" s="4">
        <v>51176.49</v>
      </c>
      <c r="O4656" s="4">
        <v>13485.47</v>
      </c>
      <c r="R4656" t="str">
        <f t="shared" si="72"/>
        <v>West</v>
      </c>
    </row>
    <row r="4657" spans="1:18" x14ac:dyDescent="0.3">
      <c r="A4657" t="s">
        <v>5629</v>
      </c>
      <c r="B4657" s="2">
        <v>45585</v>
      </c>
      <c r="C4657" t="s">
        <v>883</v>
      </c>
      <c r="D4657" t="s">
        <v>108</v>
      </c>
      <c r="E4657" t="s">
        <v>45</v>
      </c>
      <c r="F4657" t="s">
        <v>59</v>
      </c>
      <c r="G4657" t="s">
        <v>28</v>
      </c>
      <c r="H4657" t="s">
        <v>47</v>
      </c>
      <c r="I4657" t="s">
        <v>123</v>
      </c>
      <c r="J4657">
        <v>6</v>
      </c>
      <c r="K4657" s="4">
        <v>21023.16</v>
      </c>
      <c r="L4657">
        <v>0.15</v>
      </c>
      <c r="M4657" s="4">
        <v>107218.12</v>
      </c>
      <c r="N4657" s="4">
        <v>90318.89</v>
      </c>
      <c r="O4657" s="4">
        <v>16899.23</v>
      </c>
      <c r="R4657" t="str">
        <f t="shared" si="72"/>
        <v>South</v>
      </c>
    </row>
    <row r="4658" spans="1:18" x14ac:dyDescent="0.3">
      <c r="A4658" t="s">
        <v>5630</v>
      </c>
      <c r="B4658" s="2">
        <v>45475</v>
      </c>
      <c r="C4658" t="s">
        <v>917</v>
      </c>
      <c r="D4658" t="s">
        <v>486</v>
      </c>
      <c r="E4658" t="s">
        <v>26</v>
      </c>
      <c r="F4658" t="s">
        <v>193</v>
      </c>
      <c r="G4658" t="s">
        <v>28</v>
      </c>
      <c r="H4658" t="s">
        <v>47</v>
      </c>
      <c r="I4658" t="s">
        <v>48</v>
      </c>
      <c r="J4658">
        <v>3</v>
      </c>
      <c r="K4658" s="4">
        <v>17521.03</v>
      </c>
      <c r="L4658">
        <v>0.15</v>
      </c>
      <c r="M4658" s="4">
        <v>44678.63</v>
      </c>
      <c r="N4658" s="4">
        <v>34296.32</v>
      </c>
      <c r="O4658" s="4">
        <v>10382.31</v>
      </c>
      <c r="R4658" t="str">
        <f t="shared" si="72"/>
        <v>East</v>
      </c>
    </row>
    <row r="4659" spans="1:18" x14ac:dyDescent="0.3">
      <c r="A4659" t="s">
        <v>5631</v>
      </c>
      <c r="B4659" s="2">
        <v>45668</v>
      </c>
      <c r="C4659" t="s">
        <v>1077</v>
      </c>
      <c r="D4659" t="s">
        <v>62</v>
      </c>
      <c r="E4659" t="s">
        <v>18</v>
      </c>
      <c r="F4659" t="s">
        <v>105</v>
      </c>
      <c r="G4659" t="s">
        <v>20</v>
      </c>
      <c r="H4659" t="s">
        <v>100</v>
      </c>
      <c r="I4659" t="s">
        <v>301</v>
      </c>
      <c r="J4659">
        <v>2</v>
      </c>
      <c r="K4659" s="4">
        <v>74619.37</v>
      </c>
      <c r="L4659">
        <v>0.1</v>
      </c>
      <c r="M4659" s="4">
        <v>134314.87</v>
      </c>
      <c r="N4659" s="4">
        <v>98821.58</v>
      </c>
      <c r="O4659" s="4">
        <v>35493.29</v>
      </c>
      <c r="R4659" t="str">
        <f t="shared" si="72"/>
        <v>West</v>
      </c>
    </row>
    <row r="4660" spans="1:18" x14ac:dyDescent="0.3">
      <c r="A4660" t="s">
        <v>5632</v>
      </c>
      <c r="B4660" s="2">
        <v>45652</v>
      </c>
      <c r="C4660" t="s">
        <v>182</v>
      </c>
      <c r="D4660" t="s">
        <v>377</v>
      </c>
      <c r="E4660" t="s">
        <v>45</v>
      </c>
      <c r="F4660" t="s">
        <v>46</v>
      </c>
      <c r="G4660" t="s">
        <v>28</v>
      </c>
      <c r="H4660" t="s">
        <v>91</v>
      </c>
      <c r="I4660" t="s">
        <v>169</v>
      </c>
      <c r="J4660">
        <v>2</v>
      </c>
      <c r="K4660" s="4">
        <v>8592.2099999999991</v>
      </c>
      <c r="L4660">
        <v>0.05</v>
      </c>
      <c r="M4660" s="4">
        <v>16325.2</v>
      </c>
      <c r="N4660" s="4">
        <v>12169.32</v>
      </c>
      <c r="O4660" s="4">
        <v>4155.88</v>
      </c>
      <c r="R4660" t="str">
        <f t="shared" si="72"/>
        <v>South</v>
      </c>
    </row>
    <row r="4661" spans="1:18" x14ac:dyDescent="0.3">
      <c r="A4661" t="s">
        <v>5633</v>
      </c>
      <c r="B4661" s="2">
        <v>45570</v>
      </c>
      <c r="C4661" t="s">
        <v>592</v>
      </c>
      <c r="D4661" t="s">
        <v>33</v>
      </c>
      <c r="E4661" t="s">
        <v>34</v>
      </c>
      <c r="F4661" t="s">
        <v>35</v>
      </c>
      <c r="G4661" t="s">
        <v>20</v>
      </c>
      <c r="H4661" t="s">
        <v>100</v>
      </c>
      <c r="I4661" t="s">
        <v>148</v>
      </c>
      <c r="J4661">
        <v>6</v>
      </c>
      <c r="K4661" s="4">
        <v>75051.34</v>
      </c>
      <c r="L4661">
        <v>0</v>
      </c>
      <c r="M4661" s="4">
        <v>450308.04</v>
      </c>
      <c r="N4661" s="4">
        <v>345395.61</v>
      </c>
      <c r="O4661" s="4">
        <v>104912.43</v>
      </c>
      <c r="R4661" t="str">
        <f t="shared" si="72"/>
        <v>North</v>
      </c>
    </row>
    <row r="4662" spans="1:18" x14ac:dyDescent="0.3">
      <c r="A4662" t="s">
        <v>5634</v>
      </c>
      <c r="B4662" s="2">
        <v>45311</v>
      </c>
      <c r="C4662" t="s">
        <v>1359</v>
      </c>
      <c r="D4662" t="s">
        <v>398</v>
      </c>
      <c r="E4662" t="s">
        <v>18</v>
      </c>
      <c r="F4662" t="s">
        <v>127</v>
      </c>
      <c r="G4662" t="s">
        <v>53</v>
      </c>
      <c r="H4662" t="s">
        <v>54</v>
      </c>
      <c r="I4662" t="s">
        <v>141</v>
      </c>
      <c r="J4662">
        <v>2</v>
      </c>
      <c r="K4662" s="4">
        <v>363.24</v>
      </c>
      <c r="L4662">
        <v>0.05</v>
      </c>
      <c r="M4662" s="4">
        <v>690.16</v>
      </c>
      <c r="N4662" s="4">
        <v>554.28</v>
      </c>
      <c r="O4662" s="4">
        <v>135.88</v>
      </c>
      <c r="R4662" t="str">
        <f t="shared" si="72"/>
        <v>West</v>
      </c>
    </row>
    <row r="4663" spans="1:18" x14ac:dyDescent="0.3">
      <c r="A4663" t="s">
        <v>5635</v>
      </c>
      <c r="B4663" s="2">
        <v>45320</v>
      </c>
      <c r="C4663" t="s">
        <v>2437</v>
      </c>
      <c r="D4663" t="s">
        <v>131</v>
      </c>
      <c r="E4663" t="s">
        <v>34</v>
      </c>
      <c r="F4663" t="s">
        <v>35</v>
      </c>
      <c r="G4663" t="s">
        <v>53</v>
      </c>
      <c r="H4663" t="s">
        <v>63</v>
      </c>
      <c r="I4663" t="s">
        <v>64</v>
      </c>
      <c r="J4663">
        <v>1</v>
      </c>
      <c r="K4663" s="4">
        <v>252.2</v>
      </c>
      <c r="L4663">
        <v>0.1</v>
      </c>
      <c r="M4663" s="4">
        <v>226.98</v>
      </c>
      <c r="N4663" s="4">
        <v>166.51</v>
      </c>
      <c r="O4663" s="4">
        <v>60.47</v>
      </c>
      <c r="R4663" t="str">
        <f t="shared" si="72"/>
        <v>North</v>
      </c>
    </row>
    <row r="4664" spans="1:18" x14ac:dyDescent="0.3">
      <c r="A4664" t="s">
        <v>5636</v>
      </c>
      <c r="B4664" s="2">
        <v>46012</v>
      </c>
      <c r="C4664" t="s">
        <v>2785</v>
      </c>
      <c r="D4664" t="s">
        <v>131</v>
      </c>
      <c r="E4664" t="s">
        <v>18</v>
      </c>
      <c r="F4664" t="s">
        <v>132</v>
      </c>
      <c r="G4664" t="s">
        <v>53</v>
      </c>
      <c r="H4664" t="s">
        <v>54</v>
      </c>
      <c r="I4664" t="s">
        <v>113</v>
      </c>
      <c r="J4664">
        <v>3</v>
      </c>
      <c r="K4664" s="4">
        <v>400.01</v>
      </c>
      <c r="L4664">
        <v>0.05</v>
      </c>
      <c r="M4664" s="4">
        <v>1140.03</v>
      </c>
      <c r="N4664" s="4">
        <v>974.83</v>
      </c>
      <c r="O4664" s="4">
        <v>165.2</v>
      </c>
      <c r="R4664" t="str">
        <f t="shared" si="72"/>
        <v>West</v>
      </c>
    </row>
    <row r="4665" spans="1:18" x14ac:dyDescent="0.3">
      <c r="A4665" t="s">
        <v>5637</v>
      </c>
      <c r="B4665" s="2">
        <v>45421</v>
      </c>
      <c r="C4665" t="s">
        <v>323</v>
      </c>
      <c r="D4665" t="s">
        <v>155</v>
      </c>
      <c r="E4665" t="s">
        <v>26</v>
      </c>
      <c r="F4665" t="s">
        <v>258</v>
      </c>
      <c r="G4665" t="s">
        <v>53</v>
      </c>
      <c r="H4665" t="s">
        <v>54</v>
      </c>
      <c r="I4665" t="s">
        <v>141</v>
      </c>
      <c r="J4665">
        <v>1</v>
      </c>
      <c r="K4665" s="4">
        <v>303.31</v>
      </c>
      <c r="L4665">
        <v>0.2</v>
      </c>
      <c r="M4665" s="4">
        <v>242.65</v>
      </c>
      <c r="N4665" s="4">
        <v>193.05</v>
      </c>
      <c r="O4665" s="4">
        <v>49.6</v>
      </c>
      <c r="R4665" t="str">
        <f t="shared" si="72"/>
        <v>East</v>
      </c>
    </row>
    <row r="4666" spans="1:18" x14ac:dyDescent="0.3">
      <c r="A4666" t="s">
        <v>5638</v>
      </c>
      <c r="B4666" s="2">
        <v>45300</v>
      </c>
      <c r="C4666" t="s">
        <v>557</v>
      </c>
      <c r="D4666" t="s">
        <v>276</v>
      </c>
      <c r="E4666" t="s">
        <v>26</v>
      </c>
      <c r="F4666" t="s">
        <v>27</v>
      </c>
      <c r="G4666" t="s">
        <v>28</v>
      </c>
      <c r="H4666" t="s">
        <v>47</v>
      </c>
      <c r="I4666" t="s">
        <v>177</v>
      </c>
      <c r="J4666">
        <v>2</v>
      </c>
      <c r="K4666" s="4">
        <v>6560.92</v>
      </c>
      <c r="L4666">
        <v>0.25</v>
      </c>
      <c r="M4666" s="4">
        <v>9841.3799999999992</v>
      </c>
      <c r="N4666" s="4">
        <v>8324.9599999999991</v>
      </c>
      <c r="O4666" s="4">
        <v>1516.42</v>
      </c>
      <c r="R4666" t="str">
        <f t="shared" si="72"/>
        <v>East</v>
      </c>
    </row>
    <row r="4667" spans="1:18" x14ac:dyDescent="0.3">
      <c r="A4667" t="s">
        <v>5639</v>
      </c>
      <c r="B4667" s="2">
        <v>45520</v>
      </c>
      <c r="C4667" t="s">
        <v>2269</v>
      </c>
      <c r="D4667" t="s">
        <v>180</v>
      </c>
      <c r="E4667" t="s">
        <v>34</v>
      </c>
      <c r="F4667" t="s">
        <v>68</v>
      </c>
      <c r="G4667" t="s">
        <v>53</v>
      </c>
      <c r="H4667" t="s">
        <v>76</v>
      </c>
      <c r="I4667" t="s">
        <v>77</v>
      </c>
      <c r="J4667">
        <v>1</v>
      </c>
      <c r="K4667" s="4">
        <v>313.7</v>
      </c>
      <c r="L4667">
        <v>0.15</v>
      </c>
      <c r="M4667" s="4">
        <v>266.64</v>
      </c>
      <c r="N4667" s="4">
        <v>207.15</v>
      </c>
      <c r="O4667" s="4">
        <v>59.49</v>
      </c>
      <c r="R4667" t="str">
        <f t="shared" si="72"/>
        <v>North</v>
      </c>
    </row>
    <row r="4668" spans="1:18" x14ac:dyDescent="0.3">
      <c r="A4668" t="s">
        <v>5640</v>
      </c>
      <c r="B4668" s="2">
        <v>45788</v>
      </c>
      <c r="C4668" t="s">
        <v>2571</v>
      </c>
      <c r="D4668" t="s">
        <v>266</v>
      </c>
      <c r="E4668" t="s">
        <v>45</v>
      </c>
      <c r="F4668" t="s">
        <v>52</v>
      </c>
      <c r="G4668" t="s">
        <v>20</v>
      </c>
      <c r="H4668" t="s">
        <v>100</v>
      </c>
      <c r="I4668" t="s">
        <v>101</v>
      </c>
      <c r="J4668">
        <v>3</v>
      </c>
      <c r="K4668" s="4">
        <v>47396.65</v>
      </c>
      <c r="L4668">
        <v>0.1</v>
      </c>
      <c r="M4668" s="4">
        <v>127970.96</v>
      </c>
      <c r="N4668" s="4">
        <v>114655.74</v>
      </c>
      <c r="O4668" s="4">
        <v>13315.22</v>
      </c>
      <c r="R4668" t="str">
        <f t="shared" si="72"/>
        <v>South</v>
      </c>
    </row>
    <row r="4669" spans="1:18" x14ac:dyDescent="0.3">
      <c r="A4669" t="s">
        <v>5641</v>
      </c>
      <c r="B4669" s="2">
        <v>45928</v>
      </c>
      <c r="C4669" t="s">
        <v>1077</v>
      </c>
      <c r="D4669" t="s">
        <v>185</v>
      </c>
      <c r="E4669" t="s">
        <v>26</v>
      </c>
      <c r="F4669" t="s">
        <v>258</v>
      </c>
      <c r="G4669" t="s">
        <v>20</v>
      </c>
      <c r="H4669" t="s">
        <v>21</v>
      </c>
      <c r="I4669" t="s">
        <v>22</v>
      </c>
      <c r="J4669">
        <v>3</v>
      </c>
      <c r="K4669" s="4">
        <v>33129.18</v>
      </c>
      <c r="L4669">
        <v>0.15</v>
      </c>
      <c r="M4669" s="4">
        <v>84479.41</v>
      </c>
      <c r="N4669" s="4">
        <v>63798.31</v>
      </c>
      <c r="O4669" s="4">
        <v>20681.099999999999</v>
      </c>
      <c r="R4669" t="str">
        <f t="shared" si="72"/>
        <v>East</v>
      </c>
    </row>
    <row r="4670" spans="1:18" x14ac:dyDescent="0.3">
      <c r="A4670" t="s">
        <v>5642</v>
      </c>
      <c r="B4670" s="2">
        <v>45491</v>
      </c>
      <c r="C4670" t="s">
        <v>366</v>
      </c>
      <c r="D4670" t="s">
        <v>158</v>
      </c>
      <c r="E4670" t="s">
        <v>34</v>
      </c>
      <c r="F4670" t="s">
        <v>176</v>
      </c>
      <c r="G4670" t="s">
        <v>28</v>
      </c>
      <c r="H4670" t="s">
        <v>47</v>
      </c>
      <c r="I4670" t="s">
        <v>123</v>
      </c>
      <c r="J4670">
        <v>3</v>
      </c>
      <c r="K4670" s="4">
        <v>28638.92</v>
      </c>
      <c r="L4670">
        <v>0.1</v>
      </c>
      <c r="M4670" s="4">
        <v>77325.08</v>
      </c>
      <c r="N4670" s="4">
        <v>68099.320000000007</v>
      </c>
      <c r="O4670" s="4">
        <v>9225.76</v>
      </c>
      <c r="R4670" t="str">
        <f t="shared" si="72"/>
        <v>North</v>
      </c>
    </row>
    <row r="4671" spans="1:18" x14ac:dyDescent="0.3">
      <c r="A4671" t="s">
        <v>5643</v>
      </c>
      <c r="B4671" s="2">
        <v>45836</v>
      </c>
      <c r="C4671" t="s">
        <v>262</v>
      </c>
      <c r="D4671" t="s">
        <v>309</v>
      </c>
      <c r="E4671" t="s">
        <v>34</v>
      </c>
      <c r="F4671" t="s">
        <v>144</v>
      </c>
      <c r="G4671" t="s">
        <v>28</v>
      </c>
      <c r="H4671" t="s">
        <v>47</v>
      </c>
      <c r="I4671" t="s">
        <v>177</v>
      </c>
      <c r="J4671">
        <v>1</v>
      </c>
      <c r="K4671" s="4">
        <v>6942.43</v>
      </c>
      <c r="L4671">
        <v>0.05</v>
      </c>
      <c r="M4671" s="4">
        <v>6595.31</v>
      </c>
      <c r="N4671" s="4">
        <v>4755.7299999999996</v>
      </c>
      <c r="O4671" s="4">
        <v>1839.58</v>
      </c>
      <c r="R4671" t="str">
        <f t="shared" si="72"/>
        <v>North</v>
      </c>
    </row>
    <row r="4672" spans="1:18" x14ac:dyDescent="0.3">
      <c r="A4672" t="s">
        <v>5644</v>
      </c>
      <c r="B4672" s="2">
        <v>45659</v>
      </c>
      <c r="C4672" t="s">
        <v>2590</v>
      </c>
      <c r="D4672" t="s">
        <v>388</v>
      </c>
      <c r="E4672" t="s">
        <v>18</v>
      </c>
      <c r="F4672" t="s">
        <v>99</v>
      </c>
      <c r="G4672" t="s">
        <v>20</v>
      </c>
      <c r="H4672" t="s">
        <v>36</v>
      </c>
      <c r="I4672" t="s">
        <v>37</v>
      </c>
      <c r="J4672">
        <v>1</v>
      </c>
      <c r="K4672" s="4">
        <v>3093.33</v>
      </c>
      <c r="L4672">
        <v>0.15</v>
      </c>
      <c r="M4672" s="4">
        <v>2629.33</v>
      </c>
      <c r="N4672" s="4">
        <v>2084.2199999999998</v>
      </c>
      <c r="O4672" s="4">
        <v>545.11</v>
      </c>
      <c r="R4672" t="str">
        <f t="shared" si="72"/>
        <v>West</v>
      </c>
    </row>
    <row r="4673" spans="1:18" x14ac:dyDescent="0.3">
      <c r="A4673" t="s">
        <v>5645</v>
      </c>
      <c r="B4673" s="2">
        <v>45693</v>
      </c>
      <c r="C4673" t="s">
        <v>1790</v>
      </c>
      <c r="D4673" t="s">
        <v>742</v>
      </c>
      <c r="E4673" t="s">
        <v>26</v>
      </c>
      <c r="F4673" t="s">
        <v>166</v>
      </c>
      <c r="G4673" t="s">
        <v>28</v>
      </c>
      <c r="H4673" t="s">
        <v>91</v>
      </c>
      <c r="I4673" t="s">
        <v>238</v>
      </c>
      <c r="J4673">
        <v>2</v>
      </c>
      <c r="K4673" s="4">
        <v>6573.59</v>
      </c>
      <c r="L4673">
        <v>0.15</v>
      </c>
      <c r="M4673" s="4">
        <v>11175.1</v>
      </c>
      <c r="N4673" s="4">
        <v>8268.86</v>
      </c>
      <c r="O4673" s="4">
        <v>2906.24</v>
      </c>
      <c r="R4673" t="str">
        <f t="shared" si="72"/>
        <v>East</v>
      </c>
    </row>
    <row r="4674" spans="1:18" x14ac:dyDescent="0.3">
      <c r="A4674" t="s">
        <v>5646</v>
      </c>
      <c r="B4674" s="2">
        <v>45944</v>
      </c>
      <c r="C4674" t="s">
        <v>941</v>
      </c>
      <c r="D4674" t="s">
        <v>954</v>
      </c>
      <c r="E4674" t="s">
        <v>34</v>
      </c>
      <c r="F4674" t="s">
        <v>35</v>
      </c>
      <c r="G4674" t="s">
        <v>53</v>
      </c>
      <c r="H4674" t="s">
        <v>76</v>
      </c>
      <c r="I4674" t="s">
        <v>77</v>
      </c>
      <c r="J4674">
        <v>4</v>
      </c>
      <c r="K4674" s="4">
        <v>295.76</v>
      </c>
      <c r="L4674">
        <v>0</v>
      </c>
      <c r="M4674" s="4">
        <v>1183.04</v>
      </c>
      <c r="N4674" s="4">
        <v>1004.86</v>
      </c>
      <c r="O4674" s="4">
        <v>178.18</v>
      </c>
      <c r="R4674" t="str">
        <f t="shared" si="72"/>
        <v>North</v>
      </c>
    </row>
    <row r="4675" spans="1:18" x14ac:dyDescent="0.3">
      <c r="A4675" t="s">
        <v>5647</v>
      </c>
      <c r="B4675" s="2">
        <v>45337</v>
      </c>
      <c r="C4675" t="s">
        <v>447</v>
      </c>
      <c r="D4675" t="s">
        <v>218</v>
      </c>
      <c r="E4675" t="s">
        <v>45</v>
      </c>
      <c r="F4675" t="s">
        <v>147</v>
      </c>
      <c r="G4675" t="s">
        <v>20</v>
      </c>
      <c r="H4675" t="s">
        <v>100</v>
      </c>
      <c r="I4675" t="s">
        <v>301</v>
      </c>
      <c r="J4675">
        <v>1</v>
      </c>
      <c r="K4675" s="4">
        <v>82141.88</v>
      </c>
      <c r="L4675">
        <v>0</v>
      </c>
      <c r="M4675" s="4">
        <v>82141.88</v>
      </c>
      <c r="N4675" s="4">
        <v>60092.89</v>
      </c>
      <c r="O4675" s="4">
        <v>22048.99</v>
      </c>
      <c r="R4675" t="str">
        <f t="shared" ref="R4675:R4738" si="73">PROPER(TRIM(E4675))</f>
        <v>South</v>
      </c>
    </row>
    <row r="4676" spans="1:18" x14ac:dyDescent="0.3">
      <c r="A4676" t="s">
        <v>5648</v>
      </c>
      <c r="B4676" s="2">
        <v>46022</v>
      </c>
      <c r="C4676" t="s">
        <v>300</v>
      </c>
      <c r="D4676" t="s">
        <v>282</v>
      </c>
      <c r="E4676" t="s">
        <v>18</v>
      </c>
      <c r="F4676" t="s">
        <v>132</v>
      </c>
      <c r="G4676" t="s">
        <v>28</v>
      </c>
      <c r="H4676" t="s">
        <v>91</v>
      </c>
      <c r="I4676" t="s">
        <v>238</v>
      </c>
      <c r="J4676">
        <v>3</v>
      </c>
      <c r="K4676" s="4">
        <v>3233.94</v>
      </c>
      <c r="L4676">
        <v>0.1</v>
      </c>
      <c r="M4676" s="4">
        <v>8731.64</v>
      </c>
      <c r="N4676" s="4">
        <v>6851.94</v>
      </c>
      <c r="O4676" s="4">
        <v>1879.7</v>
      </c>
      <c r="R4676" t="str">
        <f t="shared" si="73"/>
        <v>West</v>
      </c>
    </row>
    <row r="4677" spans="1:18" x14ac:dyDescent="0.3">
      <c r="A4677" t="s">
        <v>5649</v>
      </c>
      <c r="B4677" s="2">
        <v>45543</v>
      </c>
      <c r="C4677" t="s">
        <v>1041</v>
      </c>
      <c r="D4677" t="s">
        <v>309</v>
      </c>
      <c r="E4677" t="s">
        <v>26</v>
      </c>
      <c r="F4677" t="s">
        <v>27</v>
      </c>
      <c r="G4677" t="s">
        <v>53</v>
      </c>
      <c r="H4677" t="s">
        <v>76</v>
      </c>
      <c r="I4677" t="s">
        <v>186</v>
      </c>
      <c r="J4677">
        <v>3</v>
      </c>
      <c r="K4677" s="4">
        <v>501.57</v>
      </c>
      <c r="L4677">
        <v>0.2</v>
      </c>
      <c r="M4677" s="4">
        <v>1203.77</v>
      </c>
      <c r="N4677" s="4">
        <v>1074.19</v>
      </c>
      <c r="O4677" s="4">
        <v>129.58000000000001</v>
      </c>
      <c r="R4677" t="str">
        <f t="shared" si="73"/>
        <v>East</v>
      </c>
    </row>
    <row r="4678" spans="1:18" x14ac:dyDescent="0.3">
      <c r="A4678" t="s">
        <v>5650</v>
      </c>
      <c r="B4678" s="2">
        <v>45775</v>
      </c>
      <c r="C4678" t="s">
        <v>782</v>
      </c>
      <c r="D4678" t="s">
        <v>119</v>
      </c>
      <c r="E4678" t="s">
        <v>45</v>
      </c>
      <c r="F4678" t="s">
        <v>52</v>
      </c>
      <c r="G4678" t="s">
        <v>28</v>
      </c>
      <c r="H4678" t="s">
        <v>47</v>
      </c>
      <c r="I4678" t="s">
        <v>48</v>
      </c>
      <c r="J4678">
        <v>4</v>
      </c>
      <c r="K4678" s="4">
        <v>17108.47</v>
      </c>
      <c r="L4678">
        <v>0.05</v>
      </c>
      <c r="M4678" s="4">
        <v>65012.19</v>
      </c>
      <c r="N4678" s="4">
        <v>57071.41</v>
      </c>
      <c r="O4678" s="4">
        <v>7940.78</v>
      </c>
      <c r="R4678" t="str">
        <f t="shared" si="73"/>
        <v>South</v>
      </c>
    </row>
    <row r="4679" spans="1:18" x14ac:dyDescent="0.3">
      <c r="A4679" t="s">
        <v>5651</v>
      </c>
      <c r="B4679" s="2">
        <v>45516</v>
      </c>
      <c r="C4679" t="s">
        <v>539</v>
      </c>
      <c r="D4679" t="s">
        <v>158</v>
      </c>
      <c r="E4679" t="s">
        <v>26</v>
      </c>
      <c r="F4679" t="s">
        <v>27</v>
      </c>
      <c r="G4679" t="s">
        <v>28</v>
      </c>
      <c r="H4679" t="s">
        <v>47</v>
      </c>
      <c r="I4679" t="s">
        <v>48</v>
      </c>
      <c r="J4679">
        <v>2</v>
      </c>
      <c r="K4679" s="4">
        <v>8172.15</v>
      </c>
      <c r="L4679">
        <v>0.1</v>
      </c>
      <c r="M4679" s="4">
        <v>14709.87</v>
      </c>
      <c r="N4679" s="4">
        <v>12973.78</v>
      </c>
      <c r="O4679" s="4">
        <v>1736.09</v>
      </c>
      <c r="R4679" t="str">
        <f t="shared" si="73"/>
        <v>East</v>
      </c>
    </row>
    <row r="4680" spans="1:18" x14ac:dyDescent="0.3">
      <c r="A4680" t="s">
        <v>5652</v>
      </c>
      <c r="B4680" s="2">
        <v>45759</v>
      </c>
      <c r="C4680" t="s">
        <v>376</v>
      </c>
      <c r="D4680" t="s">
        <v>218</v>
      </c>
      <c r="E4680" t="s">
        <v>34</v>
      </c>
      <c r="F4680" t="s">
        <v>213</v>
      </c>
      <c r="G4680" t="s">
        <v>53</v>
      </c>
      <c r="H4680" t="s">
        <v>76</v>
      </c>
      <c r="I4680" t="s">
        <v>77</v>
      </c>
      <c r="J4680">
        <v>1</v>
      </c>
      <c r="K4680" s="4">
        <v>584.69000000000005</v>
      </c>
      <c r="L4680">
        <v>0.1</v>
      </c>
      <c r="M4680" s="4">
        <v>526.22</v>
      </c>
      <c r="N4680" s="4">
        <v>384.79</v>
      </c>
      <c r="O4680" s="4">
        <v>141.43</v>
      </c>
      <c r="R4680" t="str">
        <f t="shared" si="73"/>
        <v>North</v>
      </c>
    </row>
    <row r="4681" spans="1:18" x14ac:dyDescent="0.3">
      <c r="A4681" t="s">
        <v>5653</v>
      </c>
      <c r="B4681" s="2">
        <v>45667</v>
      </c>
      <c r="C4681" t="s">
        <v>1120</v>
      </c>
      <c r="D4681" t="s">
        <v>51</v>
      </c>
      <c r="E4681" t="s">
        <v>34</v>
      </c>
      <c r="F4681" t="s">
        <v>213</v>
      </c>
      <c r="G4681" t="s">
        <v>53</v>
      </c>
      <c r="H4681" t="s">
        <v>54</v>
      </c>
      <c r="I4681" t="s">
        <v>141</v>
      </c>
      <c r="J4681">
        <v>5</v>
      </c>
      <c r="K4681" s="4">
        <v>499.56</v>
      </c>
      <c r="L4681">
        <v>0.1</v>
      </c>
      <c r="M4681" s="4">
        <v>2248.02</v>
      </c>
      <c r="N4681" s="4">
        <v>1898.97</v>
      </c>
      <c r="O4681" s="4">
        <v>349.05</v>
      </c>
      <c r="R4681" t="str">
        <f t="shared" si="73"/>
        <v>North</v>
      </c>
    </row>
    <row r="4682" spans="1:18" x14ac:dyDescent="0.3">
      <c r="A4682" t="s">
        <v>5654</v>
      </c>
      <c r="B4682" s="2">
        <v>45448</v>
      </c>
      <c r="C4682" t="s">
        <v>600</v>
      </c>
      <c r="D4682" t="s">
        <v>244</v>
      </c>
      <c r="E4682" t="s">
        <v>45</v>
      </c>
      <c r="F4682" t="s">
        <v>112</v>
      </c>
      <c r="G4682" t="s">
        <v>53</v>
      </c>
      <c r="H4682" t="s">
        <v>76</v>
      </c>
      <c r="I4682" t="s">
        <v>267</v>
      </c>
      <c r="J4682">
        <v>4</v>
      </c>
      <c r="K4682" s="4">
        <v>299.35000000000002</v>
      </c>
      <c r="L4682">
        <v>0.1</v>
      </c>
      <c r="M4682" s="4">
        <v>1077.6600000000001</v>
      </c>
      <c r="N4682" s="4">
        <v>888.21</v>
      </c>
      <c r="O4682" s="4">
        <v>189.45</v>
      </c>
      <c r="R4682" t="str">
        <f t="shared" si="73"/>
        <v>South</v>
      </c>
    </row>
    <row r="4683" spans="1:18" x14ac:dyDescent="0.3">
      <c r="A4683" t="s">
        <v>5655</v>
      </c>
      <c r="B4683" s="2">
        <v>45580</v>
      </c>
      <c r="C4683" t="s">
        <v>2607</v>
      </c>
      <c r="D4683" t="s">
        <v>462</v>
      </c>
      <c r="E4683" t="s">
        <v>45</v>
      </c>
      <c r="F4683" t="s">
        <v>147</v>
      </c>
      <c r="G4683" t="s">
        <v>28</v>
      </c>
      <c r="H4683" t="s">
        <v>47</v>
      </c>
      <c r="I4683" t="s">
        <v>48</v>
      </c>
      <c r="J4683">
        <v>6</v>
      </c>
      <c r="K4683" s="4">
        <v>17243.95</v>
      </c>
      <c r="L4683">
        <v>0</v>
      </c>
      <c r="M4683" s="4">
        <v>103463.7</v>
      </c>
      <c r="N4683" s="4">
        <v>89365.09</v>
      </c>
      <c r="O4683" s="4">
        <v>14098.61</v>
      </c>
      <c r="R4683" t="str">
        <f t="shared" si="73"/>
        <v>South</v>
      </c>
    </row>
    <row r="4684" spans="1:18" x14ac:dyDescent="0.3">
      <c r="A4684" t="s">
        <v>5656</v>
      </c>
      <c r="B4684" s="2">
        <v>45540</v>
      </c>
      <c r="C4684" t="s">
        <v>623</v>
      </c>
      <c r="D4684" t="s">
        <v>298</v>
      </c>
      <c r="E4684" t="s">
        <v>26</v>
      </c>
      <c r="F4684" t="s">
        <v>166</v>
      </c>
      <c r="G4684" t="s">
        <v>20</v>
      </c>
      <c r="H4684" t="s">
        <v>36</v>
      </c>
      <c r="I4684" t="s">
        <v>128</v>
      </c>
      <c r="J4684">
        <v>1</v>
      </c>
      <c r="K4684" s="4">
        <v>866.47</v>
      </c>
      <c r="L4684">
        <v>0.1</v>
      </c>
      <c r="M4684" s="4">
        <v>779.82</v>
      </c>
      <c r="N4684" s="4">
        <v>688.93</v>
      </c>
      <c r="O4684" s="4">
        <v>90.89</v>
      </c>
      <c r="R4684" t="str">
        <f t="shared" si="73"/>
        <v>East</v>
      </c>
    </row>
    <row r="4685" spans="1:18" x14ac:dyDescent="0.3">
      <c r="A4685" t="s">
        <v>5657</v>
      </c>
      <c r="B4685" s="2">
        <v>45440</v>
      </c>
      <c r="C4685" t="s">
        <v>1638</v>
      </c>
      <c r="D4685" t="s">
        <v>279</v>
      </c>
      <c r="E4685" t="s">
        <v>45</v>
      </c>
      <c r="F4685" t="s">
        <v>46</v>
      </c>
      <c r="G4685" t="s">
        <v>28</v>
      </c>
      <c r="H4685" t="s">
        <v>91</v>
      </c>
      <c r="I4685" t="s">
        <v>92</v>
      </c>
      <c r="J4685">
        <v>6</v>
      </c>
      <c r="K4685" s="4">
        <v>6260.32</v>
      </c>
      <c r="L4685">
        <v>0.05</v>
      </c>
      <c r="M4685" s="4">
        <v>35683.82</v>
      </c>
      <c r="N4685" s="4">
        <v>28984.32</v>
      </c>
      <c r="O4685" s="4">
        <v>6699.5</v>
      </c>
      <c r="R4685" t="str">
        <f t="shared" si="73"/>
        <v>South</v>
      </c>
    </row>
    <row r="4686" spans="1:18" x14ac:dyDescent="0.3">
      <c r="A4686" t="s">
        <v>5658</v>
      </c>
      <c r="B4686" s="2">
        <v>45320</v>
      </c>
      <c r="C4686" t="s">
        <v>443</v>
      </c>
      <c r="D4686" t="s">
        <v>451</v>
      </c>
      <c r="E4686" t="s">
        <v>34</v>
      </c>
      <c r="F4686" t="s">
        <v>144</v>
      </c>
      <c r="G4686" t="s">
        <v>53</v>
      </c>
      <c r="H4686" t="s">
        <v>76</v>
      </c>
      <c r="I4686" t="s">
        <v>267</v>
      </c>
      <c r="J4686">
        <v>3</v>
      </c>
      <c r="K4686" s="4">
        <v>540.28</v>
      </c>
      <c r="L4686">
        <v>0.15</v>
      </c>
      <c r="M4686" s="4">
        <v>1377.71</v>
      </c>
      <c r="N4686" s="4">
        <v>1224.82</v>
      </c>
      <c r="O4686" s="4">
        <v>152.88999999999999</v>
      </c>
      <c r="R4686" t="str">
        <f t="shared" si="73"/>
        <v>North</v>
      </c>
    </row>
    <row r="4687" spans="1:18" x14ac:dyDescent="0.3">
      <c r="A4687" t="s">
        <v>5659</v>
      </c>
      <c r="B4687" s="2">
        <v>45578</v>
      </c>
      <c r="C4687" t="s">
        <v>1523</v>
      </c>
      <c r="D4687" t="s">
        <v>247</v>
      </c>
      <c r="E4687" t="s">
        <v>18</v>
      </c>
      <c r="F4687" t="s">
        <v>99</v>
      </c>
      <c r="G4687" t="s">
        <v>28</v>
      </c>
      <c r="H4687" t="s">
        <v>29</v>
      </c>
      <c r="I4687" t="s">
        <v>290</v>
      </c>
      <c r="J4687">
        <v>3</v>
      </c>
      <c r="K4687" s="4">
        <v>12890.72</v>
      </c>
      <c r="L4687">
        <v>0</v>
      </c>
      <c r="M4687" s="4">
        <v>38672.160000000003</v>
      </c>
      <c r="N4687" s="4">
        <v>30254.68</v>
      </c>
      <c r="O4687" s="4">
        <v>8417.48</v>
      </c>
      <c r="R4687" t="str">
        <f t="shared" si="73"/>
        <v>West</v>
      </c>
    </row>
    <row r="4688" spans="1:18" x14ac:dyDescent="0.3">
      <c r="A4688" t="s">
        <v>5660</v>
      </c>
      <c r="B4688" s="2">
        <v>45479</v>
      </c>
      <c r="C4688" t="s">
        <v>2690</v>
      </c>
      <c r="D4688" t="s">
        <v>451</v>
      </c>
      <c r="E4688" t="s">
        <v>45</v>
      </c>
      <c r="F4688" t="s">
        <v>52</v>
      </c>
      <c r="G4688" t="s">
        <v>53</v>
      </c>
      <c r="H4688" t="s">
        <v>63</v>
      </c>
      <c r="I4688" t="s">
        <v>72</v>
      </c>
      <c r="J4688">
        <v>6</v>
      </c>
      <c r="K4688" s="4">
        <v>223.45</v>
      </c>
      <c r="L4688">
        <v>0</v>
      </c>
      <c r="M4688" s="4">
        <v>1340.7</v>
      </c>
      <c r="N4688" s="4">
        <v>1165.3699999999999</v>
      </c>
      <c r="O4688" s="4">
        <v>175.33</v>
      </c>
      <c r="R4688" t="str">
        <f t="shared" si="73"/>
        <v>South</v>
      </c>
    </row>
    <row r="4689" spans="1:18" x14ac:dyDescent="0.3">
      <c r="A4689" t="s">
        <v>5661</v>
      </c>
      <c r="B4689" s="2">
        <v>45335</v>
      </c>
      <c r="C4689" t="s">
        <v>83</v>
      </c>
      <c r="D4689" t="s">
        <v>84</v>
      </c>
      <c r="E4689" t="s">
        <v>45</v>
      </c>
      <c r="F4689" t="s">
        <v>52</v>
      </c>
      <c r="G4689" t="s">
        <v>28</v>
      </c>
      <c r="H4689" t="s">
        <v>29</v>
      </c>
      <c r="I4689" t="s">
        <v>30</v>
      </c>
      <c r="J4689">
        <v>4</v>
      </c>
      <c r="K4689" s="4">
        <v>11484.8</v>
      </c>
      <c r="L4689">
        <v>0.15</v>
      </c>
      <c r="M4689" s="4">
        <v>39048.32</v>
      </c>
      <c r="N4689" s="4">
        <v>28551.48</v>
      </c>
      <c r="O4689" s="4">
        <v>10496.84</v>
      </c>
      <c r="R4689" t="str">
        <f t="shared" si="73"/>
        <v>South</v>
      </c>
    </row>
    <row r="4690" spans="1:18" x14ac:dyDescent="0.3">
      <c r="A4690" t="s">
        <v>5662</v>
      </c>
      <c r="B4690" s="2">
        <v>45897</v>
      </c>
      <c r="C4690" t="s">
        <v>705</v>
      </c>
      <c r="D4690" t="s">
        <v>95</v>
      </c>
      <c r="E4690" t="s">
        <v>18</v>
      </c>
      <c r="F4690" t="s">
        <v>19</v>
      </c>
      <c r="G4690" t="s">
        <v>20</v>
      </c>
      <c r="H4690" t="s">
        <v>100</v>
      </c>
      <c r="I4690" t="s">
        <v>301</v>
      </c>
      <c r="J4690">
        <v>2</v>
      </c>
      <c r="K4690" s="4">
        <v>79621.460000000006</v>
      </c>
      <c r="L4690">
        <v>0.15</v>
      </c>
      <c r="M4690" s="4">
        <v>135356.48000000001</v>
      </c>
      <c r="N4690" s="4">
        <v>104435.89</v>
      </c>
      <c r="O4690" s="4">
        <v>30920.59</v>
      </c>
      <c r="R4690" t="str">
        <f t="shared" si="73"/>
        <v>West</v>
      </c>
    </row>
    <row r="4691" spans="1:18" x14ac:dyDescent="0.3">
      <c r="A4691" t="s">
        <v>5663</v>
      </c>
      <c r="B4691" s="2">
        <v>45684</v>
      </c>
      <c r="C4691" t="s">
        <v>1089</v>
      </c>
      <c r="D4691" t="s">
        <v>108</v>
      </c>
      <c r="E4691" t="s">
        <v>26</v>
      </c>
      <c r="F4691" t="s">
        <v>166</v>
      </c>
      <c r="G4691" t="s">
        <v>20</v>
      </c>
      <c r="H4691" t="s">
        <v>100</v>
      </c>
      <c r="I4691" t="s">
        <v>148</v>
      </c>
      <c r="J4691">
        <v>3</v>
      </c>
      <c r="K4691" s="4">
        <v>74134.720000000001</v>
      </c>
      <c r="L4691">
        <v>0.2</v>
      </c>
      <c r="M4691" s="4">
        <v>177923.33</v>
      </c>
      <c r="N4691" s="4">
        <v>131548.9</v>
      </c>
      <c r="O4691" s="4">
        <v>46374.43</v>
      </c>
      <c r="R4691" t="str">
        <f t="shared" si="73"/>
        <v>East</v>
      </c>
    </row>
    <row r="4692" spans="1:18" x14ac:dyDescent="0.3">
      <c r="A4692" t="s">
        <v>5664</v>
      </c>
      <c r="B4692" s="2">
        <v>45358</v>
      </c>
      <c r="C4692" t="s">
        <v>2462</v>
      </c>
      <c r="D4692" t="s">
        <v>95</v>
      </c>
      <c r="E4692" t="s">
        <v>18</v>
      </c>
      <c r="F4692" t="s">
        <v>127</v>
      </c>
      <c r="G4692" t="s">
        <v>28</v>
      </c>
      <c r="H4692" t="s">
        <v>29</v>
      </c>
      <c r="I4692" t="s">
        <v>41</v>
      </c>
      <c r="J4692">
        <v>1</v>
      </c>
      <c r="K4692" s="4">
        <v>7147.53</v>
      </c>
      <c r="L4692">
        <v>0.2</v>
      </c>
      <c r="M4692" s="4">
        <v>5718.02</v>
      </c>
      <c r="N4692" s="4">
        <v>5142.26</v>
      </c>
      <c r="O4692" s="4">
        <v>575.76</v>
      </c>
      <c r="R4692" t="str">
        <f t="shared" si="73"/>
        <v>West</v>
      </c>
    </row>
    <row r="4693" spans="1:18" x14ac:dyDescent="0.3">
      <c r="A4693" t="s">
        <v>5665</v>
      </c>
      <c r="B4693" s="2">
        <v>45480</v>
      </c>
      <c r="C4693" t="s">
        <v>2039</v>
      </c>
      <c r="D4693" t="s">
        <v>189</v>
      </c>
      <c r="E4693" t="s">
        <v>18</v>
      </c>
      <c r="F4693" t="s">
        <v>105</v>
      </c>
      <c r="G4693" t="s">
        <v>53</v>
      </c>
      <c r="H4693" t="s">
        <v>54</v>
      </c>
      <c r="I4693" t="s">
        <v>113</v>
      </c>
      <c r="J4693">
        <v>4</v>
      </c>
      <c r="K4693" s="4">
        <v>586.98</v>
      </c>
      <c r="L4693">
        <v>0.15</v>
      </c>
      <c r="M4693" s="4">
        <v>1995.73</v>
      </c>
      <c r="N4693" s="4">
        <v>1790.25</v>
      </c>
      <c r="O4693" s="4">
        <v>205.48</v>
      </c>
      <c r="R4693" t="str">
        <f t="shared" si="73"/>
        <v>West</v>
      </c>
    </row>
    <row r="4694" spans="1:18" x14ac:dyDescent="0.3">
      <c r="A4694" t="s">
        <v>5666</v>
      </c>
      <c r="B4694" s="2">
        <v>45484</v>
      </c>
      <c r="C4694" t="s">
        <v>1683</v>
      </c>
      <c r="D4694" t="s">
        <v>165</v>
      </c>
      <c r="E4694" t="s">
        <v>18</v>
      </c>
      <c r="F4694" t="s">
        <v>127</v>
      </c>
      <c r="G4694" t="s">
        <v>28</v>
      </c>
      <c r="H4694" t="s">
        <v>29</v>
      </c>
      <c r="I4694" t="s">
        <v>41</v>
      </c>
      <c r="J4694">
        <v>1</v>
      </c>
      <c r="K4694" s="4">
        <v>6853.25</v>
      </c>
      <c r="L4694">
        <v>0.05</v>
      </c>
      <c r="M4694" s="4">
        <v>6510.59</v>
      </c>
      <c r="N4694" s="4">
        <v>5759.01</v>
      </c>
      <c r="O4694" s="4">
        <v>751.58</v>
      </c>
      <c r="R4694" t="str">
        <f t="shared" si="73"/>
        <v>West</v>
      </c>
    </row>
    <row r="4695" spans="1:18" x14ac:dyDescent="0.3">
      <c r="A4695" t="s">
        <v>5667</v>
      </c>
      <c r="B4695" s="2">
        <v>45790</v>
      </c>
      <c r="C4695" t="s">
        <v>586</v>
      </c>
      <c r="D4695" t="s">
        <v>486</v>
      </c>
      <c r="E4695" t="s">
        <v>18</v>
      </c>
      <c r="F4695" t="s">
        <v>127</v>
      </c>
      <c r="G4695" t="s">
        <v>20</v>
      </c>
      <c r="H4695" t="s">
        <v>36</v>
      </c>
      <c r="I4695" t="s">
        <v>88</v>
      </c>
      <c r="J4695">
        <v>1</v>
      </c>
      <c r="K4695" s="4">
        <v>1685.5</v>
      </c>
      <c r="L4695">
        <v>0</v>
      </c>
      <c r="M4695" s="4">
        <v>1685.5</v>
      </c>
      <c r="N4695" s="4">
        <v>1255.96</v>
      </c>
      <c r="O4695" s="4">
        <v>429.54</v>
      </c>
      <c r="R4695" t="str">
        <f t="shared" si="73"/>
        <v>West</v>
      </c>
    </row>
    <row r="4696" spans="1:18" x14ac:dyDescent="0.3">
      <c r="A4696" t="s">
        <v>5668</v>
      </c>
      <c r="B4696" s="2">
        <v>45647</v>
      </c>
      <c r="C4696" t="s">
        <v>390</v>
      </c>
      <c r="D4696" t="s">
        <v>165</v>
      </c>
      <c r="E4696" t="s">
        <v>18</v>
      </c>
      <c r="F4696" t="s">
        <v>105</v>
      </c>
      <c r="G4696" t="s">
        <v>28</v>
      </c>
      <c r="H4696" t="s">
        <v>47</v>
      </c>
      <c r="I4696" t="s">
        <v>177</v>
      </c>
      <c r="J4696">
        <v>6</v>
      </c>
      <c r="K4696" s="4">
        <v>9656.1200000000008</v>
      </c>
      <c r="L4696">
        <v>0</v>
      </c>
      <c r="M4696" s="4">
        <v>57936.72</v>
      </c>
      <c r="N4696" s="4">
        <v>52012.75</v>
      </c>
      <c r="O4696" s="4">
        <v>5923.97</v>
      </c>
      <c r="R4696" t="str">
        <f t="shared" si="73"/>
        <v>West</v>
      </c>
    </row>
    <row r="4697" spans="1:18" x14ac:dyDescent="0.3">
      <c r="A4697" t="s">
        <v>5669</v>
      </c>
      <c r="B4697" s="2">
        <v>45407</v>
      </c>
      <c r="C4697" t="s">
        <v>1902</v>
      </c>
      <c r="D4697" t="s">
        <v>533</v>
      </c>
      <c r="E4697" t="s">
        <v>26</v>
      </c>
      <c r="F4697" t="s">
        <v>166</v>
      </c>
      <c r="G4697" t="s">
        <v>28</v>
      </c>
      <c r="H4697" t="s">
        <v>47</v>
      </c>
      <c r="I4697" t="s">
        <v>48</v>
      </c>
      <c r="J4697">
        <v>2</v>
      </c>
      <c r="K4697" s="4">
        <v>7891.63</v>
      </c>
      <c r="L4697">
        <v>0.05</v>
      </c>
      <c r="M4697" s="4">
        <v>14994.1</v>
      </c>
      <c r="N4697" s="4">
        <v>11465.07</v>
      </c>
      <c r="O4697" s="4">
        <v>3529.03</v>
      </c>
      <c r="R4697" t="str">
        <f t="shared" si="73"/>
        <v>East</v>
      </c>
    </row>
    <row r="4698" spans="1:18" x14ac:dyDescent="0.3">
      <c r="A4698" t="s">
        <v>5670</v>
      </c>
      <c r="B4698" s="2">
        <v>45308</v>
      </c>
      <c r="C4698" t="s">
        <v>97</v>
      </c>
      <c r="D4698" t="s">
        <v>95</v>
      </c>
      <c r="E4698" t="s">
        <v>18</v>
      </c>
      <c r="F4698" t="s">
        <v>105</v>
      </c>
      <c r="G4698" t="s">
        <v>53</v>
      </c>
      <c r="H4698" t="s">
        <v>63</v>
      </c>
      <c r="I4698" t="s">
        <v>159</v>
      </c>
      <c r="J4698">
        <v>1</v>
      </c>
      <c r="K4698" s="4">
        <v>114.06</v>
      </c>
      <c r="L4698">
        <v>0.2</v>
      </c>
      <c r="M4698" s="4">
        <v>91.25</v>
      </c>
      <c r="N4698" s="4">
        <v>76.78</v>
      </c>
      <c r="O4698" s="4">
        <v>14.47</v>
      </c>
      <c r="R4698" t="str">
        <f t="shared" si="73"/>
        <v>West</v>
      </c>
    </row>
    <row r="4699" spans="1:18" x14ac:dyDescent="0.3">
      <c r="A4699" t="s">
        <v>5671</v>
      </c>
      <c r="B4699" s="2">
        <v>45550</v>
      </c>
      <c r="C4699" t="s">
        <v>2551</v>
      </c>
      <c r="D4699" t="s">
        <v>486</v>
      </c>
      <c r="E4699" t="s">
        <v>18</v>
      </c>
      <c r="F4699" t="s">
        <v>19</v>
      </c>
      <c r="G4699" t="s">
        <v>28</v>
      </c>
      <c r="H4699" t="s">
        <v>47</v>
      </c>
      <c r="I4699" t="s">
        <v>48</v>
      </c>
      <c r="J4699">
        <v>3</v>
      </c>
      <c r="K4699" s="4">
        <v>8800.08</v>
      </c>
      <c r="L4699">
        <v>0.1</v>
      </c>
      <c r="M4699" s="4">
        <v>23760.22</v>
      </c>
      <c r="N4699" s="4">
        <v>19465.560000000001</v>
      </c>
      <c r="O4699" s="4">
        <v>4294.66</v>
      </c>
      <c r="R4699" t="str">
        <f t="shared" si="73"/>
        <v>West</v>
      </c>
    </row>
    <row r="4700" spans="1:18" x14ac:dyDescent="0.3">
      <c r="A4700" t="s">
        <v>5672</v>
      </c>
      <c r="B4700" s="2">
        <v>45650</v>
      </c>
      <c r="C4700" t="s">
        <v>1245</v>
      </c>
      <c r="D4700" t="s">
        <v>252</v>
      </c>
      <c r="E4700" t="s">
        <v>45</v>
      </c>
      <c r="F4700" t="s">
        <v>147</v>
      </c>
      <c r="G4700" t="s">
        <v>20</v>
      </c>
      <c r="H4700" t="s">
        <v>100</v>
      </c>
      <c r="I4700" t="s">
        <v>148</v>
      </c>
      <c r="J4700">
        <v>2</v>
      </c>
      <c r="K4700" s="4">
        <v>86964.49</v>
      </c>
      <c r="L4700">
        <v>0.05</v>
      </c>
      <c r="M4700" s="4">
        <v>165232.53</v>
      </c>
      <c r="N4700" s="4">
        <v>146312.29999999999</v>
      </c>
      <c r="O4700" s="4">
        <v>18920.23</v>
      </c>
      <c r="R4700" t="str">
        <f t="shared" si="73"/>
        <v>South</v>
      </c>
    </row>
    <row r="4701" spans="1:18" x14ac:dyDescent="0.3">
      <c r="A4701" t="s">
        <v>5673</v>
      </c>
      <c r="B4701" s="2">
        <v>45989</v>
      </c>
      <c r="C4701" t="s">
        <v>223</v>
      </c>
      <c r="D4701" t="s">
        <v>319</v>
      </c>
      <c r="E4701" t="s">
        <v>26</v>
      </c>
      <c r="F4701" t="s">
        <v>27</v>
      </c>
      <c r="G4701" t="s">
        <v>20</v>
      </c>
      <c r="H4701" t="s">
        <v>36</v>
      </c>
      <c r="I4701" t="s">
        <v>37</v>
      </c>
      <c r="J4701">
        <v>3</v>
      </c>
      <c r="K4701" s="4">
        <v>4791.7700000000004</v>
      </c>
      <c r="L4701">
        <v>0.1</v>
      </c>
      <c r="M4701" s="4">
        <v>12937.78</v>
      </c>
      <c r="N4701" s="4">
        <v>11092.56</v>
      </c>
      <c r="O4701" s="4">
        <v>1845.22</v>
      </c>
      <c r="R4701" t="str">
        <f t="shared" si="73"/>
        <v>East</v>
      </c>
    </row>
    <row r="4702" spans="1:18" x14ac:dyDescent="0.3">
      <c r="A4702" t="s">
        <v>5674</v>
      </c>
      <c r="B4702" s="2">
        <v>45569</v>
      </c>
      <c r="C4702" t="s">
        <v>612</v>
      </c>
      <c r="D4702" t="s">
        <v>252</v>
      </c>
      <c r="E4702" t="s">
        <v>45</v>
      </c>
      <c r="F4702" t="s">
        <v>46</v>
      </c>
      <c r="G4702" t="s">
        <v>20</v>
      </c>
      <c r="H4702" t="s">
        <v>21</v>
      </c>
      <c r="I4702" t="s">
        <v>138</v>
      </c>
      <c r="J4702">
        <v>4</v>
      </c>
      <c r="K4702" s="4">
        <v>62649.02</v>
      </c>
      <c r="L4702">
        <v>0.05</v>
      </c>
      <c r="M4702" s="4">
        <v>238066.28</v>
      </c>
      <c r="N4702" s="4">
        <v>197940.98</v>
      </c>
      <c r="O4702" s="4">
        <v>40125.300000000003</v>
      </c>
      <c r="R4702" t="str">
        <f t="shared" si="73"/>
        <v>South</v>
      </c>
    </row>
    <row r="4703" spans="1:18" x14ac:dyDescent="0.3">
      <c r="A4703" t="s">
        <v>5675</v>
      </c>
      <c r="B4703" s="2">
        <v>45459</v>
      </c>
      <c r="C4703" t="s">
        <v>1479</v>
      </c>
      <c r="D4703" t="s">
        <v>496</v>
      </c>
      <c r="E4703" t="s">
        <v>45</v>
      </c>
      <c r="F4703" t="s">
        <v>52</v>
      </c>
      <c r="G4703" t="s">
        <v>53</v>
      </c>
      <c r="H4703" t="s">
        <v>76</v>
      </c>
      <c r="I4703" t="s">
        <v>267</v>
      </c>
      <c r="J4703">
        <v>2</v>
      </c>
      <c r="K4703" s="4">
        <v>243.86</v>
      </c>
      <c r="L4703">
        <v>0.1</v>
      </c>
      <c r="M4703" s="4">
        <v>438.95</v>
      </c>
      <c r="N4703" s="4">
        <v>330.18</v>
      </c>
      <c r="O4703" s="4">
        <v>108.77</v>
      </c>
      <c r="R4703" t="str">
        <f t="shared" si="73"/>
        <v>South</v>
      </c>
    </row>
    <row r="4704" spans="1:18" x14ac:dyDescent="0.3">
      <c r="A4704" t="s">
        <v>5676</v>
      </c>
      <c r="B4704" s="2">
        <v>45870</v>
      </c>
      <c r="C4704" t="s">
        <v>1034</v>
      </c>
      <c r="D4704" t="s">
        <v>309</v>
      </c>
      <c r="E4704" t="s">
        <v>34</v>
      </c>
      <c r="F4704" t="s">
        <v>144</v>
      </c>
      <c r="G4704" t="s">
        <v>20</v>
      </c>
      <c r="H4704" t="s">
        <v>21</v>
      </c>
      <c r="I4704" t="s">
        <v>152</v>
      </c>
      <c r="J4704">
        <v>3</v>
      </c>
      <c r="K4704" s="4">
        <v>35074.31</v>
      </c>
      <c r="L4704">
        <v>0.1</v>
      </c>
      <c r="M4704" s="4">
        <v>94700.64</v>
      </c>
      <c r="N4704" s="4">
        <v>70658.22</v>
      </c>
      <c r="O4704" s="4">
        <v>24042.42</v>
      </c>
      <c r="R4704" t="str">
        <f t="shared" si="73"/>
        <v>North</v>
      </c>
    </row>
    <row r="4705" spans="1:18" x14ac:dyDescent="0.3">
      <c r="A4705" t="s">
        <v>5677</v>
      </c>
      <c r="B4705" s="2">
        <v>45319</v>
      </c>
      <c r="C4705" t="s">
        <v>2003</v>
      </c>
      <c r="D4705" t="s">
        <v>218</v>
      </c>
      <c r="E4705" t="s">
        <v>34</v>
      </c>
      <c r="F4705" t="s">
        <v>213</v>
      </c>
      <c r="G4705" t="s">
        <v>53</v>
      </c>
      <c r="H4705" t="s">
        <v>63</v>
      </c>
      <c r="I4705" t="s">
        <v>72</v>
      </c>
      <c r="J4705">
        <v>1</v>
      </c>
      <c r="K4705" s="4">
        <v>347.44</v>
      </c>
      <c r="L4705">
        <v>0.05</v>
      </c>
      <c r="M4705" s="4">
        <v>330.07</v>
      </c>
      <c r="N4705" s="4">
        <v>285.07</v>
      </c>
      <c r="O4705" s="4">
        <v>45</v>
      </c>
      <c r="R4705" t="str">
        <f t="shared" si="73"/>
        <v>North</v>
      </c>
    </row>
    <row r="4706" spans="1:18" x14ac:dyDescent="0.3">
      <c r="A4706" t="s">
        <v>5678</v>
      </c>
      <c r="B4706" s="2">
        <v>45940</v>
      </c>
      <c r="C4706" t="s">
        <v>325</v>
      </c>
      <c r="D4706" t="s">
        <v>331</v>
      </c>
      <c r="E4706" t="s">
        <v>18</v>
      </c>
      <c r="F4706" t="s">
        <v>99</v>
      </c>
      <c r="G4706" t="s">
        <v>28</v>
      </c>
      <c r="H4706" t="s">
        <v>29</v>
      </c>
      <c r="I4706" t="s">
        <v>30</v>
      </c>
      <c r="J4706">
        <v>10</v>
      </c>
      <c r="K4706" s="4">
        <v>5335.48</v>
      </c>
      <c r="L4706">
        <v>0.05</v>
      </c>
      <c r="M4706" s="4">
        <v>50687.06</v>
      </c>
      <c r="N4706" s="4">
        <v>39001.57</v>
      </c>
      <c r="O4706" s="4">
        <v>11685.49</v>
      </c>
      <c r="R4706" t="str">
        <f t="shared" si="73"/>
        <v>West</v>
      </c>
    </row>
    <row r="4707" spans="1:18" x14ac:dyDescent="0.3">
      <c r="A4707" t="s">
        <v>5679</v>
      </c>
      <c r="B4707" s="2">
        <v>45319</v>
      </c>
      <c r="C4707" t="s">
        <v>511</v>
      </c>
      <c r="D4707" t="s">
        <v>111</v>
      </c>
      <c r="E4707" t="s">
        <v>18</v>
      </c>
      <c r="F4707" t="s">
        <v>19</v>
      </c>
      <c r="G4707" t="s">
        <v>20</v>
      </c>
      <c r="H4707" t="s">
        <v>100</v>
      </c>
      <c r="I4707" t="s">
        <v>301</v>
      </c>
      <c r="J4707">
        <v>1</v>
      </c>
      <c r="K4707" s="4">
        <v>62103.82</v>
      </c>
      <c r="L4707">
        <v>0.05</v>
      </c>
      <c r="M4707" s="4">
        <v>58998.63</v>
      </c>
      <c r="N4707" s="4">
        <v>49332.28</v>
      </c>
      <c r="O4707" s="4">
        <v>9666.35</v>
      </c>
      <c r="R4707" t="str">
        <f t="shared" si="73"/>
        <v>West</v>
      </c>
    </row>
    <row r="4708" spans="1:18" x14ac:dyDescent="0.3">
      <c r="A4708" t="s">
        <v>5680</v>
      </c>
      <c r="B4708" s="2">
        <v>45766</v>
      </c>
      <c r="C4708" t="s">
        <v>1357</v>
      </c>
      <c r="D4708" t="s">
        <v>111</v>
      </c>
      <c r="E4708" t="s">
        <v>34</v>
      </c>
      <c r="F4708" t="s">
        <v>144</v>
      </c>
      <c r="G4708" t="s">
        <v>20</v>
      </c>
      <c r="H4708" t="s">
        <v>36</v>
      </c>
      <c r="I4708" t="s">
        <v>88</v>
      </c>
      <c r="J4708">
        <v>3</v>
      </c>
      <c r="K4708" s="4">
        <v>2008.53</v>
      </c>
      <c r="L4708">
        <v>0.1</v>
      </c>
      <c r="M4708" s="4">
        <v>5423.03</v>
      </c>
      <c r="N4708" s="4">
        <v>4489.2700000000004</v>
      </c>
      <c r="O4708" s="4">
        <v>933.76</v>
      </c>
      <c r="R4708" t="str">
        <f t="shared" si="73"/>
        <v>North</v>
      </c>
    </row>
    <row r="4709" spans="1:18" x14ac:dyDescent="0.3">
      <c r="A4709" t="s">
        <v>5681</v>
      </c>
      <c r="B4709" s="2">
        <v>45595</v>
      </c>
      <c r="C4709" t="s">
        <v>161</v>
      </c>
      <c r="D4709" t="s">
        <v>44</v>
      </c>
      <c r="E4709" t="s">
        <v>45</v>
      </c>
      <c r="F4709" t="s">
        <v>52</v>
      </c>
      <c r="G4709" t="s">
        <v>28</v>
      </c>
      <c r="H4709" t="s">
        <v>29</v>
      </c>
      <c r="I4709" t="s">
        <v>290</v>
      </c>
      <c r="J4709">
        <v>4</v>
      </c>
      <c r="K4709" s="4">
        <v>17796.55</v>
      </c>
      <c r="L4709">
        <v>0.1</v>
      </c>
      <c r="M4709" s="4">
        <v>64067.58</v>
      </c>
      <c r="N4709" s="4">
        <v>56930.06</v>
      </c>
      <c r="O4709" s="4">
        <v>7137.52</v>
      </c>
      <c r="R4709" t="str">
        <f t="shared" si="73"/>
        <v>South</v>
      </c>
    </row>
    <row r="4710" spans="1:18" x14ac:dyDescent="0.3">
      <c r="A4710" t="s">
        <v>5682</v>
      </c>
      <c r="B4710" s="2">
        <v>45889</v>
      </c>
      <c r="C4710" t="s">
        <v>1357</v>
      </c>
      <c r="D4710" t="s">
        <v>406</v>
      </c>
      <c r="E4710" t="s">
        <v>26</v>
      </c>
      <c r="F4710" t="s">
        <v>166</v>
      </c>
      <c r="G4710" t="s">
        <v>53</v>
      </c>
      <c r="H4710" t="s">
        <v>76</v>
      </c>
      <c r="I4710" t="s">
        <v>77</v>
      </c>
      <c r="J4710">
        <v>3</v>
      </c>
      <c r="K4710" s="4">
        <v>357.23</v>
      </c>
      <c r="L4710">
        <v>0.05</v>
      </c>
      <c r="M4710" s="4">
        <v>1018.11</v>
      </c>
      <c r="N4710" s="4">
        <v>738.55</v>
      </c>
      <c r="O4710" s="4">
        <v>279.56</v>
      </c>
      <c r="R4710" t="str">
        <f t="shared" si="73"/>
        <v>East</v>
      </c>
    </row>
    <row r="4711" spans="1:18" x14ac:dyDescent="0.3">
      <c r="A4711" t="s">
        <v>5683</v>
      </c>
      <c r="B4711" s="2">
        <v>45937</v>
      </c>
      <c r="C4711" t="s">
        <v>443</v>
      </c>
      <c r="D4711" t="s">
        <v>33</v>
      </c>
      <c r="E4711" t="s">
        <v>34</v>
      </c>
      <c r="F4711" t="s">
        <v>176</v>
      </c>
      <c r="G4711" t="s">
        <v>20</v>
      </c>
      <c r="H4711" t="s">
        <v>36</v>
      </c>
      <c r="I4711" t="s">
        <v>88</v>
      </c>
      <c r="J4711">
        <v>2</v>
      </c>
      <c r="K4711" s="4">
        <v>3081.06</v>
      </c>
      <c r="L4711">
        <v>0.1</v>
      </c>
      <c r="M4711" s="4">
        <v>5545.91</v>
      </c>
      <c r="N4711" s="4">
        <v>4873.3999999999996</v>
      </c>
      <c r="O4711" s="4">
        <v>672.51</v>
      </c>
      <c r="R4711" t="str">
        <f t="shared" si="73"/>
        <v>North</v>
      </c>
    </row>
    <row r="4712" spans="1:18" x14ac:dyDescent="0.3">
      <c r="A4712" t="s">
        <v>5684</v>
      </c>
      <c r="B4712" s="2">
        <v>45880</v>
      </c>
      <c r="C4712" t="s">
        <v>1873</v>
      </c>
      <c r="D4712" t="s">
        <v>331</v>
      </c>
      <c r="E4712" t="s">
        <v>18</v>
      </c>
      <c r="F4712" t="s">
        <v>19</v>
      </c>
      <c r="G4712" t="s">
        <v>53</v>
      </c>
      <c r="H4712" t="s">
        <v>54</v>
      </c>
      <c r="I4712" t="s">
        <v>55</v>
      </c>
      <c r="J4712">
        <v>3</v>
      </c>
      <c r="K4712" s="4">
        <v>362.61</v>
      </c>
      <c r="L4712">
        <v>0.2</v>
      </c>
      <c r="M4712" s="4">
        <v>870.26</v>
      </c>
      <c r="N4712" s="4">
        <v>762.1</v>
      </c>
      <c r="O4712" s="4">
        <v>108.16</v>
      </c>
      <c r="R4712" t="str">
        <f t="shared" si="73"/>
        <v>West</v>
      </c>
    </row>
    <row r="4713" spans="1:18" x14ac:dyDescent="0.3">
      <c r="A4713" t="s">
        <v>5685</v>
      </c>
      <c r="B4713" s="2">
        <v>45826</v>
      </c>
      <c r="C4713" t="s">
        <v>1448</v>
      </c>
      <c r="D4713" t="s">
        <v>80</v>
      </c>
      <c r="E4713" t="s">
        <v>18</v>
      </c>
      <c r="F4713" t="s">
        <v>127</v>
      </c>
      <c r="G4713" t="s">
        <v>28</v>
      </c>
      <c r="H4713" t="s">
        <v>91</v>
      </c>
      <c r="I4713" t="s">
        <v>169</v>
      </c>
      <c r="J4713">
        <v>3</v>
      </c>
      <c r="K4713" s="4">
        <v>8870.31</v>
      </c>
      <c r="L4713">
        <v>0.1</v>
      </c>
      <c r="M4713" s="4">
        <v>23949.84</v>
      </c>
      <c r="N4713" s="4">
        <v>20440.61</v>
      </c>
      <c r="O4713" s="4">
        <v>3509.23</v>
      </c>
      <c r="R4713" t="str">
        <f t="shared" si="73"/>
        <v>West</v>
      </c>
    </row>
    <row r="4714" spans="1:18" x14ac:dyDescent="0.3">
      <c r="A4714" t="s">
        <v>5686</v>
      </c>
      <c r="B4714" s="2">
        <v>45503</v>
      </c>
      <c r="C4714" t="s">
        <v>623</v>
      </c>
      <c r="D4714" t="s">
        <v>529</v>
      </c>
      <c r="E4714" t="s">
        <v>45</v>
      </c>
      <c r="F4714" t="s">
        <v>147</v>
      </c>
      <c r="G4714" t="s">
        <v>20</v>
      </c>
      <c r="H4714" t="s">
        <v>100</v>
      </c>
      <c r="I4714" t="s">
        <v>148</v>
      </c>
      <c r="J4714">
        <v>1</v>
      </c>
      <c r="K4714" s="4">
        <v>91715.48</v>
      </c>
      <c r="L4714">
        <v>0.1</v>
      </c>
      <c r="M4714" s="4">
        <v>82543.929999999993</v>
      </c>
      <c r="N4714" s="4">
        <v>69192.179999999993</v>
      </c>
      <c r="O4714" s="4">
        <v>13351.75</v>
      </c>
      <c r="R4714" t="str">
        <f t="shared" si="73"/>
        <v>South</v>
      </c>
    </row>
    <row r="4715" spans="1:18" x14ac:dyDescent="0.3">
      <c r="A4715" t="s">
        <v>5687</v>
      </c>
      <c r="B4715" s="2">
        <v>45523</v>
      </c>
      <c r="C4715" t="s">
        <v>580</v>
      </c>
      <c r="D4715" t="s">
        <v>158</v>
      </c>
      <c r="E4715" t="s">
        <v>34</v>
      </c>
      <c r="F4715" t="s">
        <v>68</v>
      </c>
      <c r="G4715" t="s">
        <v>28</v>
      </c>
      <c r="H4715" t="s">
        <v>29</v>
      </c>
      <c r="I4715" t="s">
        <v>290</v>
      </c>
      <c r="J4715">
        <v>10</v>
      </c>
      <c r="K4715" s="4">
        <v>10933.64</v>
      </c>
      <c r="L4715">
        <v>0.05</v>
      </c>
      <c r="M4715" s="4">
        <v>103869.58</v>
      </c>
      <c r="N4715" s="4">
        <v>87594.1</v>
      </c>
      <c r="O4715" s="4">
        <v>16275.48</v>
      </c>
      <c r="R4715" t="str">
        <f t="shared" si="73"/>
        <v>North</v>
      </c>
    </row>
    <row r="4716" spans="1:18" x14ac:dyDescent="0.3">
      <c r="A4716" t="s">
        <v>5688</v>
      </c>
      <c r="B4716" s="2">
        <v>45857</v>
      </c>
      <c r="C4716" t="s">
        <v>1528</v>
      </c>
      <c r="D4716" t="s">
        <v>276</v>
      </c>
      <c r="E4716" t="s">
        <v>18</v>
      </c>
      <c r="F4716" t="s">
        <v>132</v>
      </c>
      <c r="G4716" t="s">
        <v>20</v>
      </c>
      <c r="H4716" t="s">
        <v>21</v>
      </c>
      <c r="I4716" t="s">
        <v>22</v>
      </c>
      <c r="J4716">
        <v>3</v>
      </c>
      <c r="K4716" s="4">
        <v>34750.31</v>
      </c>
      <c r="L4716">
        <v>0.1</v>
      </c>
      <c r="M4716" s="4">
        <v>93825.84</v>
      </c>
      <c r="N4716" s="4">
        <v>69030.320000000007</v>
      </c>
      <c r="O4716" s="4">
        <v>24795.52</v>
      </c>
      <c r="R4716" t="str">
        <f t="shared" si="73"/>
        <v>West</v>
      </c>
    </row>
    <row r="4717" spans="1:18" x14ac:dyDescent="0.3">
      <c r="A4717" t="s">
        <v>5689</v>
      </c>
      <c r="B4717" s="2">
        <v>45423</v>
      </c>
      <c r="C4717" t="s">
        <v>646</v>
      </c>
      <c r="D4717" t="s">
        <v>270</v>
      </c>
      <c r="E4717" t="s">
        <v>18</v>
      </c>
      <c r="F4717" t="s">
        <v>99</v>
      </c>
      <c r="G4717" t="s">
        <v>53</v>
      </c>
      <c r="H4717" t="s">
        <v>54</v>
      </c>
      <c r="I4717" t="s">
        <v>141</v>
      </c>
      <c r="J4717">
        <v>8</v>
      </c>
      <c r="K4717" s="4">
        <v>557.55999999999995</v>
      </c>
      <c r="L4717">
        <v>0.15</v>
      </c>
      <c r="M4717" s="4">
        <v>3791.41</v>
      </c>
      <c r="N4717" s="4">
        <v>3153.17</v>
      </c>
      <c r="O4717" s="4">
        <v>638.24</v>
      </c>
      <c r="R4717" t="str">
        <f t="shared" si="73"/>
        <v>West</v>
      </c>
    </row>
    <row r="4718" spans="1:18" x14ac:dyDescent="0.3">
      <c r="A4718" t="s">
        <v>5690</v>
      </c>
      <c r="B4718" s="2">
        <v>45935</v>
      </c>
      <c r="C4718" t="s">
        <v>1214</v>
      </c>
      <c r="D4718" t="s">
        <v>158</v>
      </c>
      <c r="E4718" t="s">
        <v>34</v>
      </c>
      <c r="F4718" t="s">
        <v>213</v>
      </c>
      <c r="G4718" t="s">
        <v>20</v>
      </c>
      <c r="H4718" t="s">
        <v>36</v>
      </c>
      <c r="I4718" t="s">
        <v>128</v>
      </c>
      <c r="J4718">
        <v>4</v>
      </c>
      <c r="K4718" s="4">
        <v>1215.76</v>
      </c>
      <c r="L4718">
        <v>0.05</v>
      </c>
      <c r="M4718" s="4">
        <v>4619.8900000000003</v>
      </c>
      <c r="N4718" s="4">
        <v>4155.83</v>
      </c>
      <c r="O4718" s="4">
        <v>464.06</v>
      </c>
      <c r="R4718" t="str">
        <f t="shared" si="73"/>
        <v>North</v>
      </c>
    </row>
    <row r="4719" spans="1:18" x14ac:dyDescent="0.3">
      <c r="A4719" t="s">
        <v>5691</v>
      </c>
      <c r="B4719" s="2">
        <v>45676</v>
      </c>
      <c r="C4719" t="s">
        <v>697</v>
      </c>
      <c r="D4719" t="s">
        <v>252</v>
      </c>
      <c r="E4719" t="s">
        <v>26</v>
      </c>
      <c r="F4719" t="s">
        <v>166</v>
      </c>
      <c r="G4719" t="s">
        <v>20</v>
      </c>
      <c r="H4719" t="s">
        <v>21</v>
      </c>
      <c r="I4719" t="s">
        <v>152</v>
      </c>
      <c r="J4719">
        <v>1</v>
      </c>
      <c r="K4719" s="4">
        <v>54225.919999999998</v>
      </c>
      <c r="L4719">
        <v>0.05</v>
      </c>
      <c r="M4719" s="4">
        <v>51514.62</v>
      </c>
      <c r="N4719" s="4">
        <v>38468.82</v>
      </c>
      <c r="O4719" s="4">
        <v>13045.8</v>
      </c>
      <c r="R4719" t="str">
        <f t="shared" si="73"/>
        <v>East</v>
      </c>
    </row>
    <row r="4720" spans="1:18" x14ac:dyDescent="0.3">
      <c r="A4720" t="s">
        <v>5692</v>
      </c>
      <c r="B4720" s="2">
        <v>45463</v>
      </c>
      <c r="C4720" t="s">
        <v>1247</v>
      </c>
      <c r="D4720" t="s">
        <v>270</v>
      </c>
      <c r="E4720" t="s">
        <v>18</v>
      </c>
      <c r="F4720" t="s">
        <v>19</v>
      </c>
      <c r="G4720" t="s">
        <v>53</v>
      </c>
      <c r="H4720" t="s">
        <v>54</v>
      </c>
      <c r="I4720" t="s">
        <v>55</v>
      </c>
      <c r="J4720">
        <v>1</v>
      </c>
      <c r="K4720" s="4">
        <v>510.8</v>
      </c>
      <c r="L4720">
        <v>0</v>
      </c>
      <c r="M4720" s="4">
        <v>510.8</v>
      </c>
      <c r="N4720" s="4">
        <v>396.75</v>
      </c>
      <c r="O4720" s="4">
        <v>114.05</v>
      </c>
      <c r="R4720" t="str">
        <f t="shared" si="73"/>
        <v>West</v>
      </c>
    </row>
    <row r="4721" spans="1:18" x14ac:dyDescent="0.3">
      <c r="A4721" t="s">
        <v>5693</v>
      </c>
      <c r="B4721" s="2">
        <v>45460</v>
      </c>
      <c r="C4721" t="s">
        <v>1313</v>
      </c>
      <c r="D4721" t="s">
        <v>279</v>
      </c>
      <c r="E4721" t="s">
        <v>26</v>
      </c>
      <c r="F4721" t="s">
        <v>27</v>
      </c>
      <c r="G4721" t="s">
        <v>28</v>
      </c>
      <c r="H4721" t="s">
        <v>29</v>
      </c>
      <c r="I4721" t="s">
        <v>41</v>
      </c>
      <c r="J4721">
        <v>1</v>
      </c>
      <c r="K4721" s="4">
        <v>7472.08</v>
      </c>
      <c r="L4721">
        <v>0.05</v>
      </c>
      <c r="M4721" s="4">
        <v>7098.48</v>
      </c>
      <c r="N4721" s="4">
        <v>5668.5</v>
      </c>
      <c r="O4721" s="4">
        <v>1429.98</v>
      </c>
      <c r="R4721" t="str">
        <f t="shared" si="73"/>
        <v>East</v>
      </c>
    </row>
    <row r="4722" spans="1:18" x14ac:dyDescent="0.3">
      <c r="A4722" t="s">
        <v>5694</v>
      </c>
      <c r="B4722" s="2">
        <v>45620</v>
      </c>
      <c r="C4722" t="s">
        <v>235</v>
      </c>
      <c r="D4722" t="s">
        <v>266</v>
      </c>
      <c r="E4722" t="s">
        <v>18</v>
      </c>
      <c r="F4722" t="s">
        <v>19</v>
      </c>
      <c r="G4722" t="s">
        <v>28</v>
      </c>
      <c r="H4722" t="s">
        <v>29</v>
      </c>
      <c r="I4722" t="s">
        <v>41</v>
      </c>
      <c r="J4722">
        <v>5</v>
      </c>
      <c r="K4722" s="4">
        <v>5660.72</v>
      </c>
      <c r="L4722">
        <v>0.15</v>
      </c>
      <c r="M4722" s="4">
        <v>24058.06</v>
      </c>
      <c r="N4722" s="4">
        <v>21612.38</v>
      </c>
      <c r="O4722" s="4">
        <v>2445.6799999999998</v>
      </c>
      <c r="R4722" t="str">
        <f t="shared" si="73"/>
        <v>West</v>
      </c>
    </row>
    <row r="4723" spans="1:18" x14ac:dyDescent="0.3">
      <c r="A4723" t="s">
        <v>5695</v>
      </c>
      <c r="B4723" s="2">
        <v>45439</v>
      </c>
      <c r="C4723" t="s">
        <v>316</v>
      </c>
      <c r="D4723" t="s">
        <v>496</v>
      </c>
      <c r="E4723" t="s">
        <v>45</v>
      </c>
      <c r="F4723" t="s">
        <v>59</v>
      </c>
      <c r="G4723" t="s">
        <v>28</v>
      </c>
      <c r="H4723" t="s">
        <v>47</v>
      </c>
      <c r="I4723" t="s">
        <v>123</v>
      </c>
      <c r="J4723">
        <v>6</v>
      </c>
      <c r="K4723" s="4">
        <v>21941.57</v>
      </c>
      <c r="L4723">
        <v>0.05</v>
      </c>
      <c r="M4723" s="4">
        <v>125066.95</v>
      </c>
      <c r="N4723" s="4">
        <v>108458.76</v>
      </c>
      <c r="O4723" s="4">
        <v>16608.189999999999</v>
      </c>
      <c r="R4723" t="str">
        <f t="shared" si="73"/>
        <v>South</v>
      </c>
    </row>
    <row r="4724" spans="1:18" x14ac:dyDescent="0.3">
      <c r="A4724" t="s">
        <v>5696</v>
      </c>
      <c r="B4724" s="2">
        <v>45501</v>
      </c>
      <c r="C4724" t="s">
        <v>1693</v>
      </c>
      <c r="D4724" t="s">
        <v>71</v>
      </c>
      <c r="E4724" t="s">
        <v>45</v>
      </c>
      <c r="F4724" t="s">
        <v>46</v>
      </c>
      <c r="G4724" t="s">
        <v>53</v>
      </c>
      <c r="H4724" t="s">
        <v>76</v>
      </c>
      <c r="I4724" t="s">
        <v>77</v>
      </c>
      <c r="J4724">
        <v>1</v>
      </c>
      <c r="K4724" s="4">
        <v>230.91</v>
      </c>
      <c r="L4724">
        <v>0</v>
      </c>
      <c r="M4724" s="4">
        <v>230.91</v>
      </c>
      <c r="N4724" s="4">
        <v>183.2</v>
      </c>
      <c r="O4724" s="4">
        <v>47.71</v>
      </c>
      <c r="R4724" t="str">
        <f t="shared" si="73"/>
        <v>South</v>
      </c>
    </row>
    <row r="4725" spans="1:18" x14ac:dyDescent="0.3">
      <c r="A4725" t="s">
        <v>5697</v>
      </c>
      <c r="B4725" s="2">
        <v>45761</v>
      </c>
      <c r="C4725" t="s">
        <v>841</v>
      </c>
      <c r="D4725" t="s">
        <v>551</v>
      </c>
      <c r="E4725" t="s">
        <v>18</v>
      </c>
      <c r="F4725" t="s">
        <v>99</v>
      </c>
      <c r="G4725" t="s">
        <v>53</v>
      </c>
      <c r="H4725" t="s">
        <v>63</v>
      </c>
      <c r="I4725" t="s">
        <v>72</v>
      </c>
      <c r="J4725">
        <v>2</v>
      </c>
      <c r="K4725" s="4">
        <v>295.20999999999998</v>
      </c>
      <c r="L4725">
        <v>0.05</v>
      </c>
      <c r="M4725" s="4">
        <v>560.9</v>
      </c>
      <c r="N4725" s="4">
        <v>404.02</v>
      </c>
      <c r="O4725" s="4">
        <v>156.88</v>
      </c>
      <c r="R4725" t="str">
        <f t="shared" si="73"/>
        <v>West</v>
      </c>
    </row>
    <row r="4726" spans="1:18" x14ac:dyDescent="0.3">
      <c r="A4726" t="s">
        <v>5698</v>
      </c>
      <c r="B4726" s="2">
        <v>45329</v>
      </c>
      <c r="C4726" t="s">
        <v>3447</v>
      </c>
      <c r="D4726" t="s">
        <v>893</v>
      </c>
      <c r="E4726" t="s">
        <v>45</v>
      </c>
      <c r="F4726" t="s">
        <v>112</v>
      </c>
      <c r="G4726" t="s">
        <v>53</v>
      </c>
      <c r="H4726" t="s">
        <v>54</v>
      </c>
      <c r="I4726" t="s">
        <v>141</v>
      </c>
      <c r="J4726">
        <v>4</v>
      </c>
      <c r="K4726" s="4">
        <v>889.5</v>
      </c>
      <c r="L4726">
        <v>0.1</v>
      </c>
      <c r="M4726" s="4">
        <v>3202.2</v>
      </c>
      <c r="N4726" s="4">
        <v>2646.16</v>
      </c>
      <c r="O4726" s="4">
        <v>556.04</v>
      </c>
      <c r="R4726" t="str">
        <f t="shared" si="73"/>
        <v>South</v>
      </c>
    </row>
    <row r="4727" spans="1:18" x14ac:dyDescent="0.3">
      <c r="A4727" t="s">
        <v>5699</v>
      </c>
      <c r="B4727" s="2">
        <v>45893</v>
      </c>
      <c r="C4727" t="s">
        <v>1873</v>
      </c>
      <c r="D4727" t="s">
        <v>231</v>
      </c>
      <c r="E4727" t="s">
        <v>45</v>
      </c>
      <c r="F4727" t="s">
        <v>46</v>
      </c>
      <c r="G4727" t="s">
        <v>53</v>
      </c>
      <c r="H4727" t="s">
        <v>54</v>
      </c>
      <c r="I4727" t="s">
        <v>55</v>
      </c>
      <c r="J4727">
        <v>1</v>
      </c>
      <c r="K4727" s="4">
        <v>484.92</v>
      </c>
      <c r="L4727">
        <v>0.1</v>
      </c>
      <c r="M4727" s="4">
        <v>436.43</v>
      </c>
      <c r="N4727" s="4">
        <v>372.37</v>
      </c>
      <c r="O4727" s="4">
        <v>64.06</v>
      </c>
      <c r="R4727" t="str">
        <f t="shared" si="73"/>
        <v>South</v>
      </c>
    </row>
    <row r="4728" spans="1:18" x14ac:dyDescent="0.3">
      <c r="A4728" t="s">
        <v>5700</v>
      </c>
      <c r="B4728" s="2">
        <v>45465</v>
      </c>
      <c r="C4728" t="s">
        <v>719</v>
      </c>
      <c r="D4728" t="s">
        <v>87</v>
      </c>
      <c r="E4728" t="s">
        <v>26</v>
      </c>
      <c r="F4728" t="s">
        <v>81</v>
      </c>
      <c r="G4728" t="s">
        <v>20</v>
      </c>
      <c r="H4728" t="s">
        <v>36</v>
      </c>
      <c r="I4728" t="s">
        <v>88</v>
      </c>
      <c r="J4728">
        <v>1</v>
      </c>
      <c r="K4728" s="4">
        <v>1030.0899999999999</v>
      </c>
      <c r="L4728">
        <v>0</v>
      </c>
      <c r="M4728" s="4">
        <v>1030.0899999999999</v>
      </c>
      <c r="N4728" s="4">
        <v>890.39</v>
      </c>
      <c r="O4728" s="4">
        <v>139.69999999999999</v>
      </c>
      <c r="R4728" t="str">
        <f t="shared" si="73"/>
        <v>East</v>
      </c>
    </row>
    <row r="4729" spans="1:18" x14ac:dyDescent="0.3">
      <c r="A4729" t="s">
        <v>5701</v>
      </c>
      <c r="B4729" s="2">
        <v>45519</v>
      </c>
      <c r="C4729" t="s">
        <v>415</v>
      </c>
      <c r="D4729" t="s">
        <v>331</v>
      </c>
      <c r="E4729" t="s">
        <v>26</v>
      </c>
      <c r="F4729" t="s">
        <v>258</v>
      </c>
      <c r="G4729" t="s">
        <v>53</v>
      </c>
      <c r="H4729" t="s">
        <v>54</v>
      </c>
      <c r="I4729" t="s">
        <v>55</v>
      </c>
      <c r="J4729">
        <v>4</v>
      </c>
      <c r="K4729" s="4">
        <v>475.52</v>
      </c>
      <c r="L4729">
        <v>0</v>
      </c>
      <c r="M4729" s="4">
        <v>1902.08</v>
      </c>
      <c r="N4729" s="4">
        <v>1418.55</v>
      </c>
      <c r="O4729" s="4">
        <v>483.53</v>
      </c>
      <c r="R4729" t="str">
        <f t="shared" si="73"/>
        <v>East</v>
      </c>
    </row>
    <row r="4730" spans="1:18" x14ac:dyDescent="0.3">
      <c r="A4730" t="s">
        <v>5702</v>
      </c>
      <c r="B4730" s="2">
        <v>45699</v>
      </c>
      <c r="C4730" t="s">
        <v>2351</v>
      </c>
      <c r="D4730" t="s">
        <v>62</v>
      </c>
      <c r="E4730" t="s">
        <v>34</v>
      </c>
      <c r="F4730" t="s">
        <v>68</v>
      </c>
      <c r="G4730" t="s">
        <v>28</v>
      </c>
      <c r="H4730" t="s">
        <v>47</v>
      </c>
      <c r="I4730" t="s">
        <v>177</v>
      </c>
      <c r="J4730">
        <v>2</v>
      </c>
      <c r="K4730" s="4">
        <v>7789.89</v>
      </c>
      <c r="L4730">
        <v>0.05</v>
      </c>
      <c r="M4730" s="4">
        <v>14800.79</v>
      </c>
      <c r="N4730" s="4">
        <v>12839.24</v>
      </c>
      <c r="O4730" s="4">
        <v>1961.55</v>
      </c>
      <c r="R4730" t="str">
        <f t="shared" si="73"/>
        <v>North</v>
      </c>
    </row>
    <row r="4731" spans="1:18" x14ac:dyDescent="0.3">
      <c r="A4731" t="s">
        <v>5703</v>
      </c>
      <c r="B4731" s="2">
        <v>45577</v>
      </c>
      <c r="C4731" t="s">
        <v>2929</v>
      </c>
      <c r="D4731" t="s">
        <v>84</v>
      </c>
      <c r="E4731" t="s">
        <v>45</v>
      </c>
      <c r="F4731" t="s">
        <v>112</v>
      </c>
      <c r="G4731" t="s">
        <v>20</v>
      </c>
      <c r="H4731" t="s">
        <v>21</v>
      </c>
      <c r="I4731" t="s">
        <v>138</v>
      </c>
      <c r="J4731">
        <v>2</v>
      </c>
      <c r="K4731" s="4">
        <v>53981.61</v>
      </c>
      <c r="L4731">
        <v>0.15</v>
      </c>
      <c r="M4731" s="4">
        <v>91768.74</v>
      </c>
      <c r="N4731" s="4">
        <v>73211.59</v>
      </c>
      <c r="O4731" s="4">
        <v>18557.150000000001</v>
      </c>
      <c r="R4731" t="str">
        <f t="shared" si="73"/>
        <v>South</v>
      </c>
    </row>
    <row r="4732" spans="1:18" x14ac:dyDescent="0.3">
      <c r="A4732" t="s">
        <v>5704</v>
      </c>
      <c r="B4732" s="2">
        <v>46012</v>
      </c>
      <c r="C4732" t="s">
        <v>1397</v>
      </c>
      <c r="D4732" t="s">
        <v>51</v>
      </c>
      <c r="E4732" t="s">
        <v>45</v>
      </c>
      <c r="F4732" t="s">
        <v>52</v>
      </c>
      <c r="G4732" t="s">
        <v>53</v>
      </c>
      <c r="H4732" t="s">
        <v>54</v>
      </c>
      <c r="I4732" t="s">
        <v>141</v>
      </c>
      <c r="J4732">
        <v>5</v>
      </c>
      <c r="K4732" s="4">
        <v>413.59</v>
      </c>
      <c r="L4732">
        <v>0.1</v>
      </c>
      <c r="M4732" s="4">
        <v>1861.16</v>
      </c>
      <c r="N4732" s="4">
        <v>1536.5</v>
      </c>
      <c r="O4732" s="4">
        <v>324.66000000000003</v>
      </c>
      <c r="R4732" t="str">
        <f t="shared" si="73"/>
        <v>South</v>
      </c>
    </row>
    <row r="4733" spans="1:18" x14ac:dyDescent="0.3">
      <c r="A4733" t="s">
        <v>5705</v>
      </c>
      <c r="B4733" s="2">
        <v>45921</v>
      </c>
      <c r="C4733" t="s">
        <v>2405</v>
      </c>
      <c r="D4733" t="s">
        <v>40</v>
      </c>
      <c r="E4733" t="s">
        <v>45</v>
      </c>
      <c r="F4733" t="s">
        <v>46</v>
      </c>
      <c r="G4733" t="s">
        <v>28</v>
      </c>
      <c r="H4733" t="s">
        <v>29</v>
      </c>
      <c r="I4733" t="s">
        <v>41</v>
      </c>
      <c r="J4733">
        <v>2</v>
      </c>
      <c r="K4733" s="4">
        <v>4339.3500000000004</v>
      </c>
      <c r="L4733">
        <v>0.05</v>
      </c>
      <c r="M4733" s="4">
        <v>8244.76</v>
      </c>
      <c r="N4733" s="4">
        <v>6530.47</v>
      </c>
      <c r="O4733" s="4">
        <v>1714.29</v>
      </c>
      <c r="R4733" t="str">
        <f t="shared" si="73"/>
        <v>South</v>
      </c>
    </row>
    <row r="4734" spans="1:18" x14ac:dyDescent="0.3">
      <c r="A4734" t="s">
        <v>5706</v>
      </c>
      <c r="B4734" s="2">
        <v>45725</v>
      </c>
      <c r="C4734" t="s">
        <v>1526</v>
      </c>
      <c r="D4734" t="s">
        <v>373</v>
      </c>
      <c r="E4734" t="s">
        <v>34</v>
      </c>
      <c r="F4734" t="s">
        <v>68</v>
      </c>
      <c r="G4734" t="s">
        <v>20</v>
      </c>
      <c r="H4734" t="s">
        <v>21</v>
      </c>
      <c r="I4734" t="s">
        <v>22</v>
      </c>
      <c r="J4734">
        <v>1</v>
      </c>
      <c r="K4734" s="4">
        <v>21704.21</v>
      </c>
      <c r="L4734">
        <v>0.05</v>
      </c>
      <c r="M4734" s="4">
        <v>20619</v>
      </c>
      <c r="N4734" s="4">
        <v>16281.34</v>
      </c>
      <c r="O4734" s="4">
        <v>4337.66</v>
      </c>
      <c r="R4734" t="str">
        <f t="shared" si="73"/>
        <v>North</v>
      </c>
    </row>
    <row r="4735" spans="1:18" x14ac:dyDescent="0.3">
      <c r="A4735" t="s">
        <v>5707</v>
      </c>
      <c r="B4735" s="2">
        <v>45903</v>
      </c>
      <c r="C4735" t="s">
        <v>408</v>
      </c>
      <c r="D4735" t="s">
        <v>17</v>
      </c>
      <c r="E4735" t="s">
        <v>26</v>
      </c>
      <c r="F4735" t="s">
        <v>166</v>
      </c>
      <c r="G4735" t="s">
        <v>20</v>
      </c>
      <c r="H4735" t="s">
        <v>100</v>
      </c>
      <c r="I4735" t="s">
        <v>301</v>
      </c>
      <c r="J4735">
        <v>3</v>
      </c>
      <c r="K4735" s="4">
        <v>81722.94</v>
      </c>
      <c r="L4735">
        <v>0.05</v>
      </c>
      <c r="M4735" s="4">
        <v>232910.38</v>
      </c>
      <c r="N4735" s="4">
        <v>177248.25</v>
      </c>
      <c r="O4735" s="4">
        <v>55662.13</v>
      </c>
      <c r="R4735" t="str">
        <f t="shared" si="73"/>
        <v>East</v>
      </c>
    </row>
    <row r="4736" spans="1:18" x14ac:dyDescent="0.3">
      <c r="A4736" t="s">
        <v>5708</v>
      </c>
      <c r="B4736" s="2">
        <v>45478</v>
      </c>
      <c r="C4736" t="s">
        <v>2304</v>
      </c>
      <c r="D4736" t="s">
        <v>343</v>
      </c>
      <c r="E4736" t="s">
        <v>18</v>
      </c>
      <c r="F4736" t="s">
        <v>19</v>
      </c>
      <c r="G4736" t="s">
        <v>53</v>
      </c>
      <c r="H4736" t="s">
        <v>76</v>
      </c>
      <c r="I4736" t="s">
        <v>267</v>
      </c>
      <c r="J4736">
        <v>2</v>
      </c>
      <c r="K4736" s="4">
        <v>395.17</v>
      </c>
      <c r="L4736">
        <v>0</v>
      </c>
      <c r="M4736" s="4">
        <v>790.34</v>
      </c>
      <c r="N4736" s="4">
        <v>569.07000000000005</v>
      </c>
      <c r="O4736" s="4">
        <v>221.27</v>
      </c>
      <c r="R4736" t="str">
        <f t="shared" si="73"/>
        <v>West</v>
      </c>
    </row>
    <row r="4737" spans="1:18" x14ac:dyDescent="0.3">
      <c r="A4737" t="s">
        <v>5709</v>
      </c>
      <c r="B4737" s="2">
        <v>46021</v>
      </c>
      <c r="C4737" t="s">
        <v>687</v>
      </c>
      <c r="D4737" t="s">
        <v>62</v>
      </c>
      <c r="E4737" t="s">
        <v>45</v>
      </c>
      <c r="F4737" t="s">
        <v>46</v>
      </c>
      <c r="G4737" t="s">
        <v>53</v>
      </c>
      <c r="H4737" t="s">
        <v>54</v>
      </c>
      <c r="I4737" t="s">
        <v>141</v>
      </c>
      <c r="J4737">
        <v>2</v>
      </c>
      <c r="K4737" s="4">
        <v>493.92</v>
      </c>
      <c r="L4737">
        <v>0.1</v>
      </c>
      <c r="M4737" s="4">
        <v>889.06</v>
      </c>
      <c r="N4737" s="4">
        <v>685.08</v>
      </c>
      <c r="O4737" s="4">
        <v>203.98</v>
      </c>
      <c r="R4737" t="str">
        <f t="shared" si="73"/>
        <v>South</v>
      </c>
    </row>
    <row r="4738" spans="1:18" x14ac:dyDescent="0.3">
      <c r="A4738" t="s">
        <v>5710</v>
      </c>
      <c r="B4738" s="2">
        <v>45434</v>
      </c>
      <c r="C4738" t="s">
        <v>883</v>
      </c>
      <c r="D4738" t="s">
        <v>426</v>
      </c>
      <c r="E4738" t="s">
        <v>18</v>
      </c>
      <c r="F4738" t="s">
        <v>127</v>
      </c>
      <c r="G4738" t="s">
        <v>20</v>
      </c>
      <c r="H4738" t="s">
        <v>100</v>
      </c>
      <c r="I4738" t="s">
        <v>301</v>
      </c>
      <c r="J4738">
        <v>4</v>
      </c>
      <c r="K4738" s="4">
        <v>68260.36</v>
      </c>
      <c r="L4738">
        <v>0</v>
      </c>
      <c r="M4738" s="4">
        <v>273041.44</v>
      </c>
      <c r="N4738" s="4">
        <v>239426.04</v>
      </c>
      <c r="O4738" s="4">
        <v>33615.4</v>
      </c>
      <c r="R4738" t="str">
        <f t="shared" si="73"/>
        <v>West</v>
      </c>
    </row>
    <row r="4739" spans="1:18" x14ac:dyDescent="0.3">
      <c r="A4739" t="s">
        <v>5711</v>
      </c>
      <c r="B4739" s="2">
        <v>45720</v>
      </c>
      <c r="C4739" t="s">
        <v>1842</v>
      </c>
      <c r="D4739" t="s">
        <v>241</v>
      </c>
      <c r="E4739" t="s">
        <v>18</v>
      </c>
      <c r="F4739" t="s">
        <v>99</v>
      </c>
      <c r="G4739" t="s">
        <v>28</v>
      </c>
      <c r="H4739" t="s">
        <v>47</v>
      </c>
      <c r="I4739" t="s">
        <v>177</v>
      </c>
      <c r="J4739">
        <v>1</v>
      </c>
      <c r="K4739" s="4">
        <v>8173.02</v>
      </c>
      <c r="L4739">
        <v>0</v>
      </c>
      <c r="M4739" s="4">
        <v>8173.02</v>
      </c>
      <c r="N4739" s="4">
        <v>6204.68</v>
      </c>
      <c r="O4739" s="4">
        <v>1968.34</v>
      </c>
      <c r="R4739" t="str">
        <f t="shared" ref="R4739:R4802" si="74">PROPER(TRIM(E4739))</f>
        <v>West</v>
      </c>
    </row>
    <row r="4740" spans="1:18" x14ac:dyDescent="0.3">
      <c r="A4740" t="s">
        <v>5712</v>
      </c>
      <c r="B4740" s="2">
        <v>45735</v>
      </c>
      <c r="C4740" t="s">
        <v>927</v>
      </c>
      <c r="D4740" t="s">
        <v>226</v>
      </c>
      <c r="E4740" t="s">
        <v>18</v>
      </c>
      <c r="F4740" t="s">
        <v>105</v>
      </c>
      <c r="G4740" t="s">
        <v>20</v>
      </c>
      <c r="H4740" t="s">
        <v>36</v>
      </c>
      <c r="I4740" t="s">
        <v>128</v>
      </c>
      <c r="J4740">
        <v>3</v>
      </c>
      <c r="K4740" s="4">
        <v>1628.43</v>
      </c>
      <c r="L4740">
        <v>0.25</v>
      </c>
      <c r="M4740" s="4">
        <v>3663.97</v>
      </c>
      <c r="N4740" s="4">
        <v>3228.24</v>
      </c>
      <c r="O4740" s="4">
        <v>435.73</v>
      </c>
      <c r="R4740" t="str">
        <f t="shared" si="74"/>
        <v>West</v>
      </c>
    </row>
    <row r="4741" spans="1:18" x14ac:dyDescent="0.3">
      <c r="A4741" t="s">
        <v>5713</v>
      </c>
      <c r="B4741" s="2">
        <v>46002</v>
      </c>
      <c r="C4741" t="s">
        <v>474</v>
      </c>
      <c r="D4741" t="s">
        <v>676</v>
      </c>
      <c r="E4741" t="s">
        <v>34</v>
      </c>
      <c r="F4741" t="s">
        <v>213</v>
      </c>
      <c r="G4741" t="s">
        <v>28</v>
      </c>
      <c r="H4741" t="s">
        <v>29</v>
      </c>
      <c r="I4741" t="s">
        <v>30</v>
      </c>
      <c r="J4741">
        <v>2</v>
      </c>
      <c r="K4741" s="4">
        <v>11809.25</v>
      </c>
      <c r="L4741">
        <v>0.05</v>
      </c>
      <c r="M4741" s="4">
        <v>22437.58</v>
      </c>
      <c r="N4741" s="4">
        <v>19332.78</v>
      </c>
      <c r="O4741" s="4">
        <v>3104.8</v>
      </c>
      <c r="R4741" t="str">
        <f t="shared" si="74"/>
        <v>North</v>
      </c>
    </row>
    <row r="4742" spans="1:18" x14ac:dyDescent="0.3">
      <c r="A4742" t="s">
        <v>5714</v>
      </c>
      <c r="B4742" s="2">
        <v>45577</v>
      </c>
      <c r="C4742" t="s">
        <v>1938</v>
      </c>
      <c r="D4742" t="s">
        <v>244</v>
      </c>
      <c r="E4742" t="s">
        <v>34</v>
      </c>
      <c r="F4742" t="s">
        <v>176</v>
      </c>
      <c r="G4742" t="s">
        <v>28</v>
      </c>
      <c r="H4742" t="s">
        <v>91</v>
      </c>
      <c r="I4742" t="s">
        <v>92</v>
      </c>
      <c r="J4742">
        <v>2</v>
      </c>
      <c r="K4742" s="4">
        <v>8438.76</v>
      </c>
      <c r="L4742">
        <v>0.05</v>
      </c>
      <c r="M4742" s="4">
        <v>16033.64</v>
      </c>
      <c r="N4742" s="4">
        <v>14326.98</v>
      </c>
      <c r="O4742" s="4">
        <v>1706.66</v>
      </c>
      <c r="R4742" t="str">
        <f t="shared" si="74"/>
        <v>North</v>
      </c>
    </row>
    <row r="4743" spans="1:18" x14ac:dyDescent="0.3">
      <c r="A4743" t="s">
        <v>5715</v>
      </c>
      <c r="B4743" s="2">
        <v>45732</v>
      </c>
      <c r="C4743" t="s">
        <v>627</v>
      </c>
      <c r="D4743" t="s">
        <v>111</v>
      </c>
      <c r="E4743" t="s">
        <v>45</v>
      </c>
      <c r="F4743" t="s">
        <v>52</v>
      </c>
      <c r="G4743" t="s">
        <v>53</v>
      </c>
      <c r="H4743" t="s">
        <v>76</v>
      </c>
      <c r="I4743" t="s">
        <v>267</v>
      </c>
      <c r="J4743">
        <v>3</v>
      </c>
      <c r="K4743" s="4">
        <v>263.02</v>
      </c>
      <c r="L4743">
        <v>0.2</v>
      </c>
      <c r="M4743" s="4">
        <v>631.25</v>
      </c>
      <c r="N4743" s="4">
        <v>549.57000000000005</v>
      </c>
      <c r="O4743" s="4">
        <v>81.680000000000007</v>
      </c>
      <c r="R4743" t="str">
        <f t="shared" si="74"/>
        <v>South</v>
      </c>
    </row>
    <row r="4744" spans="1:18" x14ac:dyDescent="0.3">
      <c r="A4744" t="s">
        <v>5716</v>
      </c>
      <c r="B4744" s="2">
        <v>45995</v>
      </c>
      <c r="C4744" t="s">
        <v>602</v>
      </c>
      <c r="D4744" t="s">
        <v>801</v>
      </c>
      <c r="E4744" t="s">
        <v>45</v>
      </c>
      <c r="F4744" t="s">
        <v>46</v>
      </c>
      <c r="G4744" t="s">
        <v>20</v>
      </c>
      <c r="H4744" t="s">
        <v>36</v>
      </c>
      <c r="I4744" t="s">
        <v>128</v>
      </c>
      <c r="J4744">
        <v>2</v>
      </c>
      <c r="K4744" s="4">
        <v>1551.59</v>
      </c>
      <c r="L4744">
        <v>0.1</v>
      </c>
      <c r="M4744" s="4">
        <v>2792.86</v>
      </c>
      <c r="N4744" s="4">
        <v>2389.9299999999998</v>
      </c>
      <c r="O4744" s="4">
        <v>402.93</v>
      </c>
      <c r="R4744" t="str">
        <f t="shared" si="74"/>
        <v>South</v>
      </c>
    </row>
    <row r="4745" spans="1:18" x14ac:dyDescent="0.3">
      <c r="A4745" t="s">
        <v>5717</v>
      </c>
      <c r="B4745" s="2">
        <v>45743</v>
      </c>
      <c r="C4745" t="s">
        <v>2085</v>
      </c>
      <c r="D4745" t="s">
        <v>155</v>
      </c>
      <c r="E4745" t="s">
        <v>26</v>
      </c>
      <c r="F4745" t="s">
        <v>193</v>
      </c>
      <c r="G4745" t="s">
        <v>53</v>
      </c>
      <c r="H4745" t="s">
        <v>76</v>
      </c>
      <c r="I4745" t="s">
        <v>77</v>
      </c>
      <c r="J4745">
        <v>4</v>
      </c>
      <c r="K4745" s="4">
        <v>482.91</v>
      </c>
      <c r="L4745">
        <v>0.1</v>
      </c>
      <c r="M4745" s="4">
        <v>1738.48</v>
      </c>
      <c r="N4745" s="4">
        <v>1374.02</v>
      </c>
      <c r="O4745" s="4">
        <v>364.46</v>
      </c>
      <c r="R4745" t="str">
        <f t="shared" si="74"/>
        <v>East</v>
      </c>
    </row>
    <row r="4746" spans="1:18" x14ac:dyDescent="0.3">
      <c r="A4746" t="s">
        <v>5718</v>
      </c>
      <c r="B4746" s="2">
        <v>45940</v>
      </c>
      <c r="C4746" t="s">
        <v>3545</v>
      </c>
      <c r="D4746" t="s">
        <v>1109</v>
      </c>
      <c r="E4746" t="s">
        <v>45</v>
      </c>
      <c r="F4746" t="s">
        <v>52</v>
      </c>
      <c r="G4746" t="s">
        <v>20</v>
      </c>
      <c r="H4746" t="s">
        <v>21</v>
      </c>
      <c r="I4746" t="s">
        <v>22</v>
      </c>
      <c r="J4746">
        <v>4</v>
      </c>
      <c r="K4746" s="4">
        <v>27744.82</v>
      </c>
      <c r="L4746">
        <v>0.15</v>
      </c>
      <c r="M4746" s="4">
        <v>94332.39</v>
      </c>
      <c r="N4746" s="4">
        <v>79395.460000000006</v>
      </c>
      <c r="O4746" s="4">
        <v>14936.93</v>
      </c>
      <c r="R4746" t="str">
        <f t="shared" si="74"/>
        <v>South</v>
      </c>
    </row>
    <row r="4747" spans="1:18" x14ac:dyDescent="0.3">
      <c r="A4747" t="s">
        <v>5719</v>
      </c>
      <c r="B4747" s="2">
        <v>45903</v>
      </c>
      <c r="C4747" t="s">
        <v>1203</v>
      </c>
      <c r="D4747" t="s">
        <v>742</v>
      </c>
      <c r="E4747" t="s">
        <v>45</v>
      </c>
      <c r="F4747" t="s">
        <v>59</v>
      </c>
      <c r="G4747" t="s">
        <v>20</v>
      </c>
      <c r="H4747" t="s">
        <v>100</v>
      </c>
      <c r="I4747" t="s">
        <v>101</v>
      </c>
      <c r="J4747">
        <v>1</v>
      </c>
      <c r="K4747" s="4">
        <v>52233.49</v>
      </c>
      <c r="L4747">
        <v>0.2</v>
      </c>
      <c r="M4747" s="4">
        <v>41786.79</v>
      </c>
      <c r="N4747" s="4">
        <v>30548.54</v>
      </c>
      <c r="O4747" s="4">
        <v>11238.25</v>
      </c>
      <c r="R4747" t="str">
        <f t="shared" si="74"/>
        <v>South</v>
      </c>
    </row>
    <row r="4748" spans="1:18" x14ac:dyDescent="0.3">
      <c r="A4748" t="s">
        <v>5720</v>
      </c>
      <c r="B4748" s="2">
        <v>45545</v>
      </c>
      <c r="C4748" t="s">
        <v>3127</v>
      </c>
      <c r="D4748" t="s">
        <v>406</v>
      </c>
      <c r="E4748" t="s">
        <v>45</v>
      </c>
      <c r="F4748" t="s">
        <v>112</v>
      </c>
      <c r="G4748" t="s">
        <v>53</v>
      </c>
      <c r="H4748" t="s">
        <v>63</v>
      </c>
      <c r="I4748" t="s">
        <v>159</v>
      </c>
      <c r="J4748">
        <v>4</v>
      </c>
      <c r="K4748" s="4">
        <v>389.18</v>
      </c>
      <c r="L4748">
        <v>0.1</v>
      </c>
      <c r="M4748" s="4">
        <v>1401.05</v>
      </c>
      <c r="N4748" s="4">
        <v>1111.98</v>
      </c>
      <c r="O4748" s="4">
        <v>289.07</v>
      </c>
      <c r="R4748" t="str">
        <f t="shared" si="74"/>
        <v>South</v>
      </c>
    </row>
    <row r="4749" spans="1:18" x14ac:dyDescent="0.3">
      <c r="A4749" t="s">
        <v>5721</v>
      </c>
      <c r="B4749" s="2">
        <v>45860</v>
      </c>
      <c r="C4749" t="s">
        <v>952</v>
      </c>
      <c r="D4749" t="s">
        <v>155</v>
      </c>
      <c r="E4749" t="s">
        <v>45</v>
      </c>
      <c r="F4749" t="s">
        <v>112</v>
      </c>
      <c r="G4749" t="s">
        <v>28</v>
      </c>
      <c r="H4749" t="s">
        <v>29</v>
      </c>
      <c r="I4749" t="s">
        <v>41</v>
      </c>
      <c r="J4749">
        <v>1</v>
      </c>
      <c r="K4749" s="4">
        <v>6742.48</v>
      </c>
      <c r="L4749">
        <v>0.05</v>
      </c>
      <c r="M4749" s="4">
        <v>6405.36</v>
      </c>
      <c r="N4749" s="4">
        <v>5357.86</v>
      </c>
      <c r="O4749" s="4">
        <v>1047.5</v>
      </c>
      <c r="R4749" t="str">
        <f t="shared" si="74"/>
        <v>South</v>
      </c>
    </row>
    <row r="4750" spans="1:18" x14ac:dyDescent="0.3">
      <c r="A4750" t="s">
        <v>5722</v>
      </c>
      <c r="B4750" s="2">
        <v>45869</v>
      </c>
      <c r="C4750" t="s">
        <v>2586</v>
      </c>
      <c r="D4750" t="s">
        <v>58</v>
      </c>
      <c r="E4750" t="s">
        <v>18</v>
      </c>
      <c r="F4750" t="s">
        <v>132</v>
      </c>
      <c r="G4750" t="s">
        <v>53</v>
      </c>
      <c r="H4750" t="s">
        <v>76</v>
      </c>
      <c r="I4750" t="s">
        <v>267</v>
      </c>
      <c r="J4750">
        <v>1</v>
      </c>
      <c r="K4750" s="4">
        <v>237.82</v>
      </c>
      <c r="L4750">
        <v>0.05</v>
      </c>
      <c r="M4750" s="4">
        <v>225.93</v>
      </c>
      <c r="N4750" s="4">
        <v>191.03</v>
      </c>
      <c r="O4750" s="4">
        <v>34.9</v>
      </c>
      <c r="R4750" t="str">
        <f t="shared" si="74"/>
        <v>West</v>
      </c>
    </row>
    <row r="4751" spans="1:18" x14ac:dyDescent="0.3">
      <c r="A4751" t="s">
        <v>5723</v>
      </c>
      <c r="B4751" s="2">
        <v>45877</v>
      </c>
      <c r="C4751" t="s">
        <v>3434</v>
      </c>
      <c r="D4751" t="s">
        <v>343</v>
      </c>
      <c r="E4751" t="s">
        <v>26</v>
      </c>
      <c r="F4751" t="s">
        <v>258</v>
      </c>
      <c r="G4751" t="s">
        <v>53</v>
      </c>
      <c r="H4751" t="s">
        <v>54</v>
      </c>
      <c r="I4751" t="s">
        <v>141</v>
      </c>
      <c r="J4751">
        <v>4</v>
      </c>
      <c r="K4751" s="4">
        <v>352.51</v>
      </c>
      <c r="L4751">
        <v>0.05</v>
      </c>
      <c r="M4751" s="4">
        <v>1339.54</v>
      </c>
      <c r="N4751" s="4">
        <v>1118.71</v>
      </c>
      <c r="O4751" s="4">
        <v>220.83</v>
      </c>
      <c r="R4751" t="str">
        <f t="shared" si="74"/>
        <v>East</v>
      </c>
    </row>
    <row r="4752" spans="1:18" x14ac:dyDescent="0.3">
      <c r="A4752" t="s">
        <v>5724</v>
      </c>
      <c r="B4752" s="2">
        <v>45934</v>
      </c>
      <c r="C4752" t="s">
        <v>493</v>
      </c>
      <c r="D4752" t="s">
        <v>185</v>
      </c>
      <c r="E4752" t="s">
        <v>18</v>
      </c>
      <c r="F4752" t="s">
        <v>132</v>
      </c>
      <c r="G4752" t="s">
        <v>20</v>
      </c>
      <c r="H4752" t="s">
        <v>100</v>
      </c>
      <c r="I4752" t="s">
        <v>301</v>
      </c>
      <c r="J4752">
        <v>8</v>
      </c>
      <c r="K4752" s="4">
        <v>74297.850000000006</v>
      </c>
      <c r="L4752">
        <v>0.15</v>
      </c>
      <c r="M4752" s="4">
        <v>505225.38</v>
      </c>
      <c r="N4752" s="4">
        <v>416904.81</v>
      </c>
      <c r="O4752" s="4">
        <v>88320.57</v>
      </c>
      <c r="R4752" t="str">
        <f t="shared" si="74"/>
        <v>West</v>
      </c>
    </row>
    <row r="4753" spans="1:18" x14ac:dyDescent="0.3">
      <c r="A4753" t="s">
        <v>5725</v>
      </c>
      <c r="B4753" s="2">
        <v>45391</v>
      </c>
      <c r="C4753" t="s">
        <v>173</v>
      </c>
      <c r="D4753" t="s">
        <v>276</v>
      </c>
      <c r="E4753" t="s">
        <v>18</v>
      </c>
      <c r="F4753" t="s">
        <v>19</v>
      </c>
      <c r="G4753" t="s">
        <v>28</v>
      </c>
      <c r="H4753" t="s">
        <v>47</v>
      </c>
      <c r="I4753" t="s">
        <v>123</v>
      </c>
      <c r="J4753">
        <v>1</v>
      </c>
      <c r="K4753" s="4">
        <v>20573.95</v>
      </c>
      <c r="L4753">
        <v>0.1</v>
      </c>
      <c r="M4753" s="4">
        <v>18516.560000000001</v>
      </c>
      <c r="N4753" s="4">
        <v>14692.58</v>
      </c>
      <c r="O4753" s="4">
        <v>3823.98</v>
      </c>
      <c r="R4753" t="str">
        <f t="shared" si="74"/>
        <v>West</v>
      </c>
    </row>
    <row r="4754" spans="1:18" x14ac:dyDescent="0.3">
      <c r="A4754" t="s">
        <v>5726</v>
      </c>
      <c r="B4754" s="2">
        <v>46014</v>
      </c>
      <c r="C4754" t="s">
        <v>1026</v>
      </c>
      <c r="D4754" t="s">
        <v>395</v>
      </c>
      <c r="E4754" t="s">
        <v>34</v>
      </c>
      <c r="F4754" t="s">
        <v>213</v>
      </c>
      <c r="G4754" t="s">
        <v>20</v>
      </c>
      <c r="H4754" t="s">
        <v>21</v>
      </c>
      <c r="I4754" t="s">
        <v>22</v>
      </c>
      <c r="J4754">
        <v>1</v>
      </c>
      <c r="K4754" s="4">
        <v>29764.02</v>
      </c>
      <c r="L4754">
        <v>0.1</v>
      </c>
      <c r="M4754" s="4">
        <v>26787.62</v>
      </c>
      <c r="N4754" s="4">
        <v>22133.64</v>
      </c>
      <c r="O4754" s="4">
        <v>4653.9799999999996</v>
      </c>
      <c r="R4754" t="str">
        <f t="shared" si="74"/>
        <v>North</v>
      </c>
    </row>
    <row r="4755" spans="1:18" x14ac:dyDescent="0.3">
      <c r="A4755" t="s">
        <v>5727</v>
      </c>
      <c r="B4755" s="2">
        <v>45454</v>
      </c>
      <c r="C4755" t="s">
        <v>2465</v>
      </c>
      <c r="D4755" t="s">
        <v>486</v>
      </c>
      <c r="E4755" t="s">
        <v>18</v>
      </c>
      <c r="F4755" t="s">
        <v>132</v>
      </c>
      <c r="G4755" t="s">
        <v>53</v>
      </c>
      <c r="H4755" t="s">
        <v>63</v>
      </c>
      <c r="I4755" t="s">
        <v>64</v>
      </c>
      <c r="J4755">
        <v>2</v>
      </c>
      <c r="K4755" s="4">
        <v>115.19</v>
      </c>
      <c r="L4755">
        <v>0</v>
      </c>
      <c r="M4755" s="4">
        <v>230.38</v>
      </c>
      <c r="N4755" s="4">
        <v>198.4</v>
      </c>
      <c r="O4755" s="4">
        <v>31.98</v>
      </c>
      <c r="R4755" t="str">
        <f t="shared" si="74"/>
        <v>West</v>
      </c>
    </row>
    <row r="4756" spans="1:18" x14ac:dyDescent="0.3">
      <c r="A4756" t="s">
        <v>5728</v>
      </c>
      <c r="B4756" s="2">
        <v>45860</v>
      </c>
      <c r="C4756" t="s">
        <v>2214</v>
      </c>
      <c r="D4756" t="s">
        <v>231</v>
      </c>
      <c r="E4756" t="s">
        <v>26</v>
      </c>
      <c r="F4756" t="s">
        <v>166</v>
      </c>
      <c r="G4756" t="s">
        <v>20</v>
      </c>
      <c r="H4756" t="s">
        <v>100</v>
      </c>
      <c r="I4756" t="s">
        <v>148</v>
      </c>
      <c r="J4756">
        <v>1</v>
      </c>
      <c r="K4756" s="4">
        <v>92406.97</v>
      </c>
      <c r="L4756">
        <v>0.05</v>
      </c>
      <c r="M4756" s="4">
        <v>87786.62</v>
      </c>
      <c r="N4756" s="4">
        <v>69513.86</v>
      </c>
      <c r="O4756" s="4">
        <v>18272.759999999998</v>
      </c>
      <c r="R4756" t="str">
        <f t="shared" si="74"/>
        <v>East</v>
      </c>
    </row>
    <row r="4757" spans="1:18" x14ac:dyDescent="0.3">
      <c r="A4757" t="s">
        <v>5729</v>
      </c>
      <c r="B4757" s="2">
        <v>45457</v>
      </c>
      <c r="C4757" t="s">
        <v>459</v>
      </c>
      <c r="D4757" t="s">
        <v>571</v>
      </c>
      <c r="E4757" t="s">
        <v>26</v>
      </c>
      <c r="F4757" t="s">
        <v>258</v>
      </c>
      <c r="G4757" t="s">
        <v>53</v>
      </c>
      <c r="H4757" t="s">
        <v>54</v>
      </c>
      <c r="I4757" t="s">
        <v>55</v>
      </c>
      <c r="J4757">
        <v>1</v>
      </c>
      <c r="K4757" s="4">
        <v>293.27999999999997</v>
      </c>
      <c r="L4757">
        <v>0.1</v>
      </c>
      <c r="M4757" s="4">
        <v>263.95</v>
      </c>
      <c r="N4757" s="4">
        <v>193.04</v>
      </c>
      <c r="O4757" s="4">
        <v>70.91</v>
      </c>
      <c r="R4757" t="str">
        <f t="shared" si="74"/>
        <v>East</v>
      </c>
    </row>
    <row r="4758" spans="1:18" x14ac:dyDescent="0.3">
      <c r="A4758" t="s">
        <v>5730</v>
      </c>
      <c r="B4758" s="2">
        <v>45703</v>
      </c>
      <c r="C4758" t="s">
        <v>1252</v>
      </c>
      <c r="D4758" t="s">
        <v>221</v>
      </c>
      <c r="E4758" t="s">
        <v>45</v>
      </c>
      <c r="F4758" t="s">
        <v>112</v>
      </c>
      <c r="G4758" t="s">
        <v>53</v>
      </c>
      <c r="H4758" t="s">
        <v>54</v>
      </c>
      <c r="I4758" t="s">
        <v>141</v>
      </c>
      <c r="J4758">
        <v>5</v>
      </c>
      <c r="K4758" s="4">
        <v>530.45000000000005</v>
      </c>
      <c r="L4758">
        <v>0.1</v>
      </c>
      <c r="M4758" s="4">
        <v>2387.02</v>
      </c>
      <c r="N4758" s="4">
        <v>2087.5</v>
      </c>
      <c r="O4758" s="4">
        <v>299.52</v>
      </c>
      <c r="R4758" t="str">
        <f t="shared" si="74"/>
        <v>South</v>
      </c>
    </row>
    <row r="4759" spans="1:18" x14ac:dyDescent="0.3">
      <c r="A4759" t="s">
        <v>5731</v>
      </c>
      <c r="B4759" s="2">
        <v>45600</v>
      </c>
      <c r="C4759" t="s">
        <v>1218</v>
      </c>
      <c r="D4759" t="s">
        <v>266</v>
      </c>
      <c r="E4759" t="s">
        <v>34</v>
      </c>
      <c r="F4759" t="s">
        <v>144</v>
      </c>
      <c r="G4759" t="s">
        <v>53</v>
      </c>
      <c r="H4759" t="s">
        <v>54</v>
      </c>
      <c r="I4759" t="s">
        <v>141</v>
      </c>
      <c r="J4759">
        <v>3</v>
      </c>
      <c r="K4759" s="4">
        <v>701.26</v>
      </c>
      <c r="L4759">
        <v>0.05</v>
      </c>
      <c r="M4759" s="4">
        <v>1998.59</v>
      </c>
      <c r="N4759" s="4">
        <v>1669.43</v>
      </c>
      <c r="O4759" s="4">
        <v>329.16</v>
      </c>
      <c r="R4759" t="str">
        <f t="shared" si="74"/>
        <v>North</v>
      </c>
    </row>
    <row r="4760" spans="1:18" x14ac:dyDescent="0.3">
      <c r="A4760" t="s">
        <v>5732</v>
      </c>
      <c r="B4760" s="2">
        <v>45834</v>
      </c>
      <c r="C4760" t="s">
        <v>2578</v>
      </c>
      <c r="D4760" t="s">
        <v>218</v>
      </c>
      <c r="E4760" t="s">
        <v>18</v>
      </c>
      <c r="F4760" t="s">
        <v>19</v>
      </c>
      <c r="G4760" t="s">
        <v>28</v>
      </c>
      <c r="H4760" t="s">
        <v>91</v>
      </c>
      <c r="I4760" t="s">
        <v>238</v>
      </c>
      <c r="J4760">
        <v>2</v>
      </c>
      <c r="K4760" s="4">
        <v>4459.3900000000003</v>
      </c>
      <c r="L4760">
        <v>0</v>
      </c>
      <c r="M4760" s="4">
        <v>8918.7800000000007</v>
      </c>
      <c r="N4760" s="4">
        <v>7421.39</v>
      </c>
      <c r="O4760" s="4">
        <v>1497.39</v>
      </c>
      <c r="R4760" t="str">
        <f t="shared" si="74"/>
        <v>West</v>
      </c>
    </row>
    <row r="4761" spans="1:18" x14ac:dyDescent="0.3">
      <c r="A4761" t="s">
        <v>5733</v>
      </c>
      <c r="B4761" s="2">
        <v>45960</v>
      </c>
      <c r="C4761" t="s">
        <v>2853</v>
      </c>
      <c r="D4761" t="s">
        <v>837</v>
      </c>
      <c r="E4761" t="s">
        <v>26</v>
      </c>
      <c r="F4761" t="s">
        <v>258</v>
      </c>
      <c r="G4761" t="s">
        <v>53</v>
      </c>
      <c r="H4761" t="s">
        <v>54</v>
      </c>
      <c r="I4761" t="s">
        <v>55</v>
      </c>
      <c r="J4761">
        <v>3</v>
      </c>
      <c r="K4761" s="4">
        <v>268.39</v>
      </c>
      <c r="L4761">
        <v>0.05</v>
      </c>
      <c r="M4761" s="4">
        <v>764.91</v>
      </c>
      <c r="N4761" s="4">
        <v>655.5</v>
      </c>
      <c r="O4761" s="4">
        <v>109.41</v>
      </c>
      <c r="R4761" t="str">
        <f t="shared" si="74"/>
        <v>East</v>
      </c>
    </row>
    <row r="4762" spans="1:18" x14ac:dyDescent="0.3">
      <c r="A4762" t="s">
        <v>5734</v>
      </c>
      <c r="B4762" s="2">
        <v>45683</v>
      </c>
      <c r="C4762" t="s">
        <v>858</v>
      </c>
      <c r="D4762" t="s">
        <v>25</v>
      </c>
      <c r="E4762" t="s">
        <v>18</v>
      </c>
      <c r="F4762" t="s">
        <v>127</v>
      </c>
      <c r="G4762" t="s">
        <v>53</v>
      </c>
      <c r="H4762" t="s">
        <v>63</v>
      </c>
      <c r="I4762" t="s">
        <v>72</v>
      </c>
      <c r="J4762">
        <v>3</v>
      </c>
      <c r="K4762" s="4">
        <v>171.91</v>
      </c>
      <c r="L4762">
        <v>0</v>
      </c>
      <c r="M4762" s="4">
        <v>515.73</v>
      </c>
      <c r="N4762" s="4">
        <v>412.8</v>
      </c>
      <c r="O4762" s="4">
        <v>102.93</v>
      </c>
      <c r="R4762" t="str">
        <f t="shared" si="74"/>
        <v>West</v>
      </c>
    </row>
    <row r="4763" spans="1:18" x14ac:dyDescent="0.3">
      <c r="A4763" t="s">
        <v>5735</v>
      </c>
      <c r="B4763" s="2">
        <v>45700</v>
      </c>
      <c r="C4763" t="s">
        <v>1354</v>
      </c>
      <c r="D4763" t="s">
        <v>411</v>
      </c>
      <c r="E4763" t="s">
        <v>26</v>
      </c>
      <c r="F4763" t="s">
        <v>258</v>
      </c>
      <c r="G4763" t="s">
        <v>53</v>
      </c>
      <c r="H4763" t="s">
        <v>54</v>
      </c>
      <c r="I4763" t="s">
        <v>141</v>
      </c>
      <c r="J4763">
        <v>10</v>
      </c>
      <c r="K4763" s="4">
        <v>899.1</v>
      </c>
      <c r="L4763">
        <v>0.05</v>
      </c>
      <c r="M4763" s="4">
        <v>8541.4500000000007</v>
      </c>
      <c r="N4763" s="4">
        <v>7315.53</v>
      </c>
      <c r="O4763" s="4">
        <v>1225.92</v>
      </c>
      <c r="R4763" t="str">
        <f t="shared" si="74"/>
        <v>East</v>
      </c>
    </row>
    <row r="4764" spans="1:18" x14ac:dyDescent="0.3">
      <c r="A4764" t="s">
        <v>5736</v>
      </c>
      <c r="B4764" s="2">
        <v>45794</v>
      </c>
      <c r="C4764" t="s">
        <v>1106</v>
      </c>
      <c r="D4764" t="s">
        <v>1109</v>
      </c>
      <c r="E4764" t="s">
        <v>34</v>
      </c>
      <c r="F4764" t="s">
        <v>35</v>
      </c>
      <c r="G4764" t="s">
        <v>20</v>
      </c>
      <c r="H4764" t="s">
        <v>21</v>
      </c>
      <c r="I4764" t="s">
        <v>152</v>
      </c>
      <c r="J4764">
        <v>1</v>
      </c>
      <c r="K4764" s="4">
        <v>34963.370000000003</v>
      </c>
      <c r="L4764">
        <v>0.1</v>
      </c>
      <c r="M4764" s="4">
        <v>31467.03</v>
      </c>
      <c r="N4764" s="4">
        <v>27668.11</v>
      </c>
      <c r="O4764" s="4">
        <v>3798.92</v>
      </c>
      <c r="R4764" t="str">
        <f t="shared" si="74"/>
        <v>North</v>
      </c>
    </row>
    <row r="4765" spans="1:18" x14ac:dyDescent="0.3">
      <c r="A4765" t="s">
        <v>5737</v>
      </c>
      <c r="B4765" s="2">
        <v>45833</v>
      </c>
      <c r="C4765" t="s">
        <v>2543</v>
      </c>
      <c r="D4765" t="s">
        <v>676</v>
      </c>
      <c r="E4765" t="s">
        <v>45</v>
      </c>
      <c r="F4765" t="s">
        <v>52</v>
      </c>
      <c r="G4765" t="s">
        <v>53</v>
      </c>
      <c r="H4765" t="s">
        <v>63</v>
      </c>
      <c r="I4765" t="s">
        <v>72</v>
      </c>
      <c r="J4765">
        <v>1</v>
      </c>
      <c r="K4765" s="4">
        <v>279.52999999999997</v>
      </c>
      <c r="L4765">
        <v>0.15</v>
      </c>
      <c r="M4765" s="4">
        <v>237.6</v>
      </c>
      <c r="N4765" s="4">
        <v>172.55</v>
      </c>
      <c r="O4765" s="4">
        <v>65.05</v>
      </c>
      <c r="R4765" t="str">
        <f t="shared" si="74"/>
        <v>South</v>
      </c>
    </row>
    <row r="4766" spans="1:18" x14ac:dyDescent="0.3">
      <c r="A4766" t="s">
        <v>5738</v>
      </c>
      <c r="B4766" s="2">
        <v>45487</v>
      </c>
      <c r="C4766" t="s">
        <v>2085</v>
      </c>
      <c r="D4766" t="s">
        <v>486</v>
      </c>
      <c r="E4766" t="s">
        <v>18</v>
      </c>
      <c r="F4766" t="s">
        <v>127</v>
      </c>
      <c r="G4766" t="s">
        <v>20</v>
      </c>
      <c r="H4766" t="s">
        <v>100</v>
      </c>
      <c r="I4766" t="s">
        <v>301</v>
      </c>
      <c r="J4766">
        <v>1</v>
      </c>
      <c r="K4766" s="4">
        <v>83917.96</v>
      </c>
      <c r="L4766">
        <v>0.15</v>
      </c>
      <c r="M4766" s="4">
        <v>71330.27</v>
      </c>
      <c r="N4766" s="4">
        <v>55846.13</v>
      </c>
      <c r="O4766" s="4">
        <v>15484.14</v>
      </c>
      <c r="R4766" t="str">
        <f t="shared" si="74"/>
        <v>West</v>
      </c>
    </row>
    <row r="4767" spans="1:18" x14ac:dyDescent="0.3">
      <c r="A4767" t="s">
        <v>5739</v>
      </c>
      <c r="B4767" s="2">
        <v>46002</v>
      </c>
      <c r="C4767" t="s">
        <v>188</v>
      </c>
      <c r="D4767" t="s">
        <v>571</v>
      </c>
      <c r="E4767" t="s">
        <v>26</v>
      </c>
      <c r="F4767" t="s">
        <v>81</v>
      </c>
      <c r="G4767" t="s">
        <v>20</v>
      </c>
      <c r="H4767" t="s">
        <v>36</v>
      </c>
      <c r="I4767" t="s">
        <v>128</v>
      </c>
      <c r="J4767">
        <v>4</v>
      </c>
      <c r="K4767" s="4">
        <v>874.83</v>
      </c>
      <c r="L4767">
        <v>0.15</v>
      </c>
      <c r="M4767" s="4">
        <v>2974.42</v>
      </c>
      <c r="N4767" s="4">
        <v>2309.56</v>
      </c>
      <c r="O4767" s="4">
        <v>664.86</v>
      </c>
      <c r="R4767" t="str">
        <f t="shared" si="74"/>
        <v>East</v>
      </c>
    </row>
    <row r="4768" spans="1:18" x14ac:dyDescent="0.3">
      <c r="A4768" t="s">
        <v>5740</v>
      </c>
      <c r="B4768" s="2">
        <v>45313</v>
      </c>
      <c r="C4768" t="s">
        <v>4460</v>
      </c>
      <c r="D4768" t="s">
        <v>180</v>
      </c>
      <c r="E4768" t="s">
        <v>26</v>
      </c>
      <c r="F4768" t="s">
        <v>193</v>
      </c>
      <c r="G4768" t="s">
        <v>20</v>
      </c>
      <c r="H4768" t="s">
        <v>36</v>
      </c>
      <c r="I4768" t="s">
        <v>128</v>
      </c>
      <c r="J4768">
        <v>4</v>
      </c>
      <c r="K4768" s="4">
        <v>609.71</v>
      </c>
      <c r="L4768">
        <v>0.2</v>
      </c>
      <c r="M4768" s="4">
        <v>1951.07</v>
      </c>
      <c r="N4768" s="4">
        <v>1487.83</v>
      </c>
      <c r="O4768" s="4">
        <v>463.24</v>
      </c>
      <c r="R4768" t="str">
        <f t="shared" si="74"/>
        <v>East</v>
      </c>
    </row>
    <row r="4769" spans="1:18" x14ac:dyDescent="0.3">
      <c r="A4769" t="s">
        <v>5741</v>
      </c>
      <c r="B4769" s="2">
        <v>45792</v>
      </c>
      <c r="C4769" t="s">
        <v>450</v>
      </c>
      <c r="D4769" t="s">
        <v>395</v>
      </c>
      <c r="E4769" t="s">
        <v>45</v>
      </c>
      <c r="F4769" t="s">
        <v>112</v>
      </c>
      <c r="G4769" t="s">
        <v>28</v>
      </c>
      <c r="H4769" t="s">
        <v>47</v>
      </c>
      <c r="I4769" t="s">
        <v>48</v>
      </c>
      <c r="J4769">
        <v>5</v>
      </c>
      <c r="K4769" s="4">
        <v>17520.47</v>
      </c>
      <c r="L4769">
        <v>0.1</v>
      </c>
      <c r="M4769" s="4">
        <v>78842.12</v>
      </c>
      <c r="N4769" s="4">
        <v>68928.78</v>
      </c>
      <c r="O4769" s="4">
        <v>9913.34</v>
      </c>
      <c r="R4769" t="str">
        <f t="shared" si="74"/>
        <v>South</v>
      </c>
    </row>
    <row r="4770" spans="1:18" x14ac:dyDescent="0.3">
      <c r="A4770" t="s">
        <v>5742</v>
      </c>
      <c r="B4770" s="2">
        <v>45814</v>
      </c>
      <c r="C4770" t="s">
        <v>1345</v>
      </c>
      <c r="D4770" t="s">
        <v>244</v>
      </c>
      <c r="E4770" t="s">
        <v>34</v>
      </c>
      <c r="F4770" t="s">
        <v>176</v>
      </c>
      <c r="G4770" t="s">
        <v>20</v>
      </c>
      <c r="H4770" t="s">
        <v>36</v>
      </c>
      <c r="I4770" t="s">
        <v>88</v>
      </c>
      <c r="J4770">
        <v>3</v>
      </c>
      <c r="K4770" s="4">
        <v>2530.29</v>
      </c>
      <c r="L4770">
        <v>0.1</v>
      </c>
      <c r="M4770" s="4">
        <v>6831.78</v>
      </c>
      <c r="N4770" s="4">
        <v>4988.67</v>
      </c>
      <c r="O4770" s="4">
        <v>1843.11</v>
      </c>
      <c r="R4770" t="str">
        <f t="shared" si="74"/>
        <v>North</v>
      </c>
    </row>
    <row r="4771" spans="1:18" x14ac:dyDescent="0.3">
      <c r="A4771" t="s">
        <v>5743</v>
      </c>
      <c r="B4771" s="2">
        <v>45303</v>
      </c>
      <c r="C4771" t="s">
        <v>1399</v>
      </c>
      <c r="D4771" t="s">
        <v>309</v>
      </c>
      <c r="E4771" t="s">
        <v>18</v>
      </c>
      <c r="F4771" t="s">
        <v>99</v>
      </c>
      <c r="G4771" t="s">
        <v>53</v>
      </c>
      <c r="H4771" t="s">
        <v>54</v>
      </c>
      <c r="I4771" t="s">
        <v>141</v>
      </c>
      <c r="J4771">
        <v>1</v>
      </c>
      <c r="K4771" s="4">
        <v>769.05</v>
      </c>
      <c r="L4771">
        <v>0.1</v>
      </c>
      <c r="M4771" s="4">
        <v>692.14</v>
      </c>
      <c r="N4771" s="4">
        <v>566.45000000000005</v>
      </c>
      <c r="O4771" s="4">
        <v>125.69</v>
      </c>
      <c r="R4771" t="str">
        <f t="shared" si="74"/>
        <v>West</v>
      </c>
    </row>
    <row r="4772" spans="1:18" x14ac:dyDescent="0.3">
      <c r="A4772" t="s">
        <v>5744</v>
      </c>
      <c r="B4772" s="2">
        <v>45663</v>
      </c>
      <c r="C4772" t="s">
        <v>235</v>
      </c>
      <c r="D4772" t="s">
        <v>448</v>
      </c>
      <c r="E4772" t="s">
        <v>45</v>
      </c>
      <c r="F4772" t="s">
        <v>59</v>
      </c>
      <c r="G4772" t="s">
        <v>20</v>
      </c>
      <c r="H4772" t="s">
        <v>21</v>
      </c>
      <c r="I4772" t="s">
        <v>22</v>
      </c>
      <c r="J4772">
        <v>2</v>
      </c>
      <c r="K4772" s="4">
        <v>28307.74</v>
      </c>
      <c r="L4772">
        <v>0.1</v>
      </c>
      <c r="M4772" s="4">
        <v>50953.93</v>
      </c>
      <c r="N4772" s="4">
        <v>40042.92</v>
      </c>
      <c r="O4772" s="4">
        <v>10911.01</v>
      </c>
      <c r="R4772" t="str">
        <f t="shared" si="74"/>
        <v>South</v>
      </c>
    </row>
    <row r="4773" spans="1:18" x14ac:dyDescent="0.3">
      <c r="A4773" t="s">
        <v>5745</v>
      </c>
      <c r="B4773" s="2">
        <v>45330</v>
      </c>
      <c r="C4773" t="s">
        <v>2009</v>
      </c>
      <c r="D4773" t="s">
        <v>135</v>
      </c>
      <c r="E4773" t="s">
        <v>18</v>
      </c>
      <c r="F4773" t="s">
        <v>132</v>
      </c>
      <c r="G4773" t="s">
        <v>20</v>
      </c>
      <c r="H4773" t="s">
        <v>100</v>
      </c>
      <c r="I4773" t="s">
        <v>301</v>
      </c>
      <c r="J4773">
        <v>5</v>
      </c>
      <c r="K4773" s="4">
        <v>63624.73</v>
      </c>
      <c r="L4773">
        <v>0.15</v>
      </c>
      <c r="M4773" s="4">
        <v>270405.09999999998</v>
      </c>
      <c r="N4773" s="4">
        <v>217440.85</v>
      </c>
      <c r="O4773" s="4">
        <v>52964.25</v>
      </c>
      <c r="R4773" t="str">
        <f t="shared" si="74"/>
        <v>West</v>
      </c>
    </row>
    <row r="4774" spans="1:18" x14ac:dyDescent="0.3">
      <c r="A4774" t="s">
        <v>5746</v>
      </c>
      <c r="B4774" s="2">
        <v>45895</v>
      </c>
      <c r="C4774" t="s">
        <v>392</v>
      </c>
      <c r="D4774" t="s">
        <v>395</v>
      </c>
      <c r="E4774" t="s">
        <v>45</v>
      </c>
      <c r="F4774" t="s">
        <v>147</v>
      </c>
      <c r="G4774" t="s">
        <v>20</v>
      </c>
      <c r="H4774" t="s">
        <v>36</v>
      </c>
      <c r="I4774" t="s">
        <v>37</v>
      </c>
      <c r="J4774">
        <v>5</v>
      </c>
      <c r="K4774" s="4">
        <v>2413.86</v>
      </c>
      <c r="L4774">
        <v>0.1</v>
      </c>
      <c r="M4774" s="4">
        <v>10862.37</v>
      </c>
      <c r="N4774" s="4">
        <v>9562.9</v>
      </c>
      <c r="O4774" s="4">
        <v>1299.47</v>
      </c>
      <c r="R4774" t="str">
        <f t="shared" si="74"/>
        <v>South</v>
      </c>
    </row>
    <row r="4775" spans="1:18" x14ac:dyDescent="0.3">
      <c r="A4775" t="s">
        <v>5747</v>
      </c>
      <c r="B4775" s="2">
        <v>45503</v>
      </c>
      <c r="C4775" t="s">
        <v>203</v>
      </c>
      <c r="D4775" t="s">
        <v>108</v>
      </c>
      <c r="E4775" t="s">
        <v>26</v>
      </c>
      <c r="F4775" t="s">
        <v>193</v>
      </c>
      <c r="G4775" t="s">
        <v>53</v>
      </c>
      <c r="H4775" t="s">
        <v>76</v>
      </c>
      <c r="I4775" t="s">
        <v>77</v>
      </c>
      <c r="J4775">
        <v>2</v>
      </c>
      <c r="K4775" s="4">
        <v>522.53</v>
      </c>
      <c r="L4775">
        <v>0.15</v>
      </c>
      <c r="M4775" s="4">
        <v>888.3</v>
      </c>
      <c r="N4775" s="4">
        <v>683.08</v>
      </c>
      <c r="O4775" s="4">
        <v>205.22</v>
      </c>
      <c r="R4775" t="str">
        <f t="shared" si="74"/>
        <v>East</v>
      </c>
    </row>
    <row r="4776" spans="1:18" x14ac:dyDescent="0.3">
      <c r="A4776" t="s">
        <v>5748</v>
      </c>
      <c r="B4776" s="2">
        <v>45438</v>
      </c>
      <c r="C4776" t="s">
        <v>1869</v>
      </c>
      <c r="D4776" t="s">
        <v>241</v>
      </c>
      <c r="E4776" t="s">
        <v>18</v>
      </c>
      <c r="F4776" t="s">
        <v>105</v>
      </c>
      <c r="G4776" t="s">
        <v>20</v>
      </c>
      <c r="H4776" t="s">
        <v>36</v>
      </c>
      <c r="I4776" t="s">
        <v>37</v>
      </c>
      <c r="J4776">
        <v>1</v>
      </c>
      <c r="K4776" s="4">
        <v>3949.93</v>
      </c>
      <c r="L4776">
        <v>0.1</v>
      </c>
      <c r="M4776" s="4">
        <v>3554.94</v>
      </c>
      <c r="N4776" s="4">
        <v>2958.96</v>
      </c>
      <c r="O4776" s="4">
        <v>595.98</v>
      </c>
      <c r="R4776" t="str">
        <f t="shared" si="74"/>
        <v>West</v>
      </c>
    </row>
    <row r="4777" spans="1:18" x14ac:dyDescent="0.3">
      <c r="A4777" t="s">
        <v>5749</v>
      </c>
      <c r="B4777" s="2">
        <v>45901</v>
      </c>
      <c r="C4777" t="s">
        <v>445</v>
      </c>
      <c r="D4777" t="s">
        <v>276</v>
      </c>
      <c r="E4777" t="s">
        <v>26</v>
      </c>
      <c r="F4777" t="s">
        <v>193</v>
      </c>
      <c r="G4777" t="s">
        <v>28</v>
      </c>
      <c r="H4777" t="s">
        <v>91</v>
      </c>
      <c r="I4777" t="s">
        <v>92</v>
      </c>
      <c r="J4777">
        <v>2</v>
      </c>
      <c r="K4777" s="4">
        <v>9622.33</v>
      </c>
      <c r="L4777">
        <v>0.05</v>
      </c>
      <c r="M4777" s="4">
        <v>18282.43</v>
      </c>
      <c r="N4777" s="4">
        <v>16422.740000000002</v>
      </c>
      <c r="O4777" s="4">
        <v>1859.69</v>
      </c>
      <c r="R4777" t="str">
        <f t="shared" si="74"/>
        <v>East</v>
      </c>
    </row>
    <row r="4778" spans="1:18" x14ac:dyDescent="0.3">
      <c r="A4778" t="s">
        <v>5750</v>
      </c>
      <c r="B4778" s="2">
        <v>45690</v>
      </c>
      <c r="C4778" t="s">
        <v>1542</v>
      </c>
      <c r="D4778" t="s">
        <v>551</v>
      </c>
      <c r="E4778" t="s">
        <v>45</v>
      </c>
      <c r="F4778" t="s">
        <v>46</v>
      </c>
      <c r="G4778" t="s">
        <v>28</v>
      </c>
      <c r="H4778" t="s">
        <v>29</v>
      </c>
      <c r="I4778" t="s">
        <v>41</v>
      </c>
      <c r="J4778">
        <v>1</v>
      </c>
      <c r="K4778" s="4">
        <v>6388.51</v>
      </c>
      <c r="L4778">
        <v>0.2</v>
      </c>
      <c r="M4778" s="4">
        <v>5110.8100000000004</v>
      </c>
      <c r="N4778" s="4">
        <v>4592.5</v>
      </c>
      <c r="O4778" s="4">
        <v>518.30999999999995</v>
      </c>
      <c r="R4778" t="str">
        <f t="shared" si="74"/>
        <v>South</v>
      </c>
    </row>
    <row r="4779" spans="1:18" x14ac:dyDescent="0.3">
      <c r="A4779" t="s">
        <v>5751</v>
      </c>
      <c r="B4779" s="2">
        <v>45967</v>
      </c>
      <c r="C4779" t="s">
        <v>1395</v>
      </c>
      <c r="D4779" t="s">
        <v>298</v>
      </c>
      <c r="E4779" t="s">
        <v>18</v>
      </c>
      <c r="F4779" t="s">
        <v>132</v>
      </c>
      <c r="G4779" t="s">
        <v>20</v>
      </c>
      <c r="H4779" t="s">
        <v>36</v>
      </c>
      <c r="I4779" t="s">
        <v>37</v>
      </c>
      <c r="J4779">
        <v>3</v>
      </c>
      <c r="K4779" s="4">
        <v>5541.27</v>
      </c>
      <c r="L4779">
        <v>0.1</v>
      </c>
      <c r="M4779" s="4">
        <v>14961.43</v>
      </c>
      <c r="N4779" s="4">
        <v>12459.26</v>
      </c>
      <c r="O4779" s="4">
        <v>2502.17</v>
      </c>
      <c r="R4779" t="str">
        <f t="shared" si="74"/>
        <v>West</v>
      </c>
    </row>
    <row r="4780" spans="1:18" x14ac:dyDescent="0.3">
      <c r="A4780" t="s">
        <v>5752</v>
      </c>
      <c r="B4780" s="2">
        <v>45791</v>
      </c>
      <c r="C4780" t="s">
        <v>179</v>
      </c>
      <c r="D4780" t="s">
        <v>212</v>
      </c>
      <c r="E4780" t="s">
        <v>45</v>
      </c>
      <c r="F4780" t="s">
        <v>46</v>
      </c>
      <c r="G4780" t="s">
        <v>53</v>
      </c>
      <c r="H4780" t="s">
        <v>76</v>
      </c>
      <c r="I4780" t="s">
        <v>186</v>
      </c>
      <c r="J4780">
        <v>5</v>
      </c>
      <c r="K4780" s="4">
        <v>573.79</v>
      </c>
      <c r="L4780">
        <v>0.2</v>
      </c>
      <c r="M4780" s="4">
        <v>2295.16</v>
      </c>
      <c r="N4780" s="4">
        <v>1883.5</v>
      </c>
      <c r="O4780" s="4">
        <v>411.66</v>
      </c>
      <c r="R4780" t="str">
        <f t="shared" si="74"/>
        <v>South</v>
      </c>
    </row>
    <row r="4781" spans="1:18" x14ac:dyDescent="0.3">
      <c r="A4781" t="s">
        <v>5753</v>
      </c>
      <c r="B4781" s="2">
        <v>46010</v>
      </c>
      <c r="C4781" t="s">
        <v>1842</v>
      </c>
      <c r="D4781" t="s">
        <v>295</v>
      </c>
      <c r="E4781" t="s">
        <v>45</v>
      </c>
      <c r="F4781" t="s">
        <v>59</v>
      </c>
      <c r="G4781" t="s">
        <v>20</v>
      </c>
      <c r="H4781" t="s">
        <v>36</v>
      </c>
      <c r="I4781" t="s">
        <v>88</v>
      </c>
      <c r="J4781">
        <v>2</v>
      </c>
      <c r="K4781" s="4">
        <v>2562.11</v>
      </c>
      <c r="L4781">
        <v>0.2</v>
      </c>
      <c r="M4781" s="4">
        <v>4099.38</v>
      </c>
      <c r="N4781" s="4">
        <v>3557.8</v>
      </c>
      <c r="O4781" s="4">
        <v>541.58000000000004</v>
      </c>
      <c r="R4781" t="str">
        <f t="shared" si="74"/>
        <v>South</v>
      </c>
    </row>
    <row r="4782" spans="1:18" x14ac:dyDescent="0.3">
      <c r="A4782" t="s">
        <v>5754</v>
      </c>
      <c r="B4782" s="2">
        <v>45588</v>
      </c>
      <c r="C4782" t="s">
        <v>2009</v>
      </c>
      <c r="D4782" t="s">
        <v>58</v>
      </c>
      <c r="E4782" t="s">
        <v>45</v>
      </c>
      <c r="F4782" t="s">
        <v>52</v>
      </c>
      <c r="G4782" t="s">
        <v>28</v>
      </c>
      <c r="H4782" t="s">
        <v>47</v>
      </c>
      <c r="I4782" t="s">
        <v>177</v>
      </c>
      <c r="J4782">
        <v>3</v>
      </c>
      <c r="K4782" s="4">
        <v>6632.61</v>
      </c>
      <c r="L4782">
        <v>0.15</v>
      </c>
      <c r="M4782" s="4">
        <v>16913.16</v>
      </c>
      <c r="N4782" s="4">
        <v>12844.92</v>
      </c>
      <c r="O4782" s="4">
        <v>4068.24</v>
      </c>
      <c r="R4782" t="str">
        <f t="shared" si="74"/>
        <v>South</v>
      </c>
    </row>
    <row r="4783" spans="1:18" x14ac:dyDescent="0.3">
      <c r="A4783" t="s">
        <v>5755</v>
      </c>
      <c r="B4783" s="2">
        <v>45317</v>
      </c>
      <c r="C4783" t="s">
        <v>130</v>
      </c>
      <c r="D4783" t="s">
        <v>226</v>
      </c>
      <c r="E4783" t="s">
        <v>45</v>
      </c>
      <c r="F4783" t="s">
        <v>46</v>
      </c>
      <c r="G4783" t="s">
        <v>53</v>
      </c>
      <c r="H4783" t="s">
        <v>63</v>
      </c>
      <c r="I4783" t="s">
        <v>72</v>
      </c>
      <c r="J4783">
        <v>1</v>
      </c>
      <c r="K4783" s="4">
        <v>356.82</v>
      </c>
      <c r="L4783">
        <v>0.1</v>
      </c>
      <c r="M4783" s="4">
        <v>321.14</v>
      </c>
      <c r="N4783" s="4">
        <v>274.2</v>
      </c>
      <c r="O4783" s="4">
        <v>46.94</v>
      </c>
      <c r="R4783" t="str">
        <f t="shared" si="74"/>
        <v>South</v>
      </c>
    </row>
    <row r="4784" spans="1:18" x14ac:dyDescent="0.3">
      <c r="A4784" t="s">
        <v>5756</v>
      </c>
      <c r="B4784" s="2">
        <v>45740</v>
      </c>
      <c r="C4784" t="s">
        <v>1854</v>
      </c>
      <c r="D4784" t="s">
        <v>496</v>
      </c>
      <c r="E4784" t="s">
        <v>18</v>
      </c>
      <c r="F4784" t="s">
        <v>127</v>
      </c>
      <c r="G4784" t="s">
        <v>53</v>
      </c>
      <c r="H4784" t="s">
        <v>63</v>
      </c>
      <c r="I4784" t="s">
        <v>159</v>
      </c>
      <c r="J4784">
        <v>2</v>
      </c>
      <c r="K4784" s="4">
        <v>163.54</v>
      </c>
      <c r="L4784">
        <v>0.2</v>
      </c>
      <c r="M4784" s="4">
        <v>261.66000000000003</v>
      </c>
      <c r="N4784" s="4">
        <v>229.41</v>
      </c>
      <c r="O4784" s="4">
        <v>32.25</v>
      </c>
      <c r="R4784" t="str">
        <f t="shared" si="74"/>
        <v>West</v>
      </c>
    </row>
    <row r="4785" spans="1:18" x14ac:dyDescent="0.3">
      <c r="A4785" t="s">
        <v>5757</v>
      </c>
      <c r="B4785" s="2">
        <v>45545</v>
      </c>
      <c r="C4785" t="s">
        <v>952</v>
      </c>
      <c r="D4785" t="s">
        <v>67</v>
      </c>
      <c r="E4785" t="s">
        <v>45</v>
      </c>
      <c r="F4785" t="s">
        <v>59</v>
      </c>
      <c r="G4785" t="s">
        <v>28</v>
      </c>
      <c r="H4785" t="s">
        <v>29</v>
      </c>
      <c r="I4785" t="s">
        <v>290</v>
      </c>
      <c r="J4785">
        <v>2</v>
      </c>
      <c r="K4785" s="4">
        <v>14072.98</v>
      </c>
      <c r="L4785">
        <v>0.15</v>
      </c>
      <c r="M4785" s="4">
        <v>23924.07</v>
      </c>
      <c r="N4785" s="4">
        <v>18950.849999999999</v>
      </c>
      <c r="O4785" s="4">
        <v>4973.22</v>
      </c>
      <c r="R4785" t="str">
        <f t="shared" si="74"/>
        <v>South</v>
      </c>
    </row>
    <row r="4786" spans="1:18" x14ac:dyDescent="0.3">
      <c r="A4786" t="s">
        <v>5758</v>
      </c>
      <c r="B4786" s="2">
        <v>45965</v>
      </c>
      <c r="C4786" t="s">
        <v>4256</v>
      </c>
      <c r="D4786" t="s">
        <v>328</v>
      </c>
      <c r="E4786" t="s">
        <v>18</v>
      </c>
      <c r="F4786" t="s">
        <v>127</v>
      </c>
      <c r="G4786" t="s">
        <v>20</v>
      </c>
      <c r="H4786" t="s">
        <v>36</v>
      </c>
      <c r="I4786" t="s">
        <v>37</v>
      </c>
      <c r="J4786">
        <v>2</v>
      </c>
      <c r="K4786" s="4">
        <v>2625.14</v>
      </c>
      <c r="L4786">
        <v>0.1</v>
      </c>
      <c r="M4786" s="4">
        <v>4725.25</v>
      </c>
      <c r="N4786" s="4">
        <v>4199.5600000000004</v>
      </c>
      <c r="O4786" s="4">
        <v>525.69000000000005</v>
      </c>
      <c r="R4786" t="str">
        <f t="shared" si="74"/>
        <v>West</v>
      </c>
    </row>
    <row r="4787" spans="1:18" x14ac:dyDescent="0.3">
      <c r="A4787" t="s">
        <v>5759</v>
      </c>
      <c r="B4787" s="2">
        <v>45747</v>
      </c>
      <c r="C4787" t="s">
        <v>763</v>
      </c>
      <c r="D4787" t="s">
        <v>116</v>
      </c>
      <c r="E4787" t="s">
        <v>18</v>
      </c>
      <c r="F4787" t="s">
        <v>19</v>
      </c>
      <c r="G4787" t="s">
        <v>53</v>
      </c>
      <c r="H4787" t="s">
        <v>63</v>
      </c>
      <c r="I4787" t="s">
        <v>159</v>
      </c>
      <c r="J4787">
        <v>1</v>
      </c>
      <c r="K4787" s="4">
        <v>179.56</v>
      </c>
      <c r="L4787">
        <v>0.05</v>
      </c>
      <c r="M4787" s="4">
        <v>170.58</v>
      </c>
      <c r="N4787" s="4">
        <v>123.32</v>
      </c>
      <c r="O4787" s="4">
        <v>47.26</v>
      </c>
      <c r="R4787" t="str">
        <f t="shared" si="74"/>
        <v>West</v>
      </c>
    </row>
    <row r="4788" spans="1:18" x14ac:dyDescent="0.3">
      <c r="A4788" t="s">
        <v>5760</v>
      </c>
      <c r="B4788" s="2">
        <v>45912</v>
      </c>
      <c r="C4788" t="s">
        <v>800</v>
      </c>
      <c r="D4788" t="s">
        <v>298</v>
      </c>
      <c r="E4788" t="s">
        <v>26</v>
      </c>
      <c r="F4788" t="s">
        <v>166</v>
      </c>
      <c r="G4788" t="s">
        <v>20</v>
      </c>
      <c r="H4788" t="s">
        <v>100</v>
      </c>
      <c r="I4788" t="s">
        <v>301</v>
      </c>
      <c r="J4788">
        <v>2</v>
      </c>
      <c r="K4788" s="4">
        <v>73957.539999999994</v>
      </c>
      <c r="L4788">
        <v>0.15</v>
      </c>
      <c r="M4788" s="4">
        <v>125727.82</v>
      </c>
      <c r="N4788" s="4">
        <v>99411.87</v>
      </c>
      <c r="O4788" s="4">
        <v>26315.95</v>
      </c>
      <c r="R4788" t="str">
        <f t="shared" si="74"/>
        <v>East</v>
      </c>
    </row>
    <row r="4789" spans="1:18" x14ac:dyDescent="0.3">
      <c r="A4789" t="s">
        <v>5761</v>
      </c>
      <c r="B4789" s="2">
        <v>45486</v>
      </c>
      <c r="C4789" t="s">
        <v>3287</v>
      </c>
      <c r="D4789" t="s">
        <v>162</v>
      </c>
      <c r="E4789" t="s">
        <v>26</v>
      </c>
      <c r="F4789" t="s">
        <v>166</v>
      </c>
      <c r="G4789" t="s">
        <v>20</v>
      </c>
      <c r="H4789" t="s">
        <v>21</v>
      </c>
      <c r="I4789" t="s">
        <v>22</v>
      </c>
      <c r="J4789">
        <v>4</v>
      </c>
      <c r="K4789" s="4">
        <v>33032.480000000003</v>
      </c>
      <c r="L4789">
        <v>0.1</v>
      </c>
      <c r="M4789" s="4">
        <v>118916.93</v>
      </c>
      <c r="N4789" s="4">
        <v>101269.31</v>
      </c>
      <c r="O4789" s="4">
        <v>17647.62</v>
      </c>
      <c r="R4789" t="str">
        <f t="shared" si="74"/>
        <v>East</v>
      </c>
    </row>
    <row r="4790" spans="1:18" x14ac:dyDescent="0.3">
      <c r="A4790" t="s">
        <v>5762</v>
      </c>
      <c r="B4790" s="2">
        <v>45394</v>
      </c>
      <c r="C4790" t="s">
        <v>2762</v>
      </c>
      <c r="D4790" t="s">
        <v>189</v>
      </c>
      <c r="E4790" t="s">
        <v>18</v>
      </c>
      <c r="F4790" t="s">
        <v>99</v>
      </c>
      <c r="G4790" t="s">
        <v>20</v>
      </c>
      <c r="H4790" t="s">
        <v>21</v>
      </c>
      <c r="I4790" t="s">
        <v>138</v>
      </c>
      <c r="J4790">
        <v>1</v>
      </c>
      <c r="K4790" s="4">
        <v>40806.5</v>
      </c>
      <c r="L4790">
        <v>0.15</v>
      </c>
      <c r="M4790" s="4">
        <v>34685.519999999997</v>
      </c>
      <c r="N4790" s="4">
        <v>28335.82</v>
      </c>
      <c r="O4790" s="4">
        <v>6349.7</v>
      </c>
      <c r="R4790" t="str">
        <f t="shared" si="74"/>
        <v>West</v>
      </c>
    </row>
    <row r="4791" spans="1:18" x14ac:dyDescent="0.3">
      <c r="A4791" t="s">
        <v>5763</v>
      </c>
      <c r="B4791" s="2">
        <v>45936</v>
      </c>
      <c r="C4791" t="s">
        <v>443</v>
      </c>
      <c r="D4791" t="s">
        <v>221</v>
      </c>
      <c r="E4791" t="s">
        <v>18</v>
      </c>
      <c r="F4791" t="s">
        <v>105</v>
      </c>
      <c r="G4791" t="s">
        <v>28</v>
      </c>
      <c r="H4791" t="s">
        <v>91</v>
      </c>
      <c r="I4791" t="s">
        <v>238</v>
      </c>
      <c r="J4791">
        <v>3</v>
      </c>
      <c r="K4791" s="4">
        <v>4406.45</v>
      </c>
      <c r="L4791">
        <v>0</v>
      </c>
      <c r="M4791" s="4">
        <v>13219.35</v>
      </c>
      <c r="N4791" s="4">
        <v>11619.42</v>
      </c>
      <c r="O4791" s="4">
        <v>1599.93</v>
      </c>
      <c r="R4791" t="str">
        <f t="shared" si="74"/>
        <v>West</v>
      </c>
    </row>
    <row r="4792" spans="1:18" x14ac:dyDescent="0.3">
      <c r="A4792" t="s">
        <v>5764</v>
      </c>
      <c r="B4792" s="2">
        <v>45542</v>
      </c>
      <c r="C4792" t="s">
        <v>2323</v>
      </c>
      <c r="D4792" t="s">
        <v>95</v>
      </c>
      <c r="E4792" t="s">
        <v>45</v>
      </c>
      <c r="F4792" t="s">
        <v>52</v>
      </c>
      <c r="G4792" t="s">
        <v>20</v>
      </c>
      <c r="H4792" t="s">
        <v>100</v>
      </c>
      <c r="I4792" t="s">
        <v>101</v>
      </c>
      <c r="J4792">
        <v>2</v>
      </c>
      <c r="K4792" s="4">
        <v>55901.96</v>
      </c>
      <c r="L4792">
        <v>0.2</v>
      </c>
      <c r="M4792" s="4">
        <v>89443.14</v>
      </c>
      <c r="N4792" s="4">
        <v>71202.62</v>
      </c>
      <c r="O4792" s="4">
        <v>18240.52</v>
      </c>
      <c r="R4792" t="str">
        <f t="shared" si="74"/>
        <v>South</v>
      </c>
    </row>
    <row r="4793" spans="1:18" x14ac:dyDescent="0.3">
      <c r="A4793" t="s">
        <v>5765</v>
      </c>
      <c r="B4793" s="2">
        <v>45652</v>
      </c>
      <c r="C4793" t="s">
        <v>1424</v>
      </c>
      <c r="D4793" t="s">
        <v>221</v>
      </c>
      <c r="E4793" t="s">
        <v>26</v>
      </c>
      <c r="F4793" t="s">
        <v>81</v>
      </c>
      <c r="G4793" t="s">
        <v>20</v>
      </c>
      <c r="H4793" t="s">
        <v>36</v>
      </c>
      <c r="I4793" t="s">
        <v>37</v>
      </c>
      <c r="J4793">
        <v>4</v>
      </c>
      <c r="K4793" s="4">
        <v>5730.06</v>
      </c>
      <c r="L4793">
        <v>0.1</v>
      </c>
      <c r="M4793" s="4">
        <v>20628.22</v>
      </c>
      <c r="N4793" s="4">
        <v>18521.75</v>
      </c>
      <c r="O4793" s="4">
        <v>2106.4699999999998</v>
      </c>
      <c r="R4793" t="str">
        <f t="shared" si="74"/>
        <v>East</v>
      </c>
    </row>
    <row r="4794" spans="1:18" x14ac:dyDescent="0.3">
      <c r="A4794" t="s">
        <v>5766</v>
      </c>
      <c r="B4794" s="2">
        <v>45747</v>
      </c>
      <c r="C4794" t="s">
        <v>901</v>
      </c>
      <c r="D4794" t="s">
        <v>218</v>
      </c>
      <c r="E4794" t="s">
        <v>45</v>
      </c>
      <c r="F4794" t="s">
        <v>112</v>
      </c>
      <c r="G4794" t="s">
        <v>28</v>
      </c>
      <c r="H4794" t="s">
        <v>47</v>
      </c>
      <c r="I4794" t="s">
        <v>177</v>
      </c>
      <c r="J4794">
        <v>2</v>
      </c>
      <c r="K4794" s="4">
        <v>7269.78</v>
      </c>
      <c r="L4794">
        <v>0.1</v>
      </c>
      <c r="M4794" s="4">
        <v>13085.6</v>
      </c>
      <c r="N4794" s="4">
        <v>10481.35</v>
      </c>
      <c r="O4794" s="4">
        <v>2604.25</v>
      </c>
      <c r="R4794" t="str">
        <f t="shared" si="74"/>
        <v>South</v>
      </c>
    </row>
    <row r="4795" spans="1:18" x14ac:dyDescent="0.3">
      <c r="A4795" t="s">
        <v>5767</v>
      </c>
      <c r="B4795" s="2">
        <v>45847</v>
      </c>
      <c r="C4795" t="s">
        <v>600</v>
      </c>
      <c r="D4795" t="s">
        <v>304</v>
      </c>
      <c r="E4795" t="s">
        <v>45</v>
      </c>
      <c r="F4795" t="s">
        <v>46</v>
      </c>
      <c r="G4795" t="s">
        <v>28</v>
      </c>
      <c r="H4795" t="s">
        <v>29</v>
      </c>
      <c r="I4795" t="s">
        <v>290</v>
      </c>
      <c r="J4795">
        <v>2</v>
      </c>
      <c r="K4795" s="4">
        <v>12420.62</v>
      </c>
      <c r="L4795">
        <v>0</v>
      </c>
      <c r="M4795" s="4">
        <v>24841.24</v>
      </c>
      <c r="N4795" s="4">
        <v>22216.58</v>
      </c>
      <c r="O4795" s="4">
        <v>2624.66</v>
      </c>
      <c r="R4795" t="str">
        <f t="shared" si="74"/>
        <v>South</v>
      </c>
    </row>
    <row r="4796" spans="1:18" x14ac:dyDescent="0.3">
      <c r="A4796" t="s">
        <v>5768</v>
      </c>
      <c r="B4796" s="2">
        <v>45711</v>
      </c>
      <c r="C4796" t="s">
        <v>1381</v>
      </c>
      <c r="D4796" t="s">
        <v>359</v>
      </c>
      <c r="E4796" t="s">
        <v>45</v>
      </c>
      <c r="F4796" t="s">
        <v>112</v>
      </c>
      <c r="G4796" t="s">
        <v>53</v>
      </c>
      <c r="H4796" t="s">
        <v>63</v>
      </c>
      <c r="I4796" t="s">
        <v>64</v>
      </c>
      <c r="J4796">
        <v>5</v>
      </c>
      <c r="K4796" s="4">
        <v>218.29</v>
      </c>
      <c r="L4796">
        <v>0.1</v>
      </c>
      <c r="M4796" s="4">
        <v>982.3</v>
      </c>
      <c r="N4796" s="4">
        <v>852.22</v>
      </c>
      <c r="O4796" s="4">
        <v>130.08000000000001</v>
      </c>
      <c r="R4796" t="str">
        <f t="shared" si="74"/>
        <v>South</v>
      </c>
    </row>
    <row r="4797" spans="1:18" x14ac:dyDescent="0.3">
      <c r="A4797" t="s">
        <v>5769</v>
      </c>
      <c r="B4797" s="2">
        <v>45893</v>
      </c>
      <c r="C4797" t="s">
        <v>2893</v>
      </c>
      <c r="D4797" t="s">
        <v>162</v>
      </c>
      <c r="E4797" t="s">
        <v>18</v>
      </c>
      <c r="F4797" t="s">
        <v>105</v>
      </c>
      <c r="G4797" t="s">
        <v>20</v>
      </c>
      <c r="H4797" t="s">
        <v>36</v>
      </c>
      <c r="I4797" t="s">
        <v>128</v>
      </c>
      <c r="J4797">
        <v>2</v>
      </c>
      <c r="K4797" s="4">
        <v>826.88</v>
      </c>
      <c r="L4797">
        <v>0</v>
      </c>
      <c r="M4797" s="4">
        <v>1653.76</v>
      </c>
      <c r="N4797" s="4">
        <v>1421.26</v>
      </c>
      <c r="O4797" s="4">
        <v>232.5</v>
      </c>
      <c r="R4797" t="str">
        <f t="shared" si="74"/>
        <v>West</v>
      </c>
    </row>
    <row r="4798" spans="1:18" x14ac:dyDescent="0.3">
      <c r="A4798" t="s">
        <v>5770</v>
      </c>
      <c r="B4798" s="2">
        <v>45646</v>
      </c>
      <c r="C4798" t="s">
        <v>1007</v>
      </c>
      <c r="D4798" t="s">
        <v>642</v>
      </c>
      <c r="E4798" t="s">
        <v>45</v>
      </c>
      <c r="F4798" t="s">
        <v>59</v>
      </c>
      <c r="G4798" t="s">
        <v>20</v>
      </c>
      <c r="H4798" t="s">
        <v>100</v>
      </c>
      <c r="I4798" t="s">
        <v>148</v>
      </c>
      <c r="J4798">
        <v>1</v>
      </c>
      <c r="K4798" s="4">
        <v>98380.19</v>
      </c>
      <c r="L4798">
        <v>0</v>
      </c>
      <c r="M4798" s="4">
        <v>98380.19</v>
      </c>
      <c r="N4798" s="4">
        <v>86596.31</v>
      </c>
      <c r="O4798" s="4">
        <v>11783.88</v>
      </c>
      <c r="R4798" t="str">
        <f t="shared" si="74"/>
        <v>South</v>
      </c>
    </row>
    <row r="4799" spans="1:18" x14ac:dyDescent="0.3">
      <c r="A4799" t="s">
        <v>5771</v>
      </c>
      <c r="B4799" s="2">
        <v>45637</v>
      </c>
      <c r="C4799" t="s">
        <v>83</v>
      </c>
      <c r="D4799" t="s">
        <v>388</v>
      </c>
      <c r="E4799" t="s">
        <v>34</v>
      </c>
      <c r="F4799" t="s">
        <v>68</v>
      </c>
      <c r="G4799" t="s">
        <v>20</v>
      </c>
      <c r="H4799" t="s">
        <v>21</v>
      </c>
      <c r="I4799" t="s">
        <v>138</v>
      </c>
      <c r="J4799">
        <v>1</v>
      </c>
      <c r="K4799" s="4">
        <v>46827.47</v>
      </c>
      <c r="L4799">
        <v>0</v>
      </c>
      <c r="M4799" s="4">
        <v>46827.47</v>
      </c>
      <c r="N4799" s="4">
        <v>36161.879999999997</v>
      </c>
      <c r="O4799" s="4">
        <v>10665.59</v>
      </c>
      <c r="R4799" t="str">
        <f t="shared" si="74"/>
        <v>North</v>
      </c>
    </row>
    <row r="4800" spans="1:18" x14ac:dyDescent="0.3">
      <c r="A4800" t="s">
        <v>5772</v>
      </c>
      <c r="B4800" s="2">
        <v>45354</v>
      </c>
      <c r="C4800" t="s">
        <v>1622</v>
      </c>
      <c r="D4800" t="s">
        <v>80</v>
      </c>
      <c r="E4800" t="s">
        <v>45</v>
      </c>
      <c r="F4800" t="s">
        <v>147</v>
      </c>
      <c r="G4800" t="s">
        <v>20</v>
      </c>
      <c r="H4800" t="s">
        <v>100</v>
      </c>
      <c r="I4800" t="s">
        <v>301</v>
      </c>
      <c r="J4800">
        <v>1</v>
      </c>
      <c r="K4800" s="4">
        <v>83716.31</v>
      </c>
      <c r="L4800">
        <v>0</v>
      </c>
      <c r="M4800" s="4">
        <v>83716.31</v>
      </c>
      <c r="N4800" s="4">
        <v>72645.23</v>
      </c>
      <c r="O4800" s="4">
        <v>11071.08</v>
      </c>
      <c r="R4800" t="str">
        <f t="shared" si="74"/>
        <v>South</v>
      </c>
    </row>
    <row r="4801" spans="1:18" x14ac:dyDescent="0.3">
      <c r="A4801" t="s">
        <v>5773</v>
      </c>
      <c r="B4801" s="2">
        <v>45807</v>
      </c>
      <c r="C4801" t="s">
        <v>1577</v>
      </c>
      <c r="D4801" t="s">
        <v>158</v>
      </c>
      <c r="E4801" t="s">
        <v>34</v>
      </c>
      <c r="F4801" t="s">
        <v>213</v>
      </c>
      <c r="G4801" t="s">
        <v>28</v>
      </c>
      <c r="H4801" t="s">
        <v>47</v>
      </c>
      <c r="I4801" t="s">
        <v>48</v>
      </c>
      <c r="J4801">
        <v>8</v>
      </c>
      <c r="K4801" s="4">
        <v>11618.53</v>
      </c>
      <c r="L4801">
        <v>0.1</v>
      </c>
      <c r="M4801" s="4">
        <v>83653.42</v>
      </c>
      <c r="N4801" s="4">
        <v>60511.97</v>
      </c>
      <c r="O4801" s="4">
        <v>23141.45</v>
      </c>
      <c r="R4801" t="str">
        <f t="shared" si="74"/>
        <v>North</v>
      </c>
    </row>
    <row r="4802" spans="1:18" x14ac:dyDescent="0.3">
      <c r="A4802" t="s">
        <v>5774</v>
      </c>
      <c r="B4802" s="2">
        <v>45709</v>
      </c>
      <c r="C4802" t="s">
        <v>665</v>
      </c>
      <c r="D4802" t="s">
        <v>1109</v>
      </c>
      <c r="E4802" t="s">
        <v>45</v>
      </c>
      <c r="F4802" t="s">
        <v>112</v>
      </c>
      <c r="G4802" t="s">
        <v>53</v>
      </c>
      <c r="H4802" t="s">
        <v>63</v>
      </c>
      <c r="I4802" t="s">
        <v>64</v>
      </c>
      <c r="J4802">
        <v>10</v>
      </c>
      <c r="K4802" s="4">
        <v>249.45</v>
      </c>
      <c r="L4802">
        <v>0.1</v>
      </c>
      <c r="M4802" s="4">
        <v>2245.0500000000002</v>
      </c>
      <c r="N4802" s="4">
        <v>1826.62</v>
      </c>
      <c r="O4802" s="4">
        <v>418.43</v>
      </c>
      <c r="R4802" t="str">
        <f t="shared" si="74"/>
        <v>South</v>
      </c>
    </row>
    <row r="4803" spans="1:18" x14ac:dyDescent="0.3">
      <c r="A4803" t="s">
        <v>5775</v>
      </c>
      <c r="B4803" s="2">
        <v>45357</v>
      </c>
      <c r="C4803" t="s">
        <v>2586</v>
      </c>
      <c r="D4803" t="s">
        <v>304</v>
      </c>
      <c r="E4803" t="s">
        <v>45</v>
      </c>
      <c r="F4803" t="s">
        <v>112</v>
      </c>
      <c r="G4803" t="s">
        <v>53</v>
      </c>
      <c r="H4803" t="s">
        <v>76</v>
      </c>
      <c r="I4803" t="s">
        <v>77</v>
      </c>
      <c r="J4803">
        <v>3</v>
      </c>
      <c r="K4803" s="4">
        <v>282.11</v>
      </c>
      <c r="L4803">
        <v>0.1</v>
      </c>
      <c r="M4803" s="4">
        <v>761.7</v>
      </c>
      <c r="N4803" s="4">
        <v>581.16</v>
      </c>
      <c r="O4803" s="4">
        <v>180.54</v>
      </c>
      <c r="R4803" t="str">
        <f t="shared" ref="R4803:R4866" si="75">PROPER(TRIM(E4803))</f>
        <v>South</v>
      </c>
    </row>
    <row r="4804" spans="1:18" x14ac:dyDescent="0.3">
      <c r="A4804" t="s">
        <v>5776</v>
      </c>
      <c r="B4804" s="2">
        <v>45622</v>
      </c>
      <c r="C4804" t="s">
        <v>478</v>
      </c>
      <c r="D4804" t="s">
        <v>837</v>
      </c>
      <c r="E4804" t="s">
        <v>26</v>
      </c>
      <c r="F4804" t="s">
        <v>193</v>
      </c>
      <c r="G4804" t="s">
        <v>28</v>
      </c>
      <c r="H4804" t="s">
        <v>47</v>
      </c>
      <c r="I4804" t="s">
        <v>177</v>
      </c>
      <c r="J4804">
        <v>3</v>
      </c>
      <c r="K4804" s="4">
        <v>6204.31</v>
      </c>
      <c r="L4804">
        <v>0.15</v>
      </c>
      <c r="M4804" s="4">
        <v>15820.99</v>
      </c>
      <c r="N4804" s="4">
        <v>13509.33</v>
      </c>
      <c r="O4804" s="4">
        <v>2311.66</v>
      </c>
      <c r="R4804" t="str">
        <f t="shared" si="75"/>
        <v>East</v>
      </c>
    </row>
    <row r="4805" spans="1:18" x14ac:dyDescent="0.3">
      <c r="A4805" t="s">
        <v>5777</v>
      </c>
      <c r="B4805" s="2">
        <v>45969</v>
      </c>
      <c r="C4805" t="s">
        <v>1902</v>
      </c>
      <c r="D4805" t="s">
        <v>312</v>
      </c>
      <c r="E4805" t="s">
        <v>45</v>
      </c>
      <c r="F4805" t="s">
        <v>52</v>
      </c>
      <c r="G4805" t="s">
        <v>28</v>
      </c>
      <c r="H4805" t="s">
        <v>29</v>
      </c>
      <c r="I4805" t="s">
        <v>290</v>
      </c>
      <c r="J4805">
        <v>2</v>
      </c>
      <c r="K4805" s="4">
        <v>15926.69</v>
      </c>
      <c r="L4805">
        <v>0.1</v>
      </c>
      <c r="M4805" s="4">
        <v>28668.04</v>
      </c>
      <c r="N4805" s="4">
        <v>22675.13</v>
      </c>
      <c r="O4805" s="4">
        <v>5992.91</v>
      </c>
      <c r="R4805" t="str">
        <f t="shared" si="75"/>
        <v>South</v>
      </c>
    </row>
    <row r="4806" spans="1:18" x14ac:dyDescent="0.3">
      <c r="A4806" t="s">
        <v>5778</v>
      </c>
      <c r="B4806" s="2">
        <v>45492</v>
      </c>
      <c r="C4806" t="s">
        <v>2240</v>
      </c>
      <c r="D4806" t="s">
        <v>108</v>
      </c>
      <c r="E4806" t="s">
        <v>26</v>
      </c>
      <c r="F4806" t="s">
        <v>27</v>
      </c>
      <c r="G4806" t="s">
        <v>53</v>
      </c>
      <c r="H4806" t="s">
        <v>76</v>
      </c>
      <c r="I4806" t="s">
        <v>77</v>
      </c>
      <c r="J4806">
        <v>1</v>
      </c>
      <c r="K4806" s="4">
        <v>204.84</v>
      </c>
      <c r="L4806">
        <v>0</v>
      </c>
      <c r="M4806" s="4">
        <v>204.84</v>
      </c>
      <c r="N4806" s="4">
        <v>153.08000000000001</v>
      </c>
      <c r="O4806" s="4">
        <v>51.76</v>
      </c>
      <c r="R4806" t="str">
        <f t="shared" si="75"/>
        <v>East</v>
      </c>
    </row>
    <row r="4807" spans="1:18" x14ac:dyDescent="0.3">
      <c r="A4807" t="s">
        <v>5779</v>
      </c>
      <c r="B4807" s="2">
        <v>45685</v>
      </c>
      <c r="C4807" t="s">
        <v>604</v>
      </c>
      <c r="D4807" t="s">
        <v>359</v>
      </c>
      <c r="E4807" t="s">
        <v>18</v>
      </c>
      <c r="F4807" t="s">
        <v>127</v>
      </c>
      <c r="G4807" t="s">
        <v>53</v>
      </c>
      <c r="H4807" t="s">
        <v>63</v>
      </c>
      <c r="I4807" t="s">
        <v>72</v>
      </c>
      <c r="J4807">
        <v>3</v>
      </c>
      <c r="K4807" s="4">
        <v>166.4</v>
      </c>
      <c r="L4807">
        <v>0.2</v>
      </c>
      <c r="M4807" s="4">
        <v>399.36</v>
      </c>
      <c r="N4807" s="4">
        <v>304.81</v>
      </c>
      <c r="O4807" s="4">
        <v>94.55</v>
      </c>
      <c r="R4807" t="str">
        <f t="shared" si="75"/>
        <v>West</v>
      </c>
    </row>
    <row r="4808" spans="1:18" x14ac:dyDescent="0.3">
      <c r="A4808" t="s">
        <v>5780</v>
      </c>
      <c r="B4808" s="2">
        <v>45601</v>
      </c>
      <c r="C4808" t="s">
        <v>1359</v>
      </c>
      <c r="D4808" t="s">
        <v>304</v>
      </c>
      <c r="E4808" t="s">
        <v>45</v>
      </c>
      <c r="F4808" t="s">
        <v>59</v>
      </c>
      <c r="G4808" t="s">
        <v>53</v>
      </c>
      <c r="H4808" t="s">
        <v>63</v>
      </c>
      <c r="I4808" t="s">
        <v>64</v>
      </c>
      <c r="J4808">
        <v>6</v>
      </c>
      <c r="K4808" s="4">
        <v>175.87</v>
      </c>
      <c r="L4808">
        <v>0.1</v>
      </c>
      <c r="M4808" s="4">
        <v>949.7</v>
      </c>
      <c r="N4808" s="4">
        <v>792.76</v>
      </c>
      <c r="O4808" s="4">
        <v>156.94</v>
      </c>
      <c r="R4808" t="str">
        <f t="shared" si="75"/>
        <v>South</v>
      </c>
    </row>
    <row r="4809" spans="1:18" x14ac:dyDescent="0.3">
      <c r="A4809" t="s">
        <v>5781</v>
      </c>
      <c r="B4809" s="2">
        <v>46003</v>
      </c>
      <c r="C4809" t="s">
        <v>719</v>
      </c>
      <c r="D4809" t="s">
        <v>411</v>
      </c>
      <c r="E4809" t="s">
        <v>26</v>
      </c>
      <c r="F4809" t="s">
        <v>166</v>
      </c>
      <c r="G4809" t="s">
        <v>28</v>
      </c>
      <c r="H4809" t="s">
        <v>29</v>
      </c>
      <c r="I4809" t="s">
        <v>30</v>
      </c>
      <c r="J4809">
        <v>2</v>
      </c>
      <c r="K4809" s="4">
        <v>9305.24</v>
      </c>
      <c r="L4809">
        <v>0.1</v>
      </c>
      <c r="M4809" s="4">
        <v>16749.43</v>
      </c>
      <c r="N4809" s="4">
        <v>15000.14</v>
      </c>
      <c r="O4809" s="4">
        <v>1749.29</v>
      </c>
      <c r="R4809" t="str">
        <f t="shared" si="75"/>
        <v>East</v>
      </c>
    </row>
    <row r="4810" spans="1:18" x14ac:dyDescent="0.3">
      <c r="A4810" t="s">
        <v>5782</v>
      </c>
      <c r="B4810" s="2">
        <v>45770</v>
      </c>
      <c r="C4810" t="s">
        <v>1854</v>
      </c>
      <c r="D4810" t="s">
        <v>319</v>
      </c>
      <c r="E4810" t="s">
        <v>45</v>
      </c>
      <c r="F4810" t="s">
        <v>52</v>
      </c>
      <c r="G4810" t="s">
        <v>53</v>
      </c>
      <c r="H4810" t="s">
        <v>54</v>
      </c>
      <c r="I4810" t="s">
        <v>113</v>
      </c>
      <c r="J4810">
        <v>4</v>
      </c>
      <c r="K4810" s="4">
        <v>594.69000000000005</v>
      </c>
      <c r="L4810">
        <v>0.15</v>
      </c>
      <c r="M4810" s="4">
        <v>2021.95</v>
      </c>
      <c r="N4810" s="4">
        <v>1779.44</v>
      </c>
      <c r="O4810" s="4">
        <v>242.51</v>
      </c>
      <c r="R4810" t="str">
        <f t="shared" si="75"/>
        <v>South</v>
      </c>
    </row>
    <row r="4811" spans="1:18" x14ac:dyDescent="0.3">
      <c r="A4811" t="s">
        <v>5783</v>
      </c>
      <c r="B4811" s="2">
        <v>45755</v>
      </c>
      <c r="C4811" t="s">
        <v>3035</v>
      </c>
      <c r="D4811" t="s">
        <v>58</v>
      </c>
      <c r="E4811" t="s">
        <v>26</v>
      </c>
      <c r="F4811" t="s">
        <v>258</v>
      </c>
      <c r="G4811" t="s">
        <v>53</v>
      </c>
      <c r="H4811" t="s">
        <v>76</v>
      </c>
      <c r="I4811" t="s">
        <v>186</v>
      </c>
      <c r="J4811">
        <v>4</v>
      </c>
      <c r="K4811" s="4">
        <v>698.93</v>
      </c>
      <c r="L4811">
        <v>0.15</v>
      </c>
      <c r="M4811" s="4">
        <v>2376.36</v>
      </c>
      <c r="N4811" s="4">
        <v>1976.59</v>
      </c>
      <c r="O4811" s="4">
        <v>399.77</v>
      </c>
      <c r="R4811" t="str">
        <f t="shared" si="75"/>
        <v>East</v>
      </c>
    </row>
    <row r="4812" spans="1:18" x14ac:dyDescent="0.3">
      <c r="A4812" t="s">
        <v>5784</v>
      </c>
      <c r="B4812" s="2">
        <v>45742</v>
      </c>
      <c r="C4812" t="s">
        <v>3394</v>
      </c>
      <c r="D4812" t="s">
        <v>270</v>
      </c>
      <c r="E4812" t="s">
        <v>45</v>
      </c>
      <c r="F4812" t="s">
        <v>52</v>
      </c>
      <c r="G4812" t="s">
        <v>20</v>
      </c>
      <c r="H4812" t="s">
        <v>36</v>
      </c>
      <c r="I4812" t="s">
        <v>88</v>
      </c>
      <c r="J4812">
        <v>4</v>
      </c>
      <c r="K4812" s="4">
        <v>2057.06</v>
      </c>
      <c r="L4812">
        <v>0.1</v>
      </c>
      <c r="M4812" s="4">
        <v>7405.42</v>
      </c>
      <c r="N4812" s="4">
        <v>5756.25</v>
      </c>
      <c r="O4812" s="4">
        <v>1649.17</v>
      </c>
      <c r="R4812" t="str">
        <f t="shared" si="75"/>
        <v>South</v>
      </c>
    </row>
    <row r="4813" spans="1:18" x14ac:dyDescent="0.3">
      <c r="A4813" t="s">
        <v>5785</v>
      </c>
      <c r="B4813" s="2">
        <v>45390</v>
      </c>
      <c r="C4813" t="s">
        <v>262</v>
      </c>
      <c r="D4813" t="s">
        <v>58</v>
      </c>
      <c r="E4813" t="s">
        <v>26</v>
      </c>
      <c r="F4813" t="s">
        <v>27</v>
      </c>
      <c r="G4813" t="s">
        <v>20</v>
      </c>
      <c r="H4813" t="s">
        <v>100</v>
      </c>
      <c r="I4813" t="s">
        <v>101</v>
      </c>
      <c r="J4813">
        <v>3</v>
      </c>
      <c r="K4813" s="4">
        <v>51788.42</v>
      </c>
      <c r="L4813">
        <v>0.1</v>
      </c>
      <c r="M4813" s="4">
        <v>139828.73000000001</v>
      </c>
      <c r="N4813" s="4">
        <v>109857.58</v>
      </c>
      <c r="O4813" s="4">
        <v>29971.15</v>
      </c>
      <c r="R4813" t="str">
        <f t="shared" si="75"/>
        <v>East</v>
      </c>
    </row>
    <row r="4814" spans="1:18" x14ac:dyDescent="0.3">
      <c r="A4814" t="s">
        <v>5786</v>
      </c>
      <c r="B4814" s="2">
        <v>45537</v>
      </c>
      <c r="C4814" t="s">
        <v>2003</v>
      </c>
      <c r="D4814" t="s">
        <v>373</v>
      </c>
      <c r="E4814" t="s">
        <v>45</v>
      </c>
      <c r="F4814" t="s">
        <v>147</v>
      </c>
      <c r="G4814" t="s">
        <v>28</v>
      </c>
      <c r="H4814" t="s">
        <v>91</v>
      </c>
      <c r="I4814" t="s">
        <v>169</v>
      </c>
      <c r="J4814">
        <v>1</v>
      </c>
      <c r="K4814" s="4">
        <v>10497.05</v>
      </c>
      <c r="L4814">
        <v>0.1</v>
      </c>
      <c r="M4814" s="4">
        <v>9447.34</v>
      </c>
      <c r="N4814" s="4">
        <v>6960.82</v>
      </c>
      <c r="O4814" s="4">
        <v>2486.52</v>
      </c>
      <c r="R4814" t="str">
        <f t="shared" si="75"/>
        <v>South</v>
      </c>
    </row>
    <row r="4815" spans="1:18" x14ac:dyDescent="0.3">
      <c r="A4815" t="s">
        <v>5787</v>
      </c>
      <c r="B4815" s="2">
        <v>45752</v>
      </c>
      <c r="C4815" t="s">
        <v>565</v>
      </c>
      <c r="D4815" t="s">
        <v>406</v>
      </c>
      <c r="E4815" t="s">
        <v>18</v>
      </c>
      <c r="F4815" t="s">
        <v>19</v>
      </c>
      <c r="G4815" t="s">
        <v>53</v>
      </c>
      <c r="H4815" t="s">
        <v>76</v>
      </c>
      <c r="I4815" t="s">
        <v>186</v>
      </c>
      <c r="J4815">
        <v>2</v>
      </c>
      <c r="K4815" s="4">
        <v>509.74</v>
      </c>
      <c r="L4815">
        <v>0.05</v>
      </c>
      <c r="M4815" s="4">
        <v>968.51</v>
      </c>
      <c r="N4815" s="4">
        <v>718.67</v>
      </c>
      <c r="O4815" s="4">
        <v>249.84</v>
      </c>
      <c r="R4815" t="str">
        <f t="shared" si="75"/>
        <v>West</v>
      </c>
    </row>
    <row r="4816" spans="1:18" x14ac:dyDescent="0.3">
      <c r="A4816" t="s">
        <v>5788</v>
      </c>
      <c r="B4816" s="2">
        <v>45622</v>
      </c>
      <c r="C4816" t="s">
        <v>1319</v>
      </c>
      <c r="D4816" t="s">
        <v>185</v>
      </c>
      <c r="E4816" t="s">
        <v>34</v>
      </c>
      <c r="F4816" t="s">
        <v>213</v>
      </c>
      <c r="G4816" t="s">
        <v>53</v>
      </c>
      <c r="H4816" t="s">
        <v>63</v>
      </c>
      <c r="I4816" t="s">
        <v>64</v>
      </c>
      <c r="J4816">
        <v>1</v>
      </c>
      <c r="K4816" s="4">
        <v>260.88</v>
      </c>
      <c r="L4816">
        <v>0.2</v>
      </c>
      <c r="M4816" s="4">
        <v>208.7</v>
      </c>
      <c r="N4816" s="4">
        <v>161.65</v>
      </c>
      <c r="O4816" s="4">
        <v>47.05</v>
      </c>
      <c r="R4816" t="str">
        <f t="shared" si="75"/>
        <v>North</v>
      </c>
    </row>
    <row r="4817" spans="1:18" x14ac:dyDescent="0.3">
      <c r="A4817" t="s">
        <v>5789</v>
      </c>
      <c r="B4817" s="2">
        <v>45631</v>
      </c>
      <c r="C4817" t="s">
        <v>969</v>
      </c>
      <c r="D4817" t="s">
        <v>231</v>
      </c>
      <c r="E4817" t="s">
        <v>26</v>
      </c>
      <c r="F4817" t="s">
        <v>27</v>
      </c>
      <c r="G4817" t="s">
        <v>20</v>
      </c>
      <c r="H4817" t="s">
        <v>100</v>
      </c>
      <c r="I4817" t="s">
        <v>148</v>
      </c>
      <c r="J4817">
        <v>5</v>
      </c>
      <c r="K4817" s="4">
        <v>96613.28</v>
      </c>
      <c r="L4817">
        <v>0.05</v>
      </c>
      <c r="M4817" s="4">
        <v>458913.08</v>
      </c>
      <c r="N4817" s="4">
        <v>393224.5</v>
      </c>
      <c r="O4817" s="4">
        <v>65688.58</v>
      </c>
      <c r="R4817" t="str">
        <f t="shared" si="75"/>
        <v>East</v>
      </c>
    </row>
    <row r="4818" spans="1:18" x14ac:dyDescent="0.3">
      <c r="A4818" t="s">
        <v>5790</v>
      </c>
      <c r="B4818" s="2">
        <v>45569</v>
      </c>
      <c r="C4818" t="s">
        <v>1349</v>
      </c>
      <c r="D4818" t="s">
        <v>496</v>
      </c>
      <c r="E4818" t="s">
        <v>26</v>
      </c>
      <c r="F4818" t="s">
        <v>81</v>
      </c>
      <c r="G4818" t="s">
        <v>20</v>
      </c>
      <c r="H4818" t="s">
        <v>21</v>
      </c>
      <c r="I4818" t="s">
        <v>152</v>
      </c>
      <c r="J4818">
        <v>2</v>
      </c>
      <c r="K4818" s="4">
        <v>30720.68</v>
      </c>
      <c r="L4818">
        <v>0.15</v>
      </c>
      <c r="M4818" s="4">
        <v>52225.16</v>
      </c>
      <c r="N4818" s="4">
        <v>39103.120000000003</v>
      </c>
      <c r="O4818" s="4">
        <v>13122.04</v>
      </c>
      <c r="R4818" t="str">
        <f t="shared" si="75"/>
        <v>East</v>
      </c>
    </row>
    <row r="4819" spans="1:18" x14ac:dyDescent="0.3">
      <c r="A4819" t="s">
        <v>5791</v>
      </c>
      <c r="B4819" s="2">
        <v>45481</v>
      </c>
      <c r="C4819" t="s">
        <v>824</v>
      </c>
      <c r="D4819" t="s">
        <v>406</v>
      </c>
      <c r="E4819" t="s">
        <v>26</v>
      </c>
      <c r="F4819" t="s">
        <v>27</v>
      </c>
      <c r="G4819" t="s">
        <v>20</v>
      </c>
      <c r="H4819" t="s">
        <v>21</v>
      </c>
      <c r="I4819" t="s">
        <v>22</v>
      </c>
      <c r="J4819">
        <v>2</v>
      </c>
      <c r="K4819" s="4">
        <v>33088.660000000003</v>
      </c>
      <c r="L4819">
        <v>0.25</v>
      </c>
      <c r="M4819" s="4">
        <v>49632.99</v>
      </c>
      <c r="N4819" s="4">
        <v>36742.33</v>
      </c>
      <c r="O4819" s="4">
        <v>12890.66</v>
      </c>
      <c r="R4819" t="str">
        <f t="shared" si="75"/>
        <v>East</v>
      </c>
    </row>
    <row r="4820" spans="1:18" x14ac:dyDescent="0.3">
      <c r="A4820" t="s">
        <v>5792</v>
      </c>
      <c r="B4820" s="2">
        <v>45884</v>
      </c>
      <c r="C4820" t="s">
        <v>233</v>
      </c>
      <c r="D4820" t="s">
        <v>328</v>
      </c>
      <c r="E4820" t="s">
        <v>26</v>
      </c>
      <c r="F4820" t="s">
        <v>27</v>
      </c>
      <c r="G4820" t="s">
        <v>28</v>
      </c>
      <c r="H4820" t="s">
        <v>91</v>
      </c>
      <c r="I4820" t="s">
        <v>238</v>
      </c>
      <c r="J4820">
        <v>8</v>
      </c>
      <c r="K4820" s="4">
        <v>5670.94</v>
      </c>
      <c r="L4820">
        <v>0.1</v>
      </c>
      <c r="M4820" s="4">
        <v>40830.769999999997</v>
      </c>
      <c r="N4820" s="4">
        <v>34426.699999999997</v>
      </c>
      <c r="O4820" s="4">
        <v>6404.07</v>
      </c>
      <c r="R4820" t="str">
        <f t="shared" si="75"/>
        <v>East</v>
      </c>
    </row>
    <row r="4821" spans="1:18" x14ac:dyDescent="0.3">
      <c r="A4821" t="s">
        <v>5793</v>
      </c>
      <c r="B4821" s="2">
        <v>45825</v>
      </c>
      <c r="C4821" t="s">
        <v>333</v>
      </c>
      <c r="D4821" t="s">
        <v>58</v>
      </c>
      <c r="E4821" t="s">
        <v>45</v>
      </c>
      <c r="F4821" t="s">
        <v>112</v>
      </c>
      <c r="G4821" t="s">
        <v>28</v>
      </c>
      <c r="H4821" t="s">
        <v>47</v>
      </c>
      <c r="I4821" t="s">
        <v>48</v>
      </c>
      <c r="J4821">
        <v>2</v>
      </c>
      <c r="K4821" s="4">
        <v>7481.9</v>
      </c>
      <c r="L4821">
        <v>0</v>
      </c>
      <c r="M4821" s="4">
        <v>14963.8</v>
      </c>
      <c r="N4821" s="4">
        <v>12575.56</v>
      </c>
      <c r="O4821" s="4">
        <v>2388.2399999999998</v>
      </c>
      <c r="R4821" t="str">
        <f t="shared" si="75"/>
        <v>South</v>
      </c>
    </row>
    <row r="4822" spans="1:18" x14ac:dyDescent="0.3">
      <c r="A4822" t="s">
        <v>5794</v>
      </c>
      <c r="B4822" s="2">
        <v>45775</v>
      </c>
      <c r="C4822" t="s">
        <v>311</v>
      </c>
      <c r="D4822" t="s">
        <v>398</v>
      </c>
      <c r="E4822" t="s">
        <v>45</v>
      </c>
      <c r="F4822" t="s">
        <v>147</v>
      </c>
      <c r="G4822" t="s">
        <v>28</v>
      </c>
      <c r="H4822" t="s">
        <v>29</v>
      </c>
      <c r="I4822" t="s">
        <v>41</v>
      </c>
      <c r="J4822">
        <v>1</v>
      </c>
      <c r="K4822" s="4">
        <v>6436.65</v>
      </c>
      <c r="L4822">
        <v>0</v>
      </c>
      <c r="M4822" s="4">
        <v>6436.65</v>
      </c>
      <c r="N4822" s="4">
        <v>5524.83</v>
      </c>
      <c r="O4822" s="4">
        <v>911.82</v>
      </c>
      <c r="R4822" t="str">
        <f t="shared" si="75"/>
        <v>South</v>
      </c>
    </row>
    <row r="4823" spans="1:18" x14ac:dyDescent="0.3">
      <c r="A4823" t="s">
        <v>5795</v>
      </c>
      <c r="B4823" s="2">
        <v>45431</v>
      </c>
      <c r="C4823" t="s">
        <v>2994</v>
      </c>
      <c r="D4823" t="s">
        <v>111</v>
      </c>
      <c r="E4823" t="s">
        <v>45</v>
      </c>
      <c r="F4823" t="s">
        <v>46</v>
      </c>
      <c r="G4823" t="s">
        <v>20</v>
      </c>
      <c r="H4823" t="s">
        <v>21</v>
      </c>
      <c r="I4823" t="s">
        <v>22</v>
      </c>
      <c r="J4823">
        <v>3</v>
      </c>
      <c r="K4823" s="4">
        <v>25943.19</v>
      </c>
      <c r="L4823">
        <v>0.2</v>
      </c>
      <c r="M4823" s="4">
        <v>62263.66</v>
      </c>
      <c r="N4823" s="4">
        <v>51081.32</v>
      </c>
      <c r="O4823" s="4">
        <v>11182.34</v>
      </c>
      <c r="R4823" t="str">
        <f t="shared" si="75"/>
        <v>South</v>
      </c>
    </row>
    <row r="4824" spans="1:18" x14ac:dyDescent="0.3">
      <c r="A4824" t="s">
        <v>5796</v>
      </c>
      <c r="B4824" s="2">
        <v>45497</v>
      </c>
      <c r="C4824" t="s">
        <v>2262</v>
      </c>
      <c r="D4824" t="s">
        <v>309</v>
      </c>
      <c r="E4824" t="s">
        <v>18</v>
      </c>
      <c r="F4824" t="s">
        <v>99</v>
      </c>
      <c r="G4824" t="s">
        <v>53</v>
      </c>
      <c r="H4824" t="s">
        <v>63</v>
      </c>
      <c r="I4824" t="s">
        <v>159</v>
      </c>
      <c r="J4824">
        <v>1</v>
      </c>
      <c r="K4824" s="4">
        <v>325.83999999999997</v>
      </c>
      <c r="L4824">
        <v>0.05</v>
      </c>
      <c r="M4824" s="4">
        <v>309.55</v>
      </c>
      <c r="N4824" s="4">
        <v>229.21</v>
      </c>
      <c r="O4824" s="4">
        <v>80.34</v>
      </c>
      <c r="R4824" t="str">
        <f t="shared" si="75"/>
        <v>West</v>
      </c>
    </row>
    <row r="4825" spans="1:18" x14ac:dyDescent="0.3">
      <c r="A4825" t="s">
        <v>5797</v>
      </c>
      <c r="B4825" s="2">
        <v>45993</v>
      </c>
      <c r="C4825" t="s">
        <v>729</v>
      </c>
      <c r="D4825" t="s">
        <v>276</v>
      </c>
      <c r="E4825" t="s">
        <v>18</v>
      </c>
      <c r="F4825" t="s">
        <v>19</v>
      </c>
      <c r="G4825" t="s">
        <v>53</v>
      </c>
      <c r="H4825" t="s">
        <v>76</v>
      </c>
      <c r="I4825" t="s">
        <v>77</v>
      </c>
      <c r="J4825">
        <v>2</v>
      </c>
      <c r="K4825" s="4">
        <v>470.44</v>
      </c>
      <c r="L4825">
        <v>0.05</v>
      </c>
      <c r="M4825" s="4">
        <v>893.84</v>
      </c>
      <c r="N4825" s="4">
        <v>729.18</v>
      </c>
      <c r="O4825" s="4">
        <v>164.66</v>
      </c>
      <c r="R4825" t="str">
        <f t="shared" si="75"/>
        <v>West</v>
      </c>
    </row>
    <row r="4826" spans="1:18" x14ac:dyDescent="0.3">
      <c r="A4826" t="s">
        <v>5798</v>
      </c>
      <c r="B4826" s="2">
        <v>45871</v>
      </c>
      <c r="C4826" t="s">
        <v>3268</v>
      </c>
      <c r="D4826" t="s">
        <v>312</v>
      </c>
      <c r="E4826" t="s">
        <v>18</v>
      </c>
      <c r="F4826" t="s">
        <v>99</v>
      </c>
      <c r="G4826" t="s">
        <v>20</v>
      </c>
      <c r="H4826" t="s">
        <v>21</v>
      </c>
      <c r="I4826" t="s">
        <v>152</v>
      </c>
      <c r="J4826">
        <v>1</v>
      </c>
      <c r="K4826" s="4">
        <v>34856.379999999997</v>
      </c>
      <c r="L4826">
        <v>0.15</v>
      </c>
      <c r="M4826" s="4">
        <v>29627.919999999998</v>
      </c>
      <c r="N4826" s="4">
        <v>22301.02</v>
      </c>
      <c r="O4826" s="4">
        <v>7326.9</v>
      </c>
      <c r="R4826" t="str">
        <f t="shared" si="75"/>
        <v>West</v>
      </c>
    </row>
    <row r="4827" spans="1:18" x14ac:dyDescent="0.3">
      <c r="A4827" t="s">
        <v>5799</v>
      </c>
      <c r="B4827" s="2">
        <v>46012</v>
      </c>
      <c r="C4827" t="s">
        <v>1463</v>
      </c>
      <c r="D4827" t="s">
        <v>551</v>
      </c>
      <c r="E4827" t="s">
        <v>45</v>
      </c>
      <c r="F4827" t="s">
        <v>52</v>
      </c>
      <c r="G4827" t="s">
        <v>20</v>
      </c>
      <c r="H4827" t="s">
        <v>100</v>
      </c>
      <c r="I4827" t="s">
        <v>301</v>
      </c>
      <c r="J4827">
        <v>2</v>
      </c>
      <c r="K4827" s="4">
        <v>66904.86</v>
      </c>
      <c r="L4827">
        <v>0.05</v>
      </c>
      <c r="M4827" s="4">
        <v>127119.23</v>
      </c>
      <c r="N4827" s="4">
        <v>97689.41</v>
      </c>
      <c r="O4827" s="4">
        <v>29429.82</v>
      </c>
      <c r="R4827" t="str">
        <f t="shared" si="75"/>
        <v>South</v>
      </c>
    </row>
    <row r="4828" spans="1:18" x14ac:dyDescent="0.3">
      <c r="A4828" t="s">
        <v>5800</v>
      </c>
      <c r="B4828" s="2">
        <v>45978</v>
      </c>
      <c r="C4828" t="s">
        <v>604</v>
      </c>
      <c r="D4828" t="s">
        <v>95</v>
      </c>
      <c r="E4828" t="s">
        <v>34</v>
      </c>
      <c r="F4828" t="s">
        <v>213</v>
      </c>
      <c r="G4828" t="s">
        <v>53</v>
      </c>
      <c r="H4828" t="s">
        <v>76</v>
      </c>
      <c r="I4828" t="s">
        <v>186</v>
      </c>
      <c r="J4828">
        <v>1</v>
      </c>
      <c r="K4828" s="4">
        <v>608.82000000000005</v>
      </c>
      <c r="L4828">
        <v>0.15</v>
      </c>
      <c r="M4828" s="4">
        <v>517.5</v>
      </c>
      <c r="N4828" s="4">
        <v>380.1</v>
      </c>
      <c r="O4828" s="4">
        <v>137.4</v>
      </c>
      <c r="R4828" t="str">
        <f t="shared" si="75"/>
        <v>North</v>
      </c>
    </row>
    <row r="4829" spans="1:18" x14ac:dyDescent="0.3">
      <c r="A4829" t="s">
        <v>5801</v>
      </c>
      <c r="B4829" s="2">
        <v>45653</v>
      </c>
      <c r="C4829" t="s">
        <v>689</v>
      </c>
      <c r="D4829" t="s">
        <v>571</v>
      </c>
      <c r="E4829" t="s">
        <v>45</v>
      </c>
      <c r="F4829" t="s">
        <v>112</v>
      </c>
      <c r="G4829" t="s">
        <v>20</v>
      </c>
      <c r="H4829" t="s">
        <v>36</v>
      </c>
      <c r="I4829" t="s">
        <v>37</v>
      </c>
      <c r="J4829">
        <v>5</v>
      </c>
      <c r="K4829" s="4">
        <v>3121.2</v>
      </c>
      <c r="L4829">
        <v>0.15</v>
      </c>
      <c r="M4829" s="4">
        <v>13265.1</v>
      </c>
      <c r="N4829" s="4">
        <v>11236.34</v>
      </c>
      <c r="O4829" s="4">
        <v>2028.76</v>
      </c>
      <c r="R4829" t="str">
        <f t="shared" si="75"/>
        <v>South</v>
      </c>
    </row>
    <row r="4830" spans="1:18" x14ac:dyDescent="0.3">
      <c r="A4830" t="s">
        <v>5802</v>
      </c>
      <c r="B4830" s="2">
        <v>45816</v>
      </c>
      <c r="C4830" t="s">
        <v>4911</v>
      </c>
      <c r="D4830" t="s">
        <v>364</v>
      </c>
      <c r="E4830" t="s">
        <v>18</v>
      </c>
      <c r="F4830" t="s">
        <v>99</v>
      </c>
      <c r="G4830" t="s">
        <v>53</v>
      </c>
      <c r="H4830" t="s">
        <v>54</v>
      </c>
      <c r="I4830" t="s">
        <v>141</v>
      </c>
      <c r="J4830">
        <v>4</v>
      </c>
      <c r="K4830" s="4">
        <v>637.27</v>
      </c>
      <c r="L4830">
        <v>0</v>
      </c>
      <c r="M4830" s="4">
        <v>2549.08</v>
      </c>
      <c r="N4830" s="4">
        <v>2200.79</v>
      </c>
      <c r="O4830" s="4">
        <v>348.29</v>
      </c>
      <c r="R4830" t="str">
        <f t="shared" si="75"/>
        <v>West</v>
      </c>
    </row>
    <row r="4831" spans="1:18" x14ac:dyDescent="0.3">
      <c r="A4831" t="s">
        <v>5803</v>
      </c>
      <c r="B4831" s="2">
        <v>46009</v>
      </c>
      <c r="C4831" t="s">
        <v>1412</v>
      </c>
      <c r="D4831" t="s">
        <v>71</v>
      </c>
      <c r="E4831" t="s">
        <v>18</v>
      </c>
      <c r="F4831" t="s">
        <v>105</v>
      </c>
      <c r="G4831" t="s">
        <v>53</v>
      </c>
      <c r="H4831" t="s">
        <v>76</v>
      </c>
      <c r="I4831" t="s">
        <v>77</v>
      </c>
      <c r="J4831">
        <v>3</v>
      </c>
      <c r="K4831" s="4">
        <v>244.48</v>
      </c>
      <c r="L4831">
        <v>0.15</v>
      </c>
      <c r="M4831" s="4">
        <v>623.41999999999996</v>
      </c>
      <c r="N4831" s="4">
        <v>499.78</v>
      </c>
      <c r="O4831" s="4">
        <v>123.64</v>
      </c>
      <c r="R4831" t="str">
        <f t="shared" si="75"/>
        <v>West</v>
      </c>
    </row>
    <row r="4832" spans="1:18" x14ac:dyDescent="0.3">
      <c r="A4832" t="s">
        <v>5804</v>
      </c>
      <c r="B4832" s="2">
        <v>45864</v>
      </c>
      <c r="C4832" t="s">
        <v>866</v>
      </c>
      <c r="D4832" t="s">
        <v>742</v>
      </c>
      <c r="E4832" t="s">
        <v>34</v>
      </c>
      <c r="F4832" t="s">
        <v>176</v>
      </c>
      <c r="G4832" t="s">
        <v>28</v>
      </c>
      <c r="H4832" t="s">
        <v>91</v>
      </c>
      <c r="I4832" t="s">
        <v>92</v>
      </c>
      <c r="J4832">
        <v>2</v>
      </c>
      <c r="K4832" s="4">
        <v>6237.1</v>
      </c>
      <c r="L4832">
        <v>0.1</v>
      </c>
      <c r="M4832" s="4">
        <v>11226.78</v>
      </c>
      <c r="N4832" s="4">
        <v>9023.4699999999993</v>
      </c>
      <c r="O4832" s="4">
        <v>2203.31</v>
      </c>
      <c r="R4832" t="str">
        <f t="shared" si="75"/>
        <v>North</v>
      </c>
    </row>
    <row r="4833" spans="1:18" x14ac:dyDescent="0.3">
      <c r="A4833" t="s">
        <v>5805</v>
      </c>
      <c r="B4833" s="2">
        <v>45532</v>
      </c>
      <c r="C4833" t="s">
        <v>729</v>
      </c>
      <c r="D4833" t="s">
        <v>111</v>
      </c>
      <c r="E4833" t="s">
        <v>34</v>
      </c>
      <c r="F4833" t="s">
        <v>213</v>
      </c>
      <c r="G4833" t="s">
        <v>28</v>
      </c>
      <c r="H4833" t="s">
        <v>91</v>
      </c>
      <c r="I4833" t="s">
        <v>238</v>
      </c>
      <c r="J4833">
        <v>10</v>
      </c>
      <c r="K4833" s="4">
        <v>3694.46</v>
      </c>
      <c r="L4833">
        <v>0.15</v>
      </c>
      <c r="M4833" s="4">
        <v>31402.91</v>
      </c>
      <c r="N4833" s="4">
        <v>26077.74</v>
      </c>
      <c r="O4833" s="4">
        <v>5325.17</v>
      </c>
      <c r="R4833" t="str">
        <f t="shared" si="75"/>
        <v>North</v>
      </c>
    </row>
    <row r="4834" spans="1:18" x14ac:dyDescent="0.3">
      <c r="A4834" t="s">
        <v>5806</v>
      </c>
      <c r="B4834" s="2">
        <v>45397</v>
      </c>
      <c r="C4834" t="s">
        <v>2214</v>
      </c>
      <c r="D4834" t="s">
        <v>496</v>
      </c>
      <c r="E4834" t="s">
        <v>34</v>
      </c>
      <c r="F4834" t="s">
        <v>213</v>
      </c>
      <c r="G4834" t="s">
        <v>53</v>
      </c>
      <c r="H4834" t="s">
        <v>63</v>
      </c>
      <c r="I4834" t="s">
        <v>64</v>
      </c>
      <c r="J4834">
        <v>6</v>
      </c>
      <c r="K4834" s="4">
        <v>175.15</v>
      </c>
      <c r="L4834">
        <v>0.15</v>
      </c>
      <c r="M4834" s="4">
        <v>893.27</v>
      </c>
      <c r="N4834" s="4">
        <v>716.79</v>
      </c>
      <c r="O4834" s="4">
        <v>176.48</v>
      </c>
      <c r="R4834" t="str">
        <f t="shared" si="75"/>
        <v>North</v>
      </c>
    </row>
    <row r="4835" spans="1:18" x14ac:dyDescent="0.3">
      <c r="A4835" t="s">
        <v>5807</v>
      </c>
      <c r="B4835" s="2">
        <v>45473</v>
      </c>
      <c r="C4835" t="s">
        <v>323</v>
      </c>
      <c r="D4835" t="s">
        <v>98</v>
      </c>
      <c r="E4835" t="s">
        <v>45</v>
      </c>
      <c r="F4835" t="s">
        <v>52</v>
      </c>
      <c r="G4835" t="s">
        <v>20</v>
      </c>
      <c r="H4835" t="s">
        <v>36</v>
      </c>
      <c r="I4835" t="s">
        <v>37</v>
      </c>
      <c r="J4835">
        <v>3</v>
      </c>
      <c r="K4835" s="4">
        <v>4525.41</v>
      </c>
      <c r="L4835">
        <v>0.15</v>
      </c>
      <c r="M4835" s="4">
        <v>11539.8</v>
      </c>
      <c r="N4835" s="4">
        <v>9901.11</v>
      </c>
      <c r="O4835" s="4">
        <v>1638.69</v>
      </c>
      <c r="R4835" t="str">
        <f t="shared" si="75"/>
        <v>South</v>
      </c>
    </row>
    <row r="4836" spans="1:18" x14ac:dyDescent="0.3">
      <c r="A4836" t="s">
        <v>5808</v>
      </c>
      <c r="B4836" s="2">
        <v>45592</v>
      </c>
      <c r="C4836" t="s">
        <v>3572</v>
      </c>
      <c r="D4836" t="s">
        <v>319</v>
      </c>
      <c r="E4836" t="s">
        <v>18</v>
      </c>
      <c r="F4836" t="s">
        <v>127</v>
      </c>
      <c r="G4836" t="s">
        <v>53</v>
      </c>
      <c r="H4836" t="s">
        <v>76</v>
      </c>
      <c r="I4836" t="s">
        <v>267</v>
      </c>
      <c r="J4836">
        <v>1</v>
      </c>
      <c r="K4836" s="4">
        <v>446.39</v>
      </c>
      <c r="L4836">
        <v>0.05</v>
      </c>
      <c r="M4836" s="4">
        <v>424.07</v>
      </c>
      <c r="N4836" s="4">
        <v>353.71</v>
      </c>
      <c r="O4836" s="4">
        <v>70.36</v>
      </c>
      <c r="R4836" t="str">
        <f t="shared" si="75"/>
        <v>West</v>
      </c>
    </row>
    <row r="4837" spans="1:18" x14ac:dyDescent="0.3">
      <c r="A4837" t="s">
        <v>5809</v>
      </c>
      <c r="B4837" s="2">
        <v>45887</v>
      </c>
      <c r="C4837" t="s">
        <v>1129</v>
      </c>
      <c r="D4837" t="s">
        <v>1109</v>
      </c>
      <c r="E4837" t="s">
        <v>45</v>
      </c>
      <c r="F4837" t="s">
        <v>59</v>
      </c>
      <c r="G4837" t="s">
        <v>20</v>
      </c>
      <c r="H4837" t="s">
        <v>36</v>
      </c>
      <c r="I4837" t="s">
        <v>37</v>
      </c>
      <c r="J4837">
        <v>6</v>
      </c>
      <c r="K4837" s="4">
        <v>4071.31</v>
      </c>
      <c r="L4837">
        <v>0</v>
      </c>
      <c r="M4837" s="4">
        <v>24427.86</v>
      </c>
      <c r="N4837" s="4">
        <v>18993.759999999998</v>
      </c>
      <c r="O4837" s="4">
        <v>5434.1</v>
      </c>
      <c r="R4837" t="str">
        <f t="shared" si="75"/>
        <v>South</v>
      </c>
    </row>
    <row r="4838" spans="1:18" x14ac:dyDescent="0.3">
      <c r="A4838" t="s">
        <v>5810</v>
      </c>
      <c r="B4838" s="2">
        <v>45329</v>
      </c>
      <c r="C4838" t="s">
        <v>693</v>
      </c>
      <c r="D4838" t="s">
        <v>135</v>
      </c>
      <c r="E4838" t="s">
        <v>18</v>
      </c>
      <c r="F4838" t="s">
        <v>19</v>
      </c>
      <c r="G4838" t="s">
        <v>20</v>
      </c>
      <c r="H4838" t="s">
        <v>21</v>
      </c>
      <c r="I4838" t="s">
        <v>138</v>
      </c>
      <c r="J4838">
        <v>4</v>
      </c>
      <c r="K4838" s="4">
        <v>58745.279999999999</v>
      </c>
      <c r="L4838">
        <v>0.05</v>
      </c>
      <c r="M4838" s="4">
        <v>223232.06</v>
      </c>
      <c r="N4838" s="4">
        <v>176971.28</v>
      </c>
      <c r="O4838" s="4">
        <v>46260.78</v>
      </c>
      <c r="R4838" t="str">
        <f t="shared" si="75"/>
        <v>West</v>
      </c>
    </row>
    <row r="4839" spans="1:18" x14ac:dyDescent="0.3">
      <c r="A4839" t="s">
        <v>5811</v>
      </c>
      <c r="B4839" s="2">
        <v>45795</v>
      </c>
      <c r="C4839" t="s">
        <v>1607</v>
      </c>
      <c r="D4839" t="s">
        <v>158</v>
      </c>
      <c r="E4839" t="s">
        <v>18</v>
      </c>
      <c r="F4839" t="s">
        <v>127</v>
      </c>
      <c r="G4839" t="s">
        <v>53</v>
      </c>
      <c r="H4839" t="s">
        <v>54</v>
      </c>
      <c r="I4839" t="s">
        <v>55</v>
      </c>
      <c r="J4839">
        <v>2</v>
      </c>
      <c r="K4839" s="4">
        <v>253.32</v>
      </c>
      <c r="L4839">
        <v>0.1</v>
      </c>
      <c r="M4839" s="4">
        <v>455.98</v>
      </c>
      <c r="N4839" s="4">
        <v>330.57</v>
      </c>
      <c r="O4839" s="4">
        <v>125.41</v>
      </c>
      <c r="R4839" t="str">
        <f t="shared" si="75"/>
        <v>West</v>
      </c>
    </row>
    <row r="4840" spans="1:18" x14ac:dyDescent="0.3">
      <c r="A4840" t="s">
        <v>5812</v>
      </c>
      <c r="B4840" s="2">
        <v>45920</v>
      </c>
      <c r="C4840" t="s">
        <v>1391</v>
      </c>
      <c r="D4840" t="s">
        <v>226</v>
      </c>
      <c r="E4840" t="s">
        <v>45</v>
      </c>
      <c r="F4840" t="s">
        <v>147</v>
      </c>
      <c r="G4840" t="s">
        <v>28</v>
      </c>
      <c r="H4840" t="s">
        <v>29</v>
      </c>
      <c r="I4840" t="s">
        <v>41</v>
      </c>
      <c r="J4840">
        <v>4</v>
      </c>
      <c r="K4840" s="4">
        <v>8999.7800000000007</v>
      </c>
      <c r="L4840">
        <v>0.15</v>
      </c>
      <c r="M4840" s="4">
        <v>30599.25</v>
      </c>
      <c r="N4840" s="4">
        <v>26746.86</v>
      </c>
      <c r="O4840" s="4">
        <v>3852.39</v>
      </c>
      <c r="R4840" t="str">
        <f t="shared" si="75"/>
        <v>South</v>
      </c>
    </row>
    <row r="4841" spans="1:18" x14ac:dyDescent="0.3">
      <c r="A4841" t="s">
        <v>5813</v>
      </c>
      <c r="B4841" s="2">
        <v>45527</v>
      </c>
      <c r="C4841" t="s">
        <v>737</v>
      </c>
      <c r="D4841" t="s">
        <v>642</v>
      </c>
      <c r="E4841" t="s">
        <v>45</v>
      </c>
      <c r="F4841" t="s">
        <v>59</v>
      </c>
      <c r="G4841" t="s">
        <v>28</v>
      </c>
      <c r="H4841" t="s">
        <v>29</v>
      </c>
      <c r="I4841" t="s">
        <v>41</v>
      </c>
      <c r="J4841">
        <v>2</v>
      </c>
      <c r="K4841" s="4">
        <v>6318.1</v>
      </c>
      <c r="L4841">
        <v>0.2</v>
      </c>
      <c r="M4841" s="4">
        <v>10108.959999999999</v>
      </c>
      <c r="N4841" s="4">
        <v>7859.66</v>
      </c>
      <c r="O4841" s="4">
        <v>2249.3000000000002</v>
      </c>
      <c r="R4841" t="str">
        <f t="shared" si="75"/>
        <v>South</v>
      </c>
    </row>
    <row r="4842" spans="1:18" x14ac:dyDescent="0.3">
      <c r="A4842" t="s">
        <v>5814</v>
      </c>
      <c r="B4842" s="2">
        <v>45779</v>
      </c>
      <c r="C4842" t="s">
        <v>600</v>
      </c>
      <c r="D4842" t="s">
        <v>642</v>
      </c>
      <c r="E4842" t="s">
        <v>26</v>
      </c>
      <c r="F4842" t="s">
        <v>81</v>
      </c>
      <c r="G4842" t="s">
        <v>28</v>
      </c>
      <c r="H4842" t="s">
        <v>29</v>
      </c>
      <c r="I4842" t="s">
        <v>290</v>
      </c>
      <c r="J4842">
        <v>2</v>
      </c>
      <c r="K4842" s="4">
        <v>9145.84</v>
      </c>
      <c r="L4842">
        <v>0.25</v>
      </c>
      <c r="M4842" s="4">
        <v>13718.76</v>
      </c>
      <c r="N4842" s="4">
        <v>10736.54</v>
      </c>
      <c r="O4842" s="4">
        <v>2982.22</v>
      </c>
      <c r="R4842" t="str">
        <f t="shared" si="75"/>
        <v>East</v>
      </c>
    </row>
    <row r="4843" spans="1:18" x14ac:dyDescent="0.3">
      <c r="A4843" t="s">
        <v>5815</v>
      </c>
      <c r="B4843" s="2">
        <v>45850</v>
      </c>
      <c r="C4843" t="s">
        <v>739</v>
      </c>
      <c r="D4843" t="s">
        <v>241</v>
      </c>
      <c r="E4843" t="s">
        <v>26</v>
      </c>
      <c r="F4843" t="s">
        <v>166</v>
      </c>
      <c r="G4843" t="s">
        <v>53</v>
      </c>
      <c r="H4843" t="s">
        <v>76</v>
      </c>
      <c r="I4843" t="s">
        <v>267</v>
      </c>
      <c r="J4843">
        <v>2</v>
      </c>
      <c r="K4843" s="4">
        <v>596.78</v>
      </c>
      <c r="L4843">
        <v>0.15</v>
      </c>
      <c r="M4843" s="4">
        <v>1014.53</v>
      </c>
      <c r="N4843" s="4">
        <v>804.97</v>
      </c>
      <c r="O4843" s="4">
        <v>209.56</v>
      </c>
      <c r="R4843" t="str">
        <f t="shared" si="75"/>
        <v>East</v>
      </c>
    </row>
    <row r="4844" spans="1:18" x14ac:dyDescent="0.3">
      <c r="A4844" t="s">
        <v>5816</v>
      </c>
      <c r="B4844" s="2">
        <v>45820</v>
      </c>
      <c r="C4844" t="s">
        <v>824</v>
      </c>
      <c r="D4844" t="s">
        <v>207</v>
      </c>
      <c r="E4844" t="s">
        <v>18</v>
      </c>
      <c r="F4844" t="s">
        <v>19</v>
      </c>
      <c r="G4844" t="s">
        <v>28</v>
      </c>
      <c r="H4844" t="s">
        <v>91</v>
      </c>
      <c r="I4844" t="s">
        <v>92</v>
      </c>
      <c r="J4844">
        <v>2</v>
      </c>
      <c r="K4844" s="4">
        <v>7726.76</v>
      </c>
      <c r="L4844">
        <v>0.1</v>
      </c>
      <c r="M4844" s="4">
        <v>13908.17</v>
      </c>
      <c r="N4844" s="4">
        <v>11405.61</v>
      </c>
      <c r="O4844" s="4">
        <v>2502.56</v>
      </c>
      <c r="R4844" t="str">
        <f t="shared" si="75"/>
        <v>West</v>
      </c>
    </row>
    <row r="4845" spans="1:18" x14ac:dyDescent="0.3">
      <c r="A4845" t="s">
        <v>5817</v>
      </c>
      <c r="B4845" s="2">
        <v>45566</v>
      </c>
      <c r="C4845" t="s">
        <v>107</v>
      </c>
      <c r="D4845" t="s">
        <v>298</v>
      </c>
      <c r="E4845" t="s">
        <v>45</v>
      </c>
      <c r="F4845" t="s">
        <v>112</v>
      </c>
      <c r="G4845" t="s">
        <v>20</v>
      </c>
      <c r="H4845" t="s">
        <v>100</v>
      </c>
      <c r="I4845" t="s">
        <v>148</v>
      </c>
      <c r="J4845">
        <v>1</v>
      </c>
      <c r="K4845" s="4">
        <v>95702.29</v>
      </c>
      <c r="L4845">
        <v>0.05</v>
      </c>
      <c r="M4845" s="4">
        <v>90917.18</v>
      </c>
      <c r="N4845" s="4">
        <v>65946.53</v>
      </c>
      <c r="O4845" s="4">
        <v>24970.65</v>
      </c>
      <c r="R4845" t="str">
        <f t="shared" si="75"/>
        <v>South</v>
      </c>
    </row>
    <row r="4846" spans="1:18" x14ac:dyDescent="0.3">
      <c r="A4846" t="s">
        <v>5818</v>
      </c>
      <c r="B4846" s="2">
        <v>45870</v>
      </c>
      <c r="C4846" t="s">
        <v>230</v>
      </c>
      <c r="D4846" t="s">
        <v>122</v>
      </c>
      <c r="E4846" t="s">
        <v>45</v>
      </c>
      <c r="F4846" t="s">
        <v>52</v>
      </c>
      <c r="G4846" t="s">
        <v>20</v>
      </c>
      <c r="H4846" t="s">
        <v>36</v>
      </c>
      <c r="I4846" t="s">
        <v>128</v>
      </c>
      <c r="J4846">
        <v>2</v>
      </c>
      <c r="K4846" s="4">
        <v>971.42</v>
      </c>
      <c r="L4846">
        <v>0.15</v>
      </c>
      <c r="M4846" s="4">
        <v>1651.41</v>
      </c>
      <c r="N4846" s="4">
        <v>1267.58</v>
      </c>
      <c r="O4846" s="4">
        <v>383.83</v>
      </c>
      <c r="R4846" t="str">
        <f t="shared" si="75"/>
        <v>South</v>
      </c>
    </row>
    <row r="4847" spans="1:18" x14ac:dyDescent="0.3">
      <c r="A4847" t="s">
        <v>5819</v>
      </c>
      <c r="B4847" s="2">
        <v>45303</v>
      </c>
      <c r="C4847" t="s">
        <v>1175</v>
      </c>
      <c r="D4847" t="s">
        <v>80</v>
      </c>
      <c r="E4847" t="s">
        <v>18</v>
      </c>
      <c r="F4847" t="s">
        <v>19</v>
      </c>
      <c r="G4847" t="s">
        <v>28</v>
      </c>
      <c r="H4847" t="s">
        <v>47</v>
      </c>
      <c r="I4847" t="s">
        <v>123</v>
      </c>
      <c r="J4847">
        <v>2</v>
      </c>
      <c r="K4847" s="4">
        <v>25421.119999999999</v>
      </c>
      <c r="L4847">
        <v>0.05</v>
      </c>
      <c r="M4847" s="4">
        <v>48300.13</v>
      </c>
      <c r="N4847" s="4">
        <v>39617.03</v>
      </c>
      <c r="O4847" s="4">
        <v>8683.1</v>
      </c>
      <c r="R4847" t="str">
        <f t="shared" si="75"/>
        <v>West</v>
      </c>
    </row>
    <row r="4848" spans="1:18" x14ac:dyDescent="0.3">
      <c r="A4848" t="s">
        <v>5820</v>
      </c>
      <c r="B4848" s="2">
        <v>45718</v>
      </c>
      <c r="C4848" t="s">
        <v>435</v>
      </c>
      <c r="D4848" t="s">
        <v>192</v>
      </c>
      <c r="E4848" t="s">
        <v>26</v>
      </c>
      <c r="F4848" t="s">
        <v>81</v>
      </c>
      <c r="G4848" t="s">
        <v>53</v>
      </c>
      <c r="H4848" t="s">
        <v>63</v>
      </c>
      <c r="I4848" t="s">
        <v>64</v>
      </c>
      <c r="J4848">
        <v>2</v>
      </c>
      <c r="K4848" s="4">
        <v>191.34</v>
      </c>
      <c r="L4848">
        <v>0.05</v>
      </c>
      <c r="M4848" s="4">
        <v>363.55</v>
      </c>
      <c r="N4848" s="4">
        <v>263.58</v>
      </c>
      <c r="O4848" s="4">
        <v>99.97</v>
      </c>
      <c r="R4848" t="str">
        <f t="shared" si="75"/>
        <v>East</v>
      </c>
    </row>
    <row r="4849" spans="1:18" x14ac:dyDescent="0.3">
      <c r="A4849" t="s">
        <v>5821</v>
      </c>
      <c r="B4849" s="2">
        <v>45787</v>
      </c>
      <c r="C4849" t="s">
        <v>314</v>
      </c>
      <c r="D4849" t="s">
        <v>518</v>
      </c>
      <c r="E4849" t="s">
        <v>45</v>
      </c>
      <c r="F4849" t="s">
        <v>147</v>
      </c>
      <c r="G4849" t="s">
        <v>28</v>
      </c>
      <c r="H4849" t="s">
        <v>47</v>
      </c>
      <c r="I4849" t="s">
        <v>123</v>
      </c>
      <c r="J4849">
        <v>1</v>
      </c>
      <c r="K4849" s="4">
        <v>20684.349999999999</v>
      </c>
      <c r="L4849">
        <v>0.05</v>
      </c>
      <c r="M4849" s="4">
        <v>19650.13</v>
      </c>
      <c r="N4849" s="4">
        <v>17323.2</v>
      </c>
      <c r="O4849" s="4">
        <v>2326.9299999999998</v>
      </c>
      <c r="R4849" t="str">
        <f t="shared" si="75"/>
        <v>South</v>
      </c>
    </row>
    <row r="4850" spans="1:18" x14ac:dyDescent="0.3">
      <c r="A4850" t="s">
        <v>5822</v>
      </c>
      <c r="B4850" s="2">
        <v>45458</v>
      </c>
      <c r="C4850" t="s">
        <v>1018</v>
      </c>
      <c r="D4850" t="s">
        <v>185</v>
      </c>
      <c r="E4850" t="s">
        <v>34</v>
      </c>
      <c r="F4850" t="s">
        <v>35</v>
      </c>
      <c r="G4850" t="s">
        <v>20</v>
      </c>
      <c r="H4850" t="s">
        <v>21</v>
      </c>
      <c r="I4850" t="s">
        <v>152</v>
      </c>
      <c r="J4850">
        <v>1</v>
      </c>
      <c r="K4850" s="4">
        <v>49589.58</v>
      </c>
      <c r="L4850">
        <v>0.15</v>
      </c>
      <c r="M4850" s="4">
        <v>42151.14</v>
      </c>
      <c r="N4850" s="4">
        <v>33247.99</v>
      </c>
      <c r="O4850" s="4">
        <v>8903.15</v>
      </c>
      <c r="R4850" t="str">
        <f t="shared" si="75"/>
        <v>North</v>
      </c>
    </row>
    <row r="4851" spans="1:18" x14ac:dyDescent="0.3">
      <c r="A4851" t="s">
        <v>5823</v>
      </c>
      <c r="B4851" s="2">
        <v>45621</v>
      </c>
      <c r="C4851" t="s">
        <v>1097</v>
      </c>
      <c r="D4851" t="s">
        <v>462</v>
      </c>
      <c r="E4851" t="s">
        <v>45</v>
      </c>
      <c r="F4851" t="s">
        <v>147</v>
      </c>
      <c r="G4851" t="s">
        <v>20</v>
      </c>
      <c r="H4851" t="s">
        <v>100</v>
      </c>
      <c r="I4851" t="s">
        <v>148</v>
      </c>
      <c r="J4851">
        <v>4</v>
      </c>
      <c r="K4851" s="4">
        <v>77577.2</v>
      </c>
      <c r="L4851">
        <v>0.05</v>
      </c>
      <c r="M4851" s="4">
        <v>294793.36</v>
      </c>
      <c r="N4851" s="4">
        <v>228834.19</v>
      </c>
      <c r="O4851" s="4">
        <v>65959.17</v>
      </c>
      <c r="R4851" t="str">
        <f t="shared" si="75"/>
        <v>South</v>
      </c>
    </row>
    <row r="4852" spans="1:18" x14ac:dyDescent="0.3">
      <c r="A4852" t="s">
        <v>5824</v>
      </c>
      <c r="B4852" s="2">
        <v>45989</v>
      </c>
      <c r="C4852" t="s">
        <v>3394</v>
      </c>
      <c r="D4852" t="s">
        <v>17</v>
      </c>
      <c r="E4852" t="s">
        <v>26</v>
      </c>
      <c r="F4852" t="s">
        <v>258</v>
      </c>
      <c r="G4852" t="s">
        <v>20</v>
      </c>
      <c r="H4852" t="s">
        <v>100</v>
      </c>
      <c r="I4852" t="s">
        <v>148</v>
      </c>
      <c r="J4852">
        <v>2</v>
      </c>
      <c r="K4852" s="4">
        <v>92694.1</v>
      </c>
      <c r="L4852">
        <v>0.1</v>
      </c>
      <c r="M4852" s="4">
        <v>166849.38</v>
      </c>
      <c r="N4852" s="4">
        <v>144186.92000000001</v>
      </c>
      <c r="O4852" s="4">
        <v>22662.46</v>
      </c>
      <c r="R4852" t="str">
        <f t="shared" si="75"/>
        <v>East</v>
      </c>
    </row>
    <row r="4853" spans="1:18" x14ac:dyDescent="0.3">
      <c r="A4853" t="s">
        <v>5825</v>
      </c>
      <c r="B4853" s="2">
        <v>45296</v>
      </c>
      <c r="C4853" t="s">
        <v>602</v>
      </c>
      <c r="D4853" t="s">
        <v>119</v>
      </c>
      <c r="E4853" t="s">
        <v>18</v>
      </c>
      <c r="F4853" t="s">
        <v>19</v>
      </c>
      <c r="G4853" t="s">
        <v>20</v>
      </c>
      <c r="H4853" t="s">
        <v>36</v>
      </c>
      <c r="I4853" t="s">
        <v>128</v>
      </c>
      <c r="J4853">
        <v>3</v>
      </c>
      <c r="K4853" s="4">
        <v>598.54999999999995</v>
      </c>
      <c r="L4853">
        <v>0.1</v>
      </c>
      <c r="M4853" s="4">
        <v>1616.08</v>
      </c>
      <c r="N4853" s="4">
        <v>1429.57</v>
      </c>
      <c r="O4853" s="4">
        <v>186.51</v>
      </c>
      <c r="R4853" t="str">
        <f t="shared" si="75"/>
        <v>West</v>
      </c>
    </row>
    <row r="4854" spans="1:18" x14ac:dyDescent="0.3">
      <c r="A4854" t="s">
        <v>5826</v>
      </c>
      <c r="B4854" s="2">
        <v>45406</v>
      </c>
      <c r="C4854" t="s">
        <v>703</v>
      </c>
      <c r="D4854" t="s">
        <v>298</v>
      </c>
      <c r="E4854" t="s">
        <v>34</v>
      </c>
      <c r="F4854" t="s">
        <v>176</v>
      </c>
      <c r="G4854" t="s">
        <v>20</v>
      </c>
      <c r="H4854" t="s">
        <v>21</v>
      </c>
      <c r="I4854" t="s">
        <v>22</v>
      </c>
      <c r="J4854">
        <v>10</v>
      </c>
      <c r="K4854" s="4">
        <v>31731.55</v>
      </c>
      <c r="L4854">
        <v>0.05</v>
      </c>
      <c r="M4854" s="4">
        <v>301449.71999999997</v>
      </c>
      <c r="N4854" s="4">
        <v>245920.67</v>
      </c>
      <c r="O4854" s="4">
        <v>55529.05</v>
      </c>
      <c r="R4854" t="str">
        <f t="shared" si="75"/>
        <v>North</v>
      </c>
    </row>
    <row r="4855" spans="1:18" x14ac:dyDescent="0.3">
      <c r="A4855" t="s">
        <v>5827</v>
      </c>
      <c r="B4855" s="2">
        <v>45612</v>
      </c>
      <c r="C4855" t="s">
        <v>1889</v>
      </c>
      <c r="D4855" t="s">
        <v>486</v>
      </c>
      <c r="E4855" t="s">
        <v>18</v>
      </c>
      <c r="F4855" t="s">
        <v>105</v>
      </c>
      <c r="G4855" t="s">
        <v>28</v>
      </c>
      <c r="H4855" t="s">
        <v>47</v>
      </c>
      <c r="I4855" t="s">
        <v>123</v>
      </c>
      <c r="J4855">
        <v>3</v>
      </c>
      <c r="K4855" s="4">
        <v>19655.439999999999</v>
      </c>
      <c r="L4855">
        <v>0.15</v>
      </c>
      <c r="M4855" s="4">
        <v>50121.37</v>
      </c>
      <c r="N4855" s="4">
        <v>40632.839999999997</v>
      </c>
      <c r="O4855" s="4">
        <v>9488.5300000000007</v>
      </c>
      <c r="R4855" t="str">
        <f t="shared" si="75"/>
        <v>West</v>
      </c>
    </row>
    <row r="4856" spans="1:18" x14ac:dyDescent="0.3">
      <c r="A4856" t="s">
        <v>5828</v>
      </c>
      <c r="B4856" s="2">
        <v>45414</v>
      </c>
      <c r="C4856" t="s">
        <v>586</v>
      </c>
      <c r="D4856" t="s">
        <v>753</v>
      </c>
      <c r="E4856" t="s">
        <v>34</v>
      </c>
      <c r="F4856" t="s">
        <v>213</v>
      </c>
      <c r="G4856" t="s">
        <v>20</v>
      </c>
      <c r="H4856" t="s">
        <v>100</v>
      </c>
      <c r="I4856" t="s">
        <v>148</v>
      </c>
      <c r="J4856">
        <v>2</v>
      </c>
      <c r="K4856" s="4">
        <v>70693</v>
      </c>
      <c r="L4856">
        <v>0.1</v>
      </c>
      <c r="M4856" s="4">
        <v>127247.4</v>
      </c>
      <c r="N4856" s="4">
        <v>92120.31</v>
      </c>
      <c r="O4856" s="4">
        <v>35127.089999999997</v>
      </c>
      <c r="R4856" t="str">
        <f t="shared" si="75"/>
        <v>North</v>
      </c>
    </row>
    <row r="4857" spans="1:18" x14ac:dyDescent="0.3">
      <c r="A4857" t="s">
        <v>5829</v>
      </c>
      <c r="B4857" s="2">
        <v>45950</v>
      </c>
      <c r="C4857" t="s">
        <v>3268</v>
      </c>
      <c r="D4857" t="s">
        <v>218</v>
      </c>
      <c r="E4857" t="s">
        <v>45</v>
      </c>
      <c r="F4857" t="s">
        <v>52</v>
      </c>
      <c r="G4857" t="s">
        <v>28</v>
      </c>
      <c r="H4857" t="s">
        <v>29</v>
      </c>
      <c r="I4857" t="s">
        <v>30</v>
      </c>
      <c r="J4857">
        <v>8</v>
      </c>
      <c r="K4857" s="4">
        <v>7218.77</v>
      </c>
      <c r="L4857">
        <v>0.15</v>
      </c>
      <c r="M4857" s="4">
        <v>49087.64</v>
      </c>
      <c r="N4857" s="4">
        <v>42911.03</v>
      </c>
      <c r="O4857" s="4">
        <v>6176.61</v>
      </c>
      <c r="R4857" t="str">
        <f t="shared" si="75"/>
        <v>South</v>
      </c>
    </row>
    <row r="4858" spans="1:18" x14ac:dyDescent="0.3">
      <c r="A4858" t="s">
        <v>5830</v>
      </c>
      <c r="B4858" s="2">
        <v>45299</v>
      </c>
      <c r="C4858" t="s">
        <v>1113</v>
      </c>
      <c r="D4858" t="s">
        <v>62</v>
      </c>
      <c r="E4858" t="s">
        <v>45</v>
      </c>
      <c r="F4858" t="s">
        <v>112</v>
      </c>
      <c r="G4858" t="s">
        <v>20</v>
      </c>
      <c r="H4858" t="s">
        <v>100</v>
      </c>
      <c r="I4858" t="s">
        <v>148</v>
      </c>
      <c r="J4858">
        <v>10</v>
      </c>
      <c r="K4858" s="4">
        <v>97027.55</v>
      </c>
      <c r="L4858">
        <v>0.1</v>
      </c>
      <c r="M4858" s="4">
        <v>873247.95</v>
      </c>
      <c r="N4858" s="4">
        <v>637449.65</v>
      </c>
      <c r="O4858" s="4">
        <v>235798.3</v>
      </c>
      <c r="R4858" t="str">
        <f t="shared" si="75"/>
        <v>South</v>
      </c>
    </row>
    <row r="4859" spans="1:18" x14ac:dyDescent="0.3">
      <c r="A4859" t="s">
        <v>5831</v>
      </c>
      <c r="B4859" s="2">
        <v>45879</v>
      </c>
      <c r="C4859" t="s">
        <v>1580</v>
      </c>
      <c r="D4859" t="s">
        <v>451</v>
      </c>
      <c r="E4859" t="s">
        <v>26</v>
      </c>
      <c r="F4859" t="s">
        <v>166</v>
      </c>
      <c r="G4859" t="s">
        <v>28</v>
      </c>
      <c r="H4859" t="s">
        <v>47</v>
      </c>
      <c r="I4859" t="s">
        <v>123</v>
      </c>
      <c r="J4859">
        <v>1</v>
      </c>
      <c r="K4859" s="4">
        <v>28015.85</v>
      </c>
      <c r="L4859">
        <v>0.2</v>
      </c>
      <c r="M4859" s="4">
        <v>22412.68</v>
      </c>
      <c r="N4859" s="4">
        <v>19896.45</v>
      </c>
      <c r="O4859" s="4">
        <v>2516.23</v>
      </c>
      <c r="R4859" t="str">
        <f t="shared" si="75"/>
        <v>East</v>
      </c>
    </row>
    <row r="4860" spans="1:18" x14ac:dyDescent="0.3">
      <c r="A4860" t="s">
        <v>5832</v>
      </c>
      <c r="B4860" s="2">
        <v>45642</v>
      </c>
      <c r="C4860" t="s">
        <v>249</v>
      </c>
      <c r="D4860" t="s">
        <v>893</v>
      </c>
      <c r="E4860" t="s">
        <v>26</v>
      </c>
      <c r="F4860" t="s">
        <v>166</v>
      </c>
      <c r="G4860" t="s">
        <v>20</v>
      </c>
      <c r="H4860" t="s">
        <v>100</v>
      </c>
      <c r="I4860" t="s">
        <v>148</v>
      </c>
      <c r="J4860">
        <v>3</v>
      </c>
      <c r="K4860" s="4">
        <v>94858.94</v>
      </c>
      <c r="L4860">
        <v>0.05</v>
      </c>
      <c r="M4860" s="4">
        <v>270347.98</v>
      </c>
      <c r="N4860" s="4">
        <v>229445.27</v>
      </c>
      <c r="O4860" s="4">
        <v>40902.71</v>
      </c>
      <c r="R4860" t="str">
        <f t="shared" si="75"/>
        <v>East</v>
      </c>
    </row>
    <row r="4861" spans="1:18" x14ac:dyDescent="0.3">
      <c r="A4861" t="s">
        <v>5833</v>
      </c>
      <c r="B4861" s="2">
        <v>45469</v>
      </c>
      <c r="C4861" t="s">
        <v>318</v>
      </c>
      <c r="D4861" t="s">
        <v>25</v>
      </c>
      <c r="E4861" t="s">
        <v>26</v>
      </c>
      <c r="F4861" t="s">
        <v>193</v>
      </c>
      <c r="G4861" t="s">
        <v>20</v>
      </c>
      <c r="H4861" t="s">
        <v>100</v>
      </c>
      <c r="I4861" t="s">
        <v>148</v>
      </c>
      <c r="J4861">
        <v>5</v>
      </c>
      <c r="K4861" s="4">
        <v>98542.9</v>
      </c>
      <c r="L4861">
        <v>0.1</v>
      </c>
      <c r="M4861" s="4">
        <v>443443.05</v>
      </c>
      <c r="N4861" s="4">
        <v>339828.12</v>
      </c>
      <c r="O4861" s="4">
        <v>103614.93</v>
      </c>
      <c r="R4861" t="str">
        <f t="shared" si="75"/>
        <v>East</v>
      </c>
    </row>
    <row r="4862" spans="1:18" x14ac:dyDescent="0.3">
      <c r="A4862" t="s">
        <v>5834</v>
      </c>
      <c r="B4862" s="2">
        <v>45667</v>
      </c>
      <c r="C4862" t="s">
        <v>1199</v>
      </c>
      <c r="D4862" t="s">
        <v>496</v>
      </c>
      <c r="E4862" t="s">
        <v>34</v>
      </c>
      <c r="F4862" t="s">
        <v>35</v>
      </c>
      <c r="G4862" t="s">
        <v>53</v>
      </c>
      <c r="H4862" t="s">
        <v>63</v>
      </c>
      <c r="I4862" t="s">
        <v>159</v>
      </c>
      <c r="J4862">
        <v>6</v>
      </c>
      <c r="K4862" s="4">
        <v>143.93</v>
      </c>
      <c r="L4862">
        <v>0</v>
      </c>
      <c r="M4862" s="4">
        <v>863.58</v>
      </c>
      <c r="N4862" s="4">
        <v>770.67</v>
      </c>
      <c r="O4862" s="4">
        <v>92.91</v>
      </c>
      <c r="R4862" t="str">
        <f t="shared" si="75"/>
        <v>North</v>
      </c>
    </row>
    <row r="4863" spans="1:18" x14ac:dyDescent="0.3">
      <c r="A4863" t="s">
        <v>5835</v>
      </c>
      <c r="B4863" s="2">
        <v>45658</v>
      </c>
      <c r="C4863" t="s">
        <v>3268</v>
      </c>
      <c r="D4863" t="s">
        <v>192</v>
      </c>
      <c r="E4863" t="s">
        <v>26</v>
      </c>
      <c r="F4863" t="s">
        <v>81</v>
      </c>
      <c r="G4863" t="s">
        <v>28</v>
      </c>
      <c r="H4863" t="s">
        <v>47</v>
      </c>
      <c r="I4863" t="s">
        <v>177</v>
      </c>
      <c r="J4863">
        <v>4</v>
      </c>
      <c r="K4863" s="4">
        <v>5709.69</v>
      </c>
      <c r="L4863">
        <v>0.15</v>
      </c>
      <c r="M4863" s="4">
        <v>19412.95</v>
      </c>
      <c r="N4863" s="4">
        <v>14297.83</v>
      </c>
      <c r="O4863" s="4">
        <v>5115.12</v>
      </c>
      <c r="R4863" t="str">
        <f t="shared" si="75"/>
        <v>East</v>
      </c>
    </row>
    <row r="4864" spans="1:18" x14ac:dyDescent="0.3">
      <c r="A4864" t="s">
        <v>5836</v>
      </c>
      <c r="B4864" s="2">
        <v>45943</v>
      </c>
      <c r="C4864" t="s">
        <v>997</v>
      </c>
      <c r="D4864" t="s">
        <v>84</v>
      </c>
      <c r="E4864" t="s">
        <v>45</v>
      </c>
      <c r="F4864" t="s">
        <v>46</v>
      </c>
      <c r="G4864" t="s">
        <v>20</v>
      </c>
      <c r="H4864" t="s">
        <v>21</v>
      </c>
      <c r="I4864" t="s">
        <v>152</v>
      </c>
      <c r="J4864">
        <v>3</v>
      </c>
      <c r="K4864" s="4">
        <v>38982.769999999997</v>
      </c>
      <c r="L4864">
        <v>0.1</v>
      </c>
      <c r="M4864" s="4">
        <v>105253.48</v>
      </c>
      <c r="N4864" s="4">
        <v>89858.18</v>
      </c>
      <c r="O4864" s="4">
        <v>15395.3</v>
      </c>
      <c r="R4864" t="str">
        <f t="shared" si="75"/>
        <v>South</v>
      </c>
    </row>
    <row r="4865" spans="1:18" x14ac:dyDescent="0.3">
      <c r="A4865" t="s">
        <v>5837</v>
      </c>
      <c r="B4865" s="2">
        <v>45918</v>
      </c>
      <c r="C4865" t="s">
        <v>4819</v>
      </c>
      <c r="D4865" t="s">
        <v>426</v>
      </c>
      <c r="E4865" t="s">
        <v>18</v>
      </c>
      <c r="F4865" t="s">
        <v>105</v>
      </c>
      <c r="G4865" t="s">
        <v>53</v>
      </c>
      <c r="H4865" t="s">
        <v>63</v>
      </c>
      <c r="I4865" t="s">
        <v>64</v>
      </c>
      <c r="J4865">
        <v>2</v>
      </c>
      <c r="K4865" s="4">
        <v>282.29000000000002</v>
      </c>
      <c r="L4865">
        <v>0.05</v>
      </c>
      <c r="M4865" s="4">
        <v>536.35</v>
      </c>
      <c r="N4865" s="4">
        <v>466.68</v>
      </c>
      <c r="O4865" s="4">
        <v>69.67</v>
      </c>
      <c r="R4865" t="str">
        <f t="shared" si="75"/>
        <v>West</v>
      </c>
    </row>
    <row r="4866" spans="1:18" x14ac:dyDescent="0.3">
      <c r="A4866" t="s">
        <v>5838</v>
      </c>
      <c r="B4866" s="2">
        <v>45830</v>
      </c>
      <c r="C4866" t="s">
        <v>400</v>
      </c>
      <c r="D4866" t="s">
        <v>426</v>
      </c>
      <c r="E4866" t="s">
        <v>18</v>
      </c>
      <c r="F4866" t="s">
        <v>105</v>
      </c>
      <c r="G4866" t="s">
        <v>28</v>
      </c>
      <c r="H4866" t="s">
        <v>47</v>
      </c>
      <c r="I4866" t="s">
        <v>48</v>
      </c>
      <c r="J4866">
        <v>1</v>
      </c>
      <c r="K4866" s="4">
        <v>9871.58</v>
      </c>
      <c r="L4866">
        <v>0.05</v>
      </c>
      <c r="M4866" s="4">
        <v>9378</v>
      </c>
      <c r="N4866" s="4">
        <v>7590.38</v>
      </c>
      <c r="O4866" s="4">
        <v>1787.62</v>
      </c>
      <c r="R4866" t="str">
        <f t="shared" si="75"/>
        <v>West</v>
      </c>
    </row>
    <row r="4867" spans="1:18" x14ac:dyDescent="0.3">
      <c r="A4867" t="s">
        <v>5839</v>
      </c>
      <c r="B4867" s="2">
        <v>45473</v>
      </c>
      <c r="C4867" t="s">
        <v>1805</v>
      </c>
      <c r="D4867" t="s">
        <v>168</v>
      </c>
      <c r="E4867" t="s">
        <v>34</v>
      </c>
      <c r="F4867" t="s">
        <v>213</v>
      </c>
      <c r="G4867" t="s">
        <v>28</v>
      </c>
      <c r="H4867" t="s">
        <v>91</v>
      </c>
      <c r="I4867" t="s">
        <v>169</v>
      </c>
      <c r="J4867">
        <v>5</v>
      </c>
      <c r="K4867" s="4">
        <v>10891.03</v>
      </c>
      <c r="L4867">
        <v>0.05</v>
      </c>
      <c r="M4867" s="4">
        <v>51732.39</v>
      </c>
      <c r="N4867" s="4">
        <v>41343.480000000003</v>
      </c>
      <c r="O4867" s="4">
        <v>10388.91</v>
      </c>
      <c r="R4867" t="str">
        <f t="shared" ref="R4867:R4930" si="76">PROPER(TRIM(E4867))</f>
        <v>North</v>
      </c>
    </row>
    <row r="4868" spans="1:18" x14ac:dyDescent="0.3">
      <c r="A4868" t="s">
        <v>5840</v>
      </c>
      <c r="B4868" s="2">
        <v>45635</v>
      </c>
      <c r="C4868" t="s">
        <v>636</v>
      </c>
      <c r="D4868" t="s">
        <v>80</v>
      </c>
      <c r="E4868" t="s">
        <v>18</v>
      </c>
      <c r="F4868" t="s">
        <v>99</v>
      </c>
      <c r="G4868" t="s">
        <v>20</v>
      </c>
      <c r="H4868" t="s">
        <v>21</v>
      </c>
      <c r="I4868" t="s">
        <v>152</v>
      </c>
      <c r="J4868">
        <v>2</v>
      </c>
      <c r="K4868" s="4">
        <v>40385.46</v>
      </c>
      <c r="L4868">
        <v>0.1</v>
      </c>
      <c r="M4868" s="4">
        <v>72693.83</v>
      </c>
      <c r="N4868" s="4">
        <v>55079.1</v>
      </c>
      <c r="O4868" s="4">
        <v>17614.73</v>
      </c>
      <c r="R4868" t="str">
        <f t="shared" si="76"/>
        <v>West</v>
      </c>
    </row>
    <row r="4869" spans="1:18" x14ac:dyDescent="0.3">
      <c r="A4869" t="s">
        <v>5841</v>
      </c>
      <c r="B4869" s="2">
        <v>45429</v>
      </c>
      <c r="C4869" t="s">
        <v>3478</v>
      </c>
      <c r="D4869" t="s">
        <v>312</v>
      </c>
      <c r="E4869" t="s">
        <v>45</v>
      </c>
      <c r="F4869" t="s">
        <v>59</v>
      </c>
      <c r="G4869" t="s">
        <v>28</v>
      </c>
      <c r="H4869" t="s">
        <v>29</v>
      </c>
      <c r="I4869" t="s">
        <v>41</v>
      </c>
      <c r="J4869">
        <v>8</v>
      </c>
      <c r="K4869" s="4">
        <v>5704.56</v>
      </c>
      <c r="L4869">
        <v>0</v>
      </c>
      <c r="M4869" s="4">
        <v>45636.480000000003</v>
      </c>
      <c r="N4869" s="4">
        <v>40243.75</v>
      </c>
      <c r="O4869" s="4">
        <v>5392.73</v>
      </c>
      <c r="R4869" t="str">
        <f t="shared" si="76"/>
        <v>South</v>
      </c>
    </row>
    <row r="4870" spans="1:18" x14ac:dyDescent="0.3">
      <c r="A4870" t="s">
        <v>5842</v>
      </c>
      <c r="B4870" s="2">
        <v>45493</v>
      </c>
      <c r="C4870" t="s">
        <v>1523</v>
      </c>
      <c r="D4870" t="s">
        <v>309</v>
      </c>
      <c r="E4870" t="s">
        <v>34</v>
      </c>
      <c r="F4870" t="s">
        <v>144</v>
      </c>
      <c r="G4870" t="s">
        <v>28</v>
      </c>
      <c r="H4870" t="s">
        <v>29</v>
      </c>
      <c r="I4870" t="s">
        <v>30</v>
      </c>
      <c r="J4870">
        <v>6</v>
      </c>
      <c r="K4870" s="4">
        <v>9035.23</v>
      </c>
      <c r="L4870">
        <v>0.15</v>
      </c>
      <c r="M4870" s="4">
        <v>46079.67</v>
      </c>
      <c r="N4870" s="4">
        <v>34322.379999999997</v>
      </c>
      <c r="O4870" s="4">
        <v>11757.29</v>
      </c>
      <c r="R4870" t="str">
        <f t="shared" si="76"/>
        <v>North</v>
      </c>
    </row>
    <row r="4871" spans="1:18" x14ac:dyDescent="0.3">
      <c r="A4871" t="s">
        <v>5843</v>
      </c>
      <c r="B4871" s="2">
        <v>45655</v>
      </c>
      <c r="C4871" t="s">
        <v>4127</v>
      </c>
      <c r="D4871" t="s">
        <v>241</v>
      </c>
      <c r="E4871" t="s">
        <v>26</v>
      </c>
      <c r="F4871" t="s">
        <v>258</v>
      </c>
      <c r="G4871" t="s">
        <v>20</v>
      </c>
      <c r="H4871" t="s">
        <v>36</v>
      </c>
      <c r="I4871" t="s">
        <v>128</v>
      </c>
      <c r="J4871">
        <v>1</v>
      </c>
      <c r="K4871" s="4">
        <v>808.63</v>
      </c>
      <c r="L4871">
        <v>0.1</v>
      </c>
      <c r="M4871" s="4">
        <v>727.77</v>
      </c>
      <c r="N4871" s="4">
        <v>645.01</v>
      </c>
      <c r="O4871" s="4">
        <v>82.76</v>
      </c>
      <c r="R4871" t="str">
        <f t="shared" si="76"/>
        <v>East</v>
      </c>
    </row>
    <row r="4872" spans="1:18" x14ac:dyDescent="0.3">
      <c r="A4872" t="s">
        <v>5844</v>
      </c>
      <c r="B4872" s="2">
        <v>46014</v>
      </c>
      <c r="C4872" t="s">
        <v>2690</v>
      </c>
      <c r="D4872" t="s">
        <v>282</v>
      </c>
      <c r="E4872" t="s">
        <v>18</v>
      </c>
      <c r="F4872" t="s">
        <v>105</v>
      </c>
      <c r="G4872" t="s">
        <v>28</v>
      </c>
      <c r="H4872" t="s">
        <v>47</v>
      </c>
      <c r="I4872" t="s">
        <v>123</v>
      </c>
      <c r="J4872">
        <v>3</v>
      </c>
      <c r="K4872" s="4">
        <v>27206.79</v>
      </c>
      <c r="L4872">
        <v>0.1</v>
      </c>
      <c r="M4872" s="4">
        <v>73458.33</v>
      </c>
      <c r="N4872" s="4">
        <v>64076.9</v>
      </c>
      <c r="O4872" s="4">
        <v>9381.43</v>
      </c>
      <c r="R4872" t="str">
        <f t="shared" si="76"/>
        <v>West</v>
      </c>
    </row>
    <row r="4873" spans="1:18" x14ac:dyDescent="0.3">
      <c r="A4873" t="s">
        <v>5845</v>
      </c>
      <c r="B4873" s="2">
        <v>45417</v>
      </c>
      <c r="C4873" t="s">
        <v>501</v>
      </c>
      <c r="D4873" t="s">
        <v>25</v>
      </c>
      <c r="E4873" t="s">
        <v>45</v>
      </c>
      <c r="F4873" t="s">
        <v>112</v>
      </c>
      <c r="G4873" t="s">
        <v>28</v>
      </c>
      <c r="H4873" t="s">
        <v>91</v>
      </c>
      <c r="I4873" t="s">
        <v>238</v>
      </c>
      <c r="J4873">
        <v>5</v>
      </c>
      <c r="K4873" s="4">
        <v>5360.03</v>
      </c>
      <c r="L4873">
        <v>0.1</v>
      </c>
      <c r="M4873" s="4">
        <v>24120.14</v>
      </c>
      <c r="N4873" s="4">
        <v>20778.73</v>
      </c>
      <c r="O4873" s="4">
        <v>3341.41</v>
      </c>
      <c r="R4873" t="str">
        <f t="shared" si="76"/>
        <v>South</v>
      </c>
    </row>
    <row r="4874" spans="1:18" x14ac:dyDescent="0.3">
      <c r="A4874" t="s">
        <v>5846</v>
      </c>
      <c r="B4874" s="2">
        <v>45708</v>
      </c>
      <c r="C4874" t="s">
        <v>366</v>
      </c>
      <c r="D4874" t="s">
        <v>98</v>
      </c>
      <c r="E4874" t="s">
        <v>45</v>
      </c>
      <c r="F4874" t="s">
        <v>147</v>
      </c>
      <c r="G4874" t="s">
        <v>20</v>
      </c>
      <c r="H4874" t="s">
        <v>36</v>
      </c>
      <c r="I4874" t="s">
        <v>88</v>
      </c>
      <c r="J4874">
        <v>2</v>
      </c>
      <c r="K4874" s="4">
        <v>3123.26</v>
      </c>
      <c r="L4874">
        <v>0.1</v>
      </c>
      <c r="M4874" s="4">
        <v>5621.87</v>
      </c>
      <c r="N4874" s="4">
        <v>5050.5</v>
      </c>
      <c r="O4874" s="4">
        <v>571.37</v>
      </c>
      <c r="R4874" t="str">
        <f t="shared" si="76"/>
        <v>South</v>
      </c>
    </row>
    <row r="4875" spans="1:18" x14ac:dyDescent="0.3">
      <c r="A4875" t="s">
        <v>5847</v>
      </c>
      <c r="B4875" s="2">
        <v>46015</v>
      </c>
      <c r="C4875" t="s">
        <v>1835</v>
      </c>
      <c r="D4875" t="s">
        <v>496</v>
      </c>
      <c r="E4875" t="s">
        <v>45</v>
      </c>
      <c r="F4875" t="s">
        <v>147</v>
      </c>
      <c r="G4875" t="s">
        <v>53</v>
      </c>
      <c r="H4875" t="s">
        <v>63</v>
      </c>
      <c r="I4875" t="s">
        <v>72</v>
      </c>
      <c r="J4875">
        <v>5</v>
      </c>
      <c r="K4875" s="4">
        <v>104.4</v>
      </c>
      <c r="L4875">
        <v>0.15</v>
      </c>
      <c r="M4875" s="4">
        <v>443.7</v>
      </c>
      <c r="N4875" s="4">
        <v>361.75</v>
      </c>
      <c r="O4875" s="4">
        <v>81.95</v>
      </c>
      <c r="R4875" t="str">
        <f t="shared" si="76"/>
        <v>South</v>
      </c>
    </row>
    <row r="4876" spans="1:18" x14ac:dyDescent="0.3">
      <c r="A4876" t="s">
        <v>5848</v>
      </c>
      <c r="B4876" s="2">
        <v>45833</v>
      </c>
      <c r="C4876" t="s">
        <v>1805</v>
      </c>
      <c r="D4876" t="s">
        <v>58</v>
      </c>
      <c r="E4876" t="s">
        <v>45</v>
      </c>
      <c r="F4876" t="s">
        <v>147</v>
      </c>
      <c r="G4876" t="s">
        <v>28</v>
      </c>
      <c r="H4876" t="s">
        <v>47</v>
      </c>
      <c r="I4876" t="s">
        <v>123</v>
      </c>
      <c r="J4876">
        <v>2</v>
      </c>
      <c r="K4876" s="4">
        <v>24929.24</v>
      </c>
      <c r="L4876">
        <v>0.1</v>
      </c>
      <c r="M4876" s="4">
        <v>44872.63</v>
      </c>
      <c r="N4876" s="4">
        <v>36060.32</v>
      </c>
      <c r="O4876" s="4">
        <v>8812.31</v>
      </c>
      <c r="R4876" t="str">
        <f t="shared" si="76"/>
        <v>South</v>
      </c>
    </row>
    <row r="4877" spans="1:18" x14ac:dyDescent="0.3">
      <c r="A4877" t="s">
        <v>5849</v>
      </c>
      <c r="B4877" s="2">
        <v>45385</v>
      </c>
      <c r="C4877" t="s">
        <v>400</v>
      </c>
      <c r="D4877" t="s">
        <v>289</v>
      </c>
      <c r="E4877" t="s">
        <v>34</v>
      </c>
      <c r="F4877" t="s">
        <v>176</v>
      </c>
      <c r="G4877" t="s">
        <v>28</v>
      </c>
      <c r="H4877" t="s">
        <v>91</v>
      </c>
      <c r="I4877" t="s">
        <v>169</v>
      </c>
      <c r="J4877">
        <v>1</v>
      </c>
      <c r="K4877" s="4">
        <v>6631.28</v>
      </c>
      <c r="L4877">
        <v>0.05</v>
      </c>
      <c r="M4877" s="4">
        <v>6299.72</v>
      </c>
      <c r="N4877" s="4">
        <v>4760.57</v>
      </c>
      <c r="O4877" s="4">
        <v>1539.15</v>
      </c>
      <c r="R4877" t="str">
        <f t="shared" si="76"/>
        <v>North</v>
      </c>
    </row>
    <row r="4878" spans="1:18" x14ac:dyDescent="0.3">
      <c r="A4878" t="s">
        <v>5850</v>
      </c>
      <c r="B4878" s="2">
        <v>45656</v>
      </c>
      <c r="C4878" t="s">
        <v>985</v>
      </c>
      <c r="D4878" t="s">
        <v>226</v>
      </c>
      <c r="E4878" t="s">
        <v>34</v>
      </c>
      <c r="F4878" t="s">
        <v>68</v>
      </c>
      <c r="G4878" t="s">
        <v>53</v>
      </c>
      <c r="H4878" t="s">
        <v>54</v>
      </c>
      <c r="I4878" t="s">
        <v>113</v>
      </c>
      <c r="J4878">
        <v>6</v>
      </c>
      <c r="K4878" s="4">
        <v>315.13</v>
      </c>
      <c r="L4878">
        <v>0.1</v>
      </c>
      <c r="M4878" s="4">
        <v>1701.7</v>
      </c>
      <c r="N4878" s="4">
        <v>1452.86</v>
      </c>
      <c r="O4878" s="4">
        <v>248.84</v>
      </c>
      <c r="R4878" t="str">
        <f t="shared" si="76"/>
        <v>North</v>
      </c>
    </row>
    <row r="4879" spans="1:18" x14ac:dyDescent="0.3">
      <c r="A4879" t="s">
        <v>5851</v>
      </c>
      <c r="B4879" s="2">
        <v>46015</v>
      </c>
      <c r="C4879" t="s">
        <v>2573</v>
      </c>
      <c r="D4879" t="s">
        <v>244</v>
      </c>
      <c r="E4879" t="s">
        <v>34</v>
      </c>
      <c r="F4879" t="s">
        <v>144</v>
      </c>
      <c r="G4879" t="s">
        <v>28</v>
      </c>
      <c r="H4879" t="s">
        <v>29</v>
      </c>
      <c r="I4879" t="s">
        <v>290</v>
      </c>
      <c r="J4879">
        <v>1</v>
      </c>
      <c r="K4879" s="4">
        <v>15357.38</v>
      </c>
      <c r="L4879">
        <v>0.1</v>
      </c>
      <c r="M4879" s="4">
        <v>13821.64</v>
      </c>
      <c r="N4879" s="4">
        <v>12257.46</v>
      </c>
      <c r="O4879" s="4">
        <v>1564.18</v>
      </c>
      <c r="R4879" t="str">
        <f t="shared" si="76"/>
        <v>North</v>
      </c>
    </row>
    <row r="4880" spans="1:18" x14ac:dyDescent="0.3">
      <c r="A4880" t="s">
        <v>5852</v>
      </c>
      <c r="B4880" s="2">
        <v>45463</v>
      </c>
      <c r="C4880" t="s">
        <v>2190</v>
      </c>
      <c r="D4880" t="s">
        <v>247</v>
      </c>
      <c r="E4880" t="s">
        <v>18</v>
      </c>
      <c r="F4880" t="s">
        <v>132</v>
      </c>
      <c r="G4880" t="s">
        <v>53</v>
      </c>
      <c r="H4880" t="s">
        <v>76</v>
      </c>
      <c r="I4880" t="s">
        <v>77</v>
      </c>
      <c r="J4880">
        <v>2</v>
      </c>
      <c r="K4880" s="4">
        <v>513.91999999999996</v>
      </c>
      <c r="L4880">
        <v>0.05</v>
      </c>
      <c r="M4880" s="4">
        <v>976.45</v>
      </c>
      <c r="N4880" s="4">
        <v>764.17</v>
      </c>
      <c r="O4880" s="4">
        <v>212.28</v>
      </c>
      <c r="R4880" t="str">
        <f t="shared" si="76"/>
        <v>West</v>
      </c>
    </row>
    <row r="4881" spans="1:18" x14ac:dyDescent="0.3">
      <c r="A4881" t="s">
        <v>5853</v>
      </c>
      <c r="B4881" s="2">
        <v>46014</v>
      </c>
      <c r="C4881" t="s">
        <v>737</v>
      </c>
      <c r="D4881" t="s">
        <v>241</v>
      </c>
      <c r="E4881" t="s">
        <v>26</v>
      </c>
      <c r="F4881" t="s">
        <v>166</v>
      </c>
      <c r="G4881" t="s">
        <v>53</v>
      </c>
      <c r="H4881" t="s">
        <v>76</v>
      </c>
      <c r="I4881" t="s">
        <v>267</v>
      </c>
      <c r="J4881">
        <v>2</v>
      </c>
      <c r="K4881" s="4">
        <v>463.98</v>
      </c>
      <c r="L4881">
        <v>0.1</v>
      </c>
      <c r="M4881" s="4">
        <v>835.16</v>
      </c>
      <c r="N4881" s="4">
        <v>741.24</v>
      </c>
      <c r="O4881" s="4">
        <v>93.92</v>
      </c>
      <c r="R4881" t="str">
        <f t="shared" si="76"/>
        <v>East</v>
      </c>
    </row>
    <row r="4882" spans="1:18" x14ac:dyDescent="0.3">
      <c r="A4882" t="s">
        <v>5854</v>
      </c>
      <c r="B4882" s="2">
        <v>45396</v>
      </c>
      <c r="C4882" t="s">
        <v>5855</v>
      </c>
      <c r="D4882" t="s">
        <v>218</v>
      </c>
      <c r="E4882" t="s">
        <v>45</v>
      </c>
      <c r="F4882" t="s">
        <v>52</v>
      </c>
      <c r="G4882" t="s">
        <v>28</v>
      </c>
      <c r="H4882" t="s">
        <v>91</v>
      </c>
      <c r="I4882" t="s">
        <v>169</v>
      </c>
      <c r="J4882">
        <v>4</v>
      </c>
      <c r="K4882" s="4">
        <v>5052.78</v>
      </c>
      <c r="L4882">
        <v>0.15</v>
      </c>
      <c r="M4882" s="4">
        <v>17179.45</v>
      </c>
      <c r="N4882" s="4">
        <v>13787.86</v>
      </c>
      <c r="O4882" s="4">
        <v>3391.59</v>
      </c>
      <c r="R4882" t="str">
        <f t="shared" si="76"/>
        <v>South</v>
      </c>
    </row>
    <row r="4883" spans="1:18" x14ac:dyDescent="0.3">
      <c r="A4883" t="s">
        <v>5856</v>
      </c>
      <c r="B4883" s="2">
        <v>45358</v>
      </c>
      <c r="C4883" t="s">
        <v>2117</v>
      </c>
      <c r="D4883" t="s">
        <v>17</v>
      </c>
      <c r="E4883" t="s">
        <v>18</v>
      </c>
      <c r="F4883" t="s">
        <v>127</v>
      </c>
      <c r="G4883" t="s">
        <v>53</v>
      </c>
      <c r="H4883" t="s">
        <v>76</v>
      </c>
      <c r="I4883" t="s">
        <v>267</v>
      </c>
      <c r="J4883">
        <v>3</v>
      </c>
      <c r="K4883" s="4">
        <v>480.09</v>
      </c>
      <c r="L4883">
        <v>0.15</v>
      </c>
      <c r="M4883" s="4">
        <v>1224.23</v>
      </c>
      <c r="N4883" s="4">
        <v>1017.7</v>
      </c>
      <c r="O4883" s="4">
        <v>206.53</v>
      </c>
      <c r="R4883" t="str">
        <f t="shared" si="76"/>
        <v>West</v>
      </c>
    </row>
    <row r="4884" spans="1:18" x14ac:dyDescent="0.3">
      <c r="A4884" t="s">
        <v>5857</v>
      </c>
      <c r="B4884" s="2">
        <v>45969</v>
      </c>
      <c r="C4884" t="s">
        <v>1041</v>
      </c>
      <c r="D4884" t="s">
        <v>270</v>
      </c>
      <c r="E4884" t="s">
        <v>26</v>
      </c>
      <c r="F4884" t="s">
        <v>258</v>
      </c>
      <c r="G4884" t="s">
        <v>28</v>
      </c>
      <c r="H4884" t="s">
        <v>47</v>
      </c>
      <c r="I4884" t="s">
        <v>48</v>
      </c>
      <c r="J4884">
        <v>5</v>
      </c>
      <c r="K4884" s="4">
        <v>17740.310000000001</v>
      </c>
      <c r="L4884">
        <v>0</v>
      </c>
      <c r="M4884" s="4">
        <v>88701.55</v>
      </c>
      <c r="N4884" s="4">
        <v>74182.460000000006</v>
      </c>
      <c r="O4884" s="4">
        <v>14519.09</v>
      </c>
      <c r="R4884" t="str">
        <f t="shared" si="76"/>
        <v>East</v>
      </c>
    </row>
    <row r="4885" spans="1:18" x14ac:dyDescent="0.3">
      <c r="A4885" t="s">
        <v>5858</v>
      </c>
      <c r="B4885" s="2">
        <v>45707</v>
      </c>
      <c r="C4885" t="s">
        <v>1854</v>
      </c>
      <c r="D4885" t="s">
        <v>67</v>
      </c>
      <c r="E4885" t="s">
        <v>45</v>
      </c>
      <c r="F4885" t="s">
        <v>59</v>
      </c>
      <c r="G4885" t="s">
        <v>20</v>
      </c>
      <c r="H4885" t="s">
        <v>100</v>
      </c>
      <c r="I4885" t="s">
        <v>301</v>
      </c>
      <c r="J4885">
        <v>4</v>
      </c>
      <c r="K4885" s="4">
        <v>78525.72</v>
      </c>
      <c r="L4885">
        <v>0.15</v>
      </c>
      <c r="M4885" s="4">
        <v>266987.45</v>
      </c>
      <c r="N4885" s="4">
        <v>203660.04</v>
      </c>
      <c r="O4885" s="4">
        <v>63327.41</v>
      </c>
      <c r="R4885" t="str">
        <f t="shared" si="76"/>
        <v>South</v>
      </c>
    </row>
    <row r="4886" spans="1:18" x14ac:dyDescent="0.3">
      <c r="A4886" t="s">
        <v>5859</v>
      </c>
      <c r="B4886" s="2">
        <v>45444</v>
      </c>
      <c r="C4886" t="s">
        <v>782</v>
      </c>
      <c r="D4886" t="s">
        <v>218</v>
      </c>
      <c r="E4886" t="s">
        <v>45</v>
      </c>
      <c r="F4886" t="s">
        <v>52</v>
      </c>
      <c r="G4886" t="s">
        <v>53</v>
      </c>
      <c r="H4886" t="s">
        <v>63</v>
      </c>
      <c r="I4886" t="s">
        <v>72</v>
      </c>
      <c r="J4886">
        <v>1</v>
      </c>
      <c r="K4886" s="4">
        <v>328.53</v>
      </c>
      <c r="L4886">
        <v>0.25</v>
      </c>
      <c r="M4886" s="4">
        <v>246.4</v>
      </c>
      <c r="N4886" s="4">
        <v>182.95</v>
      </c>
      <c r="O4886" s="4">
        <v>63.45</v>
      </c>
      <c r="R4886" t="str">
        <f t="shared" si="76"/>
        <v>South</v>
      </c>
    </row>
    <row r="4887" spans="1:18" x14ac:dyDescent="0.3">
      <c r="A4887" t="s">
        <v>5860</v>
      </c>
      <c r="B4887" s="2">
        <v>45597</v>
      </c>
      <c r="C4887" t="s">
        <v>539</v>
      </c>
      <c r="D4887" t="s">
        <v>742</v>
      </c>
      <c r="E4887" t="s">
        <v>26</v>
      </c>
      <c r="F4887" t="s">
        <v>81</v>
      </c>
      <c r="G4887" t="s">
        <v>53</v>
      </c>
      <c r="H4887" t="s">
        <v>63</v>
      </c>
      <c r="I4887" t="s">
        <v>159</v>
      </c>
      <c r="J4887">
        <v>5</v>
      </c>
      <c r="K4887" s="4">
        <v>125.78</v>
      </c>
      <c r="L4887">
        <v>0.1</v>
      </c>
      <c r="M4887" s="4">
        <v>566.01</v>
      </c>
      <c r="N4887" s="4">
        <v>505.27</v>
      </c>
      <c r="O4887" s="4">
        <v>60.74</v>
      </c>
      <c r="R4887" t="str">
        <f t="shared" si="76"/>
        <v>East</v>
      </c>
    </row>
    <row r="4888" spans="1:18" x14ac:dyDescent="0.3">
      <c r="A4888" t="s">
        <v>5861</v>
      </c>
      <c r="B4888" s="2">
        <v>45457</v>
      </c>
      <c r="C4888" t="s">
        <v>1026</v>
      </c>
      <c r="D4888" t="s">
        <v>676</v>
      </c>
      <c r="E4888" t="s">
        <v>18</v>
      </c>
      <c r="F4888" t="s">
        <v>105</v>
      </c>
      <c r="G4888" t="s">
        <v>28</v>
      </c>
      <c r="H4888" t="s">
        <v>47</v>
      </c>
      <c r="I4888" t="s">
        <v>48</v>
      </c>
      <c r="J4888">
        <v>1</v>
      </c>
      <c r="K4888" s="4">
        <v>8707.65</v>
      </c>
      <c r="L4888">
        <v>0.2</v>
      </c>
      <c r="M4888" s="4">
        <v>6966.12</v>
      </c>
      <c r="N4888" s="4">
        <v>6199.15</v>
      </c>
      <c r="O4888" s="4">
        <v>766.97</v>
      </c>
      <c r="R4888" t="str">
        <f t="shared" si="76"/>
        <v>West</v>
      </c>
    </row>
    <row r="4889" spans="1:18" x14ac:dyDescent="0.3">
      <c r="A4889" t="s">
        <v>5862</v>
      </c>
      <c r="B4889" s="2">
        <v>45332</v>
      </c>
      <c r="C4889" t="s">
        <v>485</v>
      </c>
      <c r="D4889" t="s">
        <v>84</v>
      </c>
      <c r="E4889" t="s">
        <v>34</v>
      </c>
      <c r="F4889" t="s">
        <v>213</v>
      </c>
      <c r="G4889" t="s">
        <v>20</v>
      </c>
      <c r="H4889" t="s">
        <v>100</v>
      </c>
      <c r="I4889" t="s">
        <v>101</v>
      </c>
      <c r="J4889">
        <v>1</v>
      </c>
      <c r="K4889" s="4">
        <v>52021.279999999999</v>
      </c>
      <c r="L4889">
        <v>0.05</v>
      </c>
      <c r="M4889" s="4">
        <v>49420.22</v>
      </c>
      <c r="N4889" s="4">
        <v>37320.400000000001</v>
      </c>
      <c r="O4889" s="4">
        <v>12099.82</v>
      </c>
      <c r="R4889" t="str">
        <f t="shared" si="76"/>
        <v>North</v>
      </c>
    </row>
    <row r="4890" spans="1:18" x14ac:dyDescent="0.3">
      <c r="A4890" t="s">
        <v>5863</v>
      </c>
      <c r="B4890" s="2">
        <v>45738</v>
      </c>
      <c r="C4890" t="s">
        <v>1851</v>
      </c>
      <c r="D4890" t="s">
        <v>742</v>
      </c>
      <c r="E4890" t="s">
        <v>45</v>
      </c>
      <c r="F4890" t="s">
        <v>59</v>
      </c>
      <c r="G4890" t="s">
        <v>20</v>
      </c>
      <c r="H4890" t="s">
        <v>21</v>
      </c>
      <c r="I4890" t="s">
        <v>152</v>
      </c>
      <c r="J4890">
        <v>4</v>
      </c>
      <c r="K4890" s="4">
        <v>32880.14</v>
      </c>
      <c r="L4890">
        <v>0</v>
      </c>
      <c r="M4890" s="4">
        <v>131520.56</v>
      </c>
      <c r="N4890" s="4">
        <v>97967.93</v>
      </c>
      <c r="O4890" s="4">
        <v>33552.629999999997</v>
      </c>
      <c r="R4890" t="str">
        <f t="shared" si="76"/>
        <v>South</v>
      </c>
    </row>
    <row r="4891" spans="1:18" x14ac:dyDescent="0.3">
      <c r="A4891" t="s">
        <v>5864</v>
      </c>
      <c r="B4891" s="2">
        <v>45518</v>
      </c>
      <c r="C4891" t="s">
        <v>1722</v>
      </c>
      <c r="D4891" t="s">
        <v>551</v>
      </c>
      <c r="E4891" t="s">
        <v>34</v>
      </c>
      <c r="F4891" t="s">
        <v>176</v>
      </c>
      <c r="G4891" t="s">
        <v>20</v>
      </c>
      <c r="H4891" t="s">
        <v>21</v>
      </c>
      <c r="I4891" t="s">
        <v>138</v>
      </c>
      <c r="J4891">
        <v>2</v>
      </c>
      <c r="K4891" s="4">
        <v>57145.440000000002</v>
      </c>
      <c r="L4891">
        <v>0.1</v>
      </c>
      <c r="M4891" s="4">
        <v>102861.79</v>
      </c>
      <c r="N4891" s="4">
        <v>78414.5</v>
      </c>
      <c r="O4891" s="4">
        <v>24447.29</v>
      </c>
      <c r="R4891" t="str">
        <f t="shared" si="76"/>
        <v>North</v>
      </c>
    </row>
    <row r="4892" spans="1:18" x14ac:dyDescent="0.3">
      <c r="A4892" t="s">
        <v>5865</v>
      </c>
      <c r="B4892" s="2">
        <v>45700</v>
      </c>
      <c r="C4892" t="s">
        <v>1319</v>
      </c>
      <c r="D4892" t="s">
        <v>263</v>
      </c>
      <c r="E4892" t="s">
        <v>18</v>
      </c>
      <c r="F4892" t="s">
        <v>132</v>
      </c>
      <c r="G4892" t="s">
        <v>20</v>
      </c>
      <c r="H4892" t="s">
        <v>36</v>
      </c>
      <c r="I4892" t="s">
        <v>37</v>
      </c>
      <c r="J4892">
        <v>4</v>
      </c>
      <c r="K4892" s="4">
        <v>5451.57</v>
      </c>
      <c r="L4892">
        <v>0.05</v>
      </c>
      <c r="M4892" s="4">
        <v>20715.97</v>
      </c>
      <c r="N4892" s="4">
        <v>18635.46</v>
      </c>
      <c r="O4892" s="4">
        <v>2080.5100000000002</v>
      </c>
      <c r="R4892" t="str">
        <f t="shared" si="76"/>
        <v>West</v>
      </c>
    </row>
    <row r="4893" spans="1:18" x14ac:dyDescent="0.3">
      <c r="A4893" t="s">
        <v>5866</v>
      </c>
      <c r="B4893" s="2">
        <v>45506</v>
      </c>
      <c r="C4893" t="s">
        <v>1067</v>
      </c>
      <c r="D4893" t="s">
        <v>395</v>
      </c>
      <c r="E4893" t="s">
        <v>45</v>
      </c>
      <c r="F4893" t="s">
        <v>112</v>
      </c>
      <c r="G4893" t="s">
        <v>28</v>
      </c>
      <c r="H4893" t="s">
        <v>47</v>
      </c>
      <c r="I4893" t="s">
        <v>48</v>
      </c>
      <c r="J4893">
        <v>4</v>
      </c>
      <c r="K4893" s="4">
        <v>12833.85</v>
      </c>
      <c r="L4893">
        <v>0.05</v>
      </c>
      <c r="M4893" s="4">
        <v>48768.63</v>
      </c>
      <c r="N4893" s="4">
        <v>42950.33</v>
      </c>
      <c r="O4893" s="4">
        <v>5818.3</v>
      </c>
      <c r="R4893" t="str">
        <f t="shared" si="76"/>
        <v>South</v>
      </c>
    </row>
    <row r="4894" spans="1:18" x14ac:dyDescent="0.3">
      <c r="A4894" t="s">
        <v>5867</v>
      </c>
      <c r="B4894" s="2">
        <v>45801</v>
      </c>
      <c r="C4894" t="s">
        <v>173</v>
      </c>
      <c r="D4894" t="s">
        <v>742</v>
      </c>
      <c r="E4894" t="s">
        <v>34</v>
      </c>
      <c r="F4894" t="s">
        <v>213</v>
      </c>
      <c r="G4894" t="s">
        <v>53</v>
      </c>
      <c r="H4894" t="s">
        <v>54</v>
      </c>
      <c r="I4894" t="s">
        <v>55</v>
      </c>
      <c r="J4894">
        <v>3</v>
      </c>
      <c r="K4894" s="4">
        <v>340.9</v>
      </c>
      <c r="L4894">
        <v>0.05</v>
      </c>
      <c r="M4894" s="4">
        <v>971.56</v>
      </c>
      <c r="N4894" s="4">
        <v>722.27</v>
      </c>
      <c r="O4894" s="4">
        <v>249.29</v>
      </c>
      <c r="R4894" t="str">
        <f t="shared" si="76"/>
        <v>North</v>
      </c>
    </row>
    <row r="4895" spans="1:18" x14ac:dyDescent="0.3">
      <c r="A4895" t="s">
        <v>5868</v>
      </c>
      <c r="B4895" s="2">
        <v>45746</v>
      </c>
      <c r="C4895" t="s">
        <v>249</v>
      </c>
      <c r="D4895" t="s">
        <v>212</v>
      </c>
      <c r="E4895" t="s">
        <v>45</v>
      </c>
      <c r="F4895" t="s">
        <v>147</v>
      </c>
      <c r="G4895" t="s">
        <v>28</v>
      </c>
      <c r="H4895" t="s">
        <v>29</v>
      </c>
      <c r="I4895" t="s">
        <v>30</v>
      </c>
      <c r="J4895">
        <v>4</v>
      </c>
      <c r="K4895" s="4">
        <v>11929.54</v>
      </c>
      <c r="L4895">
        <v>0.05</v>
      </c>
      <c r="M4895" s="4">
        <v>45332.25</v>
      </c>
      <c r="N4895" s="4">
        <v>40034.51</v>
      </c>
      <c r="O4895" s="4">
        <v>5297.74</v>
      </c>
      <c r="R4895" t="str">
        <f t="shared" si="76"/>
        <v>South</v>
      </c>
    </row>
    <row r="4896" spans="1:18" x14ac:dyDescent="0.3">
      <c r="A4896" t="s">
        <v>5869</v>
      </c>
      <c r="B4896" s="2">
        <v>45993</v>
      </c>
      <c r="C4896" t="s">
        <v>1037</v>
      </c>
      <c r="D4896" t="s">
        <v>25</v>
      </c>
      <c r="E4896" t="s">
        <v>18</v>
      </c>
      <c r="F4896" t="s">
        <v>99</v>
      </c>
      <c r="G4896" t="s">
        <v>28</v>
      </c>
      <c r="H4896" t="s">
        <v>47</v>
      </c>
      <c r="I4896" t="s">
        <v>123</v>
      </c>
      <c r="J4896">
        <v>1</v>
      </c>
      <c r="K4896" s="4">
        <v>23837.09</v>
      </c>
      <c r="L4896">
        <v>0.1</v>
      </c>
      <c r="M4896" s="4">
        <v>21453.38</v>
      </c>
      <c r="N4896" s="4">
        <v>16313.84</v>
      </c>
      <c r="O4896" s="4">
        <v>5139.54</v>
      </c>
      <c r="R4896" t="str">
        <f t="shared" si="76"/>
        <v>West</v>
      </c>
    </row>
    <row r="4897" spans="1:18" x14ac:dyDescent="0.3">
      <c r="A4897" t="s">
        <v>5870</v>
      </c>
      <c r="B4897" s="2">
        <v>45607</v>
      </c>
      <c r="C4897" t="s">
        <v>1628</v>
      </c>
      <c r="D4897" t="s">
        <v>642</v>
      </c>
      <c r="E4897" t="s">
        <v>45</v>
      </c>
      <c r="F4897" t="s">
        <v>147</v>
      </c>
      <c r="G4897" t="s">
        <v>20</v>
      </c>
      <c r="H4897" t="s">
        <v>36</v>
      </c>
      <c r="I4897" t="s">
        <v>128</v>
      </c>
      <c r="J4897">
        <v>2</v>
      </c>
      <c r="K4897" s="4">
        <v>1513.33</v>
      </c>
      <c r="L4897">
        <v>0</v>
      </c>
      <c r="M4897" s="4">
        <v>3026.66</v>
      </c>
      <c r="N4897" s="4">
        <v>2713.55</v>
      </c>
      <c r="O4897" s="4">
        <v>313.11</v>
      </c>
      <c r="R4897" t="str">
        <f t="shared" si="76"/>
        <v>South</v>
      </c>
    </row>
    <row r="4898" spans="1:18" x14ac:dyDescent="0.3">
      <c r="A4898" t="s">
        <v>5871</v>
      </c>
      <c r="B4898" s="2">
        <v>45972</v>
      </c>
      <c r="C4898" t="s">
        <v>478</v>
      </c>
      <c r="D4898" t="s">
        <v>131</v>
      </c>
      <c r="E4898" t="s">
        <v>45</v>
      </c>
      <c r="F4898" t="s">
        <v>112</v>
      </c>
      <c r="G4898" t="s">
        <v>28</v>
      </c>
      <c r="H4898" t="s">
        <v>91</v>
      </c>
      <c r="I4898" t="s">
        <v>169</v>
      </c>
      <c r="J4898">
        <v>4</v>
      </c>
      <c r="K4898" s="4">
        <v>10170.56</v>
      </c>
      <c r="L4898">
        <v>0.1</v>
      </c>
      <c r="M4898" s="4">
        <v>36614.019999999997</v>
      </c>
      <c r="N4898" s="4">
        <v>26576.29</v>
      </c>
      <c r="O4898" s="4">
        <v>10037.73</v>
      </c>
      <c r="R4898" t="str">
        <f t="shared" si="76"/>
        <v>South</v>
      </c>
    </row>
    <row r="4899" spans="1:18" x14ac:dyDescent="0.3">
      <c r="A4899" t="s">
        <v>5872</v>
      </c>
      <c r="B4899" s="2">
        <v>45872</v>
      </c>
      <c r="C4899" t="s">
        <v>345</v>
      </c>
      <c r="D4899" t="s">
        <v>58</v>
      </c>
      <c r="E4899" t="s">
        <v>45</v>
      </c>
      <c r="F4899" t="s">
        <v>112</v>
      </c>
      <c r="G4899" t="s">
        <v>20</v>
      </c>
      <c r="H4899" t="s">
        <v>36</v>
      </c>
      <c r="I4899" t="s">
        <v>128</v>
      </c>
      <c r="J4899">
        <v>6</v>
      </c>
      <c r="K4899" s="4">
        <v>1277.1400000000001</v>
      </c>
      <c r="L4899">
        <v>0.1</v>
      </c>
      <c r="M4899" s="4">
        <v>6896.56</v>
      </c>
      <c r="N4899" s="4">
        <v>5859.76</v>
      </c>
      <c r="O4899" s="4">
        <v>1036.8</v>
      </c>
      <c r="R4899" t="str">
        <f t="shared" si="76"/>
        <v>South</v>
      </c>
    </row>
    <row r="4900" spans="1:18" x14ac:dyDescent="0.3">
      <c r="A4900" t="s">
        <v>5873</v>
      </c>
      <c r="B4900" s="2">
        <v>45733</v>
      </c>
      <c r="C4900" t="s">
        <v>697</v>
      </c>
      <c r="D4900" t="s">
        <v>742</v>
      </c>
      <c r="E4900" t="s">
        <v>45</v>
      </c>
      <c r="F4900" t="s">
        <v>147</v>
      </c>
      <c r="G4900" t="s">
        <v>20</v>
      </c>
      <c r="H4900" t="s">
        <v>36</v>
      </c>
      <c r="I4900" t="s">
        <v>128</v>
      </c>
      <c r="J4900">
        <v>3</v>
      </c>
      <c r="K4900" s="4">
        <v>759</v>
      </c>
      <c r="L4900">
        <v>0</v>
      </c>
      <c r="M4900" s="4">
        <v>2277</v>
      </c>
      <c r="N4900" s="4">
        <v>1937.94</v>
      </c>
      <c r="O4900" s="4">
        <v>339.06</v>
      </c>
      <c r="R4900" t="str">
        <f t="shared" si="76"/>
        <v>South</v>
      </c>
    </row>
    <row r="4901" spans="1:18" x14ac:dyDescent="0.3">
      <c r="A4901" t="s">
        <v>5874</v>
      </c>
      <c r="B4901" s="2">
        <v>45311</v>
      </c>
      <c r="C4901" t="s">
        <v>3035</v>
      </c>
      <c r="D4901" t="s">
        <v>388</v>
      </c>
      <c r="E4901" t="s">
        <v>26</v>
      </c>
      <c r="F4901" t="s">
        <v>166</v>
      </c>
      <c r="G4901" t="s">
        <v>53</v>
      </c>
      <c r="H4901" t="s">
        <v>54</v>
      </c>
      <c r="I4901" t="s">
        <v>141</v>
      </c>
      <c r="J4901">
        <v>2</v>
      </c>
      <c r="K4901" s="4">
        <v>877.45</v>
      </c>
      <c r="L4901">
        <v>0.1</v>
      </c>
      <c r="M4901" s="4">
        <v>1579.41</v>
      </c>
      <c r="N4901" s="4">
        <v>1394.29</v>
      </c>
      <c r="O4901" s="4">
        <v>185.12</v>
      </c>
      <c r="R4901" t="str">
        <f t="shared" si="76"/>
        <v>East</v>
      </c>
    </row>
    <row r="4902" spans="1:18" x14ac:dyDescent="0.3">
      <c r="A4902" t="s">
        <v>5875</v>
      </c>
      <c r="B4902" s="2">
        <v>45703</v>
      </c>
      <c r="C4902" t="s">
        <v>2335</v>
      </c>
      <c r="D4902" t="s">
        <v>486</v>
      </c>
      <c r="E4902" t="s">
        <v>45</v>
      </c>
      <c r="F4902" t="s">
        <v>147</v>
      </c>
      <c r="G4902" t="s">
        <v>53</v>
      </c>
      <c r="H4902" t="s">
        <v>54</v>
      </c>
      <c r="I4902" t="s">
        <v>55</v>
      </c>
      <c r="J4902">
        <v>8</v>
      </c>
      <c r="K4902" s="4">
        <v>305.07</v>
      </c>
      <c r="L4902">
        <v>0.2</v>
      </c>
      <c r="M4902" s="4">
        <v>1952.45</v>
      </c>
      <c r="N4902" s="4">
        <v>1604.09</v>
      </c>
      <c r="O4902" s="4">
        <v>348.36</v>
      </c>
      <c r="R4902" t="str">
        <f t="shared" si="76"/>
        <v>South</v>
      </c>
    </row>
    <row r="4903" spans="1:18" x14ac:dyDescent="0.3">
      <c r="A4903" t="s">
        <v>5876</v>
      </c>
      <c r="B4903" s="2">
        <v>45308</v>
      </c>
      <c r="C4903" t="s">
        <v>729</v>
      </c>
      <c r="D4903" t="s">
        <v>496</v>
      </c>
      <c r="E4903" t="s">
        <v>18</v>
      </c>
      <c r="F4903" t="s">
        <v>105</v>
      </c>
      <c r="G4903" t="s">
        <v>28</v>
      </c>
      <c r="H4903" t="s">
        <v>91</v>
      </c>
      <c r="I4903" t="s">
        <v>92</v>
      </c>
      <c r="J4903">
        <v>2</v>
      </c>
      <c r="K4903" s="4">
        <v>7270.2</v>
      </c>
      <c r="L4903">
        <v>0</v>
      </c>
      <c r="M4903" s="4">
        <v>14540.4</v>
      </c>
      <c r="N4903" s="4">
        <v>10826.47</v>
      </c>
      <c r="O4903" s="4">
        <v>3713.93</v>
      </c>
      <c r="R4903" t="str">
        <f t="shared" si="76"/>
        <v>West</v>
      </c>
    </row>
    <row r="4904" spans="1:18" x14ac:dyDescent="0.3">
      <c r="A4904" t="s">
        <v>5877</v>
      </c>
      <c r="B4904" s="2">
        <v>45806</v>
      </c>
      <c r="C4904" t="s">
        <v>1607</v>
      </c>
      <c r="D4904" t="s">
        <v>165</v>
      </c>
      <c r="E4904" t="s">
        <v>45</v>
      </c>
      <c r="F4904" t="s">
        <v>112</v>
      </c>
      <c r="G4904" t="s">
        <v>20</v>
      </c>
      <c r="H4904" t="s">
        <v>100</v>
      </c>
      <c r="I4904" t="s">
        <v>148</v>
      </c>
      <c r="J4904">
        <v>2</v>
      </c>
      <c r="K4904" s="4">
        <v>70780.899999999994</v>
      </c>
      <c r="L4904">
        <v>0</v>
      </c>
      <c r="M4904" s="4">
        <v>141561.79999999999</v>
      </c>
      <c r="N4904" s="4">
        <v>111018.79</v>
      </c>
      <c r="O4904" s="4">
        <v>30543.01</v>
      </c>
      <c r="R4904" t="str">
        <f t="shared" si="76"/>
        <v>South</v>
      </c>
    </row>
    <row r="4905" spans="1:18" x14ac:dyDescent="0.3">
      <c r="A4905" t="s">
        <v>5878</v>
      </c>
      <c r="B4905" s="2">
        <v>45438</v>
      </c>
      <c r="C4905" t="s">
        <v>1168</v>
      </c>
      <c r="D4905" t="s">
        <v>837</v>
      </c>
      <c r="E4905" t="s">
        <v>18</v>
      </c>
      <c r="F4905" t="s">
        <v>19</v>
      </c>
      <c r="G4905" t="s">
        <v>53</v>
      </c>
      <c r="H4905" t="s">
        <v>54</v>
      </c>
      <c r="I4905" t="s">
        <v>55</v>
      </c>
      <c r="J4905">
        <v>3</v>
      </c>
      <c r="K4905" s="4">
        <v>596.14</v>
      </c>
      <c r="L4905">
        <v>0.25</v>
      </c>
      <c r="M4905" s="4">
        <v>1341.32</v>
      </c>
      <c r="N4905" s="4">
        <v>1171.1400000000001</v>
      </c>
      <c r="O4905" s="4">
        <v>170.18</v>
      </c>
      <c r="R4905" t="str">
        <f t="shared" si="76"/>
        <v>West</v>
      </c>
    </row>
    <row r="4906" spans="1:18" x14ac:dyDescent="0.3">
      <c r="A4906" t="s">
        <v>5879</v>
      </c>
      <c r="B4906" s="2">
        <v>45414</v>
      </c>
      <c r="C4906" t="s">
        <v>577</v>
      </c>
      <c r="D4906" t="s">
        <v>196</v>
      </c>
      <c r="E4906" t="s">
        <v>26</v>
      </c>
      <c r="F4906" t="s">
        <v>193</v>
      </c>
      <c r="G4906" t="s">
        <v>20</v>
      </c>
      <c r="H4906" t="s">
        <v>36</v>
      </c>
      <c r="I4906" t="s">
        <v>88</v>
      </c>
      <c r="J4906">
        <v>1</v>
      </c>
      <c r="K4906" s="4">
        <v>3070.72</v>
      </c>
      <c r="L4906">
        <v>0.1</v>
      </c>
      <c r="M4906" s="4">
        <v>2763.65</v>
      </c>
      <c r="N4906" s="4">
        <v>2037.96</v>
      </c>
      <c r="O4906" s="4">
        <v>725.69</v>
      </c>
      <c r="R4906" t="str">
        <f t="shared" si="76"/>
        <v>East</v>
      </c>
    </row>
    <row r="4907" spans="1:18" x14ac:dyDescent="0.3">
      <c r="A4907" t="s">
        <v>5880</v>
      </c>
      <c r="B4907" s="2">
        <v>45637</v>
      </c>
      <c r="C4907" t="s">
        <v>1445</v>
      </c>
      <c r="D4907" t="s">
        <v>398</v>
      </c>
      <c r="E4907" t="s">
        <v>45</v>
      </c>
      <c r="F4907" t="s">
        <v>46</v>
      </c>
      <c r="G4907" t="s">
        <v>28</v>
      </c>
      <c r="H4907" t="s">
        <v>91</v>
      </c>
      <c r="I4907" t="s">
        <v>238</v>
      </c>
      <c r="J4907">
        <v>8</v>
      </c>
      <c r="K4907" s="4">
        <v>3275.71</v>
      </c>
      <c r="L4907">
        <v>0.1</v>
      </c>
      <c r="M4907" s="4">
        <v>23585.11</v>
      </c>
      <c r="N4907" s="4">
        <v>18114.990000000002</v>
      </c>
      <c r="O4907" s="4">
        <v>5470.12</v>
      </c>
      <c r="R4907" t="str">
        <f t="shared" si="76"/>
        <v>South</v>
      </c>
    </row>
    <row r="4908" spans="1:18" x14ac:dyDescent="0.3">
      <c r="A4908" t="s">
        <v>5881</v>
      </c>
      <c r="B4908" s="2">
        <v>45713</v>
      </c>
      <c r="C4908" t="s">
        <v>1665</v>
      </c>
      <c r="D4908" t="s">
        <v>199</v>
      </c>
      <c r="E4908" t="s">
        <v>26</v>
      </c>
      <c r="F4908" t="s">
        <v>258</v>
      </c>
      <c r="G4908" t="s">
        <v>20</v>
      </c>
      <c r="H4908" t="s">
        <v>36</v>
      </c>
      <c r="I4908" t="s">
        <v>88</v>
      </c>
      <c r="J4908">
        <v>1</v>
      </c>
      <c r="K4908" s="4">
        <v>1187.57</v>
      </c>
      <c r="L4908">
        <v>0</v>
      </c>
      <c r="M4908" s="4">
        <v>1187.57</v>
      </c>
      <c r="N4908" s="4">
        <v>922.11</v>
      </c>
      <c r="O4908" s="4">
        <v>265.45999999999998</v>
      </c>
      <c r="R4908" t="str">
        <f t="shared" si="76"/>
        <v>East</v>
      </c>
    </row>
    <row r="4909" spans="1:18" x14ac:dyDescent="0.3">
      <c r="A4909" t="s">
        <v>5882</v>
      </c>
      <c r="B4909" s="2">
        <v>45928</v>
      </c>
      <c r="C4909" t="s">
        <v>209</v>
      </c>
      <c r="D4909" t="s">
        <v>263</v>
      </c>
      <c r="E4909" t="s">
        <v>45</v>
      </c>
      <c r="F4909" t="s">
        <v>59</v>
      </c>
      <c r="G4909" t="s">
        <v>53</v>
      </c>
      <c r="H4909" t="s">
        <v>63</v>
      </c>
      <c r="I4909" t="s">
        <v>72</v>
      </c>
      <c r="J4909">
        <v>3</v>
      </c>
      <c r="K4909" s="4">
        <v>267.77</v>
      </c>
      <c r="L4909">
        <v>0.15</v>
      </c>
      <c r="M4909" s="4">
        <v>682.81</v>
      </c>
      <c r="N4909" s="4">
        <v>597.89</v>
      </c>
      <c r="O4909" s="4">
        <v>84.92</v>
      </c>
      <c r="R4909" t="str">
        <f t="shared" si="76"/>
        <v>South</v>
      </c>
    </row>
    <row r="4910" spans="1:18" x14ac:dyDescent="0.3">
      <c r="A4910" t="s">
        <v>5883</v>
      </c>
      <c r="B4910" s="2">
        <v>45780</v>
      </c>
      <c r="C4910" t="s">
        <v>1231</v>
      </c>
      <c r="D4910" t="s">
        <v>17</v>
      </c>
      <c r="E4910" t="s">
        <v>34</v>
      </c>
      <c r="F4910" t="s">
        <v>176</v>
      </c>
      <c r="G4910" t="s">
        <v>20</v>
      </c>
      <c r="H4910" t="s">
        <v>100</v>
      </c>
      <c r="I4910" t="s">
        <v>301</v>
      </c>
      <c r="J4910">
        <v>8</v>
      </c>
      <c r="K4910" s="4">
        <v>68414.399999999994</v>
      </c>
      <c r="L4910">
        <v>0.2</v>
      </c>
      <c r="M4910" s="4">
        <v>437852.15999999997</v>
      </c>
      <c r="N4910" s="4">
        <v>327722.76</v>
      </c>
      <c r="O4910" s="4">
        <v>110129.4</v>
      </c>
      <c r="R4910" t="str">
        <f t="shared" si="76"/>
        <v>North</v>
      </c>
    </row>
    <row r="4911" spans="1:18" x14ac:dyDescent="0.3">
      <c r="A4911" t="s">
        <v>5884</v>
      </c>
      <c r="B4911" s="2">
        <v>45779</v>
      </c>
      <c r="C4911" t="s">
        <v>1628</v>
      </c>
      <c r="D4911" t="s">
        <v>753</v>
      </c>
      <c r="E4911" t="s">
        <v>18</v>
      </c>
      <c r="F4911" t="s">
        <v>127</v>
      </c>
      <c r="G4911" t="s">
        <v>53</v>
      </c>
      <c r="H4911" t="s">
        <v>63</v>
      </c>
      <c r="I4911" t="s">
        <v>64</v>
      </c>
      <c r="J4911">
        <v>3</v>
      </c>
      <c r="K4911" s="4">
        <v>196.63</v>
      </c>
      <c r="L4911">
        <v>0.15</v>
      </c>
      <c r="M4911" s="4">
        <v>501.41</v>
      </c>
      <c r="N4911" s="4">
        <v>442.53</v>
      </c>
      <c r="O4911" s="4">
        <v>58.88</v>
      </c>
      <c r="R4911" t="str">
        <f t="shared" si="76"/>
        <v>West</v>
      </c>
    </row>
    <row r="4912" spans="1:18" x14ac:dyDescent="0.3">
      <c r="A4912" t="s">
        <v>5885</v>
      </c>
      <c r="B4912" s="2">
        <v>45492</v>
      </c>
      <c r="C4912" t="s">
        <v>1710</v>
      </c>
      <c r="D4912" t="s">
        <v>448</v>
      </c>
      <c r="E4912" t="s">
        <v>26</v>
      </c>
      <c r="F4912" t="s">
        <v>81</v>
      </c>
      <c r="G4912" t="s">
        <v>53</v>
      </c>
      <c r="H4912" t="s">
        <v>63</v>
      </c>
      <c r="I4912" t="s">
        <v>72</v>
      </c>
      <c r="J4912">
        <v>2</v>
      </c>
      <c r="K4912" s="4">
        <v>180.54</v>
      </c>
      <c r="L4912">
        <v>0.05</v>
      </c>
      <c r="M4912" s="4">
        <v>343.03</v>
      </c>
      <c r="N4912" s="4">
        <v>303.10000000000002</v>
      </c>
      <c r="O4912" s="4">
        <v>39.93</v>
      </c>
      <c r="R4912" t="str">
        <f t="shared" si="76"/>
        <v>East</v>
      </c>
    </row>
    <row r="4913" spans="1:18" x14ac:dyDescent="0.3">
      <c r="A4913" t="s">
        <v>5886</v>
      </c>
      <c r="B4913" s="2">
        <v>45414</v>
      </c>
      <c r="C4913" t="s">
        <v>565</v>
      </c>
      <c r="D4913" t="s">
        <v>218</v>
      </c>
      <c r="E4913" t="s">
        <v>18</v>
      </c>
      <c r="F4913" t="s">
        <v>19</v>
      </c>
      <c r="G4913" t="s">
        <v>53</v>
      </c>
      <c r="H4913" t="s">
        <v>54</v>
      </c>
      <c r="I4913" t="s">
        <v>113</v>
      </c>
      <c r="J4913">
        <v>1</v>
      </c>
      <c r="K4913" s="4">
        <v>591.45000000000005</v>
      </c>
      <c r="L4913">
        <v>0</v>
      </c>
      <c r="M4913" s="4">
        <v>591.45000000000005</v>
      </c>
      <c r="N4913" s="4">
        <v>440.58</v>
      </c>
      <c r="O4913" s="4">
        <v>150.87</v>
      </c>
      <c r="R4913" t="str">
        <f t="shared" si="76"/>
        <v>West</v>
      </c>
    </row>
    <row r="4914" spans="1:18" x14ac:dyDescent="0.3">
      <c r="A4914" t="s">
        <v>5887</v>
      </c>
      <c r="B4914" s="2">
        <v>45388</v>
      </c>
      <c r="C4914" t="s">
        <v>2306</v>
      </c>
      <c r="D4914" t="s">
        <v>388</v>
      </c>
      <c r="E4914" t="s">
        <v>18</v>
      </c>
      <c r="F4914" t="s">
        <v>19</v>
      </c>
      <c r="G4914" t="s">
        <v>53</v>
      </c>
      <c r="H4914" t="s">
        <v>54</v>
      </c>
      <c r="I4914" t="s">
        <v>55</v>
      </c>
      <c r="J4914">
        <v>5</v>
      </c>
      <c r="K4914" s="4">
        <v>333.77</v>
      </c>
      <c r="L4914">
        <v>0</v>
      </c>
      <c r="M4914" s="4">
        <v>1668.85</v>
      </c>
      <c r="N4914" s="4">
        <v>1257.79</v>
      </c>
      <c r="O4914" s="4">
        <v>411.06</v>
      </c>
      <c r="R4914" t="str">
        <f t="shared" si="76"/>
        <v>West</v>
      </c>
    </row>
    <row r="4915" spans="1:18" x14ac:dyDescent="0.3">
      <c r="A4915" t="s">
        <v>5888</v>
      </c>
      <c r="B4915" s="2">
        <v>45577</v>
      </c>
      <c r="C4915" t="s">
        <v>2897</v>
      </c>
      <c r="D4915" t="s">
        <v>676</v>
      </c>
      <c r="E4915" t="s">
        <v>45</v>
      </c>
      <c r="F4915" t="s">
        <v>52</v>
      </c>
      <c r="G4915" t="s">
        <v>53</v>
      </c>
      <c r="H4915" t="s">
        <v>63</v>
      </c>
      <c r="I4915" t="s">
        <v>72</v>
      </c>
      <c r="J4915">
        <v>2</v>
      </c>
      <c r="K4915" s="4">
        <v>225.1</v>
      </c>
      <c r="L4915">
        <v>0.1</v>
      </c>
      <c r="M4915" s="4">
        <v>405.18</v>
      </c>
      <c r="N4915" s="4">
        <v>305.81</v>
      </c>
      <c r="O4915" s="4">
        <v>99.37</v>
      </c>
      <c r="R4915" t="str">
        <f t="shared" si="76"/>
        <v>South</v>
      </c>
    </row>
    <row r="4916" spans="1:18" x14ac:dyDescent="0.3">
      <c r="A4916" t="s">
        <v>5889</v>
      </c>
      <c r="B4916" s="2">
        <v>45368</v>
      </c>
      <c r="C4916" t="s">
        <v>509</v>
      </c>
      <c r="D4916" t="s">
        <v>231</v>
      </c>
      <c r="E4916" t="s">
        <v>45</v>
      </c>
      <c r="F4916" t="s">
        <v>112</v>
      </c>
      <c r="G4916" t="s">
        <v>28</v>
      </c>
      <c r="H4916" t="s">
        <v>29</v>
      </c>
      <c r="I4916" t="s">
        <v>290</v>
      </c>
      <c r="J4916">
        <v>1</v>
      </c>
      <c r="K4916" s="4">
        <v>15970.96</v>
      </c>
      <c r="L4916">
        <v>0.05</v>
      </c>
      <c r="M4916" s="4">
        <v>15172.41</v>
      </c>
      <c r="N4916" s="4">
        <v>12289.67</v>
      </c>
      <c r="O4916" s="4">
        <v>2882.74</v>
      </c>
      <c r="R4916" t="str">
        <f t="shared" si="76"/>
        <v>South</v>
      </c>
    </row>
    <row r="4917" spans="1:18" x14ac:dyDescent="0.3">
      <c r="A4917" t="s">
        <v>5890</v>
      </c>
      <c r="B4917" s="2">
        <v>45969</v>
      </c>
      <c r="C4917" t="s">
        <v>523</v>
      </c>
      <c r="D4917" t="s">
        <v>364</v>
      </c>
      <c r="E4917" t="s">
        <v>26</v>
      </c>
      <c r="F4917" t="s">
        <v>166</v>
      </c>
      <c r="G4917" t="s">
        <v>28</v>
      </c>
      <c r="H4917" t="s">
        <v>29</v>
      </c>
      <c r="I4917" t="s">
        <v>290</v>
      </c>
      <c r="J4917">
        <v>3</v>
      </c>
      <c r="K4917" s="4">
        <v>15268.04</v>
      </c>
      <c r="L4917">
        <v>0.1</v>
      </c>
      <c r="M4917" s="4">
        <v>41223.71</v>
      </c>
      <c r="N4917" s="4">
        <v>30752.94</v>
      </c>
      <c r="O4917" s="4">
        <v>10470.77</v>
      </c>
      <c r="R4917" t="str">
        <f t="shared" si="76"/>
        <v>East</v>
      </c>
    </row>
    <row r="4918" spans="1:18" x14ac:dyDescent="0.3">
      <c r="A4918" t="s">
        <v>5891</v>
      </c>
      <c r="B4918" s="2">
        <v>45643</v>
      </c>
      <c r="C4918" t="s">
        <v>588</v>
      </c>
      <c r="D4918" t="s">
        <v>199</v>
      </c>
      <c r="E4918" t="s">
        <v>18</v>
      </c>
      <c r="F4918" t="s">
        <v>132</v>
      </c>
      <c r="G4918" t="s">
        <v>53</v>
      </c>
      <c r="H4918" t="s">
        <v>63</v>
      </c>
      <c r="I4918" t="s">
        <v>64</v>
      </c>
      <c r="J4918">
        <v>5</v>
      </c>
      <c r="K4918" s="4">
        <v>193.65</v>
      </c>
      <c r="L4918">
        <v>0</v>
      </c>
      <c r="M4918" s="4">
        <v>968.25</v>
      </c>
      <c r="N4918" s="4">
        <v>808.87</v>
      </c>
      <c r="O4918" s="4">
        <v>159.38</v>
      </c>
      <c r="R4918" t="str">
        <f t="shared" si="76"/>
        <v>West</v>
      </c>
    </row>
    <row r="4919" spans="1:18" x14ac:dyDescent="0.3">
      <c r="A4919" t="s">
        <v>5892</v>
      </c>
      <c r="B4919" s="2">
        <v>45450</v>
      </c>
      <c r="C4919" t="s">
        <v>2878</v>
      </c>
      <c r="D4919" t="s">
        <v>189</v>
      </c>
      <c r="E4919" t="s">
        <v>18</v>
      </c>
      <c r="F4919" t="s">
        <v>99</v>
      </c>
      <c r="G4919" t="s">
        <v>53</v>
      </c>
      <c r="H4919" t="s">
        <v>76</v>
      </c>
      <c r="I4919" t="s">
        <v>186</v>
      </c>
      <c r="J4919">
        <v>1</v>
      </c>
      <c r="K4919" s="4">
        <v>490.73</v>
      </c>
      <c r="L4919">
        <v>0.1</v>
      </c>
      <c r="M4919" s="4">
        <v>441.66</v>
      </c>
      <c r="N4919" s="4">
        <v>369.37</v>
      </c>
      <c r="O4919" s="4">
        <v>72.290000000000006</v>
      </c>
      <c r="R4919" t="str">
        <f t="shared" si="76"/>
        <v>West</v>
      </c>
    </row>
    <row r="4920" spans="1:18" x14ac:dyDescent="0.3">
      <c r="A4920" t="s">
        <v>5893</v>
      </c>
      <c r="B4920" s="2">
        <v>45407</v>
      </c>
      <c r="C4920" t="s">
        <v>557</v>
      </c>
      <c r="D4920" t="s">
        <v>122</v>
      </c>
      <c r="E4920" t="s">
        <v>34</v>
      </c>
      <c r="F4920" t="s">
        <v>176</v>
      </c>
      <c r="G4920" t="s">
        <v>53</v>
      </c>
      <c r="H4920" t="s">
        <v>54</v>
      </c>
      <c r="I4920" t="s">
        <v>55</v>
      </c>
      <c r="J4920">
        <v>4</v>
      </c>
      <c r="K4920" s="4">
        <v>431.33</v>
      </c>
      <c r="L4920">
        <v>0.05</v>
      </c>
      <c r="M4920" s="4">
        <v>1639.05</v>
      </c>
      <c r="N4920" s="4">
        <v>1366.85</v>
      </c>
      <c r="O4920" s="4">
        <v>272.2</v>
      </c>
      <c r="R4920" t="str">
        <f t="shared" si="76"/>
        <v>North</v>
      </c>
    </row>
    <row r="4921" spans="1:18" x14ac:dyDescent="0.3">
      <c r="A4921" t="s">
        <v>5894</v>
      </c>
      <c r="B4921" s="2">
        <v>45737</v>
      </c>
      <c r="C4921" t="s">
        <v>1672</v>
      </c>
      <c r="D4921" t="s">
        <v>496</v>
      </c>
      <c r="E4921" t="s">
        <v>18</v>
      </c>
      <c r="F4921" t="s">
        <v>127</v>
      </c>
      <c r="G4921" t="s">
        <v>20</v>
      </c>
      <c r="H4921" t="s">
        <v>21</v>
      </c>
      <c r="I4921" t="s">
        <v>138</v>
      </c>
      <c r="J4921">
        <v>8</v>
      </c>
      <c r="K4921" s="4">
        <v>53177.93</v>
      </c>
      <c r="L4921">
        <v>0</v>
      </c>
      <c r="M4921" s="4">
        <v>425423.44</v>
      </c>
      <c r="N4921" s="4">
        <v>362430.55</v>
      </c>
      <c r="O4921" s="4">
        <v>62992.89</v>
      </c>
      <c r="R4921" t="str">
        <f t="shared" si="76"/>
        <v>West</v>
      </c>
    </row>
    <row r="4922" spans="1:18" x14ac:dyDescent="0.3">
      <c r="A4922" t="s">
        <v>5895</v>
      </c>
      <c r="B4922" s="2">
        <v>45597</v>
      </c>
      <c r="C4922" t="s">
        <v>625</v>
      </c>
      <c r="D4922" t="s">
        <v>411</v>
      </c>
      <c r="E4922" t="s">
        <v>26</v>
      </c>
      <c r="F4922" t="s">
        <v>193</v>
      </c>
      <c r="G4922" t="s">
        <v>20</v>
      </c>
      <c r="H4922" t="s">
        <v>21</v>
      </c>
      <c r="I4922" t="s">
        <v>138</v>
      </c>
      <c r="J4922">
        <v>3</v>
      </c>
      <c r="K4922" s="4">
        <v>58689.51</v>
      </c>
      <c r="L4922">
        <v>0.05</v>
      </c>
      <c r="M4922" s="4">
        <v>167265.1</v>
      </c>
      <c r="N4922" s="4">
        <v>130379.49</v>
      </c>
      <c r="O4922" s="4">
        <v>36885.61</v>
      </c>
      <c r="R4922" t="str">
        <f t="shared" si="76"/>
        <v>East</v>
      </c>
    </row>
    <row r="4923" spans="1:18" x14ac:dyDescent="0.3">
      <c r="A4923" t="s">
        <v>5896</v>
      </c>
      <c r="B4923" s="2">
        <v>46018</v>
      </c>
      <c r="C4923" t="s">
        <v>1531</v>
      </c>
      <c r="D4923" t="s">
        <v>742</v>
      </c>
      <c r="E4923" t="s">
        <v>34</v>
      </c>
      <c r="F4923" t="s">
        <v>68</v>
      </c>
      <c r="G4923" t="s">
        <v>20</v>
      </c>
      <c r="H4923" t="s">
        <v>36</v>
      </c>
      <c r="I4923" t="s">
        <v>37</v>
      </c>
      <c r="J4923">
        <v>3</v>
      </c>
      <c r="K4923" s="4">
        <v>3372.11</v>
      </c>
      <c r="L4923">
        <v>0.05</v>
      </c>
      <c r="M4923" s="4">
        <v>9610.51</v>
      </c>
      <c r="N4923" s="4">
        <v>7497.32</v>
      </c>
      <c r="O4923" s="4">
        <v>2113.19</v>
      </c>
      <c r="R4923" t="str">
        <f t="shared" si="76"/>
        <v>North</v>
      </c>
    </row>
    <row r="4924" spans="1:18" x14ac:dyDescent="0.3">
      <c r="A4924" t="s">
        <v>5897</v>
      </c>
      <c r="B4924" s="2">
        <v>45770</v>
      </c>
      <c r="C4924" t="s">
        <v>1465</v>
      </c>
      <c r="D4924" t="s">
        <v>126</v>
      </c>
      <c r="E4924" t="s">
        <v>34</v>
      </c>
      <c r="F4924" t="s">
        <v>144</v>
      </c>
      <c r="G4924" t="s">
        <v>20</v>
      </c>
      <c r="H4924" t="s">
        <v>36</v>
      </c>
      <c r="I4924" t="s">
        <v>37</v>
      </c>
      <c r="J4924">
        <v>1</v>
      </c>
      <c r="K4924" s="4">
        <v>5619.81</v>
      </c>
      <c r="L4924">
        <v>0</v>
      </c>
      <c r="M4924" s="4">
        <v>5338.82</v>
      </c>
      <c r="N4924" s="4">
        <v>4454.8900000000003</v>
      </c>
      <c r="O4924" s="4">
        <v>883.93</v>
      </c>
      <c r="R4924" t="str">
        <f t="shared" si="76"/>
        <v>North</v>
      </c>
    </row>
    <row r="4925" spans="1:18" x14ac:dyDescent="0.3">
      <c r="A4925" t="s">
        <v>5898</v>
      </c>
      <c r="B4925" s="2">
        <v>45496</v>
      </c>
      <c r="C4925" t="s">
        <v>1188</v>
      </c>
      <c r="D4925" t="s">
        <v>58</v>
      </c>
      <c r="E4925" t="s">
        <v>26</v>
      </c>
      <c r="F4925" t="s">
        <v>258</v>
      </c>
      <c r="G4925" t="s">
        <v>53</v>
      </c>
      <c r="H4925" t="s">
        <v>76</v>
      </c>
      <c r="I4925" t="s">
        <v>77</v>
      </c>
      <c r="J4925">
        <v>5</v>
      </c>
      <c r="K4925" s="4">
        <v>647.03</v>
      </c>
      <c r="L4925">
        <v>0</v>
      </c>
      <c r="M4925" s="4">
        <v>3235.15</v>
      </c>
      <c r="N4925" s="4">
        <v>2573.31</v>
      </c>
      <c r="O4925" s="4">
        <v>661.84</v>
      </c>
      <c r="R4925" t="str">
        <f t="shared" si="76"/>
        <v>East</v>
      </c>
    </row>
    <row r="4926" spans="1:18" x14ac:dyDescent="0.3">
      <c r="A4926" t="s">
        <v>5899</v>
      </c>
      <c r="B4926" s="2">
        <v>45661</v>
      </c>
      <c r="C4926" t="s">
        <v>1199</v>
      </c>
      <c r="D4926" t="s">
        <v>71</v>
      </c>
      <c r="E4926" t="s">
        <v>45</v>
      </c>
      <c r="F4926" t="s">
        <v>112</v>
      </c>
      <c r="G4926" t="s">
        <v>20</v>
      </c>
      <c r="H4926" t="s">
        <v>21</v>
      </c>
      <c r="I4926" t="s">
        <v>22</v>
      </c>
      <c r="J4926">
        <v>3</v>
      </c>
      <c r="K4926" s="4">
        <v>24738.14</v>
      </c>
      <c r="L4926">
        <v>0.1</v>
      </c>
      <c r="M4926" s="4">
        <v>66792.98</v>
      </c>
      <c r="N4926" s="4">
        <v>55362.39</v>
      </c>
      <c r="O4926" s="4">
        <v>11430.59</v>
      </c>
      <c r="R4926" t="str">
        <f t="shared" si="76"/>
        <v>South</v>
      </c>
    </row>
    <row r="4927" spans="1:18" x14ac:dyDescent="0.3">
      <c r="A4927" t="s">
        <v>5900</v>
      </c>
      <c r="B4927" s="2">
        <v>45327</v>
      </c>
      <c r="C4927" t="s">
        <v>325</v>
      </c>
      <c r="D4927" t="s">
        <v>58</v>
      </c>
      <c r="E4927" t="s">
        <v>45</v>
      </c>
      <c r="F4927" t="s">
        <v>59</v>
      </c>
      <c r="G4927" t="s">
        <v>53</v>
      </c>
      <c r="H4927" t="s">
        <v>63</v>
      </c>
      <c r="I4927" t="s">
        <v>72</v>
      </c>
      <c r="J4927">
        <v>1</v>
      </c>
      <c r="K4927" s="4">
        <v>289.94</v>
      </c>
      <c r="L4927">
        <v>0.1</v>
      </c>
      <c r="M4927" s="4">
        <v>260.95</v>
      </c>
      <c r="N4927" s="4">
        <v>230.4</v>
      </c>
      <c r="O4927" s="4">
        <v>30.55</v>
      </c>
      <c r="R4927" t="str">
        <f t="shared" si="76"/>
        <v>South</v>
      </c>
    </row>
    <row r="4928" spans="1:18" x14ac:dyDescent="0.3">
      <c r="A4928" t="s">
        <v>5901</v>
      </c>
      <c r="B4928" s="2">
        <v>45379</v>
      </c>
      <c r="C4928" t="s">
        <v>1509</v>
      </c>
      <c r="D4928" t="s">
        <v>676</v>
      </c>
      <c r="E4928" t="s">
        <v>18</v>
      </c>
      <c r="F4928" t="s">
        <v>105</v>
      </c>
      <c r="G4928" t="s">
        <v>20</v>
      </c>
      <c r="H4928" t="s">
        <v>100</v>
      </c>
      <c r="I4928" t="s">
        <v>301</v>
      </c>
      <c r="J4928">
        <v>1</v>
      </c>
      <c r="K4928" s="4">
        <v>79302.559999999998</v>
      </c>
      <c r="L4928">
        <v>0.1</v>
      </c>
      <c r="M4928" s="4">
        <v>71372.3</v>
      </c>
      <c r="N4928" s="4">
        <v>60804</v>
      </c>
      <c r="O4928" s="4">
        <v>10568.3</v>
      </c>
      <c r="R4928" t="str">
        <f t="shared" si="76"/>
        <v>West</v>
      </c>
    </row>
    <row r="4929" spans="1:18" x14ac:dyDescent="0.3">
      <c r="A4929" t="s">
        <v>5902</v>
      </c>
      <c r="B4929" s="2">
        <v>45885</v>
      </c>
      <c r="C4929" t="s">
        <v>269</v>
      </c>
      <c r="D4929" t="s">
        <v>168</v>
      </c>
      <c r="E4929" t="s">
        <v>45</v>
      </c>
      <c r="F4929" t="s">
        <v>112</v>
      </c>
      <c r="G4929" t="s">
        <v>20</v>
      </c>
      <c r="H4929" t="s">
        <v>36</v>
      </c>
      <c r="I4929" t="s">
        <v>88</v>
      </c>
      <c r="J4929">
        <v>2</v>
      </c>
      <c r="K4929" s="4">
        <v>1238.45</v>
      </c>
      <c r="L4929">
        <v>0</v>
      </c>
      <c r="M4929" s="4">
        <v>2476.9</v>
      </c>
      <c r="N4929" s="4">
        <v>1843.06</v>
      </c>
      <c r="O4929" s="4">
        <v>633.84</v>
      </c>
      <c r="R4929" t="str">
        <f t="shared" si="76"/>
        <v>South</v>
      </c>
    </row>
    <row r="4930" spans="1:18" x14ac:dyDescent="0.3">
      <c r="A4930" t="s">
        <v>5903</v>
      </c>
      <c r="B4930" s="2">
        <v>45308</v>
      </c>
      <c r="C4930" t="s">
        <v>61</v>
      </c>
      <c r="D4930" t="s">
        <v>331</v>
      </c>
      <c r="E4930" t="s">
        <v>34</v>
      </c>
      <c r="F4930" t="s">
        <v>35</v>
      </c>
      <c r="G4930" t="s">
        <v>20</v>
      </c>
      <c r="H4930" t="s">
        <v>21</v>
      </c>
      <c r="I4930" t="s">
        <v>22</v>
      </c>
      <c r="J4930">
        <v>2</v>
      </c>
      <c r="K4930" s="4">
        <v>23193.4</v>
      </c>
      <c r="L4930">
        <v>0.2</v>
      </c>
      <c r="M4930" s="4">
        <v>37109.440000000002</v>
      </c>
      <c r="N4930" s="4">
        <v>29007.32</v>
      </c>
      <c r="O4930" s="4">
        <v>8102.12</v>
      </c>
      <c r="R4930" t="str">
        <f t="shared" si="76"/>
        <v>North</v>
      </c>
    </row>
    <row r="4931" spans="1:18" x14ac:dyDescent="0.3">
      <c r="A4931" t="s">
        <v>5904</v>
      </c>
      <c r="B4931" s="2">
        <v>45559</v>
      </c>
      <c r="C4931" t="s">
        <v>633</v>
      </c>
      <c r="D4931" t="s">
        <v>411</v>
      </c>
      <c r="E4931" t="s">
        <v>26</v>
      </c>
      <c r="F4931" t="s">
        <v>258</v>
      </c>
      <c r="G4931" t="s">
        <v>20</v>
      </c>
      <c r="H4931" t="s">
        <v>100</v>
      </c>
      <c r="I4931" t="s">
        <v>148</v>
      </c>
      <c r="J4931">
        <v>2</v>
      </c>
      <c r="K4931" s="4">
        <v>95228.62</v>
      </c>
      <c r="L4931">
        <v>0.25</v>
      </c>
      <c r="M4931" s="4">
        <v>142842.93</v>
      </c>
      <c r="N4931" s="4">
        <v>118663.28</v>
      </c>
      <c r="O4931" s="4">
        <v>24179.65</v>
      </c>
      <c r="R4931" t="str">
        <f t="shared" ref="R4931:R4994" si="77">PROPER(TRIM(E4931))</f>
        <v>East</v>
      </c>
    </row>
    <row r="4932" spans="1:18" x14ac:dyDescent="0.3">
      <c r="A4932" t="s">
        <v>5905</v>
      </c>
      <c r="B4932" s="2">
        <v>46014</v>
      </c>
      <c r="C4932" t="s">
        <v>3478</v>
      </c>
      <c r="D4932" t="s">
        <v>71</v>
      </c>
      <c r="E4932" t="s">
        <v>18</v>
      </c>
      <c r="F4932" t="s">
        <v>99</v>
      </c>
      <c r="G4932" t="s">
        <v>20</v>
      </c>
      <c r="H4932" t="s">
        <v>36</v>
      </c>
      <c r="I4932" t="s">
        <v>128</v>
      </c>
      <c r="J4932">
        <v>1</v>
      </c>
      <c r="K4932" s="4">
        <v>1564.08</v>
      </c>
      <c r="L4932">
        <v>0.15</v>
      </c>
      <c r="M4932" s="4">
        <v>1329.47</v>
      </c>
      <c r="N4932" s="4">
        <v>1164.04</v>
      </c>
      <c r="O4932" s="4">
        <v>165.43</v>
      </c>
      <c r="R4932" t="str">
        <f t="shared" si="77"/>
        <v>West</v>
      </c>
    </row>
    <row r="4933" spans="1:18" x14ac:dyDescent="0.3">
      <c r="A4933" t="s">
        <v>5906</v>
      </c>
      <c r="B4933" s="2">
        <v>45783</v>
      </c>
      <c r="C4933" t="s">
        <v>225</v>
      </c>
      <c r="D4933" t="s">
        <v>67</v>
      </c>
      <c r="E4933" t="s">
        <v>18</v>
      </c>
      <c r="F4933" t="s">
        <v>19</v>
      </c>
      <c r="G4933" t="s">
        <v>53</v>
      </c>
      <c r="H4933" t="s">
        <v>76</v>
      </c>
      <c r="I4933" t="s">
        <v>186</v>
      </c>
      <c r="J4933">
        <v>2</v>
      </c>
      <c r="K4933" s="4">
        <v>625.57000000000005</v>
      </c>
      <c r="L4933">
        <v>0.1</v>
      </c>
      <c r="M4933" s="4">
        <v>1126.03</v>
      </c>
      <c r="N4933" s="4">
        <v>873.63</v>
      </c>
      <c r="O4933" s="4">
        <v>252.4</v>
      </c>
      <c r="R4933" t="str">
        <f t="shared" si="77"/>
        <v>West</v>
      </c>
    </row>
    <row r="4934" spans="1:18" x14ac:dyDescent="0.3">
      <c r="A4934" t="s">
        <v>5907</v>
      </c>
      <c r="B4934" s="2">
        <v>45904</v>
      </c>
      <c r="C4934" t="s">
        <v>150</v>
      </c>
      <c r="D4934" t="s">
        <v>298</v>
      </c>
      <c r="E4934" t="s">
        <v>26</v>
      </c>
      <c r="F4934" t="s">
        <v>258</v>
      </c>
      <c r="G4934" t="s">
        <v>20</v>
      </c>
      <c r="H4934" t="s">
        <v>36</v>
      </c>
      <c r="I4934" t="s">
        <v>128</v>
      </c>
      <c r="J4934">
        <v>3</v>
      </c>
      <c r="K4934" s="4">
        <v>1069.42</v>
      </c>
      <c r="L4934">
        <v>0.15</v>
      </c>
      <c r="M4934" s="4">
        <v>2727.02</v>
      </c>
      <c r="N4934" s="4">
        <v>2369.5700000000002</v>
      </c>
      <c r="O4934" s="4">
        <v>357.45</v>
      </c>
      <c r="R4934" t="str">
        <f t="shared" si="77"/>
        <v>East</v>
      </c>
    </row>
    <row r="4935" spans="1:18" x14ac:dyDescent="0.3">
      <c r="A4935" t="s">
        <v>5908</v>
      </c>
      <c r="B4935" s="2">
        <v>45616</v>
      </c>
      <c r="C4935" t="s">
        <v>1031</v>
      </c>
      <c r="D4935" t="s">
        <v>207</v>
      </c>
      <c r="E4935" t="s">
        <v>18</v>
      </c>
      <c r="F4935" t="s">
        <v>99</v>
      </c>
      <c r="G4935" t="s">
        <v>53</v>
      </c>
      <c r="H4935" t="s">
        <v>76</v>
      </c>
      <c r="I4935" t="s">
        <v>186</v>
      </c>
      <c r="J4935">
        <v>3</v>
      </c>
      <c r="K4935" s="4">
        <v>363.64</v>
      </c>
      <c r="L4935">
        <v>0</v>
      </c>
      <c r="M4935" s="4">
        <v>1090.92</v>
      </c>
      <c r="N4935" s="4">
        <v>976.23</v>
      </c>
      <c r="O4935" s="4">
        <v>114.69</v>
      </c>
      <c r="R4935" t="str">
        <f t="shared" si="77"/>
        <v>West</v>
      </c>
    </row>
    <row r="4936" spans="1:18" x14ac:dyDescent="0.3">
      <c r="A4936" t="s">
        <v>5909</v>
      </c>
      <c r="B4936" s="2">
        <v>45981</v>
      </c>
      <c r="C4936" t="s">
        <v>323</v>
      </c>
      <c r="D4936" t="s">
        <v>426</v>
      </c>
      <c r="E4936" t="s">
        <v>18</v>
      </c>
      <c r="F4936" t="s">
        <v>19</v>
      </c>
      <c r="G4936" t="s">
        <v>53</v>
      </c>
      <c r="H4936" t="s">
        <v>54</v>
      </c>
      <c r="I4936" t="s">
        <v>113</v>
      </c>
      <c r="J4936">
        <v>4</v>
      </c>
      <c r="K4936" s="4">
        <v>510.95</v>
      </c>
      <c r="L4936">
        <v>0</v>
      </c>
      <c r="M4936" s="4">
        <v>2043.8</v>
      </c>
      <c r="N4936" s="4">
        <v>1745.36</v>
      </c>
      <c r="O4936" s="4">
        <v>298.44</v>
      </c>
      <c r="R4936" t="str">
        <f t="shared" si="77"/>
        <v>West</v>
      </c>
    </row>
    <row r="4937" spans="1:18" x14ac:dyDescent="0.3">
      <c r="A4937" t="s">
        <v>5910</v>
      </c>
      <c r="B4937" s="2">
        <v>45396</v>
      </c>
      <c r="C4937" t="s">
        <v>1162</v>
      </c>
      <c r="D4937" t="s">
        <v>67</v>
      </c>
      <c r="E4937" t="s">
        <v>18</v>
      </c>
      <c r="F4937" t="s">
        <v>19</v>
      </c>
      <c r="G4937" t="s">
        <v>28</v>
      </c>
      <c r="H4937" t="s">
        <v>29</v>
      </c>
      <c r="I4937" t="s">
        <v>41</v>
      </c>
      <c r="J4937">
        <v>1</v>
      </c>
      <c r="K4937" s="4">
        <v>5990.75</v>
      </c>
      <c r="L4937">
        <v>0.05</v>
      </c>
      <c r="M4937" s="4">
        <v>5691.21</v>
      </c>
      <c r="N4937" s="4">
        <v>4260.3999999999996</v>
      </c>
      <c r="O4937" s="4">
        <v>1430.81</v>
      </c>
      <c r="R4937" t="str">
        <f t="shared" si="77"/>
        <v>West</v>
      </c>
    </row>
    <row r="4938" spans="1:18" x14ac:dyDescent="0.3">
      <c r="A4938" t="s">
        <v>5911</v>
      </c>
      <c r="B4938" s="2">
        <v>45516</v>
      </c>
      <c r="C4938" t="s">
        <v>4990</v>
      </c>
      <c r="D4938" t="s">
        <v>62</v>
      </c>
      <c r="E4938" t="s">
        <v>26</v>
      </c>
      <c r="F4938" t="s">
        <v>81</v>
      </c>
      <c r="G4938" t="s">
        <v>20</v>
      </c>
      <c r="H4938" t="s">
        <v>100</v>
      </c>
      <c r="I4938" t="s">
        <v>101</v>
      </c>
      <c r="J4938">
        <v>4</v>
      </c>
      <c r="K4938" s="4">
        <v>50345.14</v>
      </c>
      <c r="L4938">
        <v>0.15</v>
      </c>
      <c r="M4938" s="4">
        <v>171173.48</v>
      </c>
      <c r="N4938" s="4">
        <v>133606.81</v>
      </c>
      <c r="O4938" s="4">
        <v>37566.67</v>
      </c>
      <c r="R4938" t="str">
        <f t="shared" si="77"/>
        <v>East</v>
      </c>
    </row>
    <row r="4939" spans="1:18" x14ac:dyDescent="0.3">
      <c r="A4939" t="s">
        <v>5912</v>
      </c>
      <c r="B4939" s="2">
        <v>45399</v>
      </c>
      <c r="C4939" t="s">
        <v>1095</v>
      </c>
      <c r="D4939" t="s">
        <v>244</v>
      </c>
      <c r="E4939" t="s">
        <v>18</v>
      </c>
      <c r="F4939" t="s">
        <v>132</v>
      </c>
      <c r="G4939" t="s">
        <v>53</v>
      </c>
      <c r="H4939" t="s">
        <v>54</v>
      </c>
      <c r="I4939" t="s">
        <v>113</v>
      </c>
      <c r="J4939">
        <v>2</v>
      </c>
      <c r="K4939" s="4">
        <v>730.3</v>
      </c>
      <c r="L4939">
        <v>0.2</v>
      </c>
      <c r="M4939" s="4">
        <v>1168.48</v>
      </c>
      <c r="N4939" s="4">
        <v>902.96</v>
      </c>
      <c r="O4939" s="4">
        <v>265.52</v>
      </c>
      <c r="R4939" t="str">
        <f t="shared" si="77"/>
        <v>West</v>
      </c>
    </row>
    <row r="4940" spans="1:18" x14ac:dyDescent="0.3">
      <c r="A4940" t="s">
        <v>5913</v>
      </c>
      <c r="B4940" s="2">
        <v>45756</v>
      </c>
      <c r="C4940" t="s">
        <v>691</v>
      </c>
      <c r="D4940" t="s">
        <v>58</v>
      </c>
      <c r="E4940" t="s">
        <v>34</v>
      </c>
      <c r="F4940" t="s">
        <v>144</v>
      </c>
      <c r="G4940" t="s">
        <v>20</v>
      </c>
      <c r="H4940" t="s">
        <v>21</v>
      </c>
      <c r="I4940" t="s">
        <v>138</v>
      </c>
      <c r="J4940">
        <v>8</v>
      </c>
      <c r="K4940" s="4">
        <v>44750.84</v>
      </c>
      <c r="L4940">
        <v>0</v>
      </c>
      <c r="M4940" s="4">
        <v>358006.72</v>
      </c>
      <c r="N4940" s="4">
        <v>273139.03000000003</v>
      </c>
      <c r="O4940" s="4">
        <v>84867.69</v>
      </c>
      <c r="R4940" t="str">
        <f t="shared" si="77"/>
        <v>North</v>
      </c>
    </row>
    <row r="4941" spans="1:18" x14ac:dyDescent="0.3">
      <c r="A4941" t="s">
        <v>5914</v>
      </c>
      <c r="B4941" s="2">
        <v>45789</v>
      </c>
      <c r="C4941" t="s">
        <v>1661</v>
      </c>
      <c r="D4941" t="s">
        <v>168</v>
      </c>
      <c r="E4941" t="s">
        <v>26</v>
      </c>
      <c r="F4941" t="s">
        <v>81</v>
      </c>
      <c r="G4941" t="s">
        <v>53</v>
      </c>
      <c r="H4941" t="s">
        <v>76</v>
      </c>
      <c r="I4941" t="s">
        <v>77</v>
      </c>
      <c r="J4941">
        <v>2</v>
      </c>
      <c r="K4941" s="4">
        <v>302.51</v>
      </c>
      <c r="L4941">
        <v>0.1</v>
      </c>
      <c r="M4941" s="4">
        <v>544.52</v>
      </c>
      <c r="N4941" s="4">
        <v>413.86</v>
      </c>
      <c r="O4941" s="4">
        <v>130.66</v>
      </c>
      <c r="R4941" t="str">
        <f t="shared" si="77"/>
        <v>East</v>
      </c>
    </row>
    <row r="4942" spans="1:18" x14ac:dyDescent="0.3">
      <c r="A4942" t="s">
        <v>5915</v>
      </c>
      <c r="B4942" s="2">
        <v>45901</v>
      </c>
      <c r="C4942" t="s">
        <v>2946</v>
      </c>
      <c r="D4942" t="s">
        <v>270</v>
      </c>
      <c r="E4942" t="s">
        <v>18</v>
      </c>
      <c r="F4942" t="s">
        <v>132</v>
      </c>
      <c r="G4942" t="s">
        <v>53</v>
      </c>
      <c r="H4942" t="s">
        <v>63</v>
      </c>
      <c r="I4942" t="s">
        <v>72</v>
      </c>
      <c r="J4942">
        <v>10</v>
      </c>
      <c r="K4942" s="4">
        <v>124.01</v>
      </c>
      <c r="L4942">
        <v>0.2</v>
      </c>
      <c r="M4942" s="4">
        <v>992.08</v>
      </c>
      <c r="N4942" s="4">
        <v>857.62</v>
      </c>
      <c r="O4942" s="4">
        <v>134.46</v>
      </c>
      <c r="R4942" t="str">
        <f t="shared" si="77"/>
        <v>West</v>
      </c>
    </row>
    <row r="4943" spans="1:18" x14ac:dyDescent="0.3">
      <c r="A4943" t="s">
        <v>5916</v>
      </c>
      <c r="B4943" s="2">
        <v>45794</v>
      </c>
      <c r="C4943" t="s">
        <v>361</v>
      </c>
      <c r="D4943" t="s">
        <v>377</v>
      </c>
      <c r="E4943" t="s">
        <v>18</v>
      </c>
      <c r="F4943" t="s">
        <v>105</v>
      </c>
      <c r="G4943" t="s">
        <v>28</v>
      </c>
      <c r="H4943" t="s">
        <v>29</v>
      </c>
      <c r="I4943" t="s">
        <v>290</v>
      </c>
      <c r="J4943">
        <v>2</v>
      </c>
      <c r="K4943" s="4">
        <v>14062.95</v>
      </c>
      <c r="L4943">
        <v>0.05</v>
      </c>
      <c r="M4943" s="4">
        <v>26719.599999999999</v>
      </c>
      <c r="N4943" s="4">
        <v>21519.41</v>
      </c>
      <c r="O4943" s="4">
        <v>5200.1899999999996</v>
      </c>
      <c r="R4943" t="str">
        <f t="shared" si="77"/>
        <v>West</v>
      </c>
    </row>
    <row r="4944" spans="1:18" x14ac:dyDescent="0.3">
      <c r="A4944" t="s">
        <v>5917</v>
      </c>
      <c r="B4944" s="2">
        <v>45722</v>
      </c>
      <c r="C4944" t="s">
        <v>949</v>
      </c>
      <c r="D4944" t="s">
        <v>44</v>
      </c>
      <c r="E4944" t="s">
        <v>26</v>
      </c>
      <c r="F4944" t="s">
        <v>258</v>
      </c>
      <c r="G4944" t="s">
        <v>20</v>
      </c>
      <c r="H4944" t="s">
        <v>36</v>
      </c>
      <c r="I4944" t="s">
        <v>37</v>
      </c>
      <c r="J4944">
        <v>3</v>
      </c>
      <c r="K4944" s="4">
        <v>4355.45</v>
      </c>
      <c r="L4944">
        <v>0.1</v>
      </c>
      <c r="M4944" s="4">
        <v>11759.71</v>
      </c>
      <c r="N4944" s="4">
        <v>9962.44</v>
      </c>
      <c r="O4944" s="4">
        <v>1797.27</v>
      </c>
      <c r="R4944" t="str">
        <f t="shared" si="77"/>
        <v>East</v>
      </c>
    </row>
    <row r="4945" spans="1:18" x14ac:dyDescent="0.3">
      <c r="A4945" t="s">
        <v>5918</v>
      </c>
      <c r="B4945" s="2">
        <v>45627</v>
      </c>
      <c r="C4945" t="s">
        <v>555</v>
      </c>
      <c r="D4945" t="s">
        <v>309</v>
      </c>
      <c r="E4945" t="s">
        <v>18</v>
      </c>
      <c r="F4945" t="s">
        <v>19</v>
      </c>
      <c r="G4945" t="s">
        <v>20</v>
      </c>
      <c r="H4945" t="s">
        <v>36</v>
      </c>
      <c r="I4945" t="s">
        <v>37</v>
      </c>
      <c r="J4945">
        <v>2</v>
      </c>
      <c r="K4945" s="4">
        <v>3265.4</v>
      </c>
      <c r="L4945">
        <v>0.1</v>
      </c>
      <c r="M4945" s="4">
        <v>5877.72</v>
      </c>
      <c r="N4945" s="4">
        <v>4688.38</v>
      </c>
      <c r="O4945" s="4">
        <v>1189.3399999999999</v>
      </c>
      <c r="R4945" t="str">
        <f t="shared" si="77"/>
        <v>West</v>
      </c>
    </row>
    <row r="4946" spans="1:18" x14ac:dyDescent="0.3">
      <c r="A4946" t="s">
        <v>5919</v>
      </c>
      <c r="B4946" s="2">
        <v>45804</v>
      </c>
      <c r="C4946" t="s">
        <v>1354</v>
      </c>
      <c r="D4946" t="s">
        <v>282</v>
      </c>
      <c r="E4946" t="s">
        <v>34</v>
      </c>
      <c r="F4946" t="s">
        <v>176</v>
      </c>
      <c r="G4946" t="s">
        <v>28</v>
      </c>
      <c r="H4946" t="s">
        <v>47</v>
      </c>
      <c r="I4946" t="s">
        <v>177</v>
      </c>
      <c r="J4946">
        <v>4</v>
      </c>
      <c r="K4946" s="4">
        <v>8329.9699999999993</v>
      </c>
      <c r="L4946">
        <v>0.15</v>
      </c>
      <c r="M4946" s="4">
        <v>28321.9</v>
      </c>
      <c r="N4946" s="4">
        <v>24450.53</v>
      </c>
      <c r="O4946" s="4">
        <v>3871.37</v>
      </c>
      <c r="R4946" t="str">
        <f t="shared" si="77"/>
        <v>North</v>
      </c>
    </row>
    <row r="4947" spans="1:18" x14ac:dyDescent="0.3">
      <c r="A4947" t="s">
        <v>5920</v>
      </c>
      <c r="B4947" s="2">
        <v>45763</v>
      </c>
      <c r="C4947" t="s">
        <v>1569</v>
      </c>
      <c r="D4947" t="s">
        <v>189</v>
      </c>
      <c r="E4947" t="s">
        <v>26</v>
      </c>
      <c r="F4947" t="s">
        <v>27</v>
      </c>
      <c r="G4947" t="s">
        <v>53</v>
      </c>
      <c r="H4947" t="s">
        <v>76</v>
      </c>
      <c r="I4947" t="s">
        <v>186</v>
      </c>
      <c r="J4947">
        <v>3</v>
      </c>
      <c r="K4947" s="4">
        <v>222.09</v>
      </c>
      <c r="L4947">
        <v>0.1</v>
      </c>
      <c r="M4947" s="4">
        <v>599.64</v>
      </c>
      <c r="N4947" s="4">
        <v>497.28</v>
      </c>
      <c r="O4947" s="4">
        <v>102.36</v>
      </c>
      <c r="R4947" t="str">
        <f t="shared" si="77"/>
        <v>East</v>
      </c>
    </row>
    <row r="4948" spans="1:18" x14ac:dyDescent="0.3">
      <c r="A4948" t="s">
        <v>5921</v>
      </c>
      <c r="B4948" s="2">
        <v>45676</v>
      </c>
      <c r="C4948" t="s">
        <v>256</v>
      </c>
      <c r="D4948" t="s">
        <v>207</v>
      </c>
      <c r="E4948" t="s">
        <v>34</v>
      </c>
      <c r="F4948" t="s">
        <v>35</v>
      </c>
      <c r="G4948" t="s">
        <v>28</v>
      </c>
      <c r="H4948" t="s">
        <v>47</v>
      </c>
      <c r="I4948" t="s">
        <v>48</v>
      </c>
      <c r="J4948">
        <v>1</v>
      </c>
      <c r="K4948" s="4">
        <v>8834.9</v>
      </c>
      <c r="L4948">
        <v>0</v>
      </c>
      <c r="M4948" s="4">
        <v>8834.9</v>
      </c>
      <c r="N4948" s="4">
        <v>6976.05</v>
      </c>
      <c r="O4948" s="4">
        <v>1858.85</v>
      </c>
      <c r="R4948" t="str">
        <f t="shared" si="77"/>
        <v>North</v>
      </c>
    </row>
    <row r="4949" spans="1:18" x14ac:dyDescent="0.3">
      <c r="A4949" t="s">
        <v>5922</v>
      </c>
      <c r="B4949" s="2">
        <v>45327</v>
      </c>
      <c r="C4949" t="s">
        <v>439</v>
      </c>
      <c r="D4949" t="s">
        <v>284</v>
      </c>
      <c r="E4949" t="s">
        <v>34</v>
      </c>
      <c r="F4949" t="s">
        <v>68</v>
      </c>
      <c r="G4949" t="s">
        <v>20</v>
      </c>
      <c r="H4949" t="s">
        <v>21</v>
      </c>
      <c r="I4949" t="s">
        <v>138</v>
      </c>
      <c r="J4949">
        <v>2</v>
      </c>
      <c r="K4949" s="4">
        <v>48942.39</v>
      </c>
      <c r="L4949">
        <v>0</v>
      </c>
      <c r="M4949" s="4">
        <v>97884.78</v>
      </c>
      <c r="N4949" s="4">
        <v>76929.3</v>
      </c>
      <c r="O4949" s="4">
        <v>20955.48</v>
      </c>
      <c r="R4949" t="str">
        <f t="shared" si="77"/>
        <v>North</v>
      </c>
    </row>
    <row r="4950" spans="1:18" x14ac:dyDescent="0.3">
      <c r="A4950" t="s">
        <v>5923</v>
      </c>
      <c r="B4950" s="2">
        <v>45866</v>
      </c>
      <c r="C4950" t="s">
        <v>1095</v>
      </c>
      <c r="D4950" t="s">
        <v>226</v>
      </c>
      <c r="E4950" t="s">
        <v>26</v>
      </c>
      <c r="F4950" t="s">
        <v>193</v>
      </c>
      <c r="G4950" t="s">
        <v>28</v>
      </c>
      <c r="H4950" t="s">
        <v>29</v>
      </c>
      <c r="I4950" t="s">
        <v>41</v>
      </c>
      <c r="J4950">
        <v>2</v>
      </c>
      <c r="K4950" s="4">
        <v>4692.63</v>
      </c>
      <c r="L4950">
        <v>0.2</v>
      </c>
      <c r="M4950" s="4">
        <v>7508.21</v>
      </c>
      <c r="N4950" s="4">
        <v>5605.51</v>
      </c>
      <c r="O4950" s="4">
        <v>1902.7</v>
      </c>
      <c r="R4950" t="str">
        <f t="shared" si="77"/>
        <v>East</v>
      </c>
    </row>
    <row r="4951" spans="1:18" x14ac:dyDescent="0.3">
      <c r="A4951" t="s">
        <v>5924</v>
      </c>
      <c r="B4951" s="2">
        <v>45456</v>
      </c>
      <c r="C4951" t="s">
        <v>909</v>
      </c>
      <c r="D4951" t="s">
        <v>116</v>
      </c>
      <c r="E4951" t="s">
        <v>26</v>
      </c>
      <c r="F4951" t="s">
        <v>193</v>
      </c>
      <c r="G4951" t="s">
        <v>53</v>
      </c>
      <c r="H4951" t="s">
        <v>76</v>
      </c>
      <c r="I4951" t="s">
        <v>186</v>
      </c>
      <c r="J4951">
        <v>2</v>
      </c>
      <c r="K4951" s="4">
        <v>376.04</v>
      </c>
      <c r="L4951">
        <v>0.05</v>
      </c>
      <c r="M4951" s="4">
        <v>714.48</v>
      </c>
      <c r="N4951" s="4">
        <v>541.61</v>
      </c>
      <c r="O4951" s="4">
        <v>172.87</v>
      </c>
      <c r="R4951" t="str">
        <f t="shared" si="77"/>
        <v>East</v>
      </c>
    </row>
    <row r="4952" spans="1:18" x14ac:dyDescent="0.3">
      <c r="A4952" t="s">
        <v>5925</v>
      </c>
      <c r="B4952" s="2">
        <v>45525</v>
      </c>
      <c r="C4952" t="s">
        <v>2820</v>
      </c>
      <c r="D4952" t="s">
        <v>51</v>
      </c>
      <c r="E4952" t="s">
        <v>18</v>
      </c>
      <c r="F4952" t="s">
        <v>99</v>
      </c>
      <c r="G4952" t="s">
        <v>53</v>
      </c>
      <c r="H4952" t="s">
        <v>63</v>
      </c>
      <c r="I4952" t="s">
        <v>159</v>
      </c>
      <c r="J4952">
        <v>4</v>
      </c>
      <c r="K4952" s="4">
        <v>364</v>
      </c>
      <c r="L4952">
        <v>0</v>
      </c>
      <c r="M4952" s="4">
        <v>1456</v>
      </c>
      <c r="N4952" s="4">
        <v>1218.8800000000001</v>
      </c>
      <c r="O4952" s="4">
        <v>237.12</v>
      </c>
      <c r="R4952" t="str">
        <f t="shared" si="77"/>
        <v>West</v>
      </c>
    </row>
    <row r="4953" spans="1:18" x14ac:dyDescent="0.3">
      <c r="A4953" t="s">
        <v>5926</v>
      </c>
      <c r="B4953" s="2">
        <v>45679</v>
      </c>
      <c r="C4953" t="s">
        <v>1113</v>
      </c>
      <c r="D4953" t="s">
        <v>84</v>
      </c>
      <c r="E4953" t="s">
        <v>45</v>
      </c>
      <c r="F4953" t="s">
        <v>147</v>
      </c>
      <c r="G4953" t="s">
        <v>53</v>
      </c>
      <c r="H4953" t="s">
        <v>76</v>
      </c>
      <c r="I4953" t="s">
        <v>77</v>
      </c>
      <c r="J4953">
        <v>3</v>
      </c>
      <c r="K4953" s="4">
        <v>550.37</v>
      </c>
      <c r="L4953">
        <v>0</v>
      </c>
      <c r="M4953" s="4">
        <v>1651.11</v>
      </c>
      <c r="N4953" s="4">
        <v>1269.07</v>
      </c>
      <c r="O4953" s="4">
        <v>382.04</v>
      </c>
      <c r="R4953" t="str">
        <f t="shared" si="77"/>
        <v>South</v>
      </c>
    </row>
    <row r="4954" spans="1:18" x14ac:dyDescent="0.3">
      <c r="A4954" t="s">
        <v>5927</v>
      </c>
      <c r="B4954" s="2">
        <v>45982</v>
      </c>
      <c r="C4954" t="s">
        <v>445</v>
      </c>
      <c r="D4954" t="s">
        <v>451</v>
      </c>
      <c r="E4954" t="s">
        <v>18</v>
      </c>
      <c r="F4954" t="s">
        <v>99</v>
      </c>
      <c r="G4954" t="s">
        <v>53</v>
      </c>
      <c r="H4954" t="s">
        <v>76</v>
      </c>
      <c r="I4954" t="s">
        <v>77</v>
      </c>
      <c r="J4954">
        <v>5</v>
      </c>
      <c r="K4954" s="4">
        <v>332.6</v>
      </c>
      <c r="L4954">
        <v>0</v>
      </c>
      <c r="M4954" s="4">
        <v>1663</v>
      </c>
      <c r="N4954" s="4">
        <v>1282.6199999999999</v>
      </c>
      <c r="O4954" s="4">
        <v>380.38</v>
      </c>
      <c r="R4954" t="str">
        <f t="shared" si="77"/>
        <v>West</v>
      </c>
    </row>
    <row r="4955" spans="1:18" x14ac:dyDescent="0.3">
      <c r="A4955" t="s">
        <v>5928</v>
      </c>
      <c r="B4955" s="2">
        <v>45753</v>
      </c>
      <c r="C4955" t="s">
        <v>94</v>
      </c>
      <c r="D4955" t="s">
        <v>119</v>
      </c>
      <c r="E4955" t="s">
        <v>34</v>
      </c>
      <c r="F4955" t="s">
        <v>213</v>
      </c>
      <c r="G4955" t="s">
        <v>53</v>
      </c>
      <c r="H4955" t="s">
        <v>63</v>
      </c>
      <c r="I4955" t="s">
        <v>159</v>
      </c>
      <c r="J4955">
        <v>4</v>
      </c>
      <c r="K4955" s="4">
        <v>368.24</v>
      </c>
      <c r="L4955">
        <v>0.05</v>
      </c>
      <c r="M4955" s="4">
        <v>1399.31</v>
      </c>
      <c r="N4955" s="4">
        <v>1211.92</v>
      </c>
      <c r="O4955" s="4">
        <v>187.39</v>
      </c>
      <c r="R4955" t="str">
        <f t="shared" si="77"/>
        <v>North</v>
      </c>
    </row>
    <row r="4956" spans="1:18" x14ac:dyDescent="0.3">
      <c r="A4956" t="s">
        <v>5929</v>
      </c>
      <c r="B4956" s="2">
        <v>45993</v>
      </c>
      <c r="C4956" t="s">
        <v>2540</v>
      </c>
      <c r="D4956" t="s">
        <v>221</v>
      </c>
      <c r="E4956" t="s">
        <v>18</v>
      </c>
      <c r="F4956" t="s">
        <v>127</v>
      </c>
      <c r="G4956" t="s">
        <v>28</v>
      </c>
      <c r="H4956" t="s">
        <v>91</v>
      </c>
      <c r="I4956" t="s">
        <v>238</v>
      </c>
      <c r="J4956">
        <v>3</v>
      </c>
      <c r="K4956" s="4">
        <v>3218.26</v>
      </c>
      <c r="L4956">
        <v>0</v>
      </c>
      <c r="M4956" s="4">
        <v>9654.7800000000007</v>
      </c>
      <c r="N4956" s="4">
        <v>7521.38</v>
      </c>
      <c r="O4956" s="4">
        <v>2133.4</v>
      </c>
      <c r="R4956" t="str">
        <f t="shared" si="77"/>
        <v>West</v>
      </c>
    </row>
    <row r="4957" spans="1:18" x14ac:dyDescent="0.3">
      <c r="A4957" t="s">
        <v>5930</v>
      </c>
      <c r="B4957" s="2">
        <v>45621</v>
      </c>
      <c r="C4957" t="s">
        <v>784</v>
      </c>
      <c r="D4957" t="s">
        <v>84</v>
      </c>
      <c r="E4957" t="s">
        <v>34</v>
      </c>
      <c r="F4957" t="s">
        <v>35</v>
      </c>
      <c r="G4957" t="s">
        <v>53</v>
      </c>
      <c r="H4957" t="s">
        <v>76</v>
      </c>
      <c r="I4957" t="s">
        <v>186</v>
      </c>
      <c r="J4957">
        <v>2</v>
      </c>
      <c r="K4957" s="4">
        <v>618.97</v>
      </c>
      <c r="L4957">
        <v>0.15</v>
      </c>
      <c r="M4957" s="4">
        <v>1052.25</v>
      </c>
      <c r="N4957" s="4">
        <v>786.75</v>
      </c>
      <c r="O4957" s="4">
        <v>265.5</v>
      </c>
      <c r="R4957" t="str">
        <f t="shared" si="77"/>
        <v>North</v>
      </c>
    </row>
    <row r="4958" spans="1:18" x14ac:dyDescent="0.3">
      <c r="A4958" t="s">
        <v>5931</v>
      </c>
      <c r="B4958" s="2">
        <v>45939</v>
      </c>
      <c r="C4958" t="s">
        <v>776</v>
      </c>
      <c r="D4958" t="s">
        <v>350</v>
      </c>
      <c r="E4958" t="s">
        <v>18</v>
      </c>
      <c r="F4958" t="s">
        <v>127</v>
      </c>
      <c r="G4958" t="s">
        <v>20</v>
      </c>
      <c r="H4958" t="s">
        <v>100</v>
      </c>
      <c r="I4958" t="s">
        <v>101</v>
      </c>
      <c r="J4958">
        <v>5</v>
      </c>
      <c r="K4958" s="4">
        <v>54025.54</v>
      </c>
      <c r="L4958">
        <v>0.05</v>
      </c>
      <c r="M4958" s="4">
        <v>256621.32</v>
      </c>
      <c r="N4958" s="4">
        <v>190542.33</v>
      </c>
      <c r="O4958" s="4">
        <v>66078.990000000005</v>
      </c>
      <c r="R4958" t="str">
        <f t="shared" si="77"/>
        <v>West</v>
      </c>
    </row>
    <row r="4959" spans="1:18" x14ac:dyDescent="0.3">
      <c r="A4959" t="s">
        <v>5932</v>
      </c>
      <c r="B4959" s="2">
        <v>45605</v>
      </c>
      <c r="C4959" t="s">
        <v>1465</v>
      </c>
      <c r="D4959" t="s">
        <v>298</v>
      </c>
      <c r="E4959" t="s">
        <v>34</v>
      </c>
      <c r="F4959" t="s">
        <v>176</v>
      </c>
      <c r="G4959" t="s">
        <v>20</v>
      </c>
      <c r="H4959" t="s">
        <v>100</v>
      </c>
      <c r="I4959" t="s">
        <v>148</v>
      </c>
      <c r="J4959">
        <v>1</v>
      </c>
      <c r="K4959" s="4">
        <v>94830.83</v>
      </c>
      <c r="L4959">
        <v>0.1</v>
      </c>
      <c r="M4959" s="4">
        <v>85347.75</v>
      </c>
      <c r="N4959" s="4">
        <v>72140.800000000003</v>
      </c>
      <c r="O4959" s="4">
        <v>13206.95</v>
      </c>
      <c r="R4959" t="str">
        <f t="shared" si="77"/>
        <v>North</v>
      </c>
    </row>
    <row r="4960" spans="1:18" x14ac:dyDescent="0.3">
      <c r="A4960" t="s">
        <v>5933</v>
      </c>
      <c r="B4960" s="2">
        <v>45452</v>
      </c>
      <c r="C4960" t="s">
        <v>211</v>
      </c>
      <c r="D4960" t="s">
        <v>373</v>
      </c>
      <c r="E4960" t="s">
        <v>45</v>
      </c>
      <c r="F4960" t="s">
        <v>112</v>
      </c>
      <c r="G4960" t="s">
        <v>20</v>
      </c>
      <c r="H4960" t="s">
        <v>36</v>
      </c>
      <c r="I4960" t="s">
        <v>128</v>
      </c>
      <c r="J4960">
        <v>1</v>
      </c>
      <c r="K4960" s="4">
        <v>1733.99</v>
      </c>
      <c r="L4960">
        <v>0.1</v>
      </c>
      <c r="M4960" s="4">
        <v>1560.59</v>
      </c>
      <c r="N4960" s="4">
        <v>1377.11</v>
      </c>
      <c r="O4960" s="4">
        <v>183.48</v>
      </c>
      <c r="R4960" t="str">
        <f t="shared" si="77"/>
        <v>South</v>
      </c>
    </row>
    <row r="4961" spans="1:18" x14ac:dyDescent="0.3">
      <c r="A4961" t="s">
        <v>5934</v>
      </c>
      <c r="B4961" s="2">
        <v>45458</v>
      </c>
      <c r="C4961" t="s">
        <v>1341</v>
      </c>
      <c r="D4961" t="s">
        <v>312</v>
      </c>
      <c r="E4961" t="s">
        <v>34</v>
      </c>
      <c r="F4961" t="s">
        <v>35</v>
      </c>
      <c r="G4961" t="s">
        <v>28</v>
      </c>
      <c r="H4961" t="s">
        <v>47</v>
      </c>
      <c r="I4961" t="s">
        <v>177</v>
      </c>
      <c r="J4961">
        <v>3</v>
      </c>
      <c r="K4961" s="4">
        <v>4331.32</v>
      </c>
      <c r="L4961">
        <v>0.05</v>
      </c>
      <c r="M4961" s="4">
        <v>12344.26</v>
      </c>
      <c r="N4961" s="4">
        <v>10967.96</v>
      </c>
      <c r="O4961" s="4">
        <v>1376.3</v>
      </c>
      <c r="R4961" t="str">
        <f t="shared" si="77"/>
        <v>North</v>
      </c>
    </row>
    <row r="4962" spans="1:18" x14ac:dyDescent="0.3">
      <c r="A4962" t="s">
        <v>5935</v>
      </c>
      <c r="B4962" s="2">
        <v>45400</v>
      </c>
      <c r="C4962" t="s">
        <v>1584</v>
      </c>
      <c r="D4962" t="s">
        <v>676</v>
      </c>
      <c r="E4962" t="s">
        <v>18</v>
      </c>
      <c r="F4962" t="s">
        <v>99</v>
      </c>
      <c r="G4962" t="s">
        <v>28</v>
      </c>
      <c r="H4962" t="s">
        <v>91</v>
      </c>
      <c r="I4962" t="s">
        <v>92</v>
      </c>
      <c r="J4962">
        <v>2</v>
      </c>
      <c r="K4962" s="4">
        <v>8504.6200000000008</v>
      </c>
      <c r="L4962">
        <v>0.25</v>
      </c>
      <c r="M4962" s="4">
        <v>12756.93</v>
      </c>
      <c r="N4962" s="4">
        <v>10734.75</v>
      </c>
      <c r="O4962" s="4">
        <v>2022.18</v>
      </c>
      <c r="R4962" t="str">
        <f t="shared" si="77"/>
        <v>West</v>
      </c>
    </row>
    <row r="4963" spans="1:18" x14ac:dyDescent="0.3">
      <c r="A4963" t="s">
        <v>5936</v>
      </c>
      <c r="B4963" s="2">
        <v>45581</v>
      </c>
      <c r="C4963" t="s">
        <v>689</v>
      </c>
      <c r="D4963" t="s">
        <v>304</v>
      </c>
      <c r="E4963" t="s">
        <v>45</v>
      </c>
      <c r="F4963" t="s">
        <v>112</v>
      </c>
      <c r="G4963" t="s">
        <v>20</v>
      </c>
      <c r="H4963" t="s">
        <v>21</v>
      </c>
      <c r="I4963" t="s">
        <v>138</v>
      </c>
      <c r="J4963">
        <v>2</v>
      </c>
      <c r="K4963" s="4">
        <v>58271.25</v>
      </c>
      <c r="L4963">
        <v>0.05</v>
      </c>
      <c r="M4963" s="4">
        <v>110715.38</v>
      </c>
      <c r="N4963" s="4">
        <v>99409.24</v>
      </c>
      <c r="O4963" s="4">
        <v>11306.14</v>
      </c>
      <c r="R4963" t="str">
        <f t="shared" si="77"/>
        <v>South</v>
      </c>
    </row>
    <row r="4964" spans="1:18" x14ac:dyDescent="0.3">
      <c r="A4964" t="s">
        <v>5937</v>
      </c>
      <c r="B4964" s="2">
        <v>45828</v>
      </c>
      <c r="C4964" t="s">
        <v>435</v>
      </c>
      <c r="D4964" t="s">
        <v>263</v>
      </c>
      <c r="E4964" t="s">
        <v>45</v>
      </c>
      <c r="F4964" t="s">
        <v>147</v>
      </c>
      <c r="G4964" t="s">
        <v>28</v>
      </c>
      <c r="H4964" t="s">
        <v>91</v>
      </c>
      <c r="I4964" t="s">
        <v>238</v>
      </c>
      <c r="J4964">
        <v>2</v>
      </c>
      <c r="K4964" s="4">
        <v>4124.66</v>
      </c>
      <c r="L4964">
        <v>0.1</v>
      </c>
      <c r="M4964" s="4">
        <v>7424.39</v>
      </c>
      <c r="N4964" s="4">
        <v>6510.4</v>
      </c>
      <c r="O4964" s="4">
        <v>913.99</v>
      </c>
      <c r="R4964" t="str">
        <f t="shared" si="77"/>
        <v>South</v>
      </c>
    </row>
    <row r="4965" spans="1:18" x14ac:dyDescent="0.3">
      <c r="A4965" t="s">
        <v>5938</v>
      </c>
      <c r="B4965" s="2">
        <v>45596</v>
      </c>
      <c r="C4965" t="s">
        <v>1515</v>
      </c>
      <c r="D4965" t="s">
        <v>218</v>
      </c>
      <c r="E4965" t="s">
        <v>34</v>
      </c>
      <c r="F4965" t="s">
        <v>213</v>
      </c>
      <c r="G4965" t="s">
        <v>20</v>
      </c>
      <c r="H4965" t="s">
        <v>100</v>
      </c>
      <c r="I4965" t="s">
        <v>148</v>
      </c>
      <c r="J4965">
        <v>3</v>
      </c>
      <c r="K4965" s="4">
        <v>87112.46</v>
      </c>
      <c r="L4965">
        <v>0.05</v>
      </c>
      <c r="M4965" s="4">
        <v>248270.51</v>
      </c>
      <c r="N4965" s="4">
        <v>196627.7</v>
      </c>
      <c r="O4965" s="4">
        <v>51642.81</v>
      </c>
      <c r="R4965" t="str">
        <f t="shared" si="77"/>
        <v>North</v>
      </c>
    </row>
    <row r="4966" spans="1:18" x14ac:dyDescent="0.3">
      <c r="A4966" t="s">
        <v>5939</v>
      </c>
      <c r="B4966" s="2">
        <v>45823</v>
      </c>
      <c r="C4966" t="s">
        <v>2696</v>
      </c>
      <c r="D4966" t="s">
        <v>496</v>
      </c>
      <c r="E4966" t="s">
        <v>18</v>
      </c>
      <c r="F4966" t="s">
        <v>105</v>
      </c>
      <c r="G4966" t="s">
        <v>53</v>
      </c>
      <c r="H4966" t="s">
        <v>54</v>
      </c>
      <c r="I4966" t="s">
        <v>55</v>
      </c>
      <c r="J4966">
        <v>1</v>
      </c>
      <c r="K4966" s="4">
        <v>439.6</v>
      </c>
      <c r="L4966">
        <v>0.05</v>
      </c>
      <c r="M4966" s="4">
        <v>417.62</v>
      </c>
      <c r="N4966" s="4">
        <v>346.46</v>
      </c>
      <c r="O4966" s="4">
        <v>71.16</v>
      </c>
      <c r="R4966" t="str">
        <f t="shared" si="77"/>
        <v>West</v>
      </c>
    </row>
    <row r="4967" spans="1:18" x14ac:dyDescent="0.3">
      <c r="A4967" t="s">
        <v>5940</v>
      </c>
      <c r="B4967" s="2">
        <v>45552</v>
      </c>
      <c r="C4967" t="s">
        <v>3324</v>
      </c>
      <c r="D4967" t="s">
        <v>551</v>
      </c>
      <c r="E4967" t="s">
        <v>45</v>
      </c>
      <c r="F4967" t="s">
        <v>59</v>
      </c>
      <c r="G4967" t="s">
        <v>28</v>
      </c>
      <c r="H4967" t="s">
        <v>47</v>
      </c>
      <c r="I4967" t="s">
        <v>48</v>
      </c>
      <c r="J4967">
        <v>2</v>
      </c>
      <c r="K4967" s="4">
        <v>17264.12</v>
      </c>
      <c r="L4967">
        <v>0</v>
      </c>
      <c r="M4967" s="4">
        <v>34528.239999999998</v>
      </c>
      <c r="N4967" s="4">
        <v>25915.59</v>
      </c>
      <c r="O4967" s="4">
        <v>8612.65</v>
      </c>
      <c r="R4967" t="str">
        <f t="shared" si="77"/>
        <v>South</v>
      </c>
    </row>
    <row r="4968" spans="1:18" x14ac:dyDescent="0.3">
      <c r="A4968" t="s">
        <v>5941</v>
      </c>
      <c r="B4968" s="2">
        <v>46007</v>
      </c>
      <c r="C4968" t="s">
        <v>590</v>
      </c>
      <c r="D4968" t="s">
        <v>621</v>
      </c>
      <c r="E4968" t="s">
        <v>26</v>
      </c>
      <c r="F4968" t="s">
        <v>258</v>
      </c>
      <c r="G4968" t="s">
        <v>20</v>
      </c>
      <c r="H4968" t="s">
        <v>21</v>
      </c>
      <c r="I4968" t="s">
        <v>22</v>
      </c>
      <c r="J4968">
        <v>3</v>
      </c>
      <c r="K4968" s="4">
        <v>27873.58</v>
      </c>
      <c r="L4968">
        <v>0.15</v>
      </c>
      <c r="M4968" s="4">
        <v>71077.63</v>
      </c>
      <c r="N4968" s="4">
        <v>58924.53</v>
      </c>
      <c r="O4968" s="4">
        <v>12153.1</v>
      </c>
      <c r="R4968" t="str">
        <f t="shared" si="77"/>
        <v>East</v>
      </c>
    </row>
    <row r="4969" spans="1:18" x14ac:dyDescent="0.3">
      <c r="A4969" t="s">
        <v>5942</v>
      </c>
      <c r="B4969" s="2">
        <v>45837</v>
      </c>
      <c r="C4969" t="s">
        <v>1168</v>
      </c>
      <c r="D4969" t="s">
        <v>25</v>
      </c>
      <c r="E4969" t="s">
        <v>34</v>
      </c>
      <c r="F4969" t="s">
        <v>144</v>
      </c>
      <c r="G4969" t="s">
        <v>53</v>
      </c>
      <c r="H4969" t="s">
        <v>54</v>
      </c>
      <c r="I4969" t="s">
        <v>113</v>
      </c>
      <c r="J4969">
        <v>4</v>
      </c>
      <c r="K4969" s="4">
        <v>392.43</v>
      </c>
      <c r="L4969">
        <v>0.05</v>
      </c>
      <c r="M4969" s="4">
        <v>1491.23</v>
      </c>
      <c r="N4969" s="4">
        <v>1263.68</v>
      </c>
      <c r="O4969" s="4">
        <v>227.55</v>
      </c>
      <c r="R4969" t="str">
        <f t="shared" si="77"/>
        <v>North</v>
      </c>
    </row>
    <row r="4970" spans="1:18" x14ac:dyDescent="0.3">
      <c r="A4970" t="s">
        <v>5943</v>
      </c>
      <c r="B4970" s="2">
        <v>45305</v>
      </c>
      <c r="C4970" t="s">
        <v>110</v>
      </c>
      <c r="D4970" t="s">
        <v>168</v>
      </c>
      <c r="E4970" t="s">
        <v>26</v>
      </c>
      <c r="F4970" t="s">
        <v>81</v>
      </c>
      <c r="G4970" t="s">
        <v>53</v>
      </c>
      <c r="H4970" t="s">
        <v>54</v>
      </c>
      <c r="I4970" t="s">
        <v>141</v>
      </c>
      <c r="J4970">
        <v>2</v>
      </c>
      <c r="K4970" s="4">
        <v>890.24</v>
      </c>
      <c r="L4970">
        <v>0.15</v>
      </c>
      <c r="M4970" s="4">
        <v>1513.41</v>
      </c>
      <c r="N4970" s="4">
        <v>1139.1199999999999</v>
      </c>
      <c r="O4970" s="4">
        <v>374.29</v>
      </c>
      <c r="R4970" t="str">
        <f t="shared" si="77"/>
        <v>East</v>
      </c>
    </row>
    <row r="4971" spans="1:18" x14ac:dyDescent="0.3">
      <c r="A4971" t="s">
        <v>5944</v>
      </c>
      <c r="B4971" s="2">
        <v>45424</v>
      </c>
      <c r="C4971" t="s">
        <v>1361</v>
      </c>
      <c r="D4971" t="s">
        <v>263</v>
      </c>
      <c r="E4971" t="s">
        <v>18</v>
      </c>
      <c r="F4971" t="s">
        <v>99</v>
      </c>
      <c r="G4971" t="s">
        <v>28</v>
      </c>
      <c r="H4971" t="s">
        <v>29</v>
      </c>
      <c r="I4971" t="s">
        <v>290</v>
      </c>
      <c r="J4971">
        <v>5</v>
      </c>
      <c r="K4971" s="4">
        <v>13148.06</v>
      </c>
      <c r="L4971">
        <v>0.15</v>
      </c>
      <c r="M4971" s="4">
        <v>55879.26</v>
      </c>
      <c r="N4971" s="4">
        <v>46912.06</v>
      </c>
      <c r="O4971" s="4">
        <v>8967.2000000000007</v>
      </c>
      <c r="R4971" t="str">
        <f t="shared" si="77"/>
        <v>West</v>
      </c>
    </row>
    <row r="4972" spans="1:18" x14ac:dyDescent="0.3">
      <c r="A4972" t="s">
        <v>5945</v>
      </c>
      <c r="B4972" s="2">
        <v>45541</v>
      </c>
      <c r="C4972" t="s">
        <v>3394</v>
      </c>
      <c r="D4972" t="s">
        <v>126</v>
      </c>
      <c r="E4972" t="s">
        <v>18</v>
      </c>
      <c r="F4972" t="s">
        <v>99</v>
      </c>
      <c r="G4972" t="s">
        <v>53</v>
      </c>
      <c r="H4972" t="s">
        <v>76</v>
      </c>
      <c r="I4972" t="s">
        <v>267</v>
      </c>
      <c r="J4972">
        <v>2</v>
      </c>
      <c r="K4972" s="4">
        <v>394.64</v>
      </c>
      <c r="L4972">
        <v>0.15</v>
      </c>
      <c r="M4972" s="4">
        <v>670.89</v>
      </c>
      <c r="N4972" s="4">
        <v>573.5</v>
      </c>
      <c r="O4972" s="4">
        <v>97.39</v>
      </c>
      <c r="R4972" t="str">
        <f t="shared" si="77"/>
        <v>West</v>
      </c>
    </row>
    <row r="4973" spans="1:18" x14ac:dyDescent="0.3">
      <c r="A4973" t="s">
        <v>5946</v>
      </c>
      <c r="B4973" s="2">
        <v>45427</v>
      </c>
      <c r="C4973" t="s">
        <v>278</v>
      </c>
      <c r="D4973" t="s">
        <v>58</v>
      </c>
      <c r="E4973" t="s">
        <v>26</v>
      </c>
      <c r="F4973" t="s">
        <v>258</v>
      </c>
      <c r="G4973" t="s">
        <v>28</v>
      </c>
      <c r="H4973" t="s">
        <v>47</v>
      </c>
      <c r="I4973" t="s">
        <v>177</v>
      </c>
      <c r="J4973">
        <v>3</v>
      </c>
      <c r="K4973" s="4">
        <v>6330.54</v>
      </c>
      <c r="L4973">
        <v>0.05</v>
      </c>
      <c r="M4973" s="4">
        <v>18042.04</v>
      </c>
      <c r="N4973" s="4">
        <v>13037.61</v>
      </c>
      <c r="O4973" s="4">
        <v>5004.43</v>
      </c>
      <c r="R4973" t="str">
        <f t="shared" si="77"/>
        <v>East</v>
      </c>
    </row>
    <row r="4974" spans="1:18" x14ac:dyDescent="0.3">
      <c r="A4974" t="s">
        <v>5947</v>
      </c>
      <c r="B4974" s="2">
        <v>45501</v>
      </c>
      <c r="C4974" t="s">
        <v>932</v>
      </c>
      <c r="D4974" t="s">
        <v>252</v>
      </c>
      <c r="E4974" t="s">
        <v>18</v>
      </c>
      <c r="F4974" t="s">
        <v>132</v>
      </c>
      <c r="G4974" t="s">
        <v>53</v>
      </c>
      <c r="H4974" t="s">
        <v>54</v>
      </c>
      <c r="I4974" t="s">
        <v>141</v>
      </c>
      <c r="J4974">
        <v>1</v>
      </c>
      <c r="K4974" s="4">
        <v>651.22</v>
      </c>
      <c r="L4974">
        <v>0.15</v>
      </c>
      <c r="M4974" s="4">
        <v>553.54</v>
      </c>
      <c r="N4974" s="4">
        <v>456.73</v>
      </c>
      <c r="O4974" s="4">
        <v>96.81</v>
      </c>
      <c r="R4974" t="str">
        <f t="shared" si="77"/>
        <v>West</v>
      </c>
    </row>
    <row r="4975" spans="1:18" x14ac:dyDescent="0.3">
      <c r="A4975" t="s">
        <v>5948</v>
      </c>
      <c r="B4975" s="2">
        <v>45934</v>
      </c>
      <c r="C4975" t="s">
        <v>2655</v>
      </c>
      <c r="D4975" t="s">
        <v>350</v>
      </c>
      <c r="E4975" t="s">
        <v>34</v>
      </c>
      <c r="F4975" t="s">
        <v>176</v>
      </c>
      <c r="G4975" t="s">
        <v>20</v>
      </c>
      <c r="H4975" t="s">
        <v>100</v>
      </c>
      <c r="I4975" t="s">
        <v>148</v>
      </c>
      <c r="J4975">
        <v>1</v>
      </c>
      <c r="K4975" s="4">
        <v>98680.320000000007</v>
      </c>
      <c r="L4975">
        <v>0.05</v>
      </c>
      <c r="M4975" s="4">
        <v>93746.3</v>
      </c>
      <c r="N4975" s="4">
        <v>77777.39</v>
      </c>
      <c r="O4975" s="4">
        <v>15968.91</v>
      </c>
      <c r="R4975" t="str">
        <f t="shared" si="77"/>
        <v>North</v>
      </c>
    </row>
    <row r="4976" spans="1:18" x14ac:dyDescent="0.3">
      <c r="A4976" t="s">
        <v>5949</v>
      </c>
      <c r="B4976" s="2">
        <v>45899</v>
      </c>
      <c r="C4976" t="s">
        <v>327</v>
      </c>
      <c r="D4976" t="s">
        <v>359</v>
      </c>
      <c r="E4976" t="s">
        <v>45</v>
      </c>
      <c r="F4976" t="s">
        <v>147</v>
      </c>
      <c r="G4976" t="s">
        <v>53</v>
      </c>
      <c r="H4976" t="s">
        <v>54</v>
      </c>
      <c r="I4976" t="s">
        <v>55</v>
      </c>
      <c r="J4976">
        <v>5</v>
      </c>
      <c r="K4976" s="4">
        <v>584.57000000000005</v>
      </c>
      <c r="L4976">
        <v>0.15</v>
      </c>
      <c r="M4976" s="4">
        <v>2484.42</v>
      </c>
      <c r="N4976" s="4">
        <v>1924.3</v>
      </c>
      <c r="O4976" s="4">
        <v>560.12</v>
      </c>
      <c r="R4976" t="str">
        <f t="shared" si="77"/>
        <v>South</v>
      </c>
    </row>
    <row r="4977" spans="1:18" x14ac:dyDescent="0.3">
      <c r="A4977" t="s">
        <v>5950</v>
      </c>
      <c r="B4977" s="2">
        <v>45732</v>
      </c>
      <c r="C4977" t="s">
        <v>485</v>
      </c>
      <c r="D4977" t="s">
        <v>295</v>
      </c>
      <c r="E4977" t="s">
        <v>18</v>
      </c>
      <c r="F4977" t="s">
        <v>99</v>
      </c>
      <c r="G4977" t="s">
        <v>53</v>
      </c>
      <c r="H4977" t="s">
        <v>54</v>
      </c>
      <c r="I4977" t="s">
        <v>55</v>
      </c>
      <c r="J4977">
        <v>3</v>
      </c>
      <c r="K4977" s="4">
        <v>476.84</v>
      </c>
      <c r="L4977">
        <v>0.25</v>
      </c>
      <c r="M4977" s="4">
        <v>1072.8900000000001</v>
      </c>
      <c r="N4977" s="4">
        <v>867.12</v>
      </c>
      <c r="O4977" s="4">
        <v>205.77</v>
      </c>
      <c r="R4977" t="str">
        <f t="shared" si="77"/>
        <v>West</v>
      </c>
    </row>
    <row r="4978" spans="1:18" x14ac:dyDescent="0.3">
      <c r="A4978" t="s">
        <v>5951</v>
      </c>
      <c r="B4978" s="2">
        <v>45536</v>
      </c>
      <c r="C4978" t="s">
        <v>265</v>
      </c>
      <c r="D4978" t="s">
        <v>158</v>
      </c>
      <c r="E4978" t="s">
        <v>45</v>
      </c>
      <c r="F4978" t="s">
        <v>147</v>
      </c>
      <c r="G4978" t="s">
        <v>20</v>
      </c>
      <c r="H4978" t="s">
        <v>36</v>
      </c>
      <c r="I4978" t="s">
        <v>128</v>
      </c>
      <c r="J4978">
        <v>4</v>
      </c>
      <c r="K4978" s="4">
        <v>1751.06</v>
      </c>
      <c r="L4978">
        <v>0</v>
      </c>
      <c r="M4978" s="4">
        <v>7004.24</v>
      </c>
      <c r="N4978" s="4">
        <v>6274.14</v>
      </c>
      <c r="O4978" s="4">
        <v>730.1</v>
      </c>
      <c r="R4978" t="str">
        <f t="shared" si="77"/>
        <v>South</v>
      </c>
    </row>
    <row r="4979" spans="1:18" x14ac:dyDescent="0.3">
      <c r="A4979" t="s">
        <v>5952</v>
      </c>
      <c r="B4979" s="2">
        <v>45600</v>
      </c>
      <c r="C4979" t="s">
        <v>1381</v>
      </c>
      <c r="D4979" t="s">
        <v>95</v>
      </c>
      <c r="E4979" t="s">
        <v>45</v>
      </c>
      <c r="F4979" t="s">
        <v>46</v>
      </c>
      <c r="G4979" t="s">
        <v>53</v>
      </c>
      <c r="H4979" t="s">
        <v>63</v>
      </c>
      <c r="I4979" t="s">
        <v>72</v>
      </c>
      <c r="J4979">
        <v>3</v>
      </c>
      <c r="K4979" s="4">
        <v>379.93</v>
      </c>
      <c r="L4979">
        <v>0.15</v>
      </c>
      <c r="M4979" s="4">
        <v>968.82</v>
      </c>
      <c r="N4979" s="4">
        <v>816.19</v>
      </c>
      <c r="O4979" s="4">
        <v>152.63</v>
      </c>
      <c r="R4979" t="str">
        <f t="shared" si="77"/>
        <v>South</v>
      </c>
    </row>
    <row r="4980" spans="1:18" x14ac:dyDescent="0.3">
      <c r="A4980" t="s">
        <v>5953</v>
      </c>
      <c r="B4980" s="2">
        <v>45461</v>
      </c>
      <c r="C4980" t="s">
        <v>2586</v>
      </c>
      <c r="D4980" t="s">
        <v>119</v>
      </c>
      <c r="E4980" t="s">
        <v>45</v>
      </c>
      <c r="F4980" t="s">
        <v>52</v>
      </c>
      <c r="G4980" t="s">
        <v>20</v>
      </c>
      <c r="H4980" t="s">
        <v>36</v>
      </c>
      <c r="I4980" t="s">
        <v>128</v>
      </c>
      <c r="J4980">
        <v>5</v>
      </c>
      <c r="K4980" s="4">
        <v>1070.98</v>
      </c>
      <c r="L4980">
        <v>0</v>
      </c>
      <c r="M4980" s="4">
        <v>5354.9</v>
      </c>
      <c r="N4980" s="4">
        <v>4718.66</v>
      </c>
      <c r="O4980" s="4">
        <v>636.24</v>
      </c>
      <c r="R4980" t="str">
        <f t="shared" si="77"/>
        <v>South</v>
      </c>
    </row>
    <row r="4981" spans="1:18" x14ac:dyDescent="0.3">
      <c r="A4981" t="s">
        <v>5954</v>
      </c>
      <c r="B4981" s="2">
        <v>45795</v>
      </c>
      <c r="C4981" t="s">
        <v>292</v>
      </c>
      <c r="D4981" t="s">
        <v>108</v>
      </c>
      <c r="E4981" t="s">
        <v>45</v>
      </c>
      <c r="F4981" t="s">
        <v>147</v>
      </c>
      <c r="G4981" t="s">
        <v>28</v>
      </c>
      <c r="H4981" t="s">
        <v>29</v>
      </c>
      <c r="I4981" t="s">
        <v>41</v>
      </c>
      <c r="J4981">
        <v>3</v>
      </c>
      <c r="K4981" s="4">
        <v>6035.34</v>
      </c>
      <c r="L4981">
        <v>0</v>
      </c>
      <c r="M4981" s="4">
        <v>18106.02</v>
      </c>
      <c r="N4981" s="4">
        <v>15906.23</v>
      </c>
      <c r="O4981" s="4">
        <v>2199.79</v>
      </c>
      <c r="R4981" t="str">
        <f t="shared" si="77"/>
        <v>South</v>
      </c>
    </row>
    <row r="4982" spans="1:18" x14ac:dyDescent="0.3">
      <c r="A4982" t="s">
        <v>5955</v>
      </c>
      <c r="B4982" s="2">
        <v>45700</v>
      </c>
      <c r="C4982" t="s">
        <v>1754</v>
      </c>
      <c r="D4982" t="s">
        <v>98</v>
      </c>
      <c r="E4982" t="s">
        <v>26</v>
      </c>
      <c r="F4982" t="s">
        <v>166</v>
      </c>
      <c r="G4982" t="s">
        <v>20</v>
      </c>
      <c r="H4982" t="s">
        <v>36</v>
      </c>
      <c r="I4982" t="s">
        <v>128</v>
      </c>
      <c r="J4982">
        <v>2</v>
      </c>
      <c r="K4982" s="4">
        <v>645.82000000000005</v>
      </c>
      <c r="L4982">
        <v>0.1</v>
      </c>
      <c r="M4982" s="4">
        <v>1162.48</v>
      </c>
      <c r="N4982" s="4">
        <v>907.8</v>
      </c>
      <c r="O4982" s="4">
        <v>254.68</v>
      </c>
      <c r="R4982" t="str">
        <f t="shared" si="77"/>
        <v>East</v>
      </c>
    </row>
    <row r="4983" spans="1:18" x14ac:dyDescent="0.3">
      <c r="A4983" t="s">
        <v>5956</v>
      </c>
      <c r="B4983" s="2">
        <v>45401</v>
      </c>
      <c r="C4983" t="s">
        <v>559</v>
      </c>
      <c r="D4983" t="s">
        <v>241</v>
      </c>
      <c r="E4983" t="s">
        <v>45</v>
      </c>
      <c r="F4983" t="s">
        <v>112</v>
      </c>
      <c r="G4983" t="s">
        <v>53</v>
      </c>
      <c r="H4983" t="s">
        <v>54</v>
      </c>
      <c r="I4983" t="s">
        <v>113</v>
      </c>
      <c r="J4983">
        <v>1</v>
      </c>
      <c r="K4983" s="4">
        <v>343.79</v>
      </c>
      <c r="L4983">
        <v>0.15</v>
      </c>
      <c r="M4983" s="4">
        <v>292.22000000000003</v>
      </c>
      <c r="N4983" s="4">
        <v>250.95</v>
      </c>
      <c r="O4983" s="4">
        <v>41.27</v>
      </c>
      <c r="R4983" t="str">
        <f t="shared" si="77"/>
        <v>South</v>
      </c>
    </row>
    <row r="4984" spans="1:18" x14ac:dyDescent="0.3">
      <c r="A4984" t="s">
        <v>5957</v>
      </c>
      <c r="B4984" s="2">
        <v>45557</v>
      </c>
      <c r="C4984" t="s">
        <v>803</v>
      </c>
      <c r="D4984" t="s">
        <v>401</v>
      </c>
      <c r="E4984" t="s">
        <v>34</v>
      </c>
      <c r="F4984" t="s">
        <v>176</v>
      </c>
      <c r="G4984" t="s">
        <v>28</v>
      </c>
      <c r="H4984" t="s">
        <v>29</v>
      </c>
      <c r="I4984" t="s">
        <v>41</v>
      </c>
      <c r="J4984">
        <v>3</v>
      </c>
      <c r="K4984" s="4">
        <v>7656.08</v>
      </c>
      <c r="L4984">
        <v>0.05</v>
      </c>
      <c r="M4984" s="4">
        <v>21819.83</v>
      </c>
      <c r="N4984" s="4">
        <v>18748.37</v>
      </c>
      <c r="O4984" s="4">
        <v>3071.46</v>
      </c>
      <c r="R4984" t="str">
        <f t="shared" si="77"/>
        <v>North</v>
      </c>
    </row>
    <row r="4985" spans="1:18" x14ac:dyDescent="0.3">
      <c r="A4985" t="s">
        <v>5958</v>
      </c>
      <c r="B4985" s="2">
        <v>45480</v>
      </c>
      <c r="C4985" t="s">
        <v>330</v>
      </c>
      <c r="D4985" t="s">
        <v>80</v>
      </c>
      <c r="E4985" t="s">
        <v>26</v>
      </c>
      <c r="F4985" t="s">
        <v>258</v>
      </c>
      <c r="G4985" t="s">
        <v>20</v>
      </c>
      <c r="H4985" t="s">
        <v>36</v>
      </c>
      <c r="I4985" t="s">
        <v>128</v>
      </c>
      <c r="J4985">
        <v>4</v>
      </c>
      <c r="K4985" s="4">
        <v>1245.8900000000001</v>
      </c>
      <c r="L4985">
        <v>0.05</v>
      </c>
      <c r="M4985" s="4">
        <v>4734.38</v>
      </c>
      <c r="N4985" s="4">
        <v>3620.09</v>
      </c>
      <c r="O4985" s="4">
        <v>1114.29</v>
      </c>
      <c r="R4985" t="str">
        <f t="shared" si="77"/>
        <v>East</v>
      </c>
    </row>
    <row r="4986" spans="1:18" x14ac:dyDescent="0.3">
      <c r="A4986" t="s">
        <v>5959</v>
      </c>
      <c r="B4986" s="2">
        <v>45757</v>
      </c>
      <c r="C4986" t="s">
        <v>1584</v>
      </c>
      <c r="D4986" t="s">
        <v>343</v>
      </c>
      <c r="E4986" t="s">
        <v>18</v>
      </c>
      <c r="F4986" t="s">
        <v>99</v>
      </c>
      <c r="G4986" t="s">
        <v>28</v>
      </c>
      <c r="H4986" t="s">
        <v>91</v>
      </c>
      <c r="I4986" t="s">
        <v>92</v>
      </c>
      <c r="J4986">
        <v>2</v>
      </c>
      <c r="K4986" s="4">
        <v>8563.9</v>
      </c>
      <c r="L4986">
        <v>0.05</v>
      </c>
      <c r="M4986" s="4">
        <v>16271.41</v>
      </c>
      <c r="N4986" s="4">
        <v>12702.99</v>
      </c>
      <c r="O4986" s="4">
        <v>3568.42</v>
      </c>
      <c r="R4986" t="str">
        <f t="shared" si="77"/>
        <v>West</v>
      </c>
    </row>
    <row r="4987" spans="1:18" x14ac:dyDescent="0.3">
      <c r="A4987" t="s">
        <v>5960</v>
      </c>
      <c r="B4987" s="2">
        <v>45548</v>
      </c>
      <c r="C4987" t="s">
        <v>2731</v>
      </c>
      <c r="D4987" t="s">
        <v>180</v>
      </c>
      <c r="E4987" t="s">
        <v>45</v>
      </c>
      <c r="F4987" t="s">
        <v>46</v>
      </c>
      <c r="G4987" t="s">
        <v>20</v>
      </c>
      <c r="H4987" t="s">
        <v>21</v>
      </c>
      <c r="I4987" t="s">
        <v>22</v>
      </c>
      <c r="J4987">
        <v>2</v>
      </c>
      <c r="K4987" s="4">
        <v>26292.720000000001</v>
      </c>
      <c r="L4987">
        <v>0.1</v>
      </c>
      <c r="M4987" s="4">
        <v>47326.9</v>
      </c>
      <c r="N4987" s="4">
        <v>35496.949999999997</v>
      </c>
      <c r="O4987" s="4">
        <v>11829.95</v>
      </c>
      <c r="R4987" t="str">
        <f t="shared" si="77"/>
        <v>South</v>
      </c>
    </row>
    <row r="4988" spans="1:18" x14ac:dyDescent="0.3">
      <c r="A4988" t="s">
        <v>5961</v>
      </c>
      <c r="B4988" s="2">
        <v>45507</v>
      </c>
      <c r="C4988" t="s">
        <v>824</v>
      </c>
      <c r="D4988" t="s">
        <v>295</v>
      </c>
      <c r="E4988" t="s">
        <v>34</v>
      </c>
      <c r="F4988" t="s">
        <v>144</v>
      </c>
      <c r="G4988" t="s">
        <v>28</v>
      </c>
      <c r="H4988" t="s">
        <v>29</v>
      </c>
      <c r="I4988" t="s">
        <v>41</v>
      </c>
      <c r="J4988">
        <v>3</v>
      </c>
      <c r="K4988" s="4">
        <v>4352.83</v>
      </c>
      <c r="L4988">
        <v>0.05</v>
      </c>
      <c r="M4988" s="4">
        <v>12405.57</v>
      </c>
      <c r="N4988" s="4">
        <v>10409.24</v>
      </c>
      <c r="O4988" s="4">
        <v>1996.33</v>
      </c>
      <c r="R4988" t="str">
        <f t="shared" si="77"/>
        <v>North</v>
      </c>
    </row>
    <row r="4989" spans="1:18" x14ac:dyDescent="0.3">
      <c r="A4989" t="s">
        <v>5962</v>
      </c>
      <c r="B4989" s="2">
        <v>45999</v>
      </c>
      <c r="C4989" t="s">
        <v>273</v>
      </c>
      <c r="D4989" t="s">
        <v>395</v>
      </c>
      <c r="E4989" t="s">
        <v>34</v>
      </c>
      <c r="F4989" t="s">
        <v>68</v>
      </c>
      <c r="G4989" t="s">
        <v>20</v>
      </c>
      <c r="H4989" t="s">
        <v>21</v>
      </c>
      <c r="I4989" t="s">
        <v>152</v>
      </c>
      <c r="J4989">
        <v>6</v>
      </c>
      <c r="K4989" s="4">
        <v>52137.46</v>
      </c>
      <c r="L4989">
        <v>0</v>
      </c>
      <c r="M4989" s="4">
        <v>312824.76</v>
      </c>
      <c r="N4989" s="4">
        <v>253381.23</v>
      </c>
      <c r="O4989" s="4">
        <v>59443.53</v>
      </c>
      <c r="R4989" t="str">
        <f t="shared" si="77"/>
        <v>North</v>
      </c>
    </row>
    <row r="4990" spans="1:18" x14ac:dyDescent="0.3">
      <c r="A4990" t="s">
        <v>5963</v>
      </c>
      <c r="B4990" s="2">
        <v>45867</v>
      </c>
      <c r="C4990" t="s">
        <v>3478</v>
      </c>
      <c r="D4990" t="s">
        <v>571</v>
      </c>
      <c r="E4990" t="s">
        <v>34</v>
      </c>
      <c r="F4990" t="s">
        <v>68</v>
      </c>
      <c r="G4990" t="s">
        <v>28</v>
      </c>
      <c r="H4990" t="s">
        <v>91</v>
      </c>
      <c r="I4990" t="s">
        <v>92</v>
      </c>
      <c r="J4990">
        <v>2</v>
      </c>
      <c r="K4990" s="4">
        <v>5090.21</v>
      </c>
      <c r="L4990">
        <v>0.05</v>
      </c>
      <c r="M4990" s="4">
        <v>9671.4</v>
      </c>
      <c r="N4990" s="4">
        <v>8157.93</v>
      </c>
      <c r="O4990" s="4">
        <v>1513.47</v>
      </c>
      <c r="R4990" t="str">
        <f t="shared" si="77"/>
        <v>North</v>
      </c>
    </row>
    <row r="4991" spans="1:18" x14ac:dyDescent="0.3">
      <c r="A4991" t="s">
        <v>5964</v>
      </c>
      <c r="B4991" s="2">
        <v>45358</v>
      </c>
      <c r="C4991" t="s">
        <v>223</v>
      </c>
      <c r="D4991" t="s">
        <v>199</v>
      </c>
      <c r="E4991" t="s">
        <v>34</v>
      </c>
      <c r="F4991" t="s">
        <v>35</v>
      </c>
      <c r="G4991" t="s">
        <v>53</v>
      </c>
      <c r="H4991" t="s">
        <v>76</v>
      </c>
      <c r="I4991" t="s">
        <v>77</v>
      </c>
      <c r="J4991">
        <v>1</v>
      </c>
      <c r="K4991" s="4">
        <v>644.67999999999995</v>
      </c>
      <c r="L4991">
        <v>0.2</v>
      </c>
      <c r="M4991" s="4">
        <v>515.74</v>
      </c>
      <c r="N4991" s="4">
        <v>396.4</v>
      </c>
      <c r="O4991" s="4">
        <v>119.34</v>
      </c>
      <c r="R4991" t="str">
        <f t="shared" si="77"/>
        <v>North</v>
      </c>
    </row>
    <row r="4992" spans="1:18" x14ac:dyDescent="0.3">
      <c r="A4992" t="s">
        <v>5965</v>
      </c>
      <c r="B4992" s="2">
        <v>45914</v>
      </c>
      <c r="C4992" t="s">
        <v>260</v>
      </c>
      <c r="D4992" t="s">
        <v>295</v>
      </c>
      <c r="E4992" t="s">
        <v>26</v>
      </c>
      <c r="F4992" t="s">
        <v>258</v>
      </c>
      <c r="G4992" t="s">
        <v>53</v>
      </c>
      <c r="H4992" t="s">
        <v>63</v>
      </c>
      <c r="I4992" t="s">
        <v>72</v>
      </c>
      <c r="J4992">
        <v>4</v>
      </c>
      <c r="K4992" s="4">
        <v>320.95</v>
      </c>
      <c r="L4992">
        <v>0.15</v>
      </c>
      <c r="M4992" s="4">
        <v>1091.23</v>
      </c>
      <c r="N4992" s="4">
        <v>795.8</v>
      </c>
      <c r="O4992" s="4">
        <v>295.43</v>
      </c>
      <c r="R4992" t="str">
        <f t="shared" si="77"/>
        <v>East</v>
      </c>
    </row>
    <row r="4993" spans="1:18" x14ac:dyDescent="0.3">
      <c r="A4993" t="s">
        <v>5966</v>
      </c>
      <c r="B4993" s="2">
        <v>45955</v>
      </c>
      <c r="C4993" t="s">
        <v>2034</v>
      </c>
      <c r="D4993" t="s">
        <v>75</v>
      </c>
      <c r="E4993" t="s">
        <v>34</v>
      </c>
      <c r="F4993" t="s">
        <v>144</v>
      </c>
      <c r="G4993" t="s">
        <v>20</v>
      </c>
      <c r="H4993" t="s">
        <v>100</v>
      </c>
      <c r="I4993" t="s">
        <v>148</v>
      </c>
      <c r="J4993">
        <v>1</v>
      </c>
      <c r="K4993" s="4">
        <v>83248.820000000007</v>
      </c>
      <c r="L4993">
        <v>0.1</v>
      </c>
      <c r="M4993" s="4">
        <v>74923.94</v>
      </c>
      <c r="N4993" s="4">
        <v>56930.95</v>
      </c>
      <c r="O4993" s="4">
        <v>17992.990000000002</v>
      </c>
      <c r="R4993" t="str">
        <f t="shared" si="77"/>
        <v>North</v>
      </c>
    </row>
    <row r="4994" spans="1:18" x14ac:dyDescent="0.3">
      <c r="A4994" t="s">
        <v>5967</v>
      </c>
      <c r="B4994" s="2">
        <v>45868</v>
      </c>
      <c r="C4994" t="s">
        <v>1145</v>
      </c>
      <c r="D4994" t="s">
        <v>613</v>
      </c>
      <c r="E4994" t="s">
        <v>18</v>
      </c>
      <c r="F4994" t="s">
        <v>132</v>
      </c>
      <c r="G4994" t="s">
        <v>28</v>
      </c>
      <c r="H4994" t="s">
        <v>47</v>
      </c>
      <c r="I4994" t="s">
        <v>48</v>
      </c>
      <c r="J4994">
        <v>5</v>
      </c>
      <c r="K4994" s="4">
        <v>17497.29</v>
      </c>
      <c r="L4994">
        <v>0</v>
      </c>
      <c r="M4994" s="4">
        <v>87486.45</v>
      </c>
      <c r="N4994" s="4">
        <v>70149.210000000006</v>
      </c>
      <c r="O4994" s="4">
        <v>17337.240000000002</v>
      </c>
      <c r="R4994" t="str">
        <f t="shared" si="77"/>
        <v>West</v>
      </c>
    </row>
    <row r="4995" spans="1:18" x14ac:dyDescent="0.3">
      <c r="A4995" t="s">
        <v>5968</v>
      </c>
      <c r="B4995" s="2">
        <v>45308</v>
      </c>
      <c r="C4995" t="s">
        <v>841</v>
      </c>
      <c r="D4995" t="s">
        <v>207</v>
      </c>
      <c r="E4995" t="s">
        <v>34</v>
      </c>
      <c r="F4995" t="s">
        <v>144</v>
      </c>
      <c r="G4995" t="s">
        <v>20</v>
      </c>
      <c r="H4995" t="s">
        <v>21</v>
      </c>
      <c r="I4995" t="s">
        <v>22</v>
      </c>
      <c r="J4995">
        <v>3</v>
      </c>
      <c r="K4995" s="4">
        <v>30750.99</v>
      </c>
      <c r="L4995">
        <v>0</v>
      </c>
      <c r="M4995" s="4">
        <v>92252.97</v>
      </c>
      <c r="N4995" s="4">
        <v>66488.289999999994</v>
      </c>
      <c r="O4995" s="4">
        <v>25764.68</v>
      </c>
      <c r="R4995" t="str">
        <f t="shared" ref="R4995:R5058" si="78">PROPER(TRIM(E4995))</f>
        <v>North</v>
      </c>
    </row>
    <row r="4996" spans="1:18" x14ac:dyDescent="0.3">
      <c r="A4996" t="s">
        <v>5969</v>
      </c>
      <c r="B4996" s="2">
        <v>45498</v>
      </c>
      <c r="C4996" t="s">
        <v>3661</v>
      </c>
      <c r="D4996" t="s">
        <v>207</v>
      </c>
      <c r="E4996" t="s">
        <v>45</v>
      </c>
      <c r="F4996" t="s">
        <v>46</v>
      </c>
      <c r="G4996" t="s">
        <v>53</v>
      </c>
      <c r="H4996" t="s">
        <v>63</v>
      </c>
      <c r="I4996" t="s">
        <v>64</v>
      </c>
      <c r="J4996">
        <v>5</v>
      </c>
      <c r="K4996" s="4">
        <v>89.84</v>
      </c>
      <c r="L4996">
        <v>0.15</v>
      </c>
      <c r="M4996" s="4">
        <v>381.82</v>
      </c>
      <c r="N4996" s="4">
        <v>302.81</v>
      </c>
      <c r="O4996" s="4">
        <v>79.010000000000005</v>
      </c>
      <c r="R4996" t="str">
        <f t="shared" si="78"/>
        <v>South</v>
      </c>
    </row>
    <row r="4997" spans="1:18" x14ac:dyDescent="0.3">
      <c r="A4997" t="s">
        <v>5970</v>
      </c>
      <c r="B4997" s="2">
        <v>45367</v>
      </c>
      <c r="C4997" t="s">
        <v>370</v>
      </c>
      <c r="D4997" t="s">
        <v>328</v>
      </c>
      <c r="E4997" t="s">
        <v>26</v>
      </c>
      <c r="F4997" t="s">
        <v>258</v>
      </c>
      <c r="G4997" t="s">
        <v>28</v>
      </c>
      <c r="H4997" t="s">
        <v>47</v>
      </c>
      <c r="I4997" t="s">
        <v>48</v>
      </c>
      <c r="J4997">
        <v>1</v>
      </c>
      <c r="K4997" s="4">
        <v>9232.67</v>
      </c>
      <c r="L4997">
        <v>0.15</v>
      </c>
      <c r="M4997" s="4">
        <v>7847.77</v>
      </c>
      <c r="N4997" s="4">
        <v>7003.24</v>
      </c>
      <c r="O4997" s="4">
        <v>844.53</v>
      </c>
      <c r="R4997" t="str">
        <f t="shared" si="78"/>
        <v>East</v>
      </c>
    </row>
    <row r="4998" spans="1:18" x14ac:dyDescent="0.3">
      <c r="A4998" t="s">
        <v>5971</v>
      </c>
      <c r="B4998" s="2">
        <v>45329</v>
      </c>
      <c r="C4998" t="s">
        <v>1191</v>
      </c>
      <c r="D4998" t="s">
        <v>226</v>
      </c>
      <c r="E4998" t="s">
        <v>45</v>
      </c>
      <c r="F4998" t="s">
        <v>52</v>
      </c>
      <c r="G4998" t="s">
        <v>53</v>
      </c>
      <c r="H4998" t="s">
        <v>54</v>
      </c>
      <c r="I4998" t="s">
        <v>141</v>
      </c>
      <c r="J4998">
        <v>10</v>
      </c>
      <c r="K4998" s="4">
        <v>579.39</v>
      </c>
      <c r="L4998">
        <v>0.2</v>
      </c>
      <c r="M4998" s="4">
        <v>4635.12</v>
      </c>
      <c r="N4998" s="4">
        <v>3877.66</v>
      </c>
      <c r="O4998" s="4">
        <v>757.46</v>
      </c>
      <c r="R4998" t="str">
        <f t="shared" si="78"/>
        <v>South</v>
      </c>
    </row>
    <row r="4999" spans="1:18" x14ac:dyDescent="0.3">
      <c r="A4999" t="s">
        <v>5972</v>
      </c>
      <c r="B4999" s="2">
        <v>45550</v>
      </c>
      <c r="C4999" t="s">
        <v>3232</v>
      </c>
      <c r="D4999" t="s">
        <v>266</v>
      </c>
      <c r="E4999" t="s">
        <v>18</v>
      </c>
      <c r="F4999" t="s">
        <v>19</v>
      </c>
      <c r="G4999" t="s">
        <v>53</v>
      </c>
      <c r="H4999" t="s">
        <v>54</v>
      </c>
      <c r="I4999" t="s">
        <v>55</v>
      </c>
      <c r="J4999">
        <v>5</v>
      </c>
      <c r="K4999" s="4">
        <v>400.07</v>
      </c>
      <c r="L4999">
        <v>0.05</v>
      </c>
      <c r="M4999" s="4">
        <v>1900.33</v>
      </c>
      <c r="N4999" s="4">
        <v>1512.49</v>
      </c>
      <c r="O4999" s="4">
        <v>387.84</v>
      </c>
      <c r="R4999" t="str">
        <f t="shared" si="78"/>
        <v>West</v>
      </c>
    </row>
    <row r="5000" spans="1:18" x14ac:dyDescent="0.3">
      <c r="A5000" t="s">
        <v>5973</v>
      </c>
      <c r="B5000" s="2">
        <v>45709</v>
      </c>
      <c r="C5000" t="s">
        <v>1168</v>
      </c>
      <c r="D5000" t="s">
        <v>168</v>
      </c>
      <c r="E5000" t="s">
        <v>26</v>
      </c>
      <c r="F5000" t="s">
        <v>258</v>
      </c>
      <c r="G5000" t="s">
        <v>28</v>
      </c>
      <c r="H5000" t="s">
        <v>47</v>
      </c>
      <c r="I5000" t="s">
        <v>123</v>
      </c>
      <c r="J5000">
        <v>3</v>
      </c>
      <c r="K5000" s="4">
        <v>23890.93</v>
      </c>
      <c r="L5000">
        <v>0.1</v>
      </c>
      <c r="M5000" s="4">
        <v>64505.51</v>
      </c>
      <c r="N5000" s="4">
        <v>56019.1</v>
      </c>
      <c r="O5000" s="4">
        <v>8486.41</v>
      </c>
      <c r="R5000" t="str">
        <f t="shared" si="78"/>
        <v>East</v>
      </c>
    </row>
    <row r="5001" spans="1:18" x14ac:dyDescent="0.3">
      <c r="A5001" t="s">
        <v>5974</v>
      </c>
      <c r="B5001" s="2">
        <v>45394</v>
      </c>
      <c r="C5001" t="s">
        <v>203</v>
      </c>
      <c r="D5001" t="s">
        <v>122</v>
      </c>
      <c r="E5001" t="s">
        <v>34</v>
      </c>
      <c r="F5001" t="s">
        <v>35</v>
      </c>
      <c r="G5001" t="s">
        <v>20</v>
      </c>
      <c r="H5001" t="s">
        <v>21</v>
      </c>
      <c r="I5001" t="s">
        <v>22</v>
      </c>
      <c r="J5001">
        <v>3</v>
      </c>
      <c r="K5001" s="4">
        <v>21136.2</v>
      </c>
      <c r="L5001">
        <v>0</v>
      </c>
      <c r="M5001" s="4">
        <v>63408.6</v>
      </c>
      <c r="N5001" s="4">
        <v>53220.74</v>
      </c>
      <c r="O5001" s="4">
        <v>10187.86</v>
      </c>
      <c r="R5001" t="str">
        <f t="shared" si="78"/>
        <v>North</v>
      </c>
    </row>
    <row r="5002" spans="1:18" x14ac:dyDescent="0.3">
      <c r="A5002" t="s">
        <v>5975</v>
      </c>
      <c r="B5002" s="2">
        <v>45839</v>
      </c>
      <c r="C5002" t="s">
        <v>2273</v>
      </c>
      <c r="D5002" t="s">
        <v>451</v>
      </c>
      <c r="E5002" t="s">
        <v>18</v>
      </c>
      <c r="F5002" t="s">
        <v>105</v>
      </c>
      <c r="G5002" t="s">
        <v>53</v>
      </c>
      <c r="H5002" t="s">
        <v>76</v>
      </c>
      <c r="I5002" t="s">
        <v>186</v>
      </c>
      <c r="J5002">
        <v>6</v>
      </c>
      <c r="K5002" s="4">
        <v>647.13</v>
      </c>
      <c r="L5002">
        <v>0.05</v>
      </c>
      <c r="M5002" s="4">
        <v>3688.64</v>
      </c>
      <c r="N5002" s="4">
        <v>2969.07</v>
      </c>
      <c r="O5002" s="4">
        <v>719.57</v>
      </c>
      <c r="R5002" t="str">
        <f t="shared" si="78"/>
        <v>West</v>
      </c>
    </row>
    <row r="5003" spans="1:18" x14ac:dyDescent="0.3">
      <c r="A5003" t="s">
        <v>5976</v>
      </c>
      <c r="B5003" s="2">
        <v>45320</v>
      </c>
      <c r="C5003" t="s">
        <v>2187</v>
      </c>
      <c r="D5003" t="s">
        <v>295</v>
      </c>
      <c r="E5003" t="s">
        <v>18</v>
      </c>
      <c r="F5003" t="s">
        <v>132</v>
      </c>
      <c r="G5003" t="s">
        <v>53</v>
      </c>
      <c r="H5003" t="s">
        <v>54</v>
      </c>
      <c r="I5003" t="s">
        <v>141</v>
      </c>
      <c r="J5003">
        <v>3</v>
      </c>
      <c r="K5003" s="4">
        <v>428.32</v>
      </c>
      <c r="L5003">
        <v>0.2</v>
      </c>
      <c r="M5003" s="4">
        <v>1027.97</v>
      </c>
      <c r="N5003" s="4">
        <v>839.69</v>
      </c>
      <c r="O5003" s="4">
        <v>188.28</v>
      </c>
      <c r="R5003" t="str">
        <f t="shared" si="78"/>
        <v>West</v>
      </c>
    </row>
    <row r="5004" spans="1:18" x14ac:dyDescent="0.3">
      <c r="A5004" t="s">
        <v>5977</v>
      </c>
      <c r="B5004" s="2">
        <v>45651</v>
      </c>
      <c r="C5004" t="s">
        <v>1612</v>
      </c>
      <c r="D5004" t="s">
        <v>231</v>
      </c>
      <c r="E5004" t="s">
        <v>26</v>
      </c>
      <c r="F5004" t="s">
        <v>27</v>
      </c>
      <c r="G5004" t="s">
        <v>28</v>
      </c>
      <c r="H5004" t="s">
        <v>91</v>
      </c>
      <c r="I5004" t="s">
        <v>92</v>
      </c>
      <c r="J5004">
        <v>5</v>
      </c>
      <c r="K5004" s="4">
        <v>7916.72</v>
      </c>
      <c r="L5004">
        <v>0.15</v>
      </c>
      <c r="M5004" s="4">
        <v>33646.06</v>
      </c>
      <c r="N5004" s="4">
        <v>26608.85</v>
      </c>
      <c r="O5004" s="4">
        <v>7037.21</v>
      </c>
      <c r="R5004" t="str">
        <f t="shared" si="78"/>
        <v>East</v>
      </c>
    </row>
    <row r="5005" spans="1:18" x14ac:dyDescent="0.3">
      <c r="A5005" t="s">
        <v>5978</v>
      </c>
      <c r="B5005" s="2">
        <v>45800</v>
      </c>
      <c r="C5005" t="s">
        <v>94</v>
      </c>
      <c r="D5005" t="s">
        <v>263</v>
      </c>
      <c r="E5005" t="s">
        <v>18</v>
      </c>
      <c r="F5005" t="s">
        <v>99</v>
      </c>
      <c r="G5005" t="s">
        <v>53</v>
      </c>
      <c r="H5005" t="s">
        <v>54</v>
      </c>
      <c r="I5005" t="s">
        <v>113</v>
      </c>
      <c r="J5005">
        <v>1</v>
      </c>
      <c r="K5005" s="4">
        <v>473.15</v>
      </c>
      <c r="L5005">
        <v>0.1</v>
      </c>
      <c r="M5005" s="4">
        <v>425.84</v>
      </c>
      <c r="N5005" s="4">
        <v>342</v>
      </c>
      <c r="O5005" s="4">
        <v>83.84</v>
      </c>
      <c r="R5005" t="str">
        <f t="shared" si="78"/>
        <v>West</v>
      </c>
    </row>
    <row r="5006" spans="1:18" x14ac:dyDescent="0.3">
      <c r="A5006" t="s">
        <v>5979</v>
      </c>
      <c r="B5006" s="2">
        <v>45321</v>
      </c>
      <c r="C5006" t="s">
        <v>4037</v>
      </c>
      <c r="D5006" t="s">
        <v>613</v>
      </c>
      <c r="E5006" t="s">
        <v>26</v>
      </c>
      <c r="F5006" t="s">
        <v>258</v>
      </c>
      <c r="G5006" t="s">
        <v>28</v>
      </c>
      <c r="H5006" t="s">
        <v>29</v>
      </c>
      <c r="I5006" t="s">
        <v>290</v>
      </c>
      <c r="J5006">
        <v>1</v>
      </c>
      <c r="K5006" s="4">
        <v>10263.959999999999</v>
      </c>
      <c r="L5006">
        <v>0.05</v>
      </c>
      <c r="M5006" s="4">
        <v>9750.76</v>
      </c>
      <c r="N5006" s="4">
        <v>7913.23</v>
      </c>
      <c r="O5006" s="4">
        <v>1837.53</v>
      </c>
      <c r="R5006" t="str">
        <f t="shared" si="78"/>
        <v>East</v>
      </c>
    </row>
    <row r="5007" spans="1:18" x14ac:dyDescent="0.3">
      <c r="A5007" t="s">
        <v>5980</v>
      </c>
      <c r="B5007" s="2">
        <v>45811</v>
      </c>
      <c r="C5007" t="s">
        <v>1374</v>
      </c>
      <c r="D5007" t="s">
        <v>33</v>
      </c>
      <c r="E5007" t="s">
        <v>45</v>
      </c>
      <c r="F5007" t="s">
        <v>59</v>
      </c>
      <c r="G5007" t="s">
        <v>28</v>
      </c>
      <c r="H5007" t="s">
        <v>29</v>
      </c>
      <c r="I5007" t="s">
        <v>41</v>
      </c>
      <c r="J5007">
        <v>4</v>
      </c>
      <c r="K5007" s="4">
        <v>5112.63</v>
      </c>
      <c r="L5007">
        <v>0.05</v>
      </c>
      <c r="M5007" s="4">
        <v>19427.990000000002</v>
      </c>
      <c r="N5007" s="4">
        <v>14228.81</v>
      </c>
      <c r="O5007" s="4">
        <v>5199.18</v>
      </c>
      <c r="R5007" t="str">
        <f t="shared" si="78"/>
        <v>South</v>
      </c>
    </row>
    <row r="5008" spans="1:18" x14ac:dyDescent="0.3">
      <c r="A5008" t="s">
        <v>5981</v>
      </c>
      <c r="B5008" s="2">
        <v>45300</v>
      </c>
      <c r="C5008" t="s">
        <v>175</v>
      </c>
      <c r="D5008" t="s">
        <v>199</v>
      </c>
      <c r="E5008" t="s">
        <v>34</v>
      </c>
      <c r="F5008" t="s">
        <v>213</v>
      </c>
      <c r="G5008" t="s">
        <v>28</v>
      </c>
      <c r="H5008" t="s">
        <v>29</v>
      </c>
      <c r="I5008" t="s">
        <v>290</v>
      </c>
      <c r="J5008">
        <v>6</v>
      </c>
      <c r="K5008" s="4">
        <v>10421.49</v>
      </c>
      <c r="L5008">
        <v>0.1</v>
      </c>
      <c r="M5008" s="4">
        <v>56276.05</v>
      </c>
      <c r="N5008" s="4">
        <v>44048.34</v>
      </c>
      <c r="O5008" s="4">
        <v>12227.71</v>
      </c>
      <c r="R5008" t="str">
        <f t="shared" si="78"/>
        <v>North</v>
      </c>
    </row>
    <row r="5009" spans="1:18" x14ac:dyDescent="0.3">
      <c r="A5009" t="s">
        <v>5982</v>
      </c>
      <c r="B5009" s="2">
        <v>45753</v>
      </c>
      <c r="C5009" t="s">
        <v>435</v>
      </c>
      <c r="D5009" t="s">
        <v>295</v>
      </c>
      <c r="E5009" t="s">
        <v>26</v>
      </c>
      <c r="F5009" t="s">
        <v>258</v>
      </c>
      <c r="G5009" t="s">
        <v>53</v>
      </c>
      <c r="H5009" t="s">
        <v>54</v>
      </c>
      <c r="I5009" t="s">
        <v>141</v>
      </c>
      <c r="J5009">
        <v>1</v>
      </c>
      <c r="K5009" s="4">
        <v>815.57</v>
      </c>
      <c r="L5009">
        <v>0</v>
      </c>
      <c r="M5009" s="4">
        <v>815.57</v>
      </c>
      <c r="N5009" s="4">
        <v>728.2</v>
      </c>
      <c r="O5009" s="4">
        <v>87.37</v>
      </c>
      <c r="R5009" t="str">
        <f t="shared" si="78"/>
        <v>East</v>
      </c>
    </row>
    <row r="5010" spans="1:18" x14ac:dyDescent="0.3">
      <c r="A5010" t="s">
        <v>5983</v>
      </c>
      <c r="B5010" s="2">
        <v>45971</v>
      </c>
      <c r="C5010" t="s">
        <v>2976</v>
      </c>
      <c r="D5010" t="s">
        <v>185</v>
      </c>
      <c r="E5010" t="s">
        <v>45</v>
      </c>
      <c r="F5010" t="s">
        <v>59</v>
      </c>
      <c r="G5010" t="s">
        <v>53</v>
      </c>
      <c r="H5010" t="s">
        <v>54</v>
      </c>
      <c r="I5010" t="s">
        <v>55</v>
      </c>
      <c r="J5010">
        <v>6</v>
      </c>
      <c r="K5010" s="4">
        <v>309.48</v>
      </c>
      <c r="L5010">
        <v>0</v>
      </c>
      <c r="M5010" s="4">
        <v>1856.88</v>
      </c>
      <c r="N5010" s="4">
        <v>1556.16</v>
      </c>
      <c r="O5010" s="4">
        <v>300.72000000000003</v>
      </c>
      <c r="R5010" t="str">
        <f t="shared" si="78"/>
        <v>South</v>
      </c>
    </row>
    <row r="5011" spans="1:18" x14ac:dyDescent="0.3">
      <c r="A5011" t="s">
        <v>5984</v>
      </c>
      <c r="B5011" s="2">
        <v>46015</v>
      </c>
      <c r="C5011" t="s">
        <v>824</v>
      </c>
      <c r="D5011" t="s">
        <v>328</v>
      </c>
      <c r="E5011" t="s">
        <v>18</v>
      </c>
      <c r="F5011" t="s">
        <v>19</v>
      </c>
      <c r="G5011" t="s">
        <v>20</v>
      </c>
      <c r="H5011" t="s">
        <v>100</v>
      </c>
      <c r="I5011" t="s">
        <v>301</v>
      </c>
      <c r="J5011">
        <v>2</v>
      </c>
      <c r="K5011" s="4">
        <v>76465.63</v>
      </c>
      <c r="L5011">
        <v>0.05</v>
      </c>
      <c r="M5011" s="4">
        <v>145284.70000000001</v>
      </c>
      <c r="N5011" s="4">
        <v>117603.4</v>
      </c>
      <c r="O5011" s="4">
        <v>27681.3</v>
      </c>
      <c r="R5011" t="str">
        <f t="shared" si="78"/>
        <v>West</v>
      </c>
    </row>
    <row r="5012" spans="1:18" x14ac:dyDescent="0.3">
      <c r="A5012" t="s">
        <v>5985</v>
      </c>
      <c r="B5012" s="2">
        <v>45408</v>
      </c>
      <c r="C5012" t="s">
        <v>1091</v>
      </c>
      <c r="D5012" t="s">
        <v>613</v>
      </c>
      <c r="E5012" t="s">
        <v>45</v>
      </c>
      <c r="F5012" t="s">
        <v>112</v>
      </c>
      <c r="G5012" t="s">
        <v>53</v>
      </c>
      <c r="H5012" t="s">
        <v>63</v>
      </c>
      <c r="I5012" t="s">
        <v>72</v>
      </c>
      <c r="J5012">
        <v>2</v>
      </c>
      <c r="K5012" s="4">
        <v>195.36</v>
      </c>
      <c r="L5012">
        <v>0</v>
      </c>
      <c r="M5012" s="4">
        <v>390.72</v>
      </c>
      <c r="N5012" s="4">
        <v>317.58999999999997</v>
      </c>
      <c r="O5012" s="4">
        <v>73.13</v>
      </c>
      <c r="R5012" t="str">
        <f t="shared" si="78"/>
        <v>South</v>
      </c>
    </row>
    <row r="5013" spans="1:18" x14ac:dyDescent="0.3">
      <c r="A5013" t="s">
        <v>5986</v>
      </c>
      <c r="B5013" s="2">
        <v>45835</v>
      </c>
      <c r="C5013" t="s">
        <v>846</v>
      </c>
      <c r="D5013" t="s">
        <v>451</v>
      </c>
      <c r="E5013" t="s">
        <v>34</v>
      </c>
      <c r="F5013" t="s">
        <v>144</v>
      </c>
      <c r="G5013" t="s">
        <v>53</v>
      </c>
      <c r="H5013" t="s">
        <v>63</v>
      </c>
      <c r="I5013" t="s">
        <v>159</v>
      </c>
      <c r="J5013">
        <v>4</v>
      </c>
      <c r="K5013" s="4">
        <v>134.91999999999999</v>
      </c>
      <c r="L5013">
        <v>0.05</v>
      </c>
      <c r="M5013" s="4">
        <v>512.70000000000005</v>
      </c>
      <c r="N5013" s="4">
        <v>439.19</v>
      </c>
      <c r="O5013" s="4">
        <v>73.510000000000005</v>
      </c>
      <c r="R5013" t="str">
        <f t="shared" si="78"/>
        <v>North</v>
      </c>
    </row>
    <row r="5014" spans="1:18" x14ac:dyDescent="0.3">
      <c r="A5014" t="s">
        <v>5987</v>
      </c>
      <c r="B5014" s="2">
        <v>45505</v>
      </c>
      <c r="C5014" t="s">
        <v>733</v>
      </c>
      <c r="D5014" t="s">
        <v>533</v>
      </c>
      <c r="E5014" t="s">
        <v>18</v>
      </c>
      <c r="F5014" t="s">
        <v>19</v>
      </c>
      <c r="G5014" t="s">
        <v>53</v>
      </c>
      <c r="H5014" t="s">
        <v>76</v>
      </c>
      <c r="I5014" t="s">
        <v>186</v>
      </c>
      <c r="J5014">
        <v>3</v>
      </c>
      <c r="K5014" s="4">
        <v>416.82</v>
      </c>
      <c r="L5014">
        <v>0.2</v>
      </c>
      <c r="M5014" s="4">
        <v>1000.37</v>
      </c>
      <c r="N5014" s="4">
        <v>829.44</v>
      </c>
      <c r="O5014" s="4">
        <v>170.93</v>
      </c>
      <c r="R5014" t="str">
        <f t="shared" si="78"/>
        <v>West</v>
      </c>
    </row>
    <row r="5015" spans="1:18" x14ac:dyDescent="0.3">
      <c r="A5015" t="s">
        <v>5988</v>
      </c>
      <c r="B5015" s="2">
        <v>45776</v>
      </c>
      <c r="C5015" t="s">
        <v>2826</v>
      </c>
      <c r="D5015" t="s">
        <v>448</v>
      </c>
      <c r="E5015" t="s">
        <v>34</v>
      </c>
      <c r="F5015" t="s">
        <v>176</v>
      </c>
      <c r="G5015" t="s">
        <v>20</v>
      </c>
      <c r="H5015" t="s">
        <v>21</v>
      </c>
      <c r="I5015" t="s">
        <v>138</v>
      </c>
      <c r="J5015">
        <v>2</v>
      </c>
      <c r="K5015" s="4">
        <v>64022.34</v>
      </c>
      <c r="L5015">
        <v>0.05</v>
      </c>
      <c r="M5015" s="4">
        <v>121642.45</v>
      </c>
      <c r="N5015" s="4">
        <v>89445.63</v>
      </c>
      <c r="O5015" s="4">
        <v>32196.82</v>
      </c>
      <c r="R5015" t="str">
        <f t="shared" si="78"/>
        <v>North</v>
      </c>
    </row>
    <row r="5016" spans="1:18" x14ac:dyDescent="0.3">
      <c r="A5016" t="s">
        <v>5989</v>
      </c>
      <c r="B5016" s="2">
        <v>45624</v>
      </c>
      <c r="C5016" t="s">
        <v>880</v>
      </c>
      <c r="D5016" t="s">
        <v>270</v>
      </c>
      <c r="E5016" t="s">
        <v>45</v>
      </c>
      <c r="F5016" t="s">
        <v>112</v>
      </c>
      <c r="G5016" t="s">
        <v>53</v>
      </c>
      <c r="H5016" t="s">
        <v>63</v>
      </c>
      <c r="I5016" t="s">
        <v>72</v>
      </c>
      <c r="J5016">
        <v>6</v>
      </c>
      <c r="K5016" s="4">
        <v>328.65</v>
      </c>
      <c r="L5016">
        <v>0.15</v>
      </c>
      <c r="M5016" s="4">
        <v>1676.11</v>
      </c>
      <c r="N5016" s="4">
        <v>1226.55</v>
      </c>
      <c r="O5016" s="4">
        <v>449.56</v>
      </c>
      <c r="R5016" t="str">
        <f t="shared" si="78"/>
        <v>South</v>
      </c>
    </row>
    <row r="5017" spans="1:18" x14ac:dyDescent="0.3">
      <c r="A5017" t="s">
        <v>5990</v>
      </c>
      <c r="B5017" s="2">
        <v>45984</v>
      </c>
      <c r="C5017" t="s">
        <v>663</v>
      </c>
      <c r="D5017" t="s">
        <v>104</v>
      </c>
      <c r="E5017" t="s">
        <v>45</v>
      </c>
      <c r="F5017" t="s">
        <v>52</v>
      </c>
      <c r="G5017" t="s">
        <v>28</v>
      </c>
      <c r="H5017" t="s">
        <v>29</v>
      </c>
      <c r="I5017" t="s">
        <v>41</v>
      </c>
      <c r="J5017">
        <v>1</v>
      </c>
      <c r="K5017" s="4">
        <v>8424.4599999999991</v>
      </c>
      <c r="L5017">
        <v>0.15</v>
      </c>
      <c r="M5017" s="4">
        <v>7160.79</v>
      </c>
      <c r="N5017" s="4">
        <v>5349.31</v>
      </c>
      <c r="O5017" s="4">
        <v>1811.48</v>
      </c>
      <c r="R5017" t="str">
        <f t="shared" si="78"/>
        <v>South</v>
      </c>
    </row>
    <row r="5018" spans="1:18" x14ac:dyDescent="0.3">
      <c r="A5018" t="s">
        <v>5991</v>
      </c>
      <c r="B5018" s="2">
        <v>45592</v>
      </c>
      <c r="C5018" t="s">
        <v>678</v>
      </c>
      <c r="D5018" t="s">
        <v>398</v>
      </c>
      <c r="E5018" t="s">
        <v>45</v>
      </c>
      <c r="F5018" t="s">
        <v>112</v>
      </c>
      <c r="G5018" t="s">
        <v>53</v>
      </c>
      <c r="H5018" t="s">
        <v>54</v>
      </c>
      <c r="I5018" t="s">
        <v>55</v>
      </c>
      <c r="J5018">
        <v>4</v>
      </c>
      <c r="K5018" s="4">
        <v>267.12</v>
      </c>
      <c r="L5018">
        <v>0</v>
      </c>
      <c r="M5018" s="4">
        <v>1068.48</v>
      </c>
      <c r="N5018" s="4">
        <v>779.95</v>
      </c>
      <c r="O5018" s="4">
        <v>288.52999999999997</v>
      </c>
      <c r="R5018" t="str">
        <f t="shared" si="78"/>
        <v>South</v>
      </c>
    </row>
    <row r="5019" spans="1:18" x14ac:dyDescent="0.3">
      <c r="A5019" t="s">
        <v>5992</v>
      </c>
      <c r="B5019" s="2">
        <v>45452</v>
      </c>
      <c r="C5019" t="s">
        <v>2020</v>
      </c>
      <c r="D5019" t="s">
        <v>180</v>
      </c>
      <c r="E5019" t="s">
        <v>18</v>
      </c>
      <c r="F5019" t="s">
        <v>105</v>
      </c>
      <c r="G5019" t="s">
        <v>20</v>
      </c>
      <c r="H5019" t="s">
        <v>21</v>
      </c>
      <c r="I5019" t="s">
        <v>138</v>
      </c>
      <c r="J5019">
        <v>2</v>
      </c>
      <c r="K5019" s="4">
        <v>56088.36</v>
      </c>
      <c r="L5019">
        <v>0</v>
      </c>
      <c r="M5019" s="4">
        <v>112176.72</v>
      </c>
      <c r="N5019" s="4">
        <v>87717.27</v>
      </c>
      <c r="O5019" s="4">
        <v>24459.45</v>
      </c>
      <c r="R5019" t="str">
        <f t="shared" si="78"/>
        <v>West</v>
      </c>
    </row>
    <row r="5020" spans="1:18" x14ac:dyDescent="0.3">
      <c r="A5020" t="s">
        <v>5993</v>
      </c>
      <c r="B5020" s="2">
        <v>45972</v>
      </c>
      <c r="C5020" t="s">
        <v>539</v>
      </c>
      <c r="D5020" t="s">
        <v>837</v>
      </c>
      <c r="E5020" t="s">
        <v>18</v>
      </c>
      <c r="F5020" t="s">
        <v>99</v>
      </c>
      <c r="G5020" t="s">
        <v>20</v>
      </c>
      <c r="H5020" t="s">
        <v>21</v>
      </c>
      <c r="I5020" t="s">
        <v>22</v>
      </c>
      <c r="J5020">
        <v>1</v>
      </c>
      <c r="K5020" s="4">
        <v>31988.23</v>
      </c>
      <c r="L5020">
        <v>0.05</v>
      </c>
      <c r="M5020" s="4">
        <v>30388.82</v>
      </c>
      <c r="N5020" s="4">
        <v>26163.51</v>
      </c>
      <c r="O5020" s="4">
        <v>4225.3100000000004</v>
      </c>
      <c r="R5020" t="str">
        <f t="shared" si="78"/>
        <v>West</v>
      </c>
    </row>
    <row r="5021" spans="1:18" x14ac:dyDescent="0.3">
      <c r="A5021" t="s">
        <v>5994</v>
      </c>
      <c r="B5021" s="2">
        <v>45341</v>
      </c>
      <c r="C5021" t="s">
        <v>2933</v>
      </c>
      <c r="D5021" t="s">
        <v>75</v>
      </c>
      <c r="E5021" t="s">
        <v>26</v>
      </c>
      <c r="F5021" t="s">
        <v>166</v>
      </c>
      <c r="G5021" t="s">
        <v>28</v>
      </c>
      <c r="H5021" t="s">
        <v>47</v>
      </c>
      <c r="I5021" t="s">
        <v>48</v>
      </c>
      <c r="J5021">
        <v>2</v>
      </c>
      <c r="K5021" s="4">
        <v>10953.2</v>
      </c>
      <c r="L5021">
        <v>0.1</v>
      </c>
      <c r="M5021" s="4">
        <v>19715.759999999998</v>
      </c>
      <c r="N5021" s="4">
        <v>17239.080000000002</v>
      </c>
      <c r="O5021" s="4">
        <v>2476.6799999999998</v>
      </c>
      <c r="R5021" t="str">
        <f t="shared" si="78"/>
        <v>East</v>
      </c>
    </row>
    <row r="5022" spans="1:18" x14ac:dyDescent="0.3">
      <c r="A5022" t="s">
        <v>5995</v>
      </c>
      <c r="B5022" s="2">
        <v>45420</v>
      </c>
      <c r="C5022" t="s">
        <v>352</v>
      </c>
      <c r="D5022" t="s">
        <v>135</v>
      </c>
      <c r="E5022" t="s">
        <v>34</v>
      </c>
      <c r="F5022" t="s">
        <v>176</v>
      </c>
      <c r="G5022" t="s">
        <v>28</v>
      </c>
      <c r="H5022" t="s">
        <v>47</v>
      </c>
      <c r="I5022" t="s">
        <v>177</v>
      </c>
      <c r="J5022">
        <v>1</v>
      </c>
      <c r="K5022" s="4">
        <v>6214.52</v>
      </c>
      <c r="L5022">
        <v>0.15</v>
      </c>
      <c r="M5022" s="4">
        <v>5282.34</v>
      </c>
      <c r="N5022" s="4">
        <v>4562.79</v>
      </c>
      <c r="O5022" s="4">
        <v>719.55</v>
      </c>
      <c r="R5022" t="str">
        <f t="shared" si="78"/>
        <v>North</v>
      </c>
    </row>
    <row r="5023" spans="1:18" x14ac:dyDescent="0.3">
      <c r="A5023" t="s">
        <v>5996</v>
      </c>
      <c r="B5023" s="2">
        <v>45564</v>
      </c>
      <c r="C5023" t="s">
        <v>3035</v>
      </c>
      <c r="D5023" t="s">
        <v>319</v>
      </c>
      <c r="E5023" t="s">
        <v>18</v>
      </c>
      <c r="F5023" t="s">
        <v>127</v>
      </c>
      <c r="G5023" t="s">
        <v>53</v>
      </c>
      <c r="H5023" t="s">
        <v>76</v>
      </c>
      <c r="I5023" t="s">
        <v>186</v>
      </c>
      <c r="J5023">
        <v>1</v>
      </c>
      <c r="K5023" s="4">
        <v>587.12</v>
      </c>
      <c r="L5023">
        <v>0</v>
      </c>
      <c r="M5023" s="4">
        <v>587.12</v>
      </c>
      <c r="N5023" s="4">
        <v>493.87</v>
      </c>
      <c r="O5023" s="4">
        <v>93.25</v>
      </c>
      <c r="R5023" t="str">
        <f t="shared" si="78"/>
        <v>West</v>
      </c>
    </row>
    <row r="5024" spans="1:18" x14ac:dyDescent="0.3">
      <c r="A5024" t="s">
        <v>5997</v>
      </c>
      <c r="B5024" s="2">
        <v>45920</v>
      </c>
      <c r="C5024" t="s">
        <v>1399</v>
      </c>
      <c r="D5024" t="s">
        <v>954</v>
      </c>
      <c r="E5024" t="s">
        <v>26</v>
      </c>
      <c r="F5024" t="s">
        <v>193</v>
      </c>
      <c r="G5024" t="s">
        <v>20</v>
      </c>
      <c r="H5024" t="s">
        <v>36</v>
      </c>
      <c r="I5024" t="s">
        <v>88</v>
      </c>
      <c r="J5024">
        <v>8</v>
      </c>
      <c r="K5024" s="4">
        <v>1001.76</v>
      </c>
      <c r="L5024">
        <v>0</v>
      </c>
      <c r="M5024" s="4">
        <v>8014.08</v>
      </c>
      <c r="N5024" s="4">
        <v>6854.01</v>
      </c>
      <c r="O5024" s="4">
        <v>1160.07</v>
      </c>
      <c r="R5024" t="str">
        <f t="shared" si="78"/>
        <v>East</v>
      </c>
    </row>
    <row r="5025" spans="1:18" x14ac:dyDescent="0.3">
      <c r="A5025" t="s">
        <v>5998</v>
      </c>
      <c r="B5025" s="2">
        <v>45779</v>
      </c>
      <c r="C5025" t="s">
        <v>2773</v>
      </c>
      <c r="D5025" t="s">
        <v>279</v>
      </c>
      <c r="E5025" t="s">
        <v>34</v>
      </c>
      <c r="F5025" t="s">
        <v>68</v>
      </c>
      <c r="G5025" t="s">
        <v>20</v>
      </c>
      <c r="H5025" t="s">
        <v>100</v>
      </c>
      <c r="I5025" t="s">
        <v>148</v>
      </c>
      <c r="J5025">
        <v>2</v>
      </c>
      <c r="K5025" s="4">
        <v>92410.16</v>
      </c>
      <c r="L5025">
        <v>0.15</v>
      </c>
      <c r="M5025" s="4">
        <v>157097.26999999999</v>
      </c>
      <c r="N5025" s="4">
        <v>114992.69</v>
      </c>
      <c r="O5025" s="4">
        <v>42104.58</v>
      </c>
      <c r="R5025" t="str">
        <f t="shared" si="78"/>
        <v>North</v>
      </c>
    </row>
    <row r="5026" spans="1:18" x14ac:dyDescent="0.3">
      <c r="A5026" t="s">
        <v>5999</v>
      </c>
      <c r="B5026" s="2">
        <v>45689</v>
      </c>
      <c r="C5026" t="s">
        <v>4090</v>
      </c>
      <c r="D5026" t="s">
        <v>270</v>
      </c>
      <c r="E5026" t="s">
        <v>26</v>
      </c>
      <c r="F5026" t="s">
        <v>193</v>
      </c>
      <c r="G5026" t="s">
        <v>20</v>
      </c>
      <c r="H5026" t="s">
        <v>36</v>
      </c>
      <c r="I5026" t="s">
        <v>88</v>
      </c>
      <c r="J5026">
        <v>1</v>
      </c>
      <c r="K5026" s="4">
        <v>3482.59</v>
      </c>
      <c r="L5026">
        <v>0.05</v>
      </c>
      <c r="M5026" s="4">
        <v>3308.46</v>
      </c>
      <c r="N5026" s="4">
        <v>2761.18</v>
      </c>
      <c r="O5026" s="4">
        <v>547.28</v>
      </c>
      <c r="R5026" t="str">
        <f t="shared" si="78"/>
        <v>East</v>
      </c>
    </row>
    <row r="5027" spans="1:18" x14ac:dyDescent="0.3">
      <c r="A5027" t="s">
        <v>6000</v>
      </c>
      <c r="B5027" s="2">
        <v>45594</v>
      </c>
      <c r="C5027" t="s">
        <v>345</v>
      </c>
      <c r="D5027" t="s">
        <v>304</v>
      </c>
      <c r="E5027" t="s">
        <v>18</v>
      </c>
      <c r="F5027" t="s">
        <v>132</v>
      </c>
      <c r="G5027" t="s">
        <v>28</v>
      </c>
      <c r="H5027" t="s">
        <v>47</v>
      </c>
      <c r="I5027" t="s">
        <v>177</v>
      </c>
      <c r="J5027">
        <v>6</v>
      </c>
      <c r="K5027" s="4">
        <v>8281.9</v>
      </c>
      <c r="L5027">
        <v>0</v>
      </c>
      <c r="M5027" s="4">
        <v>49691.4</v>
      </c>
      <c r="N5027" s="4">
        <v>39042</v>
      </c>
      <c r="O5027" s="4">
        <v>10649.4</v>
      </c>
      <c r="R5027" t="str">
        <f t="shared" si="78"/>
        <v>West</v>
      </c>
    </row>
    <row r="5028" spans="1:18" x14ac:dyDescent="0.3">
      <c r="A5028" t="s">
        <v>6001</v>
      </c>
      <c r="B5028" s="2">
        <v>45563</v>
      </c>
      <c r="C5028" t="s">
        <v>3919</v>
      </c>
      <c r="D5028" t="s">
        <v>84</v>
      </c>
      <c r="E5028" t="s">
        <v>45</v>
      </c>
      <c r="F5028" t="s">
        <v>147</v>
      </c>
      <c r="G5028" t="s">
        <v>53</v>
      </c>
      <c r="H5028" t="s">
        <v>63</v>
      </c>
      <c r="I5028" t="s">
        <v>72</v>
      </c>
      <c r="J5028">
        <v>5</v>
      </c>
      <c r="K5028" s="4">
        <v>281.54000000000002</v>
      </c>
      <c r="L5028">
        <v>0.1</v>
      </c>
      <c r="M5028" s="4">
        <v>1266.93</v>
      </c>
      <c r="N5028" s="4">
        <v>964.24</v>
      </c>
      <c r="O5028" s="4">
        <v>302.69</v>
      </c>
      <c r="R5028" t="str">
        <f t="shared" si="78"/>
        <v>South</v>
      </c>
    </row>
    <row r="5029" spans="1:18" x14ac:dyDescent="0.3">
      <c r="A5029" t="s">
        <v>6002</v>
      </c>
      <c r="B5029" s="2">
        <v>45825</v>
      </c>
      <c r="C5029" t="s">
        <v>912</v>
      </c>
      <c r="D5029" t="s">
        <v>25</v>
      </c>
      <c r="E5029" t="s">
        <v>45</v>
      </c>
      <c r="F5029" t="s">
        <v>46</v>
      </c>
      <c r="G5029" t="s">
        <v>28</v>
      </c>
      <c r="H5029" t="s">
        <v>29</v>
      </c>
      <c r="I5029" t="s">
        <v>41</v>
      </c>
      <c r="J5029">
        <v>3</v>
      </c>
      <c r="K5029" s="4">
        <v>7039.16</v>
      </c>
      <c r="L5029">
        <v>0.15</v>
      </c>
      <c r="M5029" s="4">
        <v>17949.86</v>
      </c>
      <c r="N5029" s="4">
        <v>13799.64</v>
      </c>
      <c r="O5029" s="4">
        <v>4150.22</v>
      </c>
      <c r="R5029" t="str">
        <f t="shared" si="78"/>
        <v>South</v>
      </c>
    </row>
    <row r="5030" spans="1:18" x14ac:dyDescent="0.3">
      <c r="A5030" t="s">
        <v>6003</v>
      </c>
      <c r="B5030" s="2">
        <v>45729</v>
      </c>
      <c r="C5030" t="s">
        <v>70</v>
      </c>
      <c r="D5030" t="s">
        <v>244</v>
      </c>
      <c r="E5030" t="s">
        <v>34</v>
      </c>
      <c r="F5030" t="s">
        <v>176</v>
      </c>
      <c r="G5030" t="s">
        <v>28</v>
      </c>
      <c r="H5030" t="s">
        <v>91</v>
      </c>
      <c r="I5030" t="s">
        <v>238</v>
      </c>
      <c r="J5030">
        <v>2</v>
      </c>
      <c r="K5030" s="4">
        <v>7319.88</v>
      </c>
      <c r="L5030">
        <v>0.05</v>
      </c>
      <c r="M5030" s="4">
        <v>13907.77</v>
      </c>
      <c r="N5030" s="4">
        <v>11191.01</v>
      </c>
      <c r="O5030" s="4">
        <v>2716.76</v>
      </c>
      <c r="R5030" t="str">
        <f t="shared" si="78"/>
        <v>North</v>
      </c>
    </row>
    <row r="5031" spans="1:18" x14ac:dyDescent="0.3">
      <c r="A5031" t="s">
        <v>6004</v>
      </c>
      <c r="B5031" s="2">
        <v>45878</v>
      </c>
      <c r="C5031" t="s">
        <v>370</v>
      </c>
      <c r="D5031" t="s">
        <v>131</v>
      </c>
      <c r="E5031" t="s">
        <v>45</v>
      </c>
      <c r="F5031" t="s">
        <v>59</v>
      </c>
      <c r="G5031" t="s">
        <v>20</v>
      </c>
      <c r="H5031" t="s">
        <v>100</v>
      </c>
      <c r="I5031" t="s">
        <v>101</v>
      </c>
      <c r="J5031">
        <v>4</v>
      </c>
      <c r="K5031" s="4">
        <v>51522.59</v>
      </c>
      <c r="L5031">
        <v>0</v>
      </c>
      <c r="M5031" s="4">
        <v>206090.36</v>
      </c>
      <c r="N5031" s="4">
        <v>183173.92</v>
      </c>
      <c r="O5031" s="4">
        <v>22916.44</v>
      </c>
      <c r="R5031" t="str">
        <f t="shared" si="78"/>
        <v>South</v>
      </c>
    </row>
    <row r="5032" spans="1:18" x14ac:dyDescent="0.3">
      <c r="A5032" t="s">
        <v>6005</v>
      </c>
      <c r="B5032" s="2">
        <v>45629</v>
      </c>
      <c r="C5032" t="s">
        <v>182</v>
      </c>
      <c r="D5032" t="s">
        <v>462</v>
      </c>
      <c r="E5032" t="s">
        <v>18</v>
      </c>
      <c r="F5032" t="s">
        <v>127</v>
      </c>
      <c r="G5032" t="s">
        <v>20</v>
      </c>
      <c r="H5032" t="s">
        <v>36</v>
      </c>
      <c r="I5032" t="s">
        <v>88</v>
      </c>
      <c r="J5032">
        <v>5</v>
      </c>
      <c r="K5032" s="4">
        <v>3028.73</v>
      </c>
      <c r="L5032">
        <v>0.1</v>
      </c>
      <c r="M5032" s="4">
        <v>13629.28</v>
      </c>
      <c r="N5032" s="4">
        <v>9999.75</v>
      </c>
      <c r="O5032" s="4">
        <v>3629.53</v>
      </c>
      <c r="R5032" t="str">
        <f t="shared" si="78"/>
        <v>West</v>
      </c>
    </row>
    <row r="5033" spans="1:18" x14ac:dyDescent="0.3">
      <c r="A5033" t="s">
        <v>6006</v>
      </c>
      <c r="B5033" s="2">
        <v>45482</v>
      </c>
      <c r="C5033" t="s">
        <v>689</v>
      </c>
      <c r="D5033" t="s">
        <v>131</v>
      </c>
      <c r="E5033" t="s">
        <v>18</v>
      </c>
      <c r="F5033" t="s">
        <v>127</v>
      </c>
      <c r="G5033" t="s">
        <v>53</v>
      </c>
      <c r="H5033" t="s">
        <v>54</v>
      </c>
      <c r="I5033" t="s">
        <v>55</v>
      </c>
      <c r="J5033">
        <v>3</v>
      </c>
      <c r="K5033" s="4">
        <v>458.39</v>
      </c>
      <c r="L5033">
        <v>0</v>
      </c>
      <c r="M5033" s="4">
        <v>1375.17</v>
      </c>
      <c r="N5033" s="4">
        <v>1031.06</v>
      </c>
      <c r="O5033" s="4">
        <v>344.11</v>
      </c>
      <c r="R5033" t="str">
        <f t="shared" si="78"/>
        <v>West</v>
      </c>
    </row>
    <row r="5034" spans="1:18" x14ac:dyDescent="0.3">
      <c r="A5034" t="s">
        <v>6007</v>
      </c>
      <c r="B5034" s="2">
        <v>45342</v>
      </c>
      <c r="C5034" t="s">
        <v>869</v>
      </c>
      <c r="D5034" t="s">
        <v>950</v>
      </c>
      <c r="E5034" t="s">
        <v>18</v>
      </c>
      <c r="F5034" t="s">
        <v>99</v>
      </c>
      <c r="G5034" t="s">
        <v>53</v>
      </c>
      <c r="H5034" t="s">
        <v>76</v>
      </c>
      <c r="I5034" t="s">
        <v>267</v>
      </c>
      <c r="J5034">
        <v>5</v>
      </c>
      <c r="K5034" s="4">
        <v>292.79000000000002</v>
      </c>
      <c r="L5034">
        <v>0.1</v>
      </c>
      <c r="M5034" s="4">
        <v>1317.56</v>
      </c>
      <c r="N5034" s="4">
        <v>1131.68</v>
      </c>
      <c r="O5034" s="4">
        <v>185.88</v>
      </c>
      <c r="R5034" t="str">
        <f t="shared" si="78"/>
        <v>West</v>
      </c>
    </row>
    <row r="5035" spans="1:18" x14ac:dyDescent="0.3">
      <c r="A5035" t="s">
        <v>6008</v>
      </c>
      <c r="B5035" s="2">
        <v>45371</v>
      </c>
      <c r="C5035" t="s">
        <v>1640</v>
      </c>
      <c r="D5035" t="s">
        <v>284</v>
      </c>
      <c r="E5035" t="s">
        <v>34</v>
      </c>
      <c r="F5035" t="s">
        <v>176</v>
      </c>
      <c r="G5035" t="s">
        <v>20</v>
      </c>
      <c r="H5035" t="s">
        <v>21</v>
      </c>
      <c r="I5035" t="s">
        <v>138</v>
      </c>
      <c r="J5035">
        <v>1</v>
      </c>
      <c r="K5035" s="4">
        <v>45492.09</v>
      </c>
      <c r="L5035">
        <v>0.05</v>
      </c>
      <c r="M5035" s="4">
        <v>43217.49</v>
      </c>
      <c r="N5035" s="4">
        <v>35832.230000000003</v>
      </c>
      <c r="O5035" s="4">
        <v>7385.26</v>
      </c>
      <c r="R5035" t="str">
        <f t="shared" si="78"/>
        <v>North</v>
      </c>
    </row>
    <row r="5036" spans="1:18" x14ac:dyDescent="0.3">
      <c r="A5036" t="s">
        <v>6009</v>
      </c>
      <c r="B5036" s="2">
        <v>45605</v>
      </c>
      <c r="C5036" t="s">
        <v>5855</v>
      </c>
      <c r="D5036" t="s">
        <v>395</v>
      </c>
      <c r="E5036" t="s">
        <v>45</v>
      </c>
      <c r="F5036" t="s">
        <v>46</v>
      </c>
      <c r="G5036" t="s">
        <v>28</v>
      </c>
      <c r="H5036" t="s">
        <v>91</v>
      </c>
      <c r="I5036" t="s">
        <v>92</v>
      </c>
      <c r="J5036">
        <v>5</v>
      </c>
      <c r="K5036" s="4">
        <v>8732.9599999999991</v>
      </c>
      <c r="L5036">
        <v>0.05</v>
      </c>
      <c r="M5036" s="4">
        <v>41481.56</v>
      </c>
      <c r="N5036" s="4">
        <v>30144.18</v>
      </c>
      <c r="O5036" s="4">
        <v>11337.38</v>
      </c>
      <c r="R5036" t="str">
        <f t="shared" si="78"/>
        <v>South</v>
      </c>
    </row>
    <row r="5037" spans="1:18" x14ac:dyDescent="0.3">
      <c r="A5037" t="s">
        <v>6010</v>
      </c>
      <c r="B5037" s="2">
        <v>45859</v>
      </c>
      <c r="C5037" t="s">
        <v>1470</v>
      </c>
      <c r="D5037" t="s">
        <v>282</v>
      </c>
      <c r="E5037" t="s">
        <v>18</v>
      </c>
      <c r="F5037" t="s">
        <v>105</v>
      </c>
      <c r="G5037" t="s">
        <v>20</v>
      </c>
      <c r="H5037" t="s">
        <v>36</v>
      </c>
      <c r="I5037" t="s">
        <v>88</v>
      </c>
      <c r="J5037">
        <v>3</v>
      </c>
      <c r="K5037" s="4">
        <v>2069.61</v>
      </c>
      <c r="L5037">
        <v>0.15</v>
      </c>
      <c r="M5037" s="4">
        <v>5277.51</v>
      </c>
      <c r="N5037" s="4">
        <v>4481.51</v>
      </c>
      <c r="O5037" s="4">
        <v>796</v>
      </c>
      <c r="R5037" t="str">
        <f t="shared" si="78"/>
        <v>West</v>
      </c>
    </row>
    <row r="5038" spans="1:18" x14ac:dyDescent="0.3">
      <c r="A5038" t="s">
        <v>6011</v>
      </c>
      <c r="B5038" s="2">
        <v>45907</v>
      </c>
      <c r="C5038" t="s">
        <v>545</v>
      </c>
      <c r="D5038" t="s">
        <v>328</v>
      </c>
      <c r="E5038" t="s">
        <v>34</v>
      </c>
      <c r="F5038" t="s">
        <v>144</v>
      </c>
      <c r="G5038" t="s">
        <v>20</v>
      </c>
      <c r="H5038" t="s">
        <v>100</v>
      </c>
      <c r="I5038" t="s">
        <v>301</v>
      </c>
      <c r="J5038">
        <v>1</v>
      </c>
      <c r="K5038" s="4">
        <v>77794.39</v>
      </c>
      <c r="L5038">
        <v>0.15</v>
      </c>
      <c r="M5038" s="4">
        <v>66125.23</v>
      </c>
      <c r="N5038" s="4">
        <v>51653.4</v>
      </c>
      <c r="O5038" s="4">
        <v>14471.83</v>
      </c>
      <c r="R5038" t="str">
        <f t="shared" si="78"/>
        <v>North</v>
      </c>
    </row>
    <row r="5039" spans="1:18" x14ac:dyDescent="0.3">
      <c r="A5039" t="s">
        <v>6012</v>
      </c>
      <c r="B5039" s="2">
        <v>45719</v>
      </c>
      <c r="C5039" t="s">
        <v>1214</v>
      </c>
      <c r="D5039" t="s">
        <v>231</v>
      </c>
      <c r="E5039" t="s">
        <v>26</v>
      </c>
      <c r="F5039" t="s">
        <v>258</v>
      </c>
      <c r="G5039" t="s">
        <v>20</v>
      </c>
      <c r="H5039" t="s">
        <v>21</v>
      </c>
      <c r="I5039" t="s">
        <v>22</v>
      </c>
      <c r="J5039">
        <v>2</v>
      </c>
      <c r="K5039" s="4">
        <v>33318.93</v>
      </c>
      <c r="L5039">
        <v>0.1</v>
      </c>
      <c r="M5039" s="4">
        <v>59974.07</v>
      </c>
      <c r="N5039" s="4">
        <v>45476.08</v>
      </c>
      <c r="O5039" s="4">
        <v>14497.99</v>
      </c>
      <c r="R5039" t="str">
        <f t="shared" si="78"/>
        <v>East</v>
      </c>
    </row>
    <row r="5040" spans="1:18" x14ac:dyDescent="0.3">
      <c r="A5040" t="s">
        <v>6013</v>
      </c>
      <c r="B5040" s="2">
        <v>45636</v>
      </c>
      <c r="C5040" t="s">
        <v>171</v>
      </c>
      <c r="D5040" t="s">
        <v>192</v>
      </c>
      <c r="E5040" t="s">
        <v>34</v>
      </c>
      <c r="F5040" t="s">
        <v>176</v>
      </c>
      <c r="G5040" t="s">
        <v>53</v>
      </c>
      <c r="H5040" t="s">
        <v>54</v>
      </c>
      <c r="I5040" t="s">
        <v>113</v>
      </c>
      <c r="J5040">
        <v>1</v>
      </c>
      <c r="K5040" s="4">
        <v>535.24</v>
      </c>
      <c r="L5040">
        <v>0.1</v>
      </c>
      <c r="M5040" s="4">
        <v>481.72</v>
      </c>
      <c r="N5040" s="4">
        <v>367.19</v>
      </c>
      <c r="O5040" s="4">
        <v>114.53</v>
      </c>
      <c r="R5040" t="str">
        <f t="shared" si="78"/>
        <v>North</v>
      </c>
    </row>
    <row r="5041" spans="1:18" x14ac:dyDescent="0.3">
      <c r="A5041" t="s">
        <v>6014</v>
      </c>
      <c r="B5041" s="2">
        <v>45438</v>
      </c>
      <c r="C5041" t="s">
        <v>3394</v>
      </c>
      <c r="D5041" t="s">
        <v>529</v>
      </c>
      <c r="E5041" t="s">
        <v>26</v>
      </c>
      <c r="F5041" t="s">
        <v>27</v>
      </c>
      <c r="G5041" t="s">
        <v>28</v>
      </c>
      <c r="H5041" t="s">
        <v>47</v>
      </c>
      <c r="I5041" t="s">
        <v>48</v>
      </c>
      <c r="J5041">
        <v>2</v>
      </c>
      <c r="K5041" s="4">
        <v>16463.62</v>
      </c>
      <c r="L5041">
        <v>0.05</v>
      </c>
      <c r="M5041" s="4">
        <v>31280.880000000001</v>
      </c>
      <c r="N5041" s="4">
        <v>27893.02</v>
      </c>
      <c r="O5041" s="4">
        <v>3387.86</v>
      </c>
      <c r="R5041" t="str">
        <f t="shared" si="78"/>
        <v>East</v>
      </c>
    </row>
    <row r="5042" spans="1:18" x14ac:dyDescent="0.3">
      <c r="A5042" t="s">
        <v>6015</v>
      </c>
      <c r="B5042" s="2">
        <v>45552</v>
      </c>
      <c r="C5042" t="s">
        <v>383</v>
      </c>
      <c r="D5042" t="s">
        <v>221</v>
      </c>
      <c r="E5042" t="s">
        <v>34</v>
      </c>
      <c r="F5042" t="s">
        <v>35</v>
      </c>
      <c r="G5042" t="s">
        <v>20</v>
      </c>
      <c r="H5042" t="s">
        <v>21</v>
      </c>
      <c r="I5042" t="s">
        <v>138</v>
      </c>
      <c r="J5042">
        <v>1</v>
      </c>
      <c r="K5042" s="4">
        <v>64329.71</v>
      </c>
      <c r="L5042">
        <v>0.05</v>
      </c>
      <c r="M5042" s="4">
        <v>61113.22</v>
      </c>
      <c r="N5042" s="4">
        <v>49963.58</v>
      </c>
      <c r="O5042" s="4">
        <v>11149.64</v>
      </c>
      <c r="R5042" t="str">
        <f t="shared" si="78"/>
        <v>North</v>
      </c>
    </row>
    <row r="5043" spans="1:18" x14ac:dyDescent="0.3">
      <c r="A5043" t="s">
        <v>6016</v>
      </c>
      <c r="B5043" s="2">
        <v>45306</v>
      </c>
      <c r="C5043" t="s">
        <v>1805</v>
      </c>
      <c r="D5043" t="s">
        <v>75</v>
      </c>
      <c r="E5043" t="s">
        <v>34</v>
      </c>
      <c r="F5043" t="s">
        <v>68</v>
      </c>
      <c r="G5043" t="s">
        <v>53</v>
      </c>
      <c r="H5043" t="s">
        <v>54</v>
      </c>
      <c r="I5043" t="s">
        <v>113</v>
      </c>
      <c r="J5043">
        <v>3</v>
      </c>
      <c r="K5043" s="4">
        <v>310.16000000000003</v>
      </c>
      <c r="L5043">
        <v>0.05</v>
      </c>
      <c r="M5043" s="4">
        <v>883.96</v>
      </c>
      <c r="N5043" s="4">
        <v>757.79</v>
      </c>
      <c r="O5043" s="4">
        <v>126.17</v>
      </c>
      <c r="R5043" t="str">
        <f t="shared" si="78"/>
        <v>North</v>
      </c>
    </row>
    <row r="5044" spans="1:18" x14ac:dyDescent="0.3">
      <c r="A5044" t="s">
        <v>6017</v>
      </c>
      <c r="B5044" s="2">
        <v>46022</v>
      </c>
      <c r="C5044" t="s">
        <v>1628</v>
      </c>
      <c r="D5044" t="s">
        <v>950</v>
      </c>
      <c r="E5044" t="s">
        <v>45</v>
      </c>
      <c r="F5044" t="s">
        <v>112</v>
      </c>
      <c r="G5044" t="s">
        <v>53</v>
      </c>
      <c r="H5044" t="s">
        <v>54</v>
      </c>
      <c r="I5044" t="s">
        <v>55</v>
      </c>
      <c r="J5044">
        <v>2</v>
      </c>
      <c r="K5044" s="4">
        <v>590.65</v>
      </c>
      <c r="L5044">
        <v>0</v>
      </c>
      <c r="M5044" s="4">
        <v>1181.3</v>
      </c>
      <c r="N5044" s="4">
        <v>906.67</v>
      </c>
      <c r="O5044" s="4">
        <v>274.63</v>
      </c>
      <c r="R5044" t="str">
        <f t="shared" si="78"/>
        <v>South</v>
      </c>
    </row>
    <row r="5045" spans="1:18" x14ac:dyDescent="0.3">
      <c r="A5045" t="s">
        <v>6018</v>
      </c>
      <c r="B5045" s="2">
        <v>45733</v>
      </c>
      <c r="C5045" t="s">
        <v>1247</v>
      </c>
      <c r="D5045" t="s">
        <v>67</v>
      </c>
      <c r="E5045" t="s">
        <v>34</v>
      </c>
      <c r="F5045" t="s">
        <v>176</v>
      </c>
      <c r="G5045" t="s">
        <v>20</v>
      </c>
      <c r="H5045" t="s">
        <v>36</v>
      </c>
      <c r="I5045" t="s">
        <v>128</v>
      </c>
      <c r="J5045">
        <v>1</v>
      </c>
      <c r="K5045" s="4">
        <v>1756.47</v>
      </c>
      <c r="L5045">
        <v>0</v>
      </c>
      <c r="M5045" s="4">
        <v>1756.47</v>
      </c>
      <c r="N5045" s="4">
        <v>1497.18</v>
      </c>
      <c r="O5045" s="4">
        <v>259.29000000000002</v>
      </c>
      <c r="R5045" t="str">
        <f t="shared" si="78"/>
        <v>North</v>
      </c>
    </row>
    <row r="5046" spans="1:18" x14ac:dyDescent="0.3">
      <c r="A5046" t="s">
        <v>6019</v>
      </c>
      <c r="B5046" s="2">
        <v>45886</v>
      </c>
      <c r="C5046" t="s">
        <v>1063</v>
      </c>
      <c r="D5046" t="s">
        <v>165</v>
      </c>
      <c r="E5046" t="s">
        <v>34</v>
      </c>
      <c r="F5046" t="s">
        <v>176</v>
      </c>
      <c r="G5046" t="s">
        <v>53</v>
      </c>
      <c r="H5046" t="s">
        <v>54</v>
      </c>
      <c r="I5046" t="s">
        <v>113</v>
      </c>
      <c r="J5046">
        <v>1</v>
      </c>
      <c r="K5046" s="4">
        <v>635.84</v>
      </c>
      <c r="L5046">
        <v>0</v>
      </c>
      <c r="M5046" s="4">
        <v>635.84</v>
      </c>
      <c r="N5046" s="4">
        <v>507.67</v>
      </c>
      <c r="O5046" s="4">
        <v>128.16999999999999</v>
      </c>
      <c r="R5046" t="str">
        <f t="shared" si="78"/>
        <v>North</v>
      </c>
    </row>
    <row r="5047" spans="1:18" x14ac:dyDescent="0.3">
      <c r="A5047" t="s">
        <v>6020</v>
      </c>
      <c r="B5047" s="2">
        <v>45371</v>
      </c>
      <c r="C5047" t="s">
        <v>2966</v>
      </c>
      <c r="D5047" t="s">
        <v>226</v>
      </c>
      <c r="E5047" t="s">
        <v>34</v>
      </c>
      <c r="F5047" t="s">
        <v>68</v>
      </c>
      <c r="G5047" t="s">
        <v>53</v>
      </c>
      <c r="H5047" t="s">
        <v>54</v>
      </c>
      <c r="I5047" t="s">
        <v>55</v>
      </c>
      <c r="J5047">
        <v>2</v>
      </c>
      <c r="K5047" s="4">
        <v>451.64</v>
      </c>
      <c r="L5047">
        <v>0</v>
      </c>
      <c r="M5047" s="4">
        <v>903.28</v>
      </c>
      <c r="N5047" s="4">
        <v>654.46</v>
      </c>
      <c r="O5047" s="4">
        <v>248.82</v>
      </c>
      <c r="R5047" t="str">
        <f t="shared" si="78"/>
        <v>North</v>
      </c>
    </row>
    <row r="5048" spans="1:18" x14ac:dyDescent="0.3">
      <c r="A5048" t="s">
        <v>6021</v>
      </c>
      <c r="B5048" s="2">
        <v>45581</v>
      </c>
      <c r="C5048" t="s">
        <v>2169</v>
      </c>
      <c r="D5048" t="s">
        <v>151</v>
      </c>
      <c r="E5048" t="s">
        <v>18</v>
      </c>
      <c r="F5048" t="s">
        <v>132</v>
      </c>
      <c r="G5048" t="s">
        <v>28</v>
      </c>
      <c r="H5048" t="s">
        <v>91</v>
      </c>
      <c r="I5048" t="s">
        <v>169</v>
      </c>
      <c r="J5048">
        <v>2</v>
      </c>
      <c r="K5048" s="4">
        <v>9787.56</v>
      </c>
      <c r="L5048">
        <v>0.05</v>
      </c>
      <c r="M5048" s="4">
        <v>18596.36</v>
      </c>
      <c r="N5048" s="4">
        <v>14680.43</v>
      </c>
      <c r="O5048" s="4">
        <v>3915.93</v>
      </c>
      <c r="R5048" t="str">
        <f t="shared" si="78"/>
        <v>West</v>
      </c>
    </row>
    <row r="5049" spans="1:18" x14ac:dyDescent="0.3">
      <c r="A5049" t="s">
        <v>6022</v>
      </c>
      <c r="B5049" s="2">
        <v>45881</v>
      </c>
      <c r="C5049" t="s">
        <v>1496</v>
      </c>
      <c r="D5049" t="s">
        <v>1109</v>
      </c>
      <c r="E5049" t="s">
        <v>18</v>
      </c>
      <c r="F5049" t="s">
        <v>132</v>
      </c>
      <c r="G5049" t="s">
        <v>20</v>
      </c>
      <c r="H5049" t="s">
        <v>36</v>
      </c>
      <c r="I5049" t="s">
        <v>37</v>
      </c>
      <c r="J5049">
        <v>2</v>
      </c>
      <c r="K5049" s="4">
        <v>3084.68</v>
      </c>
      <c r="L5049">
        <v>0.15</v>
      </c>
      <c r="M5049" s="4">
        <v>5243.96</v>
      </c>
      <c r="N5049" s="4">
        <v>4228.07</v>
      </c>
      <c r="O5049" s="4">
        <v>1015.89</v>
      </c>
      <c r="R5049" t="str">
        <f t="shared" si="78"/>
        <v>West</v>
      </c>
    </row>
    <row r="5050" spans="1:18" x14ac:dyDescent="0.3">
      <c r="A5050" t="s">
        <v>6023</v>
      </c>
      <c r="B5050" s="2">
        <v>45489</v>
      </c>
      <c r="C5050" t="s">
        <v>1459</v>
      </c>
      <c r="D5050" t="s">
        <v>388</v>
      </c>
      <c r="E5050" t="s">
        <v>18</v>
      </c>
      <c r="F5050" t="s">
        <v>132</v>
      </c>
      <c r="G5050" t="s">
        <v>28</v>
      </c>
      <c r="H5050" t="s">
        <v>47</v>
      </c>
      <c r="I5050" t="s">
        <v>177</v>
      </c>
      <c r="J5050">
        <v>2</v>
      </c>
      <c r="K5050" s="4">
        <v>8438.89</v>
      </c>
      <c r="L5050">
        <v>0.05</v>
      </c>
      <c r="M5050" s="4">
        <v>16033.89</v>
      </c>
      <c r="N5050" s="4">
        <v>12154.44</v>
      </c>
      <c r="O5050" s="4">
        <v>3879.45</v>
      </c>
      <c r="R5050" t="str">
        <f t="shared" si="78"/>
        <v>West</v>
      </c>
    </row>
    <row r="5051" spans="1:18" x14ac:dyDescent="0.3">
      <c r="A5051" t="s">
        <v>6024</v>
      </c>
      <c r="B5051" s="2">
        <v>45722</v>
      </c>
      <c r="C5051" t="s">
        <v>249</v>
      </c>
      <c r="D5051" t="s">
        <v>196</v>
      </c>
      <c r="E5051" t="s">
        <v>18</v>
      </c>
      <c r="F5051" t="s">
        <v>132</v>
      </c>
      <c r="G5051" t="s">
        <v>53</v>
      </c>
      <c r="H5051" t="s">
        <v>54</v>
      </c>
      <c r="I5051" t="s">
        <v>141</v>
      </c>
      <c r="J5051">
        <v>3</v>
      </c>
      <c r="K5051" s="4">
        <v>361.95</v>
      </c>
      <c r="L5051">
        <v>0.1</v>
      </c>
      <c r="M5051" s="4">
        <v>977.26</v>
      </c>
      <c r="N5051" s="4">
        <v>859.55</v>
      </c>
      <c r="O5051" s="4">
        <v>117.71</v>
      </c>
      <c r="R5051" t="str">
        <f t="shared" si="78"/>
        <v>West</v>
      </c>
    </row>
    <row r="5052" spans="1:18" x14ac:dyDescent="0.3">
      <c r="A5052" t="s">
        <v>6025</v>
      </c>
      <c r="B5052" s="2">
        <v>45564</v>
      </c>
      <c r="C5052" t="s">
        <v>1790</v>
      </c>
      <c r="D5052" t="s">
        <v>151</v>
      </c>
      <c r="E5052" t="s">
        <v>45</v>
      </c>
      <c r="F5052" t="s">
        <v>59</v>
      </c>
      <c r="G5052" t="s">
        <v>20</v>
      </c>
      <c r="H5052" t="s">
        <v>21</v>
      </c>
      <c r="I5052" t="s">
        <v>152</v>
      </c>
      <c r="J5052">
        <v>1</v>
      </c>
      <c r="K5052" s="4">
        <v>31073.75</v>
      </c>
      <c r="L5052">
        <v>0.1</v>
      </c>
      <c r="M5052" s="4">
        <v>27966.38</v>
      </c>
      <c r="N5052" s="4">
        <v>23109.69</v>
      </c>
      <c r="O5052" s="4">
        <v>4856.6899999999996</v>
      </c>
      <c r="R5052" t="str">
        <f t="shared" si="78"/>
        <v>South</v>
      </c>
    </row>
    <row r="5053" spans="1:18" x14ac:dyDescent="0.3">
      <c r="A5053" t="s">
        <v>6026</v>
      </c>
      <c r="B5053" s="2">
        <v>45648</v>
      </c>
      <c r="C5053" t="s">
        <v>1056</v>
      </c>
      <c r="D5053" t="s">
        <v>111</v>
      </c>
      <c r="E5053" t="s">
        <v>26</v>
      </c>
      <c r="F5053" t="s">
        <v>258</v>
      </c>
      <c r="G5053" t="s">
        <v>20</v>
      </c>
      <c r="H5053" t="s">
        <v>36</v>
      </c>
      <c r="I5053" t="s">
        <v>37</v>
      </c>
      <c r="J5053">
        <v>1</v>
      </c>
      <c r="K5053" s="4">
        <v>5113.16</v>
      </c>
      <c r="L5053">
        <v>0.05</v>
      </c>
      <c r="M5053" s="4">
        <v>4857.5</v>
      </c>
      <c r="N5053" s="4">
        <v>3874.78</v>
      </c>
      <c r="O5053" s="4">
        <v>982.72</v>
      </c>
      <c r="R5053" t="str">
        <f t="shared" si="78"/>
        <v>East</v>
      </c>
    </row>
    <row r="5054" spans="1:18" x14ac:dyDescent="0.3">
      <c r="A5054" t="s">
        <v>6027</v>
      </c>
      <c r="B5054" s="2">
        <v>45454</v>
      </c>
      <c r="C5054" t="s">
        <v>1225</v>
      </c>
      <c r="D5054" t="s">
        <v>364</v>
      </c>
      <c r="E5054" t="s">
        <v>45</v>
      </c>
      <c r="F5054" t="s">
        <v>112</v>
      </c>
      <c r="G5054" t="s">
        <v>53</v>
      </c>
      <c r="H5054" t="s">
        <v>63</v>
      </c>
      <c r="I5054" t="s">
        <v>72</v>
      </c>
      <c r="J5054">
        <v>3</v>
      </c>
      <c r="K5054" s="4">
        <v>166.94</v>
      </c>
      <c r="L5054">
        <v>0.1</v>
      </c>
      <c r="M5054" s="4">
        <v>450.74</v>
      </c>
      <c r="N5054" s="4">
        <v>380.36</v>
      </c>
      <c r="O5054" s="4">
        <v>70.38</v>
      </c>
      <c r="R5054" t="str">
        <f t="shared" si="78"/>
        <v>South</v>
      </c>
    </row>
    <row r="5055" spans="1:18" x14ac:dyDescent="0.3">
      <c r="A5055" t="s">
        <v>6028</v>
      </c>
      <c r="B5055" s="2">
        <v>45582</v>
      </c>
      <c r="C5055" t="s">
        <v>904</v>
      </c>
      <c r="D5055" t="s">
        <v>135</v>
      </c>
      <c r="E5055" t="s">
        <v>45</v>
      </c>
      <c r="F5055" t="s">
        <v>147</v>
      </c>
      <c r="G5055" t="s">
        <v>20</v>
      </c>
      <c r="H5055" t="s">
        <v>100</v>
      </c>
      <c r="I5055" t="s">
        <v>101</v>
      </c>
      <c r="J5055">
        <v>6</v>
      </c>
      <c r="K5055" s="4">
        <v>46238.71</v>
      </c>
      <c r="L5055">
        <v>0.15</v>
      </c>
      <c r="M5055" s="4">
        <v>235817.42</v>
      </c>
      <c r="N5055" s="4">
        <v>179370.25</v>
      </c>
      <c r="O5055" s="4">
        <v>56447.17</v>
      </c>
      <c r="R5055" t="str">
        <f t="shared" si="78"/>
        <v>South</v>
      </c>
    </row>
    <row r="5056" spans="1:18" x14ac:dyDescent="0.3">
      <c r="A5056" t="s">
        <v>6029</v>
      </c>
      <c r="B5056" s="2">
        <v>45625</v>
      </c>
      <c r="C5056" t="s">
        <v>2169</v>
      </c>
      <c r="D5056" t="s">
        <v>87</v>
      </c>
      <c r="E5056" t="s">
        <v>18</v>
      </c>
      <c r="F5056" t="s">
        <v>127</v>
      </c>
      <c r="G5056" t="s">
        <v>20</v>
      </c>
      <c r="H5056" t="s">
        <v>100</v>
      </c>
      <c r="I5056" t="s">
        <v>101</v>
      </c>
      <c r="J5056">
        <v>2</v>
      </c>
      <c r="K5056" s="4">
        <v>54675.45</v>
      </c>
      <c r="L5056">
        <v>0.25</v>
      </c>
      <c r="M5056" s="4">
        <v>82013.17</v>
      </c>
      <c r="N5056" s="4">
        <v>73177.570000000007</v>
      </c>
      <c r="O5056" s="4">
        <v>8835.6</v>
      </c>
      <c r="R5056" t="str">
        <f t="shared" si="78"/>
        <v>West</v>
      </c>
    </row>
    <row r="5057" spans="1:18" x14ac:dyDescent="0.3">
      <c r="A5057" t="s">
        <v>6030</v>
      </c>
      <c r="B5057" s="2">
        <v>45698</v>
      </c>
      <c r="C5057" t="s">
        <v>1372</v>
      </c>
      <c r="D5057" t="s">
        <v>350</v>
      </c>
      <c r="E5057" t="s">
        <v>34</v>
      </c>
      <c r="F5057" t="s">
        <v>144</v>
      </c>
      <c r="G5057" t="s">
        <v>53</v>
      </c>
      <c r="H5057" t="s">
        <v>76</v>
      </c>
      <c r="I5057" t="s">
        <v>267</v>
      </c>
      <c r="J5057">
        <v>10</v>
      </c>
      <c r="K5057" s="4">
        <v>384.24</v>
      </c>
      <c r="L5057">
        <v>0.15</v>
      </c>
      <c r="M5057" s="4">
        <v>3266.04</v>
      </c>
      <c r="N5057" s="4">
        <v>2758.11</v>
      </c>
      <c r="O5057" s="4">
        <v>507.93</v>
      </c>
      <c r="R5057" t="str">
        <f t="shared" si="78"/>
        <v>North</v>
      </c>
    </row>
    <row r="5058" spans="1:18" x14ac:dyDescent="0.3">
      <c r="A5058" t="s">
        <v>6031</v>
      </c>
      <c r="B5058" s="2">
        <v>45674</v>
      </c>
      <c r="C5058" t="s">
        <v>1199</v>
      </c>
      <c r="D5058" t="s">
        <v>533</v>
      </c>
      <c r="E5058" t="s">
        <v>18</v>
      </c>
      <c r="F5058" t="s">
        <v>99</v>
      </c>
      <c r="G5058" t="s">
        <v>20</v>
      </c>
      <c r="H5058" t="s">
        <v>100</v>
      </c>
      <c r="I5058" t="s">
        <v>101</v>
      </c>
      <c r="J5058">
        <v>5</v>
      </c>
      <c r="K5058" s="4">
        <v>61472.19</v>
      </c>
      <c r="L5058">
        <v>0.05</v>
      </c>
      <c r="M5058" s="4">
        <v>291992.90000000002</v>
      </c>
      <c r="N5058" s="4">
        <v>221037.65</v>
      </c>
      <c r="O5058" s="4">
        <v>70955.25</v>
      </c>
      <c r="R5058" t="str">
        <f t="shared" si="78"/>
        <v>West</v>
      </c>
    </row>
    <row r="5059" spans="1:18" x14ac:dyDescent="0.3">
      <c r="A5059" t="s">
        <v>6032</v>
      </c>
      <c r="B5059" s="2">
        <v>45900</v>
      </c>
      <c r="C5059" t="s">
        <v>1134</v>
      </c>
      <c r="D5059" t="s">
        <v>58</v>
      </c>
      <c r="E5059" t="s">
        <v>45</v>
      </c>
      <c r="F5059" t="s">
        <v>46</v>
      </c>
      <c r="G5059" t="s">
        <v>20</v>
      </c>
      <c r="H5059" t="s">
        <v>100</v>
      </c>
      <c r="I5059" t="s">
        <v>148</v>
      </c>
      <c r="J5059">
        <v>8</v>
      </c>
      <c r="K5059" s="4">
        <v>78815.070000000007</v>
      </c>
      <c r="L5059">
        <v>0.15</v>
      </c>
      <c r="M5059" s="4">
        <v>535942.48</v>
      </c>
      <c r="N5059" s="4">
        <v>409455.81</v>
      </c>
      <c r="O5059" s="4">
        <v>126486.67</v>
      </c>
      <c r="R5059" t="str">
        <f t="shared" ref="R5059:R5122" si="79">PROPER(TRIM(E5059))</f>
        <v>South</v>
      </c>
    </row>
    <row r="5060" spans="1:18" x14ac:dyDescent="0.3">
      <c r="A5060" t="s">
        <v>6033</v>
      </c>
      <c r="B5060" s="2">
        <v>45532</v>
      </c>
      <c r="C5060" t="s">
        <v>1289</v>
      </c>
      <c r="D5060" t="s">
        <v>98</v>
      </c>
      <c r="E5060" t="s">
        <v>18</v>
      </c>
      <c r="F5060" t="s">
        <v>105</v>
      </c>
      <c r="G5060" t="s">
        <v>20</v>
      </c>
      <c r="H5060" t="s">
        <v>36</v>
      </c>
      <c r="I5060" t="s">
        <v>88</v>
      </c>
      <c r="J5060">
        <v>1</v>
      </c>
      <c r="K5060" s="4">
        <v>1725.28</v>
      </c>
      <c r="L5060">
        <v>0.1</v>
      </c>
      <c r="M5060" s="4">
        <v>1552.75</v>
      </c>
      <c r="N5060" s="4">
        <v>1331.56</v>
      </c>
      <c r="O5060" s="4">
        <v>221.19</v>
      </c>
      <c r="R5060" t="str">
        <f t="shared" si="79"/>
        <v>West</v>
      </c>
    </row>
    <row r="5061" spans="1:18" x14ac:dyDescent="0.3">
      <c r="A5061" t="s">
        <v>6034</v>
      </c>
      <c r="B5061" s="2">
        <v>45743</v>
      </c>
      <c r="C5061" t="s">
        <v>1506</v>
      </c>
      <c r="D5061" t="s">
        <v>189</v>
      </c>
      <c r="E5061" t="s">
        <v>18</v>
      </c>
      <c r="F5061" t="s">
        <v>132</v>
      </c>
      <c r="G5061" t="s">
        <v>28</v>
      </c>
      <c r="H5061" t="s">
        <v>29</v>
      </c>
      <c r="I5061" t="s">
        <v>30</v>
      </c>
      <c r="J5061">
        <v>2</v>
      </c>
      <c r="K5061" s="4">
        <v>5469.84</v>
      </c>
      <c r="L5061">
        <v>0</v>
      </c>
      <c r="M5061" s="4">
        <v>10939.68</v>
      </c>
      <c r="N5061" s="4">
        <v>8781.75</v>
      </c>
      <c r="O5061" s="4">
        <v>2157.9299999999998</v>
      </c>
      <c r="R5061" t="str">
        <f t="shared" si="79"/>
        <v>West</v>
      </c>
    </row>
    <row r="5062" spans="1:18" x14ac:dyDescent="0.3">
      <c r="A5062" t="s">
        <v>6035</v>
      </c>
      <c r="B5062" s="2">
        <v>45741</v>
      </c>
      <c r="C5062" t="s">
        <v>848</v>
      </c>
      <c r="D5062" t="s">
        <v>451</v>
      </c>
      <c r="E5062" t="s">
        <v>26</v>
      </c>
      <c r="F5062" t="s">
        <v>166</v>
      </c>
      <c r="G5062" t="s">
        <v>28</v>
      </c>
      <c r="H5062" t="s">
        <v>29</v>
      </c>
      <c r="I5062" t="s">
        <v>290</v>
      </c>
      <c r="J5062">
        <v>3</v>
      </c>
      <c r="K5062" s="4">
        <v>12103.16</v>
      </c>
      <c r="L5062">
        <v>0.1</v>
      </c>
      <c r="M5062" s="4">
        <v>32678.53</v>
      </c>
      <c r="N5062" s="4">
        <v>27352.78</v>
      </c>
      <c r="O5062" s="4">
        <v>5325.75</v>
      </c>
      <c r="R5062" t="str">
        <f t="shared" si="79"/>
        <v>East</v>
      </c>
    </row>
    <row r="5063" spans="1:18" x14ac:dyDescent="0.3">
      <c r="A5063" t="s">
        <v>6036</v>
      </c>
      <c r="B5063" s="2">
        <v>45323</v>
      </c>
      <c r="C5063" t="s">
        <v>1854</v>
      </c>
      <c r="D5063" t="s">
        <v>58</v>
      </c>
      <c r="E5063" t="s">
        <v>26</v>
      </c>
      <c r="F5063" t="s">
        <v>27</v>
      </c>
      <c r="G5063" t="s">
        <v>20</v>
      </c>
      <c r="H5063" t="s">
        <v>21</v>
      </c>
      <c r="I5063" t="s">
        <v>138</v>
      </c>
      <c r="J5063">
        <v>5</v>
      </c>
      <c r="K5063" s="4">
        <v>67323.600000000006</v>
      </c>
      <c r="L5063">
        <v>0.15</v>
      </c>
      <c r="M5063" s="4">
        <v>286125.3</v>
      </c>
      <c r="N5063" s="4">
        <v>212332.61</v>
      </c>
      <c r="O5063" s="4">
        <v>73792.69</v>
      </c>
      <c r="R5063" t="str">
        <f t="shared" si="79"/>
        <v>East</v>
      </c>
    </row>
    <row r="5064" spans="1:18" x14ac:dyDescent="0.3">
      <c r="A5064" t="s">
        <v>6037</v>
      </c>
      <c r="B5064" s="2">
        <v>45374</v>
      </c>
      <c r="C5064" t="s">
        <v>1577</v>
      </c>
      <c r="D5064" t="s">
        <v>207</v>
      </c>
      <c r="E5064" t="s">
        <v>18</v>
      </c>
      <c r="F5064" t="s">
        <v>105</v>
      </c>
      <c r="G5064" t="s">
        <v>20</v>
      </c>
      <c r="H5064" t="s">
        <v>100</v>
      </c>
      <c r="I5064" t="s">
        <v>148</v>
      </c>
      <c r="J5064">
        <v>3</v>
      </c>
      <c r="K5064" s="4">
        <v>70021.820000000007</v>
      </c>
      <c r="L5064">
        <v>0</v>
      </c>
      <c r="M5064" s="4">
        <v>210065.46</v>
      </c>
      <c r="N5064" s="4">
        <v>156078.89000000001</v>
      </c>
      <c r="O5064" s="4">
        <v>53986.57</v>
      </c>
      <c r="R5064" t="str">
        <f t="shared" si="79"/>
        <v>West</v>
      </c>
    </row>
    <row r="5065" spans="1:18" x14ac:dyDescent="0.3">
      <c r="A5065" t="s">
        <v>6038</v>
      </c>
      <c r="B5065" s="2">
        <v>45995</v>
      </c>
      <c r="C5065" t="s">
        <v>1931</v>
      </c>
      <c r="D5065" t="s">
        <v>25</v>
      </c>
      <c r="E5065" t="s">
        <v>18</v>
      </c>
      <c r="F5065" t="s">
        <v>99</v>
      </c>
      <c r="G5065" t="s">
        <v>20</v>
      </c>
      <c r="H5065" t="s">
        <v>36</v>
      </c>
      <c r="I5065" t="s">
        <v>128</v>
      </c>
      <c r="J5065">
        <v>6</v>
      </c>
      <c r="K5065" s="4">
        <v>692.48</v>
      </c>
      <c r="L5065">
        <v>0.05</v>
      </c>
      <c r="M5065" s="4">
        <v>3947.14</v>
      </c>
      <c r="N5065" s="4">
        <v>3443.93</v>
      </c>
      <c r="O5065" s="4">
        <v>503.21</v>
      </c>
      <c r="R5065" t="str">
        <f t="shared" si="79"/>
        <v>West</v>
      </c>
    </row>
    <row r="5066" spans="1:18" x14ac:dyDescent="0.3">
      <c r="A5066" t="s">
        <v>6039</v>
      </c>
      <c r="B5066" s="2">
        <v>45681</v>
      </c>
      <c r="C5066" t="s">
        <v>648</v>
      </c>
      <c r="D5066" t="s">
        <v>98</v>
      </c>
      <c r="E5066" t="s">
        <v>34</v>
      </c>
      <c r="F5066" t="s">
        <v>68</v>
      </c>
      <c r="G5066" t="s">
        <v>28</v>
      </c>
      <c r="H5066" t="s">
        <v>29</v>
      </c>
      <c r="I5066" t="s">
        <v>290</v>
      </c>
      <c r="J5066">
        <v>1</v>
      </c>
      <c r="K5066" s="4">
        <v>15893.11</v>
      </c>
      <c r="L5066">
        <v>0.2</v>
      </c>
      <c r="M5066" s="4">
        <v>12714.49</v>
      </c>
      <c r="N5066" s="4">
        <v>11283.45</v>
      </c>
      <c r="O5066" s="4">
        <v>1431.04</v>
      </c>
      <c r="R5066" t="str">
        <f t="shared" si="79"/>
        <v>North</v>
      </c>
    </row>
    <row r="5067" spans="1:18" x14ac:dyDescent="0.3">
      <c r="A5067" t="s">
        <v>6040</v>
      </c>
      <c r="B5067" s="2">
        <v>45920</v>
      </c>
      <c r="C5067" t="s">
        <v>1069</v>
      </c>
      <c r="D5067" t="s">
        <v>17</v>
      </c>
      <c r="E5067" t="s">
        <v>45</v>
      </c>
      <c r="F5067" t="s">
        <v>52</v>
      </c>
      <c r="G5067" t="s">
        <v>28</v>
      </c>
      <c r="H5067" t="s">
        <v>47</v>
      </c>
      <c r="I5067" t="s">
        <v>48</v>
      </c>
      <c r="J5067">
        <v>5</v>
      </c>
      <c r="K5067" s="4">
        <v>14489.12</v>
      </c>
      <c r="L5067">
        <v>0.1</v>
      </c>
      <c r="M5067" s="4">
        <v>65201.04</v>
      </c>
      <c r="N5067" s="4">
        <v>58036.05</v>
      </c>
      <c r="O5067" s="4">
        <v>7164.99</v>
      </c>
      <c r="R5067" t="str">
        <f t="shared" si="79"/>
        <v>South</v>
      </c>
    </row>
    <row r="5068" spans="1:18" x14ac:dyDescent="0.3">
      <c r="A5068" t="s">
        <v>6041</v>
      </c>
      <c r="B5068" s="2">
        <v>45621</v>
      </c>
      <c r="C5068" t="s">
        <v>1948</v>
      </c>
      <c r="D5068" t="s">
        <v>950</v>
      </c>
      <c r="E5068" t="s">
        <v>18</v>
      </c>
      <c r="F5068" t="s">
        <v>105</v>
      </c>
      <c r="G5068" t="s">
        <v>53</v>
      </c>
      <c r="H5068" t="s">
        <v>76</v>
      </c>
      <c r="I5068" t="s">
        <v>267</v>
      </c>
      <c r="J5068">
        <v>8</v>
      </c>
      <c r="K5068" s="4">
        <v>419.83</v>
      </c>
      <c r="L5068">
        <v>0</v>
      </c>
      <c r="M5068" s="4">
        <v>3358.64</v>
      </c>
      <c r="N5068" s="4">
        <v>2823.79</v>
      </c>
      <c r="O5068" s="4">
        <v>534.85</v>
      </c>
      <c r="R5068" t="str">
        <f t="shared" si="79"/>
        <v>West</v>
      </c>
    </row>
    <row r="5069" spans="1:18" x14ac:dyDescent="0.3">
      <c r="A5069" t="s">
        <v>6042</v>
      </c>
      <c r="B5069" s="2">
        <v>45991</v>
      </c>
      <c r="C5069" t="s">
        <v>1012</v>
      </c>
      <c r="D5069" t="s">
        <v>266</v>
      </c>
      <c r="E5069" t="s">
        <v>18</v>
      </c>
      <c r="F5069" t="s">
        <v>127</v>
      </c>
      <c r="G5069" t="s">
        <v>20</v>
      </c>
      <c r="H5069" t="s">
        <v>100</v>
      </c>
      <c r="I5069" t="s">
        <v>301</v>
      </c>
      <c r="J5069">
        <v>8</v>
      </c>
      <c r="K5069" s="4">
        <v>63400.32</v>
      </c>
      <c r="L5069">
        <v>0</v>
      </c>
      <c r="M5069" s="4">
        <v>507202.56</v>
      </c>
      <c r="N5069" s="4">
        <v>438216.87</v>
      </c>
      <c r="O5069" s="4">
        <v>68985.69</v>
      </c>
      <c r="R5069" t="str">
        <f t="shared" si="79"/>
        <v>West</v>
      </c>
    </row>
    <row r="5070" spans="1:18" x14ac:dyDescent="0.3">
      <c r="A5070" t="s">
        <v>6043</v>
      </c>
      <c r="B5070" s="2">
        <v>45981</v>
      </c>
      <c r="C5070" t="s">
        <v>303</v>
      </c>
      <c r="D5070" t="s">
        <v>276</v>
      </c>
      <c r="E5070" t="s">
        <v>26</v>
      </c>
      <c r="F5070" t="s">
        <v>193</v>
      </c>
      <c r="G5070" t="s">
        <v>28</v>
      </c>
      <c r="H5070" t="s">
        <v>91</v>
      </c>
      <c r="I5070" t="s">
        <v>169</v>
      </c>
      <c r="J5070">
        <v>1</v>
      </c>
      <c r="K5070" s="4">
        <v>11854.74</v>
      </c>
      <c r="L5070">
        <v>0.05</v>
      </c>
      <c r="M5070" s="4">
        <v>11262</v>
      </c>
      <c r="N5070" s="4">
        <v>9141.86</v>
      </c>
      <c r="O5070" s="4">
        <v>2120.14</v>
      </c>
      <c r="R5070" t="str">
        <f t="shared" si="79"/>
        <v>East</v>
      </c>
    </row>
    <row r="5071" spans="1:18" x14ac:dyDescent="0.3">
      <c r="A5071" t="s">
        <v>6044</v>
      </c>
      <c r="B5071" s="2">
        <v>45833</v>
      </c>
      <c r="C5071" t="s">
        <v>721</v>
      </c>
      <c r="D5071" t="s">
        <v>180</v>
      </c>
      <c r="E5071" t="s">
        <v>45</v>
      </c>
      <c r="F5071" t="s">
        <v>112</v>
      </c>
      <c r="G5071" t="s">
        <v>28</v>
      </c>
      <c r="H5071" t="s">
        <v>91</v>
      </c>
      <c r="I5071" t="s">
        <v>238</v>
      </c>
      <c r="J5071">
        <v>1</v>
      </c>
      <c r="K5071" s="4">
        <v>4467.72</v>
      </c>
      <c r="L5071">
        <v>0</v>
      </c>
      <c r="M5071" s="4">
        <v>4467.72</v>
      </c>
      <c r="N5071" s="4">
        <v>3798.22</v>
      </c>
      <c r="O5071" s="4">
        <v>669.5</v>
      </c>
      <c r="R5071" t="str">
        <f t="shared" si="79"/>
        <v>South</v>
      </c>
    </row>
    <row r="5072" spans="1:18" x14ac:dyDescent="0.3">
      <c r="A5072" t="s">
        <v>6045</v>
      </c>
      <c r="B5072" s="2">
        <v>45875</v>
      </c>
      <c r="C5072" t="s">
        <v>899</v>
      </c>
      <c r="D5072" t="s">
        <v>108</v>
      </c>
      <c r="E5072" t="s">
        <v>18</v>
      </c>
      <c r="F5072" t="s">
        <v>99</v>
      </c>
      <c r="G5072" t="s">
        <v>28</v>
      </c>
      <c r="H5072" t="s">
        <v>29</v>
      </c>
      <c r="I5072" t="s">
        <v>41</v>
      </c>
      <c r="J5072">
        <v>1</v>
      </c>
      <c r="K5072" s="4">
        <v>5056.0200000000004</v>
      </c>
      <c r="L5072">
        <v>0.05</v>
      </c>
      <c r="M5072" s="4">
        <v>4803.22</v>
      </c>
      <c r="N5072" s="4">
        <v>3906.66</v>
      </c>
      <c r="O5072" s="4">
        <v>896.56</v>
      </c>
      <c r="R5072" t="str">
        <f t="shared" si="79"/>
        <v>West</v>
      </c>
    </row>
    <row r="5073" spans="1:18" x14ac:dyDescent="0.3">
      <c r="A5073" t="s">
        <v>6046</v>
      </c>
      <c r="B5073" s="2">
        <v>45550</v>
      </c>
      <c r="C5073" t="s">
        <v>1341</v>
      </c>
      <c r="D5073" t="s">
        <v>1109</v>
      </c>
      <c r="E5073" t="s">
        <v>34</v>
      </c>
      <c r="F5073" t="s">
        <v>176</v>
      </c>
      <c r="G5073" t="s">
        <v>28</v>
      </c>
      <c r="H5073" t="s">
        <v>91</v>
      </c>
      <c r="I5073" t="s">
        <v>169</v>
      </c>
      <c r="J5073">
        <v>2</v>
      </c>
      <c r="K5073" s="4">
        <v>10165.86</v>
      </c>
      <c r="L5073">
        <v>0.1</v>
      </c>
      <c r="M5073" s="4">
        <v>18298.55</v>
      </c>
      <c r="N5073" s="4">
        <v>16403.64</v>
      </c>
      <c r="O5073" s="4">
        <v>1894.91</v>
      </c>
      <c r="R5073" t="str">
        <f t="shared" si="79"/>
        <v>North</v>
      </c>
    </row>
    <row r="5074" spans="1:18" x14ac:dyDescent="0.3">
      <c r="A5074" t="s">
        <v>6047</v>
      </c>
      <c r="B5074" s="2">
        <v>45656</v>
      </c>
      <c r="C5074" t="s">
        <v>1448</v>
      </c>
      <c r="D5074" t="s">
        <v>401</v>
      </c>
      <c r="E5074" t="s">
        <v>18</v>
      </c>
      <c r="F5074" t="s">
        <v>105</v>
      </c>
      <c r="G5074" t="s">
        <v>20</v>
      </c>
      <c r="H5074" t="s">
        <v>36</v>
      </c>
      <c r="I5074" t="s">
        <v>88</v>
      </c>
      <c r="J5074">
        <v>2</v>
      </c>
      <c r="K5074" s="4">
        <v>1526.71</v>
      </c>
      <c r="L5074">
        <v>0.1</v>
      </c>
      <c r="M5074" s="4">
        <v>2748.08</v>
      </c>
      <c r="N5074" s="4">
        <v>2177.1799999999998</v>
      </c>
      <c r="O5074" s="4">
        <v>570.9</v>
      </c>
      <c r="R5074" t="str">
        <f t="shared" si="79"/>
        <v>West</v>
      </c>
    </row>
    <row r="5075" spans="1:18" x14ac:dyDescent="0.3">
      <c r="A5075" t="s">
        <v>6048</v>
      </c>
      <c r="B5075" s="2">
        <v>45960</v>
      </c>
      <c r="C5075" t="s">
        <v>2893</v>
      </c>
      <c r="D5075" t="s">
        <v>319</v>
      </c>
      <c r="E5075" t="s">
        <v>45</v>
      </c>
      <c r="F5075" t="s">
        <v>52</v>
      </c>
      <c r="G5075" t="s">
        <v>53</v>
      </c>
      <c r="H5075" t="s">
        <v>76</v>
      </c>
      <c r="I5075" t="s">
        <v>267</v>
      </c>
      <c r="J5075">
        <v>3</v>
      </c>
      <c r="K5075" s="4">
        <v>400.96</v>
      </c>
      <c r="L5075">
        <v>0</v>
      </c>
      <c r="M5075" s="4">
        <v>1202.8800000000001</v>
      </c>
      <c r="N5075" s="4">
        <v>1016.27</v>
      </c>
      <c r="O5075" s="4">
        <v>186.61</v>
      </c>
      <c r="R5075" t="str">
        <f t="shared" si="79"/>
        <v>South</v>
      </c>
    </row>
    <row r="5076" spans="1:18" x14ac:dyDescent="0.3">
      <c r="A5076" t="s">
        <v>6049</v>
      </c>
      <c r="B5076" s="2">
        <v>45993</v>
      </c>
      <c r="C5076" t="s">
        <v>2169</v>
      </c>
      <c r="D5076" t="s">
        <v>111</v>
      </c>
      <c r="E5076" t="s">
        <v>26</v>
      </c>
      <c r="F5076" t="s">
        <v>193</v>
      </c>
      <c r="G5076" t="s">
        <v>53</v>
      </c>
      <c r="H5076" t="s">
        <v>63</v>
      </c>
      <c r="I5076" t="s">
        <v>64</v>
      </c>
      <c r="J5076">
        <v>5</v>
      </c>
      <c r="K5076" s="4">
        <v>119.7</v>
      </c>
      <c r="L5076">
        <v>0</v>
      </c>
      <c r="M5076" s="4">
        <v>598.5</v>
      </c>
      <c r="N5076" s="4">
        <v>458.74</v>
      </c>
      <c r="O5076" s="4">
        <v>139.76</v>
      </c>
      <c r="R5076" t="str">
        <f t="shared" si="79"/>
        <v>East</v>
      </c>
    </row>
    <row r="5077" spans="1:18" x14ac:dyDescent="0.3">
      <c r="A5077" t="s">
        <v>6050</v>
      </c>
      <c r="B5077" s="2">
        <v>45775</v>
      </c>
      <c r="C5077" t="s">
        <v>2933</v>
      </c>
      <c r="D5077" t="s">
        <v>350</v>
      </c>
      <c r="E5077" t="s">
        <v>18</v>
      </c>
      <c r="F5077" t="s">
        <v>105</v>
      </c>
      <c r="G5077" t="s">
        <v>20</v>
      </c>
      <c r="H5077" t="s">
        <v>21</v>
      </c>
      <c r="I5077" t="s">
        <v>22</v>
      </c>
      <c r="J5077">
        <v>10</v>
      </c>
      <c r="K5077" s="4">
        <v>24060.73</v>
      </c>
      <c r="L5077">
        <v>0</v>
      </c>
      <c r="M5077" s="4">
        <v>240607.3</v>
      </c>
      <c r="N5077" s="4">
        <v>198942.86</v>
      </c>
      <c r="O5077" s="4">
        <v>41664.44</v>
      </c>
      <c r="R5077" t="str">
        <f t="shared" si="79"/>
        <v>West</v>
      </c>
    </row>
    <row r="5078" spans="1:18" x14ac:dyDescent="0.3">
      <c r="A5078" t="s">
        <v>6051</v>
      </c>
      <c r="B5078" s="2">
        <v>45806</v>
      </c>
      <c r="C5078" t="s">
        <v>16</v>
      </c>
      <c r="D5078" t="s">
        <v>40</v>
      </c>
      <c r="E5078" t="s">
        <v>34</v>
      </c>
      <c r="F5078" t="s">
        <v>144</v>
      </c>
      <c r="G5078" t="s">
        <v>28</v>
      </c>
      <c r="H5078" t="s">
        <v>91</v>
      </c>
      <c r="I5078" t="s">
        <v>169</v>
      </c>
      <c r="J5078">
        <v>3</v>
      </c>
      <c r="K5078" s="4">
        <v>6002.84</v>
      </c>
      <c r="L5078">
        <v>0.2</v>
      </c>
      <c r="M5078" s="4">
        <v>14406.82</v>
      </c>
      <c r="N5078" s="4">
        <v>10824.16</v>
      </c>
      <c r="O5078" s="4">
        <v>3582.66</v>
      </c>
      <c r="R5078" t="str">
        <f t="shared" si="79"/>
        <v>North</v>
      </c>
    </row>
    <row r="5079" spans="1:18" x14ac:dyDescent="0.3">
      <c r="A5079" t="s">
        <v>6052</v>
      </c>
      <c r="B5079" s="2">
        <v>45446</v>
      </c>
      <c r="C5079" t="s">
        <v>1139</v>
      </c>
      <c r="D5079" t="s">
        <v>126</v>
      </c>
      <c r="E5079" t="s">
        <v>45</v>
      </c>
      <c r="F5079" t="s">
        <v>147</v>
      </c>
      <c r="G5079" t="s">
        <v>20</v>
      </c>
      <c r="H5079" t="s">
        <v>100</v>
      </c>
      <c r="I5079" t="s">
        <v>148</v>
      </c>
      <c r="J5079">
        <v>5</v>
      </c>
      <c r="K5079" s="4">
        <v>80482.5</v>
      </c>
      <c r="L5079">
        <v>0.2</v>
      </c>
      <c r="M5079" s="4">
        <v>321930</v>
      </c>
      <c r="N5079" s="4">
        <v>254827.98</v>
      </c>
      <c r="O5079" s="4">
        <v>67102.02</v>
      </c>
      <c r="R5079" t="str">
        <f t="shared" si="79"/>
        <v>South</v>
      </c>
    </row>
    <row r="5080" spans="1:18" x14ac:dyDescent="0.3">
      <c r="A5080" t="s">
        <v>6053</v>
      </c>
      <c r="B5080" s="2">
        <v>45724</v>
      </c>
      <c r="C5080" t="s">
        <v>118</v>
      </c>
      <c r="D5080" t="s">
        <v>263</v>
      </c>
      <c r="E5080" t="s">
        <v>18</v>
      </c>
      <c r="F5080" t="s">
        <v>127</v>
      </c>
      <c r="G5080" t="s">
        <v>28</v>
      </c>
      <c r="H5080" t="s">
        <v>29</v>
      </c>
      <c r="I5080" t="s">
        <v>290</v>
      </c>
      <c r="J5080">
        <v>1</v>
      </c>
      <c r="K5080" s="4">
        <v>12663.58</v>
      </c>
      <c r="L5080">
        <v>0.05</v>
      </c>
      <c r="M5080" s="4">
        <v>12030.4</v>
      </c>
      <c r="N5080" s="4">
        <v>10077.83</v>
      </c>
      <c r="O5080" s="4">
        <v>1952.57</v>
      </c>
      <c r="R5080" t="str">
        <f t="shared" si="79"/>
        <v>West</v>
      </c>
    </row>
    <row r="5081" spans="1:18" x14ac:dyDescent="0.3">
      <c r="A5081" t="s">
        <v>6054</v>
      </c>
      <c r="B5081" s="2">
        <v>45447</v>
      </c>
      <c r="C5081" t="s">
        <v>1126</v>
      </c>
      <c r="D5081" t="s">
        <v>401</v>
      </c>
      <c r="E5081" t="s">
        <v>18</v>
      </c>
      <c r="F5081" t="s">
        <v>127</v>
      </c>
      <c r="G5081" t="s">
        <v>53</v>
      </c>
      <c r="H5081" t="s">
        <v>63</v>
      </c>
      <c r="I5081" t="s">
        <v>72</v>
      </c>
      <c r="J5081">
        <v>1</v>
      </c>
      <c r="K5081" s="4">
        <v>105.19</v>
      </c>
      <c r="L5081">
        <v>0.15</v>
      </c>
      <c r="M5081" s="4">
        <v>89.41</v>
      </c>
      <c r="N5081" s="4">
        <v>75.900000000000006</v>
      </c>
      <c r="O5081" s="4">
        <v>13.51</v>
      </c>
      <c r="R5081" t="str">
        <f t="shared" si="79"/>
        <v>West</v>
      </c>
    </row>
    <row r="5082" spans="1:18" x14ac:dyDescent="0.3">
      <c r="A5082" t="s">
        <v>6055</v>
      </c>
      <c r="B5082" s="2">
        <v>45593</v>
      </c>
      <c r="C5082" t="s">
        <v>952</v>
      </c>
      <c r="D5082" t="s">
        <v>529</v>
      </c>
      <c r="E5082" t="s">
        <v>45</v>
      </c>
      <c r="F5082" t="s">
        <v>112</v>
      </c>
      <c r="G5082" t="s">
        <v>28</v>
      </c>
      <c r="H5082" t="s">
        <v>47</v>
      </c>
      <c r="I5082" t="s">
        <v>177</v>
      </c>
      <c r="J5082">
        <v>3</v>
      </c>
      <c r="K5082" s="4">
        <v>6472.56</v>
      </c>
      <c r="L5082">
        <v>0.05</v>
      </c>
      <c r="M5082" s="4">
        <v>18446.8</v>
      </c>
      <c r="N5082" s="4">
        <v>15108.38</v>
      </c>
      <c r="O5082" s="4">
        <v>3338.42</v>
      </c>
      <c r="R5082" t="str">
        <f t="shared" si="79"/>
        <v>South</v>
      </c>
    </row>
    <row r="5083" spans="1:18" x14ac:dyDescent="0.3">
      <c r="A5083" t="s">
        <v>6056</v>
      </c>
      <c r="B5083" s="2">
        <v>45410</v>
      </c>
      <c r="C5083" t="s">
        <v>1374</v>
      </c>
      <c r="D5083" t="s">
        <v>295</v>
      </c>
      <c r="E5083" t="s">
        <v>45</v>
      </c>
      <c r="F5083" t="s">
        <v>112</v>
      </c>
      <c r="G5083" t="s">
        <v>53</v>
      </c>
      <c r="H5083" t="s">
        <v>76</v>
      </c>
      <c r="I5083" t="s">
        <v>77</v>
      </c>
      <c r="J5083">
        <v>6</v>
      </c>
      <c r="K5083" s="4">
        <v>343.06</v>
      </c>
      <c r="L5083">
        <v>0.05</v>
      </c>
      <c r="M5083" s="4">
        <v>1955.44</v>
      </c>
      <c r="N5083" s="4">
        <v>1721.99</v>
      </c>
      <c r="O5083" s="4">
        <v>233.45</v>
      </c>
      <c r="R5083" t="str">
        <f t="shared" si="79"/>
        <v>South</v>
      </c>
    </row>
    <row r="5084" spans="1:18" x14ac:dyDescent="0.3">
      <c r="A5084" t="s">
        <v>6057</v>
      </c>
      <c r="B5084" s="2">
        <v>45952</v>
      </c>
      <c r="C5084" t="s">
        <v>2693</v>
      </c>
      <c r="D5084" t="s">
        <v>893</v>
      </c>
      <c r="E5084" t="s">
        <v>26</v>
      </c>
      <c r="F5084" t="s">
        <v>27</v>
      </c>
      <c r="G5084" t="s">
        <v>28</v>
      </c>
      <c r="H5084" t="s">
        <v>29</v>
      </c>
      <c r="I5084" t="s">
        <v>41</v>
      </c>
      <c r="J5084">
        <v>2</v>
      </c>
      <c r="K5084" s="4">
        <v>8941.26</v>
      </c>
      <c r="L5084">
        <v>0.05</v>
      </c>
      <c r="M5084" s="4">
        <v>16988.39</v>
      </c>
      <c r="N5084" s="4">
        <v>14378.48</v>
      </c>
      <c r="O5084" s="4">
        <v>2609.91</v>
      </c>
      <c r="R5084" t="str">
        <f t="shared" si="79"/>
        <v>East</v>
      </c>
    </row>
    <row r="5085" spans="1:18" x14ac:dyDescent="0.3">
      <c r="A5085" t="s">
        <v>6058</v>
      </c>
      <c r="B5085" s="2">
        <v>45539</v>
      </c>
      <c r="C5085" t="s">
        <v>237</v>
      </c>
      <c r="D5085" t="s">
        <v>309</v>
      </c>
      <c r="E5085" t="s">
        <v>45</v>
      </c>
      <c r="F5085" t="s">
        <v>52</v>
      </c>
      <c r="G5085" t="s">
        <v>28</v>
      </c>
      <c r="H5085" t="s">
        <v>47</v>
      </c>
      <c r="I5085" t="s">
        <v>177</v>
      </c>
      <c r="J5085">
        <v>4</v>
      </c>
      <c r="K5085" s="4">
        <v>8209.7999999999993</v>
      </c>
      <c r="L5085">
        <v>0.2</v>
      </c>
      <c r="M5085" s="4">
        <v>26271.360000000001</v>
      </c>
      <c r="N5085" s="4">
        <v>19009.240000000002</v>
      </c>
      <c r="O5085" s="4">
        <v>7262.12</v>
      </c>
      <c r="R5085" t="str">
        <f t="shared" si="79"/>
        <v>South</v>
      </c>
    </row>
    <row r="5086" spans="1:18" x14ac:dyDescent="0.3">
      <c r="A5086" t="s">
        <v>6059</v>
      </c>
      <c r="B5086" s="2">
        <v>45821</v>
      </c>
      <c r="C5086" t="s">
        <v>1365</v>
      </c>
      <c r="D5086" t="s">
        <v>295</v>
      </c>
      <c r="E5086" t="s">
        <v>45</v>
      </c>
      <c r="F5086" t="s">
        <v>52</v>
      </c>
      <c r="G5086" t="s">
        <v>28</v>
      </c>
      <c r="H5086" t="s">
        <v>91</v>
      </c>
      <c r="I5086" t="s">
        <v>169</v>
      </c>
      <c r="J5086">
        <v>1</v>
      </c>
      <c r="K5086" s="4">
        <v>6214.54</v>
      </c>
      <c r="L5086">
        <v>0.2</v>
      </c>
      <c r="M5086" s="4">
        <v>4971.63</v>
      </c>
      <c r="N5086" s="4">
        <v>3858.06</v>
      </c>
      <c r="O5086" s="4">
        <v>1113.57</v>
      </c>
      <c r="R5086" t="str">
        <f t="shared" si="79"/>
        <v>South</v>
      </c>
    </row>
    <row r="5087" spans="1:18" x14ac:dyDescent="0.3">
      <c r="A5087" t="s">
        <v>6060</v>
      </c>
      <c r="B5087" s="2">
        <v>45367</v>
      </c>
      <c r="C5087" t="s">
        <v>541</v>
      </c>
      <c r="D5087" t="s">
        <v>343</v>
      </c>
      <c r="E5087" t="s">
        <v>18</v>
      </c>
      <c r="F5087" t="s">
        <v>99</v>
      </c>
      <c r="G5087" t="s">
        <v>28</v>
      </c>
      <c r="H5087" t="s">
        <v>91</v>
      </c>
      <c r="I5087" t="s">
        <v>92</v>
      </c>
      <c r="J5087">
        <v>3</v>
      </c>
      <c r="K5087" s="4">
        <v>9292.94</v>
      </c>
      <c r="L5087">
        <v>0.05</v>
      </c>
      <c r="M5087" s="4">
        <v>26484.880000000001</v>
      </c>
      <c r="N5087" s="4">
        <v>19647.55</v>
      </c>
      <c r="O5087" s="4">
        <v>6837.33</v>
      </c>
      <c r="R5087" t="str">
        <f t="shared" si="79"/>
        <v>West</v>
      </c>
    </row>
    <row r="5088" spans="1:18" x14ac:dyDescent="0.3">
      <c r="A5088" t="s">
        <v>6061</v>
      </c>
      <c r="B5088" s="2">
        <v>45666</v>
      </c>
      <c r="C5088" t="s">
        <v>1118</v>
      </c>
      <c r="D5088" t="s">
        <v>247</v>
      </c>
      <c r="E5088" t="s">
        <v>34</v>
      </c>
      <c r="F5088" t="s">
        <v>35</v>
      </c>
      <c r="G5088" t="s">
        <v>53</v>
      </c>
      <c r="H5088" t="s">
        <v>63</v>
      </c>
      <c r="I5088" t="s">
        <v>159</v>
      </c>
      <c r="J5088">
        <v>2</v>
      </c>
      <c r="K5088" s="4">
        <v>419.67</v>
      </c>
      <c r="L5088">
        <v>0.2</v>
      </c>
      <c r="M5088" s="4">
        <v>671.47</v>
      </c>
      <c r="N5088" s="4">
        <v>560.97</v>
      </c>
      <c r="O5088" s="4">
        <v>110.5</v>
      </c>
      <c r="R5088" t="str">
        <f t="shared" si="79"/>
        <v>North</v>
      </c>
    </row>
    <row r="5089" spans="1:18" x14ac:dyDescent="0.3">
      <c r="A5089" t="s">
        <v>6062</v>
      </c>
      <c r="B5089" s="2">
        <v>45720</v>
      </c>
      <c r="C5089" t="s">
        <v>1274</v>
      </c>
      <c r="D5089" t="s">
        <v>462</v>
      </c>
      <c r="E5089" t="s">
        <v>45</v>
      </c>
      <c r="F5089" t="s">
        <v>46</v>
      </c>
      <c r="G5089" t="s">
        <v>53</v>
      </c>
      <c r="H5089" t="s">
        <v>76</v>
      </c>
      <c r="I5089" t="s">
        <v>267</v>
      </c>
      <c r="J5089">
        <v>8</v>
      </c>
      <c r="K5089" s="4">
        <v>492.48</v>
      </c>
      <c r="L5089">
        <v>0.2</v>
      </c>
      <c r="M5089" s="4">
        <v>3151.87</v>
      </c>
      <c r="N5089" s="4">
        <v>2715.28</v>
      </c>
      <c r="O5089" s="4">
        <v>436.59</v>
      </c>
      <c r="R5089" t="str">
        <f t="shared" si="79"/>
        <v>South</v>
      </c>
    </row>
    <row r="5090" spans="1:18" x14ac:dyDescent="0.3">
      <c r="A5090" t="s">
        <v>6063</v>
      </c>
      <c r="B5090" s="2">
        <v>45808</v>
      </c>
      <c r="C5090" t="s">
        <v>2826</v>
      </c>
      <c r="D5090" t="s">
        <v>192</v>
      </c>
      <c r="E5090" t="s">
        <v>34</v>
      </c>
      <c r="F5090" t="s">
        <v>68</v>
      </c>
      <c r="G5090" t="s">
        <v>20</v>
      </c>
      <c r="H5090" t="s">
        <v>21</v>
      </c>
      <c r="I5090" t="s">
        <v>22</v>
      </c>
      <c r="J5090">
        <v>1</v>
      </c>
      <c r="K5090" s="4">
        <v>26955.51</v>
      </c>
      <c r="L5090">
        <v>0.05</v>
      </c>
      <c r="M5090" s="4">
        <v>25607.73</v>
      </c>
      <c r="N5090" s="4">
        <v>19980.61</v>
      </c>
      <c r="O5090" s="4">
        <v>5627.12</v>
      </c>
      <c r="R5090" t="str">
        <f t="shared" si="79"/>
        <v>North</v>
      </c>
    </row>
    <row r="5091" spans="1:18" x14ac:dyDescent="0.3">
      <c r="A5091" t="s">
        <v>6064</v>
      </c>
      <c r="B5091" s="2">
        <v>45356</v>
      </c>
      <c r="C5091" t="s">
        <v>665</v>
      </c>
      <c r="D5091" t="s">
        <v>226</v>
      </c>
      <c r="E5091" t="s">
        <v>45</v>
      </c>
      <c r="F5091" t="s">
        <v>147</v>
      </c>
      <c r="G5091" t="s">
        <v>28</v>
      </c>
      <c r="H5091" t="s">
        <v>91</v>
      </c>
      <c r="I5091" t="s">
        <v>169</v>
      </c>
      <c r="J5091">
        <v>6</v>
      </c>
      <c r="K5091" s="4">
        <v>9432.2099999999991</v>
      </c>
      <c r="L5091">
        <v>0.1</v>
      </c>
      <c r="M5091" s="4">
        <v>50933.93</v>
      </c>
      <c r="N5091" s="4">
        <v>37328.639999999999</v>
      </c>
      <c r="O5091" s="4">
        <v>13605.29</v>
      </c>
      <c r="R5091" t="str">
        <f t="shared" si="79"/>
        <v>South</v>
      </c>
    </row>
    <row r="5092" spans="1:18" x14ac:dyDescent="0.3">
      <c r="A5092" t="s">
        <v>6065</v>
      </c>
      <c r="B5092" s="2">
        <v>45706</v>
      </c>
      <c r="C5092" t="s">
        <v>1276</v>
      </c>
      <c r="D5092" t="s">
        <v>426</v>
      </c>
      <c r="E5092" t="s">
        <v>45</v>
      </c>
      <c r="F5092" t="s">
        <v>147</v>
      </c>
      <c r="G5092" t="s">
        <v>53</v>
      </c>
      <c r="H5092" t="s">
        <v>76</v>
      </c>
      <c r="I5092" t="s">
        <v>267</v>
      </c>
      <c r="J5092">
        <v>5</v>
      </c>
      <c r="K5092" s="4">
        <v>582.78</v>
      </c>
      <c r="L5092">
        <v>0.05</v>
      </c>
      <c r="M5092" s="4">
        <v>2768.2</v>
      </c>
      <c r="N5092" s="4">
        <v>2042.65</v>
      </c>
      <c r="O5092" s="4">
        <v>725.55</v>
      </c>
      <c r="R5092" t="str">
        <f t="shared" si="79"/>
        <v>South</v>
      </c>
    </row>
    <row r="5093" spans="1:18" x14ac:dyDescent="0.3">
      <c r="A5093" t="s">
        <v>6066</v>
      </c>
      <c r="B5093" s="2">
        <v>45851</v>
      </c>
      <c r="C5093" t="s">
        <v>2820</v>
      </c>
      <c r="D5093" t="s">
        <v>328</v>
      </c>
      <c r="E5093" t="s">
        <v>45</v>
      </c>
      <c r="F5093" t="s">
        <v>59</v>
      </c>
      <c r="G5093" t="s">
        <v>53</v>
      </c>
      <c r="H5093" t="s">
        <v>63</v>
      </c>
      <c r="I5093" t="s">
        <v>159</v>
      </c>
      <c r="J5093">
        <v>4</v>
      </c>
      <c r="K5093" s="4">
        <v>228.05</v>
      </c>
      <c r="L5093">
        <v>0.1</v>
      </c>
      <c r="M5093" s="4">
        <v>820.98</v>
      </c>
      <c r="N5093" s="4">
        <v>660.99</v>
      </c>
      <c r="O5093" s="4">
        <v>159.99</v>
      </c>
      <c r="R5093" t="str">
        <f t="shared" si="79"/>
        <v>South</v>
      </c>
    </row>
    <row r="5094" spans="1:18" x14ac:dyDescent="0.3">
      <c r="A5094" t="s">
        <v>6067</v>
      </c>
      <c r="B5094" s="2">
        <v>45720</v>
      </c>
      <c r="C5094" t="s">
        <v>251</v>
      </c>
      <c r="D5094" t="s">
        <v>295</v>
      </c>
      <c r="E5094" t="s">
        <v>26</v>
      </c>
      <c r="F5094" t="s">
        <v>193</v>
      </c>
      <c r="G5094" t="s">
        <v>28</v>
      </c>
      <c r="H5094" t="s">
        <v>47</v>
      </c>
      <c r="I5094" t="s">
        <v>123</v>
      </c>
      <c r="J5094">
        <v>10</v>
      </c>
      <c r="K5094" s="4">
        <v>21818.51</v>
      </c>
      <c r="L5094">
        <v>0.15</v>
      </c>
      <c r="M5094" s="4">
        <v>185457.33</v>
      </c>
      <c r="N5094" s="4">
        <v>156542.03</v>
      </c>
      <c r="O5094" s="4">
        <v>28915.3</v>
      </c>
      <c r="R5094" t="str">
        <f t="shared" si="79"/>
        <v>East</v>
      </c>
    </row>
    <row r="5095" spans="1:18" x14ac:dyDescent="0.3">
      <c r="A5095" t="s">
        <v>6068</v>
      </c>
      <c r="B5095" s="2">
        <v>45652</v>
      </c>
      <c r="C5095" t="s">
        <v>381</v>
      </c>
      <c r="D5095" t="s">
        <v>742</v>
      </c>
      <c r="E5095" t="s">
        <v>45</v>
      </c>
      <c r="F5095" t="s">
        <v>112</v>
      </c>
      <c r="G5095" t="s">
        <v>20</v>
      </c>
      <c r="H5095" t="s">
        <v>21</v>
      </c>
      <c r="I5095" t="s">
        <v>138</v>
      </c>
      <c r="J5095">
        <v>3</v>
      </c>
      <c r="K5095" s="4">
        <v>61369.3</v>
      </c>
      <c r="L5095">
        <v>0</v>
      </c>
      <c r="M5095" s="4">
        <v>184107.9</v>
      </c>
      <c r="N5095" s="4">
        <v>154007.62</v>
      </c>
      <c r="O5095" s="4">
        <v>30100.28</v>
      </c>
      <c r="R5095" t="str">
        <f t="shared" si="79"/>
        <v>South</v>
      </c>
    </row>
    <row r="5096" spans="1:18" x14ac:dyDescent="0.3">
      <c r="A5096" t="s">
        <v>6069</v>
      </c>
      <c r="B5096" s="2">
        <v>45686</v>
      </c>
      <c r="C5096" t="s">
        <v>1994</v>
      </c>
      <c r="D5096" t="s">
        <v>284</v>
      </c>
      <c r="E5096" t="s">
        <v>45</v>
      </c>
      <c r="F5096" t="s">
        <v>112</v>
      </c>
      <c r="G5096" t="s">
        <v>53</v>
      </c>
      <c r="H5096" t="s">
        <v>76</v>
      </c>
      <c r="I5096" t="s">
        <v>267</v>
      </c>
      <c r="J5096">
        <v>6</v>
      </c>
      <c r="K5096" s="4">
        <v>239.85</v>
      </c>
      <c r="L5096">
        <v>0.1</v>
      </c>
      <c r="M5096" s="4">
        <v>1295.19</v>
      </c>
      <c r="N5096" s="4">
        <v>956.35</v>
      </c>
      <c r="O5096" s="4">
        <v>338.84</v>
      </c>
      <c r="R5096" t="str">
        <f t="shared" si="79"/>
        <v>South</v>
      </c>
    </row>
    <row r="5097" spans="1:18" x14ac:dyDescent="0.3">
      <c r="A5097" t="s">
        <v>6070</v>
      </c>
      <c r="B5097" s="2">
        <v>45933</v>
      </c>
      <c r="C5097" t="s">
        <v>1101</v>
      </c>
      <c r="D5097" t="s">
        <v>742</v>
      </c>
      <c r="E5097" t="s">
        <v>18</v>
      </c>
      <c r="F5097" t="s">
        <v>132</v>
      </c>
      <c r="G5097" t="s">
        <v>53</v>
      </c>
      <c r="H5097" t="s">
        <v>63</v>
      </c>
      <c r="I5097" t="s">
        <v>72</v>
      </c>
      <c r="J5097">
        <v>8</v>
      </c>
      <c r="K5097" s="4">
        <v>393.5</v>
      </c>
      <c r="L5097">
        <v>0.15</v>
      </c>
      <c r="M5097" s="4">
        <v>2675.8</v>
      </c>
      <c r="N5097" s="4">
        <v>2289.9899999999998</v>
      </c>
      <c r="O5097" s="4">
        <v>385.81</v>
      </c>
      <c r="R5097" t="str">
        <f t="shared" si="79"/>
        <v>West</v>
      </c>
    </row>
    <row r="5098" spans="1:18" x14ac:dyDescent="0.3">
      <c r="A5098" t="s">
        <v>6071</v>
      </c>
      <c r="B5098" s="2">
        <v>45656</v>
      </c>
      <c r="C5098" t="s">
        <v>1139</v>
      </c>
      <c r="D5098" t="s">
        <v>742</v>
      </c>
      <c r="E5098" t="s">
        <v>26</v>
      </c>
      <c r="F5098" t="s">
        <v>193</v>
      </c>
      <c r="G5098" t="s">
        <v>53</v>
      </c>
      <c r="H5098" t="s">
        <v>76</v>
      </c>
      <c r="I5098" t="s">
        <v>267</v>
      </c>
      <c r="J5098">
        <v>10</v>
      </c>
      <c r="K5098" s="4">
        <v>472.08</v>
      </c>
      <c r="L5098">
        <v>0.15</v>
      </c>
      <c r="M5098" s="4">
        <v>4012.68</v>
      </c>
      <c r="N5098" s="4">
        <v>3001.7</v>
      </c>
      <c r="O5098" s="4">
        <v>1010.98</v>
      </c>
      <c r="R5098" t="str">
        <f t="shared" si="79"/>
        <v>East</v>
      </c>
    </row>
    <row r="5099" spans="1:18" x14ac:dyDescent="0.3">
      <c r="A5099" t="s">
        <v>6072</v>
      </c>
      <c r="B5099" s="2">
        <v>45614</v>
      </c>
      <c r="C5099" t="s">
        <v>191</v>
      </c>
      <c r="D5099" t="s">
        <v>298</v>
      </c>
      <c r="E5099" t="s">
        <v>45</v>
      </c>
      <c r="F5099" t="s">
        <v>147</v>
      </c>
      <c r="G5099" t="s">
        <v>28</v>
      </c>
      <c r="H5099" t="s">
        <v>91</v>
      </c>
      <c r="I5099" t="s">
        <v>169</v>
      </c>
      <c r="J5099">
        <v>2</v>
      </c>
      <c r="K5099" s="4">
        <v>6795.64</v>
      </c>
      <c r="L5099">
        <v>0.1</v>
      </c>
      <c r="M5099" s="4">
        <v>12232.15</v>
      </c>
      <c r="N5099" s="4">
        <v>9016.7900000000009</v>
      </c>
      <c r="O5099" s="4">
        <v>3215.36</v>
      </c>
      <c r="R5099" t="str">
        <f t="shared" si="79"/>
        <v>South</v>
      </c>
    </row>
    <row r="5100" spans="1:18" x14ac:dyDescent="0.3">
      <c r="A5100" t="s">
        <v>6073</v>
      </c>
      <c r="B5100" s="2">
        <v>45545</v>
      </c>
      <c r="C5100" t="s">
        <v>509</v>
      </c>
      <c r="D5100" t="s">
        <v>331</v>
      </c>
      <c r="E5100" t="s">
        <v>18</v>
      </c>
      <c r="F5100" t="s">
        <v>19</v>
      </c>
      <c r="G5100" t="s">
        <v>28</v>
      </c>
      <c r="H5100" t="s">
        <v>47</v>
      </c>
      <c r="I5100" t="s">
        <v>48</v>
      </c>
      <c r="J5100">
        <v>3</v>
      </c>
      <c r="K5100" s="4">
        <v>8347.61</v>
      </c>
      <c r="L5100">
        <v>0.15</v>
      </c>
      <c r="M5100" s="4">
        <v>21286.41</v>
      </c>
      <c r="N5100" s="4">
        <v>17096.22</v>
      </c>
      <c r="O5100" s="4">
        <v>4190.1899999999996</v>
      </c>
      <c r="R5100" t="str">
        <f t="shared" si="79"/>
        <v>West</v>
      </c>
    </row>
    <row r="5101" spans="1:18" x14ac:dyDescent="0.3">
      <c r="A5101" t="s">
        <v>6074</v>
      </c>
      <c r="B5101" s="2">
        <v>45371</v>
      </c>
      <c r="C5101" t="s">
        <v>1488</v>
      </c>
      <c r="D5101" t="s">
        <v>244</v>
      </c>
      <c r="E5101" t="s">
        <v>45</v>
      </c>
      <c r="F5101" t="s">
        <v>46</v>
      </c>
      <c r="G5101" t="s">
        <v>20</v>
      </c>
      <c r="H5101" t="s">
        <v>21</v>
      </c>
      <c r="I5101" t="s">
        <v>152</v>
      </c>
      <c r="J5101">
        <v>1</v>
      </c>
      <c r="K5101" s="4">
        <v>41432.239999999998</v>
      </c>
      <c r="L5101">
        <v>0.25</v>
      </c>
      <c r="M5101" s="4">
        <v>31074.18</v>
      </c>
      <c r="N5101" s="4">
        <v>27548.57</v>
      </c>
      <c r="O5101" s="4">
        <v>3525.61</v>
      </c>
      <c r="R5101" t="str">
        <f t="shared" si="79"/>
        <v>South</v>
      </c>
    </row>
    <row r="5102" spans="1:18" x14ac:dyDescent="0.3">
      <c r="A5102" t="s">
        <v>6075</v>
      </c>
      <c r="B5102" s="2">
        <v>45655</v>
      </c>
      <c r="C5102" t="s">
        <v>1014</v>
      </c>
      <c r="D5102" t="s">
        <v>241</v>
      </c>
      <c r="E5102" t="s">
        <v>18</v>
      </c>
      <c r="F5102" t="s">
        <v>127</v>
      </c>
      <c r="G5102" t="s">
        <v>20</v>
      </c>
      <c r="H5102" t="s">
        <v>100</v>
      </c>
      <c r="I5102" t="s">
        <v>101</v>
      </c>
      <c r="J5102">
        <v>3</v>
      </c>
      <c r="K5102" s="4">
        <v>48267.56</v>
      </c>
      <c r="L5102">
        <v>0.05</v>
      </c>
      <c r="M5102" s="4">
        <v>137562.54999999999</v>
      </c>
      <c r="N5102" s="4">
        <v>109669.21</v>
      </c>
      <c r="O5102" s="4">
        <v>27893.34</v>
      </c>
      <c r="R5102" t="str">
        <f t="shared" si="79"/>
        <v>West</v>
      </c>
    </row>
    <row r="5103" spans="1:18" x14ac:dyDescent="0.3">
      <c r="A5103" t="s">
        <v>6076</v>
      </c>
      <c r="B5103" s="2">
        <v>45716</v>
      </c>
      <c r="C5103" t="s">
        <v>713</v>
      </c>
      <c r="D5103" t="s">
        <v>486</v>
      </c>
      <c r="E5103" t="s">
        <v>34</v>
      </c>
      <c r="F5103" t="s">
        <v>35</v>
      </c>
      <c r="G5103" t="s">
        <v>28</v>
      </c>
      <c r="H5103" t="s">
        <v>91</v>
      </c>
      <c r="I5103" t="s">
        <v>169</v>
      </c>
      <c r="J5103">
        <v>1</v>
      </c>
      <c r="K5103" s="4">
        <v>11898.56</v>
      </c>
      <c r="L5103">
        <v>0.15</v>
      </c>
      <c r="M5103" s="4">
        <v>10113.780000000001</v>
      </c>
      <c r="N5103" s="4">
        <v>8597.35</v>
      </c>
      <c r="O5103" s="4">
        <v>1516.43</v>
      </c>
      <c r="R5103" t="str">
        <f t="shared" si="79"/>
        <v>North</v>
      </c>
    </row>
    <row r="5104" spans="1:18" x14ac:dyDescent="0.3">
      <c r="A5104" t="s">
        <v>6077</v>
      </c>
      <c r="B5104" s="2">
        <v>45497</v>
      </c>
      <c r="C5104" t="s">
        <v>1333</v>
      </c>
      <c r="D5104" t="s">
        <v>244</v>
      </c>
      <c r="E5104" t="s">
        <v>34</v>
      </c>
      <c r="F5104" t="s">
        <v>176</v>
      </c>
      <c r="G5104" t="s">
        <v>28</v>
      </c>
      <c r="H5104" t="s">
        <v>91</v>
      </c>
      <c r="I5104" t="s">
        <v>169</v>
      </c>
      <c r="J5104">
        <v>2</v>
      </c>
      <c r="K5104" s="4">
        <v>9863.9699999999993</v>
      </c>
      <c r="L5104">
        <v>0.1</v>
      </c>
      <c r="M5104" s="4">
        <v>17755.150000000001</v>
      </c>
      <c r="N5104" s="4">
        <v>13276.41</v>
      </c>
      <c r="O5104" s="4">
        <v>4478.74</v>
      </c>
      <c r="R5104" t="str">
        <f t="shared" si="79"/>
        <v>North</v>
      </c>
    </row>
    <row r="5105" spans="1:18" x14ac:dyDescent="0.3">
      <c r="A5105" t="s">
        <v>6078</v>
      </c>
      <c r="B5105" s="2">
        <v>45595</v>
      </c>
      <c r="C5105" t="s">
        <v>841</v>
      </c>
      <c r="D5105" t="s">
        <v>162</v>
      </c>
      <c r="E5105" t="s">
        <v>18</v>
      </c>
      <c r="F5105" t="s">
        <v>19</v>
      </c>
      <c r="G5105" t="s">
        <v>28</v>
      </c>
      <c r="H5105" t="s">
        <v>47</v>
      </c>
      <c r="I5105" t="s">
        <v>123</v>
      </c>
      <c r="J5105">
        <v>3</v>
      </c>
      <c r="K5105" s="4">
        <v>27798.04</v>
      </c>
      <c r="L5105">
        <v>0.1</v>
      </c>
      <c r="M5105" s="4">
        <v>75054.710000000006</v>
      </c>
      <c r="N5105" s="4">
        <v>66049.66</v>
      </c>
      <c r="O5105" s="4">
        <v>9005.0499999999993</v>
      </c>
      <c r="R5105" t="str">
        <f t="shared" si="79"/>
        <v>West</v>
      </c>
    </row>
    <row r="5106" spans="1:18" x14ac:dyDescent="0.3">
      <c r="A5106" t="s">
        <v>6079</v>
      </c>
      <c r="B5106" s="2">
        <v>45952</v>
      </c>
      <c r="C5106" t="s">
        <v>2016</v>
      </c>
      <c r="D5106" t="s">
        <v>192</v>
      </c>
      <c r="E5106" t="s">
        <v>18</v>
      </c>
      <c r="F5106" t="s">
        <v>127</v>
      </c>
      <c r="G5106" t="s">
        <v>53</v>
      </c>
      <c r="H5106" t="s">
        <v>54</v>
      </c>
      <c r="I5106" t="s">
        <v>55</v>
      </c>
      <c r="J5106">
        <v>3</v>
      </c>
      <c r="K5106" s="4">
        <v>380.41</v>
      </c>
      <c r="L5106">
        <v>0.1</v>
      </c>
      <c r="M5106" s="4">
        <v>1027.1099999999999</v>
      </c>
      <c r="N5106" s="4">
        <v>913.36</v>
      </c>
      <c r="O5106" s="4">
        <v>113.75</v>
      </c>
      <c r="R5106" t="str">
        <f t="shared" si="79"/>
        <v>West</v>
      </c>
    </row>
    <row r="5107" spans="1:18" x14ac:dyDescent="0.3">
      <c r="A5107" t="s">
        <v>6080</v>
      </c>
      <c r="B5107" s="2">
        <v>45438</v>
      </c>
      <c r="C5107" t="s">
        <v>897</v>
      </c>
      <c r="D5107" t="s">
        <v>571</v>
      </c>
      <c r="E5107" t="s">
        <v>45</v>
      </c>
      <c r="F5107" t="s">
        <v>46</v>
      </c>
      <c r="G5107" t="s">
        <v>53</v>
      </c>
      <c r="H5107" t="s">
        <v>63</v>
      </c>
      <c r="I5107" t="s">
        <v>159</v>
      </c>
      <c r="J5107">
        <v>1</v>
      </c>
      <c r="K5107" s="4">
        <v>221.8</v>
      </c>
      <c r="L5107">
        <v>0</v>
      </c>
      <c r="M5107" s="4">
        <v>221.8</v>
      </c>
      <c r="N5107" s="4">
        <v>196.41</v>
      </c>
      <c r="O5107" s="4">
        <v>25.39</v>
      </c>
      <c r="R5107" t="str">
        <f t="shared" si="79"/>
        <v>South</v>
      </c>
    </row>
    <row r="5108" spans="1:18" x14ac:dyDescent="0.3">
      <c r="A5108" t="s">
        <v>6081</v>
      </c>
      <c r="B5108" s="2">
        <v>45926</v>
      </c>
      <c r="C5108" t="s">
        <v>2298</v>
      </c>
      <c r="D5108" t="s">
        <v>165</v>
      </c>
      <c r="E5108" t="s">
        <v>18</v>
      </c>
      <c r="F5108" t="s">
        <v>127</v>
      </c>
      <c r="G5108" t="s">
        <v>28</v>
      </c>
      <c r="H5108" t="s">
        <v>91</v>
      </c>
      <c r="I5108" t="s">
        <v>92</v>
      </c>
      <c r="J5108">
        <v>5</v>
      </c>
      <c r="K5108" s="4">
        <v>9914.68</v>
      </c>
      <c r="L5108">
        <v>0.15</v>
      </c>
      <c r="M5108" s="4">
        <v>42137.39</v>
      </c>
      <c r="N5108" s="4">
        <v>35840.06</v>
      </c>
      <c r="O5108" s="4">
        <v>6297.33</v>
      </c>
      <c r="R5108" t="str">
        <f t="shared" si="79"/>
        <v>West</v>
      </c>
    </row>
    <row r="5109" spans="1:18" x14ac:dyDescent="0.3">
      <c r="A5109" t="s">
        <v>6082</v>
      </c>
      <c r="B5109" s="2">
        <v>45326</v>
      </c>
      <c r="C5109" t="s">
        <v>1792</v>
      </c>
      <c r="D5109" t="s">
        <v>742</v>
      </c>
      <c r="E5109" t="s">
        <v>45</v>
      </c>
      <c r="F5109" t="s">
        <v>147</v>
      </c>
      <c r="G5109" t="s">
        <v>28</v>
      </c>
      <c r="H5109" t="s">
        <v>29</v>
      </c>
      <c r="I5109" t="s">
        <v>41</v>
      </c>
      <c r="J5109">
        <v>10</v>
      </c>
      <c r="K5109" s="4">
        <v>6654.82</v>
      </c>
      <c r="L5109">
        <v>0.05</v>
      </c>
      <c r="M5109" s="4">
        <v>63220.79</v>
      </c>
      <c r="N5109" s="4">
        <v>54435.53</v>
      </c>
      <c r="O5109" s="4">
        <v>8785.26</v>
      </c>
      <c r="R5109" t="str">
        <f t="shared" si="79"/>
        <v>South</v>
      </c>
    </row>
    <row r="5110" spans="1:18" x14ac:dyDescent="0.3">
      <c r="A5110" t="s">
        <v>6083</v>
      </c>
      <c r="B5110" s="2">
        <v>45368</v>
      </c>
      <c r="C5110" t="s">
        <v>363</v>
      </c>
      <c r="D5110" t="s">
        <v>151</v>
      </c>
      <c r="E5110" t="s">
        <v>34</v>
      </c>
      <c r="F5110" t="s">
        <v>68</v>
      </c>
      <c r="G5110" t="s">
        <v>28</v>
      </c>
      <c r="H5110" t="s">
        <v>47</v>
      </c>
      <c r="I5110" t="s">
        <v>123</v>
      </c>
      <c r="J5110">
        <v>2</v>
      </c>
      <c r="K5110" s="4">
        <v>24725.599999999999</v>
      </c>
      <c r="L5110">
        <v>0</v>
      </c>
      <c r="M5110" s="4">
        <v>49451.199999999997</v>
      </c>
      <c r="N5110" s="4">
        <v>43889.58</v>
      </c>
      <c r="O5110" s="4">
        <v>5561.62</v>
      </c>
      <c r="R5110" t="str">
        <f t="shared" si="79"/>
        <v>North</v>
      </c>
    </row>
    <row r="5111" spans="1:18" x14ac:dyDescent="0.3">
      <c r="A5111" t="s">
        <v>6084</v>
      </c>
      <c r="B5111" s="2">
        <v>45540</v>
      </c>
      <c r="C5111" t="s">
        <v>663</v>
      </c>
      <c r="D5111" t="s">
        <v>135</v>
      </c>
      <c r="E5111" t="s">
        <v>26</v>
      </c>
      <c r="F5111" t="s">
        <v>258</v>
      </c>
      <c r="G5111" t="s">
        <v>53</v>
      </c>
      <c r="H5111" t="s">
        <v>76</v>
      </c>
      <c r="I5111" t="s">
        <v>186</v>
      </c>
      <c r="J5111">
        <v>1</v>
      </c>
      <c r="K5111" s="4">
        <v>407.33</v>
      </c>
      <c r="L5111">
        <v>0.15</v>
      </c>
      <c r="M5111" s="4">
        <v>346.23</v>
      </c>
      <c r="N5111" s="4">
        <v>277.42</v>
      </c>
      <c r="O5111" s="4">
        <v>68.81</v>
      </c>
      <c r="R5111" t="str">
        <f t="shared" si="79"/>
        <v>East</v>
      </c>
    </row>
    <row r="5112" spans="1:18" x14ac:dyDescent="0.3">
      <c r="A5112" t="s">
        <v>6085</v>
      </c>
      <c r="B5112" s="2">
        <v>45565</v>
      </c>
      <c r="C5112" t="s">
        <v>118</v>
      </c>
      <c r="D5112" t="s">
        <v>158</v>
      </c>
      <c r="E5112" t="s">
        <v>26</v>
      </c>
      <c r="F5112" t="s">
        <v>193</v>
      </c>
      <c r="G5112" t="s">
        <v>53</v>
      </c>
      <c r="H5112" t="s">
        <v>63</v>
      </c>
      <c r="I5112" t="s">
        <v>72</v>
      </c>
      <c r="J5112">
        <v>2</v>
      </c>
      <c r="K5112" s="4">
        <v>135.44999999999999</v>
      </c>
      <c r="L5112">
        <v>0</v>
      </c>
      <c r="M5112" s="4">
        <v>270.89999999999998</v>
      </c>
      <c r="N5112" s="4">
        <v>202.4</v>
      </c>
      <c r="O5112" s="4">
        <v>68.5</v>
      </c>
      <c r="R5112" t="str">
        <f t="shared" si="79"/>
        <v>East</v>
      </c>
    </row>
    <row r="5113" spans="1:18" x14ac:dyDescent="0.3">
      <c r="A5113" t="s">
        <v>6086</v>
      </c>
      <c r="B5113" s="2">
        <v>45939</v>
      </c>
      <c r="C5113" t="s">
        <v>66</v>
      </c>
      <c r="D5113" t="s">
        <v>837</v>
      </c>
      <c r="E5113" t="s">
        <v>26</v>
      </c>
      <c r="F5113" t="s">
        <v>258</v>
      </c>
      <c r="G5113" t="s">
        <v>28</v>
      </c>
      <c r="H5113" t="s">
        <v>29</v>
      </c>
      <c r="I5113" t="s">
        <v>41</v>
      </c>
      <c r="J5113">
        <v>2</v>
      </c>
      <c r="K5113" s="4">
        <v>6498.3</v>
      </c>
      <c r="L5113">
        <v>0.05</v>
      </c>
      <c r="M5113" s="4">
        <v>12346.77</v>
      </c>
      <c r="N5113" s="4">
        <v>9909.06</v>
      </c>
      <c r="O5113" s="4">
        <v>2437.71</v>
      </c>
      <c r="R5113" t="str">
        <f t="shared" si="79"/>
        <v>East</v>
      </c>
    </row>
    <row r="5114" spans="1:18" x14ac:dyDescent="0.3">
      <c r="A5114" t="s">
        <v>6087</v>
      </c>
      <c r="B5114" s="2">
        <v>45522</v>
      </c>
      <c r="C5114" t="s">
        <v>1056</v>
      </c>
      <c r="D5114" t="s">
        <v>571</v>
      </c>
      <c r="E5114" t="s">
        <v>34</v>
      </c>
      <c r="F5114" t="s">
        <v>176</v>
      </c>
      <c r="G5114" t="s">
        <v>28</v>
      </c>
      <c r="H5114" t="s">
        <v>29</v>
      </c>
      <c r="I5114" t="s">
        <v>290</v>
      </c>
      <c r="J5114">
        <v>6</v>
      </c>
      <c r="K5114" s="4">
        <v>17727.28</v>
      </c>
      <c r="L5114">
        <v>0.1</v>
      </c>
      <c r="M5114" s="4">
        <v>95727.31</v>
      </c>
      <c r="N5114" s="4">
        <v>72484.179999999993</v>
      </c>
      <c r="O5114" s="4">
        <v>23243.13</v>
      </c>
      <c r="R5114" t="str">
        <f t="shared" si="79"/>
        <v>North</v>
      </c>
    </row>
    <row r="5115" spans="1:18" x14ac:dyDescent="0.3">
      <c r="A5115" t="s">
        <v>6088</v>
      </c>
      <c r="B5115" s="2">
        <v>45496</v>
      </c>
      <c r="C5115" t="s">
        <v>294</v>
      </c>
      <c r="D5115" t="s">
        <v>359</v>
      </c>
      <c r="E5115" t="s">
        <v>34</v>
      </c>
      <c r="F5115" t="s">
        <v>144</v>
      </c>
      <c r="G5115" t="s">
        <v>28</v>
      </c>
      <c r="H5115" t="s">
        <v>91</v>
      </c>
      <c r="I5115" t="s">
        <v>169</v>
      </c>
      <c r="J5115">
        <v>3</v>
      </c>
      <c r="K5115" s="4">
        <v>6877.42</v>
      </c>
      <c r="L5115">
        <v>0.1</v>
      </c>
      <c r="M5115" s="4">
        <v>18569.03</v>
      </c>
      <c r="N5115" s="4">
        <v>15312.69</v>
      </c>
      <c r="O5115" s="4">
        <v>3256.34</v>
      </c>
      <c r="R5115" t="str">
        <f t="shared" si="79"/>
        <v>North</v>
      </c>
    </row>
    <row r="5116" spans="1:18" x14ac:dyDescent="0.3">
      <c r="A5116" t="s">
        <v>6089</v>
      </c>
      <c r="B5116" s="2">
        <v>45442</v>
      </c>
      <c r="C5116" t="s">
        <v>2205</v>
      </c>
      <c r="D5116" t="s">
        <v>676</v>
      </c>
      <c r="E5116" t="s">
        <v>45</v>
      </c>
      <c r="F5116" t="s">
        <v>52</v>
      </c>
      <c r="G5116" t="s">
        <v>28</v>
      </c>
      <c r="H5116" t="s">
        <v>91</v>
      </c>
      <c r="I5116" t="s">
        <v>169</v>
      </c>
      <c r="J5116">
        <v>1</v>
      </c>
      <c r="K5116" s="4">
        <v>11215.09</v>
      </c>
      <c r="L5116">
        <v>0.2</v>
      </c>
      <c r="M5116" s="4">
        <v>8972.07</v>
      </c>
      <c r="N5116" s="4">
        <v>6623.16</v>
      </c>
      <c r="O5116" s="4">
        <v>2348.91</v>
      </c>
      <c r="R5116" t="str">
        <f t="shared" si="79"/>
        <v>South</v>
      </c>
    </row>
    <row r="5117" spans="1:18" x14ac:dyDescent="0.3">
      <c r="A5117" t="s">
        <v>6090</v>
      </c>
      <c r="B5117" s="2">
        <v>45863</v>
      </c>
      <c r="C5117" t="s">
        <v>143</v>
      </c>
      <c r="D5117" t="s">
        <v>263</v>
      </c>
      <c r="E5117" t="s">
        <v>34</v>
      </c>
      <c r="F5117" t="s">
        <v>144</v>
      </c>
      <c r="G5117" t="s">
        <v>53</v>
      </c>
      <c r="H5117" t="s">
        <v>54</v>
      </c>
      <c r="I5117" t="s">
        <v>113</v>
      </c>
      <c r="J5117">
        <v>1</v>
      </c>
      <c r="K5117" s="4">
        <v>549.73</v>
      </c>
      <c r="L5117">
        <v>0.15</v>
      </c>
      <c r="M5117" s="4">
        <v>467.27</v>
      </c>
      <c r="N5117" s="4">
        <v>409.26</v>
      </c>
      <c r="O5117" s="4">
        <v>58.01</v>
      </c>
      <c r="R5117" t="str">
        <f t="shared" si="79"/>
        <v>North</v>
      </c>
    </row>
    <row r="5118" spans="1:18" x14ac:dyDescent="0.3">
      <c r="A5118" t="s">
        <v>6091</v>
      </c>
      <c r="B5118" s="2">
        <v>45660</v>
      </c>
      <c r="C5118" t="s">
        <v>511</v>
      </c>
      <c r="D5118" t="s">
        <v>395</v>
      </c>
      <c r="E5118" t="s">
        <v>18</v>
      </c>
      <c r="F5118" t="s">
        <v>132</v>
      </c>
      <c r="G5118" t="s">
        <v>53</v>
      </c>
      <c r="H5118" t="s">
        <v>63</v>
      </c>
      <c r="I5118" t="s">
        <v>72</v>
      </c>
      <c r="J5118">
        <v>2</v>
      </c>
      <c r="K5118" s="4">
        <v>323.52999999999997</v>
      </c>
      <c r="L5118">
        <v>0.15</v>
      </c>
      <c r="M5118" s="4">
        <v>550</v>
      </c>
      <c r="N5118" s="4">
        <v>472</v>
      </c>
      <c r="O5118" s="4">
        <v>78</v>
      </c>
      <c r="R5118" t="str">
        <f t="shared" si="79"/>
        <v>West</v>
      </c>
    </row>
    <row r="5119" spans="1:18" x14ac:dyDescent="0.3">
      <c r="A5119" t="s">
        <v>6092</v>
      </c>
      <c r="B5119" s="2">
        <v>45612</v>
      </c>
      <c r="C5119" t="s">
        <v>1120</v>
      </c>
      <c r="D5119" t="s">
        <v>266</v>
      </c>
      <c r="E5119" t="s">
        <v>18</v>
      </c>
      <c r="F5119" t="s">
        <v>127</v>
      </c>
      <c r="G5119" t="s">
        <v>53</v>
      </c>
      <c r="H5119" t="s">
        <v>54</v>
      </c>
      <c r="I5119" t="s">
        <v>113</v>
      </c>
      <c r="J5119">
        <v>2</v>
      </c>
      <c r="K5119" s="4">
        <v>441.49</v>
      </c>
      <c r="L5119">
        <v>0.2</v>
      </c>
      <c r="M5119" s="4">
        <v>706.38</v>
      </c>
      <c r="N5119" s="4">
        <v>567.94000000000005</v>
      </c>
      <c r="O5119" s="4">
        <v>138.44</v>
      </c>
      <c r="R5119" t="str">
        <f t="shared" si="79"/>
        <v>West</v>
      </c>
    </row>
    <row r="5120" spans="1:18" x14ac:dyDescent="0.3">
      <c r="A5120" t="s">
        <v>6093</v>
      </c>
      <c r="B5120" s="2">
        <v>45580</v>
      </c>
      <c r="C5120" t="s">
        <v>4480</v>
      </c>
      <c r="D5120" t="s">
        <v>226</v>
      </c>
      <c r="E5120" t="s">
        <v>34</v>
      </c>
      <c r="F5120" t="s">
        <v>35</v>
      </c>
      <c r="G5120" t="s">
        <v>53</v>
      </c>
      <c r="H5120" t="s">
        <v>63</v>
      </c>
      <c r="I5120" t="s">
        <v>72</v>
      </c>
      <c r="J5120">
        <v>4</v>
      </c>
      <c r="K5120" s="4">
        <v>219.7</v>
      </c>
      <c r="L5120">
        <v>0.1</v>
      </c>
      <c r="M5120" s="4">
        <v>790.92</v>
      </c>
      <c r="N5120" s="4">
        <v>653.16</v>
      </c>
      <c r="O5120" s="4">
        <v>137.76</v>
      </c>
      <c r="R5120" t="str">
        <f t="shared" si="79"/>
        <v>North</v>
      </c>
    </row>
    <row r="5121" spans="1:18" x14ac:dyDescent="0.3">
      <c r="A5121" t="s">
        <v>6094</v>
      </c>
      <c r="B5121" s="2">
        <v>45648</v>
      </c>
      <c r="C5121" t="s">
        <v>243</v>
      </c>
      <c r="D5121" t="s">
        <v>426</v>
      </c>
      <c r="E5121" t="s">
        <v>45</v>
      </c>
      <c r="F5121" t="s">
        <v>59</v>
      </c>
      <c r="G5121" t="s">
        <v>53</v>
      </c>
      <c r="H5121" t="s">
        <v>63</v>
      </c>
      <c r="I5121" t="s">
        <v>159</v>
      </c>
      <c r="J5121">
        <v>4</v>
      </c>
      <c r="K5121" s="4">
        <v>220.57</v>
      </c>
      <c r="L5121">
        <v>0.05</v>
      </c>
      <c r="M5121" s="4">
        <v>838.17</v>
      </c>
      <c r="N5121" s="4">
        <v>693.48</v>
      </c>
      <c r="O5121" s="4">
        <v>144.69</v>
      </c>
      <c r="R5121" t="str">
        <f t="shared" si="79"/>
        <v>South</v>
      </c>
    </row>
    <row r="5122" spans="1:18" x14ac:dyDescent="0.3">
      <c r="A5122" t="s">
        <v>6095</v>
      </c>
      <c r="B5122" s="2">
        <v>45913</v>
      </c>
      <c r="C5122" t="s">
        <v>691</v>
      </c>
      <c r="D5122" t="s">
        <v>131</v>
      </c>
      <c r="E5122" t="s">
        <v>18</v>
      </c>
      <c r="F5122" t="s">
        <v>132</v>
      </c>
      <c r="G5122" t="s">
        <v>53</v>
      </c>
      <c r="H5122" t="s">
        <v>63</v>
      </c>
      <c r="I5122" t="s">
        <v>64</v>
      </c>
      <c r="J5122">
        <v>3</v>
      </c>
      <c r="K5122" s="4">
        <v>192.01</v>
      </c>
      <c r="L5122">
        <v>0.1</v>
      </c>
      <c r="M5122" s="4">
        <v>518.42999999999995</v>
      </c>
      <c r="N5122" s="4">
        <v>410.58</v>
      </c>
      <c r="O5122" s="4">
        <v>107.85</v>
      </c>
      <c r="R5122" t="str">
        <f t="shared" si="79"/>
        <v>West</v>
      </c>
    </row>
    <row r="5123" spans="1:18" x14ac:dyDescent="0.3">
      <c r="A5123" t="s">
        <v>6096</v>
      </c>
      <c r="B5123" s="2">
        <v>45856</v>
      </c>
      <c r="C5123" t="s">
        <v>1792</v>
      </c>
      <c r="D5123" t="s">
        <v>165</v>
      </c>
      <c r="E5123" t="s">
        <v>26</v>
      </c>
      <c r="F5123" t="s">
        <v>166</v>
      </c>
      <c r="G5123" t="s">
        <v>28</v>
      </c>
      <c r="H5123" t="s">
        <v>29</v>
      </c>
      <c r="I5123" t="s">
        <v>290</v>
      </c>
      <c r="J5123">
        <v>4</v>
      </c>
      <c r="K5123" s="4">
        <v>13803.62</v>
      </c>
      <c r="L5123">
        <v>0.1</v>
      </c>
      <c r="M5123" s="4">
        <v>49693.03</v>
      </c>
      <c r="N5123" s="4">
        <v>42739.59</v>
      </c>
      <c r="O5123" s="4">
        <v>6953.44</v>
      </c>
      <c r="R5123" t="str">
        <f t="shared" ref="R5123:R5186" si="80">PROPER(TRIM(E5123))</f>
        <v>East</v>
      </c>
    </row>
    <row r="5124" spans="1:18" x14ac:dyDescent="0.3">
      <c r="A5124" t="s">
        <v>6097</v>
      </c>
      <c r="B5124" s="2">
        <v>45483</v>
      </c>
      <c r="C5124" t="s">
        <v>895</v>
      </c>
      <c r="D5124" t="s">
        <v>742</v>
      </c>
      <c r="E5124" t="s">
        <v>45</v>
      </c>
      <c r="F5124" t="s">
        <v>59</v>
      </c>
      <c r="G5124" t="s">
        <v>53</v>
      </c>
      <c r="H5124" t="s">
        <v>76</v>
      </c>
      <c r="I5124" t="s">
        <v>186</v>
      </c>
      <c r="J5124">
        <v>6</v>
      </c>
      <c r="K5124" s="4">
        <v>359.13</v>
      </c>
      <c r="L5124">
        <v>0</v>
      </c>
      <c r="M5124" s="4">
        <v>2154.7800000000002</v>
      </c>
      <c r="N5124" s="4">
        <v>1886.14</v>
      </c>
      <c r="O5124" s="4">
        <v>268.64</v>
      </c>
      <c r="R5124" t="str">
        <f t="shared" si="80"/>
        <v>South</v>
      </c>
    </row>
    <row r="5125" spans="1:18" x14ac:dyDescent="0.3">
      <c r="A5125" t="s">
        <v>6098</v>
      </c>
      <c r="B5125" s="2">
        <v>45651</v>
      </c>
      <c r="C5125" t="s">
        <v>1773</v>
      </c>
      <c r="D5125" t="s">
        <v>185</v>
      </c>
      <c r="E5125" t="s">
        <v>18</v>
      </c>
      <c r="F5125" t="s">
        <v>132</v>
      </c>
      <c r="G5125" t="s">
        <v>28</v>
      </c>
      <c r="H5125" t="s">
        <v>91</v>
      </c>
      <c r="I5125" t="s">
        <v>169</v>
      </c>
      <c r="J5125">
        <v>6</v>
      </c>
      <c r="K5125" s="4">
        <v>5609.49</v>
      </c>
      <c r="L5125">
        <v>0.05</v>
      </c>
      <c r="M5125" s="4">
        <v>31974.09</v>
      </c>
      <c r="N5125" s="4">
        <v>27161.52</v>
      </c>
      <c r="O5125" s="4">
        <v>4812.57</v>
      </c>
      <c r="R5125" t="str">
        <f t="shared" si="80"/>
        <v>West</v>
      </c>
    </row>
    <row r="5126" spans="1:18" x14ac:dyDescent="0.3">
      <c r="A5126" t="s">
        <v>6099</v>
      </c>
      <c r="B5126" s="2">
        <v>45310</v>
      </c>
      <c r="C5126" t="s">
        <v>223</v>
      </c>
      <c r="D5126" t="s">
        <v>84</v>
      </c>
      <c r="E5126" t="s">
        <v>26</v>
      </c>
      <c r="F5126" t="s">
        <v>81</v>
      </c>
      <c r="G5126" t="s">
        <v>20</v>
      </c>
      <c r="H5126" t="s">
        <v>36</v>
      </c>
      <c r="I5126" t="s">
        <v>128</v>
      </c>
      <c r="J5126">
        <v>3</v>
      </c>
      <c r="K5126" s="4">
        <v>738.44</v>
      </c>
      <c r="L5126">
        <v>0.05</v>
      </c>
      <c r="M5126" s="4">
        <v>2104.5500000000002</v>
      </c>
      <c r="N5126" s="4">
        <v>1765.11</v>
      </c>
      <c r="O5126" s="4">
        <v>339.44</v>
      </c>
      <c r="R5126" t="str">
        <f t="shared" si="80"/>
        <v>East</v>
      </c>
    </row>
    <row r="5127" spans="1:18" x14ac:dyDescent="0.3">
      <c r="A5127" t="s">
        <v>6100</v>
      </c>
      <c r="B5127" s="2">
        <v>45545</v>
      </c>
      <c r="C5127" t="s">
        <v>2484</v>
      </c>
      <c r="D5127" t="s">
        <v>950</v>
      </c>
      <c r="E5127" t="s">
        <v>34</v>
      </c>
      <c r="F5127" t="s">
        <v>144</v>
      </c>
      <c r="G5127" t="s">
        <v>20</v>
      </c>
      <c r="H5127" t="s">
        <v>36</v>
      </c>
      <c r="I5127" t="s">
        <v>128</v>
      </c>
      <c r="J5127">
        <v>2</v>
      </c>
      <c r="K5127" s="4">
        <v>915.85</v>
      </c>
      <c r="L5127">
        <v>0.2</v>
      </c>
      <c r="M5127" s="4">
        <v>1465.36</v>
      </c>
      <c r="N5127" s="4">
        <v>1202.3499999999999</v>
      </c>
      <c r="O5127" s="4">
        <v>263.01</v>
      </c>
      <c r="R5127" t="str">
        <f t="shared" si="80"/>
        <v>North</v>
      </c>
    </row>
    <row r="5128" spans="1:18" x14ac:dyDescent="0.3">
      <c r="A5128" t="s">
        <v>6101</v>
      </c>
      <c r="B5128" s="2">
        <v>45531</v>
      </c>
      <c r="C5128" t="s">
        <v>820</v>
      </c>
      <c r="D5128" t="s">
        <v>241</v>
      </c>
      <c r="E5128" t="s">
        <v>18</v>
      </c>
      <c r="F5128" t="s">
        <v>19</v>
      </c>
      <c r="G5128" t="s">
        <v>20</v>
      </c>
      <c r="H5128" t="s">
        <v>21</v>
      </c>
      <c r="I5128" t="s">
        <v>152</v>
      </c>
      <c r="J5128">
        <v>4</v>
      </c>
      <c r="K5128" s="4">
        <v>46509.15</v>
      </c>
      <c r="L5128">
        <v>0</v>
      </c>
      <c r="M5128" s="4">
        <v>186036.6</v>
      </c>
      <c r="N5128" s="4">
        <v>166936.09</v>
      </c>
      <c r="O5128" s="4">
        <v>19100.509999999998</v>
      </c>
      <c r="R5128" t="str">
        <f t="shared" si="80"/>
        <v>West</v>
      </c>
    </row>
    <row r="5129" spans="1:18" x14ac:dyDescent="0.3">
      <c r="A5129" t="s">
        <v>6102</v>
      </c>
      <c r="B5129" s="2">
        <v>45987</v>
      </c>
      <c r="C5129" t="s">
        <v>1424</v>
      </c>
      <c r="D5129" t="s">
        <v>529</v>
      </c>
      <c r="E5129" t="s">
        <v>45</v>
      </c>
      <c r="F5129" t="s">
        <v>52</v>
      </c>
      <c r="G5129" t="s">
        <v>28</v>
      </c>
      <c r="H5129" t="s">
        <v>29</v>
      </c>
      <c r="I5129" t="s">
        <v>30</v>
      </c>
      <c r="J5129">
        <v>4</v>
      </c>
      <c r="K5129" s="4">
        <v>5816.28</v>
      </c>
      <c r="L5129">
        <v>0.15</v>
      </c>
      <c r="M5129" s="4">
        <v>19775.349999999999</v>
      </c>
      <c r="N5129" s="4">
        <v>14764.92</v>
      </c>
      <c r="O5129" s="4">
        <v>5010.43</v>
      </c>
      <c r="R5129" t="str">
        <f t="shared" si="80"/>
        <v>South</v>
      </c>
    </row>
    <row r="5130" spans="1:18" x14ac:dyDescent="0.3">
      <c r="A5130" t="s">
        <v>6103</v>
      </c>
      <c r="B5130" s="2">
        <v>45901</v>
      </c>
      <c r="C5130" t="s">
        <v>1206</v>
      </c>
      <c r="D5130" t="s">
        <v>359</v>
      </c>
      <c r="E5130" t="s">
        <v>18</v>
      </c>
      <c r="F5130" t="s">
        <v>19</v>
      </c>
      <c r="G5130" t="s">
        <v>28</v>
      </c>
      <c r="H5130" t="s">
        <v>29</v>
      </c>
      <c r="I5130" t="s">
        <v>290</v>
      </c>
      <c r="J5130">
        <v>3</v>
      </c>
      <c r="K5130" s="4">
        <v>9408.82</v>
      </c>
      <c r="L5130">
        <v>0.05</v>
      </c>
      <c r="M5130" s="4">
        <v>26815.14</v>
      </c>
      <c r="N5130" s="4">
        <v>20112.2</v>
      </c>
      <c r="O5130" s="4">
        <v>6702.94</v>
      </c>
      <c r="R5130" t="str">
        <f t="shared" si="80"/>
        <v>West</v>
      </c>
    </row>
    <row r="5131" spans="1:18" x14ac:dyDescent="0.3">
      <c r="A5131" t="s">
        <v>6104</v>
      </c>
      <c r="B5131" s="2">
        <v>45717</v>
      </c>
      <c r="C5131" t="s">
        <v>43</v>
      </c>
      <c r="D5131" t="s">
        <v>158</v>
      </c>
      <c r="E5131" t="s">
        <v>26</v>
      </c>
      <c r="F5131" t="s">
        <v>258</v>
      </c>
      <c r="G5131" t="s">
        <v>28</v>
      </c>
      <c r="H5131" t="s">
        <v>29</v>
      </c>
      <c r="I5131" t="s">
        <v>30</v>
      </c>
      <c r="J5131">
        <v>3</v>
      </c>
      <c r="K5131" s="4">
        <v>9775.6200000000008</v>
      </c>
      <c r="L5131">
        <v>0.1</v>
      </c>
      <c r="M5131" s="4">
        <v>26394.17</v>
      </c>
      <c r="N5131" s="4">
        <v>19889.88</v>
      </c>
      <c r="O5131" s="4">
        <v>6504.29</v>
      </c>
      <c r="R5131" t="str">
        <f t="shared" si="80"/>
        <v>East</v>
      </c>
    </row>
    <row r="5132" spans="1:18" x14ac:dyDescent="0.3">
      <c r="A5132" t="s">
        <v>6105</v>
      </c>
      <c r="B5132" s="2">
        <v>45943</v>
      </c>
      <c r="C5132" t="s">
        <v>2167</v>
      </c>
      <c r="D5132" t="s">
        <v>571</v>
      </c>
      <c r="E5132" t="s">
        <v>18</v>
      </c>
      <c r="F5132" t="s">
        <v>19</v>
      </c>
      <c r="G5132" t="s">
        <v>53</v>
      </c>
      <c r="H5132" t="s">
        <v>54</v>
      </c>
      <c r="I5132" t="s">
        <v>113</v>
      </c>
      <c r="J5132">
        <v>1</v>
      </c>
      <c r="K5132" s="4">
        <v>367.12</v>
      </c>
      <c r="L5132">
        <v>0.1</v>
      </c>
      <c r="M5132" s="4">
        <v>330.41</v>
      </c>
      <c r="N5132" s="4">
        <v>274.7</v>
      </c>
      <c r="O5132" s="4">
        <v>55.71</v>
      </c>
      <c r="R5132" t="str">
        <f t="shared" si="80"/>
        <v>West</v>
      </c>
    </row>
    <row r="5133" spans="1:18" x14ac:dyDescent="0.3">
      <c r="A5133" t="s">
        <v>6106</v>
      </c>
      <c r="B5133" s="2">
        <v>45931</v>
      </c>
      <c r="C5133" t="s">
        <v>1384</v>
      </c>
      <c r="D5133" t="s">
        <v>462</v>
      </c>
      <c r="E5133" t="s">
        <v>18</v>
      </c>
      <c r="F5133" t="s">
        <v>132</v>
      </c>
      <c r="G5133" t="s">
        <v>20</v>
      </c>
      <c r="H5133" t="s">
        <v>36</v>
      </c>
      <c r="I5133" t="s">
        <v>88</v>
      </c>
      <c r="J5133">
        <v>2</v>
      </c>
      <c r="K5133" s="4">
        <v>1689.16</v>
      </c>
      <c r="L5133">
        <v>0.1</v>
      </c>
      <c r="M5133" s="4">
        <v>3040.49</v>
      </c>
      <c r="N5133" s="4">
        <v>2593.4499999999998</v>
      </c>
      <c r="O5133" s="4">
        <v>447.04</v>
      </c>
      <c r="R5133" t="str">
        <f t="shared" si="80"/>
        <v>West</v>
      </c>
    </row>
    <row r="5134" spans="1:18" x14ac:dyDescent="0.3">
      <c r="A5134" t="s">
        <v>6107</v>
      </c>
      <c r="B5134" s="2">
        <v>45578</v>
      </c>
      <c r="C5134" t="s">
        <v>2690</v>
      </c>
      <c r="D5134" t="s">
        <v>87</v>
      </c>
      <c r="E5134" t="s">
        <v>45</v>
      </c>
      <c r="F5134" t="s">
        <v>112</v>
      </c>
      <c r="G5134" t="s">
        <v>28</v>
      </c>
      <c r="H5134" t="s">
        <v>47</v>
      </c>
      <c r="I5134" t="s">
        <v>177</v>
      </c>
      <c r="J5134">
        <v>3</v>
      </c>
      <c r="K5134" s="4">
        <v>6179.54</v>
      </c>
      <c r="L5134">
        <v>0.15</v>
      </c>
      <c r="M5134" s="4">
        <v>15757.83</v>
      </c>
      <c r="N5134" s="4">
        <v>14101.59</v>
      </c>
      <c r="O5134" s="4">
        <v>1656.24</v>
      </c>
      <c r="R5134" t="str">
        <f t="shared" si="80"/>
        <v>South</v>
      </c>
    </row>
    <row r="5135" spans="1:18" x14ac:dyDescent="0.3">
      <c r="A5135" t="s">
        <v>6108</v>
      </c>
      <c r="B5135" s="2">
        <v>45762</v>
      </c>
      <c r="C5135" t="s">
        <v>577</v>
      </c>
      <c r="D5135" t="s">
        <v>282</v>
      </c>
      <c r="E5135" t="s">
        <v>45</v>
      </c>
      <c r="F5135" t="s">
        <v>112</v>
      </c>
      <c r="G5135" t="s">
        <v>53</v>
      </c>
      <c r="H5135" t="s">
        <v>54</v>
      </c>
      <c r="I5135" t="s">
        <v>113</v>
      </c>
      <c r="J5135">
        <v>3</v>
      </c>
      <c r="K5135" s="4">
        <v>571.79999999999995</v>
      </c>
      <c r="L5135">
        <v>0.15</v>
      </c>
      <c r="M5135" s="4">
        <v>1458.09</v>
      </c>
      <c r="N5135" s="4">
        <v>1165.1400000000001</v>
      </c>
      <c r="O5135" s="4">
        <v>292.95</v>
      </c>
      <c r="R5135" t="str">
        <f t="shared" si="80"/>
        <v>South</v>
      </c>
    </row>
    <row r="5136" spans="1:18" x14ac:dyDescent="0.3">
      <c r="A5136" t="s">
        <v>6109</v>
      </c>
      <c r="B5136" s="2">
        <v>45670</v>
      </c>
      <c r="C5136" t="s">
        <v>1688</v>
      </c>
      <c r="D5136" t="s">
        <v>533</v>
      </c>
      <c r="E5136" t="s">
        <v>26</v>
      </c>
      <c r="F5136" t="s">
        <v>27</v>
      </c>
      <c r="G5136" t="s">
        <v>53</v>
      </c>
      <c r="H5136" t="s">
        <v>63</v>
      </c>
      <c r="I5136" t="s">
        <v>72</v>
      </c>
      <c r="J5136">
        <v>4</v>
      </c>
      <c r="K5136" s="4">
        <v>291.55</v>
      </c>
      <c r="L5136">
        <v>0.1</v>
      </c>
      <c r="M5136" s="4">
        <v>1049.58</v>
      </c>
      <c r="N5136" s="4">
        <v>833.24</v>
      </c>
      <c r="O5136" s="4">
        <v>216.34</v>
      </c>
      <c r="R5136" t="str">
        <f t="shared" si="80"/>
        <v>East</v>
      </c>
    </row>
    <row r="5137" spans="1:18" x14ac:dyDescent="0.3">
      <c r="A5137" t="s">
        <v>6110</v>
      </c>
      <c r="B5137" s="2">
        <v>45858</v>
      </c>
      <c r="C5137" t="s">
        <v>1769</v>
      </c>
      <c r="D5137" t="s">
        <v>252</v>
      </c>
      <c r="E5137" t="s">
        <v>18</v>
      </c>
      <c r="F5137" t="s">
        <v>19</v>
      </c>
      <c r="G5137" t="s">
        <v>53</v>
      </c>
      <c r="H5137" t="s">
        <v>76</v>
      </c>
      <c r="I5137" t="s">
        <v>77</v>
      </c>
      <c r="J5137">
        <v>2</v>
      </c>
      <c r="K5137" s="4">
        <v>389.01</v>
      </c>
      <c r="L5137">
        <v>0.05</v>
      </c>
      <c r="M5137" s="4">
        <v>739.12</v>
      </c>
      <c r="N5137" s="4">
        <v>664.65</v>
      </c>
      <c r="O5137" s="4">
        <v>74.47</v>
      </c>
      <c r="R5137" t="str">
        <f t="shared" si="80"/>
        <v>West</v>
      </c>
    </row>
    <row r="5138" spans="1:18" x14ac:dyDescent="0.3">
      <c r="A5138" t="s">
        <v>6111</v>
      </c>
      <c r="B5138" s="2">
        <v>45798</v>
      </c>
      <c r="C5138" t="s">
        <v>1097</v>
      </c>
      <c r="D5138" t="s">
        <v>58</v>
      </c>
      <c r="E5138" t="s">
        <v>34</v>
      </c>
      <c r="F5138" t="s">
        <v>213</v>
      </c>
      <c r="G5138" t="s">
        <v>20</v>
      </c>
      <c r="H5138" t="s">
        <v>21</v>
      </c>
      <c r="I5138" t="s">
        <v>152</v>
      </c>
      <c r="J5138">
        <v>2</v>
      </c>
      <c r="K5138" s="4">
        <v>44236.85</v>
      </c>
      <c r="L5138">
        <v>0.1</v>
      </c>
      <c r="M5138" s="4">
        <v>79626.33</v>
      </c>
      <c r="N5138" s="4">
        <v>62119.62</v>
      </c>
      <c r="O5138" s="4">
        <v>17506.71</v>
      </c>
      <c r="R5138" t="str">
        <f t="shared" si="80"/>
        <v>North</v>
      </c>
    </row>
    <row r="5139" spans="1:18" x14ac:dyDescent="0.3">
      <c r="A5139" t="s">
        <v>6112</v>
      </c>
      <c r="B5139" s="2">
        <v>45710</v>
      </c>
      <c r="C5139" t="s">
        <v>275</v>
      </c>
      <c r="D5139" t="s">
        <v>621</v>
      </c>
      <c r="E5139" t="s">
        <v>45</v>
      </c>
      <c r="F5139" t="s">
        <v>46</v>
      </c>
      <c r="G5139" t="s">
        <v>20</v>
      </c>
      <c r="H5139" t="s">
        <v>36</v>
      </c>
      <c r="I5139" t="s">
        <v>128</v>
      </c>
      <c r="J5139">
        <v>3</v>
      </c>
      <c r="K5139" s="4">
        <v>875.18</v>
      </c>
      <c r="L5139">
        <v>0</v>
      </c>
      <c r="M5139" s="4">
        <v>2625.54</v>
      </c>
      <c r="N5139" s="4">
        <v>2326.04</v>
      </c>
      <c r="O5139" s="4">
        <v>299.5</v>
      </c>
      <c r="R5139" t="str">
        <f t="shared" si="80"/>
        <v>South</v>
      </c>
    </row>
    <row r="5140" spans="1:18" x14ac:dyDescent="0.3">
      <c r="A5140" t="s">
        <v>6113</v>
      </c>
      <c r="B5140" s="2">
        <v>46015</v>
      </c>
      <c r="C5140" t="s">
        <v>725</v>
      </c>
      <c r="D5140" t="s">
        <v>71</v>
      </c>
      <c r="E5140" t="s">
        <v>34</v>
      </c>
      <c r="F5140" t="s">
        <v>176</v>
      </c>
      <c r="G5140" t="s">
        <v>53</v>
      </c>
      <c r="H5140" t="s">
        <v>63</v>
      </c>
      <c r="I5140" t="s">
        <v>64</v>
      </c>
      <c r="J5140">
        <v>2</v>
      </c>
      <c r="K5140" s="4">
        <v>279.04000000000002</v>
      </c>
      <c r="L5140">
        <v>0.05</v>
      </c>
      <c r="M5140" s="4">
        <v>530.17999999999995</v>
      </c>
      <c r="N5140" s="4">
        <v>397.41</v>
      </c>
      <c r="O5140" s="4">
        <v>132.77000000000001</v>
      </c>
      <c r="R5140" t="str">
        <f t="shared" si="80"/>
        <v>North</v>
      </c>
    </row>
    <row r="5141" spans="1:18" x14ac:dyDescent="0.3">
      <c r="A5141" t="s">
        <v>6114</v>
      </c>
      <c r="B5141" s="2">
        <v>45305</v>
      </c>
      <c r="C5141" t="s">
        <v>977</v>
      </c>
      <c r="D5141" t="s">
        <v>33</v>
      </c>
      <c r="E5141" t="s">
        <v>26</v>
      </c>
      <c r="F5141" t="s">
        <v>258</v>
      </c>
      <c r="G5141" t="s">
        <v>28</v>
      </c>
      <c r="H5141" t="s">
        <v>91</v>
      </c>
      <c r="I5141" t="s">
        <v>92</v>
      </c>
      <c r="J5141">
        <v>2</v>
      </c>
      <c r="K5141" s="4">
        <v>6548.28</v>
      </c>
      <c r="L5141">
        <v>0</v>
      </c>
      <c r="M5141" s="4">
        <v>13096.56</v>
      </c>
      <c r="N5141" s="4">
        <v>10547.15</v>
      </c>
      <c r="O5141" s="4">
        <v>2549.41</v>
      </c>
      <c r="R5141" t="str">
        <f t="shared" si="80"/>
        <v>East</v>
      </c>
    </row>
    <row r="5142" spans="1:18" x14ac:dyDescent="0.3">
      <c r="A5142" t="s">
        <v>6115</v>
      </c>
      <c r="B5142" s="2">
        <v>45412</v>
      </c>
      <c r="C5142" t="s">
        <v>577</v>
      </c>
      <c r="D5142" t="s">
        <v>462</v>
      </c>
      <c r="E5142" t="s">
        <v>34</v>
      </c>
      <c r="F5142" t="s">
        <v>68</v>
      </c>
      <c r="G5142" t="s">
        <v>28</v>
      </c>
      <c r="H5142" t="s">
        <v>47</v>
      </c>
      <c r="I5142" t="s">
        <v>123</v>
      </c>
      <c r="J5142">
        <v>3</v>
      </c>
      <c r="K5142" s="4">
        <v>20829.330000000002</v>
      </c>
      <c r="L5142">
        <v>0.15</v>
      </c>
      <c r="M5142" s="4">
        <v>53114.79</v>
      </c>
      <c r="N5142" s="4">
        <v>39961.75</v>
      </c>
      <c r="O5142" s="4">
        <v>13153.04</v>
      </c>
      <c r="R5142" t="str">
        <f t="shared" si="80"/>
        <v>North</v>
      </c>
    </row>
    <row r="5143" spans="1:18" x14ac:dyDescent="0.3">
      <c r="A5143" t="s">
        <v>6116</v>
      </c>
      <c r="B5143" s="2">
        <v>45883</v>
      </c>
      <c r="C5143" t="s">
        <v>4480</v>
      </c>
      <c r="D5143" t="s">
        <v>87</v>
      </c>
      <c r="E5143" t="s">
        <v>45</v>
      </c>
      <c r="F5143" t="s">
        <v>147</v>
      </c>
      <c r="G5143" t="s">
        <v>53</v>
      </c>
      <c r="H5143" t="s">
        <v>63</v>
      </c>
      <c r="I5143" t="s">
        <v>64</v>
      </c>
      <c r="J5143">
        <v>3</v>
      </c>
      <c r="K5143" s="4">
        <v>80.72</v>
      </c>
      <c r="L5143">
        <v>0.15</v>
      </c>
      <c r="M5143" s="4">
        <v>205.84</v>
      </c>
      <c r="N5143" s="4">
        <v>149.08000000000001</v>
      </c>
      <c r="O5143" s="4">
        <v>56.76</v>
      </c>
      <c r="R5143" t="str">
        <f t="shared" si="80"/>
        <v>South</v>
      </c>
    </row>
    <row r="5144" spans="1:18" x14ac:dyDescent="0.3">
      <c r="A5144" t="s">
        <v>6117</v>
      </c>
      <c r="B5144" s="2">
        <v>45384</v>
      </c>
      <c r="C5144" t="s">
        <v>211</v>
      </c>
      <c r="D5144" t="s">
        <v>108</v>
      </c>
      <c r="E5144" t="s">
        <v>34</v>
      </c>
      <c r="F5144" t="s">
        <v>144</v>
      </c>
      <c r="G5144" t="s">
        <v>20</v>
      </c>
      <c r="H5144" t="s">
        <v>36</v>
      </c>
      <c r="I5144" t="s">
        <v>128</v>
      </c>
      <c r="J5144">
        <v>2</v>
      </c>
      <c r="K5144" s="4">
        <v>1628.34</v>
      </c>
      <c r="L5144">
        <v>0.15</v>
      </c>
      <c r="M5144" s="4">
        <v>2768.18</v>
      </c>
      <c r="N5144" s="4">
        <v>2158.83</v>
      </c>
      <c r="O5144" s="4">
        <v>609.35</v>
      </c>
      <c r="R5144" t="str">
        <f t="shared" si="80"/>
        <v>North</v>
      </c>
    </row>
    <row r="5145" spans="1:18" x14ac:dyDescent="0.3">
      <c r="A5145" t="s">
        <v>6118</v>
      </c>
      <c r="B5145" s="2">
        <v>45869</v>
      </c>
      <c r="C5145" t="s">
        <v>379</v>
      </c>
      <c r="D5145" t="s">
        <v>426</v>
      </c>
      <c r="E5145" t="s">
        <v>34</v>
      </c>
      <c r="F5145" t="s">
        <v>176</v>
      </c>
      <c r="G5145" t="s">
        <v>53</v>
      </c>
      <c r="H5145" t="s">
        <v>76</v>
      </c>
      <c r="I5145" t="s">
        <v>186</v>
      </c>
      <c r="J5145">
        <v>3</v>
      </c>
      <c r="K5145" s="4">
        <v>207.77</v>
      </c>
      <c r="L5145">
        <v>0.15</v>
      </c>
      <c r="M5145" s="4">
        <v>529.80999999999995</v>
      </c>
      <c r="N5145" s="4">
        <v>447.98</v>
      </c>
      <c r="O5145" s="4">
        <v>81.83</v>
      </c>
      <c r="R5145" t="str">
        <f t="shared" si="80"/>
        <v>North</v>
      </c>
    </row>
    <row r="5146" spans="1:18" x14ac:dyDescent="0.3">
      <c r="A5146" t="s">
        <v>6119</v>
      </c>
      <c r="B5146" s="2">
        <v>45588</v>
      </c>
      <c r="C5146" t="s">
        <v>423</v>
      </c>
      <c r="D5146" t="s">
        <v>108</v>
      </c>
      <c r="E5146" t="s">
        <v>18</v>
      </c>
      <c r="F5146" t="s">
        <v>127</v>
      </c>
      <c r="G5146" t="s">
        <v>28</v>
      </c>
      <c r="H5146" t="s">
        <v>47</v>
      </c>
      <c r="I5146" t="s">
        <v>177</v>
      </c>
      <c r="J5146">
        <v>3</v>
      </c>
      <c r="K5146" s="4">
        <v>8368.18</v>
      </c>
      <c r="L5146">
        <v>0.1</v>
      </c>
      <c r="M5146" s="4">
        <v>22594.09</v>
      </c>
      <c r="N5146" s="4">
        <v>16879.68</v>
      </c>
      <c r="O5146" s="4">
        <v>5714.41</v>
      </c>
      <c r="R5146" t="str">
        <f t="shared" si="80"/>
        <v>West</v>
      </c>
    </row>
    <row r="5147" spans="1:18" x14ac:dyDescent="0.3">
      <c r="A5147" t="s">
        <v>6120</v>
      </c>
      <c r="B5147" s="2">
        <v>45700</v>
      </c>
      <c r="C5147" t="s">
        <v>1651</v>
      </c>
      <c r="D5147" t="s">
        <v>58</v>
      </c>
      <c r="E5147" t="s">
        <v>26</v>
      </c>
      <c r="F5147" t="s">
        <v>81</v>
      </c>
      <c r="G5147" t="s">
        <v>53</v>
      </c>
      <c r="H5147" t="s">
        <v>63</v>
      </c>
      <c r="I5147" t="s">
        <v>159</v>
      </c>
      <c r="J5147">
        <v>2</v>
      </c>
      <c r="K5147" s="4">
        <v>345.03</v>
      </c>
      <c r="L5147">
        <v>0</v>
      </c>
      <c r="M5147" s="4">
        <v>690.06</v>
      </c>
      <c r="N5147" s="4">
        <v>522.17999999999995</v>
      </c>
      <c r="O5147" s="4">
        <v>167.88</v>
      </c>
      <c r="R5147" t="str">
        <f t="shared" si="80"/>
        <v>East</v>
      </c>
    </row>
    <row r="5148" spans="1:18" x14ac:dyDescent="0.3">
      <c r="A5148" t="s">
        <v>6121</v>
      </c>
      <c r="B5148" s="2">
        <v>45858</v>
      </c>
      <c r="C5148" t="s">
        <v>504</v>
      </c>
      <c r="D5148" t="s">
        <v>122</v>
      </c>
      <c r="E5148" t="s">
        <v>34</v>
      </c>
      <c r="F5148" t="s">
        <v>144</v>
      </c>
      <c r="G5148" t="s">
        <v>53</v>
      </c>
      <c r="H5148" t="s">
        <v>63</v>
      </c>
      <c r="I5148" t="s">
        <v>64</v>
      </c>
      <c r="J5148">
        <v>3</v>
      </c>
      <c r="K5148" s="4">
        <v>123.4</v>
      </c>
      <c r="L5148">
        <v>0.05</v>
      </c>
      <c r="M5148" s="4">
        <v>351.69</v>
      </c>
      <c r="N5148" s="4">
        <v>256.74</v>
      </c>
      <c r="O5148" s="4">
        <v>94.95</v>
      </c>
      <c r="R5148" t="str">
        <f t="shared" si="80"/>
        <v>North</v>
      </c>
    </row>
    <row r="5149" spans="1:18" x14ac:dyDescent="0.3">
      <c r="A5149" t="s">
        <v>6122</v>
      </c>
      <c r="B5149" s="2">
        <v>45797</v>
      </c>
      <c r="C5149" t="s">
        <v>464</v>
      </c>
      <c r="D5149" t="s">
        <v>75</v>
      </c>
      <c r="E5149" t="s">
        <v>26</v>
      </c>
      <c r="F5149" t="s">
        <v>166</v>
      </c>
      <c r="G5149" t="s">
        <v>20</v>
      </c>
      <c r="H5149" t="s">
        <v>100</v>
      </c>
      <c r="I5149" t="s">
        <v>101</v>
      </c>
      <c r="J5149">
        <v>4</v>
      </c>
      <c r="K5149" s="4">
        <v>54154.59</v>
      </c>
      <c r="L5149">
        <v>0.25</v>
      </c>
      <c r="M5149" s="4">
        <v>162463.76999999999</v>
      </c>
      <c r="N5149" s="4">
        <v>139013.06</v>
      </c>
      <c r="O5149" s="4">
        <v>23450.71</v>
      </c>
      <c r="R5149" t="str">
        <f t="shared" si="80"/>
        <v>East</v>
      </c>
    </row>
    <row r="5150" spans="1:18" x14ac:dyDescent="0.3">
      <c r="A5150" t="s">
        <v>6123</v>
      </c>
      <c r="B5150" s="2">
        <v>45873</v>
      </c>
      <c r="C5150" t="s">
        <v>973</v>
      </c>
      <c r="D5150" t="s">
        <v>304</v>
      </c>
      <c r="E5150" t="s">
        <v>34</v>
      </c>
      <c r="F5150" t="s">
        <v>68</v>
      </c>
      <c r="G5150" t="s">
        <v>20</v>
      </c>
      <c r="H5150" t="s">
        <v>21</v>
      </c>
      <c r="I5150" t="s">
        <v>152</v>
      </c>
      <c r="J5150">
        <v>4</v>
      </c>
      <c r="K5150" s="4">
        <v>35292.839999999997</v>
      </c>
      <c r="L5150">
        <v>0.1</v>
      </c>
      <c r="M5150" s="4">
        <v>127054.22</v>
      </c>
      <c r="N5150" s="4">
        <v>108515.55</v>
      </c>
      <c r="O5150" s="4">
        <v>18538.669999999998</v>
      </c>
      <c r="R5150" t="str">
        <f t="shared" si="80"/>
        <v>North</v>
      </c>
    </row>
    <row r="5151" spans="1:18" x14ac:dyDescent="0.3">
      <c r="A5151" t="s">
        <v>6124</v>
      </c>
      <c r="B5151" s="2">
        <v>45623</v>
      </c>
      <c r="C5151" t="s">
        <v>1252</v>
      </c>
      <c r="D5151" t="s">
        <v>40</v>
      </c>
      <c r="E5151" t="s">
        <v>45</v>
      </c>
      <c r="F5151" t="s">
        <v>147</v>
      </c>
      <c r="G5151" t="s">
        <v>20</v>
      </c>
      <c r="H5151" t="s">
        <v>21</v>
      </c>
      <c r="I5151" t="s">
        <v>152</v>
      </c>
      <c r="J5151">
        <v>5</v>
      </c>
      <c r="K5151" s="4">
        <v>44877.3</v>
      </c>
      <c r="L5151">
        <v>0.1</v>
      </c>
      <c r="M5151" s="4">
        <v>201947.85</v>
      </c>
      <c r="N5151" s="4">
        <v>170606.03</v>
      </c>
      <c r="O5151" s="4">
        <v>31341.82</v>
      </c>
      <c r="R5151" t="str">
        <f t="shared" si="80"/>
        <v>South</v>
      </c>
    </row>
    <row r="5152" spans="1:18" x14ac:dyDescent="0.3">
      <c r="A5152" t="s">
        <v>6125</v>
      </c>
      <c r="B5152" s="2">
        <v>45326</v>
      </c>
      <c r="C5152" t="s">
        <v>2655</v>
      </c>
      <c r="D5152" t="s">
        <v>401</v>
      </c>
      <c r="E5152" t="s">
        <v>18</v>
      </c>
      <c r="F5152" t="s">
        <v>127</v>
      </c>
      <c r="G5152" t="s">
        <v>28</v>
      </c>
      <c r="H5152" t="s">
        <v>29</v>
      </c>
      <c r="I5152" t="s">
        <v>30</v>
      </c>
      <c r="J5152">
        <v>1</v>
      </c>
      <c r="K5152" s="4">
        <v>9020.2900000000009</v>
      </c>
      <c r="L5152">
        <v>0.15</v>
      </c>
      <c r="M5152" s="4">
        <v>7667.25</v>
      </c>
      <c r="N5152" s="4">
        <v>6317.72</v>
      </c>
      <c r="O5152" s="4">
        <v>1349.53</v>
      </c>
      <c r="R5152" t="str">
        <f t="shared" si="80"/>
        <v>West</v>
      </c>
    </row>
    <row r="5153" spans="1:18" x14ac:dyDescent="0.3">
      <c r="A5153" t="s">
        <v>6126</v>
      </c>
      <c r="B5153" s="2">
        <v>45569</v>
      </c>
      <c r="C5153" t="s">
        <v>822</v>
      </c>
      <c r="D5153" t="s">
        <v>753</v>
      </c>
      <c r="E5153" t="s">
        <v>45</v>
      </c>
      <c r="F5153" t="s">
        <v>147</v>
      </c>
      <c r="G5153" t="s">
        <v>20</v>
      </c>
      <c r="H5153" t="s">
        <v>36</v>
      </c>
      <c r="I5153" t="s">
        <v>37</v>
      </c>
      <c r="J5153">
        <v>1</v>
      </c>
      <c r="K5153" s="4">
        <v>3481.72</v>
      </c>
      <c r="L5153">
        <v>0.05</v>
      </c>
      <c r="M5153" s="4">
        <v>3307.63</v>
      </c>
      <c r="N5153" s="4">
        <v>2785.55</v>
      </c>
      <c r="O5153" s="4">
        <v>522.08000000000004</v>
      </c>
      <c r="R5153" t="str">
        <f t="shared" si="80"/>
        <v>South</v>
      </c>
    </row>
    <row r="5154" spans="1:18" x14ac:dyDescent="0.3">
      <c r="A5154" t="s">
        <v>6127</v>
      </c>
      <c r="B5154" s="2">
        <v>45564</v>
      </c>
      <c r="C5154" t="s">
        <v>2039</v>
      </c>
      <c r="D5154" t="s">
        <v>75</v>
      </c>
      <c r="E5154" t="s">
        <v>26</v>
      </c>
      <c r="F5154" t="s">
        <v>258</v>
      </c>
      <c r="G5154" t="s">
        <v>53</v>
      </c>
      <c r="H5154" t="s">
        <v>63</v>
      </c>
      <c r="I5154" t="s">
        <v>159</v>
      </c>
      <c r="J5154">
        <v>4</v>
      </c>
      <c r="K5154" s="4">
        <v>435.73</v>
      </c>
      <c r="L5154">
        <v>0</v>
      </c>
      <c r="M5154" s="4">
        <v>1742.92</v>
      </c>
      <c r="N5154" s="4">
        <v>1289.6300000000001</v>
      </c>
      <c r="O5154" s="4">
        <v>453.29</v>
      </c>
      <c r="R5154" t="str">
        <f t="shared" si="80"/>
        <v>East</v>
      </c>
    </row>
    <row r="5155" spans="1:18" x14ac:dyDescent="0.3">
      <c r="A5155" t="s">
        <v>6128</v>
      </c>
      <c r="B5155" s="2">
        <v>45639</v>
      </c>
      <c r="C5155" t="s">
        <v>1594</v>
      </c>
      <c r="D5155" t="s">
        <v>266</v>
      </c>
      <c r="E5155" t="s">
        <v>34</v>
      </c>
      <c r="F5155" t="s">
        <v>68</v>
      </c>
      <c r="G5155" t="s">
        <v>28</v>
      </c>
      <c r="H5155" t="s">
        <v>91</v>
      </c>
      <c r="I5155" t="s">
        <v>92</v>
      </c>
      <c r="J5155">
        <v>5</v>
      </c>
      <c r="K5155" s="4">
        <v>5116.1899999999996</v>
      </c>
      <c r="L5155">
        <v>0.15</v>
      </c>
      <c r="M5155" s="4">
        <v>21743.81</v>
      </c>
      <c r="N5155" s="4">
        <v>17936.64</v>
      </c>
      <c r="O5155" s="4">
        <v>3807.17</v>
      </c>
      <c r="R5155" t="str">
        <f t="shared" si="80"/>
        <v>North</v>
      </c>
    </row>
    <row r="5156" spans="1:18" x14ac:dyDescent="0.3">
      <c r="A5156" t="s">
        <v>6129</v>
      </c>
      <c r="B5156" s="2">
        <v>45699</v>
      </c>
      <c r="C5156" t="s">
        <v>3545</v>
      </c>
      <c r="D5156" t="s">
        <v>71</v>
      </c>
      <c r="E5156" t="s">
        <v>34</v>
      </c>
      <c r="F5156" t="s">
        <v>176</v>
      </c>
      <c r="G5156" t="s">
        <v>53</v>
      </c>
      <c r="H5156" t="s">
        <v>76</v>
      </c>
      <c r="I5156" t="s">
        <v>186</v>
      </c>
      <c r="J5156">
        <v>3</v>
      </c>
      <c r="K5156" s="4">
        <v>726.09</v>
      </c>
      <c r="L5156">
        <v>0.1</v>
      </c>
      <c r="M5156" s="4">
        <v>1960.44</v>
      </c>
      <c r="N5156" s="4">
        <v>1623.05</v>
      </c>
      <c r="O5156" s="4">
        <v>337.39</v>
      </c>
      <c r="R5156" t="str">
        <f t="shared" si="80"/>
        <v>North</v>
      </c>
    </row>
    <row r="5157" spans="1:18" x14ac:dyDescent="0.3">
      <c r="A5157" t="s">
        <v>6130</v>
      </c>
      <c r="B5157" s="2">
        <v>45907</v>
      </c>
      <c r="C5157" t="s">
        <v>673</v>
      </c>
      <c r="D5157" t="s">
        <v>158</v>
      </c>
      <c r="E5157" t="s">
        <v>18</v>
      </c>
      <c r="F5157" t="s">
        <v>19</v>
      </c>
      <c r="G5157" t="s">
        <v>53</v>
      </c>
      <c r="H5157" t="s">
        <v>76</v>
      </c>
      <c r="I5157" t="s">
        <v>267</v>
      </c>
      <c r="J5157">
        <v>1</v>
      </c>
      <c r="K5157" s="4">
        <v>466.15</v>
      </c>
      <c r="L5157">
        <v>0</v>
      </c>
      <c r="M5157" s="4">
        <v>466.15</v>
      </c>
      <c r="N5157" s="4">
        <v>344.33</v>
      </c>
      <c r="O5157" s="4">
        <v>121.82</v>
      </c>
      <c r="R5157" t="str">
        <f t="shared" si="80"/>
        <v>West</v>
      </c>
    </row>
    <row r="5158" spans="1:18" x14ac:dyDescent="0.3">
      <c r="A5158" t="s">
        <v>6131</v>
      </c>
      <c r="B5158" s="2">
        <v>45948</v>
      </c>
      <c r="C5158" t="s">
        <v>1661</v>
      </c>
      <c r="D5158" t="s">
        <v>95</v>
      </c>
      <c r="E5158" t="s">
        <v>45</v>
      </c>
      <c r="F5158" t="s">
        <v>52</v>
      </c>
      <c r="G5158" t="s">
        <v>20</v>
      </c>
      <c r="H5158" t="s">
        <v>21</v>
      </c>
      <c r="I5158" t="s">
        <v>138</v>
      </c>
      <c r="J5158">
        <v>3</v>
      </c>
      <c r="K5158" s="4">
        <v>53789.41</v>
      </c>
      <c r="L5158">
        <v>0.05</v>
      </c>
      <c r="M5158" s="4">
        <v>153299.82</v>
      </c>
      <c r="N5158" s="4">
        <v>117729.59</v>
      </c>
      <c r="O5158" s="4">
        <v>35570.230000000003</v>
      </c>
      <c r="R5158" t="str">
        <f t="shared" si="80"/>
        <v>South</v>
      </c>
    </row>
    <row r="5159" spans="1:18" x14ac:dyDescent="0.3">
      <c r="A5159" t="s">
        <v>6132</v>
      </c>
      <c r="B5159" s="2">
        <v>45827</v>
      </c>
      <c r="C5159" t="s">
        <v>852</v>
      </c>
      <c r="D5159" t="s">
        <v>231</v>
      </c>
      <c r="E5159" t="s">
        <v>34</v>
      </c>
      <c r="F5159" t="s">
        <v>35</v>
      </c>
      <c r="G5159" t="s">
        <v>20</v>
      </c>
      <c r="H5159" t="s">
        <v>21</v>
      </c>
      <c r="I5159" t="s">
        <v>152</v>
      </c>
      <c r="J5159">
        <v>4</v>
      </c>
      <c r="K5159" s="4">
        <v>50773.33</v>
      </c>
      <c r="L5159">
        <v>0.15</v>
      </c>
      <c r="M5159" s="4">
        <v>172629.32</v>
      </c>
      <c r="N5159" s="4">
        <v>134990.67000000001</v>
      </c>
      <c r="O5159" s="4">
        <v>37638.65</v>
      </c>
      <c r="R5159" t="str">
        <f t="shared" si="80"/>
        <v>North</v>
      </c>
    </row>
    <row r="5160" spans="1:18" x14ac:dyDescent="0.3">
      <c r="A5160" t="s">
        <v>6133</v>
      </c>
      <c r="B5160" s="2">
        <v>45470</v>
      </c>
      <c r="C5160" t="s">
        <v>577</v>
      </c>
      <c r="D5160" t="s">
        <v>533</v>
      </c>
      <c r="E5160" t="s">
        <v>18</v>
      </c>
      <c r="F5160" t="s">
        <v>127</v>
      </c>
      <c r="G5160" t="s">
        <v>20</v>
      </c>
      <c r="H5160" t="s">
        <v>21</v>
      </c>
      <c r="I5160" t="s">
        <v>22</v>
      </c>
      <c r="J5160">
        <v>2</v>
      </c>
      <c r="K5160" s="4">
        <v>20514.71</v>
      </c>
      <c r="L5160">
        <v>0.1</v>
      </c>
      <c r="M5160" s="4">
        <v>36926.480000000003</v>
      </c>
      <c r="N5160" s="4">
        <v>27897.77</v>
      </c>
      <c r="O5160" s="4">
        <v>9028.7099999999991</v>
      </c>
      <c r="R5160" t="str">
        <f t="shared" si="80"/>
        <v>West</v>
      </c>
    </row>
    <row r="5161" spans="1:18" x14ac:dyDescent="0.3">
      <c r="A5161" t="s">
        <v>6134</v>
      </c>
      <c r="B5161" s="2">
        <v>45405</v>
      </c>
      <c r="C5161" t="s">
        <v>2338</v>
      </c>
      <c r="D5161" t="s">
        <v>266</v>
      </c>
      <c r="E5161" t="s">
        <v>45</v>
      </c>
      <c r="F5161" t="s">
        <v>46</v>
      </c>
      <c r="G5161" t="s">
        <v>28</v>
      </c>
      <c r="H5161" t="s">
        <v>29</v>
      </c>
      <c r="I5161" t="s">
        <v>41</v>
      </c>
      <c r="J5161">
        <v>1</v>
      </c>
      <c r="K5161" s="4">
        <v>4577.6000000000004</v>
      </c>
      <c r="L5161">
        <v>0.05</v>
      </c>
      <c r="M5161" s="4">
        <v>4348.72</v>
      </c>
      <c r="N5161" s="4">
        <v>3913.18</v>
      </c>
      <c r="O5161" s="4">
        <v>435.54</v>
      </c>
      <c r="R5161" t="str">
        <f t="shared" si="80"/>
        <v>South</v>
      </c>
    </row>
    <row r="5162" spans="1:18" x14ac:dyDescent="0.3">
      <c r="A5162" t="s">
        <v>6135</v>
      </c>
      <c r="B5162" s="2">
        <v>45837</v>
      </c>
      <c r="C5162" t="s">
        <v>1610</v>
      </c>
      <c r="D5162" t="s">
        <v>319</v>
      </c>
      <c r="E5162" t="s">
        <v>34</v>
      </c>
      <c r="F5162" t="s">
        <v>144</v>
      </c>
      <c r="G5162" t="s">
        <v>28</v>
      </c>
      <c r="H5162" t="s">
        <v>29</v>
      </c>
      <c r="I5162" t="s">
        <v>41</v>
      </c>
      <c r="J5162">
        <v>2</v>
      </c>
      <c r="K5162" s="4">
        <v>6381.05</v>
      </c>
      <c r="L5162">
        <v>0.1</v>
      </c>
      <c r="M5162" s="4">
        <v>11485.89</v>
      </c>
      <c r="N5162" s="4">
        <v>8703.6200000000008</v>
      </c>
      <c r="O5162" s="4">
        <v>2782.27</v>
      </c>
      <c r="R5162" t="str">
        <f t="shared" si="80"/>
        <v>North</v>
      </c>
    </row>
    <row r="5163" spans="1:18" x14ac:dyDescent="0.3">
      <c r="A5163" t="s">
        <v>6136</v>
      </c>
      <c r="B5163" s="2">
        <v>45683</v>
      </c>
      <c r="C5163" t="s">
        <v>3273</v>
      </c>
      <c r="D5163" t="s">
        <v>241</v>
      </c>
      <c r="E5163" t="s">
        <v>45</v>
      </c>
      <c r="F5163" t="s">
        <v>147</v>
      </c>
      <c r="G5163" t="s">
        <v>28</v>
      </c>
      <c r="H5163" t="s">
        <v>29</v>
      </c>
      <c r="I5163" t="s">
        <v>290</v>
      </c>
      <c r="J5163">
        <v>1</v>
      </c>
      <c r="K5163" s="4">
        <v>15344.41</v>
      </c>
      <c r="L5163">
        <v>0.05</v>
      </c>
      <c r="M5163" s="4">
        <v>14577.19</v>
      </c>
      <c r="N5163" s="4">
        <v>12939.4</v>
      </c>
      <c r="O5163" s="4">
        <v>1637.79</v>
      </c>
      <c r="R5163" t="str">
        <f t="shared" si="80"/>
        <v>South</v>
      </c>
    </row>
    <row r="5164" spans="1:18" x14ac:dyDescent="0.3">
      <c r="A5164" t="s">
        <v>6137</v>
      </c>
      <c r="B5164" s="2">
        <v>46017</v>
      </c>
      <c r="C5164" t="s">
        <v>703</v>
      </c>
      <c r="D5164" t="s">
        <v>621</v>
      </c>
      <c r="E5164" t="s">
        <v>18</v>
      </c>
      <c r="F5164" t="s">
        <v>99</v>
      </c>
      <c r="G5164" t="s">
        <v>28</v>
      </c>
      <c r="H5164" t="s">
        <v>29</v>
      </c>
      <c r="I5164" t="s">
        <v>41</v>
      </c>
      <c r="J5164">
        <v>4</v>
      </c>
      <c r="K5164" s="4">
        <v>4806.29</v>
      </c>
      <c r="L5164">
        <v>0.1</v>
      </c>
      <c r="M5164" s="4">
        <v>17302.64</v>
      </c>
      <c r="N5164" s="4">
        <v>13716.77</v>
      </c>
      <c r="O5164" s="4">
        <v>3585.87</v>
      </c>
      <c r="R5164" t="str">
        <f t="shared" si="80"/>
        <v>West</v>
      </c>
    </row>
    <row r="5165" spans="1:18" x14ac:dyDescent="0.3">
      <c r="A5165" t="s">
        <v>6138</v>
      </c>
      <c r="B5165" s="2">
        <v>45653</v>
      </c>
      <c r="C5165" t="s">
        <v>1145</v>
      </c>
      <c r="D5165" t="s">
        <v>231</v>
      </c>
      <c r="E5165" t="s">
        <v>18</v>
      </c>
      <c r="F5165" t="s">
        <v>105</v>
      </c>
      <c r="G5165" t="s">
        <v>20</v>
      </c>
      <c r="H5165" t="s">
        <v>36</v>
      </c>
      <c r="I5165" t="s">
        <v>88</v>
      </c>
      <c r="J5165">
        <v>1</v>
      </c>
      <c r="K5165" s="4">
        <v>2055.11</v>
      </c>
      <c r="L5165">
        <v>0.05</v>
      </c>
      <c r="M5165" s="4">
        <v>1952.35</v>
      </c>
      <c r="N5165" s="4">
        <v>1445.71</v>
      </c>
      <c r="O5165" s="4">
        <v>506.64</v>
      </c>
      <c r="R5165" t="str">
        <f t="shared" si="80"/>
        <v>West</v>
      </c>
    </row>
    <row r="5166" spans="1:18" x14ac:dyDescent="0.3">
      <c r="A5166" t="s">
        <v>6139</v>
      </c>
      <c r="B5166" s="2">
        <v>45660</v>
      </c>
      <c r="C5166" t="s">
        <v>308</v>
      </c>
      <c r="D5166" t="s">
        <v>529</v>
      </c>
      <c r="E5166" t="s">
        <v>45</v>
      </c>
      <c r="F5166" t="s">
        <v>112</v>
      </c>
      <c r="G5166" t="s">
        <v>20</v>
      </c>
      <c r="H5166" t="s">
        <v>100</v>
      </c>
      <c r="I5166" t="s">
        <v>148</v>
      </c>
      <c r="J5166">
        <v>6</v>
      </c>
      <c r="K5166" s="4">
        <v>99869.01</v>
      </c>
      <c r="L5166">
        <v>0.15</v>
      </c>
      <c r="M5166" s="4">
        <v>509331.95</v>
      </c>
      <c r="N5166" s="4">
        <v>454959.87</v>
      </c>
      <c r="O5166" s="4">
        <v>54372.08</v>
      </c>
      <c r="R5166" t="str">
        <f t="shared" si="80"/>
        <v>South</v>
      </c>
    </row>
    <row r="5167" spans="1:18" x14ac:dyDescent="0.3">
      <c r="A5167" t="s">
        <v>6140</v>
      </c>
      <c r="B5167" s="2">
        <v>45895</v>
      </c>
      <c r="C5167" t="s">
        <v>1854</v>
      </c>
      <c r="D5167" t="s">
        <v>67</v>
      </c>
      <c r="E5167" t="s">
        <v>26</v>
      </c>
      <c r="F5167" t="s">
        <v>258</v>
      </c>
      <c r="G5167" t="s">
        <v>20</v>
      </c>
      <c r="H5167" t="s">
        <v>100</v>
      </c>
      <c r="I5167" t="s">
        <v>301</v>
      </c>
      <c r="J5167">
        <v>1</v>
      </c>
      <c r="K5167" s="4">
        <v>76216.02</v>
      </c>
      <c r="L5167">
        <v>0.15</v>
      </c>
      <c r="M5167" s="4">
        <v>64783.62</v>
      </c>
      <c r="N5167" s="4">
        <v>56490.47</v>
      </c>
      <c r="O5167" s="4">
        <v>8293.15</v>
      </c>
      <c r="R5167" t="str">
        <f t="shared" si="80"/>
        <v>East</v>
      </c>
    </row>
    <row r="5168" spans="1:18" x14ac:dyDescent="0.3">
      <c r="A5168" t="s">
        <v>6141</v>
      </c>
      <c r="B5168" s="2">
        <v>45813</v>
      </c>
      <c r="C5168" t="s">
        <v>786</v>
      </c>
      <c r="D5168" t="s">
        <v>388</v>
      </c>
      <c r="E5168" t="s">
        <v>45</v>
      </c>
      <c r="F5168" t="s">
        <v>59</v>
      </c>
      <c r="G5168" t="s">
        <v>20</v>
      </c>
      <c r="H5168" t="s">
        <v>21</v>
      </c>
      <c r="I5168" t="s">
        <v>22</v>
      </c>
      <c r="J5168">
        <v>2</v>
      </c>
      <c r="K5168" s="4">
        <v>20188.14</v>
      </c>
      <c r="L5168">
        <v>0.05</v>
      </c>
      <c r="M5168" s="4">
        <v>38357.47</v>
      </c>
      <c r="N5168" s="4">
        <v>33168.620000000003</v>
      </c>
      <c r="O5168" s="4">
        <v>5188.8500000000004</v>
      </c>
      <c r="R5168" t="str">
        <f t="shared" si="80"/>
        <v>South</v>
      </c>
    </row>
    <row r="5169" spans="1:18" x14ac:dyDescent="0.3">
      <c r="A5169" t="s">
        <v>6142</v>
      </c>
      <c r="B5169" s="2">
        <v>45837</v>
      </c>
      <c r="C5169" t="s">
        <v>74</v>
      </c>
      <c r="D5169" t="s">
        <v>95</v>
      </c>
      <c r="E5169" t="s">
        <v>45</v>
      </c>
      <c r="F5169" t="s">
        <v>112</v>
      </c>
      <c r="G5169" t="s">
        <v>28</v>
      </c>
      <c r="H5169" t="s">
        <v>29</v>
      </c>
      <c r="I5169" t="s">
        <v>30</v>
      </c>
      <c r="J5169">
        <v>2</v>
      </c>
      <c r="K5169" s="4">
        <v>7060.66</v>
      </c>
      <c r="L5169">
        <v>0.05</v>
      </c>
      <c r="M5169" s="4">
        <v>13415.25</v>
      </c>
      <c r="N5169" s="4">
        <v>11539.44</v>
      </c>
      <c r="O5169" s="4">
        <v>1875.81</v>
      </c>
      <c r="R5169" t="str">
        <f t="shared" si="80"/>
        <v>South</v>
      </c>
    </row>
    <row r="5170" spans="1:18" x14ac:dyDescent="0.3">
      <c r="A5170" t="s">
        <v>6143</v>
      </c>
      <c r="B5170" s="2">
        <v>45429</v>
      </c>
      <c r="C5170" t="s">
        <v>2034</v>
      </c>
      <c r="D5170" t="s">
        <v>304</v>
      </c>
      <c r="E5170" t="s">
        <v>45</v>
      </c>
      <c r="F5170" t="s">
        <v>147</v>
      </c>
      <c r="G5170" t="s">
        <v>53</v>
      </c>
      <c r="H5170" t="s">
        <v>76</v>
      </c>
      <c r="I5170" t="s">
        <v>77</v>
      </c>
      <c r="J5170">
        <v>8</v>
      </c>
      <c r="K5170" s="4">
        <v>392.6</v>
      </c>
      <c r="L5170">
        <v>0.1</v>
      </c>
      <c r="M5170" s="4">
        <v>2826.72</v>
      </c>
      <c r="N5170" s="4">
        <v>2104.4499999999998</v>
      </c>
      <c r="O5170" s="4">
        <v>722.27</v>
      </c>
      <c r="R5170" t="str">
        <f t="shared" si="80"/>
        <v>South</v>
      </c>
    </row>
    <row r="5171" spans="1:18" x14ac:dyDescent="0.3">
      <c r="A5171" t="s">
        <v>6144</v>
      </c>
      <c r="B5171" s="2">
        <v>45348</v>
      </c>
      <c r="C5171" t="s">
        <v>1465</v>
      </c>
      <c r="D5171" t="s">
        <v>17</v>
      </c>
      <c r="E5171" t="s">
        <v>34</v>
      </c>
      <c r="F5171" t="s">
        <v>68</v>
      </c>
      <c r="G5171" t="s">
        <v>28</v>
      </c>
      <c r="H5171" t="s">
        <v>47</v>
      </c>
      <c r="I5171" t="s">
        <v>123</v>
      </c>
      <c r="J5171">
        <v>1</v>
      </c>
      <c r="K5171" s="4">
        <v>28425.200000000001</v>
      </c>
      <c r="L5171">
        <v>0.15</v>
      </c>
      <c r="M5171" s="4">
        <v>24161.42</v>
      </c>
      <c r="N5171" s="4">
        <v>17727.57</v>
      </c>
      <c r="O5171" s="4">
        <v>6433.85</v>
      </c>
      <c r="R5171" t="str">
        <f t="shared" si="80"/>
        <v>North</v>
      </c>
    </row>
    <row r="5172" spans="1:18" x14ac:dyDescent="0.3">
      <c r="A5172" t="s">
        <v>6145</v>
      </c>
      <c r="B5172" s="2">
        <v>45471</v>
      </c>
      <c r="C5172" t="s">
        <v>1551</v>
      </c>
      <c r="D5172" t="s">
        <v>533</v>
      </c>
      <c r="E5172" t="s">
        <v>18</v>
      </c>
      <c r="F5172" t="s">
        <v>99</v>
      </c>
      <c r="G5172" t="s">
        <v>53</v>
      </c>
      <c r="H5172" t="s">
        <v>54</v>
      </c>
      <c r="I5172" t="s">
        <v>113</v>
      </c>
      <c r="J5172">
        <v>1</v>
      </c>
      <c r="K5172" s="4">
        <v>340.48</v>
      </c>
      <c r="L5172">
        <v>0.05</v>
      </c>
      <c r="M5172" s="4">
        <v>323.45999999999998</v>
      </c>
      <c r="N5172" s="4">
        <v>246.92</v>
      </c>
      <c r="O5172" s="4">
        <v>76.540000000000006</v>
      </c>
      <c r="R5172" t="str">
        <f t="shared" si="80"/>
        <v>West</v>
      </c>
    </row>
    <row r="5173" spans="1:18" x14ac:dyDescent="0.3">
      <c r="A5173" t="s">
        <v>6146</v>
      </c>
      <c r="B5173" s="2">
        <v>45897</v>
      </c>
      <c r="C5173" t="s">
        <v>3586</v>
      </c>
      <c r="D5173" t="s">
        <v>282</v>
      </c>
      <c r="E5173" t="s">
        <v>18</v>
      </c>
      <c r="F5173" t="s">
        <v>99</v>
      </c>
      <c r="G5173" t="s">
        <v>20</v>
      </c>
      <c r="H5173" t="s">
        <v>36</v>
      </c>
      <c r="I5173" t="s">
        <v>37</v>
      </c>
      <c r="J5173">
        <v>3</v>
      </c>
      <c r="K5173" s="4">
        <v>5697.21</v>
      </c>
      <c r="L5173">
        <v>0.1</v>
      </c>
      <c r="M5173" s="4">
        <v>15382.47</v>
      </c>
      <c r="N5173" s="4">
        <v>13633.38</v>
      </c>
      <c r="O5173" s="4">
        <v>1749.09</v>
      </c>
      <c r="R5173" t="str">
        <f t="shared" si="80"/>
        <v>West</v>
      </c>
    </row>
    <row r="5174" spans="1:18" x14ac:dyDescent="0.3">
      <c r="A5174" t="s">
        <v>6147</v>
      </c>
      <c r="B5174" s="2">
        <v>45563</v>
      </c>
      <c r="C5174" t="s">
        <v>428</v>
      </c>
      <c r="D5174" t="s">
        <v>116</v>
      </c>
      <c r="E5174" t="s">
        <v>45</v>
      </c>
      <c r="F5174" t="s">
        <v>112</v>
      </c>
      <c r="G5174" t="s">
        <v>20</v>
      </c>
      <c r="H5174" t="s">
        <v>21</v>
      </c>
      <c r="I5174" t="s">
        <v>152</v>
      </c>
      <c r="J5174">
        <v>4</v>
      </c>
      <c r="K5174" s="4">
        <v>32847.379999999997</v>
      </c>
      <c r="L5174">
        <v>0.05</v>
      </c>
      <c r="M5174" s="4">
        <v>124820.04</v>
      </c>
      <c r="N5174" s="4">
        <v>102906.36</v>
      </c>
      <c r="O5174" s="4">
        <v>21913.68</v>
      </c>
      <c r="R5174" t="str">
        <f t="shared" si="80"/>
        <v>South</v>
      </c>
    </row>
    <row r="5175" spans="1:18" x14ac:dyDescent="0.3">
      <c r="A5175" t="s">
        <v>6148</v>
      </c>
      <c r="B5175" s="2">
        <v>45677</v>
      </c>
      <c r="C5175" t="s">
        <v>1323</v>
      </c>
      <c r="D5175" t="s">
        <v>80</v>
      </c>
      <c r="E5175" t="s">
        <v>45</v>
      </c>
      <c r="F5175" t="s">
        <v>112</v>
      </c>
      <c r="G5175" t="s">
        <v>28</v>
      </c>
      <c r="H5175" t="s">
        <v>47</v>
      </c>
      <c r="I5175" t="s">
        <v>177</v>
      </c>
      <c r="J5175">
        <v>5</v>
      </c>
      <c r="K5175" s="4">
        <v>6203.22</v>
      </c>
      <c r="L5175">
        <v>0.2</v>
      </c>
      <c r="M5175" s="4">
        <v>24812.880000000001</v>
      </c>
      <c r="N5175" s="4">
        <v>20941.12</v>
      </c>
      <c r="O5175" s="4">
        <v>3871.76</v>
      </c>
      <c r="R5175" t="str">
        <f t="shared" si="80"/>
        <v>South</v>
      </c>
    </row>
    <row r="5176" spans="1:18" x14ac:dyDescent="0.3">
      <c r="A5176" t="s">
        <v>6149</v>
      </c>
      <c r="B5176" s="2">
        <v>45425</v>
      </c>
      <c r="C5176" t="s">
        <v>306</v>
      </c>
      <c r="D5176" t="s">
        <v>350</v>
      </c>
      <c r="E5176" t="s">
        <v>18</v>
      </c>
      <c r="F5176" t="s">
        <v>99</v>
      </c>
      <c r="G5176" t="s">
        <v>53</v>
      </c>
      <c r="H5176" t="s">
        <v>63</v>
      </c>
      <c r="I5176" t="s">
        <v>159</v>
      </c>
      <c r="J5176">
        <v>2</v>
      </c>
      <c r="K5176" s="4">
        <v>403.77</v>
      </c>
      <c r="L5176">
        <v>0.1</v>
      </c>
      <c r="M5176" s="4">
        <v>726.79</v>
      </c>
      <c r="N5176" s="4">
        <v>590.09</v>
      </c>
      <c r="O5176" s="4">
        <v>136.69999999999999</v>
      </c>
      <c r="R5176" t="str">
        <f t="shared" si="80"/>
        <v>West</v>
      </c>
    </row>
    <row r="5177" spans="1:18" x14ac:dyDescent="0.3">
      <c r="A5177" t="s">
        <v>6150</v>
      </c>
      <c r="B5177" s="2">
        <v>45603</v>
      </c>
      <c r="C5177" t="s">
        <v>2240</v>
      </c>
      <c r="D5177" t="s">
        <v>298</v>
      </c>
      <c r="E5177" t="s">
        <v>26</v>
      </c>
      <c r="F5177" t="s">
        <v>81</v>
      </c>
      <c r="G5177" t="s">
        <v>28</v>
      </c>
      <c r="H5177" t="s">
        <v>91</v>
      </c>
      <c r="I5177" t="s">
        <v>238</v>
      </c>
      <c r="J5177">
        <v>4</v>
      </c>
      <c r="K5177" s="4">
        <v>3906.11</v>
      </c>
      <c r="L5177">
        <v>0.15</v>
      </c>
      <c r="M5177" s="4">
        <v>13280.77</v>
      </c>
      <c r="N5177" s="4">
        <v>10684.96</v>
      </c>
      <c r="O5177" s="4">
        <v>2595.81</v>
      </c>
      <c r="R5177" t="str">
        <f t="shared" si="80"/>
        <v>East</v>
      </c>
    </row>
    <row r="5178" spans="1:18" x14ac:dyDescent="0.3">
      <c r="A5178" t="s">
        <v>6151</v>
      </c>
      <c r="B5178" s="2">
        <v>45471</v>
      </c>
      <c r="C5178" t="s">
        <v>675</v>
      </c>
      <c r="D5178" t="s">
        <v>462</v>
      </c>
      <c r="E5178" t="s">
        <v>26</v>
      </c>
      <c r="F5178" t="s">
        <v>27</v>
      </c>
      <c r="G5178" t="s">
        <v>28</v>
      </c>
      <c r="H5178" t="s">
        <v>91</v>
      </c>
      <c r="I5178" t="s">
        <v>92</v>
      </c>
      <c r="J5178">
        <v>5</v>
      </c>
      <c r="K5178" s="4">
        <v>6045.24</v>
      </c>
      <c r="L5178">
        <v>0.1</v>
      </c>
      <c r="M5178" s="4">
        <v>27203.58</v>
      </c>
      <c r="N5178" s="4">
        <v>20367.91</v>
      </c>
      <c r="O5178" s="4">
        <v>6835.67</v>
      </c>
      <c r="R5178" t="str">
        <f t="shared" si="80"/>
        <v>East</v>
      </c>
    </row>
    <row r="5179" spans="1:18" x14ac:dyDescent="0.3">
      <c r="A5179" t="s">
        <v>6152</v>
      </c>
      <c r="B5179" s="2">
        <v>45981</v>
      </c>
      <c r="C5179" t="s">
        <v>403</v>
      </c>
      <c r="D5179" t="s">
        <v>319</v>
      </c>
      <c r="E5179" t="s">
        <v>45</v>
      </c>
      <c r="F5179" t="s">
        <v>52</v>
      </c>
      <c r="G5179" t="s">
        <v>28</v>
      </c>
      <c r="H5179" t="s">
        <v>91</v>
      </c>
      <c r="I5179" t="s">
        <v>92</v>
      </c>
      <c r="J5179">
        <v>6</v>
      </c>
      <c r="K5179" s="4">
        <v>7600.42</v>
      </c>
      <c r="L5179">
        <v>0.05</v>
      </c>
      <c r="M5179" s="4">
        <v>43322.39</v>
      </c>
      <c r="N5179" s="4">
        <v>38068.39</v>
      </c>
      <c r="O5179" s="4">
        <v>5254</v>
      </c>
      <c r="R5179" t="str">
        <f t="shared" si="80"/>
        <v>South</v>
      </c>
    </row>
    <row r="5180" spans="1:18" x14ac:dyDescent="0.3">
      <c r="A5180" t="s">
        <v>6153</v>
      </c>
      <c r="B5180" s="2">
        <v>45447</v>
      </c>
      <c r="C5180" t="s">
        <v>3394</v>
      </c>
      <c r="D5180" t="s">
        <v>87</v>
      </c>
      <c r="E5180" t="s">
        <v>18</v>
      </c>
      <c r="F5180" t="s">
        <v>105</v>
      </c>
      <c r="G5180" t="s">
        <v>20</v>
      </c>
      <c r="H5180" t="s">
        <v>21</v>
      </c>
      <c r="I5180" t="s">
        <v>22</v>
      </c>
      <c r="J5180">
        <v>4</v>
      </c>
      <c r="K5180" s="4">
        <v>26808.34</v>
      </c>
      <c r="L5180">
        <v>0.1</v>
      </c>
      <c r="M5180" s="4">
        <v>96510.02</v>
      </c>
      <c r="N5180" s="4">
        <v>75945.52</v>
      </c>
      <c r="O5180" s="4">
        <v>20564.5</v>
      </c>
      <c r="R5180" t="str">
        <f t="shared" si="80"/>
        <v>West</v>
      </c>
    </row>
    <row r="5181" spans="1:18" x14ac:dyDescent="0.3">
      <c r="A5181" t="s">
        <v>6154</v>
      </c>
      <c r="B5181" s="2">
        <v>45926</v>
      </c>
      <c r="C5181" t="s">
        <v>491</v>
      </c>
      <c r="D5181" t="s">
        <v>954</v>
      </c>
      <c r="E5181" t="s">
        <v>26</v>
      </c>
      <c r="F5181" t="s">
        <v>193</v>
      </c>
      <c r="G5181" t="s">
        <v>20</v>
      </c>
      <c r="H5181" t="s">
        <v>21</v>
      </c>
      <c r="I5181" t="s">
        <v>152</v>
      </c>
      <c r="J5181">
        <v>2</v>
      </c>
      <c r="K5181" s="4">
        <v>40206.269999999997</v>
      </c>
      <c r="L5181">
        <v>0</v>
      </c>
      <c r="M5181" s="4">
        <v>80412.539999999994</v>
      </c>
      <c r="N5181" s="4">
        <v>66180.3</v>
      </c>
      <c r="O5181" s="4">
        <v>14232.24</v>
      </c>
      <c r="R5181" t="str">
        <f t="shared" si="80"/>
        <v>East</v>
      </c>
    </row>
    <row r="5182" spans="1:18" x14ac:dyDescent="0.3">
      <c r="A5182" t="s">
        <v>6155</v>
      </c>
      <c r="B5182" s="2">
        <v>45862</v>
      </c>
      <c r="C5182" t="s">
        <v>390</v>
      </c>
      <c r="D5182" t="s">
        <v>551</v>
      </c>
      <c r="E5182" t="s">
        <v>18</v>
      </c>
      <c r="F5182" t="s">
        <v>105</v>
      </c>
      <c r="G5182" t="s">
        <v>28</v>
      </c>
      <c r="H5182" t="s">
        <v>91</v>
      </c>
      <c r="I5182" t="s">
        <v>169</v>
      </c>
      <c r="J5182">
        <v>1</v>
      </c>
      <c r="K5182" s="4">
        <v>6538.62</v>
      </c>
      <c r="L5182">
        <v>0</v>
      </c>
      <c r="M5182" s="4">
        <v>6538.62</v>
      </c>
      <c r="N5182" s="4">
        <v>5381.34</v>
      </c>
      <c r="O5182" s="4">
        <v>1157.28</v>
      </c>
      <c r="R5182" t="str">
        <f t="shared" si="80"/>
        <v>West</v>
      </c>
    </row>
    <row r="5183" spans="1:18" x14ac:dyDescent="0.3">
      <c r="A5183" t="s">
        <v>6156</v>
      </c>
      <c r="B5183" s="2">
        <v>45524</v>
      </c>
      <c r="C5183" t="s">
        <v>1333</v>
      </c>
      <c r="D5183" t="s">
        <v>676</v>
      </c>
      <c r="E5183" t="s">
        <v>26</v>
      </c>
      <c r="F5183" t="s">
        <v>81</v>
      </c>
      <c r="G5183" t="s">
        <v>20</v>
      </c>
      <c r="H5183" t="s">
        <v>100</v>
      </c>
      <c r="I5183" t="s">
        <v>101</v>
      </c>
      <c r="J5183">
        <v>2</v>
      </c>
      <c r="K5183" s="4">
        <v>49860.72</v>
      </c>
      <c r="L5183">
        <v>0.1</v>
      </c>
      <c r="M5183" s="4">
        <v>89749.3</v>
      </c>
      <c r="N5183" s="4">
        <v>69503.14</v>
      </c>
      <c r="O5183" s="4">
        <v>20246.16</v>
      </c>
      <c r="R5183" t="str">
        <f t="shared" si="80"/>
        <v>East</v>
      </c>
    </row>
    <row r="5184" spans="1:18" x14ac:dyDescent="0.3">
      <c r="A5184" t="s">
        <v>6157</v>
      </c>
      <c r="B5184" s="2">
        <v>45977</v>
      </c>
      <c r="C5184" t="s">
        <v>697</v>
      </c>
      <c r="D5184" t="s">
        <v>226</v>
      </c>
      <c r="E5184" t="s">
        <v>45</v>
      </c>
      <c r="F5184" t="s">
        <v>59</v>
      </c>
      <c r="G5184" t="s">
        <v>20</v>
      </c>
      <c r="H5184" t="s">
        <v>21</v>
      </c>
      <c r="I5184" t="s">
        <v>22</v>
      </c>
      <c r="J5184">
        <v>3</v>
      </c>
      <c r="K5184" s="4">
        <v>23227.88</v>
      </c>
      <c r="L5184">
        <v>0.15</v>
      </c>
      <c r="M5184" s="4">
        <v>59231.09</v>
      </c>
      <c r="N5184" s="4">
        <v>49843.96</v>
      </c>
      <c r="O5184" s="4">
        <v>9387.1299999999992</v>
      </c>
      <c r="R5184" t="str">
        <f t="shared" si="80"/>
        <v>South</v>
      </c>
    </row>
    <row r="5185" spans="1:18" x14ac:dyDescent="0.3">
      <c r="A5185" t="s">
        <v>6158</v>
      </c>
      <c r="B5185" s="2">
        <v>45365</v>
      </c>
      <c r="C5185" t="s">
        <v>2453</v>
      </c>
      <c r="D5185" t="s">
        <v>295</v>
      </c>
      <c r="E5185" t="s">
        <v>26</v>
      </c>
      <c r="F5185" t="s">
        <v>27</v>
      </c>
      <c r="G5185" t="s">
        <v>28</v>
      </c>
      <c r="H5185" t="s">
        <v>29</v>
      </c>
      <c r="I5185" t="s">
        <v>41</v>
      </c>
      <c r="J5185">
        <v>1</v>
      </c>
      <c r="K5185" s="4">
        <v>7886.81</v>
      </c>
      <c r="L5185">
        <v>0.15</v>
      </c>
      <c r="M5185" s="4">
        <v>6703.79</v>
      </c>
      <c r="N5185" s="4">
        <v>5220.08</v>
      </c>
      <c r="O5185" s="4">
        <v>1483.71</v>
      </c>
      <c r="R5185" t="str">
        <f t="shared" si="80"/>
        <v>East</v>
      </c>
    </row>
    <row r="5186" spans="1:18" x14ac:dyDescent="0.3">
      <c r="A5186" t="s">
        <v>6159</v>
      </c>
      <c r="B5186" s="2">
        <v>45564</v>
      </c>
      <c r="C5186" t="s">
        <v>423</v>
      </c>
      <c r="D5186" t="s">
        <v>87</v>
      </c>
      <c r="E5186" t="s">
        <v>34</v>
      </c>
      <c r="F5186" t="s">
        <v>68</v>
      </c>
      <c r="G5186" t="s">
        <v>53</v>
      </c>
      <c r="H5186" t="s">
        <v>63</v>
      </c>
      <c r="I5186" t="s">
        <v>64</v>
      </c>
      <c r="J5186">
        <v>3</v>
      </c>
      <c r="K5186" s="4">
        <v>111.89</v>
      </c>
      <c r="L5186">
        <v>0.1</v>
      </c>
      <c r="M5186" s="4">
        <v>302.10000000000002</v>
      </c>
      <c r="N5186" s="4">
        <v>246.6</v>
      </c>
      <c r="O5186" s="4">
        <v>55.5</v>
      </c>
      <c r="R5186" t="str">
        <f t="shared" si="80"/>
        <v>North</v>
      </c>
    </row>
    <row r="5187" spans="1:18" x14ac:dyDescent="0.3">
      <c r="A5187" t="s">
        <v>6160</v>
      </c>
      <c r="B5187" s="2">
        <v>45944</v>
      </c>
      <c r="C5187" t="s">
        <v>342</v>
      </c>
      <c r="D5187" t="s">
        <v>33</v>
      </c>
      <c r="E5187" t="s">
        <v>26</v>
      </c>
      <c r="F5187" t="s">
        <v>81</v>
      </c>
      <c r="G5187" t="s">
        <v>20</v>
      </c>
      <c r="H5187" t="s">
        <v>100</v>
      </c>
      <c r="I5187" t="s">
        <v>101</v>
      </c>
      <c r="J5187">
        <v>3</v>
      </c>
      <c r="K5187" s="4">
        <v>57423.93</v>
      </c>
      <c r="L5187">
        <v>0.05</v>
      </c>
      <c r="M5187" s="4">
        <v>163658.20000000001</v>
      </c>
      <c r="N5187" s="4">
        <v>118293.44</v>
      </c>
      <c r="O5187" s="4">
        <v>45364.76</v>
      </c>
      <c r="R5187" t="str">
        <f t="shared" ref="R5187:R5250" si="81">PROPER(TRIM(E5187))</f>
        <v>East</v>
      </c>
    </row>
    <row r="5188" spans="1:18" x14ac:dyDescent="0.3">
      <c r="A5188" t="s">
        <v>6161</v>
      </c>
      <c r="B5188" s="2">
        <v>45999</v>
      </c>
      <c r="C5188" t="s">
        <v>1175</v>
      </c>
      <c r="D5188" t="s">
        <v>295</v>
      </c>
      <c r="E5188" t="s">
        <v>34</v>
      </c>
      <c r="F5188" t="s">
        <v>35</v>
      </c>
      <c r="G5188" t="s">
        <v>53</v>
      </c>
      <c r="H5188" t="s">
        <v>76</v>
      </c>
      <c r="I5188" t="s">
        <v>267</v>
      </c>
      <c r="J5188">
        <v>3</v>
      </c>
      <c r="K5188" s="4">
        <v>472.77</v>
      </c>
      <c r="L5188">
        <v>0.2</v>
      </c>
      <c r="M5188" s="4">
        <v>1134.6500000000001</v>
      </c>
      <c r="N5188" s="4">
        <v>834.83</v>
      </c>
      <c r="O5188" s="4">
        <v>299.82</v>
      </c>
      <c r="R5188" t="str">
        <f t="shared" si="81"/>
        <v>North</v>
      </c>
    </row>
    <row r="5189" spans="1:18" x14ac:dyDescent="0.3">
      <c r="A5189" t="s">
        <v>6162</v>
      </c>
      <c r="B5189" s="2">
        <v>45552</v>
      </c>
      <c r="C5189" t="s">
        <v>1976</v>
      </c>
      <c r="D5189" t="s">
        <v>893</v>
      </c>
      <c r="E5189" t="s">
        <v>18</v>
      </c>
      <c r="F5189" t="s">
        <v>132</v>
      </c>
      <c r="G5189" t="s">
        <v>20</v>
      </c>
      <c r="H5189" t="s">
        <v>36</v>
      </c>
      <c r="I5189" t="s">
        <v>88</v>
      </c>
      <c r="J5189">
        <v>2</v>
      </c>
      <c r="K5189" s="4">
        <v>2016.17</v>
      </c>
      <c r="L5189">
        <v>0</v>
      </c>
      <c r="M5189" s="4">
        <v>4032.34</v>
      </c>
      <c r="N5189" s="4">
        <v>3147.78</v>
      </c>
      <c r="O5189" s="4">
        <v>884.56</v>
      </c>
      <c r="R5189" t="str">
        <f t="shared" si="81"/>
        <v>West</v>
      </c>
    </row>
    <row r="5190" spans="1:18" x14ac:dyDescent="0.3">
      <c r="A5190" t="s">
        <v>6163</v>
      </c>
      <c r="B5190" s="2">
        <v>45578</v>
      </c>
      <c r="C5190" t="s">
        <v>4460</v>
      </c>
      <c r="D5190" t="s">
        <v>75</v>
      </c>
      <c r="E5190" t="s">
        <v>26</v>
      </c>
      <c r="F5190" t="s">
        <v>193</v>
      </c>
      <c r="G5190" t="s">
        <v>28</v>
      </c>
      <c r="H5190" t="s">
        <v>29</v>
      </c>
      <c r="I5190" t="s">
        <v>290</v>
      </c>
      <c r="J5190">
        <v>2</v>
      </c>
      <c r="K5190" s="4">
        <v>12157.58</v>
      </c>
      <c r="L5190">
        <v>0.1</v>
      </c>
      <c r="M5190" s="4">
        <v>21883.64</v>
      </c>
      <c r="N5190" s="4">
        <v>18603.34</v>
      </c>
      <c r="O5190" s="4">
        <v>3280.3</v>
      </c>
      <c r="R5190" t="str">
        <f t="shared" si="81"/>
        <v>East</v>
      </c>
    </row>
    <row r="5191" spans="1:18" x14ac:dyDescent="0.3">
      <c r="A5191" t="s">
        <v>6164</v>
      </c>
      <c r="B5191" s="2">
        <v>46001</v>
      </c>
      <c r="C5191" t="s">
        <v>246</v>
      </c>
      <c r="D5191" t="s">
        <v>108</v>
      </c>
      <c r="E5191" t="s">
        <v>45</v>
      </c>
      <c r="F5191" t="s">
        <v>59</v>
      </c>
      <c r="G5191" t="s">
        <v>53</v>
      </c>
      <c r="H5191" t="s">
        <v>76</v>
      </c>
      <c r="I5191" t="s">
        <v>186</v>
      </c>
      <c r="J5191">
        <v>4</v>
      </c>
      <c r="K5191" s="4">
        <v>481.96</v>
      </c>
      <c r="L5191">
        <v>0.2</v>
      </c>
      <c r="M5191" s="4">
        <v>1542.27</v>
      </c>
      <c r="N5191" s="4">
        <v>1287.47</v>
      </c>
      <c r="O5191" s="4">
        <v>254.8</v>
      </c>
      <c r="R5191" t="str">
        <f t="shared" si="81"/>
        <v>South</v>
      </c>
    </row>
    <row r="5192" spans="1:18" x14ac:dyDescent="0.3">
      <c r="A5192" t="s">
        <v>6165</v>
      </c>
      <c r="B5192" s="2">
        <v>45348</v>
      </c>
      <c r="C5192" t="s">
        <v>1136</v>
      </c>
      <c r="D5192" t="s">
        <v>496</v>
      </c>
      <c r="E5192" t="s">
        <v>18</v>
      </c>
      <c r="F5192" t="s">
        <v>127</v>
      </c>
      <c r="G5192" t="s">
        <v>53</v>
      </c>
      <c r="H5192" t="s">
        <v>76</v>
      </c>
      <c r="I5192" t="s">
        <v>267</v>
      </c>
      <c r="J5192">
        <v>3</v>
      </c>
      <c r="K5192" s="4">
        <v>245.88</v>
      </c>
      <c r="L5192">
        <v>0</v>
      </c>
      <c r="M5192" s="4">
        <v>737.64</v>
      </c>
      <c r="N5192" s="4">
        <v>650.36</v>
      </c>
      <c r="O5192" s="4">
        <v>87.28</v>
      </c>
      <c r="R5192" t="str">
        <f t="shared" si="81"/>
        <v>West</v>
      </c>
    </row>
    <row r="5193" spans="1:18" x14ac:dyDescent="0.3">
      <c r="A5193" t="s">
        <v>6166</v>
      </c>
      <c r="B5193" s="2">
        <v>45561</v>
      </c>
      <c r="C5193" t="s">
        <v>949</v>
      </c>
      <c r="D5193" t="s">
        <v>451</v>
      </c>
      <c r="E5193" t="s">
        <v>34</v>
      </c>
      <c r="F5193" t="s">
        <v>35</v>
      </c>
      <c r="G5193" t="s">
        <v>28</v>
      </c>
      <c r="H5193" t="s">
        <v>91</v>
      </c>
      <c r="I5193" t="s">
        <v>92</v>
      </c>
      <c r="J5193">
        <v>2</v>
      </c>
      <c r="K5193" s="4">
        <v>7259.32</v>
      </c>
      <c r="L5193">
        <v>0.05</v>
      </c>
      <c r="M5193" s="4">
        <v>13792.71</v>
      </c>
      <c r="N5193" s="4">
        <v>11712.88</v>
      </c>
      <c r="O5193" s="4">
        <v>2079.83</v>
      </c>
      <c r="R5193" t="str">
        <f t="shared" si="81"/>
        <v>North</v>
      </c>
    </row>
    <row r="5194" spans="1:18" x14ac:dyDescent="0.3">
      <c r="A5194" t="s">
        <v>6167</v>
      </c>
      <c r="B5194" s="2">
        <v>45371</v>
      </c>
      <c r="C5194" t="s">
        <v>1729</v>
      </c>
      <c r="D5194" t="s">
        <v>377</v>
      </c>
      <c r="E5194" t="s">
        <v>34</v>
      </c>
      <c r="F5194" t="s">
        <v>68</v>
      </c>
      <c r="G5194" t="s">
        <v>20</v>
      </c>
      <c r="H5194" t="s">
        <v>21</v>
      </c>
      <c r="I5194" t="s">
        <v>138</v>
      </c>
      <c r="J5194">
        <v>5</v>
      </c>
      <c r="K5194" s="4">
        <v>54948.88</v>
      </c>
      <c r="L5194">
        <v>0.05</v>
      </c>
      <c r="M5194" s="4">
        <v>261007.18</v>
      </c>
      <c r="N5194" s="4">
        <v>189919.08</v>
      </c>
      <c r="O5194" s="4">
        <v>71088.100000000006</v>
      </c>
      <c r="R5194" t="str">
        <f t="shared" si="81"/>
        <v>North</v>
      </c>
    </row>
    <row r="5195" spans="1:18" x14ac:dyDescent="0.3">
      <c r="A5195" t="s">
        <v>6168</v>
      </c>
      <c r="B5195" s="2">
        <v>45622</v>
      </c>
      <c r="C5195" t="s">
        <v>1069</v>
      </c>
      <c r="D5195" t="s">
        <v>241</v>
      </c>
      <c r="E5195" t="s">
        <v>26</v>
      </c>
      <c r="F5195" t="s">
        <v>193</v>
      </c>
      <c r="G5195" t="s">
        <v>20</v>
      </c>
      <c r="H5195" t="s">
        <v>36</v>
      </c>
      <c r="I5195" t="s">
        <v>88</v>
      </c>
      <c r="J5195">
        <v>2</v>
      </c>
      <c r="K5195" s="4">
        <v>2793.67</v>
      </c>
      <c r="L5195">
        <v>0.25</v>
      </c>
      <c r="M5195" s="4">
        <v>4190.5</v>
      </c>
      <c r="N5195" s="4">
        <v>3546.26</v>
      </c>
      <c r="O5195" s="4">
        <v>644.24</v>
      </c>
      <c r="R5195" t="str">
        <f t="shared" si="81"/>
        <v>East</v>
      </c>
    </row>
    <row r="5196" spans="1:18" x14ac:dyDescent="0.3">
      <c r="A5196" t="s">
        <v>6169</v>
      </c>
      <c r="B5196" s="2">
        <v>45809</v>
      </c>
      <c r="C5196" t="s">
        <v>559</v>
      </c>
      <c r="D5196" t="s">
        <v>44</v>
      </c>
      <c r="E5196" t="s">
        <v>45</v>
      </c>
      <c r="F5196" t="s">
        <v>52</v>
      </c>
      <c r="G5196" t="s">
        <v>28</v>
      </c>
      <c r="H5196" t="s">
        <v>91</v>
      </c>
      <c r="I5196" t="s">
        <v>238</v>
      </c>
      <c r="J5196">
        <v>4</v>
      </c>
      <c r="K5196" s="4">
        <v>3240.34</v>
      </c>
      <c r="L5196">
        <v>0.2</v>
      </c>
      <c r="M5196" s="4">
        <v>10369.09</v>
      </c>
      <c r="N5196" s="4">
        <v>8338.52</v>
      </c>
      <c r="O5196" s="4">
        <v>2030.57</v>
      </c>
      <c r="R5196" t="str">
        <f t="shared" si="81"/>
        <v>South</v>
      </c>
    </row>
    <row r="5197" spans="1:18" x14ac:dyDescent="0.3">
      <c r="A5197" t="s">
        <v>6170</v>
      </c>
      <c r="B5197" s="2">
        <v>45582</v>
      </c>
      <c r="C5197" t="s">
        <v>2214</v>
      </c>
      <c r="D5197" t="s">
        <v>801</v>
      </c>
      <c r="E5197" t="s">
        <v>34</v>
      </c>
      <c r="F5197" t="s">
        <v>176</v>
      </c>
      <c r="G5197" t="s">
        <v>53</v>
      </c>
      <c r="H5197" t="s">
        <v>63</v>
      </c>
      <c r="I5197" t="s">
        <v>72</v>
      </c>
      <c r="J5197">
        <v>2</v>
      </c>
      <c r="K5197" s="4">
        <v>119.13</v>
      </c>
      <c r="L5197">
        <v>0.05</v>
      </c>
      <c r="M5197" s="4">
        <v>226.35</v>
      </c>
      <c r="N5197" s="4">
        <v>164.59</v>
      </c>
      <c r="O5197" s="4">
        <v>61.76</v>
      </c>
      <c r="R5197" t="str">
        <f t="shared" si="81"/>
        <v>North</v>
      </c>
    </row>
    <row r="5198" spans="1:18" x14ac:dyDescent="0.3">
      <c r="A5198" t="s">
        <v>6171</v>
      </c>
      <c r="B5198" s="2">
        <v>45721</v>
      </c>
      <c r="C5198" t="s">
        <v>904</v>
      </c>
      <c r="D5198" t="s">
        <v>241</v>
      </c>
      <c r="E5198" t="s">
        <v>34</v>
      </c>
      <c r="F5198" t="s">
        <v>144</v>
      </c>
      <c r="G5198" t="s">
        <v>53</v>
      </c>
      <c r="H5198" t="s">
        <v>76</v>
      </c>
      <c r="I5198" t="s">
        <v>77</v>
      </c>
      <c r="J5198">
        <v>4</v>
      </c>
      <c r="K5198" s="4">
        <v>280.37</v>
      </c>
      <c r="L5198">
        <v>0</v>
      </c>
      <c r="M5198" s="4">
        <v>1121.48</v>
      </c>
      <c r="N5198" s="4">
        <v>866</v>
      </c>
      <c r="O5198" s="4">
        <v>255.48</v>
      </c>
      <c r="R5198" t="str">
        <f t="shared" si="81"/>
        <v>North</v>
      </c>
    </row>
    <row r="5199" spans="1:18" x14ac:dyDescent="0.3">
      <c r="A5199" t="s">
        <v>6172</v>
      </c>
      <c r="B5199" s="2">
        <v>45754</v>
      </c>
      <c r="C5199" t="s">
        <v>1329</v>
      </c>
      <c r="D5199" t="s">
        <v>17</v>
      </c>
      <c r="E5199" t="s">
        <v>45</v>
      </c>
      <c r="F5199" t="s">
        <v>147</v>
      </c>
      <c r="G5199" t="s">
        <v>53</v>
      </c>
      <c r="H5199" t="s">
        <v>54</v>
      </c>
      <c r="I5199" t="s">
        <v>113</v>
      </c>
      <c r="J5199">
        <v>2</v>
      </c>
      <c r="K5199" s="4">
        <v>389.52</v>
      </c>
      <c r="L5199">
        <v>0</v>
      </c>
      <c r="M5199" s="4">
        <v>779.04</v>
      </c>
      <c r="N5199" s="4">
        <v>578.05999999999995</v>
      </c>
      <c r="O5199" s="4">
        <v>200.98</v>
      </c>
      <c r="R5199" t="str">
        <f t="shared" si="81"/>
        <v>South</v>
      </c>
    </row>
    <row r="5200" spans="1:18" x14ac:dyDescent="0.3">
      <c r="A5200" t="s">
        <v>6173</v>
      </c>
      <c r="B5200" s="2">
        <v>45577</v>
      </c>
      <c r="C5200" t="s">
        <v>3502</v>
      </c>
      <c r="D5200" t="s">
        <v>621</v>
      </c>
      <c r="E5200" t="s">
        <v>18</v>
      </c>
      <c r="F5200" t="s">
        <v>132</v>
      </c>
      <c r="G5200" t="s">
        <v>20</v>
      </c>
      <c r="H5200" t="s">
        <v>100</v>
      </c>
      <c r="I5200" t="s">
        <v>101</v>
      </c>
      <c r="J5200">
        <v>1</v>
      </c>
      <c r="K5200" s="4">
        <v>50042.79</v>
      </c>
      <c r="L5200">
        <v>0.1</v>
      </c>
      <c r="M5200" s="4">
        <v>45038.51</v>
      </c>
      <c r="N5200" s="4">
        <v>36298.04</v>
      </c>
      <c r="O5200" s="4">
        <v>8740.4699999999993</v>
      </c>
      <c r="R5200" t="str">
        <f t="shared" si="81"/>
        <v>West</v>
      </c>
    </row>
    <row r="5201" spans="1:18" x14ac:dyDescent="0.3">
      <c r="A5201" t="s">
        <v>6174</v>
      </c>
      <c r="B5201" s="2">
        <v>45720</v>
      </c>
      <c r="C5201" t="s">
        <v>66</v>
      </c>
      <c r="D5201" t="s">
        <v>837</v>
      </c>
      <c r="E5201" t="s">
        <v>45</v>
      </c>
      <c r="F5201" t="s">
        <v>59</v>
      </c>
      <c r="G5201" t="s">
        <v>28</v>
      </c>
      <c r="H5201" t="s">
        <v>47</v>
      </c>
      <c r="I5201" t="s">
        <v>177</v>
      </c>
      <c r="J5201">
        <v>4</v>
      </c>
      <c r="K5201" s="4">
        <v>4899.21</v>
      </c>
      <c r="L5201">
        <v>0.1</v>
      </c>
      <c r="M5201" s="4">
        <v>17637.16</v>
      </c>
      <c r="N5201" s="4">
        <v>15269.8</v>
      </c>
      <c r="O5201" s="4">
        <v>2367.36</v>
      </c>
      <c r="R5201" t="str">
        <f t="shared" si="81"/>
        <v>South</v>
      </c>
    </row>
    <row r="5202" spans="1:18" x14ac:dyDescent="0.3">
      <c r="A5202" t="s">
        <v>6175</v>
      </c>
      <c r="B5202" s="2">
        <v>45753</v>
      </c>
      <c r="C5202" t="s">
        <v>1962</v>
      </c>
      <c r="D5202" t="s">
        <v>192</v>
      </c>
      <c r="E5202" t="s">
        <v>18</v>
      </c>
      <c r="F5202" t="s">
        <v>99</v>
      </c>
      <c r="G5202" t="s">
        <v>28</v>
      </c>
      <c r="H5202" t="s">
        <v>47</v>
      </c>
      <c r="I5202" t="s">
        <v>123</v>
      </c>
      <c r="J5202">
        <v>6</v>
      </c>
      <c r="K5202" s="4">
        <v>29554.78</v>
      </c>
      <c r="L5202">
        <v>0.15</v>
      </c>
      <c r="M5202" s="4">
        <v>150729.38</v>
      </c>
      <c r="N5202" s="4">
        <v>132040.06</v>
      </c>
      <c r="O5202" s="4">
        <v>18689.32</v>
      </c>
      <c r="R5202" t="str">
        <f t="shared" si="81"/>
        <v>West</v>
      </c>
    </row>
    <row r="5203" spans="1:18" x14ac:dyDescent="0.3">
      <c r="A5203" t="s">
        <v>6176</v>
      </c>
      <c r="B5203" s="2">
        <v>45859</v>
      </c>
      <c r="C5203" t="s">
        <v>2607</v>
      </c>
      <c r="D5203" t="s">
        <v>87</v>
      </c>
      <c r="E5203" t="s">
        <v>26</v>
      </c>
      <c r="F5203" t="s">
        <v>27</v>
      </c>
      <c r="G5203" t="s">
        <v>28</v>
      </c>
      <c r="H5203" t="s">
        <v>91</v>
      </c>
      <c r="I5203" t="s">
        <v>169</v>
      </c>
      <c r="J5203">
        <v>3</v>
      </c>
      <c r="K5203" s="4">
        <v>8420.5300000000007</v>
      </c>
      <c r="L5203">
        <v>0.05</v>
      </c>
      <c r="M5203" s="4">
        <v>23998.51</v>
      </c>
      <c r="N5203" s="4">
        <v>18881.509999999998</v>
      </c>
      <c r="O5203" s="4">
        <v>5117</v>
      </c>
      <c r="R5203" t="str">
        <f t="shared" si="81"/>
        <v>East</v>
      </c>
    </row>
    <row r="5204" spans="1:18" x14ac:dyDescent="0.3">
      <c r="A5204" t="s">
        <v>6177</v>
      </c>
      <c r="B5204" s="2">
        <v>45870</v>
      </c>
      <c r="C5204" t="s">
        <v>428</v>
      </c>
      <c r="D5204" t="s">
        <v>58</v>
      </c>
      <c r="E5204" t="s">
        <v>34</v>
      </c>
      <c r="F5204" t="s">
        <v>68</v>
      </c>
      <c r="G5204" t="s">
        <v>28</v>
      </c>
      <c r="H5204" t="s">
        <v>29</v>
      </c>
      <c r="I5204" t="s">
        <v>290</v>
      </c>
      <c r="J5204">
        <v>5</v>
      </c>
      <c r="K5204" s="4">
        <v>17424.490000000002</v>
      </c>
      <c r="L5204">
        <v>0.1</v>
      </c>
      <c r="M5204" s="4">
        <v>78410.210000000006</v>
      </c>
      <c r="N5204" s="4">
        <v>62610.79</v>
      </c>
      <c r="O5204" s="4">
        <v>15799.42</v>
      </c>
      <c r="R5204" t="str">
        <f t="shared" si="81"/>
        <v>North</v>
      </c>
    </row>
    <row r="5205" spans="1:18" x14ac:dyDescent="0.3">
      <c r="A5205" t="s">
        <v>6178</v>
      </c>
      <c r="B5205" s="2">
        <v>45598</v>
      </c>
      <c r="C5205" t="s">
        <v>1171</v>
      </c>
      <c r="D5205" t="s">
        <v>40</v>
      </c>
      <c r="E5205" t="s">
        <v>34</v>
      </c>
      <c r="F5205" t="s">
        <v>35</v>
      </c>
      <c r="G5205" t="s">
        <v>53</v>
      </c>
      <c r="H5205" t="s">
        <v>63</v>
      </c>
      <c r="I5205" t="s">
        <v>72</v>
      </c>
      <c r="J5205">
        <v>5</v>
      </c>
      <c r="K5205" s="4">
        <v>283.69</v>
      </c>
      <c r="L5205">
        <v>0</v>
      </c>
      <c r="M5205" s="4">
        <v>1418.45</v>
      </c>
      <c r="N5205" s="4">
        <v>1121.6099999999999</v>
      </c>
      <c r="O5205" s="4">
        <v>296.83999999999997</v>
      </c>
      <c r="R5205" t="str">
        <f t="shared" si="81"/>
        <v>North</v>
      </c>
    </row>
    <row r="5206" spans="1:18" x14ac:dyDescent="0.3">
      <c r="A5206" t="s">
        <v>6179</v>
      </c>
      <c r="B5206" s="2">
        <v>45399</v>
      </c>
      <c r="C5206" t="s">
        <v>1542</v>
      </c>
      <c r="D5206" t="s">
        <v>276</v>
      </c>
      <c r="E5206" t="s">
        <v>26</v>
      </c>
      <c r="F5206" t="s">
        <v>193</v>
      </c>
      <c r="G5206" t="s">
        <v>20</v>
      </c>
      <c r="H5206" t="s">
        <v>36</v>
      </c>
      <c r="I5206" t="s">
        <v>37</v>
      </c>
      <c r="J5206">
        <v>6</v>
      </c>
      <c r="K5206" s="4">
        <v>4718.8100000000004</v>
      </c>
      <c r="L5206">
        <v>0</v>
      </c>
      <c r="M5206" s="4">
        <v>28312.86</v>
      </c>
      <c r="N5206" s="4">
        <v>25141.45</v>
      </c>
      <c r="O5206" s="4">
        <v>3171.41</v>
      </c>
      <c r="R5206" t="str">
        <f t="shared" si="81"/>
        <v>East</v>
      </c>
    </row>
    <row r="5207" spans="1:18" x14ac:dyDescent="0.3">
      <c r="A5207" t="s">
        <v>6180</v>
      </c>
      <c r="B5207" s="2">
        <v>45933</v>
      </c>
      <c r="C5207" t="s">
        <v>94</v>
      </c>
      <c r="D5207" t="s">
        <v>95</v>
      </c>
      <c r="E5207" t="s">
        <v>18</v>
      </c>
      <c r="F5207" t="s">
        <v>105</v>
      </c>
      <c r="G5207" t="s">
        <v>53</v>
      </c>
      <c r="H5207" t="s">
        <v>76</v>
      </c>
      <c r="I5207" t="s">
        <v>186</v>
      </c>
      <c r="J5207">
        <v>8</v>
      </c>
      <c r="K5207" s="4">
        <v>256.33</v>
      </c>
      <c r="L5207">
        <v>0</v>
      </c>
      <c r="M5207" s="4">
        <v>2050.64</v>
      </c>
      <c r="N5207" s="4">
        <v>1479.15</v>
      </c>
      <c r="O5207" s="4">
        <v>571.49</v>
      </c>
      <c r="R5207" t="str">
        <f t="shared" si="81"/>
        <v>West</v>
      </c>
    </row>
    <row r="5208" spans="1:18" x14ac:dyDescent="0.3">
      <c r="A5208" t="s">
        <v>6181</v>
      </c>
      <c r="B5208" s="2">
        <v>45776</v>
      </c>
      <c r="C5208" t="s">
        <v>1099</v>
      </c>
      <c r="D5208" t="s">
        <v>398</v>
      </c>
      <c r="E5208" t="s">
        <v>26</v>
      </c>
      <c r="F5208" t="s">
        <v>81</v>
      </c>
      <c r="G5208" t="s">
        <v>20</v>
      </c>
      <c r="H5208" t="s">
        <v>100</v>
      </c>
      <c r="I5208" t="s">
        <v>301</v>
      </c>
      <c r="J5208">
        <v>2</v>
      </c>
      <c r="K5208" s="4">
        <v>62427.34</v>
      </c>
      <c r="L5208">
        <v>0.2</v>
      </c>
      <c r="M5208" s="4">
        <v>99883.74</v>
      </c>
      <c r="N5208" s="4">
        <v>87111.63</v>
      </c>
      <c r="O5208" s="4">
        <v>12772.11</v>
      </c>
      <c r="R5208" t="str">
        <f t="shared" si="81"/>
        <v>East</v>
      </c>
    </row>
    <row r="5209" spans="1:18" x14ac:dyDescent="0.3">
      <c r="A5209" t="s">
        <v>6182</v>
      </c>
      <c r="B5209" s="2">
        <v>45462</v>
      </c>
      <c r="C5209" t="s">
        <v>1069</v>
      </c>
      <c r="D5209" t="s">
        <v>312</v>
      </c>
      <c r="E5209" t="s">
        <v>18</v>
      </c>
      <c r="F5209" t="s">
        <v>99</v>
      </c>
      <c r="G5209" t="s">
        <v>53</v>
      </c>
      <c r="H5209" t="s">
        <v>63</v>
      </c>
      <c r="I5209" t="s">
        <v>72</v>
      </c>
      <c r="J5209">
        <v>1</v>
      </c>
      <c r="K5209" s="4">
        <v>219.23</v>
      </c>
      <c r="L5209">
        <v>0.05</v>
      </c>
      <c r="M5209" s="4">
        <v>208.27</v>
      </c>
      <c r="N5209" s="4">
        <v>162.86000000000001</v>
      </c>
      <c r="O5209" s="4">
        <v>45.41</v>
      </c>
      <c r="R5209" t="str">
        <f t="shared" si="81"/>
        <v>West</v>
      </c>
    </row>
    <row r="5210" spans="1:18" x14ac:dyDescent="0.3">
      <c r="A5210" t="s">
        <v>6183</v>
      </c>
      <c r="B5210" s="2">
        <v>45376</v>
      </c>
      <c r="C5210" t="s">
        <v>1869</v>
      </c>
      <c r="D5210" t="s">
        <v>199</v>
      </c>
      <c r="E5210" t="s">
        <v>26</v>
      </c>
      <c r="F5210" t="s">
        <v>193</v>
      </c>
      <c r="G5210" t="s">
        <v>20</v>
      </c>
      <c r="H5210" t="s">
        <v>100</v>
      </c>
      <c r="I5210" t="s">
        <v>148</v>
      </c>
      <c r="J5210">
        <v>4</v>
      </c>
      <c r="K5210" s="4">
        <v>86113.71</v>
      </c>
      <c r="L5210">
        <v>0.1</v>
      </c>
      <c r="M5210" s="4">
        <v>310009.36</v>
      </c>
      <c r="N5210" s="4">
        <v>262224.74</v>
      </c>
      <c r="O5210" s="4">
        <v>47784.62</v>
      </c>
      <c r="R5210" t="str">
        <f t="shared" si="81"/>
        <v>East</v>
      </c>
    </row>
    <row r="5211" spans="1:18" x14ac:dyDescent="0.3">
      <c r="A5211" t="s">
        <v>6184</v>
      </c>
      <c r="B5211" s="2">
        <v>45500</v>
      </c>
      <c r="C5211" t="s">
        <v>1106</v>
      </c>
      <c r="D5211" t="s">
        <v>122</v>
      </c>
      <c r="E5211" t="s">
        <v>45</v>
      </c>
      <c r="F5211" t="s">
        <v>112</v>
      </c>
      <c r="G5211" t="s">
        <v>20</v>
      </c>
      <c r="H5211" t="s">
        <v>36</v>
      </c>
      <c r="I5211" t="s">
        <v>128</v>
      </c>
      <c r="J5211">
        <v>4</v>
      </c>
      <c r="K5211" s="4">
        <v>1732.56</v>
      </c>
      <c r="L5211">
        <v>0.05</v>
      </c>
      <c r="M5211" s="4">
        <v>6583.73</v>
      </c>
      <c r="N5211" s="4">
        <v>5065.2700000000004</v>
      </c>
      <c r="O5211" s="4">
        <v>1518.46</v>
      </c>
      <c r="R5211" t="str">
        <f t="shared" si="81"/>
        <v>South</v>
      </c>
    </row>
    <row r="5212" spans="1:18" x14ac:dyDescent="0.3">
      <c r="A5212" t="s">
        <v>6185</v>
      </c>
      <c r="B5212" s="2">
        <v>45905</v>
      </c>
      <c r="C5212" t="s">
        <v>1981</v>
      </c>
      <c r="D5212" t="s">
        <v>377</v>
      </c>
      <c r="E5212" t="s">
        <v>26</v>
      </c>
      <c r="F5212" t="s">
        <v>81</v>
      </c>
      <c r="G5212" t="s">
        <v>53</v>
      </c>
      <c r="H5212" t="s">
        <v>76</v>
      </c>
      <c r="I5212" t="s">
        <v>186</v>
      </c>
      <c r="J5212">
        <v>3</v>
      </c>
      <c r="K5212" s="4">
        <v>795.07</v>
      </c>
      <c r="L5212">
        <v>0.25</v>
      </c>
      <c r="M5212" s="4">
        <v>1788.91</v>
      </c>
      <c r="N5212" s="4">
        <v>1350.02</v>
      </c>
      <c r="O5212" s="4">
        <v>438.89</v>
      </c>
      <c r="R5212" t="str">
        <f t="shared" si="81"/>
        <v>East</v>
      </c>
    </row>
    <row r="5213" spans="1:18" x14ac:dyDescent="0.3">
      <c r="A5213" t="s">
        <v>6186</v>
      </c>
      <c r="B5213" s="2">
        <v>45655</v>
      </c>
      <c r="C5213" t="s">
        <v>1361</v>
      </c>
      <c r="D5213" t="s">
        <v>111</v>
      </c>
      <c r="E5213" t="s">
        <v>45</v>
      </c>
      <c r="F5213" t="s">
        <v>52</v>
      </c>
      <c r="G5213" t="s">
        <v>53</v>
      </c>
      <c r="H5213" t="s">
        <v>63</v>
      </c>
      <c r="I5213" t="s">
        <v>72</v>
      </c>
      <c r="J5213">
        <v>3</v>
      </c>
      <c r="K5213" s="4">
        <v>253.83</v>
      </c>
      <c r="L5213">
        <v>0.05</v>
      </c>
      <c r="M5213" s="4">
        <v>723.42</v>
      </c>
      <c r="N5213" s="4">
        <v>549.4</v>
      </c>
      <c r="O5213" s="4">
        <v>174.02</v>
      </c>
      <c r="R5213" t="str">
        <f t="shared" si="81"/>
        <v>South</v>
      </c>
    </row>
    <row r="5214" spans="1:18" x14ac:dyDescent="0.3">
      <c r="A5214" t="s">
        <v>6187</v>
      </c>
      <c r="B5214" s="2">
        <v>45868</v>
      </c>
      <c r="C5214" t="s">
        <v>1866</v>
      </c>
      <c r="D5214" t="s">
        <v>411</v>
      </c>
      <c r="E5214" t="s">
        <v>18</v>
      </c>
      <c r="F5214" t="s">
        <v>19</v>
      </c>
      <c r="G5214" t="s">
        <v>20</v>
      </c>
      <c r="H5214" t="s">
        <v>21</v>
      </c>
      <c r="I5214" t="s">
        <v>152</v>
      </c>
      <c r="J5214">
        <v>3</v>
      </c>
      <c r="K5214" s="4">
        <v>47724.05</v>
      </c>
      <c r="L5214">
        <v>0.1</v>
      </c>
      <c r="M5214" s="4">
        <v>128854.94</v>
      </c>
      <c r="N5214" s="4">
        <v>103644.31</v>
      </c>
      <c r="O5214" s="4">
        <v>25210.63</v>
      </c>
      <c r="R5214" t="str">
        <f t="shared" si="81"/>
        <v>West</v>
      </c>
    </row>
    <row r="5215" spans="1:18" x14ac:dyDescent="0.3">
      <c r="A5215" t="s">
        <v>6188</v>
      </c>
      <c r="B5215" s="2">
        <v>45847</v>
      </c>
      <c r="C5215" t="s">
        <v>776</v>
      </c>
      <c r="D5215" t="s">
        <v>298</v>
      </c>
      <c r="E5215" t="s">
        <v>34</v>
      </c>
      <c r="F5215" t="s">
        <v>68</v>
      </c>
      <c r="G5215" t="s">
        <v>20</v>
      </c>
      <c r="H5215" t="s">
        <v>100</v>
      </c>
      <c r="I5215" t="s">
        <v>148</v>
      </c>
      <c r="J5215">
        <v>3</v>
      </c>
      <c r="K5215" s="4">
        <v>86938.99</v>
      </c>
      <c r="L5215">
        <v>0.05</v>
      </c>
      <c r="M5215" s="4">
        <v>247776.12</v>
      </c>
      <c r="N5215" s="4">
        <v>182648.59</v>
      </c>
      <c r="O5215" s="4">
        <v>65127.53</v>
      </c>
      <c r="R5215" t="str">
        <f t="shared" si="81"/>
        <v>North</v>
      </c>
    </row>
    <row r="5216" spans="1:18" x14ac:dyDescent="0.3">
      <c r="A5216" t="s">
        <v>6189</v>
      </c>
      <c r="B5216" s="2">
        <v>45809</v>
      </c>
      <c r="C5216" t="s">
        <v>1506</v>
      </c>
      <c r="D5216" t="s">
        <v>116</v>
      </c>
      <c r="E5216" t="s">
        <v>18</v>
      </c>
      <c r="F5216" t="s">
        <v>105</v>
      </c>
      <c r="G5216" t="s">
        <v>28</v>
      </c>
      <c r="H5216" t="s">
        <v>29</v>
      </c>
      <c r="I5216" t="s">
        <v>41</v>
      </c>
      <c r="J5216">
        <v>10</v>
      </c>
      <c r="K5216" s="4">
        <v>5720.36</v>
      </c>
      <c r="L5216">
        <v>0.1</v>
      </c>
      <c r="M5216" s="4">
        <v>51483.24</v>
      </c>
      <c r="N5216" s="4">
        <v>38688.58</v>
      </c>
      <c r="O5216" s="4">
        <v>12794.66</v>
      </c>
      <c r="R5216" t="str">
        <f t="shared" si="81"/>
        <v>West</v>
      </c>
    </row>
    <row r="5217" spans="1:18" x14ac:dyDescent="0.3">
      <c r="A5217" t="s">
        <v>6190</v>
      </c>
      <c r="B5217" s="2">
        <v>45548</v>
      </c>
      <c r="C5217" t="s">
        <v>2085</v>
      </c>
      <c r="D5217" t="s">
        <v>126</v>
      </c>
      <c r="E5217" t="s">
        <v>34</v>
      </c>
      <c r="F5217" t="s">
        <v>35</v>
      </c>
      <c r="G5217" t="s">
        <v>28</v>
      </c>
      <c r="H5217" t="s">
        <v>47</v>
      </c>
      <c r="I5217" t="s">
        <v>48</v>
      </c>
      <c r="J5217">
        <v>3</v>
      </c>
      <c r="K5217" s="4">
        <v>10807.4</v>
      </c>
      <c r="L5217">
        <v>0</v>
      </c>
      <c r="M5217" s="4">
        <v>32422.2</v>
      </c>
      <c r="N5217" s="4">
        <v>26921.34</v>
      </c>
      <c r="O5217" s="4">
        <v>5500.86</v>
      </c>
      <c r="R5217" t="str">
        <f t="shared" si="81"/>
        <v>North</v>
      </c>
    </row>
    <row r="5218" spans="1:18" x14ac:dyDescent="0.3">
      <c r="A5218" t="s">
        <v>6191</v>
      </c>
      <c r="B5218" s="2">
        <v>45399</v>
      </c>
      <c r="C5218" t="s">
        <v>2878</v>
      </c>
      <c r="D5218" t="s">
        <v>155</v>
      </c>
      <c r="E5218" t="s">
        <v>18</v>
      </c>
      <c r="F5218" t="s">
        <v>105</v>
      </c>
      <c r="G5218" t="s">
        <v>28</v>
      </c>
      <c r="H5218" t="s">
        <v>47</v>
      </c>
      <c r="I5218" t="s">
        <v>177</v>
      </c>
      <c r="J5218">
        <v>1</v>
      </c>
      <c r="K5218" s="4">
        <v>8723.5300000000007</v>
      </c>
      <c r="L5218">
        <v>0.15</v>
      </c>
      <c r="M5218" s="4">
        <v>7415</v>
      </c>
      <c r="N5218" s="4">
        <v>6466.46</v>
      </c>
      <c r="O5218" s="4">
        <v>948.54</v>
      </c>
      <c r="R5218" t="str">
        <f t="shared" si="81"/>
        <v>West</v>
      </c>
    </row>
    <row r="5219" spans="1:18" x14ac:dyDescent="0.3">
      <c r="A5219" t="s">
        <v>6192</v>
      </c>
      <c r="B5219" s="2">
        <v>45847</v>
      </c>
      <c r="C5219" t="s">
        <v>432</v>
      </c>
      <c r="D5219" t="s">
        <v>116</v>
      </c>
      <c r="E5219" t="s">
        <v>34</v>
      </c>
      <c r="F5219" t="s">
        <v>176</v>
      </c>
      <c r="G5219" t="s">
        <v>20</v>
      </c>
      <c r="H5219" t="s">
        <v>21</v>
      </c>
      <c r="I5219" t="s">
        <v>138</v>
      </c>
      <c r="J5219">
        <v>4</v>
      </c>
      <c r="K5219" s="4">
        <v>68153.119999999995</v>
      </c>
      <c r="L5219">
        <v>0.1</v>
      </c>
      <c r="M5219" s="4">
        <v>245351.23</v>
      </c>
      <c r="N5219" s="4">
        <v>217832.98</v>
      </c>
      <c r="O5219" s="4">
        <v>27518.25</v>
      </c>
      <c r="R5219" t="str">
        <f t="shared" si="81"/>
        <v>North</v>
      </c>
    </row>
    <row r="5220" spans="1:18" x14ac:dyDescent="0.3">
      <c r="A5220" t="s">
        <v>6193</v>
      </c>
      <c r="B5220" s="2">
        <v>45751</v>
      </c>
      <c r="C5220" t="s">
        <v>2576</v>
      </c>
      <c r="D5220" t="s">
        <v>801</v>
      </c>
      <c r="E5220" t="s">
        <v>45</v>
      </c>
      <c r="F5220" t="s">
        <v>52</v>
      </c>
      <c r="G5220" t="s">
        <v>28</v>
      </c>
      <c r="H5220" t="s">
        <v>47</v>
      </c>
      <c r="I5220" t="s">
        <v>123</v>
      </c>
      <c r="J5220">
        <v>4</v>
      </c>
      <c r="K5220" s="4">
        <v>22740.04</v>
      </c>
      <c r="L5220">
        <v>0.15</v>
      </c>
      <c r="M5220" s="4">
        <v>77316.14</v>
      </c>
      <c r="N5220" s="4">
        <v>68613.600000000006</v>
      </c>
      <c r="O5220" s="4">
        <v>8702.5400000000009</v>
      </c>
      <c r="R5220" t="str">
        <f t="shared" si="81"/>
        <v>South</v>
      </c>
    </row>
    <row r="5221" spans="1:18" x14ac:dyDescent="0.3">
      <c r="A5221" t="s">
        <v>6194</v>
      </c>
      <c r="B5221" s="2">
        <v>45698</v>
      </c>
      <c r="C5221" t="s">
        <v>5605</v>
      </c>
      <c r="D5221" t="s">
        <v>359</v>
      </c>
      <c r="E5221" t="s">
        <v>45</v>
      </c>
      <c r="F5221" t="s">
        <v>112</v>
      </c>
      <c r="G5221" t="s">
        <v>53</v>
      </c>
      <c r="H5221" t="s">
        <v>63</v>
      </c>
      <c r="I5221" t="s">
        <v>64</v>
      </c>
      <c r="J5221">
        <v>2</v>
      </c>
      <c r="K5221" s="4">
        <v>120.08</v>
      </c>
      <c r="L5221">
        <v>0.05</v>
      </c>
      <c r="M5221" s="4">
        <v>228.15</v>
      </c>
      <c r="N5221" s="4">
        <v>203.25</v>
      </c>
      <c r="O5221" s="4">
        <v>24.9</v>
      </c>
      <c r="R5221" t="str">
        <f t="shared" si="81"/>
        <v>South</v>
      </c>
    </row>
    <row r="5222" spans="1:18" x14ac:dyDescent="0.3">
      <c r="A5222" t="s">
        <v>6195</v>
      </c>
      <c r="B5222" s="2">
        <v>45722</v>
      </c>
      <c r="C5222" t="s">
        <v>1873</v>
      </c>
      <c r="D5222" t="s">
        <v>25</v>
      </c>
      <c r="E5222" t="s">
        <v>45</v>
      </c>
      <c r="F5222" t="s">
        <v>59</v>
      </c>
      <c r="G5222" t="s">
        <v>28</v>
      </c>
      <c r="H5222" t="s">
        <v>29</v>
      </c>
      <c r="I5222" t="s">
        <v>290</v>
      </c>
      <c r="J5222">
        <v>1</v>
      </c>
      <c r="K5222" s="4">
        <v>13471.18</v>
      </c>
      <c r="L5222">
        <v>0</v>
      </c>
      <c r="M5222" s="4">
        <v>13471.18</v>
      </c>
      <c r="N5222" s="4">
        <v>11299.17</v>
      </c>
      <c r="O5222" s="4">
        <v>2172.0100000000002</v>
      </c>
      <c r="R5222" t="str">
        <f t="shared" si="81"/>
        <v>South</v>
      </c>
    </row>
    <row r="5223" spans="1:18" x14ac:dyDescent="0.3">
      <c r="A5223" t="s">
        <v>6196</v>
      </c>
      <c r="B5223" s="2">
        <v>45595</v>
      </c>
      <c r="C5223" t="s">
        <v>2607</v>
      </c>
      <c r="D5223" t="s">
        <v>207</v>
      </c>
      <c r="E5223" t="s">
        <v>18</v>
      </c>
      <c r="F5223" t="s">
        <v>99</v>
      </c>
      <c r="G5223" t="s">
        <v>53</v>
      </c>
      <c r="H5223" t="s">
        <v>63</v>
      </c>
      <c r="I5223" t="s">
        <v>72</v>
      </c>
      <c r="J5223">
        <v>1</v>
      </c>
      <c r="K5223" s="4">
        <v>370.35</v>
      </c>
      <c r="L5223">
        <v>0.15</v>
      </c>
      <c r="M5223" s="4">
        <v>314.8</v>
      </c>
      <c r="N5223" s="4">
        <v>248.7</v>
      </c>
      <c r="O5223" s="4">
        <v>66.099999999999994</v>
      </c>
      <c r="R5223" t="str">
        <f t="shared" si="81"/>
        <v>West</v>
      </c>
    </row>
    <row r="5224" spans="1:18" x14ac:dyDescent="0.3">
      <c r="A5224" t="s">
        <v>6197</v>
      </c>
      <c r="B5224" s="2">
        <v>45405</v>
      </c>
      <c r="C5224" t="s">
        <v>794</v>
      </c>
      <c r="D5224" t="s">
        <v>613</v>
      </c>
      <c r="E5224" t="s">
        <v>45</v>
      </c>
      <c r="F5224" t="s">
        <v>46</v>
      </c>
      <c r="G5224" t="s">
        <v>53</v>
      </c>
      <c r="H5224" t="s">
        <v>76</v>
      </c>
      <c r="I5224" t="s">
        <v>267</v>
      </c>
      <c r="J5224">
        <v>1</v>
      </c>
      <c r="K5224" s="4">
        <v>191.38</v>
      </c>
      <c r="L5224">
        <v>0.05</v>
      </c>
      <c r="M5224" s="4">
        <v>181.81</v>
      </c>
      <c r="N5224" s="4">
        <v>148.16</v>
      </c>
      <c r="O5224" s="4">
        <v>33.65</v>
      </c>
      <c r="R5224" t="str">
        <f t="shared" si="81"/>
        <v>South</v>
      </c>
    </row>
    <row r="5225" spans="1:18" x14ac:dyDescent="0.3">
      <c r="A5225" t="s">
        <v>6198</v>
      </c>
      <c r="B5225" s="2">
        <v>45821</v>
      </c>
      <c r="C5225" t="s">
        <v>1162</v>
      </c>
      <c r="D5225" t="s">
        <v>954</v>
      </c>
      <c r="E5225" t="s">
        <v>18</v>
      </c>
      <c r="F5225" t="s">
        <v>99</v>
      </c>
      <c r="G5225" t="s">
        <v>20</v>
      </c>
      <c r="H5225" t="s">
        <v>36</v>
      </c>
      <c r="I5225" t="s">
        <v>88</v>
      </c>
      <c r="J5225">
        <v>4</v>
      </c>
      <c r="K5225" s="4">
        <v>2928.97</v>
      </c>
      <c r="L5225">
        <v>0.05</v>
      </c>
      <c r="M5225" s="4">
        <v>11130.09</v>
      </c>
      <c r="N5225" s="4">
        <v>9737.3700000000008</v>
      </c>
      <c r="O5225" s="4">
        <v>1392.72</v>
      </c>
      <c r="R5225" t="str">
        <f t="shared" si="81"/>
        <v>West</v>
      </c>
    </row>
    <row r="5226" spans="1:18" x14ac:dyDescent="0.3">
      <c r="A5226" t="s">
        <v>6199</v>
      </c>
      <c r="B5226" s="2">
        <v>45824</v>
      </c>
      <c r="C5226" t="s">
        <v>1517</v>
      </c>
      <c r="D5226" t="s">
        <v>244</v>
      </c>
      <c r="E5226" t="s">
        <v>18</v>
      </c>
      <c r="F5226" t="s">
        <v>99</v>
      </c>
      <c r="G5226" t="s">
        <v>28</v>
      </c>
      <c r="H5226" t="s">
        <v>91</v>
      </c>
      <c r="I5226" t="s">
        <v>238</v>
      </c>
      <c r="J5226">
        <v>6</v>
      </c>
      <c r="K5226" s="4">
        <v>5954.13</v>
      </c>
      <c r="L5226">
        <v>0</v>
      </c>
      <c r="M5226" s="4">
        <v>35724.78</v>
      </c>
      <c r="N5226" s="4">
        <v>27190.27</v>
      </c>
      <c r="O5226" s="4">
        <v>8534.51</v>
      </c>
      <c r="R5226" t="str">
        <f t="shared" si="81"/>
        <v>West</v>
      </c>
    </row>
    <row r="5227" spans="1:18" x14ac:dyDescent="0.3">
      <c r="A5227" t="s">
        <v>6200</v>
      </c>
      <c r="B5227" s="2">
        <v>45537</v>
      </c>
      <c r="C5227" t="s">
        <v>1345</v>
      </c>
      <c r="D5227" t="s">
        <v>289</v>
      </c>
      <c r="E5227" t="s">
        <v>45</v>
      </c>
      <c r="F5227" t="s">
        <v>147</v>
      </c>
      <c r="G5227" t="s">
        <v>20</v>
      </c>
      <c r="H5227" t="s">
        <v>36</v>
      </c>
      <c r="I5227" t="s">
        <v>128</v>
      </c>
      <c r="J5227">
        <v>1</v>
      </c>
      <c r="K5227" s="4">
        <v>1566.18</v>
      </c>
      <c r="L5227">
        <v>0.1</v>
      </c>
      <c r="M5227" s="4">
        <v>1409.56</v>
      </c>
      <c r="N5227" s="4">
        <v>1229.6500000000001</v>
      </c>
      <c r="O5227" s="4">
        <v>179.91</v>
      </c>
      <c r="R5227" t="str">
        <f t="shared" si="81"/>
        <v>South</v>
      </c>
    </row>
    <row r="5228" spans="1:18" x14ac:dyDescent="0.3">
      <c r="A5228" t="s">
        <v>6201</v>
      </c>
      <c r="B5228" s="2">
        <v>45963</v>
      </c>
      <c r="C5228" t="s">
        <v>684</v>
      </c>
      <c r="D5228" t="s">
        <v>247</v>
      </c>
      <c r="E5228" t="s">
        <v>34</v>
      </c>
      <c r="F5228" t="s">
        <v>176</v>
      </c>
      <c r="G5228" t="s">
        <v>53</v>
      </c>
      <c r="H5228" t="s">
        <v>63</v>
      </c>
      <c r="I5228" t="s">
        <v>72</v>
      </c>
      <c r="J5228">
        <v>6</v>
      </c>
      <c r="K5228" s="4">
        <v>105.25</v>
      </c>
      <c r="L5228">
        <v>0.05</v>
      </c>
      <c r="M5228" s="4">
        <v>599.91999999999996</v>
      </c>
      <c r="N5228" s="4">
        <v>528.95000000000005</v>
      </c>
      <c r="O5228" s="4">
        <v>70.97</v>
      </c>
      <c r="R5228" t="str">
        <f t="shared" si="81"/>
        <v>North</v>
      </c>
    </row>
    <row r="5229" spans="1:18" x14ac:dyDescent="0.3">
      <c r="A5229" t="s">
        <v>6202</v>
      </c>
      <c r="B5229" s="2">
        <v>45520</v>
      </c>
      <c r="C5229" t="s">
        <v>107</v>
      </c>
      <c r="D5229" t="s">
        <v>742</v>
      </c>
      <c r="E5229" t="s">
        <v>26</v>
      </c>
      <c r="F5229" t="s">
        <v>166</v>
      </c>
      <c r="G5229" t="s">
        <v>53</v>
      </c>
      <c r="H5229" t="s">
        <v>76</v>
      </c>
      <c r="I5229" t="s">
        <v>77</v>
      </c>
      <c r="J5229">
        <v>6</v>
      </c>
      <c r="K5229" s="4">
        <v>681.31</v>
      </c>
      <c r="L5229">
        <v>0</v>
      </c>
      <c r="M5229" s="4">
        <v>4087.86</v>
      </c>
      <c r="N5229" s="4">
        <v>3017.37</v>
      </c>
      <c r="O5229" s="4">
        <v>1070.49</v>
      </c>
      <c r="R5229" t="str">
        <f t="shared" si="81"/>
        <v>East</v>
      </c>
    </row>
    <row r="5230" spans="1:18" x14ac:dyDescent="0.3">
      <c r="A5230" t="s">
        <v>6203</v>
      </c>
      <c r="B5230" s="2">
        <v>45979</v>
      </c>
      <c r="C5230" t="s">
        <v>1482</v>
      </c>
      <c r="D5230" t="s">
        <v>343</v>
      </c>
      <c r="E5230" t="s">
        <v>45</v>
      </c>
      <c r="F5230" t="s">
        <v>46</v>
      </c>
      <c r="G5230" t="s">
        <v>20</v>
      </c>
      <c r="H5230" t="s">
        <v>36</v>
      </c>
      <c r="I5230" t="s">
        <v>128</v>
      </c>
      <c r="J5230">
        <v>5</v>
      </c>
      <c r="K5230" s="4">
        <v>1689.16</v>
      </c>
      <c r="L5230">
        <v>0.1</v>
      </c>
      <c r="M5230" s="4">
        <v>7601.22</v>
      </c>
      <c r="N5230" s="4">
        <v>6363.08</v>
      </c>
      <c r="O5230" s="4">
        <v>1238.1400000000001</v>
      </c>
      <c r="R5230" t="str">
        <f t="shared" si="81"/>
        <v>South</v>
      </c>
    </row>
    <row r="5231" spans="1:18" x14ac:dyDescent="0.3">
      <c r="A5231" t="s">
        <v>6204</v>
      </c>
      <c r="B5231" s="2">
        <v>45707</v>
      </c>
      <c r="C5231" t="s">
        <v>1881</v>
      </c>
      <c r="D5231" t="s">
        <v>67</v>
      </c>
      <c r="E5231" t="s">
        <v>34</v>
      </c>
      <c r="F5231" t="s">
        <v>176</v>
      </c>
      <c r="G5231" t="s">
        <v>28</v>
      </c>
      <c r="H5231" t="s">
        <v>29</v>
      </c>
      <c r="I5231" t="s">
        <v>41</v>
      </c>
      <c r="J5231">
        <v>1</v>
      </c>
      <c r="K5231" s="4">
        <v>8861.17</v>
      </c>
      <c r="L5231">
        <v>0.15</v>
      </c>
      <c r="M5231" s="4">
        <v>7531.99</v>
      </c>
      <c r="N5231" s="4">
        <v>6110.67</v>
      </c>
      <c r="O5231" s="4">
        <v>1421.32</v>
      </c>
      <c r="R5231" t="str">
        <f t="shared" si="81"/>
        <v>North</v>
      </c>
    </row>
    <row r="5232" spans="1:18" x14ac:dyDescent="0.3">
      <c r="A5232" t="s">
        <v>6205</v>
      </c>
      <c r="B5232" s="2">
        <v>45510</v>
      </c>
      <c r="C5232" t="s">
        <v>952</v>
      </c>
      <c r="D5232" t="s">
        <v>642</v>
      </c>
      <c r="E5232" t="s">
        <v>34</v>
      </c>
      <c r="F5232" t="s">
        <v>176</v>
      </c>
      <c r="G5232" t="s">
        <v>20</v>
      </c>
      <c r="H5232" t="s">
        <v>100</v>
      </c>
      <c r="I5232" t="s">
        <v>101</v>
      </c>
      <c r="J5232">
        <v>2</v>
      </c>
      <c r="K5232" s="4">
        <v>49924.37</v>
      </c>
      <c r="L5232">
        <v>0.2</v>
      </c>
      <c r="M5232" s="4">
        <v>79878.990000000005</v>
      </c>
      <c r="N5232" s="4">
        <v>66038.92</v>
      </c>
      <c r="O5232" s="4">
        <v>13840.07</v>
      </c>
      <c r="R5232" t="str">
        <f t="shared" si="81"/>
        <v>North</v>
      </c>
    </row>
    <row r="5233" spans="1:18" x14ac:dyDescent="0.3">
      <c r="A5233" t="s">
        <v>6206</v>
      </c>
      <c r="B5233" s="2">
        <v>45742</v>
      </c>
      <c r="C5233" t="s">
        <v>1194</v>
      </c>
      <c r="D5233" t="s">
        <v>212</v>
      </c>
      <c r="E5233" t="s">
        <v>18</v>
      </c>
      <c r="F5233" t="s">
        <v>127</v>
      </c>
      <c r="G5233" t="s">
        <v>20</v>
      </c>
      <c r="H5233" t="s">
        <v>100</v>
      </c>
      <c r="I5233" t="s">
        <v>301</v>
      </c>
      <c r="J5233">
        <v>3</v>
      </c>
      <c r="K5233" s="4">
        <v>62638.89</v>
      </c>
      <c r="L5233">
        <v>0.1</v>
      </c>
      <c r="M5233" s="4">
        <v>169125</v>
      </c>
      <c r="N5233" s="4">
        <v>144280.76999999999</v>
      </c>
      <c r="O5233" s="4">
        <v>24844.23</v>
      </c>
      <c r="R5233" t="str">
        <f t="shared" si="81"/>
        <v>West</v>
      </c>
    </row>
    <row r="5234" spans="1:18" x14ac:dyDescent="0.3">
      <c r="A5234" t="s">
        <v>6207</v>
      </c>
      <c r="B5234" s="2">
        <v>45611</v>
      </c>
      <c r="C5234" t="s">
        <v>110</v>
      </c>
      <c r="D5234" t="s">
        <v>111</v>
      </c>
      <c r="E5234" t="s">
        <v>34</v>
      </c>
      <c r="F5234" t="s">
        <v>35</v>
      </c>
      <c r="G5234" t="s">
        <v>20</v>
      </c>
      <c r="H5234" t="s">
        <v>21</v>
      </c>
      <c r="I5234" t="s">
        <v>22</v>
      </c>
      <c r="J5234">
        <v>4</v>
      </c>
      <c r="K5234" s="4">
        <v>20390.97</v>
      </c>
      <c r="L5234">
        <v>0.2</v>
      </c>
      <c r="M5234" s="4">
        <v>65251.1</v>
      </c>
      <c r="N5234" s="4">
        <v>56626.12</v>
      </c>
      <c r="O5234" s="4">
        <v>8624.98</v>
      </c>
      <c r="R5234" t="str">
        <f t="shared" si="81"/>
        <v>North</v>
      </c>
    </row>
    <row r="5235" spans="1:18" x14ac:dyDescent="0.3">
      <c r="A5235" t="s">
        <v>6208</v>
      </c>
      <c r="B5235" s="2">
        <v>45544</v>
      </c>
      <c r="C5235" t="s">
        <v>756</v>
      </c>
      <c r="D5235" t="s">
        <v>364</v>
      </c>
      <c r="E5235" t="s">
        <v>18</v>
      </c>
      <c r="F5235" t="s">
        <v>127</v>
      </c>
      <c r="G5235" t="s">
        <v>28</v>
      </c>
      <c r="H5235" t="s">
        <v>29</v>
      </c>
      <c r="I5235" t="s">
        <v>30</v>
      </c>
      <c r="J5235">
        <v>4</v>
      </c>
      <c r="K5235" s="4">
        <v>10039.06</v>
      </c>
      <c r="L5235">
        <v>0.05</v>
      </c>
      <c r="M5235" s="4">
        <v>38148.43</v>
      </c>
      <c r="N5235" s="4">
        <v>32735.439999999999</v>
      </c>
      <c r="O5235" s="4">
        <v>5412.99</v>
      </c>
      <c r="R5235" t="str">
        <f t="shared" si="81"/>
        <v>West</v>
      </c>
    </row>
    <row r="5236" spans="1:18" x14ac:dyDescent="0.3">
      <c r="A5236" t="s">
        <v>6209</v>
      </c>
      <c r="B5236" s="2">
        <v>45716</v>
      </c>
      <c r="C5236" t="s">
        <v>1391</v>
      </c>
      <c r="D5236" t="s">
        <v>364</v>
      </c>
      <c r="E5236" t="s">
        <v>18</v>
      </c>
      <c r="F5236" t="s">
        <v>99</v>
      </c>
      <c r="G5236" t="s">
        <v>20</v>
      </c>
      <c r="H5236" t="s">
        <v>21</v>
      </c>
      <c r="I5236" t="s">
        <v>138</v>
      </c>
      <c r="J5236">
        <v>2</v>
      </c>
      <c r="K5236" s="4">
        <v>67269.440000000002</v>
      </c>
      <c r="L5236">
        <v>0.15</v>
      </c>
      <c r="M5236" s="4">
        <v>114358.05</v>
      </c>
      <c r="N5236" s="4">
        <v>99638.1</v>
      </c>
      <c r="O5236" s="4">
        <v>14719.95</v>
      </c>
      <c r="R5236" t="str">
        <f t="shared" si="81"/>
        <v>West</v>
      </c>
    </row>
    <row r="5237" spans="1:18" x14ac:dyDescent="0.3">
      <c r="A5237" t="s">
        <v>6210</v>
      </c>
      <c r="B5237" s="2">
        <v>45474</v>
      </c>
      <c r="C5237" t="s">
        <v>191</v>
      </c>
      <c r="D5237" t="s">
        <v>192</v>
      </c>
      <c r="E5237" t="s">
        <v>45</v>
      </c>
      <c r="F5237" t="s">
        <v>112</v>
      </c>
      <c r="G5237" t="s">
        <v>20</v>
      </c>
      <c r="H5237" t="s">
        <v>100</v>
      </c>
      <c r="I5237" t="s">
        <v>148</v>
      </c>
      <c r="J5237">
        <v>2</v>
      </c>
      <c r="K5237" s="4">
        <v>72206.12</v>
      </c>
      <c r="L5237">
        <v>0.15</v>
      </c>
      <c r="M5237" s="4">
        <v>122750.39999999999</v>
      </c>
      <c r="N5237" s="4">
        <v>92371.11</v>
      </c>
      <c r="O5237" s="4">
        <v>30379.29</v>
      </c>
      <c r="R5237" t="str">
        <f t="shared" si="81"/>
        <v>South</v>
      </c>
    </row>
    <row r="5238" spans="1:18" x14ac:dyDescent="0.3">
      <c r="A5238" t="s">
        <v>6211</v>
      </c>
      <c r="B5238" s="2">
        <v>45847</v>
      </c>
      <c r="C5238" t="s">
        <v>969</v>
      </c>
      <c r="D5238" t="s">
        <v>1109</v>
      </c>
      <c r="E5238" t="s">
        <v>34</v>
      </c>
      <c r="F5238" t="s">
        <v>176</v>
      </c>
      <c r="G5238" t="s">
        <v>28</v>
      </c>
      <c r="H5238" t="s">
        <v>91</v>
      </c>
      <c r="I5238" t="s">
        <v>92</v>
      </c>
      <c r="J5238">
        <v>4</v>
      </c>
      <c r="K5238" s="4">
        <v>9902.84</v>
      </c>
      <c r="L5238">
        <v>0.05</v>
      </c>
      <c r="M5238" s="4">
        <v>37630.79</v>
      </c>
      <c r="N5238" s="4">
        <v>33461.4</v>
      </c>
      <c r="O5238" s="4">
        <v>4169.3900000000003</v>
      </c>
      <c r="R5238" t="str">
        <f t="shared" si="81"/>
        <v>North</v>
      </c>
    </row>
    <row r="5239" spans="1:18" x14ac:dyDescent="0.3">
      <c r="A5239" t="s">
        <v>6212</v>
      </c>
      <c r="B5239" s="2">
        <v>45927</v>
      </c>
      <c r="C5239" t="s">
        <v>445</v>
      </c>
      <c r="D5239" t="s">
        <v>426</v>
      </c>
      <c r="E5239" t="s">
        <v>34</v>
      </c>
      <c r="F5239" t="s">
        <v>176</v>
      </c>
      <c r="G5239" t="s">
        <v>20</v>
      </c>
      <c r="H5239" t="s">
        <v>36</v>
      </c>
      <c r="I5239" t="s">
        <v>88</v>
      </c>
      <c r="J5239">
        <v>2</v>
      </c>
      <c r="K5239" s="4">
        <v>1886.96</v>
      </c>
      <c r="L5239">
        <v>0.1</v>
      </c>
      <c r="M5239" s="4">
        <v>3396.53</v>
      </c>
      <c r="N5239" s="4">
        <v>2950.78</v>
      </c>
      <c r="O5239" s="4">
        <v>445.75</v>
      </c>
      <c r="R5239" t="str">
        <f t="shared" si="81"/>
        <v>North</v>
      </c>
    </row>
    <row r="5240" spans="1:18" x14ac:dyDescent="0.3">
      <c r="A5240" t="s">
        <v>6213</v>
      </c>
      <c r="B5240" s="2">
        <v>45447</v>
      </c>
      <c r="C5240" t="s">
        <v>1891</v>
      </c>
      <c r="D5240" t="s">
        <v>75</v>
      </c>
      <c r="E5240" t="s">
        <v>45</v>
      </c>
      <c r="F5240" t="s">
        <v>52</v>
      </c>
      <c r="G5240" t="s">
        <v>28</v>
      </c>
      <c r="H5240" t="s">
        <v>91</v>
      </c>
      <c r="I5240" t="s">
        <v>169</v>
      </c>
      <c r="J5240">
        <v>4</v>
      </c>
      <c r="K5240" s="4">
        <v>5863.11</v>
      </c>
      <c r="L5240">
        <v>0.2</v>
      </c>
      <c r="M5240" s="4">
        <v>18761.95</v>
      </c>
      <c r="N5240" s="4">
        <v>16767.05</v>
      </c>
      <c r="O5240" s="4">
        <v>1994.9</v>
      </c>
      <c r="R5240" t="str">
        <f t="shared" si="81"/>
        <v>South</v>
      </c>
    </row>
    <row r="5241" spans="1:18" x14ac:dyDescent="0.3">
      <c r="A5241" t="s">
        <v>6214</v>
      </c>
      <c r="B5241" s="2">
        <v>45984</v>
      </c>
      <c r="C5241" t="s">
        <v>2773</v>
      </c>
      <c r="D5241" t="s">
        <v>377</v>
      </c>
      <c r="E5241" t="s">
        <v>18</v>
      </c>
      <c r="F5241" t="s">
        <v>127</v>
      </c>
      <c r="G5241" t="s">
        <v>20</v>
      </c>
      <c r="H5241" t="s">
        <v>100</v>
      </c>
      <c r="I5241" t="s">
        <v>101</v>
      </c>
      <c r="J5241">
        <v>4</v>
      </c>
      <c r="K5241" s="4">
        <v>56460.65</v>
      </c>
      <c r="L5241">
        <v>0.05</v>
      </c>
      <c r="M5241" s="4">
        <v>214550.47</v>
      </c>
      <c r="N5241" s="4">
        <v>166504.18</v>
      </c>
      <c r="O5241" s="4">
        <v>48046.29</v>
      </c>
      <c r="R5241" t="str">
        <f t="shared" si="81"/>
        <v>West</v>
      </c>
    </row>
    <row r="5242" spans="1:18" x14ac:dyDescent="0.3">
      <c r="A5242" t="s">
        <v>6215</v>
      </c>
      <c r="B5242" s="2">
        <v>46003</v>
      </c>
      <c r="C5242" t="s">
        <v>288</v>
      </c>
      <c r="D5242" t="s">
        <v>377</v>
      </c>
      <c r="E5242" t="s">
        <v>26</v>
      </c>
      <c r="F5242" t="s">
        <v>27</v>
      </c>
      <c r="G5242" t="s">
        <v>20</v>
      </c>
      <c r="H5242" t="s">
        <v>21</v>
      </c>
      <c r="I5242" t="s">
        <v>22</v>
      </c>
      <c r="J5242">
        <v>4</v>
      </c>
      <c r="K5242" s="4">
        <v>30016.82</v>
      </c>
      <c r="L5242">
        <v>0.1</v>
      </c>
      <c r="M5242" s="4">
        <v>108060.55</v>
      </c>
      <c r="N5242" s="4">
        <v>96012.45</v>
      </c>
      <c r="O5242" s="4">
        <v>12048.1</v>
      </c>
      <c r="R5242" t="str">
        <f t="shared" si="81"/>
        <v>East</v>
      </c>
    </row>
    <row r="5243" spans="1:18" x14ac:dyDescent="0.3">
      <c r="A5243" t="s">
        <v>6216</v>
      </c>
      <c r="B5243" s="2">
        <v>45433</v>
      </c>
      <c r="C5243" t="s">
        <v>1267</v>
      </c>
      <c r="D5243" t="s">
        <v>401</v>
      </c>
      <c r="E5243" t="s">
        <v>18</v>
      </c>
      <c r="F5243" t="s">
        <v>99</v>
      </c>
      <c r="G5243" t="s">
        <v>53</v>
      </c>
      <c r="H5243" t="s">
        <v>76</v>
      </c>
      <c r="I5243" t="s">
        <v>267</v>
      </c>
      <c r="J5243">
        <v>5</v>
      </c>
      <c r="K5243" s="4">
        <v>269.86</v>
      </c>
      <c r="L5243">
        <v>0</v>
      </c>
      <c r="M5243" s="4">
        <v>1349.3</v>
      </c>
      <c r="N5243" s="4">
        <v>1132.1099999999999</v>
      </c>
      <c r="O5243" s="4">
        <v>217.19</v>
      </c>
      <c r="R5243" t="str">
        <f t="shared" si="81"/>
        <v>West</v>
      </c>
    </row>
    <row r="5244" spans="1:18" x14ac:dyDescent="0.3">
      <c r="A5244" t="s">
        <v>6217</v>
      </c>
      <c r="B5244" s="2">
        <v>45918</v>
      </c>
      <c r="C5244" t="s">
        <v>941</v>
      </c>
      <c r="D5244" t="s">
        <v>448</v>
      </c>
      <c r="E5244" t="s">
        <v>18</v>
      </c>
      <c r="F5244" t="s">
        <v>127</v>
      </c>
      <c r="G5244" t="s">
        <v>53</v>
      </c>
      <c r="H5244" t="s">
        <v>76</v>
      </c>
      <c r="I5244" t="s">
        <v>186</v>
      </c>
      <c r="J5244">
        <v>1</v>
      </c>
      <c r="K5244" s="4">
        <v>417.11</v>
      </c>
      <c r="L5244">
        <v>0.05</v>
      </c>
      <c r="M5244" s="4">
        <v>396.25</v>
      </c>
      <c r="N5244" s="4">
        <v>310.07</v>
      </c>
      <c r="O5244" s="4">
        <v>86.18</v>
      </c>
      <c r="R5244" t="str">
        <f t="shared" si="81"/>
        <v>West</v>
      </c>
    </row>
    <row r="5245" spans="1:18" x14ac:dyDescent="0.3">
      <c r="A5245" t="s">
        <v>6218</v>
      </c>
      <c r="B5245" s="2">
        <v>45932</v>
      </c>
      <c r="C5245" t="s">
        <v>450</v>
      </c>
      <c r="D5245" t="s">
        <v>571</v>
      </c>
      <c r="E5245" t="s">
        <v>26</v>
      </c>
      <c r="F5245" t="s">
        <v>258</v>
      </c>
      <c r="G5245" t="s">
        <v>20</v>
      </c>
      <c r="H5245" t="s">
        <v>36</v>
      </c>
      <c r="I5245" t="s">
        <v>88</v>
      </c>
      <c r="J5245">
        <v>3</v>
      </c>
      <c r="K5245" s="4">
        <v>2376.2199999999998</v>
      </c>
      <c r="L5245">
        <v>0.2</v>
      </c>
      <c r="M5245" s="4">
        <v>5702.93</v>
      </c>
      <c r="N5245" s="4">
        <v>5063.97</v>
      </c>
      <c r="O5245" s="4">
        <v>638.96</v>
      </c>
      <c r="R5245" t="str">
        <f t="shared" si="81"/>
        <v>East</v>
      </c>
    </row>
    <row r="5246" spans="1:18" x14ac:dyDescent="0.3">
      <c r="A5246" t="s">
        <v>6219</v>
      </c>
      <c r="B5246" s="2">
        <v>45687</v>
      </c>
      <c r="C5246" t="s">
        <v>923</v>
      </c>
      <c r="D5246" t="s">
        <v>448</v>
      </c>
      <c r="E5246" t="s">
        <v>34</v>
      </c>
      <c r="F5246" t="s">
        <v>144</v>
      </c>
      <c r="G5246" t="s">
        <v>20</v>
      </c>
      <c r="H5246" t="s">
        <v>100</v>
      </c>
      <c r="I5246" t="s">
        <v>148</v>
      </c>
      <c r="J5246">
        <v>2</v>
      </c>
      <c r="K5246" s="4">
        <v>84289.66</v>
      </c>
      <c r="L5246">
        <v>0</v>
      </c>
      <c r="M5246" s="4">
        <v>168579.32</v>
      </c>
      <c r="N5246" s="4">
        <v>142633.94</v>
      </c>
      <c r="O5246" s="4">
        <v>25945.38</v>
      </c>
      <c r="R5246" t="str">
        <f t="shared" si="81"/>
        <v>North</v>
      </c>
    </row>
    <row r="5247" spans="1:18" x14ac:dyDescent="0.3">
      <c r="A5247" t="s">
        <v>6220</v>
      </c>
      <c r="B5247" s="2">
        <v>45844</v>
      </c>
      <c r="C5247" t="s">
        <v>1223</v>
      </c>
      <c r="D5247" t="s">
        <v>529</v>
      </c>
      <c r="E5247" t="s">
        <v>34</v>
      </c>
      <c r="F5247" t="s">
        <v>68</v>
      </c>
      <c r="G5247" t="s">
        <v>53</v>
      </c>
      <c r="H5247" t="s">
        <v>63</v>
      </c>
      <c r="I5247" t="s">
        <v>64</v>
      </c>
      <c r="J5247">
        <v>6</v>
      </c>
      <c r="K5247" s="4">
        <v>280.45999999999998</v>
      </c>
      <c r="L5247">
        <v>0.1</v>
      </c>
      <c r="M5247" s="4">
        <v>1514.48</v>
      </c>
      <c r="N5247" s="4">
        <v>1127.9000000000001</v>
      </c>
      <c r="O5247" s="4">
        <v>386.58</v>
      </c>
      <c r="R5247" t="str">
        <f t="shared" si="81"/>
        <v>North</v>
      </c>
    </row>
    <row r="5248" spans="1:18" x14ac:dyDescent="0.3">
      <c r="A5248" t="s">
        <v>6221</v>
      </c>
      <c r="B5248" s="2">
        <v>45472</v>
      </c>
      <c r="C5248" t="s">
        <v>2016</v>
      </c>
      <c r="D5248" t="s">
        <v>284</v>
      </c>
      <c r="E5248" t="s">
        <v>34</v>
      </c>
      <c r="F5248" t="s">
        <v>176</v>
      </c>
      <c r="G5248" t="s">
        <v>20</v>
      </c>
      <c r="H5248" t="s">
        <v>100</v>
      </c>
      <c r="I5248" t="s">
        <v>101</v>
      </c>
      <c r="J5248">
        <v>5</v>
      </c>
      <c r="K5248" s="4">
        <v>64000.93</v>
      </c>
      <c r="L5248">
        <v>0</v>
      </c>
      <c r="M5248" s="4">
        <v>320004.65000000002</v>
      </c>
      <c r="N5248" s="4">
        <v>263817.12</v>
      </c>
      <c r="O5248" s="4">
        <v>56187.53</v>
      </c>
      <c r="R5248" t="str">
        <f t="shared" si="81"/>
        <v>North</v>
      </c>
    </row>
    <row r="5249" spans="1:18" x14ac:dyDescent="0.3">
      <c r="A5249" t="s">
        <v>6222</v>
      </c>
      <c r="B5249" s="2">
        <v>45292</v>
      </c>
      <c r="C5249" t="s">
        <v>90</v>
      </c>
      <c r="D5249" t="s">
        <v>328</v>
      </c>
      <c r="E5249" t="s">
        <v>26</v>
      </c>
      <c r="F5249" t="s">
        <v>166</v>
      </c>
      <c r="G5249" t="s">
        <v>20</v>
      </c>
      <c r="H5249" t="s">
        <v>36</v>
      </c>
      <c r="I5249" t="s">
        <v>128</v>
      </c>
      <c r="J5249">
        <v>1</v>
      </c>
      <c r="K5249" s="4">
        <v>1191.1300000000001</v>
      </c>
      <c r="L5249">
        <v>0.1</v>
      </c>
      <c r="M5249" s="4">
        <v>1072.02</v>
      </c>
      <c r="N5249" s="4">
        <v>868.77</v>
      </c>
      <c r="O5249" s="4">
        <v>203.25</v>
      </c>
      <c r="R5249" t="str">
        <f t="shared" si="81"/>
        <v>East</v>
      </c>
    </row>
    <row r="5250" spans="1:18" x14ac:dyDescent="0.3">
      <c r="A5250" t="s">
        <v>6223</v>
      </c>
      <c r="B5250" s="2">
        <v>45999</v>
      </c>
      <c r="C5250" t="s">
        <v>2169</v>
      </c>
      <c r="D5250" t="s">
        <v>395</v>
      </c>
      <c r="E5250" t="s">
        <v>18</v>
      </c>
      <c r="F5250" t="s">
        <v>132</v>
      </c>
      <c r="G5250" t="s">
        <v>20</v>
      </c>
      <c r="H5250" t="s">
        <v>36</v>
      </c>
      <c r="I5250" t="s">
        <v>128</v>
      </c>
      <c r="J5250">
        <v>4</v>
      </c>
      <c r="K5250" s="4">
        <v>955.92</v>
      </c>
      <c r="L5250">
        <v>0.05</v>
      </c>
      <c r="M5250" s="4">
        <v>3632.5</v>
      </c>
      <c r="N5250" s="4">
        <v>2898.58</v>
      </c>
      <c r="O5250" s="4">
        <v>733.92</v>
      </c>
      <c r="R5250" t="str">
        <f t="shared" si="81"/>
        <v>West</v>
      </c>
    </row>
    <row r="5251" spans="1:18" x14ac:dyDescent="0.3">
      <c r="A5251" t="s">
        <v>6224</v>
      </c>
      <c r="B5251" s="2">
        <v>45400</v>
      </c>
      <c r="C5251" t="s">
        <v>74</v>
      </c>
      <c r="D5251" t="s">
        <v>893</v>
      </c>
      <c r="E5251" t="s">
        <v>18</v>
      </c>
      <c r="F5251" t="s">
        <v>132</v>
      </c>
      <c r="G5251" t="s">
        <v>28</v>
      </c>
      <c r="H5251" t="s">
        <v>91</v>
      </c>
      <c r="I5251" t="s">
        <v>169</v>
      </c>
      <c r="J5251">
        <v>8</v>
      </c>
      <c r="K5251" s="4">
        <v>10969.1</v>
      </c>
      <c r="L5251">
        <v>0</v>
      </c>
      <c r="M5251" s="4">
        <v>87752.8</v>
      </c>
      <c r="N5251" s="4">
        <v>66510.73</v>
      </c>
      <c r="O5251" s="4">
        <v>21242.07</v>
      </c>
      <c r="R5251" t="str">
        <f t="shared" ref="R5251:R5314" si="82">PROPER(TRIM(E5251))</f>
        <v>West</v>
      </c>
    </row>
    <row r="5252" spans="1:18" x14ac:dyDescent="0.3">
      <c r="A5252" t="s">
        <v>6225</v>
      </c>
      <c r="B5252" s="2">
        <v>45975</v>
      </c>
      <c r="C5252" t="s">
        <v>1357</v>
      </c>
      <c r="D5252" t="s">
        <v>25</v>
      </c>
      <c r="E5252" t="s">
        <v>18</v>
      </c>
      <c r="F5252" t="s">
        <v>99</v>
      </c>
      <c r="G5252" t="s">
        <v>53</v>
      </c>
      <c r="H5252" t="s">
        <v>63</v>
      </c>
      <c r="I5252" t="s">
        <v>159</v>
      </c>
      <c r="J5252">
        <v>4</v>
      </c>
      <c r="K5252" s="4">
        <v>441.95</v>
      </c>
      <c r="L5252">
        <v>0.1</v>
      </c>
      <c r="M5252" s="4">
        <v>1591.02</v>
      </c>
      <c r="N5252" s="4">
        <v>1348.12</v>
      </c>
      <c r="O5252" s="4">
        <v>242.9</v>
      </c>
      <c r="R5252" t="str">
        <f t="shared" si="82"/>
        <v>West</v>
      </c>
    </row>
    <row r="5253" spans="1:18" x14ac:dyDescent="0.3">
      <c r="A5253" t="s">
        <v>6226</v>
      </c>
      <c r="B5253" s="2">
        <v>45832</v>
      </c>
      <c r="C5253" t="s">
        <v>292</v>
      </c>
      <c r="D5253" t="s">
        <v>116</v>
      </c>
      <c r="E5253" t="s">
        <v>26</v>
      </c>
      <c r="F5253" t="s">
        <v>193</v>
      </c>
      <c r="G5253" t="s">
        <v>20</v>
      </c>
      <c r="H5253" t="s">
        <v>100</v>
      </c>
      <c r="I5253" t="s">
        <v>148</v>
      </c>
      <c r="J5253">
        <v>2</v>
      </c>
      <c r="K5253" s="4">
        <v>84173.21</v>
      </c>
      <c r="L5253">
        <v>0.1</v>
      </c>
      <c r="M5253" s="4">
        <v>151511.78</v>
      </c>
      <c r="N5253" s="4">
        <v>113454.63</v>
      </c>
      <c r="O5253" s="4">
        <v>38057.15</v>
      </c>
      <c r="R5253" t="str">
        <f t="shared" si="82"/>
        <v>East</v>
      </c>
    </row>
    <row r="5254" spans="1:18" x14ac:dyDescent="0.3">
      <c r="A5254" t="s">
        <v>6227</v>
      </c>
      <c r="B5254" s="2">
        <v>45985</v>
      </c>
      <c r="C5254" t="s">
        <v>1463</v>
      </c>
      <c r="D5254" t="s">
        <v>642</v>
      </c>
      <c r="E5254" t="s">
        <v>34</v>
      </c>
      <c r="F5254" t="s">
        <v>68</v>
      </c>
      <c r="G5254" t="s">
        <v>28</v>
      </c>
      <c r="H5254" t="s">
        <v>29</v>
      </c>
      <c r="I5254" t="s">
        <v>30</v>
      </c>
      <c r="J5254">
        <v>8</v>
      </c>
      <c r="K5254" s="4">
        <v>11555.76</v>
      </c>
      <c r="L5254">
        <v>0.05</v>
      </c>
      <c r="M5254" s="4">
        <v>87823.78</v>
      </c>
      <c r="N5254" s="4">
        <v>71162.81</v>
      </c>
      <c r="O5254" s="4">
        <v>16660.97</v>
      </c>
      <c r="R5254" t="str">
        <f t="shared" si="82"/>
        <v>North</v>
      </c>
    </row>
    <row r="5255" spans="1:18" x14ac:dyDescent="0.3">
      <c r="A5255" t="s">
        <v>6228</v>
      </c>
      <c r="B5255" s="2">
        <v>45385</v>
      </c>
      <c r="C5255" t="s">
        <v>2405</v>
      </c>
      <c r="D5255" t="s">
        <v>613</v>
      </c>
      <c r="E5255" t="s">
        <v>45</v>
      </c>
      <c r="F5255" t="s">
        <v>52</v>
      </c>
      <c r="G5255" t="s">
        <v>20</v>
      </c>
      <c r="H5255" t="s">
        <v>100</v>
      </c>
      <c r="I5255" t="s">
        <v>101</v>
      </c>
      <c r="J5255">
        <v>2</v>
      </c>
      <c r="K5255" s="4">
        <v>57540.09</v>
      </c>
      <c r="L5255">
        <v>0.05</v>
      </c>
      <c r="M5255" s="4">
        <v>109326.17</v>
      </c>
      <c r="N5255" s="4">
        <v>88431.63</v>
      </c>
      <c r="O5255" s="4">
        <v>20894.54</v>
      </c>
      <c r="R5255" t="str">
        <f t="shared" si="82"/>
        <v>South</v>
      </c>
    </row>
    <row r="5256" spans="1:18" x14ac:dyDescent="0.3">
      <c r="A5256" t="s">
        <v>6229</v>
      </c>
      <c r="B5256" s="2">
        <v>45472</v>
      </c>
      <c r="C5256" t="s">
        <v>1404</v>
      </c>
      <c r="D5256" t="s">
        <v>837</v>
      </c>
      <c r="E5256" t="s">
        <v>26</v>
      </c>
      <c r="F5256" t="s">
        <v>258</v>
      </c>
      <c r="G5256" t="s">
        <v>20</v>
      </c>
      <c r="H5256" t="s">
        <v>100</v>
      </c>
      <c r="I5256" t="s">
        <v>301</v>
      </c>
      <c r="J5256">
        <v>5</v>
      </c>
      <c r="K5256" s="4">
        <v>78929.66</v>
      </c>
      <c r="L5256">
        <v>0.1</v>
      </c>
      <c r="M5256" s="4">
        <v>355183.47</v>
      </c>
      <c r="N5256" s="4">
        <v>264170.82</v>
      </c>
      <c r="O5256" s="4">
        <v>91012.65</v>
      </c>
      <c r="R5256" t="str">
        <f t="shared" si="82"/>
        <v>East</v>
      </c>
    </row>
    <row r="5257" spans="1:18" x14ac:dyDescent="0.3">
      <c r="A5257" t="s">
        <v>6230</v>
      </c>
      <c r="B5257" s="2">
        <v>45445</v>
      </c>
      <c r="C5257" t="s">
        <v>1798</v>
      </c>
      <c r="D5257" t="s">
        <v>84</v>
      </c>
      <c r="E5257" t="s">
        <v>18</v>
      </c>
      <c r="F5257" t="s">
        <v>105</v>
      </c>
      <c r="G5257" t="s">
        <v>53</v>
      </c>
      <c r="H5257" t="s">
        <v>76</v>
      </c>
      <c r="I5257" t="s">
        <v>186</v>
      </c>
      <c r="J5257">
        <v>1</v>
      </c>
      <c r="K5257" s="4">
        <v>376.87</v>
      </c>
      <c r="L5257">
        <v>0.05</v>
      </c>
      <c r="M5257" s="4">
        <v>358.03</v>
      </c>
      <c r="N5257" s="4">
        <v>287.83</v>
      </c>
      <c r="O5257" s="4">
        <v>70.2</v>
      </c>
      <c r="R5257" t="str">
        <f t="shared" si="82"/>
        <v>West</v>
      </c>
    </row>
    <row r="5258" spans="1:18" x14ac:dyDescent="0.3">
      <c r="A5258" t="s">
        <v>6231</v>
      </c>
      <c r="B5258" s="2">
        <v>46013</v>
      </c>
      <c r="C5258" t="s">
        <v>1067</v>
      </c>
      <c r="D5258" t="s">
        <v>613</v>
      </c>
      <c r="E5258" t="s">
        <v>45</v>
      </c>
      <c r="F5258" t="s">
        <v>46</v>
      </c>
      <c r="G5258" t="s">
        <v>53</v>
      </c>
      <c r="H5258" t="s">
        <v>63</v>
      </c>
      <c r="I5258" t="s">
        <v>159</v>
      </c>
      <c r="J5258">
        <v>1</v>
      </c>
      <c r="K5258" s="4">
        <v>171.97</v>
      </c>
      <c r="L5258">
        <v>0.05</v>
      </c>
      <c r="M5258" s="4">
        <v>163.37</v>
      </c>
      <c r="N5258" s="4">
        <v>146.16999999999999</v>
      </c>
      <c r="O5258" s="4">
        <v>17.2</v>
      </c>
      <c r="R5258" t="str">
        <f t="shared" si="82"/>
        <v>South</v>
      </c>
    </row>
    <row r="5259" spans="1:18" x14ac:dyDescent="0.3">
      <c r="A5259" t="s">
        <v>6232</v>
      </c>
      <c r="B5259" s="2">
        <v>45892</v>
      </c>
      <c r="C5259" t="s">
        <v>1713</v>
      </c>
      <c r="D5259" t="s">
        <v>199</v>
      </c>
      <c r="E5259" t="s">
        <v>18</v>
      </c>
      <c r="F5259" t="s">
        <v>127</v>
      </c>
      <c r="G5259" t="s">
        <v>28</v>
      </c>
      <c r="H5259" t="s">
        <v>91</v>
      </c>
      <c r="I5259" t="s">
        <v>92</v>
      </c>
      <c r="J5259">
        <v>4</v>
      </c>
      <c r="K5259" s="4">
        <v>9388.67</v>
      </c>
      <c r="L5259">
        <v>0.15</v>
      </c>
      <c r="M5259" s="4">
        <v>31921.48</v>
      </c>
      <c r="N5259" s="4">
        <v>27049.57</v>
      </c>
      <c r="O5259" s="4">
        <v>4871.91</v>
      </c>
      <c r="R5259" t="str">
        <f t="shared" si="82"/>
        <v>West</v>
      </c>
    </row>
    <row r="5260" spans="1:18" x14ac:dyDescent="0.3">
      <c r="A5260" t="s">
        <v>6233</v>
      </c>
      <c r="B5260" s="2">
        <v>45878</v>
      </c>
      <c r="C5260" t="s">
        <v>278</v>
      </c>
      <c r="D5260" t="s">
        <v>676</v>
      </c>
      <c r="E5260" t="s">
        <v>18</v>
      </c>
      <c r="F5260" t="s">
        <v>99</v>
      </c>
      <c r="G5260" t="s">
        <v>53</v>
      </c>
      <c r="H5260" t="s">
        <v>76</v>
      </c>
      <c r="I5260" t="s">
        <v>77</v>
      </c>
      <c r="J5260">
        <v>2</v>
      </c>
      <c r="K5260" s="4">
        <v>356.21</v>
      </c>
      <c r="L5260">
        <v>0.05</v>
      </c>
      <c r="M5260" s="4">
        <v>676.8</v>
      </c>
      <c r="N5260" s="4">
        <v>539.04999999999995</v>
      </c>
      <c r="O5260" s="4">
        <v>137.75</v>
      </c>
      <c r="R5260" t="str">
        <f t="shared" si="82"/>
        <v>West</v>
      </c>
    </row>
    <row r="5261" spans="1:18" x14ac:dyDescent="0.3">
      <c r="A5261" t="s">
        <v>6234</v>
      </c>
      <c r="B5261" s="2">
        <v>45968</v>
      </c>
      <c r="C5261" t="s">
        <v>2143</v>
      </c>
      <c r="D5261" t="s">
        <v>295</v>
      </c>
      <c r="E5261" t="s">
        <v>26</v>
      </c>
      <c r="F5261" t="s">
        <v>258</v>
      </c>
      <c r="G5261" t="s">
        <v>53</v>
      </c>
      <c r="H5261" t="s">
        <v>76</v>
      </c>
      <c r="I5261" t="s">
        <v>77</v>
      </c>
      <c r="J5261">
        <v>3</v>
      </c>
      <c r="K5261" s="4">
        <v>554.16999999999996</v>
      </c>
      <c r="L5261">
        <v>0.05</v>
      </c>
      <c r="M5261" s="4">
        <v>1579.38</v>
      </c>
      <c r="N5261" s="4">
        <v>1294.56</v>
      </c>
      <c r="O5261" s="4">
        <v>284.82</v>
      </c>
      <c r="R5261" t="str">
        <f t="shared" si="82"/>
        <v>East</v>
      </c>
    </row>
    <row r="5262" spans="1:18" x14ac:dyDescent="0.3">
      <c r="A5262" t="s">
        <v>6235</v>
      </c>
      <c r="B5262" s="2">
        <v>45671</v>
      </c>
      <c r="C5262" t="s">
        <v>985</v>
      </c>
      <c r="D5262" t="s">
        <v>518</v>
      </c>
      <c r="E5262" t="s">
        <v>45</v>
      </c>
      <c r="F5262" t="s">
        <v>46</v>
      </c>
      <c r="G5262" t="s">
        <v>20</v>
      </c>
      <c r="H5262" t="s">
        <v>21</v>
      </c>
      <c r="I5262" t="s">
        <v>152</v>
      </c>
      <c r="J5262">
        <v>3</v>
      </c>
      <c r="K5262" s="4">
        <v>32401.84</v>
      </c>
      <c r="L5262">
        <v>0.2</v>
      </c>
      <c r="M5262" s="4">
        <v>77764.42</v>
      </c>
      <c r="N5262" s="4">
        <v>62157.95</v>
      </c>
      <c r="O5262" s="4">
        <v>15606.47</v>
      </c>
      <c r="R5262" t="str">
        <f t="shared" si="82"/>
        <v>South</v>
      </c>
    </row>
    <row r="5263" spans="1:18" x14ac:dyDescent="0.3">
      <c r="A5263" t="s">
        <v>6236</v>
      </c>
      <c r="B5263" s="2">
        <v>45711</v>
      </c>
      <c r="C5263" t="s">
        <v>260</v>
      </c>
      <c r="D5263" t="s">
        <v>221</v>
      </c>
      <c r="E5263" t="s">
        <v>26</v>
      </c>
      <c r="F5263" t="s">
        <v>166</v>
      </c>
      <c r="G5263" t="s">
        <v>53</v>
      </c>
      <c r="H5263" t="s">
        <v>54</v>
      </c>
      <c r="I5263" t="s">
        <v>113</v>
      </c>
      <c r="J5263">
        <v>2</v>
      </c>
      <c r="K5263" s="4">
        <v>519.26</v>
      </c>
      <c r="L5263">
        <v>0</v>
      </c>
      <c r="M5263" s="4">
        <v>1038.52</v>
      </c>
      <c r="N5263" s="4">
        <v>755.94</v>
      </c>
      <c r="O5263" s="4">
        <v>282.58</v>
      </c>
      <c r="R5263" t="str">
        <f t="shared" si="82"/>
        <v>East</v>
      </c>
    </row>
    <row r="5264" spans="1:18" x14ac:dyDescent="0.3">
      <c r="A5264" t="s">
        <v>6237</v>
      </c>
      <c r="B5264" s="2">
        <v>45813</v>
      </c>
      <c r="C5264" t="s">
        <v>198</v>
      </c>
      <c r="D5264" t="s">
        <v>518</v>
      </c>
      <c r="E5264" t="s">
        <v>18</v>
      </c>
      <c r="F5264" t="s">
        <v>99</v>
      </c>
      <c r="G5264" t="s">
        <v>28</v>
      </c>
      <c r="H5264" t="s">
        <v>29</v>
      </c>
      <c r="I5264" t="s">
        <v>30</v>
      </c>
      <c r="J5264">
        <v>6</v>
      </c>
      <c r="K5264" s="4">
        <v>7827.19</v>
      </c>
      <c r="L5264">
        <v>0.25</v>
      </c>
      <c r="M5264" s="4">
        <v>35222.35</v>
      </c>
      <c r="N5264" s="4">
        <v>25723.88</v>
      </c>
      <c r="O5264" s="4">
        <v>9498.4699999999993</v>
      </c>
      <c r="R5264" t="str">
        <f t="shared" si="82"/>
        <v>West</v>
      </c>
    </row>
    <row r="5265" spans="1:18" x14ac:dyDescent="0.3">
      <c r="A5265" t="s">
        <v>6238</v>
      </c>
      <c r="B5265" s="2">
        <v>45539</v>
      </c>
      <c r="C5265" t="s">
        <v>1686</v>
      </c>
      <c r="D5265" t="s">
        <v>462</v>
      </c>
      <c r="E5265" t="s">
        <v>45</v>
      </c>
      <c r="F5265" t="s">
        <v>112</v>
      </c>
      <c r="G5265" t="s">
        <v>28</v>
      </c>
      <c r="H5265" t="s">
        <v>29</v>
      </c>
      <c r="I5265" t="s">
        <v>30</v>
      </c>
      <c r="J5265">
        <v>4</v>
      </c>
      <c r="K5265" s="4">
        <v>9028.42</v>
      </c>
      <c r="L5265">
        <v>0.1</v>
      </c>
      <c r="M5265" s="4">
        <v>32502.31</v>
      </c>
      <c r="N5265" s="4">
        <v>27649.63</v>
      </c>
      <c r="O5265" s="4">
        <v>4852.68</v>
      </c>
      <c r="R5265" t="str">
        <f t="shared" si="82"/>
        <v>South</v>
      </c>
    </row>
    <row r="5266" spans="1:18" x14ac:dyDescent="0.3">
      <c r="A5266" t="s">
        <v>6239</v>
      </c>
      <c r="B5266" s="2">
        <v>45760</v>
      </c>
      <c r="C5266" t="s">
        <v>1026</v>
      </c>
      <c r="D5266" t="s">
        <v>801</v>
      </c>
      <c r="E5266" t="s">
        <v>26</v>
      </c>
      <c r="F5266" t="s">
        <v>193</v>
      </c>
      <c r="G5266" t="s">
        <v>28</v>
      </c>
      <c r="H5266" t="s">
        <v>29</v>
      </c>
      <c r="I5266" t="s">
        <v>30</v>
      </c>
      <c r="J5266">
        <v>1</v>
      </c>
      <c r="K5266" s="4">
        <v>7576.79</v>
      </c>
      <c r="L5266">
        <v>0.05</v>
      </c>
      <c r="M5266" s="4">
        <v>7197.95</v>
      </c>
      <c r="N5266" s="4">
        <v>5770.02</v>
      </c>
      <c r="O5266" s="4">
        <v>1427.93</v>
      </c>
      <c r="R5266" t="str">
        <f t="shared" si="82"/>
        <v>East</v>
      </c>
    </row>
    <row r="5267" spans="1:18" x14ac:dyDescent="0.3">
      <c r="A5267" t="s">
        <v>6240</v>
      </c>
      <c r="B5267" s="2">
        <v>45296</v>
      </c>
      <c r="C5267" t="s">
        <v>1007</v>
      </c>
      <c r="D5267" t="s">
        <v>621</v>
      </c>
      <c r="E5267" t="s">
        <v>18</v>
      </c>
      <c r="F5267" t="s">
        <v>132</v>
      </c>
      <c r="G5267" t="s">
        <v>53</v>
      </c>
      <c r="H5267" t="s">
        <v>76</v>
      </c>
      <c r="I5267" t="s">
        <v>77</v>
      </c>
      <c r="J5267">
        <v>2</v>
      </c>
      <c r="K5267" s="4">
        <v>418.91</v>
      </c>
      <c r="L5267">
        <v>0.2</v>
      </c>
      <c r="M5267" s="4">
        <v>670.26</v>
      </c>
      <c r="N5267" s="4">
        <v>498.47</v>
      </c>
      <c r="O5267" s="4">
        <v>171.79</v>
      </c>
      <c r="R5267" t="str">
        <f t="shared" si="82"/>
        <v>West</v>
      </c>
    </row>
    <row r="5268" spans="1:18" x14ac:dyDescent="0.3">
      <c r="A5268" t="s">
        <v>6241</v>
      </c>
      <c r="B5268" s="2">
        <v>45987</v>
      </c>
      <c r="C5268" t="s">
        <v>846</v>
      </c>
      <c r="D5268" t="s">
        <v>304</v>
      </c>
      <c r="E5268" t="s">
        <v>45</v>
      </c>
      <c r="F5268" t="s">
        <v>112</v>
      </c>
      <c r="G5268" t="s">
        <v>53</v>
      </c>
      <c r="H5268" t="s">
        <v>63</v>
      </c>
      <c r="I5268" t="s">
        <v>159</v>
      </c>
      <c r="J5268">
        <v>2</v>
      </c>
      <c r="K5268" s="4">
        <v>253.35</v>
      </c>
      <c r="L5268">
        <v>0.1</v>
      </c>
      <c r="M5268" s="4">
        <v>456.03</v>
      </c>
      <c r="N5268" s="4">
        <v>394.35</v>
      </c>
      <c r="O5268" s="4">
        <v>61.68</v>
      </c>
      <c r="R5268" t="str">
        <f t="shared" si="82"/>
        <v>South</v>
      </c>
    </row>
    <row r="5269" spans="1:18" x14ac:dyDescent="0.3">
      <c r="A5269" t="s">
        <v>6242</v>
      </c>
      <c r="B5269" s="2">
        <v>45598</v>
      </c>
      <c r="C5269" t="s">
        <v>836</v>
      </c>
      <c r="D5269" t="s">
        <v>373</v>
      </c>
      <c r="E5269" t="s">
        <v>18</v>
      </c>
      <c r="F5269" t="s">
        <v>127</v>
      </c>
      <c r="G5269" t="s">
        <v>20</v>
      </c>
      <c r="H5269" t="s">
        <v>21</v>
      </c>
      <c r="I5269" t="s">
        <v>138</v>
      </c>
      <c r="J5269">
        <v>3</v>
      </c>
      <c r="K5269" s="4">
        <v>41185.61</v>
      </c>
      <c r="L5269">
        <v>0.05</v>
      </c>
      <c r="M5269" s="4">
        <v>117378.99</v>
      </c>
      <c r="N5269" s="4">
        <v>86114.98</v>
      </c>
      <c r="O5269" s="4">
        <v>31264.01</v>
      </c>
      <c r="R5269" t="str">
        <f t="shared" si="82"/>
        <v>West</v>
      </c>
    </row>
    <row r="5270" spans="1:18" x14ac:dyDescent="0.3">
      <c r="A5270" t="s">
        <v>6243</v>
      </c>
      <c r="B5270" s="2">
        <v>45859</v>
      </c>
      <c r="C5270" t="s">
        <v>1231</v>
      </c>
      <c r="D5270" t="s">
        <v>244</v>
      </c>
      <c r="E5270" t="s">
        <v>26</v>
      </c>
      <c r="F5270" t="s">
        <v>258</v>
      </c>
      <c r="G5270" t="s">
        <v>28</v>
      </c>
      <c r="H5270" t="s">
        <v>29</v>
      </c>
      <c r="I5270" t="s">
        <v>41</v>
      </c>
      <c r="J5270">
        <v>1</v>
      </c>
      <c r="K5270" s="4">
        <v>7734.39</v>
      </c>
      <c r="L5270">
        <v>0.05</v>
      </c>
      <c r="M5270" s="4">
        <v>7347.67</v>
      </c>
      <c r="N5270" s="4">
        <v>6186.34</v>
      </c>
      <c r="O5270" s="4">
        <v>1161.33</v>
      </c>
      <c r="R5270" t="str">
        <f t="shared" si="82"/>
        <v>East</v>
      </c>
    </row>
    <row r="5271" spans="1:18" x14ac:dyDescent="0.3">
      <c r="A5271" t="s">
        <v>6244</v>
      </c>
      <c r="B5271" s="2">
        <v>45506</v>
      </c>
      <c r="C5271" t="s">
        <v>275</v>
      </c>
      <c r="D5271" t="s">
        <v>185</v>
      </c>
      <c r="E5271" t="s">
        <v>18</v>
      </c>
      <c r="F5271" t="s">
        <v>127</v>
      </c>
      <c r="G5271" t="s">
        <v>28</v>
      </c>
      <c r="H5271" t="s">
        <v>47</v>
      </c>
      <c r="I5271" t="s">
        <v>48</v>
      </c>
      <c r="J5271">
        <v>3</v>
      </c>
      <c r="K5271" s="4">
        <v>10419.969999999999</v>
      </c>
      <c r="L5271">
        <v>0.05</v>
      </c>
      <c r="M5271" s="4">
        <v>29696.91</v>
      </c>
      <c r="N5271" s="4">
        <v>23017.55</v>
      </c>
      <c r="O5271" s="4">
        <v>6679.36</v>
      </c>
      <c r="R5271" t="str">
        <f t="shared" si="82"/>
        <v>West</v>
      </c>
    </row>
    <row r="5272" spans="1:18" x14ac:dyDescent="0.3">
      <c r="A5272" t="s">
        <v>6245</v>
      </c>
      <c r="B5272" s="2">
        <v>45583</v>
      </c>
      <c r="C5272" t="s">
        <v>1294</v>
      </c>
      <c r="D5272" t="s">
        <v>131</v>
      </c>
      <c r="E5272" t="s">
        <v>45</v>
      </c>
      <c r="F5272" t="s">
        <v>112</v>
      </c>
      <c r="G5272" t="s">
        <v>20</v>
      </c>
      <c r="H5272" t="s">
        <v>36</v>
      </c>
      <c r="I5272" t="s">
        <v>128</v>
      </c>
      <c r="J5272">
        <v>2</v>
      </c>
      <c r="K5272" s="4">
        <v>1586.59</v>
      </c>
      <c r="L5272">
        <v>0.15</v>
      </c>
      <c r="M5272" s="4">
        <v>2697.2</v>
      </c>
      <c r="N5272" s="4">
        <v>2236.5300000000002</v>
      </c>
      <c r="O5272" s="4">
        <v>460.67</v>
      </c>
      <c r="R5272" t="str">
        <f t="shared" si="82"/>
        <v>South</v>
      </c>
    </row>
    <row r="5273" spans="1:18" x14ac:dyDescent="0.3">
      <c r="A5273" t="s">
        <v>6246</v>
      </c>
      <c r="B5273" s="2">
        <v>45369</v>
      </c>
      <c r="C5273" t="s">
        <v>575</v>
      </c>
      <c r="D5273" t="s">
        <v>247</v>
      </c>
      <c r="E5273" t="s">
        <v>45</v>
      </c>
      <c r="F5273" t="s">
        <v>59</v>
      </c>
      <c r="G5273" t="s">
        <v>28</v>
      </c>
      <c r="H5273" t="s">
        <v>29</v>
      </c>
      <c r="I5273" t="s">
        <v>290</v>
      </c>
      <c r="J5273">
        <v>2</v>
      </c>
      <c r="K5273" s="4">
        <v>13474.88</v>
      </c>
      <c r="L5273">
        <v>0.1</v>
      </c>
      <c r="M5273" s="4">
        <v>24254.78</v>
      </c>
      <c r="N5273" s="4">
        <v>21360.560000000001</v>
      </c>
      <c r="O5273" s="4">
        <v>2894.22</v>
      </c>
      <c r="R5273" t="str">
        <f t="shared" si="82"/>
        <v>South</v>
      </c>
    </row>
    <row r="5274" spans="1:18" x14ac:dyDescent="0.3">
      <c r="A5274" t="s">
        <v>6247</v>
      </c>
      <c r="B5274" s="2">
        <v>45960</v>
      </c>
      <c r="C5274" t="s">
        <v>1754</v>
      </c>
      <c r="D5274" t="s">
        <v>67</v>
      </c>
      <c r="E5274" t="s">
        <v>45</v>
      </c>
      <c r="F5274" t="s">
        <v>46</v>
      </c>
      <c r="G5274" t="s">
        <v>20</v>
      </c>
      <c r="H5274" t="s">
        <v>100</v>
      </c>
      <c r="I5274" t="s">
        <v>148</v>
      </c>
      <c r="J5274">
        <v>3</v>
      </c>
      <c r="K5274" s="4">
        <v>94725.82</v>
      </c>
      <c r="L5274">
        <v>0.2</v>
      </c>
      <c r="M5274" s="4">
        <v>227341.97</v>
      </c>
      <c r="N5274" s="4">
        <v>195696.37</v>
      </c>
      <c r="O5274" s="4">
        <v>31645.599999999999</v>
      </c>
      <c r="R5274" t="str">
        <f t="shared" si="82"/>
        <v>South</v>
      </c>
    </row>
    <row r="5275" spans="1:18" x14ac:dyDescent="0.3">
      <c r="A5275" t="s">
        <v>6248</v>
      </c>
      <c r="B5275" s="2">
        <v>45411</v>
      </c>
      <c r="C5275" t="s">
        <v>97</v>
      </c>
      <c r="D5275" t="s">
        <v>155</v>
      </c>
      <c r="E5275" t="s">
        <v>34</v>
      </c>
      <c r="F5275" t="s">
        <v>144</v>
      </c>
      <c r="G5275" t="s">
        <v>20</v>
      </c>
      <c r="H5275" t="s">
        <v>100</v>
      </c>
      <c r="I5275" t="s">
        <v>101</v>
      </c>
      <c r="J5275">
        <v>2</v>
      </c>
      <c r="K5275" s="4">
        <v>55037.29</v>
      </c>
      <c r="L5275">
        <v>0.2</v>
      </c>
      <c r="M5275" s="4">
        <v>88059.66</v>
      </c>
      <c r="N5275" s="4">
        <v>67752.7</v>
      </c>
      <c r="O5275" s="4">
        <v>20306.96</v>
      </c>
      <c r="R5275" t="str">
        <f t="shared" si="82"/>
        <v>North</v>
      </c>
    </row>
    <row r="5276" spans="1:18" x14ac:dyDescent="0.3">
      <c r="A5276" t="s">
        <v>6249</v>
      </c>
      <c r="B5276" s="2">
        <v>45424</v>
      </c>
      <c r="C5276" t="s">
        <v>1333</v>
      </c>
      <c r="D5276" t="s">
        <v>486</v>
      </c>
      <c r="E5276" t="s">
        <v>18</v>
      </c>
      <c r="F5276" t="s">
        <v>127</v>
      </c>
      <c r="G5276" t="s">
        <v>20</v>
      </c>
      <c r="H5276" t="s">
        <v>100</v>
      </c>
      <c r="I5276" t="s">
        <v>101</v>
      </c>
      <c r="J5276">
        <v>10</v>
      </c>
      <c r="K5276" s="4">
        <v>52930.51</v>
      </c>
      <c r="L5276">
        <v>0.05</v>
      </c>
      <c r="M5276" s="4">
        <v>502839.84</v>
      </c>
      <c r="N5276" s="4">
        <v>388477.05</v>
      </c>
      <c r="O5276" s="4">
        <v>114362.79</v>
      </c>
      <c r="R5276" t="str">
        <f t="shared" si="82"/>
        <v>West</v>
      </c>
    </row>
    <row r="5277" spans="1:18" x14ac:dyDescent="0.3">
      <c r="A5277" t="s">
        <v>6250</v>
      </c>
      <c r="B5277" s="2">
        <v>45906</v>
      </c>
      <c r="C5277" t="s">
        <v>5605</v>
      </c>
      <c r="D5277" t="s">
        <v>350</v>
      </c>
      <c r="E5277" t="s">
        <v>45</v>
      </c>
      <c r="F5277" t="s">
        <v>59</v>
      </c>
      <c r="G5277" t="s">
        <v>20</v>
      </c>
      <c r="H5277" t="s">
        <v>36</v>
      </c>
      <c r="I5277" t="s">
        <v>128</v>
      </c>
      <c r="J5277">
        <v>1</v>
      </c>
      <c r="K5277" s="4">
        <v>1302.93</v>
      </c>
      <c r="L5277">
        <v>0.15</v>
      </c>
      <c r="M5277" s="4">
        <v>1107.49</v>
      </c>
      <c r="N5277" s="4">
        <v>850.02</v>
      </c>
      <c r="O5277" s="4">
        <v>257.47000000000003</v>
      </c>
      <c r="R5277" t="str">
        <f t="shared" si="82"/>
        <v>South</v>
      </c>
    </row>
    <row r="5278" spans="1:18" x14ac:dyDescent="0.3">
      <c r="A5278" t="s">
        <v>6251</v>
      </c>
      <c r="B5278" s="2">
        <v>45956</v>
      </c>
      <c r="C5278" t="s">
        <v>1199</v>
      </c>
      <c r="D5278" t="s">
        <v>80</v>
      </c>
      <c r="E5278" t="s">
        <v>45</v>
      </c>
      <c r="F5278" t="s">
        <v>52</v>
      </c>
      <c r="G5278" t="s">
        <v>53</v>
      </c>
      <c r="H5278" t="s">
        <v>63</v>
      </c>
      <c r="I5278" t="s">
        <v>64</v>
      </c>
      <c r="J5278">
        <v>2</v>
      </c>
      <c r="K5278" s="4">
        <v>190.89</v>
      </c>
      <c r="L5278">
        <v>0</v>
      </c>
      <c r="M5278" s="4">
        <v>381.78</v>
      </c>
      <c r="N5278" s="4">
        <v>307.10000000000002</v>
      </c>
      <c r="O5278" s="4">
        <v>74.680000000000007</v>
      </c>
      <c r="R5278" t="str">
        <f t="shared" si="82"/>
        <v>South</v>
      </c>
    </row>
    <row r="5279" spans="1:18" x14ac:dyDescent="0.3">
      <c r="A5279" t="s">
        <v>6252</v>
      </c>
      <c r="B5279" s="2">
        <v>45708</v>
      </c>
      <c r="C5279" t="s">
        <v>1345</v>
      </c>
      <c r="D5279" t="s">
        <v>196</v>
      </c>
      <c r="E5279" t="s">
        <v>18</v>
      </c>
      <c r="F5279" t="s">
        <v>19</v>
      </c>
      <c r="G5279" t="s">
        <v>20</v>
      </c>
      <c r="H5279" t="s">
        <v>36</v>
      </c>
      <c r="I5279" t="s">
        <v>128</v>
      </c>
      <c r="J5279">
        <v>3</v>
      </c>
      <c r="K5279" s="4">
        <v>967.25</v>
      </c>
      <c r="L5279">
        <v>0.05</v>
      </c>
      <c r="M5279" s="4">
        <v>2756.66</v>
      </c>
      <c r="N5279" s="4">
        <v>1985.93</v>
      </c>
      <c r="O5279" s="4">
        <v>770.73</v>
      </c>
      <c r="R5279" t="str">
        <f t="shared" si="82"/>
        <v>West</v>
      </c>
    </row>
    <row r="5280" spans="1:18" x14ac:dyDescent="0.3">
      <c r="A5280" t="s">
        <v>6253</v>
      </c>
      <c r="B5280" s="2">
        <v>45666</v>
      </c>
      <c r="C5280" t="s">
        <v>179</v>
      </c>
      <c r="D5280" t="s">
        <v>282</v>
      </c>
      <c r="E5280" t="s">
        <v>26</v>
      </c>
      <c r="F5280" t="s">
        <v>258</v>
      </c>
      <c r="G5280" t="s">
        <v>53</v>
      </c>
      <c r="H5280" t="s">
        <v>63</v>
      </c>
      <c r="I5280" t="s">
        <v>159</v>
      </c>
      <c r="J5280">
        <v>2</v>
      </c>
      <c r="K5280" s="4">
        <v>241.2</v>
      </c>
      <c r="L5280">
        <v>0.05</v>
      </c>
      <c r="M5280" s="4">
        <v>458.28</v>
      </c>
      <c r="N5280" s="4">
        <v>365.67</v>
      </c>
      <c r="O5280" s="4">
        <v>92.61</v>
      </c>
      <c r="R5280" t="str">
        <f t="shared" si="82"/>
        <v>East</v>
      </c>
    </row>
    <row r="5281" spans="1:18" x14ac:dyDescent="0.3">
      <c r="A5281" t="s">
        <v>6254</v>
      </c>
      <c r="B5281" s="2">
        <v>45736</v>
      </c>
      <c r="C5281" t="s">
        <v>2300</v>
      </c>
      <c r="D5281" t="s">
        <v>518</v>
      </c>
      <c r="E5281" t="s">
        <v>18</v>
      </c>
      <c r="F5281" t="s">
        <v>127</v>
      </c>
      <c r="G5281" t="s">
        <v>20</v>
      </c>
      <c r="H5281" t="s">
        <v>36</v>
      </c>
      <c r="I5281" t="s">
        <v>88</v>
      </c>
      <c r="J5281">
        <v>5</v>
      </c>
      <c r="K5281" s="4">
        <v>2505.0300000000002</v>
      </c>
      <c r="L5281">
        <v>0.1</v>
      </c>
      <c r="M5281" s="4">
        <v>11272.64</v>
      </c>
      <c r="N5281" s="4">
        <v>9246.94</v>
      </c>
      <c r="O5281" s="4">
        <v>2025.7</v>
      </c>
      <c r="R5281" t="str">
        <f t="shared" si="82"/>
        <v>West</v>
      </c>
    </row>
    <row r="5282" spans="1:18" x14ac:dyDescent="0.3">
      <c r="A5282" t="s">
        <v>6255</v>
      </c>
      <c r="B5282" s="2">
        <v>45589</v>
      </c>
      <c r="C5282" t="s">
        <v>807</v>
      </c>
      <c r="D5282" t="s">
        <v>373</v>
      </c>
      <c r="E5282" t="s">
        <v>26</v>
      </c>
      <c r="F5282" t="s">
        <v>258</v>
      </c>
      <c r="G5282" t="s">
        <v>28</v>
      </c>
      <c r="H5282" t="s">
        <v>47</v>
      </c>
      <c r="I5282" t="s">
        <v>123</v>
      </c>
      <c r="J5282">
        <v>3</v>
      </c>
      <c r="K5282" s="4">
        <v>26667.53</v>
      </c>
      <c r="L5282">
        <v>0.05</v>
      </c>
      <c r="M5282" s="4">
        <v>76002.460000000006</v>
      </c>
      <c r="N5282" s="4">
        <v>66172.97</v>
      </c>
      <c r="O5282" s="4">
        <v>9829.49</v>
      </c>
      <c r="R5282" t="str">
        <f t="shared" si="82"/>
        <v>East</v>
      </c>
    </row>
    <row r="5283" spans="1:18" x14ac:dyDescent="0.3">
      <c r="A5283" t="s">
        <v>6256</v>
      </c>
      <c r="B5283" s="2">
        <v>45753</v>
      </c>
      <c r="C5283" t="s">
        <v>1705</v>
      </c>
      <c r="D5283" t="s">
        <v>196</v>
      </c>
      <c r="E5283" t="s">
        <v>18</v>
      </c>
      <c r="F5283" t="s">
        <v>99</v>
      </c>
      <c r="G5283" t="s">
        <v>53</v>
      </c>
      <c r="H5283" t="s">
        <v>63</v>
      </c>
      <c r="I5283" t="s">
        <v>72</v>
      </c>
      <c r="J5283">
        <v>2</v>
      </c>
      <c r="K5283" s="4">
        <v>286.73</v>
      </c>
      <c r="L5283">
        <v>0.15</v>
      </c>
      <c r="M5283" s="4">
        <v>487.44</v>
      </c>
      <c r="N5283" s="4">
        <v>392.98</v>
      </c>
      <c r="O5283" s="4">
        <v>94.46</v>
      </c>
      <c r="R5283" t="str">
        <f t="shared" si="82"/>
        <v>West</v>
      </c>
    </row>
    <row r="5284" spans="1:18" x14ac:dyDescent="0.3">
      <c r="A5284" t="s">
        <v>6257</v>
      </c>
      <c r="B5284" s="2">
        <v>45541</v>
      </c>
      <c r="C5284" t="s">
        <v>1485</v>
      </c>
      <c r="D5284" t="s">
        <v>395</v>
      </c>
      <c r="E5284" t="s">
        <v>45</v>
      </c>
      <c r="F5284" t="s">
        <v>59</v>
      </c>
      <c r="G5284" t="s">
        <v>53</v>
      </c>
      <c r="H5284" t="s">
        <v>54</v>
      </c>
      <c r="I5284" t="s">
        <v>113</v>
      </c>
      <c r="J5284">
        <v>4</v>
      </c>
      <c r="K5284" s="4">
        <v>387.96</v>
      </c>
      <c r="L5284">
        <v>0.05</v>
      </c>
      <c r="M5284" s="4">
        <v>1474.25</v>
      </c>
      <c r="N5284" s="4">
        <v>1169.03</v>
      </c>
      <c r="O5284" s="4">
        <v>305.22000000000003</v>
      </c>
      <c r="R5284" t="str">
        <f t="shared" si="82"/>
        <v>South</v>
      </c>
    </row>
    <row r="5285" spans="1:18" x14ac:dyDescent="0.3">
      <c r="A5285" t="s">
        <v>6258</v>
      </c>
      <c r="B5285" s="2">
        <v>45861</v>
      </c>
      <c r="C5285" t="s">
        <v>511</v>
      </c>
      <c r="D5285" t="s">
        <v>158</v>
      </c>
      <c r="E5285" t="s">
        <v>26</v>
      </c>
      <c r="F5285" t="s">
        <v>258</v>
      </c>
      <c r="G5285" t="s">
        <v>53</v>
      </c>
      <c r="H5285" t="s">
        <v>63</v>
      </c>
      <c r="I5285" t="s">
        <v>159</v>
      </c>
      <c r="J5285">
        <v>6</v>
      </c>
      <c r="K5285" s="4">
        <v>421.83</v>
      </c>
      <c r="L5285">
        <v>0.1</v>
      </c>
      <c r="M5285" s="4">
        <v>2277.88</v>
      </c>
      <c r="N5285" s="4">
        <v>1890.65</v>
      </c>
      <c r="O5285" s="4">
        <v>387.23</v>
      </c>
      <c r="R5285" t="str">
        <f t="shared" si="82"/>
        <v>East</v>
      </c>
    </row>
    <row r="5286" spans="1:18" x14ac:dyDescent="0.3">
      <c r="A5286" t="s">
        <v>6259</v>
      </c>
      <c r="B5286" s="2">
        <v>45413</v>
      </c>
      <c r="C5286" t="s">
        <v>2810</v>
      </c>
      <c r="D5286" t="s">
        <v>270</v>
      </c>
      <c r="E5286" t="s">
        <v>18</v>
      </c>
      <c r="F5286" t="s">
        <v>127</v>
      </c>
      <c r="G5286" t="s">
        <v>20</v>
      </c>
      <c r="H5286" t="s">
        <v>21</v>
      </c>
      <c r="I5286" t="s">
        <v>22</v>
      </c>
      <c r="J5286">
        <v>2</v>
      </c>
      <c r="K5286" s="4">
        <v>31218.91</v>
      </c>
      <c r="L5286">
        <v>0.15</v>
      </c>
      <c r="M5286" s="4">
        <v>53072.15</v>
      </c>
      <c r="N5286" s="4">
        <v>41960.15</v>
      </c>
      <c r="O5286" s="4">
        <v>11112</v>
      </c>
      <c r="R5286" t="str">
        <f t="shared" si="82"/>
        <v>West</v>
      </c>
    </row>
    <row r="5287" spans="1:18" x14ac:dyDescent="0.3">
      <c r="A5287" t="s">
        <v>6260</v>
      </c>
      <c r="B5287" s="2">
        <v>45707</v>
      </c>
      <c r="C5287" t="s">
        <v>2556</v>
      </c>
      <c r="D5287" t="s">
        <v>1109</v>
      </c>
      <c r="E5287" t="s">
        <v>34</v>
      </c>
      <c r="F5287" t="s">
        <v>144</v>
      </c>
      <c r="G5287" t="s">
        <v>20</v>
      </c>
      <c r="H5287" t="s">
        <v>21</v>
      </c>
      <c r="I5287" t="s">
        <v>22</v>
      </c>
      <c r="J5287">
        <v>3</v>
      </c>
      <c r="K5287" s="4">
        <v>22578.13</v>
      </c>
      <c r="L5287">
        <v>0.05</v>
      </c>
      <c r="M5287" s="4">
        <v>64347.67</v>
      </c>
      <c r="N5287" s="4">
        <v>53795.45</v>
      </c>
      <c r="O5287" s="4">
        <v>10552.22</v>
      </c>
      <c r="R5287" t="str">
        <f t="shared" si="82"/>
        <v>North</v>
      </c>
    </row>
    <row r="5288" spans="1:18" x14ac:dyDescent="0.3">
      <c r="A5288" t="s">
        <v>6261</v>
      </c>
      <c r="B5288" s="2">
        <v>45714</v>
      </c>
      <c r="C5288" t="s">
        <v>195</v>
      </c>
      <c r="D5288" t="s">
        <v>231</v>
      </c>
      <c r="E5288" t="s">
        <v>26</v>
      </c>
      <c r="F5288" t="s">
        <v>81</v>
      </c>
      <c r="G5288" t="s">
        <v>53</v>
      </c>
      <c r="H5288" t="s">
        <v>63</v>
      </c>
      <c r="I5288" t="s">
        <v>64</v>
      </c>
      <c r="J5288">
        <v>2</v>
      </c>
      <c r="K5288" s="4">
        <v>105.23</v>
      </c>
      <c r="L5288">
        <v>0.1</v>
      </c>
      <c r="M5288" s="4">
        <v>189.41</v>
      </c>
      <c r="N5288" s="4">
        <v>161.12</v>
      </c>
      <c r="O5288" s="4">
        <v>28.29</v>
      </c>
      <c r="R5288" t="str">
        <f t="shared" si="82"/>
        <v>East</v>
      </c>
    </row>
    <row r="5289" spans="1:18" x14ac:dyDescent="0.3">
      <c r="A5289" t="s">
        <v>6262</v>
      </c>
      <c r="B5289" s="2">
        <v>45581</v>
      </c>
      <c r="C5289" t="s">
        <v>1026</v>
      </c>
      <c r="D5289" t="s">
        <v>185</v>
      </c>
      <c r="E5289" t="s">
        <v>45</v>
      </c>
      <c r="F5289" t="s">
        <v>59</v>
      </c>
      <c r="G5289" t="s">
        <v>28</v>
      </c>
      <c r="H5289" t="s">
        <v>29</v>
      </c>
      <c r="I5289" t="s">
        <v>290</v>
      </c>
      <c r="J5289">
        <v>3</v>
      </c>
      <c r="K5289" s="4">
        <v>9305.8700000000008</v>
      </c>
      <c r="L5289">
        <v>0.05</v>
      </c>
      <c r="M5289" s="4">
        <v>26521.73</v>
      </c>
      <c r="N5289" s="4">
        <v>21729.95</v>
      </c>
      <c r="O5289" s="4">
        <v>4791.78</v>
      </c>
      <c r="R5289" t="str">
        <f t="shared" si="82"/>
        <v>South</v>
      </c>
    </row>
    <row r="5290" spans="1:18" x14ac:dyDescent="0.3">
      <c r="A5290" t="s">
        <v>6263</v>
      </c>
      <c r="B5290" s="2">
        <v>45650</v>
      </c>
      <c r="C5290" t="s">
        <v>1331</v>
      </c>
      <c r="D5290" t="s">
        <v>71</v>
      </c>
      <c r="E5290" t="s">
        <v>45</v>
      </c>
      <c r="F5290" t="s">
        <v>147</v>
      </c>
      <c r="G5290" t="s">
        <v>28</v>
      </c>
      <c r="H5290" t="s">
        <v>29</v>
      </c>
      <c r="I5290" t="s">
        <v>290</v>
      </c>
      <c r="J5290">
        <v>6</v>
      </c>
      <c r="K5290" s="4">
        <v>12556.04</v>
      </c>
      <c r="L5290">
        <v>0.1</v>
      </c>
      <c r="M5290" s="4">
        <v>67802.62</v>
      </c>
      <c r="N5290" s="4">
        <v>54480.66</v>
      </c>
      <c r="O5290" s="4">
        <v>13321.96</v>
      </c>
      <c r="R5290" t="str">
        <f t="shared" si="82"/>
        <v>South</v>
      </c>
    </row>
    <row r="5291" spans="1:18" x14ac:dyDescent="0.3">
      <c r="A5291" t="s">
        <v>6264</v>
      </c>
      <c r="B5291" s="2">
        <v>45369</v>
      </c>
      <c r="C5291" t="s">
        <v>657</v>
      </c>
      <c r="D5291" t="s">
        <v>241</v>
      </c>
      <c r="E5291" t="s">
        <v>34</v>
      </c>
      <c r="F5291" t="s">
        <v>35</v>
      </c>
      <c r="G5291" t="s">
        <v>28</v>
      </c>
      <c r="H5291" t="s">
        <v>47</v>
      </c>
      <c r="I5291" t="s">
        <v>48</v>
      </c>
      <c r="J5291">
        <v>1</v>
      </c>
      <c r="K5291" s="4">
        <v>17311.599999999999</v>
      </c>
      <c r="L5291">
        <v>0</v>
      </c>
      <c r="M5291" s="4">
        <v>17311.599999999999</v>
      </c>
      <c r="N5291" s="4">
        <v>13954.51</v>
      </c>
      <c r="O5291" s="4">
        <v>3357.09</v>
      </c>
      <c r="R5291" t="str">
        <f t="shared" si="82"/>
        <v>North</v>
      </c>
    </row>
    <row r="5292" spans="1:18" x14ac:dyDescent="0.3">
      <c r="A5292" t="s">
        <v>6265</v>
      </c>
      <c r="B5292" s="2">
        <v>45513</v>
      </c>
      <c r="C5292" t="s">
        <v>3434</v>
      </c>
      <c r="D5292" t="s">
        <v>529</v>
      </c>
      <c r="E5292" t="s">
        <v>45</v>
      </c>
      <c r="F5292" t="s">
        <v>52</v>
      </c>
      <c r="G5292" t="s">
        <v>53</v>
      </c>
      <c r="H5292" t="s">
        <v>76</v>
      </c>
      <c r="I5292" t="s">
        <v>267</v>
      </c>
      <c r="J5292">
        <v>2</v>
      </c>
      <c r="K5292" s="4">
        <v>253.1</v>
      </c>
      <c r="L5292">
        <v>0.05</v>
      </c>
      <c r="M5292" s="4">
        <v>480.89</v>
      </c>
      <c r="N5292" s="4">
        <v>404</v>
      </c>
      <c r="O5292" s="4">
        <v>76.89</v>
      </c>
      <c r="R5292" t="str">
        <f t="shared" si="82"/>
        <v>South</v>
      </c>
    </row>
    <row r="5293" spans="1:18" x14ac:dyDescent="0.3">
      <c r="A5293" t="s">
        <v>6266</v>
      </c>
      <c r="B5293" s="2">
        <v>45645</v>
      </c>
      <c r="C5293" t="s">
        <v>1120</v>
      </c>
      <c r="D5293" t="s">
        <v>247</v>
      </c>
      <c r="E5293" t="s">
        <v>45</v>
      </c>
      <c r="F5293" t="s">
        <v>52</v>
      </c>
      <c r="G5293" t="s">
        <v>28</v>
      </c>
      <c r="H5293" t="s">
        <v>29</v>
      </c>
      <c r="I5293" t="s">
        <v>41</v>
      </c>
      <c r="J5293">
        <v>3</v>
      </c>
      <c r="K5293" s="4">
        <v>7957.36</v>
      </c>
      <c r="L5293">
        <v>0.1</v>
      </c>
      <c r="M5293" s="4">
        <v>21484.87</v>
      </c>
      <c r="N5293" s="4">
        <v>18259.05</v>
      </c>
      <c r="O5293" s="4">
        <v>3225.82</v>
      </c>
      <c r="R5293" t="str">
        <f t="shared" si="82"/>
        <v>South</v>
      </c>
    </row>
    <row r="5294" spans="1:18" x14ac:dyDescent="0.3">
      <c r="A5294" t="s">
        <v>6267</v>
      </c>
      <c r="B5294" s="2">
        <v>45308</v>
      </c>
      <c r="C5294" t="s">
        <v>6268</v>
      </c>
      <c r="D5294" t="s">
        <v>108</v>
      </c>
      <c r="E5294" t="s">
        <v>45</v>
      </c>
      <c r="F5294" t="s">
        <v>59</v>
      </c>
      <c r="G5294" t="s">
        <v>20</v>
      </c>
      <c r="H5294" t="s">
        <v>36</v>
      </c>
      <c r="I5294" t="s">
        <v>128</v>
      </c>
      <c r="J5294">
        <v>3</v>
      </c>
      <c r="K5294" s="4">
        <v>1137.25</v>
      </c>
      <c r="L5294">
        <v>0.05</v>
      </c>
      <c r="M5294" s="4">
        <v>3241.16</v>
      </c>
      <c r="N5294" s="4">
        <v>2802.47</v>
      </c>
      <c r="O5294" s="4">
        <v>438.69</v>
      </c>
      <c r="R5294" t="str">
        <f t="shared" si="82"/>
        <v>South</v>
      </c>
    </row>
    <row r="5295" spans="1:18" x14ac:dyDescent="0.3">
      <c r="A5295" t="s">
        <v>6269</v>
      </c>
      <c r="B5295" s="2">
        <v>45523</v>
      </c>
      <c r="C5295" t="s">
        <v>2578</v>
      </c>
      <c r="D5295" t="s">
        <v>67</v>
      </c>
      <c r="E5295" t="s">
        <v>45</v>
      </c>
      <c r="F5295" t="s">
        <v>52</v>
      </c>
      <c r="G5295" t="s">
        <v>20</v>
      </c>
      <c r="H5295" t="s">
        <v>36</v>
      </c>
      <c r="I5295" t="s">
        <v>88</v>
      </c>
      <c r="J5295">
        <v>10</v>
      </c>
      <c r="K5295" s="4">
        <v>3383.73</v>
      </c>
      <c r="L5295">
        <v>0.15</v>
      </c>
      <c r="M5295" s="4">
        <v>28761.7</v>
      </c>
      <c r="N5295" s="4">
        <v>23218.240000000002</v>
      </c>
      <c r="O5295" s="4">
        <v>5543.46</v>
      </c>
      <c r="R5295" t="str">
        <f t="shared" si="82"/>
        <v>South</v>
      </c>
    </row>
    <row r="5296" spans="1:18" x14ac:dyDescent="0.3">
      <c r="A5296" t="s">
        <v>6270</v>
      </c>
      <c r="B5296" s="2">
        <v>45483</v>
      </c>
      <c r="C5296" t="s">
        <v>528</v>
      </c>
      <c r="D5296" t="s">
        <v>312</v>
      </c>
      <c r="E5296" t="s">
        <v>34</v>
      </c>
      <c r="F5296" t="s">
        <v>68</v>
      </c>
      <c r="G5296" t="s">
        <v>20</v>
      </c>
      <c r="H5296" t="s">
        <v>36</v>
      </c>
      <c r="I5296" t="s">
        <v>37</v>
      </c>
      <c r="J5296">
        <v>5</v>
      </c>
      <c r="K5296" s="4">
        <v>3276.52</v>
      </c>
      <c r="L5296">
        <v>0.1</v>
      </c>
      <c r="M5296" s="4">
        <v>14744.34</v>
      </c>
      <c r="N5296" s="4">
        <v>10721.36</v>
      </c>
      <c r="O5296" s="4">
        <v>4022.98</v>
      </c>
      <c r="R5296" t="str">
        <f t="shared" si="82"/>
        <v>North</v>
      </c>
    </row>
    <row r="5297" spans="1:18" x14ac:dyDescent="0.3">
      <c r="A5297" t="s">
        <v>6271</v>
      </c>
      <c r="B5297" s="2">
        <v>45604</v>
      </c>
      <c r="C5297" t="s">
        <v>3835</v>
      </c>
      <c r="D5297" t="s">
        <v>196</v>
      </c>
      <c r="E5297" t="s">
        <v>45</v>
      </c>
      <c r="F5297" t="s">
        <v>59</v>
      </c>
      <c r="G5297" t="s">
        <v>20</v>
      </c>
      <c r="H5297" t="s">
        <v>36</v>
      </c>
      <c r="I5297" t="s">
        <v>128</v>
      </c>
      <c r="J5297">
        <v>4</v>
      </c>
      <c r="K5297" s="4">
        <v>1583.11</v>
      </c>
      <c r="L5297">
        <v>0</v>
      </c>
      <c r="M5297" s="4">
        <v>6332.44</v>
      </c>
      <c r="N5297" s="4">
        <v>4959.8999999999996</v>
      </c>
      <c r="O5297" s="4">
        <v>1372.54</v>
      </c>
      <c r="R5297" t="str">
        <f t="shared" si="82"/>
        <v>South</v>
      </c>
    </row>
    <row r="5298" spans="1:18" x14ac:dyDescent="0.3">
      <c r="A5298" t="s">
        <v>6272</v>
      </c>
      <c r="B5298" s="2">
        <v>45388</v>
      </c>
      <c r="C5298" t="s">
        <v>2897</v>
      </c>
      <c r="D5298" t="s">
        <v>621</v>
      </c>
      <c r="E5298" t="s">
        <v>18</v>
      </c>
      <c r="F5298" t="s">
        <v>105</v>
      </c>
      <c r="G5298" t="s">
        <v>28</v>
      </c>
      <c r="H5298" t="s">
        <v>47</v>
      </c>
      <c r="I5298" t="s">
        <v>123</v>
      </c>
      <c r="J5298">
        <v>6</v>
      </c>
      <c r="K5298" s="4">
        <v>22549.599999999999</v>
      </c>
      <c r="L5298">
        <v>0.05</v>
      </c>
      <c r="M5298" s="4">
        <v>128532.72</v>
      </c>
      <c r="N5298" s="4">
        <v>105188.56</v>
      </c>
      <c r="O5298" s="4">
        <v>23344.16</v>
      </c>
      <c r="R5298" t="str">
        <f t="shared" si="82"/>
        <v>West</v>
      </c>
    </row>
    <row r="5299" spans="1:18" x14ac:dyDescent="0.3">
      <c r="A5299" t="s">
        <v>6273</v>
      </c>
      <c r="B5299" s="2">
        <v>45423</v>
      </c>
      <c r="C5299" t="s">
        <v>962</v>
      </c>
      <c r="D5299" t="s">
        <v>343</v>
      </c>
      <c r="E5299" t="s">
        <v>34</v>
      </c>
      <c r="F5299" t="s">
        <v>35</v>
      </c>
      <c r="G5299" t="s">
        <v>20</v>
      </c>
      <c r="H5299" t="s">
        <v>36</v>
      </c>
      <c r="I5299" t="s">
        <v>88</v>
      </c>
      <c r="J5299">
        <v>6</v>
      </c>
      <c r="K5299" s="4">
        <v>1388.41</v>
      </c>
      <c r="L5299">
        <v>0.1</v>
      </c>
      <c r="M5299" s="4">
        <v>7497.41</v>
      </c>
      <c r="N5299" s="4">
        <v>6293.73</v>
      </c>
      <c r="O5299" s="4">
        <v>1203.68</v>
      </c>
      <c r="R5299" t="str">
        <f t="shared" si="82"/>
        <v>North</v>
      </c>
    </row>
    <row r="5300" spans="1:18" x14ac:dyDescent="0.3">
      <c r="A5300" t="s">
        <v>6274</v>
      </c>
      <c r="B5300" s="2">
        <v>45481</v>
      </c>
      <c r="C5300" t="s">
        <v>1250</v>
      </c>
      <c r="D5300" t="s">
        <v>377</v>
      </c>
      <c r="E5300" t="s">
        <v>18</v>
      </c>
      <c r="F5300" t="s">
        <v>105</v>
      </c>
      <c r="G5300" t="s">
        <v>53</v>
      </c>
      <c r="H5300" t="s">
        <v>63</v>
      </c>
      <c r="I5300" t="s">
        <v>72</v>
      </c>
      <c r="J5300">
        <v>2</v>
      </c>
      <c r="K5300" s="4">
        <v>225.54</v>
      </c>
      <c r="L5300">
        <v>0.05</v>
      </c>
      <c r="M5300" s="4">
        <v>428.53</v>
      </c>
      <c r="N5300" s="4">
        <v>342.43</v>
      </c>
      <c r="O5300" s="4">
        <v>86.1</v>
      </c>
      <c r="R5300" t="str">
        <f t="shared" si="82"/>
        <v>West</v>
      </c>
    </row>
    <row r="5301" spans="1:18" x14ac:dyDescent="0.3">
      <c r="A5301" t="s">
        <v>6275</v>
      </c>
      <c r="B5301" s="2">
        <v>45466</v>
      </c>
      <c r="C5301" t="s">
        <v>523</v>
      </c>
      <c r="D5301" t="s">
        <v>529</v>
      </c>
      <c r="E5301" t="s">
        <v>45</v>
      </c>
      <c r="F5301" t="s">
        <v>52</v>
      </c>
      <c r="G5301" t="s">
        <v>53</v>
      </c>
      <c r="H5301" t="s">
        <v>76</v>
      </c>
      <c r="I5301" t="s">
        <v>77</v>
      </c>
      <c r="J5301">
        <v>1</v>
      </c>
      <c r="K5301" s="4">
        <v>535.41</v>
      </c>
      <c r="L5301">
        <v>0.1</v>
      </c>
      <c r="M5301" s="4">
        <v>481.87</v>
      </c>
      <c r="N5301" s="4">
        <v>406.41</v>
      </c>
      <c r="O5301" s="4">
        <v>75.459999999999994</v>
      </c>
      <c r="R5301" t="str">
        <f t="shared" si="82"/>
        <v>South</v>
      </c>
    </row>
    <row r="5302" spans="1:18" x14ac:dyDescent="0.3">
      <c r="A5302" t="s">
        <v>6276</v>
      </c>
      <c r="B5302" s="2">
        <v>45876</v>
      </c>
      <c r="C5302" t="s">
        <v>3478</v>
      </c>
      <c r="D5302" t="s">
        <v>207</v>
      </c>
      <c r="E5302" t="s">
        <v>34</v>
      </c>
      <c r="F5302" t="s">
        <v>144</v>
      </c>
      <c r="G5302" t="s">
        <v>20</v>
      </c>
      <c r="H5302" t="s">
        <v>21</v>
      </c>
      <c r="I5302" t="s">
        <v>152</v>
      </c>
      <c r="J5302">
        <v>8</v>
      </c>
      <c r="K5302" s="4">
        <v>51030.239999999998</v>
      </c>
      <c r="L5302">
        <v>0.1</v>
      </c>
      <c r="M5302" s="4">
        <v>367417.73</v>
      </c>
      <c r="N5302" s="4">
        <v>292193.31</v>
      </c>
      <c r="O5302" s="4">
        <v>75224.42</v>
      </c>
      <c r="R5302" t="str">
        <f t="shared" si="82"/>
        <v>North</v>
      </c>
    </row>
    <row r="5303" spans="1:18" x14ac:dyDescent="0.3">
      <c r="A5303" t="s">
        <v>6277</v>
      </c>
      <c r="B5303" s="2">
        <v>45547</v>
      </c>
      <c r="C5303" t="s">
        <v>2335</v>
      </c>
      <c r="D5303" t="s">
        <v>328</v>
      </c>
      <c r="E5303" t="s">
        <v>45</v>
      </c>
      <c r="F5303" t="s">
        <v>52</v>
      </c>
      <c r="G5303" t="s">
        <v>53</v>
      </c>
      <c r="H5303" t="s">
        <v>54</v>
      </c>
      <c r="I5303" t="s">
        <v>113</v>
      </c>
      <c r="J5303">
        <v>3</v>
      </c>
      <c r="K5303" s="4">
        <v>595.47</v>
      </c>
      <c r="L5303">
        <v>0.05</v>
      </c>
      <c r="M5303" s="4">
        <v>1697.09</v>
      </c>
      <c r="N5303" s="4">
        <v>1506.11</v>
      </c>
      <c r="O5303" s="4">
        <v>190.98</v>
      </c>
      <c r="R5303" t="str">
        <f t="shared" si="82"/>
        <v>South</v>
      </c>
    </row>
    <row r="5304" spans="1:18" x14ac:dyDescent="0.3">
      <c r="A5304" t="s">
        <v>6278</v>
      </c>
      <c r="B5304" s="2">
        <v>45826</v>
      </c>
      <c r="C5304" t="s">
        <v>228</v>
      </c>
      <c r="D5304" t="s">
        <v>40</v>
      </c>
      <c r="E5304" t="s">
        <v>34</v>
      </c>
      <c r="F5304" t="s">
        <v>144</v>
      </c>
      <c r="G5304" t="s">
        <v>53</v>
      </c>
      <c r="H5304" t="s">
        <v>76</v>
      </c>
      <c r="I5304" t="s">
        <v>267</v>
      </c>
      <c r="J5304">
        <v>3</v>
      </c>
      <c r="K5304" s="4">
        <v>493.34</v>
      </c>
      <c r="L5304">
        <v>0.05</v>
      </c>
      <c r="M5304" s="4">
        <v>1406.02</v>
      </c>
      <c r="N5304" s="4">
        <v>1167.6099999999999</v>
      </c>
      <c r="O5304" s="4">
        <v>238.41</v>
      </c>
      <c r="R5304" t="str">
        <f t="shared" si="82"/>
        <v>North</v>
      </c>
    </row>
    <row r="5305" spans="1:18" x14ac:dyDescent="0.3">
      <c r="A5305" t="s">
        <v>6279</v>
      </c>
      <c r="B5305" s="2">
        <v>45427</v>
      </c>
      <c r="C5305" t="s">
        <v>1539</v>
      </c>
      <c r="D5305" t="s">
        <v>284</v>
      </c>
      <c r="E5305" t="s">
        <v>26</v>
      </c>
      <c r="F5305" t="s">
        <v>27</v>
      </c>
      <c r="G5305" t="s">
        <v>28</v>
      </c>
      <c r="H5305" t="s">
        <v>47</v>
      </c>
      <c r="I5305" t="s">
        <v>48</v>
      </c>
      <c r="J5305">
        <v>6</v>
      </c>
      <c r="K5305" s="4">
        <v>9876.4</v>
      </c>
      <c r="L5305">
        <v>0.1</v>
      </c>
      <c r="M5305" s="4">
        <v>53332.56</v>
      </c>
      <c r="N5305" s="4">
        <v>42682.49</v>
      </c>
      <c r="O5305" s="4">
        <v>10650.07</v>
      </c>
      <c r="R5305" t="str">
        <f t="shared" si="82"/>
        <v>East</v>
      </c>
    </row>
    <row r="5306" spans="1:18" x14ac:dyDescent="0.3">
      <c r="A5306" t="s">
        <v>6280</v>
      </c>
      <c r="B5306" s="2">
        <v>45509</v>
      </c>
      <c r="C5306" t="s">
        <v>774</v>
      </c>
      <c r="D5306" t="s">
        <v>192</v>
      </c>
      <c r="E5306" t="s">
        <v>18</v>
      </c>
      <c r="F5306" t="s">
        <v>19</v>
      </c>
      <c r="G5306" t="s">
        <v>20</v>
      </c>
      <c r="H5306" t="s">
        <v>21</v>
      </c>
      <c r="I5306" t="s">
        <v>152</v>
      </c>
      <c r="J5306">
        <v>2</v>
      </c>
      <c r="K5306" s="4">
        <v>30601.38</v>
      </c>
      <c r="L5306">
        <v>0</v>
      </c>
      <c r="M5306" s="4">
        <v>61202.76</v>
      </c>
      <c r="N5306" s="4">
        <v>44631.88</v>
      </c>
      <c r="O5306" s="4">
        <v>16570.88</v>
      </c>
      <c r="R5306" t="str">
        <f t="shared" si="82"/>
        <v>West</v>
      </c>
    </row>
    <row r="5307" spans="1:18" x14ac:dyDescent="0.3">
      <c r="A5307" t="s">
        <v>6281</v>
      </c>
      <c r="B5307" s="2">
        <v>45863</v>
      </c>
      <c r="C5307" t="s">
        <v>934</v>
      </c>
      <c r="D5307" t="s">
        <v>551</v>
      </c>
      <c r="E5307" t="s">
        <v>18</v>
      </c>
      <c r="F5307" t="s">
        <v>105</v>
      </c>
      <c r="G5307" t="s">
        <v>20</v>
      </c>
      <c r="H5307" t="s">
        <v>100</v>
      </c>
      <c r="I5307" t="s">
        <v>148</v>
      </c>
      <c r="J5307">
        <v>2</v>
      </c>
      <c r="K5307" s="4">
        <v>85764.7</v>
      </c>
      <c r="L5307">
        <v>0.15</v>
      </c>
      <c r="M5307" s="4">
        <v>145799.99</v>
      </c>
      <c r="N5307" s="4">
        <v>115685.46</v>
      </c>
      <c r="O5307" s="4">
        <v>30114.53</v>
      </c>
      <c r="R5307" t="str">
        <f t="shared" si="82"/>
        <v>West</v>
      </c>
    </row>
    <row r="5308" spans="1:18" x14ac:dyDescent="0.3">
      <c r="A5308" t="s">
        <v>6282</v>
      </c>
      <c r="B5308" s="2">
        <v>45455</v>
      </c>
      <c r="C5308" t="s">
        <v>923</v>
      </c>
      <c r="D5308" t="s">
        <v>309</v>
      </c>
      <c r="E5308" t="s">
        <v>18</v>
      </c>
      <c r="F5308" t="s">
        <v>127</v>
      </c>
      <c r="G5308" t="s">
        <v>20</v>
      </c>
      <c r="H5308" t="s">
        <v>21</v>
      </c>
      <c r="I5308" t="s">
        <v>152</v>
      </c>
      <c r="J5308">
        <v>1</v>
      </c>
      <c r="K5308" s="4">
        <v>35986.699999999997</v>
      </c>
      <c r="L5308">
        <v>0.05</v>
      </c>
      <c r="M5308" s="4">
        <v>34187.360000000001</v>
      </c>
      <c r="N5308" s="4">
        <v>27247.38</v>
      </c>
      <c r="O5308" s="4">
        <v>6939.98</v>
      </c>
      <c r="R5308" t="str">
        <f t="shared" si="82"/>
        <v>West</v>
      </c>
    </row>
    <row r="5309" spans="1:18" x14ac:dyDescent="0.3">
      <c r="A5309" t="s">
        <v>6283</v>
      </c>
      <c r="B5309" s="2">
        <v>45318</v>
      </c>
      <c r="C5309" t="s">
        <v>719</v>
      </c>
      <c r="D5309" t="s">
        <v>642</v>
      </c>
      <c r="E5309" t="s">
        <v>18</v>
      </c>
      <c r="F5309" t="s">
        <v>19</v>
      </c>
      <c r="G5309" t="s">
        <v>28</v>
      </c>
      <c r="H5309" t="s">
        <v>29</v>
      </c>
      <c r="I5309" t="s">
        <v>41</v>
      </c>
      <c r="J5309">
        <v>3</v>
      </c>
      <c r="K5309" s="4">
        <v>6792.39</v>
      </c>
      <c r="L5309">
        <v>0.1</v>
      </c>
      <c r="M5309" s="4">
        <v>18339.45</v>
      </c>
      <c r="N5309" s="4">
        <v>13582.15</v>
      </c>
      <c r="O5309" s="4">
        <v>4757.3</v>
      </c>
      <c r="R5309" t="str">
        <f t="shared" si="82"/>
        <v>West</v>
      </c>
    </row>
    <row r="5310" spans="1:18" x14ac:dyDescent="0.3">
      <c r="A5310" t="s">
        <v>6284</v>
      </c>
      <c r="B5310" s="2">
        <v>45744</v>
      </c>
      <c r="C5310" t="s">
        <v>1058</v>
      </c>
      <c r="D5310" t="s">
        <v>218</v>
      </c>
      <c r="E5310" t="s">
        <v>26</v>
      </c>
      <c r="F5310" t="s">
        <v>27</v>
      </c>
      <c r="G5310" t="s">
        <v>53</v>
      </c>
      <c r="H5310" t="s">
        <v>76</v>
      </c>
      <c r="I5310" t="s">
        <v>77</v>
      </c>
      <c r="J5310">
        <v>3</v>
      </c>
      <c r="K5310" s="4">
        <v>259.45999999999998</v>
      </c>
      <c r="L5310">
        <v>0.1</v>
      </c>
      <c r="M5310" s="4">
        <v>700.54</v>
      </c>
      <c r="N5310" s="4">
        <v>593.29999999999995</v>
      </c>
      <c r="O5310" s="4">
        <v>107.24</v>
      </c>
      <c r="R5310" t="str">
        <f t="shared" si="82"/>
        <v>East</v>
      </c>
    </row>
    <row r="5311" spans="1:18" x14ac:dyDescent="0.3">
      <c r="A5311" t="s">
        <v>6285</v>
      </c>
      <c r="B5311" s="2">
        <v>45855</v>
      </c>
      <c r="C5311" t="s">
        <v>1289</v>
      </c>
      <c r="D5311" t="s">
        <v>185</v>
      </c>
      <c r="E5311" t="s">
        <v>26</v>
      </c>
      <c r="F5311" t="s">
        <v>258</v>
      </c>
      <c r="G5311" t="s">
        <v>20</v>
      </c>
      <c r="H5311" t="s">
        <v>21</v>
      </c>
      <c r="I5311" t="s">
        <v>138</v>
      </c>
      <c r="J5311">
        <v>4</v>
      </c>
      <c r="K5311" s="4">
        <v>59442.36</v>
      </c>
      <c r="L5311">
        <v>0</v>
      </c>
      <c r="M5311" s="4">
        <v>237769.44</v>
      </c>
      <c r="N5311" s="4">
        <v>212542.73</v>
      </c>
      <c r="O5311" s="4">
        <v>25226.71</v>
      </c>
      <c r="R5311" t="str">
        <f t="shared" si="82"/>
        <v>East</v>
      </c>
    </row>
    <row r="5312" spans="1:18" x14ac:dyDescent="0.3">
      <c r="A5312" t="s">
        <v>6286</v>
      </c>
      <c r="B5312" s="2">
        <v>45439</v>
      </c>
      <c r="C5312" t="s">
        <v>2929</v>
      </c>
      <c r="D5312" t="s">
        <v>742</v>
      </c>
      <c r="E5312" t="s">
        <v>18</v>
      </c>
      <c r="F5312" t="s">
        <v>132</v>
      </c>
      <c r="G5312" t="s">
        <v>28</v>
      </c>
      <c r="H5312" t="s">
        <v>29</v>
      </c>
      <c r="I5312" t="s">
        <v>290</v>
      </c>
      <c r="J5312">
        <v>2</v>
      </c>
      <c r="K5312" s="4">
        <v>9013.35</v>
      </c>
      <c r="L5312">
        <v>0</v>
      </c>
      <c r="M5312" s="4">
        <v>18026.7</v>
      </c>
      <c r="N5312" s="4">
        <v>15512.08</v>
      </c>
      <c r="O5312" s="4">
        <v>2514.62</v>
      </c>
      <c r="R5312" t="str">
        <f t="shared" si="82"/>
        <v>West</v>
      </c>
    </row>
    <row r="5313" spans="1:18" x14ac:dyDescent="0.3">
      <c r="A5313" t="s">
        <v>6287</v>
      </c>
      <c r="B5313" s="2">
        <v>45981</v>
      </c>
      <c r="C5313" t="s">
        <v>2687</v>
      </c>
      <c r="D5313" t="s">
        <v>496</v>
      </c>
      <c r="E5313" t="s">
        <v>34</v>
      </c>
      <c r="F5313" t="s">
        <v>35</v>
      </c>
      <c r="G5313" t="s">
        <v>28</v>
      </c>
      <c r="H5313" t="s">
        <v>29</v>
      </c>
      <c r="I5313" t="s">
        <v>30</v>
      </c>
      <c r="J5313">
        <v>3</v>
      </c>
      <c r="K5313" s="4">
        <v>9627.66</v>
      </c>
      <c r="L5313">
        <v>0.15</v>
      </c>
      <c r="M5313" s="4">
        <v>24550.53</v>
      </c>
      <c r="N5313" s="4">
        <v>21706.89</v>
      </c>
      <c r="O5313" s="4">
        <v>2843.64</v>
      </c>
      <c r="R5313" t="str">
        <f t="shared" si="82"/>
        <v>North</v>
      </c>
    </row>
    <row r="5314" spans="1:18" x14ac:dyDescent="0.3">
      <c r="A5314" t="s">
        <v>6288</v>
      </c>
      <c r="B5314" s="2">
        <v>45546</v>
      </c>
      <c r="C5314" t="s">
        <v>39</v>
      </c>
      <c r="D5314" t="s">
        <v>25</v>
      </c>
      <c r="E5314" t="s">
        <v>26</v>
      </c>
      <c r="F5314" t="s">
        <v>81</v>
      </c>
      <c r="G5314" t="s">
        <v>53</v>
      </c>
      <c r="H5314" t="s">
        <v>76</v>
      </c>
      <c r="I5314" t="s">
        <v>77</v>
      </c>
      <c r="J5314">
        <v>1</v>
      </c>
      <c r="K5314" s="4">
        <v>296.05</v>
      </c>
      <c r="L5314">
        <v>0.15</v>
      </c>
      <c r="M5314" s="4">
        <v>251.64</v>
      </c>
      <c r="N5314" s="4">
        <v>218.41</v>
      </c>
      <c r="O5314" s="4">
        <v>33.229999999999997</v>
      </c>
      <c r="R5314" t="str">
        <f t="shared" si="82"/>
        <v>East</v>
      </c>
    </row>
    <row r="5315" spans="1:18" x14ac:dyDescent="0.3">
      <c r="A5315" t="s">
        <v>6289</v>
      </c>
      <c r="B5315" s="2">
        <v>45660</v>
      </c>
      <c r="C5315" t="s">
        <v>2159</v>
      </c>
      <c r="D5315" t="s">
        <v>533</v>
      </c>
      <c r="E5315" t="s">
        <v>26</v>
      </c>
      <c r="F5315" t="s">
        <v>81</v>
      </c>
      <c r="G5315" t="s">
        <v>28</v>
      </c>
      <c r="H5315" t="s">
        <v>91</v>
      </c>
      <c r="I5315" t="s">
        <v>238</v>
      </c>
      <c r="J5315">
        <v>8</v>
      </c>
      <c r="K5315" s="4">
        <v>4503.82</v>
      </c>
      <c r="L5315">
        <v>0</v>
      </c>
      <c r="M5315" s="4">
        <v>36030.559999999998</v>
      </c>
      <c r="N5315" s="4">
        <v>26541.84</v>
      </c>
      <c r="O5315" s="4">
        <v>9488.7199999999993</v>
      </c>
      <c r="R5315" t="str">
        <f t="shared" ref="R5315:R5378" si="83">PROPER(TRIM(E5315))</f>
        <v>East</v>
      </c>
    </row>
    <row r="5316" spans="1:18" x14ac:dyDescent="0.3">
      <c r="A5316" t="s">
        <v>6290</v>
      </c>
      <c r="B5316" s="2">
        <v>45360</v>
      </c>
      <c r="C5316" t="s">
        <v>858</v>
      </c>
      <c r="D5316" t="s">
        <v>950</v>
      </c>
      <c r="E5316" t="s">
        <v>18</v>
      </c>
      <c r="F5316" t="s">
        <v>19</v>
      </c>
      <c r="G5316" t="s">
        <v>20</v>
      </c>
      <c r="H5316" t="s">
        <v>21</v>
      </c>
      <c r="I5316" t="s">
        <v>22</v>
      </c>
      <c r="J5316">
        <v>2</v>
      </c>
      <c r="K5316" s="4">
        <v>33905.379999999997</v>
      </c>
      <c r="L5316">
        <v>0</v>
      </c>
      <c r="M5316" s="4">
        <v>67810.759999999995</v>
      </c>
      <c r="N5316" s="4">
        <v>58240.87</v>
      </c>
      <c r="O5316" s="4">
        <v>9569.89</v>
      </c>
      <c r="R5316" t="str">
        <f t="shared" si="83"/>
        <v>West</v>
      </c>
    </row>
    <row r="5317" spans="1:18" x14ac:dyDescent="0.3">
      <c r="A5317" t="s">
        <v>6291</v>
      </c>
      <c r="B5317" s="2">
        <v>45315</v>
      </c>
      <c r="C5317" t="s">
        <v>969</v>
      </c>
      <c r="D5317" t="s">
        <v>119</v>
      </c>
      <c r="E5317" t="s">
        <v>18</v>
      </c>
      <c r="F5317" t="s">
        <v>127</v>
      </c>
      <c r="G5317" t="s">
        <v>53</v>
      </c>
      <c r="H5317" t="s">
        <v>54</v>
      </c>
      <c r="I5317" t="s">
        <v>55</v>
      </c>
      <c r="J5317">
        <v>3</v>
      </c>
      <c r="K5317" s="4">
        <v>568.14</v>
      </c>
      <c r="L5317">
        <v>0.15</v>
      </c>
      <c r="M5317" s="4">
        <v>1448.76</v>
      </c>
      <c r="N5317" s="4">
        <v>1152.0999999999999</v>
      </c>
      <c r="O5317" s="4">
        <v>296.66000000000003</v>
      </c>
      <c r="R5317" t="str">
        <f t="shared" si="83"/>
        <v>West</v>
      </c>
    </row>
    <row r="5318" spans="1:18" x14ac:dyDescent="0.3">
      <c r="A5318" t="s">
        <v>6292</v>
      </c>
      <c r="B5318" s="2">
        <v>45488</v>
      </c>
      <c r="C5318" t="s">
        <v>32</v>
      </c>
      <c r="D5318" t="s">
        <v>17</v>
      </c>
      <c r="E5318" t="s">
        <v>45</v>
      </c>
      <c r="F5318" t="s">
        <v>52</v>
      </c>
      <c r="G5318" t="s">
        <v>28</v>
      </c>
      <c r="H5318" t="s">
        <v>47</v>
      </c>
      <c r="I5318" t="s">
        <v>123</v>
      </c>
      <c r="J5318">
        <v>2</v>
      </c>
      <c r="K5318" s="4">
        <v>20957.36</v>
      </c>
      <c r="L5318">
        <v>0.1</v>
      </c>
      <c r="M5318" s="4">
        <v>37723.25</v>
      </c>
      <c r="N5318" s="4">
        <v>29043.25</v>
      </c>
      <c r="O5318" s="4">
        <v>8680</v>
      </c>
      <c r="R5318" t="str">
        <f t="shared" si="83"/>
        <v>South</v>
      </c>
    </row>
    <row r="5319" spans="1:18" x14ac:dyDescent="0.3">
      <c r="A5319" t="s">
        <v>6293</v>
      </c>
      <c r="B5319" s="2">
        <v>45768</v>
      </c>
      <c r="C5319" t="s">
        <v>432</v>
      </c>
      <c r="D5319" t="s">
        <v>199</v>
      </c>
      <c r="E5319" t="s">
        <v>26</v>
      </c>
      <c r="F5319" t="s">
        <v>166</v>
      </c>
      <c r="G5319" t="s">
        <v>20</v>
      </c>
      <c r="H5319" t="s">
        <v>21</v>
      </c>
      <c r="I5319" t="s">
        <v>138</v>
      </c>
      <c r="J5319">
        <v>5</v>
      </c>
      <c r="K5319" s="4">
        <v>68170.559999999998</v>
      </c>
      <c r="L5319">
        <v>0.05</v>
      </c>
      <c r="M5319" s="4">
        <v>323810.15999999997</v>
      </c>
      <c r="N5319" s="4">
        <v>257623.67</v>
      </c>
      <c r="O5319" s="4">
        <v>66186.490000000005</v>
      </c>
      <c r="R5319" t="str">
        <f t="shared" si="83"/>
        <v>East</v>
      </c>
    </row>
    <row r="5320" spans="1:18" x14ac:dyDescent="0.3">
      <c r="A5320" t="s">
        <v>6294</v>
      </c>
      <c r="B5320" s="2">
        <v>45838</v>
      </c>
      <c r="C5320" t="s">
        <v>1693</v>
      </c>
      <c r="D5320" t="s">
        <v>58</v>
      </c>
      <c r="E5320" t="s">
        <v>45</v>
      </c>
      <c r="F5320" t="s">
        <v>112</v>
      </c>
      <c r="G5320" t="s">
        <v>20</v>
      </c>
      <c r="H5320" t="s">
        <v>21</v>
      </c>
      <c r="I5320" t="s">
        <v>138</v>
      </c>
      <c r="J5320">
        <v>3</v>
      </c>
      <c r="K5320" s="4">
        <v>55054.23</v>
      </c>
      <c r="L5320">
        <v>0.1</v>
      </c>
      <c r="M5320" s="4">
        <v>148646.42000000001</v>
      </c>
      <c r="N5320" s="4">
        <v>130377.99</v>
      </c>
      <c r="O5320" s="4">
        <v>18268.43</v>
      </c>
      <c r="R5320" t="str">
        <f t="shared" si="83"/>
        <v>South</v>
      </c>
    </row>
    <row r="5321" spans="1:18" x14ac:dyDescent="0.3">
      <c r="A5321" t="s">
        <v>6295</v>
      </c>
      <c r="B5321" s="2">
        <v>45810</v>
      </c>
      <c r="C5321" t="s">
        <v>1569</v>
      </c>
      <c r="D5321" t="s">
        <v>266</v>
      </c>
      <c r="E5321" t="s">
        <v>34</v>
      </c>
      <c r="F5321" t="s">
        <v>176</v>
      </c>
      <c r="G5321" t="s">
        <v>53</v>
      </c>
      <c r="H5321" t="s">
        <v>63</v>
      </c>
      <c r="I5321" t="s">
        <v>159</v>
      </c>
      <c r="J5321">
        <v>1</v>
      </c>
      <c r="K5321" s="4">
        <v>434.26</v>
      </c>
      <c r="L5321">
        <v>0.15</v>
      </c>
      <c r="M5321" s="4">
        <v>369.12</v>
      </c>
      <c r="N5321" s="4">
        <v>282.27999999999997</v>
      </c>
      <c r="O5321" s="4">
        <v>86.84</v>
      </c>
      <c r="R5321" t="str">
        <f t="shared" si="83"/>
        <v>North</v>
      </c>
    </row>
    <row r="5322" spans="1:18" x14ac:dyDescent="0.3">
      <c r="A5322" t="s">
        <v>6296</v>
      </c>
      <c r="B5322" s="2">
        <v>45772</v>
      </c>
      <c r="C5322" t="s">
        <v>541</v>
      </c>
      <c r="D5322" t="s">
        <v>263</v>
      </c>
      <c r="E5322" t="s">
        <v>45</v>
      </c>
      <c r="F5322" t="s">
        <v>59</v>
      </c>
      <c r="G5322" t="s">
        <v>20</v>
      </c>
      <c r="H5322" t="s">
        <v>36</v>
      </c>
      <c r="I5322" t="s">
        <v>37</v>
      </c>
      <c r="J5322">
        <v>3</v>
      </c>
      <c r="K5322" s="4">
        <v>5585.71</v>
      </c>
      <c r="L5322">
        <v>0.05</v>
      </c>
      <c r="M5322" s="4">
        <v>15919.27</v>
      </c>
      <c r="N5322" s="4">
        <v>11568.62</v>
      </c>
      <c r="O5322" s="4">
        <v>4350.6499999999996</v>
      </c>
      <c r="R5322" t="str">
        <f t="shared" si="83"/>
        <v>South</v>
      </c>
    </row>
    <row r="5323" spans="1:18" x14ac:dyDescent="0.3">
      <c r="A5323" t="s">
        <v>6297</v>
      </c>
      <c r="B5323" s="2">
        <v>45581</v>
      </c>
      <c r="C5323" t="s">
        <v>1077</v>
      </c>
      <c r="D5323" t="s">
        <v>122</v>
      </c>
      <c r="E5323" t="s">
        <v>45</v>
      </c>
      <c r="F5323" t="s">
        <v>52</v>
      </c>
      <c r="G5323" t="s">
        <v>53</v>
      </c>
      <c r="H5323" t="s">
        <v>76</v>
      </c>
      <c r="I5323" t="s">
        <v>186</v>
      </c>
      <c r="J5323">
        <v>3</v>
      </c>
      <c r="K5323" s="4">
        <v>613.99</v>
      </c>
      <c r="L5323">
        <v>0.05</v>
      </c>
      <c r="M5323" s="4">
        <v>1749.87</v>
      </c>
      <c r="N5323" s="4">
        <v>1335.54</v>
      </c>
      <c r="O5323" s="4">
        <v>414.33</v>
      </c>
      <c r="R5323" t="str">
        <f t="shared" si="83"/>
        <v>South</v>
      </c>
    </row>
    <row r="5324" spans="1:18" x14ac:dyDescent="0.3">
      <c r="A5324" t="s">
        <v>6298</v>
      </c>
      <c r="B5324" s="2">
        <v>45417</v>
      </c>
      <c r="C5324" t="s">
        <v>1050</v>
      </c>
      <c r="D5324" t="s">
        <v>135</v>
      </c>
      <c r="E5324" t="s">
        <v>18</v>
      </c>
      <c r="F5324" t="s">
        <v>127</v>
      </c>
      <c r="G5324" t="s">
        <v>20</v>
      </c>
      <c r="H5324" t="s">
        <v>21</v>
      </c>
      <c r="I5324" t="s">
        <v>22</v>
      </c>
      <c r="J5324">
        <v>3</v>
      </c>
      <c r="K5324" s="4">
        <v>26419.48</v>
      </c>
      <c r="L5324">
        <v>0.1</v>
      </c>
      <c r="M5324" s="4">
        <v>71332.600000000006</v>
      </c>
      <c r="N5324" s="4">
        <v>61814.080000000002</v>
      </c>
      <c r="O5324" s="4">
        <v>9518.52</v>
      </c>
      <c r="R5324" t="str">
        <f t="shared" si="83"/>
        <v>West</v>
      </c>
    </row>
    <row r="5325" spans="1:18" x14ac:dyDescent="0.3">
      <c r="A5325" t="s">
        <v>6299</v>
      </c>
      <c r="B5325" s="2">
        <v>45904</v>
      </c>
      <c r="C5325" t="s">
        <v>1363</v>
      </c>
      <c r="D5325" t="s">
        <v>289</v>
      </c>
      <c r="E5325" t="s">
        <v>26</v>
      </c>
      <c r="F5325" t="s">
        <v>258</v>
      </c>
      <c r="G5325" t="s">
        <v>28</v>
      </c>
      <c r="H5325" t="s">
        <v>29</v>
      </c>
      <c r="I5325" t="s">
        <v>41</v>
      </c>
      <c r="J5325">
        <v>3</v>
      </c>
      <c r="K5325" s="4">
        <v>7119.73</v>
      </c>
      <c r="L5325">
        <v>0.05</v>
      </c>
      <c r="M5325" s="4">
        <v>20291.23</v>
      </c>
      <c r="N5325" s="4">
        <v>15694.89</v>
      </c>
      <c r="O5325" s="4">
        <v>4596.34</v>
      </c>
      <c r="R5325" t="str">
        <f t="shared" si="83"/>
        <v>East</v>
      </c>
    </row>
    <row r="5326" spans="1:18" x14ac:dyDescent="0.3">
      <c r="A5326" t="s">
        <v>6300</v>
      </c>
      <c r="B5326" s="2">
        <v>45649</v>
      </c>
      <c r="C5326" t="s">
        <v>673</v>
      </c>
      <c r="D5326" t="s">
        <v>33</v>
      </c>
      <c r="E5326" t="s">
        <v>45</v>
      </c>
      <c r="F5326" t="s">
        <v>147</v>
      </c>
      <c r="G5326" t="s">
        <v>53</v>
      </c>
      <c r="H5326" t="s">
        <v>54</v>
      </c>
      <c r="I5326" t="s">
        <v>113</v>
      </c>
      <c r="J5326">
        <v>8</v>
      </c>
      <c r="K5326" s="4">
        <v>376.29</v>
      </c>
      <c r="L5326">
        <v>0.05</v>
      </c>
      <c r="M5326" s="4">
        <v>2859.8</v>
      </c>
      <c r="N5326" s="4">
        <v>2470.14</v>
      </c>
      <c r="O5326" s="4">
        <v>389.66</v>
      </c>
      <c r="R5326" t="str">
        <f t="shared" si="83"/>
        <v>South</v>
      </c>
    </row>
    <row r="5327" spans="1:18" x14ac:dyDescent="0.3">
      <c r="A5327" t="s">
        <v>6301</v>
      </c>
      <c r="B5327" s="2">
        <v>45810</v>
      </c>
      <c r="C5327" t="s">
        <v>915</v>
      </c>
      <c r="D5327" t="s">
        <v>231</v>
      </c>
      <c r="E5327" t="s">
        <v>34</v>
      </c>
      <c r="F5327" t="s">
        <v>35</v>
      </c>
      <c r="G5327" t="s">
        <v>28</v>
      </c>
      <c r="H5327" t="s">
        <v>29</v>
      </c>
      <c r="I5327" t="s">
        <v>41</v>
      </c>
      <c r="J5327">
        <v>4</v>
      </c>
      <c r="K5327" s="4">
        <v>5537.61</v>
      </c>
      <c r="L5327">
        <v>0.05</v>
      </c>
      <c r="M5327" s="4">
        <v>21042.92</v>
      </c>
      <c r="N5327" s="4">
        <v>18067.580000000002</v>
      </c>
      <c r="O5327" s="4">
        <v>2975.34</v>
      </c>
      <c r="R5327" t="str">
        <f t="shared" si="83"/>
        <v>North</v>
      </c>
    </row>
    <row r="5328" spans="1:18" x14ac:dyDescent="0.3">
      <c r="A5328" t="s">
        <v>6302</v>
      </c>
      <c r="B5328" s="2">
        <v>45389</v>
      </c>
      <c r="C5328" t="s">
        <v>340</v>
      </c>
      <c r="D5328" t="s">
        <v>131</v>
      </c>
      <c r="E5328" t="s">
        <v>45</v>
      </c>
      <c r="F5328" t="s">
        <v>112</v>
      </c>
      <c r="G5328" t="s">
        <v>28</v>
      </c>
      <c r="H5328" t="s">
        <v>29</v>
      </c>
      <c r="I5328" t="s">
        <v>41</v>
      </c>
      <c r="J5328">
        <v>1</v>
      </c>
      <c r="K5328" s="4">
        <v>8807.02</v>
      </c>
      <c r="L5328">
        <v>0</v>
      </c>
      <c r="M5328" s="4">
        <v>8807.02</v>
      </c>
      <c r="N5328" s="4">
        <v>7358.19</v>
      </c>
      <c r="O5328" s="4">
        <v>1448.83</v>
      </c>
      <c r="R5328" t="str">
        <f t="shared" si="83"/>
        <v>South</v>
      </c>
    </row>
    <row r="5329" spans="1:18" x14ac:dyDescent="0.3">
      <c r="A5329" t="s">
        <v>6303</v>
      </c>
      <c r="B5329" s="2">
        <v>45781</v>
      </c>
      <c r="C5329" t="s">
        <v>1270</v>
      </c>
      <c r="D5329" t="s">
        <v>67</v>
      </c>
      <c r="E5329" t="s">
        <v>45</v>
      </c>
      <c r="F5329" t="s">
        <v>112</v>
      </c>
      <c r="G5329" t="s">
        <v>53</v>
      </c>
      <c r="H5329" t="s">
        <v>54</v>
      </c>
      <c r="I5329" t="s">
        <v>55</v>
      </c>
      <c r="J5329">
        <v>4</v>
      </c>
      <c r="K5329" s="4">
        <v>428.42</v>
      </c>
      <c r="L5329">
        <v>0.05</v>
      </c>
      <c r="M5329" s="4">
        <v>1628</v>
      </c>
      <c r="N5329" s="4">
        <v>1461.34</v>
      </c>
      <c r="O5329" s="4">
        <v>166.66</v>
      </c>
      <c r="R5329" t="str">
        <f t="shared" si="83"/>
        <v>South</v>
      </c>
    </row>
    <row r="5330" spans="1:18" x14ac:dyDescent="0.3">
      <c r="A5330" t="s">
        <v>6304</v>
      </c>
      <c r="B5330" s="2">
        <v>45651</v>
      </c>
      <c r="C5330" t="s">
        <v>2933</v>
      </c>
      <c r="D5330" t="s">
        <v>295</v>
      </c>
      <c r="E5330" t="s">
        <v>18</v>
      </c>
      <c r="F5330" t="s">
        <v>19</v>
      </c>
      <c r="G5330" t="s">
        <v>28</v>
      </c>
      <c r="H5330" t="s">
        <v>47</v>
      </c>
      <c r="I5330" t="s">
        <v>123</v>
      </c>
      <c r="J5330">
        <v>8</v>
      </c>
      <c r="K5330" s="4">
        <v>23854.71</v>
      </c>
      <c r="L5330">
        <v>0.05</v>
      </c>
      <c r="M5330" s="4">
        <v>181295.8</v>
      </c>
      <c r="N5330" s="4">
        <v>138200.12</v>
      </c>
      <c r="O5330" s="4">
        <v>43095.68</v>
      </c>
      <c r="R5330" t="str">
        <f t="shared" si="83"/>
        <v>West</v>
      </c>
    </row>
    <row r="5331" spans="1:18" x14ac:dyDescent="0.3">
      <c r="A5331" t="s">
        <v>6305</v>
      </c>
      <c r="B5331" s="2">
        <v>45863</v>
      </c>
      <c r="C5331" t="s">
        <v>1584</v>
      </c>
      <c r="D5331" t="s">
        <v>84</v>
      </c>
      <c r="E5331" t="s">
        <v>18</v>
      </c>
      <c r="F5331" t="s">
        <v>132</v>
      </c>
      <c r="G5331" t="s">
        <v>20</v>
      </c>
      <c r="H5331" t="s">
        <v>36</v>
      </c>
      <c r="I5331" t="s">
        <v>88</v>
      </c>
      <c r="J5331">
        <v>1</v>
      </c>
      <c r="K5331" s="4">
        <v>2206.13</v>
      </c>
      <c r="L5331">
        <v>0</v>
      </c>
      <c r="M5331" s="4">
        <v>2206.13</v>
      </c>
      <c r="N5331" s="4">
        <v>1852.89</v>
      </c>
      <c r="O5331" s="4">
        <v>353.24</v>
      </c>
      <c r="R5331" t="str">
        <f t="shared" si="83"/>
        <v>West</v>
      </c>
    </row>
    <row r="5332" spans="1:18" x14ac:dyDescent="0.3">
      <c r="A5332" t="s">
        <v>6306</v>
      </c>
      <c r="B5332" s="2">
        <v>45400</v>
      </c>
      <c r="C5332" t="s">
        <v>2705</v>
      </c>
      <c r="D5332" t="s">
        <v>266</v>
      </c>
      <c r="E5332" t="s">
        <v>45</v>
      </c>
      <c r="F5332" t="s">
        <v>52</v>
      </c>
      <c r="G5332" t="s">
        <v>53</v>
      </c>
      <c r="H5332" t="s">
        <v>54</v>
      </c>
      <c r="I5332" t="s">
        <v>113</v>
      </c>
      <c r="J5332">
        <v>1</v>
      </c>
      <c r="K5332" s="4">
        <v>656.44</v>
      </c>
      <c r="L5332">
        <v>0.1</v>
      </c>
      <c r="M5332" s="4">
        <v>590.79999999999995</v>
      </c>
      <c r="N5332" s="4">
        <v>527.17999999999995</v>
      </c>
      <c r="O5332" s="4">
        <v>63.62</v>
      </c>
      <c r="R5332" t="str">
        <f t="shared" si="83"/>
        <v>South</v>
      </c>
    </row>
    <row r="5333" spans="1:18" x14ac:dyDescent="0.3">
      <c r="A5333" t="s">
        <v>6307</v>
      </c>
      <c r="B5333" s="2">
        <v>45451</v>
      </c>
      <c r="C5333" t="s">
        <v>1072</v>
      </c>
      <c r="D5333" t="s">
        <v>377</v>
      </c>
      <c r="E5333" t="s">
        <v>18</v>
      </c>
      <c r="F5333" t="s">
        <v>99</v>
      </c>
      <c r="G5333" t="s">
        <v>20</v>
      </c>
      <c r="H5333" t="s">
        <v>100</v>
      </c>
      <c r="I5333" t="s">
        <v>101</v>
      </c>
      <c r="J5333">
        <v>8</v>
      </c>
      <c r="K5333" s="4">
        <v>48002.080000000002</v>
      </c>
      <c r="L5333">
        <v>0.1</v>
      </c>
      <c r="M5333" s="4">
        <v>345614.98</v>
      </c>
      <c r="N5333" s="4">
        <v>263898.71000000002</v>
      </c>
      <c r="O5333" s="4">
        <v>81716.27</v>
      </c>
      <c r="R5333" t="str">
        <f t="shared" si="83"/>
        <v>West</v>
      </c>
    </row>
    <row r="5334" spans="1:18" x14ac:dyDescent="0.3">
      <c r="A5334" t="s">
        <v>6308</v>
      </c>
      <c r="B5334" s="2">
        <v>45421</v>
      </c>
      <c r="C5334" t="s">
        <v>1381</v>
      </c>
      <c r="D5334" t="s">
        <v>192</v>
      </c>
      <c r="E5334" t="s">
        <v>45</v>
      </c>
      <c r="F5334" t="s">
        <v>112</v>
      </c>
      <c r="G5334" t="s">
        <v>53</v>
      </c>
      <c r="H5334" t="s">
        <v>54</v>
      </c>
      <c r="I5334" t="s">
        <v>113</v>
      </c>
      <c r="J5334">
        <v>3</v>
      </c>
      <c r="K5334" s="4">
        <v>549.79</v>
      </c>
      <c r="L5334">
        <v>0.05</v>
      </c>
      <c r="M5334" s="4">
        <v>1566.9</v>
      </c>
      <c r="N5334" s="4">
        <v>1187.99</v>
      </c>
      <c r="O5334" s="4">
        <v>378.91</v>
      </c>
      <c r="R5334" t="str">
        <f t="shared" si="83"/>
        <v>South</v>
      </c>
    </row>
    <row r="5335" spans="1:18" x14ac:dyDescent="0.3">
      <c r="A5335" t="s">
        <v>6309</v>
      </c>
      <c r="B5335" s="2">
        <v>45800</v>
      </c>
      <c r="C5335" t="s">
        <v>3133</v>
      </c>
      <c r="D5335" t="s">
        <v>837</v>
      </c>
      <c r="E5335" t="s">
        <v>18</v>
      </c>
      <c r="F5335" t="s">
        <v>132</v>
      </c>
      <c r="G5335" t="s">
        <v>53</v>
      </c>
      <c r="H5335" t="s">
        <v>63</v>
      </c>
      <c r="I5335" t="s">
        <v>159</v>
      </c>
      <c r="J5335">
        <v>3</v>
      </c>
      <c r="K5335" s="4">
        <v>390.05</v>
      </c>
      <c r="L5335">
        <v>0.2</v>
      </c>
      <c r="M5335" s="4">
        <v>936.12</v>
      </c>
      <c r="N5335" s="4">
        <v>787.64</v>
      </c>
      <c r="O5335" s="4">
        <v>148.47999999999999</v>
      </c>
      <c r="R5335" t="str">
        <f t="shared" si="83"/>
        <v>West</v>
      </c>
    </row>
    <row r="5336" spans="1:18" x14ac:dyDescent="0.3">
      <c r="A5336" t="s">
        <v>6310</v>
      </c>
      <c r="B5336" s="2">
        <v>45306</v>
      </c>
      <c r="C5336" t="s">
        <v>2959</v>
      </c>
      <c r="D5336" t="s">
        <v>801</v>
      </c>
      <c r="E5336" t="s">
        <v>26</v>
      </c>
      <c r="F5336" t="s">
        <v>193</v>
      </c>
      <c r="G5336" t="s">
        <v>28</v>
      </c>
      <c r="H5336" t="s">
        <v>47</v>
      </c>
      <c r="I5336" t="s">
        <v>177</v>
      </c>
      <c r="J5336">
        <v>1</v>
      </c>
      <c r="K5336" s="4">
        <v>8516.2900000000009</v>
      </c>
      <c r="L5336">
        <v>0</v>
      </c>
      <c r="M5336" s="4">
        <v>8516.2900000000009</v>
      </c>
      <c r="N5336" s="4">
        <v>6382.23</v>
      </c>
      <c r="O5336" s="4">
        <v>2134.06</v>
      </c>
      <c r="R5336" t="str">
        <f t="shared" si="83"/>
        <v>East</v>
      </c>
    </row>
    <row r="5337" spans="1:18" x14ac:dyDescent="0.3">
      <c r="A5337" t="s">
        <v>6311</v>
      </c>
      <c r="B5337" s="2">
        <v>45701</v>
      </c>
      <c r="C5337" t="s">
        <v>316</v>
      </c>
      <c r="D5337" t="s">
        <v>893</v>
      </c>
      <c r="E5337" t="s">
        <v>26</v>
      </c>
      <c r="F5337" t="s">
        <v>193</v>
      </c>
      <c r="G5337" t="s">
        <v>28</v>
      </c>
      <c r="H5337" t="s">
        <v>47</v>
      </c>
      <c r="I5337" t="s">
        <v>48</v>
      </c>
      <c r="J5337">
        <v>3</v>
      </c>
      <c r="K5337" s="4">
        <v>17933.080000000002</v>
      </c>
      <c r="L5337">
        <v>0.1</v>
      </c>
      <c r="M5337" s="4">
        <v>48419.32</v>
      </c>
      <c r="N5337" s="4">
        <v>40977.32</v>
      </c>
      <c r="O5337" s="4">
        <v>7442</v>
      </c>
      <c r="R5337" t="str">
        <f t="shared" si="83"/>
        <v>East</v>
      </c>
    </row>
    <row r="5338" spans="1:18" x14ac:dyDescent="0.3">
      <c r="A5338" t="s">
        <v>6312</v>
      </c>
      <c r="B5338" s="2">
        <v>45912</v>
      </c>
      <c r="C5338" t="s">
        <v>405</v>
      </c>
      <c r="D5338" t="s">
        <v>247</v>
      </c>
      <c r="E5338" t="s">
        <v>18</v>
      </c>
      <c r="F5338" t="s">
        <v>132</v>
      </c>
      <c r="G5338" t="s">
        <v>53</v>
      </c>
      <c r="H5338" t="s">
        <v>76</v>
      </c>
      <c r="I5338" t="s">
        <v>186</v>
      </c>
      <c r="J5338">
        <v>2</v>
      </c>
      <c r="K5338" s="4">
        <v>383.77</v>
      </c>
      <c r="L5338">
        <v>0.15</v>
      </c>
      <c r="M5338" s="4">
        <v>652.41</v>
      </c>
      <c r="N5338" s="4">
        <v>553.74</v>
      </c>
      <c r="O5338" s="4">
        <v>98.67</v>
      </c>
      <c r="R5338" t="str">
        <f t="shared" si="83"/>
        <v>West</v>
      </c>
    </row>
    <row r="5339" spans="1:18" x14ac:dyDescent="0.3">
      <c r="A5339" t="s">
        <v>6313</v>
      </c>
      <c r="B5339" s="2">
        <v>45987</v>
      </c>
      <c r="C5339" t="s">
        <v>1705</v>
      </c>
      <c r="D5339" t="s">
        <v>401</v>
      </c>
      <c r="E5339" t="s">
        <v>34</v>
      </c>
      <c r="F5339" t="s">
        <v>35</v>
      </c>
      <c r="G5339" t="s">
        <v>20</v>
      </c>
      <c r="H5339" t="s">
        <v>36</v>
      </c>
      <c r="I5339" t="s">
        <v>37</v>
      </c>
      <c r="J5339">
        <v>2</v>
      </c>
      <c r="K5339" s="4">
        <v>5592.87</v>
      </c>
      <c r="L5339">
        <v>0.05</v>
      </c>
      <c r="M5339" s="4">
        <v>10626.45</v>
      </c>
      <c r="N5339" s="4">
        <v>9087.7900000000009</v>
      </c>
      <c r="O5339" s="4">
        <v>1538.66</v>
      </c>
      <c r="R5339" t="str">
        <f t="shared" si="83"/>
        <v>North</v>
      </c>
    </row>
    <row r="5340" spans="1:18" x14ac:dyDescent="0.3">
      <c r="A5340" t="s">
        <v>6314</v>
      </c>
      <c r="B5340" s="2">
        <v>45378</v>
      </c>
      <c r="C5340" t="s">
        <v>744</v>
      </c>
      <c r="D5340" t="s">
        <v>247</v>
      </c>
      <c r="E5340" t="s">
        <v>26</v>
      </c>
      <c r="F5340" t="s">
        <v>166</v>
      </c>
      <c r="G5340" t="s">
        <v>20</v>
      </c>
      <c r="H5340" t="s">
        <v>36</v>
      </c>
      <c r="I5340" t="s">
        <v>88</v>
      </c>
      <c r="J5340">
        <v>3</v>
      </c>
      <c r="K5340" s="4">
        <v>2122.7199999999998</v>
      </c>
      <c r="L5340">
        <v>0</v>
      </c>
      <c r="M5340" s="4">
        <v>6368.16</v>
      </c>
      <c r="N5340" s="4">
        <v>5488.27</v>
      </c>
      <c r="O5340" s="4">
        <v>879.89</v>
      </c>
      <c r="R5340" t="str">
        <f t="shared" si="83"/>
        <v>East</v>
      </c>
    </row>
    <row r="5341" spans="1:18" x14ac:dyDescent="0.3">
      <c r="A5341" t="s">
        <v>6315</v>
      </c>
      <c r="B5341" s="2">
        <v>45724</v>
      </c>
      <c r="C5341" t="s">
        <v>715</v>
      </c>
      <c r="D5341" t="s">
        <v>119</v>
      </c>
      <c r="E5341" t="s">
        <v>45</v>
      </c>
      <c r="F5341" t="s">
        <v>52</v>
      </c>
      <c r="G5341" t="s">
        <v>20</v>
      </c>
      <c r="H5341" t="s">
        <v>100</v>
      </c>
      <c r="I5341" t="s">
        <v>148</v>
      </c>
      <c r="J5341">
        <v>5</v>
      </c>
      <c r="K5341" s="4">
        <v>97838.05</v>
      </c>
      <c r="L5341">
        <v>0.05</v>
      </c>
      <c r="M5341" s="4">
        <v>464730.74</v>
      </c>
      <c r="N5341" s="4">
        <v>403085.37</v>
      </c>
      <c r="O5341" s="4">
        <v>61645.37</v>
      </c>
      <c r="R5341" t="str">
        <f t="shared" si="83"/>
        <v>South</v>
      </c>
    </row>
    <row r="5342" spans="1:18" x14ac:dyDescent="0.3">
      <c r="A5342" t="s">
        <v>6316</v>
      </c>
      <c r="B5342" s="2">
        <v>45293</v>
      </c>
      <c r="C5342" t="s">
        <v>79</v>
      </c>
      <c r="D5342" t="s">
        <v>1109</v>
      </c>
      <c r="E5342" t="s">
        <v>26</v>
      </c>
      <c r="F5342" t="s">
        <v>193</v>
      </c>
      <c r="G5342" t="s">
        <v>28</v>
      </c>
      <c r="H5342" t="s">
        <v>91</v>
      </c>
      <c r="I5342" t="s">
        <v>92</v>
      </c>
      <c r="J5342">
        <v>3</v>
      </c>
      <c r="K5342" s="4">
        <v>6536.83</v>
      </c>
      <c r="L5342">
        <v>0.05</v>
      </c>
      <c r="M5342" s="4">
        <v>18629.97</v>
      </c>
      <c r="N5342" s="4">
        <v>15863.62</v>
      </c>
      <c r="O5342" s="4">
        <v>2766.35</v>
      </c>
      <c r="R5342" t="str">
        <f t="shared" si="83"/>
        <v>East</v>
      </c>
    </row>
    <row r="5343" spans="1:18" x14ac:dyDescent="0.3">
      <c r="A5343" t="s">
        <v>6317</v>
      </c>
      <c r="B5343" s="2">
        <v>45791</v>
      </c>
      <c r="C5343" t="s">
        <v>179</v>
      </c>
      <c r="D5343" t="s">
        <v>185</v>
      </c>
      <c r="E5343" t="s">
        <v>26</v>
      </c>
      <c r="F5343" t="s">
        <v>166</v>
      </c>
      <c r="G5343" t="s">
        <v>53</v>
      </c>
      <c r="H5343" t="s">
        <v>63</v>
      </c>
      <c r="I5343" t="s">
        <v>64</v>
      </c>
      <c r="J5343">
        <v>2</v>
      </c>
      <c r="K5343" s="4">
        <v>180.25</v>
      </c>
      <c r="L5343">
        <v>0</v>
      </c>
      <c r="M5343" s="4">
        <v>360.5</v>
      </c>
      <c r="N5343" s="4">
        <v>303.94</v>
      </c>
      <c r="O5343" s="4">
        <v>56.56</v>
      </c>
      <c r="R5343" t="str">
        <f t="shared" si="83"/>
        <v>East</v>
      </c>
    </row>
    <row r="5344" spans="1:18" x14ac:dyDescent="0.3">
      <c r="A5344" t="s">
        <v>6318</v>
      </c>
      <c r="B5344" s="2">
        <v>45558</v>
      </c>
      <c r="C5344" t="s">
        <v>2551</v>
      </c>
      <c r="D5344" t="s">
        <v>180</v>
      </c>
      <c r="E5344" t="s">
        <v>45</v>
      </c>
      <c r="F5344" t="s">
        <v>59</v>
      </c>
      <c r="G5344" t="s">
        <v>28</v>
      </c>
      <c r="H5344" t="s">
        <v>47</v>
      </c>
      <c r="I5344" t="s">
        <v>123</v>
      </c>
      <c r="J5344">
        <v>6</v>
      </c>
      <c r="K5344" s="4">
        <v>15699.54</v>
      </c>
      <c r="L5344">
        <v>0</v>
      </c>
      <c r="M5344" s="4">
        <v>94197.24</v>
      </c>
      <c r="N5344" s="4">
        <v>74307.75</v>
      </c>
      <c r="O5344" s="4">
        <v>19889.490000000002</v>
      </c>
      <c r="R5344" t="str">
        <f t="shared" si="83"/>
        <v>South</v>
      </c>
    </row>
    <row r="5345" spans="1:18" x14ac:dyDescent="0.3">
      <c r="A5345" t="s">
        <v>6319</v>
      </c>
      <c r="B5345" s="2">
        <v>45947</v>
      </c>
      <c r="C5345" t="s">
        <v>225</v>
      </c>
      <c r="D5345" t="s">
        <v>221</v>
      </c>
      <c r="E5345" t="s">
        <v>45</v>
      </c>
      <c r="F5345" t="s">
        <v>112</v>
      </c>
      <c r="G5345" t="s">
        <v>53</v>
      </c>
      <c r="H5345" t="s">
        <v>63</v>
      </c>
      <c r="I5345" t="s">
        <v>64</v>
      </c>
      <c r="J5345">
        <v>1</v>
      </c>
      <c r="K5345" s="4">
        <v>95.72</v>
      </c>
      <c r="L5345">
        <v>0.05</v>
      </c>
      <c r="M5345" s="4">
        <v>90.93</v>
      </c>
      <c r="N5345" s="4">
        <v>74.25</v>
      </c>
      <c r="O5345" s="4">
        <v>16.68</v>
      </c>
      <c r="R5345" t="str">
        <f t="shared" si="83"/>
        <v>South</v>
      </c>
    </row>
    <row r="5346" spans="1:18" x14ac:dyDescent="0.3">
      <c r="A5346" t="s">
        <v>6320</v>
      </c>
      <c r="B5346" s="2">
        <v>45440</v>
      </c>
      <c r="C5346" t="s">
        <v>1653</v>
      </c>
      <c r="D5346" t="s">
        <v>448</v>
      </c>
      <c r="E5346" t="s">
        <v>26</v>
      </c>
      <c r="F5346" t="s">
        <v>166</v>
      </c>
      <c r="G5346" t="s">
        <v>20</v>
      </c>
      <c r="H5346" t="s">
        <v>100</v>
      </c>
      <c r="I5346" t="s">
        <v>301</v>
      </c>
      <c r="J5346">
        <v>1</v>
      </c>
      <c r="K5346" s="4">
        <v>77098.080000000002</v>
      </c>
      <c r="L5346">
        <v>0.25</v>
      </c>
      <c r="M5346" s="4">
        <v>57823.56</v>
      </c>
      <c r="N5346" s="4">
        <v>42058.99</v>
      </c>
      <c r="O5346" s="4">
        <v>15764.57</v>
      </c>
      <c r="R5346" t="str">
        <f t="shared" si="83"/>
        <v>East</v>
      </c>
    </row>
    <row r="5347" spans="1:18" x14ac:dyDescent="0.3">
      <c r="A5347" t="s">
        <v>6321</v>
      </c>
      <c r="B5347" s="2">
        <v>45520</v>
      </c>
      <c r="C5347" t="s">
        <v>866</v>
      </c>
      <c r="D5347" t="s">
        <v>185</v>
      </c>
      <c r="E5347" t="s">
        <v>18</v>
      </c>
      <c r="F5347" t="s">
        <v>105</v>
      </c>
      <c r="G5347" t="s">
        <v>20</v>
      </c>
      <c r="H5347" t="s">
        <v>21</v>
      </c>
      <c r="I5347" t="s">
        <v>152</v>
      </c>
      <c r="J5347">
        <v>1</v>
      </c>
      <c r="K5347" s="4">
        <v>52152</v>
      </c>
      <c r="L5347">
        <v>0.1</v>
      </c>
      <c r="M5347" s="4">
        <v>46936.800000000003</v>
      </c>
      <c r="N5347" s="4">
        <v>41059.93</v>
      </c>
      <c r="O5347" s="4">
        <v>5876.87</v>
      </c>
      <c r="R5347" t="str">
        <f t="shared" si="83"/>
        <v>West</v>
      </c>
    </row>
    <row r="5348" spans="1:18" x14ac:dyDescent="0.3">
      <c r="A5348" t="s">
        <v>6322</v>
      </c>
      <c r="B5348" s="2">
        <v>45499</v>
      </c>
      <c r="C5348" t="s">
        <v>3394</v>
      </c>
      <c r="D5348" t="s">
        <v>226</v>
      </c>
      <c r="E5348" t="s">
        <v>45</v>
      </c>
      <c r="F5348" t="s">
        <v>46</v>
      </c>
      <c r="G5348" t="s">
        <v>20</v>
      </c>
      <c r="H5348" t="s">
        <v>100</v>
      </c>
      <c r="I5348" t="s">
        <v>301</v>
      </c>
      <c r="J5348">
        <v>1</v>
      </c>
      <c r="K5348" s="4">
        <v>69875.63</v>
      </c>
      <c r="L5348">
        <v>0.15</v>
      </c>
      <c r="M5348" s="4">
        <v>59394.29</v>
      </c>
      <c r="N5348" s="4">
        <v>48707.34</v>
      </c>
      <c r="O5348" s="4">
        <v>10686.95</v>
      </c>
      <c r="R5348" t="str">
        <f t="shared" si="83"/>
        <v>South</v>
      </c>
    </row>
    <row r="5349" spans="1:18" x14ac:dyDescent="0.3">
      <c r="A5349" t="s">
        <v>6323</v>
      </c>
      <c r="B5349" s="2">
        <v>45582</v>
      </c>
      <c r="C5349" t="s">
        <v>2453</v>
      </c>
      <c r="D5349" t="s">
        <v>51</v>
      </c>
      <c r="E5349" t="s">
        <v>45</v>
      </c>
      <c r="F5349" t="s">
        <v>46</v>
      </c>
      <c r="G5349" t="s">
        <v>53</v>
      </c>
      <c r="H5349" t="s">
        <v>54</v>
      </c>
      <c r="I5349" t="s">
        <v>113</v>
      </c>
      <c r="J5349">
        <v>2</v>
      </c>
      <c r="K5349" s="4">
        <v>749.73</v>
      </c>
      <c r="L5349">
        <v>0.1</v>
      </c>
      <c r="M5349" s="4">
        <v>1349.51</v>
      </c>
      <c r="N5349" s="4">
        <v>1051.8599999999999</v>
      </c>
      <c r="O5349" s="4">
        <v>297.64999999999998</v>
      </c>
      <c r="R5349" t="str">
        <f t="shared" si="83"/>
        <v>South</v>
      </c>
    </row>
    <row r="5350" spans="1:18" x14ac:dyDescent="0.3">
      <c r="A5350" t="s">
        <v>6324</v>
      </c>
      <c r="B5350" s="2">
        <v>45841</v>
      </c>
      <c r="C5350" t="s">
        <v>553</v>
      </c>
      <c r="D5350" t="s">
        <v>613</v>
      </c>
      <c r="E5350" t="s">
        <v>18</v>
      </c>
      <c r="F5350" t="s">
        <v>105</v>
      </c>
      <c r="G5350" t="s">
        <v>53</v>
      </c>
      <c r="H5350" t="s">
        <v>63</v>
      </c>
      <c r="I5350" t="s">
        <v>64</v>
      </c>
      <c r="J5350">
        <v>1</v>
      </c>
      <c r="K5350" s="4">
        <v>204.68</v>
      </c>
      <c r="L5350">
        <v>0.15</v>
      </c>
      <c r="M5350" s="4">
        <v>173.98</v>
      </c>
      <c r="N5350" s="4">
        <v>141.16</v>
      </c>
      <c r="O5350" s="4">
        <v>32.82</v>
      </c>
      <c r="R5350" t="str">
        <f t="shared" si="83"/>
        <v>West</v>
      </c>
    </row>
    <row r="5351" spans="1:18" x14ac:dyDescent="0.3">
      <c r="A5351" t="s">
        <v>6325</v>
      </c>
      <c r="B5351" s="2">
        <v>45874</v>
      </c>
      <c r="C5351" t="s">
        <v>2462</v>
      </c>
      <c r="D5351" t="s">
        <v>231</v>
      </c>
      <c r="E5351" t="s">
        <v>34</v>
      </c>
      <c r="F5351" t="s">
        <v>144</v>
      </c>
      <c r="G5351" t="s">
        <v>53</v>
      </c>
      <c r="H5351" t="s">
        <v>76</v>
      </c>
      <c r="I5351" t="s">
        <v>77</v>
      </c>
      <c r="J5351">
        <v>5</v>
      </c>
      <c r="K5351" s="4">
        <v>412.88</v>
      </c>
      <c r="L5351">
        <v>0.1</v>
      </c>
      <c r="M5351" s="4">
        <v>1857.96</v>
      </c>
      <c r="N5351" s="4">
        <v>1346.89</v>
      </c>
      <c r="O5351" s="4">
        <v>511.07</v>
      </c>
      <c r="R5351" t="str">
        <f t="shared" si="83"/>
        <v>North</v>
      </c>
    </row>
    <row r="5352" spans="1:18" x14ac:dyDescent="0.3">
      <c r="A5352" t="s">
        <v>6326</v>
      </c>
      <c r="B5352" s="2">
        <v>45637</v>
      </c>
      <c r="C5352" t="s">
        <v>2036</v>
      </c>
      <c r="D5352" t="s">
        <v>185</v>
      </c>
      <c r="E5352" t="s">
        <v>34</v>
      </c>
      <c r="F5352" t="s">
        <v>213</v>
      </c>
      <c r="G5352" t="s">
        <v>28</v>
      </c>
      <c r="H5352" t="s">
        <v>29</v>
      </c>
      <c r="I5352" t="s">
        <v>41</v>
      </c>
      <c r="J5352">
        <v>5</v>
      </c>
      <c r="K5352" s="4">
        <v>4116.43</v>
      </c>
      <c r="L5352">
        <v>0</v>
      </c>
      <c r="M5352" s="4">
        <v>20582.150000000001</v>
      </c>
      <c r="N5352" s="4">
        <v>17730.830000000002</v>
      </c>
      <c r="O5352" s="4">
        <v>2851.32</v>
      </c>
      <c r="R5352" t="str">
        <f t="shared" si="83"/>
        <v>North</v>
      </c>
    </row>
    <row r="5353" spans="1:18" x14ac:dyDescent="0.3">
      <c r="A5353" t="s">
        <v>6327</v>
      </c>
      <c r="B5353" s="2">
        <v>46005</v>
      </c>
      <c r="C5353" t="s">
        <v>997</v>
      </c>
      <c r="D5353" t="s">
        <v>116</v>
      </c>
      <c r="E5353" t="s">
        <v>26</v>
      </c>
      <c r="F5353" t="s">
        <v>81</v>
      </c>
      <c r="G5353" t="s">
        <v>20</v>
      </c>
      <c r="H5353" t="s">
        <v>36</v>
      </c>
      <c r="I5353" t="s">
        <v>128</v>
      </c>
      <c r="J5353">
        <v>1</v>
      </c>
      <c r="K5353" s="4">
        <v>844.32</v>
      </c>
      <c r="L5353">
        <v>0</v>
      </c>
      <c r="M5353" s="4">
        <v>844.32</v>
      </c>
      <c r="N5353" s="4">
        <v>737.12</v>
      </c>
      <c r="O5353" s="4">
        <v>107.2</v>
      </c>
      <c r="R5353" t="str">
        <f t="shared" si="83"/>
        <v>East</v>
      </c>
    </row>
    <row r="5354" spans="1:18" x14ac:dyDescent="0.3">
      <c r="A5354" t="s">
        <v>6328</v>
      </c>
      <c r="B5354" s="2">
        <v>45448</v>
      </c>
      <c r="C5354" t="s">
        <v>2641</v>
      </c>
      <c r="D5354" t="s">
        <v>252</v>
      </c>
      <c r="E5354" t="s">
        <v>45</v>
      </c>
      <c r="F5354" t="s">
        <v>147</v>
      </c>
      <c r="G5354" t="s">
        <v>53</v>
      </c>
      <c r="H5354" t="s">
        <v>54</v>
      </c>
      <c r="I5354" t="s">
        <v>113</v>
      </c>
      <c r="J5354">
        <v>6</v>
      </c>
      <c r="K5354" s="4">
        <v>675.63</v>
      </c>
      <c r="L5354">
        <v>0.15</v>
      </c>
      <c r="M5354" s="4">
        <v>3445.71</v>
      </c>
      <c r="N5354" s="4">
        <v>2506.9299999999998</v>
      </c>
      <c r="O5354" s="4">
        <v>938.78</v>
      </c>
      <c r="R5354" t="str">
        <f t="shared" si="83"/>
        <v>South</v>
      </c>
    </row>
    <row r="5355" spans="1:18" x14ac:dyDescent="0.3">
      <c r="A5355" t="s">
        <v>6329</v>
      </c>
      <c r="B5355" s="2">
        <v>45629</v>
      </c>
      <c r="C5355" t="s">
        <v>2092</v>
      </c>
      <c r="D5355" t="s">
        <v>58</v>
      </c>
      <c r="E5355" t="s">
        <v>18</v>
      </c>
      <c r="F5355" t="s">
        <v>99</v>
      </c>
      <c r="G5355" t="s">
        <v>20</v>
      </c>
      <c r="H5355" t="s">
        <v>21</v>
      </c>
      <c r="I5355" t="s">
        <v>22</v>
      </c>
      <c r="J5355">
        <v>3</v>
      </c>
      <c r="K5355" s="4">
        <v>29122.75</v>
      </c>
      <c r="L5355">
        <v>0.1</v>
      </c>
      <c r="M5355" s="4">
        <v>78631.42</v>
      </c>
      <c r="N5355" s="4">
        <v>60875.199999999997</v>
      </c>
      <c r="O5355" s="4">
        <v>17756.22</v>
      </c>
      <c r="R5355" t="str">
        <f t="shared" si="83"/>
        <v>West</v>
      </c>
    </row>
    <row r="5356" spans="1:18" x14ac:dyDescent="0.3">
      <c r="A5356" t="s">
        <v>6330</v>
      </c>
      <c r="B5356" s="2">
        <v>45668</v>
      </c>
      <c r="C5356" t="s">
        <v>211</v>
      </c>
      <c r="D5356" t="s">
        <v>621</v>
      </c>
      <c r="E5356" t="s">
        <v>18</v>
      </c>
      <c r="F5356" t="s">
        <v>99</v>
      </c>
      <c r="G5356" t="s">
        <v>20</v>
      </c>
      <c r="H5356" t="s">
        <v>21</v>
      </c>
      <c r="I5356" t="s">
        <v>152</v>
      </c>
      <c r="J5356">
        <v>2</v>
      </c>
      <c r="K5356" s="4">
        <v>44813.25</v>
      </c>
      <c r="L5356">
        <v>0.1</v>
      </c>
      <c r="M5356" s="4">
        <v>80663.850000000006</v>
      </c>
      <c r="N5356" s="4">
        <v>62361.39</v>
      </c>
      <c r="O5356" s="4">
        <v>18302.46</v>
      </c>
      <c r="R5356" t="str">
        <f t="shared" si="83"/>
        <v>West</v>
      </c>
    </row>
    <row r="5357" spans="1:18" x14ac:dyDescent="0.3">
      <c r="A5357" t="s">
        <v>6331</v>
      </c>
      <c r="B5357" s="2">
        <v>45572</v>
      </c>
      <c r="C5357" t="s">
        <v>459</v>
      </c>
      <c r="D5357" t="s">
        <v>185</v>
      </c>
      <c r="E5357" t="s">
        <v>18</v>
      </c>
      <c r="F5357" t="s">
        <v>19</v>
      </c>
      <c r="G5357" t="s">
        <v>53</v>
      </c>
      <c r="H5357" t="s">
        <v>63</v>
      </c>
      <c r="I5357" t="s">
        <v>72</v>
      </c>
      <c r="J5357">
        <v>5</v>
      </c>
      <c r="K5357" s="4">
        <v>119.04</v>
      </c>
      <c r="L5357">
        <v>0.05</v>
      </c>
      <c r="M5357" s="4">
        <v>565.44000000000005</v>
      </c>
      <c r="N5357" s="4">
        <v>453.23</v>
      </c>
      <c r="O5357" s="4">
        <v>112.21</v>
      </c>
      <c r="R5357" t="str">
        <f t="shared" si="83"/>
        <v>West</v>
      </c>
    </row>
    <row r="5358" spans="1:18" x14ac:dyDescent="0.3">
      <c r="A5358" t="s">
        <v>6332</v>
      </c>
      <c r="B5358" s="2">
        <v>45414</v>
      </c>
      <c r="C5358" t="s">
        <v>1267</v>
      </c>
      <c r="D5358" t="s">
        <v>533</v>
      </c>
      <c r="E5358" t="s">
        <v>45</v>
      </c>
      <c r="F5358" t="s">
        <v>147</v>
      </c>
      <c r="G5358" t="s">
        <v>20</v>
      </c>
      <c r="H5358" t="s">
        <v>21</v>
      </c>
      <c r="I5358" t="s">
        <v>138</v>
      </c>
      <c r="J5358">
        <v>3</v>
      </c>
      <c r="K5358" s="4">
        <v>48870.89</v>
      </c>
      <c r="L5358">
        <v>0.1</v>
      </c>
      <c r="M5358" s="4">
        <v>131951.4</v>
      </c>
      <c r="N5358" s="4">
        <v>115278.88</v>
      </c>
      <c r="O5358" s="4">
        <v>16672.52</v>
      </c>
      <c r="R5358" t="str">
        <f t="shared" si="83"/>
        <v>South</v>
      </c>
    </row>
    <row r="5359" spans="1:18" x14ac:dyDescent="0.3">
      <c r="A5359" t="s">
        <v>6333</v>
      </c>
      <c r="B5359" s="2">
        <v>45508</v>
      </c>
      <c r="C5359" t="s">
        <v>1250</v>
      </c>
      <c r="D5359" t="s">
        <v>462</v>
      </c>
      <c r="E5359" t="s">
        <v>26</v>
      </c>
      <c r="F5359" t="s">
        <v>27</v>
      </c>
      <c r="G5359" t="s">
        <v>53</v>
      </c>
      <c r="H5359" t="s">
        <v>54</v>
      </c>
      <c r="I5359" t="s">
        <v>113</v>
      </c>
      <c r="J5359">
        <v>2</v>
      </c>
      <c r="K5359" s="4">
        <v>484.66</v>
      </c>
      <c r="L5359">
        <v>0.1</v>
      </c>
      <c r="M5359" s="4">
        <v>872.39</v>
      </c>
      <c r="N5359" s="4">
        <v>735.69</v>
      </c>
      <c r="O5359" s="4">
        <v>136.69999999999999</v>
      </c>
      <c r="R5359" t="str">
        <f t="shared" si="83"/>
        <v>East</v>
      </c>
    </row>
    <row r="5360" spans="1:18" x14ac:dyDescent="0.3">
      <c r="A5360" t="s">
        <v>6334</v>
      </c>
      <c r="B5360" s="2">
        <v>45565</v>
      </c>
      <c r="C5360" t="s">
        <v>3069</v>
      </c>
      <c r="D5360" t="s">
        <v>135</v>
      </c>
      <c r="E5360" t="s">
        <v>26</v>
      </c>
      <c r="F5360" t="s">
        <v>193</v>
      </c>
      <c r="G5360" t="s">
        <v>53</v>
      </c>
      <c r="H5360" t="s">
        <v>63</v>
      </c>
      <c r="I5360" t="s">
        <v>72</v>
      </c>
      <c r="J5360">
        <v>3</v>
      </c>
      <c r="K5360" s="4">
        <v>337.29</v>
      </c>
      <c r="L5360">
        <v>0.05</v>
      </c>
      <c r="M5360" s="4">
        <v>961.28</v>
      </c>
      <c r="N5360" s="4">
        <v>735.74</v>
      </c>
      <c r="O5360" s="4">
        <v>225.54</v>
      </c>
      <c r="R5360" t="str">
        <f t="shared" si="83"/>
        <v>East</v>
      </c>
    </row>
    <row r="5361" spans="1:18" x14ac:dyDescent="0.3">
      <c r="A5361" t="s">
        <v>6335</v>
      </c>
      <c r="B5361" s="2">
        <v>45690</v>
      </c>
      <c r="C5361" t="s">
        <v>2016</v>
      </c>
      <c r="D5361" t="s">
        <v>289</v>
      </c>
      <c r="E5361" t="s">
        <v>18</v>
      </c>
      <c r="F5361" t="s">
        <v>105</v>
      </c>
      <c r="G5361" t="s">
        <v>53</v>
      </c>
      <c r="H5361" t="s">
        <v>63</v>
      </c>
      <c r="I5361" t="s">
        <v>159</v>
      </c>
      <c r="J5361">
        <v>2</v>
      </c>
      <c r="K5361" s="4">
        <v>324.64999999999998</v>
      </c>
      <c r="L5361">
        <v>0</v>
      </c>
      <c r="M5361" s="4">
        <v>649.29999999999995</v>
      </c>
      <c r="N5361" s="4">
        <v>494.94</v>
      </c>
      <c r="O5361" s="4">
        <v>154.36000000000001</v>
      </c>
      <c r="R5361" t="str">
        <f t="shared" si="83"/>
        <v>West</v>
      </c>
    </row>
    <row r="5362" spans="1:18" x14ac:dyDescent="0.3">
      <c r="A5362" t="s">
        <v>6336</v>
      </c>
      <c r="B5362" s="2">
        <v>45754</v>
      </c>
      <c r="C5362" t="s">
        <v>869</v>
      </c>
      <c r="D5362" t="s">
        <v>131</v>
      </c>
      <c r="E5362" t="s">
        <v>34</v>
      </c>
      <c r="F5362" t="s">
        <v>176</v>
      </c>
      <c r="G5362" t="s">
        <v>53</v>
      </c>
      <c r="H5362" t="s">
        <v>76</v>
      </c>
      <c r="I5362" t="s">
        <v>267</v>
      </c>
      <c r="J5362">
        <v>10</v>
      </c>
      <c r="K5362" s="4">
        <v>545.36</v>
      </c>
      <c r="L5362">
        <v>0.05</v>
      </c>
      <c r="M5362" s="4">
        <v>5180.92</v>
      </c>
      <c r="N5362" s="4">
        <v>4639.3599999999997</v>
      </c>
      <c r="O5362" s="4">
        <v>541.55999999999995</v>
      </c>
      <c r="R5362" t="str">
        <f t="shared" si="83"/>
        <v>North</v>
      </c>
    </row>
    <row r="5363" spans="1:18" x14ac:dyDescent="0.3">
      <c r="A5363" t="s">
        <v>6337</v>
      </c>
      <c r="B5363" s="2">
        <v>45710</v>
      </c>
      <c r="C5363" t="s">
        <v>254</v>
      </c>
      <c r="D5363" t="s">
        <v>158</v>
      </c>
      <c r="E5363" t="s">
        <v>45</v>
      </c>
      <c r="F5363" t="s">
        <v>52</v>
      </c>
      <c r="G5363" t="s">
        <v>53</v>
      </c>
      <c r="H5363" t="s">
        <v>54</v>
      </c>
      <c r="I5363" t="s">
        <v>141</v>
      </c>
      <c r="J5363">
        <v>6</v>
      </c>
      <c r="K5363" s="4">
        <v>862.86</v>
      </c>
      <c r="L5363">
        <v>0.1</v>
      </c>
      <c r="M5363" s="4">
        <v>4659.4399999999996</v>
      </c>
      <c r="N5363" s="4">
        <v>3621.06</v>
      </c>
      <c r="O5363" s="4">
        <v>1038.3800000000001</v>
      </c>
      <c r="R5363" t="str">
        <f t="shared" si="83"/>
        <v>South</v>
      </c>
    </row>
    <row r="5364" spans="1:18" x14ac:dyDescent="0.3">
      <c r="A5364" t="s">
        <v>6338</v>
      </c>
      <c r="B5364" s="2">
        <v>45470</v>
      </c>
      <c r="C5364" t="s">
        <v>16</v>
      </c>
      <c r="D5364" t="s">
        <v>189</v>
      </c>
      <c r="E5364" t="s">
        <v>18</v>
      </c>
      <c r="F5364" t="s">
        <v>127</v>
      </c>
      <c r="G5364" t="s">
        <v>53</v>
      </c>
      <c r="H5364" t="s">
        <v>63</v>
      </c>
      <c r="I5364" t="s">
        <v>64</v>
      </c>
      <c r="J5364">
        <v>1</v>
      </c>
      <c r="K5364" s="4">
        <v>219.52</v>
      </c>
      <c r="L5364">
        <v>0</v>
      </c>
      <c r="M5364" s="4">
        <v>219.52</v>
      </c>
      <c r="N5364" s="4">
        <v>187.13</v>
      </c>
      <c r="O5364" s="4">
        <v>32.39</v>
      </c>
      <c r="R5364" t="str">
        <f t="shared" si="83"/>
        <v>West</v>
      </c>
    </row>
    <row r="5365" spans="1:18" x14ac:dyDescent="0.3">
      <c r="A5365" t="s">
        <v>6339</v>
      </c>
      <c r="B5365" s="2">
        <v>45601</v>
      </c>
      <c r="C5365" t="s">
        <v>1795</v>
      </c>
      <c r="D5365" t="s">
        <v>51</v>
      </c>
      <c r="E5365" t="s">
        <v>34</v>
      </c>
      <c r="F5365" t="s">
        <v>213</v>
      </c>
      <c r="G5365" t="s">
        <v>28</v>
      </c>
      <c r="H5365" t="s">
        <v>91</v>
      </c>
      <c r="I5365" t="s">
        <v>92</v>
      </c>
      <c r="J5365">
        <v>1</v>
      </c>
      <c r="K5365" s="4">
        <v>4574.87</v>
      </c>
      <c r="L5365">
        <v>0.1</v>
      </c>
      <c r="M5365" s="4">
        <v>4117.38</v>
      </c>
      <c r="N5365" s="4">
        <v>3487.64</v>
      </c>
      <c r="O5365" s="4">
        <v>629.74</v>
      </c>
      <c r="R5365" t="str">
        <f t="shared" si="83"/>
        <v>North</v>
      </c>
    </row>
    <row r="5366" spans="1:18" x14ac:dyDescent="0.3">
      <c r="A5366" t="s">
        <v>6340</v>
      </c>
      <c r="B5366" s="2">
        <v>45829</v>
      </c>
      <c r="C5366" t="s">
        <v>57</v>
      </c>
      <c r="D5366" t="s">
        <v>295</v>
      </c>
      <c r="E5366" t="s">
        <v>18</v>
      </c>
      <c r="F5366" t="s">
        <v>19</v>
      </c>
      <c r="G5366" t="s">
        <v>28</v>
      </c>
      <c r="H5366" t="s">
        <v>47</v>
      </c>
      <c r="I5366" t="s">
        <v>123</v>
      </c>
      <c r="J5366">
        <v>4</v>
      </c>
      <c r="K5366" s="4">
        <v>26685.43</v>
      </c>
      <c r="L5366">
        <v>0.05</v>
      </c>
      <c r="M5366" s="4">
        <v>101404.63</v>
      </c>
      <c r="N5366" s="4">
        <v>81506.100000000006</v>
      </c>
      <c r="O5366" s="4">
        <v>19898.53</v>
      </c>
      <c r="R5366" t="str">
        <f t="shared" si="83"/>
        <v>West</v>
      </c>
    </row>
    <row r="5367" spans="1:18" x14ac:dyDescent="0.3">
      <c r="A5367" t="s">
        <v>6341</v>
      </c>
      <c r="B5367" s="2">
        <v>45828</v>
      </c>
      <c r="C5367" t="s">
        <v>1835</v>
      </c>
      <c r="D5367" t="s">
        <v>518</v>
      </c>
      <c r="E5367" t="s">
        <v>26</v>
      </c>
      <c r="F5367" t="s">
        <v>27</v>
      </c>
      <c r="G5367" t="s">
        <v>28</v>
      </c>
      <c r="H5367" t="s">
        <v>47</v>
      </c>
      <c r="I5367" t="s">
        <v>48</v>
      </c>
      <c r="J5367">
        <v>3</v>
      </c>
      <c r="K5367" s="4">
        <v>9378</v>
      </c>
      <c r="L5367">
        <v>0.05</v>
      </c>
      <c r="M5367" s="4">
        <v>26727.3</v>
      </c>
      <c r="N5367" s="4">
        <v>21198.92</v>
      </c>
      <c r="O5367" s="4">
        <v>5528.38</v>
      </c>
      <c r="R5367" t="str">
        <f t="shared" si="83"/>
        <v>East</v>
      </c>
    </row>
    <row r="5368" spans="1:18" x14ac:dyDescent="0.3">
      <c r="A5368" t="s">
        <v>6342</v>
      </c>
      <c r="B5368" s="2">
        <v>45665</v>
      </c>
      <c r="C5368" t="s">
        <v>752</v>
      </c>
      <c r="D5368" t="s">
        <v>155</v>
      </c>
      <c r="E5368" t="s">
        <v>34</v>
      </c>
      <c r="F5368" t="s">
        <v>213</v>
      </c>
      <c r="G5368" t="s">
        <v>20</v>
      </c>
      <c r="H5368" t="s">
        <v>36</v>
      </c>
      <c r="I5368" t="s">
        <v>128</v>
      </c>
      <c r="J5368">
        <v>1</v>
      </c>
      <c r="K5368" s="4">
        <v>1642.37</v>
      </c>
      <c r="L5368">
        <v>0.05</v>
      </c>
      <c r="M5368" s="4">
        <v>1560.25</v>
      </c>
      <c r="N5368" s="4">
        <v>1393.07</v>
      </c>
      <c r="O5368" s="4">
        <v>167.18</v>
      </c>
      <c r="R5368" t="str">
        <f t="shared" si="83"/>
        <v>North</v>
      </c>
    </row>
    <row r="5369" spans="1:18" x14ac:dyDescent="0.3">
      <c r="A5369" t="s">
        <v>6343</v>
      </c>
      <c r="B5369" s="2">
        <v>45504</v>
      </c>
      <c r="C5369" t="s">
        <v>179</v>
      </c>
      <c r="D5369" t="s">
        <v>350</v>
      </c>
      <c r="E5369" t="s">
        <v>18</v>
      </c>
      <c r="F5369" t="s">
        <v>19</v>
      </c>
      <c r="G5369" t="s">
        <v>20</v>
      </c>
      <c r="H5369" t="s">
        <v>36</v>
      </c>
      <c r="I5369" t="s">
        <v>37</v>
      </c>
      <c r="J5369">
        <v>5</v>
      </c>
      <c r="K5369" s="4">
        <v>2082.9899999999998</v>
      </c>
      <c r="L5369">
        <v>0</v>
      </c>
      <c r="M5369" s="4">
        <v>10414.950000000001</v>
      </c>
      <c r="N5369" s="4">
        <v>7523.03</v>
      </c>
      <c r="O5369" s="4">
        <v>2891.92</v>
      </c>
      <c r="R5369" t="str">
        <f t="shared" si="83"/>
        <v>West</v>
      </c>
    </row>
    <row r="5370" spans="1:18" x14ac:dyDescent="0.3">
      <c r="A5370" t="s">
        <v>6344</v>
      </c>
      <c r="B5370" s="2">
        <v>45969</v>
      </c>
      <c r="C5370" t="s">
        <v>2148</v>
      </c>
      <c r="D5370" t="s">
        <v>135</v>
      </c>
      <c r="E5370" t="s">
        <v>34</v>
      </c>
      <c r="F5370" t="s">
        <v>144</v>
      </c>
      <c r="G5370" t="s">
        <v>53</v>
      </c>
      <c r="H5370" t="s">
        <v>76</v>
      </c>
      <c r="I5370" t="s">
        <v>77</v>
      </c>
      <c r="J5370">
        <v>3</v>
      </c>
      <c r="K5370" s="4">
        <v>322.22000000000003</v>
      </c>
      <c r="L5370">
        <v>0.1</v>
      </c>
      <c r="M5370" s="4">
        <v>869.99</v>
      </c>
      <c r="N5370" s="4">
        <v>737.88</v>
      </c>
      <c r="O5370" s="4">
        <v>132.11000000000001</v>
      </c>
      <c r="R5370" t="str">
        <f t="shared" si="83"/>
        <v>North</v>
      </c>
    </row>
    <row r="5371" spans="1:18" x14ac:dyDescent="0.3">
      <c r="A5371" t="s">
        <v>6345</v>
      </c>
      <c r="B5371" s="2">
        <v>45927</v>
      </c>
      <c r="C5371" t="s">
        <v>392</v>
      </c>
      <c r="D5371" t="s">
        <v>298</v>
      </c>
      <c r="E5371" t="s">
        <v>45</v>
      </c>
      <c r="F5371" t="s">
        <v>147</v>
      </c>
      <c r="G5371" t="s">
        <v>53</v>
      </c>
      <c r="H5371" t="s">
        <v>76</v>
      </c>
      <c r="I5371" t="s">
        <v>267</v>
      </c>
      <c r="J5371">
        <v>1</v>
      </c>
      <c r="K5371" s="4">
        <v>262.98</v>
      </c>
      <c r="L5371">
        <v>0.2</v>
      </c>
      <c r="M5371" s="4">
        <v>210.38</v>
      </c>
      <c r="N5371" s="4">
        <v>157.07</v>
      </c>
      <c r="O5371" s="4">
        <v>53.31</v>
      </c>
      <c r="R5371" t="str">
        <f t="shared" si="83"/>
        <v>South</v>
      </c>
    </row>
    <row r="5372" spans="1:18" x14ac:dyDescent="0.3">
      <c r="A5372" t="s">
        <v>6346</v>
      </c>
      <c r="B5372" s="2">
        <v>45916</v>
      </c>
      <c r="C5372" t="s">
        <v>1746</v>
      </c>
      <c r="D5372" t="s">
        <v>279</v>
      </c>
      <c r="E5372" t="s">
        <v>18</v>
      </c>
      <c r="F5372" t="s">
        <v>127</v>
      </c>
      <c r="G5372" t="s">
        <v>28</v>
      </c>
      <c r="H5372" t="s">
        <v>29</v>
      </c>
      <c r="I5372" t="s">
        <v>30</v>
      </c>
      <c r="J5372">
        <v>4</v>
      </c>
      <c r="K5372" s="4">
        <v>6397.05</v>
      </c>
      <c r="L5372">
        <v>0.05</v>
      </c>
      <c r="M5372" s="4">
        <v>24308.79</v>
      </c>
      <c r="N5372" s="4">
        <v>21594.41</v>
      </c>
      <c r="O5372" s="4">
        <v>2714.38</v>
      </c>
      <c r="R5372" t="str">
        <f t="shared" si="83"/>
        <v>West</v>
      </c>
    </row>
    <row r="5373" spans="1:18" x14ac:dyDescent="0.3">
      <c r="A5373" t="s">
        <v>6347</v>
      </c>
      <c r="B5373" s="2">
        <v>45467</v>
      </c>
      <c r="C5373" t="s">
        <v>2531</v>
      </c>
      <c r="D5373" t="s">
        <v>116</v>
      </c>
      <c r="E5373" t="s">
        <v>18</v>
      </c>
      <c r="F5373" t="s">
        <v>19</v>
      </c>
      <c r="G5373" t="s">
        <v>20</v>
      </c>
      <c r="H5373" t="s">
        <v>36</v>
      </c>
      <c r="I5373" t="s">
        <v>88</v>
      </c>
      <c r="J5373">
        <v>2</v>
      </c>
      <c r="K5373" s="4">
        <v>1659.17</v>
      </c>
      <c r="L5373">
        <v>0.1</v>
      </c>
      <c r="M5373" s="4">
        <v>2986.51</v>
      </c>
      <c r="N5373" s="4">
        <v>2310.8200000000002</v>
      </c>
      <c r="O5373" s="4">
        <v>675.69</v>
      </c>
      <c r="R5373" t="str">
        <f t="shared" si="83"/>
        <v>West</v>
      </c>
    </row>
    <row r="5374" spans="1:18" x14ac:dyDescent="0.3">
      <c r="A5374" t="s">
        <v>6348</v>
      </c>
      <c r="B5374" s="2">
        <v>45874</v>
      </c>
      <c r="C5374" t="s">
        <v>184</v>
      </c>
      <c r="D5374" t="s">
        <v>893</v>
      </c>
      <c r="E5374" t="s">
        <v>18</v>
      </c>
      <c r="F5374" t="s">
        <v>105</v>
      </c>
      <c r="G5374" t="s">
        <v>28</v>
      </c>
      <c r="H5374" t="s">
        <v>29</v>
      </c>
      <c r="I5374" t="s">
        <v>41</v>
      </c>
      <c r="J5374">
        <v>4</v>
      </c>
      <c r="K5374" s="4">
        <v>4062.8</v>
      </c>
      <c r="L5374">
        <v>0.05</v>
      </c>
      <c r="M5374" s="4">
        <v>15438.64</v>
      </c>
      <c r="N5374" s="4">
        <v>12670.82</v>
      </c>
      <c r="O5374" s="4">
        <v>2767.82</v>
      </c>
      <c r="R5374" t="str">
        <f t="shared" si="83"/>
        <v>West</v>
      </c>
    </row>
    <row r="5375" spans="1:18" x14ac:dyDescent="0.3">
      <c r="A5375" t="s">
        <v>6349</v>
      </c>
      <c r="B5375" s="2">
        <v>45538</v>
      </c>
      <c r="C5375" t="s">
        <v>383</v>
      </c>
      <c r="D5375" t="s">
        <v>295</v>
      </c>
      <c r="E5375" t="s">
        <v>34</v>
      </c>
      <c r="F5375" t="s">
        <v>213</v>
      </c>
      <c r="G5375" t="s">
        <v>28</v>
      </c>
      <c r="H5375" t="s">
        <v>91</v>
      </c>
      <c r="I5375" t="s">
        <v>169</v>
      </c>
      <c r="J5375">
        <v>5</v>
      </c>
      <c r="K5375" s="4">
        <v>7262.74</v>
      </c>
      <c r="L5375">
        <v>0.05</v>
      </c>
      <c r="M5375" s="4">
        <v>34498.01</v>
      </c>
      <c r="N5375" s="4">
        <v>26305.68</v>
      </c>
      <c r="O5375" s="4">
        <v>8192.33</v>
      </c>
      <c r="R5375" t="str">
        <f t="shared" si="83"/>
        <v>North</v>
      </c>
    </row>
    <row r="5376" spans="1:18" x14ac:dyDescent="0.3">
      <c r="A5376" t="s">
        <v>6350</v>
      </c>
      <c r="B5376" s="2">
        <v>45295</v>
      </c>
      <c r="C5376" t="s">
        <v>1077</v>
      </c>
      <c r="D5376" t="s">
        <v>226</v>
      </c>
      <c r="E5376" t="s">
        <v>18</v>
      </c>
      <c r="F5376" t="s">
        <v>105</v>
      </c>
      <c r="G5376" t="s">
        <v>53</v>
      </c>
      <c r="H5376" t="s">
        <v>54</v>
      </c>
      <c r="I5376" t="s">
        <v>113</v>
      </c>
      <c r="J5376">
        <v>3</v>
      </c>
      <c r="K5376" s="4">
        <v>351.13</v>
      </c>
      <c r="L5376">
        <v>0.15</v>
      </c>
      <c r="M5376" s="4">
        <v>895.38</v>
      </c>
      <c r="N5376" s="4">
        <v>684.07</v>
      </c>
      <c r="O5376" s="4">
        <v>211.31</v>
      </c>
      <c r="R5376" t="str">
        <f t="shared" si="83"/>
        <v>West</v>
      </c>
    </row>
    <row r="5377" spans="1:18" x14ac:dyDescent="0.3">
      <c r="A5377" t="s">
        <v>6351</v>
      </c>
      <c r="B5377" s="2">
        <v>45561</v>
      </c>
      <c r="C5377" t="s">
        <v>725</v>
      </c>
      <c r="D5377" t="s">
        <v>893</v>
      </c>
      <c r="E5377" t="s">
        <v>34</v>
      </c>
      <c r="F5377" t="s">
        <v>213</v>
      </c>
      <c r="G5377" t="s">
        <v>53</v>
      </c>
      <c r="H5377" t="s">
        <v>76</v>
      </c>
      <c r="I5377" t="s">
        <v>77</v>
      </c>
      <c r="J5377">
        <v>1</v>
      </c>
      <c r="K5377" s="4">
        <v>525.04999999999995</v>
      </c>
      <c r="L5377">
        <v>0.05</v>
      </c>
      <c r="M5377" s="4">
        <v>498.8</v>
      </c>
      <c r="N5377" s="4">
        <v>398.95</v>
      </c>
      <c r="O5377" s="4">
        <v>99.85</v>
      </c>
      <c r="R5377" t="str">
        <f t="shared" si="83"/>
        <v>North</v>
      </c>
    </row>
    <row r="5378" spans="1:18" x14ac:dyDescent="0.3">
      <c r="A5378" t="s">
        <v>6352</v>
      </c>
      <c r="B5378" s="2">
        <v>45951</v>
      </c>
      <c r="C5378" t="s">
        <v>1506</v>
      </c>
      <c r="D5378" t="s">
        <v>266</v>
      </c>
      <c r="E5378" t="s">
        <v>34</v>
      </c>
      <c r="F5378" t="s">
        <v>68</v>
      </c>
      <c r="G5378" t="s">
        <v>28</v>
      </c>
      <c r="H5378" t="s">
        <v>47</v>
      </c>
      <c r="I5378" t="s">
        <v>177</v>
      </c>
      <c r="J5378">
        <v>2</v>
      </c>
      <c r="K5378" s="4">
        <v>5979.69</v>
      </c>
      <c r="L5378">
        <v>0.05</v>
      </c>
      <c r="M5378" s="4">
        <v>11361.41</v>
      </c>
      <c r="N5378" s="4">
        <v>10147.9</v>
      </c>
      <c r="O5378" s="4">
        <v>1213.51</v>
      </c>
      <c r="R5378" t="str">
        <f t="shared" si="83"/>
        <v>North</v>
      </c>
    </row>
    <row r="5379" spans="1:18" x14ac:dyDescent="0.3">
      <c r="A5379" t="s">
        <v>6353</v>
      </c>
      <c r="B5379" s="2">
        <v>45462</v>
      </c>
      <c r="C5379" t="s">
        <v>1018</v>
      </c>
      <c r="D5379" t="s">
        <v>551</v>
      </c>
      <c r="E5379" t="s">
        <v>18</v>
      </c>
      <c r="F5379" t="s">
        <v>127</v>
      </c>
      <c r="G5379" t="s">
        <v>28</v>
      </c>
      <c r="H5379" t="s">
        <v>47</v>
      </c>
      <c r="I5379" t="s">
        <v>177</v>
      </c>
      <c r="J5379">
        <v>8</v>
      </c>
      <c r="K5379" s="4">
        <v>8996.0400000000009</v>
      </c>
      <c r="L5379">
        <v>0.2</v>
      </c>
      <c r="M5379" s="4">
        <v>57574.66</v>
      </c>
      <c r="N5379" s="4">
        <v>47334.61</v>
      </c>
      <c r="O5379" s="4">
        <v>10240.049999999999</v>
      </c>
      <c r="R5379" t="str">
        <f t="shared" ref="R5379:R5442" si="84">PROPER(TRIM(E5379))</f>
        <v>West</v>
      </c>
    </row>
    <row r="5380" spans="1:18" x14ac:dyDescent="0.3">
      <c r="A5380" t="s">
        <v>6354</v>
      </c>
      <c r="B5380" s="2">
        <v>45762</v>
      </c>
      <c r="C5380" t="s">
        <v>2085</v>
      </c>
      <c r="D5380" t="s">
        <v>496</v>
      </c>
      <c r="E5380" t="s">
        <v>26</v>
      </c>
      <c r="F5380" t="s">
        <v>27</v>
      </c>
      <c r="G5380" t="s">
        <v>53</v>
      </c>
      <c r="H5380" t="s">
        <v>76</v>
      </c>
      <c r="I5380" t="s">
        <v>77</v>
      </c>
      <c r="J5380">
        <v>2</v>
      </c>
      <c r="K5380" s="4">
        <v>362.13</v>
      </c>
      <c r="L5380">
        <v>0.25</v>
      </c>
      <c r="M5380" s="4">
        <v>543.19000000000005</v>
      </c>
      <c r="N5380" s="4">
        <v>464.4</v>
      </c>
      <c r="O5380" s="4">
        <v>78.790000000000006</v>
      </c>
      <c r="R5380" t="str">
        <f t="shared" si="84"/>
        <v>East</v>
      </c>
    </row>
    <row r="5381" spans="1:18" x14ac:dyDescent="0.3">
      <c r="A5381" t="s">
        <v>6355</v>
      </c>
      <c r="B5381" s="2">
        <v>45343</v>
      </c>
      <c r="C5381" t="s">
        <v>273</v>
      </c>
      <c r="D5381" t="s">
        <v>364</v>
      </c>
      <c r="E5381" t="s">
        <v>45</v>
      </c>
      <c r="F5381" t="s">
        <v>46</v>
      </c>
      <c r="G5381" t="s">
        <v>20</v>
      </c>
      <c r="H5381" t="s">
        <v>100</v>
      </c>
      <c r="I5381" t="s">
        <v>301</v>
      </c>
      <c r="J5381">
        <v>3</v>
      </c>
      <c r="K5381" s="4">
        <v>61361.919999999998</v>
      </c>
      <c r="L5381">
        <v>0.1</v>
      </c>
      <c r="M5381" s="4">
        <v>165677.18</v>
      </c>
      <c r="N5381" s="4">
        <v>129975.86</v>
      </c>
      <c r="O5381" s="4">
        <v>35701.32</v>
      </c>
      <c r="R5381" t="str">
        <f t="shared" si="84"/>
        <v>South</v>
      </c>
    </row>
    <row r="5382" spans="1:18" x14ac:dyDescent="0.3">
      <c r="A5382" t="s">
        <v>6356</v>
      </c>
      <c r="B5382" s="2">
        <v>45395</v>
      </c>
      <c r="C5382" t="s">
        <v>2773</v>
      </c>
      <c r="D5382" t="s">
        <v>247</v>
      </c>
      <c r="E5382" t="s">
        <v>45</v>
      </c>
      <c r="F5382" t="s">
        <v>112</v>
      </c>
      <c r="G5382" t="s">
        <v>53</v>
      </c>
      <c r="H5382" t="s">
        <v>54</v>
      </c>
      <c r="I5382" t="s">
        <v>55</v>
      </c>
      <c r="J5382">
        <v>3</v>
      </c>
      <c r="K5382" s="4">
        <v>412.49</v>
      </c>
      <c r="L5382">
        <v>0.15</v>
      </c>
      <c r="M5382" s="4">
        <v>1051.8499999999999</v>
      </c>
      <c r="N5382" s="4">
        <v>788.91</v>
      </c>
      <c r="O5382" s="4">
        <v>262.94</v>
      </c>
      <c r="R5382" t="str">
        <f t="shared" si="84"/>
        <v>South</v>
      </c>
    </row>
    <row r="5383" spans="1:18" x14ac:dyDescent="0.3">
      <c r="A5383" t="s">
        <v>6357</v>
      </c>
      <c r="B5383" s="2">
        <v>45497</v>
      </c>
      <c r="C5383" t="s">
        <v>2167</v>
      </c>
      <c r="D5383" t="s">
        <v>189</v>
      </c>
      <c r="E5383" t="s">
        <v>18</v>
      </c>
      <c r="F5383" t="s">
        <v>99</v>
      </c>
      <c r="G5383" t="s">
        <v>53</v>
      </c>
      <c r="H5383" t="s">
        <v>54</v>
      </c>
      <c r="I5383" t="s">
        <v>141</v>
      </c>
      <c r="J5383">
        <v>2</v>
      </c>
      <c r="K5383" s="4">
        <v>312.08999999999997</v>
      </c>
      <c r="L5383">
        <v>0.1</v>
      </c>
      <c r="M5383" s="4">
        <v>561.76</v>
      </c>
      <c r="N5383" s="4">
        <v>424.16</v>
      </c>
      <c r="O5383" s="4">
        <v>137.6</v>
      </c>
      <c r="R5383" t="str">
        <f t="shared" si="84"/>
        <v>West</v>
      </c>
    </row>
    <row r="5384" spans="1:18" x14ac:dyDescent="0.3">
      <c r="A5384" t="s">
        <v>6358</v>
      </c>
      <c r="B5384" s="2">
        <v>45658</v>
      </c>
      <c r="C5384" t="s">
        <v>1457</v>
      </c>
      <c r="D5384" t="s">
        <v>486</v>
      </c>
      <c r="E5384" t="s">
        <v>45</v>
      </c>
      <c r="F5384" t="s">
        <v>59</v>
      </c>
      <c r="G5384" t="s">
        <v>53</v>
      </c>
      <c r="H5384" t="s">
        <v>63</v>
      </c>
      <c r="I5384" t="s">
        <v>64</v>
      </c>
      <c r="J5384">
        <v>2</v>
      </c>
      <c r="K5384" s="4">
        <v>196.25</v>
      </c>
      <c r="L5384">
        <v>0</v>
      </c>
      <c r="M5384" s="4">
        <v>392.5</v>
      </c>
      <c r="N5384" s="4">
        <v>323.52999999999997</v>
      </c>
      <c r="O5384" s="4">
        <v>68.97</v>
      </c>
      <c r="R5384" t="str">
        <f t="shared" si="84"/>
        <v>South</v>
      </c>
    </row>
    <row r="5385" spans="1:18" x14ac:dyDescent="0.3">
      <c r="A5385" t="s">
        <v>6359</v>
      </c>
      <c r="B5385" s="2">
        <v>45713</v>
      </c>
      <c r="C5385" t="s">
        <v>254</v>
      </c>
      <c r="D5385" t="s">
        <v>343</v>
      </c>
      <c r="E5385" t="s">
        <v>45</v>
      </c>
      <c r="F5385" t="s">
        <v>59</v>
      </c>
      <c r="G5385" t="s">
        <v>20</v>
      </c>
      <c r="H5385" t="s">
        <v>36</v>
      </c>
      <c r="I5385" t="s">
        <v>128</v>
      </c>
      <c r="J5385">
        <v>1</v>
      </c>
      <c r="K5385" s="4">
        <v>812.69</v>
      </c>
      <c r="L5385">
        <v>0</v>
      </c>
      <c r="M5385" s="4">
        <v>812.69</v>
      </c>
      <c r="N5385" s="4">
        <v>696.12</v>
      </c>
      <c r="O5385" s="4">
        <v>116.57</v>
      </c>
      <c r="R5385" t="str">
        <f t="shared" si="84"/>
        <v>South</v>
      </c>
    </row>
    <row r="5386" spans="1:18" x14ac:dyDescent="0.3">
      <c r="A5386" t="s">
        <v>6360</v>
      </c>
      <c r="B5386" s="2">
        <v>45320</v>
      </c>
      <c r="C5386" t="s">
        <v>1909</v>
      </c>
      <c r="D5386" t="s">
        <v>87</v>
      </c>
      <c r="E5386" t="s">
        <v>34</v>
      </c>
      <c r="F5386" t="s">
        <v>35</v>
      </c>
      <c r="G5386" t="s">
        <v>53</v>
      </c>
      <c r="H5386" t="s">
        <v>63</v>
      </c>
      <c r="I5386" t="s">
        <v>64</v>
      </c>
      <c r="J5386">
        <v>10</v>
      </c>
      <c r="K5386" s="4">
        <v>286.77999999999997</v>
      </c>
      <c r="L5386">
        <v>0.2</v>
      </c>
      <c r="M5386" s="4">
        <v>2294.2399999999998</v>
      </c>
      <c r="N5386" s="4">
        <v>1768.9</v>
      </c>
      <c r="O5386" s="4">
        <v>525.34</v>
      </c>
      <c r="R5386" t="str">
        <f t="shared" si="84"/>
        <v>North</v>
      </c>
    </row>
    <row r="5387" spans="1:18" x14ac:dyDescent="0.3">
      <c r="A5387" t="s">
        <v>6361</v>
      </c>
      <c r="B5387" s="2">
        <v>45616</v>
      </c>
      <c r="C5387" t="s">
        <v>2566</v>
      </c>
      <c r="D5387" t="s">
        <v>192</v>
      </c>
      <c r="E5387" t="s">
        <v>18</v>
      </c>
      <c r="F5387" t="s">
        <v>105</v>
      </c>
      <c r="G5387" t="s">
        <v>53</v>
      </c>
      <c r="H5387" t="s">
        <v>76</v>
      </c>
      <c r="I5387" t="s">
        <v>77</v>
      </c>
      <c r="J5387">
        <v>2</v>
      </c>
      <c r="K5387" s="4">
        <v>410.54</v>
      </c>
      <c r="L5387">
        <v>0.15</v>
      </c>
      <c r="M5387" s="4">
        <v>697.92</v>
      </c>
      <c r="N5387" s="4">
        <v>503.6</v>
      </c>
      <c r="O5387" s="4">
        <v>194.32</v>
      </c>
      <c r="R5387" t="str">
        <f t="shared" si="84"/>
        <v>West</v>
      </c>
    </row>
    <row r="5388" spans="1:18" x14ac:dyDescent="0.3">
      <c r="A5388" t="s">
        <v>6362</v>
      </c>
      <c r="B5388" s="2">
        <v>45437</v>
      </c>
      <c r="C5388" t="s">
        <v>3127</v>
      </c>
      <c r="D5388" t="s">
        <v>279</v>
      </c>
      <c r="E5388" t="s">
        <v>18</v>
      </c>
      <c r="F5388" t="s">
        <v>19</v>
      </c>
      <c r="G5388" t="s">
        <v>28</v>
      </c>
      <c r="H5388" t="s">
        <v>47</v>
      </c>
      <c r="I5388" t="s">
        <v>177</v>
      </c>
      <c r="J5388">
        <v>5</v>
      </c>
      <c r="K5388" s="4">
        <v>7891.95</v>
      </c>
      <c r="L5388">
        <v>0.1</v>
      </c>
      <c r="M5388" s="4">
        <v>35513.78</v>
      </c>
      <c r="N5388" s="4">
        <v>26660.62</v>
      </c>
      <c r="O5388" s="4">
        <v>8853.16</v>
      </c>
      <c r="R5388" t="str">
        <f t="shared" si="84"/>
        <v>West</v>
      </c>
    </row>
    <row r="5389" spans="1:18" x14ac:dyDescent="0.3">
      <c r="A5389" t="s">
        <v>6363</v>
      </c>
      <c r="B5389" s="2">
        <v>45945</v>
      </c>
      <c r="C5389" t="s">
        <v>1003</v>
      </c>
      <c r="D5389" t="s">
        <v>98</v>
      </c>
      <c r="E5389" t="s">
        <v>26</v>
      </c>
      <c r="F5389" t="s">
        <v>27</v>
      </c>
      <c r="G5389" t="s">
        <v>53</v>
      </c>
      <c r="H5389" t="s">
        <v>54</v>
      </c>
      <c r="I5389" t="s">
        <v>141</v>
      </c>
      <c r="J5389">
        <v>3</v>
      </c>
      <c r="K5389" s="4">
        <v>363.17</v>
      </c>
      <c r="L5389">
        <v>0.15</v>
      </c>
      <c r="M5389" s="4">
        <v>926.08</v>
      </c>
      <c r="N5389" s="4">
        <v>686.18</v>
      </c>
      <c r="O5389" s="4">
        <v>239.9</v>
      </c>
      <c r="R5389" t="str">
        <f t="shared" si="84"/>
        <v>East</v>
      </c>
    </row>
    <row r="5390" spans="1:18" x14ac:dyDescent="0.3">
      <c r="A5390" t="s">
        <v>6364</v>
      </c>
      <c r="B5390" s="2">
        <v>45982</v>
      </c>
      <c r="C5390" t="s">
        <v>2027</v>
      </c>
      <c r="D5390" t="s">
        <v>448</v>
      </c>
      <c r="E5390" t="s">
        <v>34</v>
      </c>
      <c r="F5390" t="s">
        <v>68</v>
      </c>
      <c r="G5390" t="s">
        <v>20</v>
      </c>
      <c r="H5390" t="s">
        <v>36</v>
      </c>
      <c r="I5390" t="s">
        <v>88</v>
      </c>
      <c r="J5390">
        <v>1</v>
      </c>
      <c r="K5390" s="4">
        <v>2919.95</v>
      </c>
      <c r="L5390">
        <v>0.15</v>
      </c>
      <c r="M5390" s="4">
        <v>2481.96</v>
      </c>
      <c r="N5390" s="4">
        <v>1804.94</v>
      </c>
      <c r="O5390" s="4">
        <v>677.02</v>
      </c>
      <c r="R5390" t="str">
        <f t="shared" si="84"/>
        <v>North</v>
      </c>
    </row>
    <row r="5391" spans="1:18" x14ac:dyDescent="0.3">
      <c r="A5391" t="s">
        <v>6365</v>
      </c>
      <c r="B5391" s="2">
        <v>45764</v>
      </c>
      <c r="C5391" t="s">
        <v>2374</v>
      </c>
      <c r="D5391" t="s">
        <v>621</v>
      </c>
      <c r="E5391" t="s">
        <v>26</v>
      </c>
      <c r="F5391" t="s">
        <v>81</v>
      </c>
      <c r="G5391" t="s">
        <v>20</v>
      </c>
      <c r="H5391" t="s">
        <v>36</v>
      </c>
      <c r="I5391" t="s">
        <v>37</v>
      </c>
      <c r="J5391">
        <v>3</v>
      </c>
      <c r="K5391" s="4">
        <v>2315.62</v>
      </c>
      <c r="L5391">
        <v>0.05</v>
      </c>
      <c r="M5391" s="4">
        <v>6599.52</v>
      </c>
      <c r="N5391" s="4">
        <v>4761.12</v>
      </c>
      <c r="O5391" s="4">
        <v>1838.4</v>
      </c>
      <c r="R5391" t="str">
        <f t="shared" si="84"/>
        <v>East</v>
      </c>
    </row>
    <row r="5392" spans="1:18" x14ac:dyDescent="0.3">
      <c r="A5392" t="s">
        <v>6366</v>
      </c>
      <c r="B5392" s="2">
        <v>45951</v>
      </c>
      <c r="C5392" t="s">
        <v>1307</v>
      </c>
      <c r="D5392" t="s">
        <v>571</v>
      </c>
      <c r="E5392" t="s">
        <v>45</v>
      </c>
      <c r="F5392" t="s">
        <v>52</v>
      </c>
      <c r="G5392" t="s">
        <v>53</v>
      </c>
      <c r="H5392" t="s">
        <v>76</v>
      </c>
      <c r="I5392" t="s">
        <v>77</v>
      </c>
      <c r="J5392">
        <v>2</v>
      </c>
      <c r="K5392" s="4">
        <v>356.77</v>
      </c>
      <c r="L5392">
        <v>0.1</v>
      </c>
      <c r="M5392" s="4">
        <v>642.19000000000005</v>
      </c>
      <c r="N5392" s="4">
        <v>463.79</v>
      </c>
      <c r="O5392" s="4">
        <v>178.4</v>
      </c>
      <c r="R5392" t="str">
        <f t="shared" si="84"/>
        <v>South</v>
      </c>
    </row>
    <row r="5393" spans="1:18" x14ac:dyDescent="0.3">
      <c r="A5393" t="s">
        <v>6367</v>
      </c>
      <c r="B5393" s="2">
        <v>45463</v>
      </c>
      <c r="C5393" t="s">
        <v>340</v>
      </c>
      <c r="D5393" t="s">
        <v>51</v>
      </c>
      <c r="E5393" t="s">
        <v>18</v>
      </c>
      <c r="F5393" t="s">
        <v>105</v>
      </c>
      <c r="G5393" t="s">
        <v>28</v>
      </c>
      <c r="H5393" t="s">
        <v>29</v>
      </c>
      <c r="I5393" t="s">
        <v>290</v>
      </c>
      <c r="J5393">
        <v>3</v>
      </c>
      <c r="K5393" s="4">
        <v>16125.32</v>
      </c>
      <c r="L5393">
        <v>0.05</v>
      </c>
      <c r="M5393" s="4">
        <v>45957.16</v>
      </c>
      <c r="N5393" s="4">
        <v>34381.370000000003</v>
      </c>
      <c r="O5393" s="4">
        <v>11575.79</v>
      </c>
      <c r="R5393" t="str">
        <f t="shared" si="84"/>
        <v>West</v>
      </c>
    </row>
    <row r="5394" spans="1:18" x14ac:dyDescent="0.3">
      <c r="A5394" t="s">
        <v>6368</v>
      </c>
      <c r="B5394" s="2">
        <v>45575</v>
      </c>
      <c r="C5394" t="s">
        <v>2036</v>
      </c>
      <c r="D5394" t="s">
        <v>496</v>
      </c>
      <c r="E5394" t="s">
        <v>26</v>
      </c>
      <c r="F5394" t="s">
        <v>27</v>
      </c>
      <c r="G5394" t="s">
        <v>53</v>
      </c>
      <c r="H5394" t="s">
        <v>54</v>
      </c>
      <c r="I5394" t="s">
        <v>55</v>
      </c>
      <c r="J5394">
        <v>4</v>
      </c>
      <c r="K5394" s="4">
        <v>320.86</v>
      </c>
      <c r="L5394">
        <v>0</v>
      </c>
      <c r="M5394" s="4">
        <v>1283.44</v>
      </c>
      <c r="N5394" s="4">
        <v>1114.44</v>
      </c>
      <c r="O5394" s="4">
        <v>169</v>
      </c>
      <c r="R5394" t="str">
        <f t="shared" si="84"/>
        <v>East</v>
      </c>
    </row>
    <row r="5395" spans="1:18" x14ac:dyDescent="0.3">
      <c r="A5395" t="s">
        <v>6369</v>
      </c>
      <c r="B5395" s="2">
        <v>45504</v>
      </c>
      <c r="C5395" t="s">
        <v>936</v>
      </c>
      <c r="D5395" t="s">
        <v>837</v>
      </c>
      <c r="E5395" t="s">
        <v>34</v>
      </c>
      <c r="F5395" t="s">
        <v>176</v>
      </c>
      <c r="G5395" t="s">
        <v>28</v>
      </c>
      <c r="H5395" t="s">
        <v>47</v>
      </c>
      <c r="I5395" t="s">
        <v>177</v>
      </c>
      <c r="J5395">
        <v>2</v>
      </c>
      <c r="K5395" s="4">
        <v>7799.17</v>
      </c>
      <c r="L5395">
        <v>0.1</v>
      </c>
      <c r="M5395" s="4">
        <v>14038.51</v>
      </c>
      <c r="N5395" s="4">
        <v>12269.28</v>
      </c>
      <c r="O5395" s="4">
        <v>1769.23</v>
      </c>
      <c r="R5395" t="str">
        <f t="shared" si="84"/>
        <v>North</v>
      </c>
    </row>
    <row r="5396" spans="1:18" x14ac:dyDescent="0.3">
      <c r="A5396" t="s">
        <v>6370</v>
      </c>
      <c r="B5396" s="2">
        <v>45536</v>
      </c>
      <c r="C5396" t="s">
        <v>958</v>
      </c>
      <c r="D5396" t="s">
        <v>221</v>
      </c>
      <c r="E5396" t="s">
        <v>34</v>
      </c>
      <c r="F5396" t="s">
        <v>213</v>
      </c>
      <c r="G5396" t="s">
        <v>53</v>
      </c>
      <c r="H5396" t="s">
        <v>54</v>
      </c>
      <c r="I5396" t="s">
        <v>113</v>
      </c>
      <c r="J5396">
        <v>3</v>
      </c>
      <c r="K5396" s="4">
        <v>668.7</v>
      </c>
      <c r="L5396">
        <v>0.1</v>
      </c>
      <c r="M5396" s="4">
        <v>1805.49</v>
      </c>
      <c r="N5396" s="4">
        <v>1419.46</v>
      </c>
      <c r="O5396" s="4">
        <v>386.03</v>
      </c>
      <c r="R5396" t="str">
        <f t="shared" si="84"/>
        <v>North</v>
      </c>
    </row>
    <row r="5397" spans="1:18" x14ac:dyDescent="0.3">
      <c r="A5397" t="s">
        <v>6371</v>
      </c>
      <c r="B5397" s="2">
        <v>45384</v>
      </c>
      <c r="C5397" t="s">
        <v>3447</v>
      </c>
      <c r="D5397" t="s">
        <v>212</v>
      </c>
      <c r="E5397" t="s">
        <v>18</v>
      </c>
      <c r="F5397" t="s">
        <v>99</v>
      </c>
      <c r="G5397" t="s">
        <v>28</v>
      </c>
      <c r="H5397" t="s">
        <v>47</v>
      </c>
      <c r="I5397" t="s">
        <v>123</v>
      </c>
      <c r="J5397">
        <v>5</v>
      </c>
      <c r="K5397" s="4">
        <v>16398.88</v>
      </c>
      <c r="L5397">
        <v>0.1</v>
      </c>
      <c r="M5397" s="4">
        <v>73794.960000000006</v>
      </c>
      <c r="N5397" s="4">
        <v>54366.31</v>
      </c>
      <c r="O5397" s="4">
        <v>19428.650000000001</v>
      </c>
      <c r="R5397" t="str">
        <f t="shared" si="84"/>
        <v>West</v>
      </c>
    </row>
    <row r="5398" spans="1:18" x14ac:dyDescent="0.3">
      <c r="A5398" t="s">
        <v>6372</v>
      </c>
      <c r="B5398" s="2">
        <v>45716</v>
      </c>
      <c r="C5398" t="s">
        <v>1866</v>
      </c>
      <c r="D5398" t="s">
        <v>207</v>
      </c>
      <c r="E5398" t="s">
        <v>45</v>
      </c>
      <c r="F5398" t="s">
        <v>112</v>
      </c>
      <c r="G5398" t="s">
        <v>28</v>
      </c>
      <c r="H5398" t="s">
        <v>47</v>
      </c>
      <c r="I5398" t="s">
        <v>123</v>
      </c>
      <c r="J5398">
        <v>2</v>
      </c>
      <c r="K5398" s="4">
        <v>29052.73</v>
      </c>
      <c r="L5398">
        <v>0.05</v>
      </c>
      <c r="M5398" s="4">
        <v>55200.19</v>
      </c>
      <c r="N5398" s="4">
        <v>48046.67</v>
      </c>
      <c r="O5398" s="4">
        <v>7153.52</v>
      </c>
      <c r="R5398" t="str">
        <f t="shared" si="84"/>
        <v>South</v>
      </c>
    </row>
    <row r="5399" spans="1:18" x14ac:dyDescent="0.3">
      <c r="A5399" t="s">
        <v>6373</v>
      </c>
      <c r="B5399" s="2">
        <v>45450</v>
      </c>
      <c r="C5399" t="s">
        <v>1907</v>
      </c>
      <c r="D5399" t="s">
        <v>207</v>
      </c>
      <c r="E5399" t="s">
        <v>18</v>
      </c>
      <c r="F5399" t="s">
        <v>19</v>
      </c>
      <c r="G5399" t="s">
        <v>53</v>
      </c>
      <c r="H5399" t="s">
        <v>76</v>
      </c>
      <c r="I5399" t="s">
        <v>77</v>
      </c>
      <c r="J5399">
        <v>4</v>
      </c>
      <c r="K5399" s="4">
        <v>492.38</v>
      </c>
      <c r="L5399">
        <v>0.05</v>
      </c>
      <c r="M5399" s="4">
        <v>1871.04</v>
      </c>
      <c r="N5399" s="4">
        <v>1606.17</v>
      </c>
      <c r="O5399" s="4">
        <v>264.87</v>
      </c>
      <c r="R5399" t="str">
        <f t="shared" si="84"/>
        <v>West</v>
      </c>
    </row>
    <row r="5400" spans="1:18" x14ac:dyDescent="0.3">
      <c r="A5400" t="s">
        <v>6374</v>
      </c>
      <c r="B5400" s="2">
        <v>45559</v>
      </c>
      <c r="C5400" t="s">
        <v>962</v>
      </c>
      <c r="D5400" t="s">
        <v>231</v>
      </c>
      <c r="E5400" t="s">
        <v>18</v>
      </c>
      <c r="F5400" t="s">
        <v>99</v>
      </c>
      <c r="G5400" t="s">
        <v>53</v>
      </c>
      <c r="H5400" t="s">
        <v>54</v>
      </c>
      <c r="I5400" t="s">
        <v>55</v>
      </c>
      <c r="J5400">
        <v>3</v>
      </c>
      <c r="K5400" s="4">
        <v>574.41</v>
      </c>
      <c r="L5400">
        <v>0.1</v>
      </c>
      <c r="M5400" s="4">
        <v>1550.91</v>
      </c>
      <c r="N5400" s="4">
        <v>1291.29</v>
      </c>
      <c r="O5400" s="4">
        <v>259.62</v>
      </c>
      <c r="R5400" t="str">
        <f t="shared" si="84"/>
        <v>West</v>
      </c>
    </row>
    <row r="5401" spans="1:18" x14ac:dyDescent="0.3">
      <c r="A5401" t="s">
        <v>6375</v>
      </c>
      <c r="B5401" s="2">
        <v>45898</v>
      </c>
      <c r="C5401" t="s">
        <v>1722</v>
      </c>
      <c r="D5401" t="s">
        <v>462</v>
      </c>
      <c r="E5401" t="s">
        <v>26</v>
      </c>
      <c r="F5401" t="s">
        <v>258</v>
      </c>
      <c r="G5401" t="s">
        <v>28</v>
      </c>
      <c r="H5401" t="s">
        <v>91</v>
      </c>
      <c r="I5401" t="s">
        <v>169</v>
      </c>
      <c r="J5401">
        <v>4</v>
      </c>
      <c r="K5401" s="4">
        <v>7979.55</v>
      </c>
      <c r="L5401">
        <v>0.1</v>
      </c>
      <c r="M5401" s="4">
        <v>28726.38</v>
      </c>
      <c r="N5401" s="4">
        <v>23807.06</v>
      </c>
      <c r="O5401" s="4">
        <v>4919.32</v>
      </c>
      <c r="R5401" t="str">
        <f t="shared" si="84"/>
        <v>East</v>
      </c>
    </row>
    <row r="5402" spans="1:18" x14ac:dyDescent="0.3">
      <c r="A5402" t="s">
        <v>6376</v>
      </c>
      <c r="B5402" s="2">
        <v>45618</v>
      </c>
      <c r="C5402" t="s">
        <v>447</v>
      </c>
      <c r="D5402" t="s">
        <v>58</v>
      </c>
      <c r="E5402" t="s">
        <v>45</v>
      </c>
      <c r="F5402" t="s">
        <v>59</v>
      </c>
      <c r="G5402" t="s">
        <v>53</v>
      </c>
      <c r="H5402" t="s">
        <v>63</v>
      </c>
      <c r="I5402" t="s">
        <v>64</v>
      </c>
      <c r="J5402">
        <v>6</v>
      </c>
      <c r="K5402" s="4">
        <v>153.66999999999999</v>
      </c>
      <c r="L5402">
        <v>0.15</v>
      </c>
      <c r="M5402" s="4">
        <v>783.72</v>
      </c>
      <c r="N5402" s="4">
        <v>674.42</v>
      </c>
      <c r="O5402" s="4">
        <v>109.3</v>
      </c>
      <c r="R5402" t="str">
        <f t="shared" si="84"/>
        <v>South</v>
      </c>
    </row>
    <row r="5403" spans="1:18" x14ac:dyDescent="0.3">
      <c r="A5403" t="s">
        <v>6377</v>
      </c>
      <c r="B5403" s="2">
        <v>45967</v>
      </c>
      <c r="C5403" t="s">
        <v>3324</v>
      </c>
      <c r="D5403" t="s">
        <v>486</v>
      </c>
      <c r="E5403" t="s">
        <v>26</v>
      </c>
      <c r="F5403" t="s">
        <v>193</v>
      </c>
      <c r="G5403" t="s">
        <v>28</v>
      </c>
      <c r="H5403" t="s">
        <v>91</v>
      </c>
      <c r="I5403" t="s">
        <v>238</v>
      </c>
      <c r="J5403">
        <v>6</v>
      </c>
      <c r="K5403" s="4">
        <v>6522.51</v>
      </c>
      <c r="L5403">
        <v>0.15</v>
      </c>
      <c r="M5403" s="4">
        <v>33264.800000000003</v>
      </c>
      <c r="N5403" s="4">
        <v>29240.45</v>
      </c>
      <c r="O5403" s="4">
        <v>4024.35</v>
      </c>
      <c r="R5403" t="str">
        <f t="shared" si="84"/>
        <v>East</v>
      </c>
    </row>
    <row r="5404" spans="1:18" x14ac:dyDescent="0.3">
      <c r="A5404" t="s">
        <v>6378</v>
      </c>
      <c r="B5404" s="2">
        <v>45522</v>
      </c>
      <c r="C5404" t="s">
        <v>2933</v>
      </c>
      <c r="D5404" t="s">
        <v>893</v>
      </c>
      <c r="E5404" t="s">
        <v>26</v>
      </c>
      <c r="F5404" t="s">
        <v>193</v>
      </c>
      <c r="G5404" t="s">
        <v>20</v>
      </c>
      <c r="H5404" t="s">
        <v>100</v>
      </c>
      <c r="I5404" t="s">
        <v>101</v>
      </c>
      <c r="J5404">
        <v>6</v>
      </c>
      <c r="K5404" s="4">
        <v>56739.58</v>
      </c>
      <c r="L5404">
        <v>0</v>
      </c>
      <c r="M5404" s="4">
        <v>340437.48</v>
      </c>
      <c r="N5404" s="4">
        <v>289206.53000000003</v>
      </c>
      <c r="O5404" s="4">
        <v>51230.95</v>
      </c>
      <c r="R5404" t="str">
        <f t="shared" si="84"/>
        <v>East</v>
      </c>
    </row>
    <row r="5405" spans="1:18" x14ac:dyDescent="0.3">
      <c r="A5405" t="s">
        <v>6379</v>
      </c>
      <c r="B5405" s="2">
        <v>45356</v>
      </c>
      <c r="C5405" t="s">
        <v>1289</v>
      </c>
      <c r="D5405" t="s">
        <v>180</v>
      </c>
      <c r="E5405" t="s">
        <v>45</v>
      </c>
      <c r="F5405" t="s">
        <v>147</v>
      </c>
      <c r="G5405" t="s">
        <v>53</v>
      </c>
      <c r="H5405" t="s">
        <v>63</v>
      </c>
      <c r="I5405" t="s">
        <v>159</v>
      </c>
      <c r="J5405">
        <v>1</v>
      </c>
      <c r="K5405" s="4">
        <v>349.5</v>
      </c>
      <c r="L5405">
        <v>0</v>
      </c>
      <c r="M5405" s="4">
        <v>349.5</v>
      </c>
      <c r="N5405" s="4">
        <v>291.01</v>
      </c>
      <c r="O5405" s="4">
        <v>58.49</v>
      </c>
      <c r="R5405" t="str">
        <f t="shared" si="84"/>
        <v>South</v>
      </c>
    </row>
    <row r="5406" spans="1:18" x14ac:dyDescent="0.3">
      <c r="A5406" t="s">
        <v>6380</v>
      </c>
      <c r="B5406" s="2">
        <v>45601</v>
      </c>
      <c r="C5406" t="s">
        <v>2484</v>
      </c>
      <c r="D5406" t="s">
        <v>954</v>
      </c>
      <c r="E5406" t="s">
        <v>18</v>
      </c>
      <c r="F5406" t="s">
        <v>132</v>
      </c>
      <c r="G5406" t="s">
        <v>28</v>
      </c>
      <c r="H5406" t="s">
        <v>91</v>
      </c>
      <c r="I5406" t="s">
        <v>92</v>
      </c>
      <c r="J5406">
        <v>1</v>
      </c>
      <c r="K5406" s="4">
        <v>4074.2</v>
      </c>
      <c r="L5406">
        <v>0.05</v>
      </c>
      <c r="M5406" s="4">
        <v>3870.49</v>
      </c>
      <c r="N5406" s="4">
        <v>2863.94</v>
      </c>
      <c r="O5406" s="4">
        <v>1006.55</v>
      </c>
      <c r="R5406" t="str">
        <f t="shared" si="84"/>
        <v>West</v>
      </c>
    </row>
    <row r="5407" spans="1:18" x14ac:dyDescent="0.3">
      <c r="A5407" t="s">
        <v>6381</v>
      </c>
      <c r="B5407" s="2">
        <v>45528</v>
      </c>
      <c r="C5407" t="s">
        <v>262</v>
      </c>
      <c r="D5407" t="s">
        <v>51</v>
      </c>
      <c r="E5407" t="s">
        <v>26</v>
      </c>
      <c r="F5407" t="s">
        <v>258</v>
      </c>
      <c r="G5407" t="s">
        <v>20</v>
      </c>
      <c r="H5407" t="s">
        <v>21</v>
      </c>
      <c r="I5407" t="s">
        <v>138</v>
      </c>
      <c r="J5407">
        <v>2</v>
      </c>
      <c r="K5407" s="4">
        <v>52427.4</v>
      </c>
      <c r="L5407">
        <v>0.15</v>
      </c>
      <c r="M5407" s="4">
        <v>89126.58</v>
      </c>
      <c r="N5407" s="4">
        <v>69193.320000000007</v>
      </c>
      <c r="O5407" s="4">
        <v>19933.259999999998</v>
      </c>
      <c r="R5407" t="str">
        <f t="shared" si="84"/>
        <v>East</v>
      </c>
    </row>
    <row r="5408" spans="1:18" x14ac:dyDescent="0.3">
      <c r="A5408" t="s">
        <v>6382</v>
      </c>
      <c r="B5408" s="2">
        <v>45744</v>
      </c>
      <c r="C5408" t="s">
        <v>2453</v>
      </c>
      <c r="D5408" t="s">
        <v>75</v>
      </c>
      <c r="E5408" t="s">
        <v>26</v>
      </c>
      <c r="F5408" t="s">
        <v>81</v>
      </c>
      <c r="G5408" t="s">
        <v>20</v>
      </c>
      <c r="H5408" t="s">
        <v>100</v>
      </c>
      <c r="I5408" t="s">
        <v>101</v>
      </c>
      <c r="J5408">
        <v>2</v>
      </c>
      <c r="K5408" s="4">
        <v>59997.43</v>
      </c>
      <c r="L5408">
        <v>0.05</v>
      </c>
      <c r="M5408" s="4">
        <v>113995.12</v>
      </c>
      <c r="N5408" s="4">
        <v>97153.51</v>
      </c>
      <c r="O5408" s="4">
        <v>16841.61</v>
      </c>
      <c r="R5408" t="str">
        <f t="shared" si="84"/>
        <v>East</v>
      </c>
    </row>
    <row r="5409" spans="1:18" x14ac:dyDescent="0.3">
      <c r="A5409" t="s">
        <v>6383</v>
      </c>
      <c r="B5409" s="2">
        <v>45904</v>
      </c>
      <c r="C5409" t="s">
        <v>495</v>
      </c>
      <c r="D5409" t="s">
        <v>529</v>
      </c>
      <c r="E5409" t="s">
        <v>18</v>
      </c>
      <c r="F5409" t="s">
        <v>19</v>
      </c>
      <c r="G5409" t="s">
        <v>20</v>
      </c>
      <c r="H5409" t="s">
        <v>100</v>
      </c>
      <c r="I5409" t="s">
        <v>301</v>
      </c>
      <c r="J5409">
        <v>5</v>
      </c>
      <c r="K5409" s="4">
        <v>81900.570000000007</v>
      </c>
      <c r="L5409">
        <v>0.05</v>
      </c>
      <c r="M5409" s="4">
        <v>389027.71</v>
      </c>
      <c r="N5409" s="4">
        <v>300731.43</v>
      </c>
      <c r="O5409" s="4">
        <v>88296.28</v>
      </c>
      <c r="R5409" t="str">
        <f t="shared" si="84"/>
        <v>West</v>
      </c>
    </row>
    <row r="5410" spans="1:18" x14ac:dyDescent="0.3">
      <c r="A5410" t="s">
        <v>6384</v>
      </c>
      <c r="B5410" s="2">
        <v>45781</v>
      </c>
      <c r="C5410" t="s">
        <v>949</v>
      </c>
      <c r="D5410" t="s">
        <v>226</v>
      </c>
      <c r="E5410" t="s">
        <v>18</v>
      </c>
      <c r="F5410" t="s">
        <v>105</v>
      </c>
      <c r="G5410" t="s">
        <v>28</v>
      </c>
      <c r="H5410" t="s">
        <v>91</v>
      </c>
      <c r="I5410" t="s">
        <v>92</v>
      </c>
      <c r="J5410">
        <v>4</v>
      </c>
      <c r="K5410" s="4">
        <v>9716.01</v>
      </c>
      <c r="L5410">
        <v>0.05</v>
      </c>
      <c r="M5410" s="4">
        <v>36920.839999999997</v>
      </c>
      <c r="N5410" s="4">
        <v>30489.919999999998</v>
      </c>
      <c r="O5410" s="4">
        <v>6430.92</v>
      </c>
      <c r="R5410" t="str">
        <f t="shared" si="84"/>
        <v>West</v>
      </c>
    </row>
    <row r="5411" spans="1:18" x14ac:dyDescent="0.3">
      <c r="A5411" t="s">
        <v>6385</v>
      </c>
      <c r="B5411" s="2">
        <v>45534</v>
      </c>
      <c r="C5411" t="s">
        <v>3636</v>
      </c>
      <c r="D5411" t="s">
        <v>364</v>
      </c>
      <c r="E5411" t="s">
        <v>18</v>
      </c>
      <c r="F5411" t="s">
        <v>19</v>
      </c>
      <c r="G5411" t="s">
        <v>53</v>
      </c>
      <c r="H5411" t="s">
        <v>76</v>
      </c>
      <c r="I5411" t="s">
        <v>77</v>
      </c>
      <c r="J5411">
        <v>3</v>
      </c>
      <c r="K5411" s="4">
        <v>418.66</v>
      </c>
      <c r="L5411">
        <v>0.25</v>
      </c>
      <c r="M5411" s="4">
        <v>941.98</v>
      </c>
      <c r="N5411" s="4">
        <v>685.49</v>
      </c>
      <c r="O5411" s="4">
        <v>256.49</v>
      </c>
      <c r="R5411" t="str">
        <f t="shared" si="84"/>
        <v>West</v>
      </c>
    </row>
    <row r="5412" spans="1:18" x14ac:dyDescent="0.3">
      <c r="A5412" t="s">
        <v>6386</v>
      </c>
      <c r="B5412" s="2">
        <v>45805</v>
      </c>
      <c r="C5412" t="s">
        <v>1594</v>
      </c>
      <c r="D5412" t="s">
        <v>529</v>
      </c>
      <c r="E5412" t="s">
        <v>34</v>
      </c>
      <c r="F5412" t="s">
        <v>35</v>
      </c>
      <c r="G5412" t="s">
        <v>28</v>
      </c>
      <c r="H5412" t="s">
        <v>47</v>
      </c>
      <c r="I5412" t="s">
        <v>177</v>
      </c>
      <c r="J5412">
        <v>8</v>
      </c>
      <c r="K5412" s="4">
        <v>6541.4</v>
      </c>
      <c r="L5412">
        <v>0.1</v>
      </c>
      <c r="M5412" s="4">
        <v>47098.080000000002</v>
      </c>
      <c r="N5412" s="4">
        <v>35082.49</v>
      </c>
      <c r="O5412" s="4">
        <v>12015.59</v>
      </c>
      <c r="R5412" t="str">
        <f t="shared" si="84"/>
        <v>North</v>
      </c>
    </row>
    <row r="5413" spans="1:18" x14ac:dyDescent="0.3">
      <c r="A5413" t="s">
        <v>6387</v>
      </c>
      <c r="B5413" s="2">
        <v>45683</v>
      </c>
      <c r="C5413" t="s">
        <v>1432</v>
      </c>
      <c r="D5413" t="s">
        <v>893</v>
      </c>
      <c r="E5413" t="s">
        <v>45</v>
      </c>
      <c r="F5413" t="s">
        <v>147</v>
      </c>
      <c r="G5413" t="s">
        <v>53</v>
      </c>
      <c r="H5413" t="s">
        <v>54</v>
      </c>
      <c r="I5413" t="s">
        <v>55</v>
      </c>
      <c r="J5413">
        <v>3</v>
      </c>
      <c r="K5413" s="4">
        <v>525.99</v>
      </c>
      <c r="L5413">
        <v>0.05</v>
      </c>
      <c r="M5413" s="4">
        <v>1499.07</v>
      </c>
      <c r="N5413" s="4">
        <v>1155.26</v>
      </c>
      <c r="O5413" s="4">
        <v>343.81</v>
      </c>
      <c r="R5413" t="str">
        <f t="shared" si="84"/>
        <v>South</v>
      </c>
    </row>
    <row r="5414" spans="1:18" x14ac:dyDescent="0.3">
      <c r="A5414" t="s">
        <v>6388</v>
      </c>
      <c r="B5414" s="2">
        <v>45771</v>
      </c>
      <c r="C5414" t="s">
        <v>537</v>
      </c>
      <c r="D5414" t="s">
        <v>116</v>
      </c>
      <c r="E5414" t="s">
        <v>34</v>
      </c>
      <c r="F5414" t="s">
        <v>144</v>
      </c>
      <c r="G5414" t="s">
        <v>28</v>
      </c>
      <c r="H5414" t="s">
        <v>29</v>
      </c>
      <c r="I5414" t="s">
        <v>30</v>
      </c>
      <c r="J5414">
        <v>4</v>
      </c>
      <c r="K5414" s="4">
        <v>10339.66</v>
      </c>
      <c r="L5414">
        <v>0.05</v>
      </c>
      <c r="M5414" s="4">
        <v>39290.71</v>
      </c>
      <c r="N5414" s="4">
        <v>32641.41</v>
      </c>
      <c r="O5414" s="4">
        <v>6649.3</v>
      </c>
      <c r="R5414" t="str">
        <f t="shared" si="84"/>
        <v>North</v>
      </c>
    </row>
    <row r="5415" spans="1:18" x14ac:dyDescent="0.3">
      <c r="A5415" t="s">
        <v>6389</v>
      </c>
      <c r="B5415" s="2">
        <v>45750</v>
      </c>
      <c r="C5415" t="s">
        <v>397</v>
      </c>
      <c r="D5415" t="s">
        <v>196</v>
      </c>
      <c r="E5415" t="s">
        <v>45</v>
      </c>
      <c r="F5415" t="s">
        <v>52</v>
      </c>
      <c r="G5415" t="s">
        <v>53</v>
      </c>
      <c r="H5415" t="s">
        <v>54</v>
      </c>
      <c r="I5415" t="s">
        <v>113</v>
      </c>
      <c r="J5415">
        <v>2</v>
      </c>
      <c r="K5415" s="4">
        <v>401.33</v>
      </c>
      <c r="L5415">
        <v>0</v>
      </c>
      <c r="M5415" s="4">
        <v>802.66</v>
      </c>
      <c r="N5415" s="4">
        <v>698.8</v>
      </c>
      <c r="O5415" s="4">
        <v>103.86</v>
      </c>
      <c r="R5415" t="str">
        <f t="shared" si="84"/>
        <v>South</v>
      </c>
    </row>
    <row r="5416" spans="1:18" x14ac:dyDescent="0.3">
      <c r="A5416" t="s">
        <v>6390</v>
      </c>
      <c r="B5416" s="2">
        <v>45463</v>
      </c>
      <c r="C5416" t="s">
        <v>39</v>
      </c>
      <c r="D5416" t="s">
        <v>111</v>
      </c>
      <c r="E5416" t="s">
        <v>45</v>
      </c>
      <c r="F5416" t="s">
        <v>52</v>
      </c>
      <c r="G5416" t="s">
        <v>20</v>
      </c>
      <c r="H5416" t="s">
        <v>36</v>
      </c>
      <c r="I5416" t="s">
        <v>37</v>
      </c>
      <c r="J5416">
        <v>5</v>
      </c>
      <c r="K5416" s="4">
        <v>2489.85</v>
      </c>
      <c r="L5416">
        <v>0.15</v>
      </c>
      <c r="M5416" s="4">
        <v>10581.86</v>
      </c>
      <c r="N5416" s="4">
        <v>8261.56</v>
      </c>
      <c r="O5416" s="4">
        <v>2320.3000000000002</v>
      </c>
      <c r="R5416" t="str">
        <f t="shared" si="84"/>
        <v>South</v>
      </c>
    </row>
    <row r="5417" spans="1:18" x14ac:dyDescent="0.3">
      <c r="A5417" t="s">
        <v>6391</v>
      </c>
      <c r="B5417" s="2">
        <v>45755</v>
      </c>
      <c r="C5417" t="s">
        <v>1299</v>
      </c>
      <c r="D5417" t="s">
        <v>642</v>
      </c>
      <c r="E5417" t="s">
        <v>18</v>
      </c>
      <c r="F5417" t="s">
        <v>127</v>
      </c>
      <c r="G5417" t="s">
        <v>53</v>
      </c>
      <c r="H5417" t="s">
        <v>63</v>
      </c>
      <c r="I5417" t="s">
        <v>72</v>
      </c>
      <c r="J5417">
        <v>4</v>
      </c>
      <c r="K5417" s="4">
        <v>218.14</v>
      </c>
      <c r="L5417">
        <v>0.2</v>
      </c>
      <c r="M5417" s="4">
        <v>698.05</v>
      </c>
      <c r="N5417" s="4">
        <v>517.95000000000005</v>
      </c>
      <c r="O5417" s="4">
        <v>180.1</v>
      </c>
      <c r="R5417" t="str">
        <f t="shared" si="84"/>
        <v>West</v>
      </c>
    </row>
    <row r="5418" spans="1:18" x14ac:dyDescent="0.3">
      <c r="A5418" t="s">
        <v>6392</v>
      </c>
      <c r="B5418" s="2">
        <v>45726</v>
      </c>
      <c r="C5418" t="s">
        <v>1442</v>
      </c>
      <c r="D5418" t="s">
        <v>406</v>
      </c>
      <c r="E5418" t="s">
        <v>18</v>
      </c>
      <c r="F5418" t="s">
        <v>105</v>
      </c>
      <c r="G5418" t="s">
        <v>20</v>
      </c>
      <c r="H5418" t="s">
        <v>100</v>
      </c>
      <c r="I5418" t="s">
        <v>101</v>
      </c>
      <c r="J5418">
        <v>8</v>
      </c>
      <c r="K5418" s="4">
        <v>55754.2</v>
      </c>
      <c r="L5418">
        <v>0.1</v>
      </c>
      <c r="M5418" s="4">
        <v>401430.24</v>
      </c>
      <c r="N5418" s="4">
        <v>355742.59</v>
      </c>
      <c r="O5418" s="4">
        <v>45687.65</v>
      </c>
      <c r="R5418" t="str">
        <f t="shared" si="84"/>
        <v>West</v>
      </c>
    </row>
    <row r="5419" spans="1:18" x14ac:dyDescent="0.3">
      <c r="A5419" t="s">
        <v>6393</v>
      </c>
      <c r="B5419" s="2">
        <v>45696</v>
      </c>
      <c r="C5419" t="s">
        <v>1580</v>
      </c>
      <c r="D5419" t="s">
        <v>218</v>
      </c>
      <c r="E5419" t="s">
        <v>18</v>
      </c>
      <c r="F5419" t="s">
        <v>99</v>
      </c>
      <c r="G5419" t="s">
        <v>53</v>
      </c>
      <c r="H5419" t="s">
        <v>63</v>
      </c>
      <c r="I5419" t="s">
        <v>64</v>
      </c>
      <c r="J5419">
        <v>1</v>
      </c>
      <c r="K5419" s="4">
        <v>262.56</v>
      </c>
      <c r="L5419">
        <v>0.05</v>
      </c>
      <c r="M5419" s="4">
        <v>249.43</v>
      </c>
      <c r="N5419" s="4">
        <v>188.93</v>
      </c>
      <c r="O5419" s="4">
        <v>60.5</v>
      </c>
      <c r="R5419" t="str">
        <f t="shared" si="84"/>
        <v>West</v>
      </c>
    </row>
    <row r="5420" spans="1:18" x14ac:dyDescent="0.3">
      <c r="A5420" t="s">
        <v>6394</v>
      </c>
      <c r="B5420" s="2">
        <v>45294</v>
      </c>
      <c r="C5420" t="s">
        <v>654</v>
      </c>
      <c r="D5420" t="s">
        <v>304</v>
      </c>
      <c r="E5420" t="s">
        <v>18</v>
      </c>
      <c r="F5420" t="s">
        <v>105</v>
      </c>
      <c r="G5420" t="s">
        <v>53</v>
      </c>
      <c r="H5420" t="s">
        <v>54</v>
      </c>
      <c r="I5420" t="s">
        <v>55</v>
      </c>
      <c r="J5420">
        <v>3</v>
      </c>
      <c r="K5420" s="4">
        <v>323.31</v>
      </c>
      <c r="L5420">
        <v>0</v>
      </c>
      <c r="M5420" s="4">
        <v>969.93</v>
      </c>
      <c r="N5420" s="4">
        <v>731.29</v>
      </c>
      <c r="O5420" s="4">
        <v>238.64</v>
      </c>
      <c r="R5420" t="str">
        <f t="shared" si="84"/>
        <v>West</v>
      </c>
    </row>
    <row r="5421" spans="1:18" x14ac:dyDescent="0.3">
      <c r="A5421" t="s">
        <v>6395</v>
      </c>
      <c r="B5421" s="2">
        <v>45597</v>
      </c>
      <c r="C5421" t="s">
        <v>273</v>
      </c>
      <c r="D5421" t="s">
        <v>518</v>
      </c>
      <c r="E5421" t="s">
        <v>18</v>
      </c>
      <c r="F5421" t="s">
        <v>132</v>
      </c>
      <c r="G5421" t="s">
        <v>20</v>
      </c>
      <c r="H5421" t="s">
        <v>21</v>
      </c>
      <c r="I5421" t="s">
        <v>152</v>
      </c>
      <c r="J5421">
        <v>6</v>
      </c>
      <c r="K5421" s="4">
        <v>51172.41</v>
      </c>
      <c r="L5421">
        <v>0</v>
      </c>
      <c r="M5421" s="4">
        <v>307034.46000000002</v>
      </c>
      <c r="N5421" s="4">
        <v>232736.7</v>
      </c>
      <c r="O5421" s="4">
        <v>74297.759999999995</v>
      </c>
      <c r="R5421" t="str">
        <f t="shared" si="84"/>
        <v>West</v>
      </c>
    </row>
    <row r="5422" spans="1:18" x14ac:dyDescent="0.3">
      <c r="A5422" t="s">
        <v>6396</v>
      </c>
      <c r="B5422" s="2">
        <v>45607</v>
      </c>
      <c r="C5422" t="s">
        <v>501</v>
      </c>
      <c r="D5422" t="s">
        <v>284</v>
      </c>
      <c r="E5422" t="s">
        <v>45</v>
      </c>
      <c r="F5422" t="s">
        <v>59</v>
      </c>
      <c r="G5422" t="s">
        <v>28</v>
      </c>
      <c r="H5422" t="s">
        <v>91</v>
      </c>
      <c r="I5422" t="s">
        <v>238</v>
      </c>
      <c r="J5422">
        <v>4</v>
      </c>
      <c r="K5422" s="4">
        <v>6863.97</v>
      </c>
      <c r="L5422">
        <v>0.1</v>
      </c>
      <c r="M5422" s="4">
        <v>24710.29</v>
      </c>
      <c r="N5422" s="4">
        <v>18189.82</v>
      </c>
      <c r="O5422" s="4">
        <v>6520.47</v>
      </c>
      <c r="R5422" t="str">
        <f t="shared" si="84"/>
        <v>South</v>
      </c>
    </row>
    <row r="5423" spans="1:18" x14ac:dyDescent="0.3">
      <c r="A5423" t="s">
        <v>6397</v>
      </c>
      <c r="B5423" s="2">
        <v>45678</v>
      </c>
      <c r="C5423" t="s">
        <v>590</v>
      </c>
      <c r="D5423" t="s">
        <v>309</v>
      </c>
      <c r="E5423" t="s">
        <v>18</v>
      </c>
      <c r="F5423" t="s">
        <v>19</v>
      </c>
      <c r="G5423" t="s">
        <v>20</v>
      </c>
      <c r="H5423" t="s">
        <v>36</v>
      </c>
      <c r="I5423" t="s">
        <v>128</v>
      </c>
      <c r="J5423">
        <v>2</v>
      </c>
      <c r="K5423" s="4">
        <v>1175.22</v>
      </c>
      <c r="L5423">
        <v>0</v>
      </c>
      <c r="M5423" s="4">
        <v>2350.44</v>
      </c>
      <c r="N5423" s="4">
        <v>1879.7</v>
      </c>
      <c r="O5423" s="4">
        <v>470.74</v>
      </c>
      <c r="R5423" t="str">
        <f t="shared" si="84"/>
        <v>West</v>
      </c>
    </row>
    <row r="5424" spans="1:18" x14ac:dyDescent="0.3">
      <c r="A5424" t="s">
        <v>6398</v>
      </c>
      <c r="B5424" s="2">
        <v>45392</v>
      </c>
      <c r="C5424" t="s">
        <v>639</v>
      </c>
      <c r="D5424" t="s">
        <v>185</v>
      </c>
      <c r="E5424" t="s">
        <v>26</v>
      </c>
      <c r="F5424" t="s">
        <v>81</v>
      </c>
      <c r="G5424" t="s">
        <v>53</v>
      </c>
      <c r="H5424" t="s">
        <v>54</v>
      </c>
      <c r="I5424" t="s">
        <v>113</v>
      </c>
      <c r="J5424">
        <v>3</v>
      </c>
      <c r="K5424" s="4">
        <v>384.04</v>
      </c>
      <c r="L5424">
        <v>0.1</v>
      </c>
      <c r="M5424" s="4">
        <v>1036.9100000000001</v>
      </c>
      <c r="N5424" s="4">
        <v>802.96</v>
      </c>
      <c r="O5424" s="4">
        <v>233.95</v>
      </c>
      <c r="R5424" t="str">
        <f t="shared" si="84"/>
        <v>East</v>
      </c>
    </row>
    <row r="5425" spans="1:18" x14ac:dyDescent="0.3">
      <c r="A5425" t="s">
        <v>6399</v>
      </c>
      <c r="B5425" s="2">
        <v>45312</v>
      </c>
      <c r="C5425" t="s">
        <v>824</v>
      </c>
      <c r="D5425" t="s">
        <v>486</v>
      </c>
      <c r="E5425" t="s">
        <v>18</v>
      </c>
      <c r="F5425" t="s">
        <v>132</v>
      </c>
      <c r="G5425" t="s">
        <v>28</v>
      </c>
      <c r="H5425" t="s">
        <v>47</v>
      </c>
      <c r="I5425" t="s">
        <v>123</v>
      </c>
      <c r="J5425">
        <v>2</v>
      </c>
      <c r="K5425" s="4">
        <v>26905.05</v>
      </c>
      <c r="L5425">
        <v>0.25</v>
      </c>
      <c r="M5425" s="4">
        <v>40357.57</v>
      </c>
      <c r="N5425" s="4">
        <v>35417.870000000003</v>
      </c>
      <c r="O5425" s="4">
        <v>4939.7</v>
      </c>
      <c r="R5425" t="str">
        <f t="shared" si="84"/>
        <v>West</v>
      </c>
    </row>
    <row r="5426" spans="1:18" x14ac:dyDescent="0.3">
      <c r="A5426" t="s">
        <v>6400</v>
      </c>
      <c r="B5426" s="2">
        <v>45896</v>
      </c>
      <c r="C5426" t="s">
        <v>225</v>
      </c>
      <c r="D5426" t="s">
        <v>388</v>
      </c>
      <c r="E5426" t="s">
        <v>18</v>
      </c>
      <c r="F5426" t="s">
        <v>19</v>
      </c>
      <c r="G5426" t="s">
        <v>20</v>
      </c>
      <c r="H5426" t="s">
        <v>100</v>
      </c>
      <c r="I5426" t="s">
        <v>301</v>
      </c>
      <c r="J5426">
        <v>2</v>
      </c>
      <c r="K5426" s="4">
        <v>62938.49</v>
      </c>
      <c r="L5426">
        <v>0</v>
      </c>
      <c r="M5426" s="4">
        <v>125876.98</v>
      </c>
      <c r="N5426" s="4">
        <v>106445.9</v>
      </c>
      <c r="O5426" s="4">
        <v>19431.080000000002</v>
      </c>
      <c r="R5426" t="str">
        <f t="shared" si="84"/>
        <v>West</v>
      </c>
    </row>
    <row r="5427" spans="1:18" x14ac:dyDescent="0.3">
      <c r="A5427" t="s">
        <v>6401</v>
      </c>
      <c r="B5427" s="2">
        <v>45326</v>
      </c>
      <c r="C5427" t="s">
        <v>958</v>
      </c>
      <c r="D5427" t="s">
        <v>486</v>
      </c>
      <c r="E5427" t="s">
        <v>34</v>
      </c>
      <c r="F5427" t="s">
        <v>213</v>
      </c>
      <c r="G5427" t="s">
        <v>28</v>
      </c>
      <c r="H5427" t="s">
        <v>47</v>
      </c>
      <c r="I5427" t="s">
        <v>48</v>
      </c>
      <c r="J5427">
        <v>3</v>
      </c>
      <c r="K5427" s="4">
        <v>7439.71</v>
      </c>
      <c r="L5427">
        <v>0.05</v>
      </c>
      <c r="M5427" s="4">
        <v>21203.17</v>
      </c>
      <c r="N5427" s="4">
        <v>18496.150000000001</v>
      </c>
      <c r="O5427" s="4">
        <v>2707.02</v>
      </c>
      <c r="R5427" t="str">
        <f t="shared" si="84"/>
        <v>North</v>
      </c>
    </row>
    <row r="5428" spans="1:18" x14ac:dyDescent="0.3">
      <c r="A5428" t="s">
        <v>6402</v>
      </c>
      <c r="B5428" s="2">
        <v>45997</v>
      </c>
      <c r="C5428" t="s">
        <v>430</v>
      </c>
      <c r="D5428" t="s">
        <v>84</v>
      </c>
      <c r="E5428" t="s">
        <v>26</v>
      </c>
      <c r="F5428" t="s">
        <v>193</v>
      </c>
      <c r="G5428" t="s">
        <v>20</v>
      </c>
      <c r="H5428" t="s">
        <v>21</v>
      </c>
      <c r="I5428" t="s">
        <v>22</v>
      </c>
      <c r="J5428">
        <v>1</v>
      </c>
      <c r="K5428" s="4">
        <v>20639.13</v>
      </c>
      <c r="L5428">
        <v>0.05</v>
      </c>
      <c r="M5428" s="4">
        <v>19607.169999999998</v>
      </c>
      <c r="N5428" s="4">
        <v>15086.45</v>
      </c>
      <c r="O5428" s="4">
        <v>4520.72</v>
      </c>
      <c r="R5428" t="str">
        <f t="shared" si="84"/>
        <v>East</v>
      </c>
    </row>
    <row r="5429" spans="1:18" x14ac:dyDescent="0.3">
      <c r="A5429" t="s">
        <v>6403</v>
      </c>
      <c r="B5429" s="2">
        <v>45440</v>
      </c>
      <c r="C5429" t="s">
        <v>1126</v>
      </c>
      <c r="D5429" t="s">
        <v>282</v>
      </c>
      <c r="E5429" t="s">
        <v>45</v>
      </c>
      <c r="F5429" t="s">
        <v>112</v>
      </c>
      <c r="G5429" t="s">
        <v>28</v>
      </c>
      <c r="H5429" t="s">
        <v>47</v>
      </c>
      <c r="I5429" t="s">
        <v>177</v>
      </c>
      <c r="J5429">
        <v>4</v>
      </c>
      <c r="K5429" s="4">
        <v>5787.85</v>
      </c>
      <c r="L5429">
        <v>0.05</v>
      </c>
      <c r="M5429" s="4">
        <v>21993.83</v>
      </c>
      <c r="N5429" s="4">
        <v>19647.09</v>
      </c>
      <c r="O5429" s="4">
        <v>2346.7399999999998</v>
      </c>
      <c r="R5429" t="str">
        <f t="shared" si="84"/>
        <v>South</v>
      </c>
    </row>
    <row r="5430" spans="1:18" x14ac:dyDescent="0.3">
      <c r="A5430" t="s">
        <v>6404</v>
      </c>
      <c r="B5430" s="2">
        <v>45540</v>
      </c>
      <c r="C5430" t="s">
        <v>985</v>
      </c>
      <c r="D5430" t="s">
        <v>162</v>
      </c>
      <c r="E5430" t="s">
        <v>34</v>
      </c>
      <c r="F5430" t="s">
        <v>176</v>
      </c>
      <c r="G5430" t="s">
        <v>53</v>
      </c>
      <c r="H5430" t="s">
        <v>54</v>
      </c>
      <c r="I5430" t="s">
        <v>113</v>
      </c>
      <c r="J5430">
        <v>4</v>
      </c>
      <c r="K5430" s="4">
        <v>357.85</v>
      </c>
      <c r="L5430">
        <v>0.15</v>
      </c>
      <c r="M5430" s="4">
        <v>1216.69</v>
      </c>
      <c r="N5430" s="4">
        <v>1064.54</v>
      </c>
      <c r="O5430" s="4">
        <v>152.15</v>
      </c>
      <c r="R5430" t="str">
        <f t="shared" si="84"/>
        <v>North</v>
      </c>
    </row>
    <row r="5431" spans="1:18" x14ac:dyDescent="0.3">
      <c r="A5431" t="s">
        <v>6405</v>
      </c>
      <c r="B5431" s="2">
        <v>45690</v>
      </c>
      <c r="C5431" t="s">
        <v>2034</v>
      </c>
      <c r="D5431" t="s">
        <v>266</v>
      </c>
      <c r="E5431" t="s">
        <v>34</v>
      </c>
      <c r="F5431" t="s">
        <v>35</v>
      </c>
      <c r="G5431" t="s">
        <v>53</v>
      </c>
      <c r="H5431" t="s">
        <v>76</v>
      </c>
      <c r="I5431" t="s">
        <v>77</v>
      </c>
      <c r="J5431">
        <v>4</v>
      </c>
      <c r="K5431" s="4">
        <v>282.3</v>
      </c>
      <c r="L5431">
        <v>0.05</v>
      </c>
      <c r="M5431" s="4">
        <v>1072.74</v>
      </c>
      <c r="N5431" s="4">
        <v>780.95</v>
      </c>
      <c r="O5431" s="4">
        <v>291.79000000000002</v>
      </c>
      <c r="R5431" t="str">
        <f t="shared" si="84"/>
        <v>North</v>
      </c>
    </row>
    <row r="5432" spans="1:18" x14ac:dyDescent="0.3">
      <c r="A5432" t="s">
        <v>6406</v>
      </c>
      <c r="B5432" s="2">
        <v>45941</v>
      </c>
      <c r="C5432" t="s">
        <v>1564</v>
      </c>
      <c r="D5432" t="s">
        <v>62</v>
      </c>
      <c r="E5432" t="s">
        <v>34</v>
      </c>
      <c r="F5432" t="s">
        <v>35</v>
      </c>
      <c r="G5432" t="s">
        <v>28</v>
      </c>
      <c r="H5432" t="s">
        <v>47</v>
      </c>
      <c r="I5432" t="s">
        <v>177</v>
      </c>
      <c r="J5432">
        <v>6</v>
      </c>
      <c r="K5432" s="4">
        <v>6642.62</v>
      </c>
      <c r="L5432">
        <v>0.05</v>
      </c>
      <c r="M5432" s="4">
        <v>37862.93</v>
      </c>
      <c r="N5432" s="4">
        <v>32544.68</v>
      </c>
      <c r="O5432" s="4">
        <v>5318.25</v>
      </c>
      <c r="R5432" t="str">
        <f t="shared" si="84"/>
        <v>North</v>
      </c>
    </row>
    <row r="5433" spans="1:18" x14ac:dyDescent="0.3">
      <c r="A5433" t="s">
        <v>6407</v>
      </c>
      <c r="B5433" s="2">
        <v>45778</v>
      </c>
      <c r="C5433" t="s">
        <v>1134</v>
      </c>
      <c r="D5433" t="s">
        <v>613</v>
      </c>
      <c r="E5433" t="s">
        <v>45</v>
      </c>
      <c r="F5433" t="s">
        <v>59</v>
      </c>
      <c r="G5433" t="s">
        <v>53</v>
      </c>
      <c r="H5433" t="s">
        <v>63</v>
      </c>
      <c r="I5433" t="s">
        <v>159</v>
      </c>
      <c r="J5433">
        <v>8</v>
      </c>
      <c r="K5433" s="4">
        <v>191.02</v>
      </c>
      <c r="L5433">
        <v>0.15</v>
      </c>
      <c r="M5433" s="4">
        <v>1298.94</v>
      </c>
      <c r="N5433" s="4">
        <v>959.29</v>
      </c>
      <c r="O5433" s="4">
        <v>339.65</v>
      </c>
      <c r="R5433" t="str">
        <f t="shared" si="84"/>
        <v>South</v>
      </c>
    </row>
    <row r="5434" spans="1:18" x14ac:dyDescent="0.3">
      <c r="A5434" t="s">
        <v>6408</v>
      </c>
      <c r="B5434" s="2">
        <v>45440</v>
      </c>
      <c r="C5434" t="s">
        <v>130</v>
      </c>
      <c r="D5434" t="s">
        <v>518</v>
      </c>
      <c r="E5434" t="s">
        <v>34</v>
      </c>
      <c r="F5434" t="s">
        <v>144</v>
      </c>
      <c r="G5434" t="s">
        <v>28</v>
      </c>
      <c r="H5434" t="s">
        <v>29</v>
      </c>
      <c r="I5434" t="s">
        <v>30</v>
      </c>
      <c r="J5434">
        <v>3</v>
      </c>
      <c r="K5434" s="4">
        <v>11116.51</v>
      </c>
      <c r="L5434">
        <v>0</v>
      </c>
      <c r="M5434" s="4">
        <v>33349.53</v>
      </c>
      <c r="N5434" s="4">
        <v>25940.12</v>
      </c>
      <c r="O5434" s="4">
        <v>7409.41</v>
      </c>
      <c r="R5434" t="str">
        <f t="shared" si="84"/>
        <v>North</v>
      </c>
    </row>
    <row r="5435" spans="1:18" x14ac:dyDescent="0.3">
      <c r="A5435" t="s">
        <v>6409</v>
      </c>
      <c r="B5435" s="2">
        <v>45431</v>
      </c>
      <c r="C5435" t="s">
        <v>2290</v>
      </c>
      <c r="D5435" t="s">
        <v>364</v>
      </c>
      <c r="E5435" t="s">
        <v>45</v>
      </c>
      <c r="F5435" t="s">
        <v>46</v>
      </c>
      <c r="G5435" t="s">
        <v>53</v>
      </c>
      <c r="H5435" t="s">
        <v>54</v>
      </c>
      <c r="I5435" t="s">
        <v>55</v>
      </c>
      <c r="J5435">
        <v>1</v>
      </c>
      <c r="K5435" s="4">
        <v>257.77</v>
      </c>
      <c r="L5435">
        <v>0.05</v>
      </c>
      <c r="M5435" s="4">
        <v>244.88</v>
      </c>
      <c r="N5435" s="4">
        <v>181.43</v>
      </c>
      <c r="O5435" s="4">
        <v>63.45</v>
      </c>
      <c r="R5435" t="str">
        <f t="shared" si="84"/>
        <v>South</v>
      </c>
    </row>
    <row r="5436" spans="1:18" x14ac:dyDescent="0.3">
      <c r="A5436" t="s">
        <v>6410</v>
      </c>
      <c r="B5436" s="2">
        <v>46015</v>
      </c>
      <c r="C5436" t="s">
        <v>824</v>
      </c>
      <c r="D5436" t="s">
        <v>401</v>
      </c>
      <c r="E5436" t="s">
        <v>34</v>
      </c>
      <c r="F5436" t="s">
        <v>68</v>
      </c>
      <c r="G5436" t="s">
        <v>53</v>
      </c>
      <c r="H5436" t="s">
        <v>76</v>
      </c>
      <c r="I5436" t="s">
        <v>77</v>
      </c>
      <c r="J5436">
        <v>2</v>
      </c>
      <c r="K5436" s="4">
        <v>532.85</v>
      </c>
      <c r="L5436">
        <v>0.05</v>
      </c>
      <c r="M5436" s="4">
        <v>1012.42</v>
      </c>
      <c r="N5436" s="4">
        <v>907.09</v>
      </c>
      <c r="O5436" s="4">
        <v>105.33</v>
      </c>
      <c r="R5436" t="str">
        <f t="shared" si="84"/>
        <v>North</v>
      </c>
    </row>
    <row r="5437" spans="1:18" x14ac:dyDescent="0.3">
      <c r="A5437" t="s">
        <v>6411</v>
      </c>
      <c r="B5437" s="2">
        <v>45999</v>
      </c>
      <c r="C5437" t="s">
        <v>121</v>
      </c>
      <c r="D5437" t="s">
        <v>196</v>
      </c>
      <c r="E5437" t="s">
        <v>34</v>
      </c>
      <c r="F5437" t="s">
        <v>144</v>
      </c>
      <c r="G5437" t="s">
        <v>28</v>
      </c>
      <c r="H5437" t="s">
        <v>29</v>
      </c>
      <c r="I5437" t="s">
        <v>290</v>
      </c>
      <c r="J5437">
        <v>3</v>
      </c>
      <c r="K5437" s="4">
        <v>9307.4</v>
      </c>
      <c r="L5437">
        <v>0.1</v>
      </c>
      <c r="M5437" s="4">
        <v>25129.98</v>
      </c>
      <c r="N5437" s="4">
        <v>22341.1</v>
      </c>
      <c r="O5437" s="4">
        <v>2788.88</v>
      </c>
      <c r="R5437" t="str">
        <f t="shared" si="84"/>
        <v>North</v>
      </c>
    </row>
    <row r="5438" spans="1:18" x14ac:dyDescent="0.3">
      <c r="A5438" t="s">
        <v>6412</v>
      </c>
      <c r="B5438" s="2">
        <v>45462</v>
      </c>
      <c r="C5438" t="s">
        <v>206</v>
      </c>
      <c r="D5438" t="s">
        <v>406</v>
      </c>
      <c r="E5438" t="s">
        <v>45</v>
      </c>
      <c r="F5438" t="s">
        <v>112</v>
      </c>
      <c r="G5438" t="s">
        <v>28</v>
      </c>
      <c r="H5438" t="s">
        <v>47</v>
      </c>
      <c r="I5438" t="s">
        <v>123</v>
      </c>
      <c r="J5438">
        <v>1</v>
      </c>
      <c r="K5438" s="4">
        <v>19435.689999999999</v>
      </c>
      <c r="L5438">
        <v>0.2</v>
      </c>
      <c r="M5438" s="4">
        <v>15548.55</v>
      </c>
      <c r="N5438" s="4">
        <v>13959.46</v>
      </c>
      <c r="O5438" s="4">
        <v>1589.09</v>
      </c>
      <c r="R5438" t="str">
        <f t="shared" si="84"/>
        <v>South</v>
      </c>
    </row>
    <row r="5439" spans="1:18" x14ac:dyDescent="0.3">
      <c r="A5439" t="s">
        <v>6413</v>
      </c>
      <c r="B5439" s="2">
        <v>45404</v>
      </c>
      <c r="C5439" t="s">
        <v>1418</v>
      </c>
      <c r="D5439" t="s">
        <v>954</v>
      </c>
      <c r="E5439" t="s">
        <v>26</v>
      </c>
      <c r="F5439" t="s">
        <v>193</v>
      </c>
      <c r="G5439" t="s">
        <v>20</v>
      </c>
      <c r="H5439" t="s">
        <v>21</v>
      </c>
      <c r="I5439" t="s">
        <v>152</v>
      </c>
      <c r="J5439">
        <v>10</v>
      </c>
      <c r="K5439" s="4">
        <v>53390.04</v>
      </c>
      <c r="L5439">
        <v>0.1</v>
      </c>
      <c r="M5439" s="4">
        <v>480510.36</v>
      </c>
      <c r="N5439" s="4">
        <v>365300.2</v>
      </c>
      <c r="O5439" s="4">
        <v>115210.16</v>
      </c>
      <c r="R5439" t="str">
        <f t="shared" si="84"/>
        <v>East</v>
      </c>
    </row>
    <row r="5440" spans="1:18" x14ac:dyDescent="0.3">
      <c r="A5440" t="s">
        <v>6414</v>
      </c>
      <c r="B5440" s="2">
        <v>45436</v>
      </c>
      <c r="C5440" t="s">
        <v>1145</v>
      </c>
      <c r="D5440" t="s">
        <v>40</v>
      </c>
      <c r="E5440" t="s">
        <v>45</v>
      </c>
      <c r="F5440" t="s">
        <v>112</v>
      </c>
      <c r="G5440" t="s">
        <v>28</v>
      </c>
      <c r="H5440" t="s">
        <v>91</v>
      </c>
      <c r="I5440" t="s">
        <v>169</v>
      </c>
      <c r="J5440">
        <v>2</v>
      </c>
      <c r="K5440" s="4">
        <v>11750.2</v>
      </c>
      <c r="L5440">
        <v>0.1</v>
      </c>
      <c r="M5440" s="4">
        <v>21150.36</v>
      </c>
      <c r="N5440" s="4">
        <v>18089.3</v>
      </c>
      <c r="O5440" s="4">
        <v>3061.06</v>
      </c>
      <c r="R5440" t="str">
        <f t="shared" si="84"/>
        <v>South</v>
      </c>
    </row>
    <row r="5441" spans="1:18" x14ac:dyDescent="0.3">
      <c r="A5441" t="s">
        <v>6415</v>
      </c>
      <c r="B5441" s="2">
        <v>45757</v>
      </c>
      <c r="C5441" t="s">
        <v>1409</v>
      </c>
      <c r="D5441" t="s">
        <v>331</v>
      </c>
      <c r="E5441" t="s">
        <v>26</v>
      </c>
      <c r="F5441" t="s">
        <v>193</v>
      </c>
      <c r="G5441" t="s">
        <v>20</v>
      </c>
      <c r="H5441" t="s">
        <v>100</v>
      </c>
      <c r="I5441" t="s">
        <v>101</v>
      </c>
      <c r="J5441">
        <v>3</v>
      </c>
      <c r="K5441" s="4">
        <v>52930.76</v>
      </c>
      <c r="L5441">
        <v>0.1</v>
      </c>
      <c r="M5441" s="4">
        <v>142913.04999999999</v>
      </c>
      <c r="N5441" s="4">
        <v>113620.56</v>
      </c>
      <c r="O5441" s="4">
        <v>29292.49</v>
      </c>
      <c r="R5441" t="str">
        <f t="shared" si="84"/>
        <v>East</v>
      </c>
    </row>
    <row r="5442" spans="1:18" x14ac:dyDescent="0.3">
      <c r="A5442" t="s">
        <v>6416</v>
      </c>
      <c r="B5442" s="2">
        <v>45924</v>
      </c>
      <c r="C5442" t="s">
        <v>824</v>
      </c>
      <c r="D5442" t="s">
        <v>168</v>
      </c>
      <c r="E5442" t="s">
        <v>18</v>
      </c>
      <c r="F5442" t="s">
        <v>127</v>
      </c>
      <c r="G5442" t="s">
        <v>20</v>
      </c>
      <c r="H5442" t="s">
        <v>21</v>
      </c>
      <c r="I5442" t="s">
        <v>138</v>
      </c>
      <c r="J5442">
        <v>2</v>
      </c>
      <c r="K5442" s="4">
        <v>47970.52</v>
      </c>
      <c r="L5442">
        <v>0.05</v>
      </c>
      <c r="M5442" s="4">
        <v>91143.99</v>
      </c>
      <c r="N5442" s="4">
        <v>68425.25</v>
      </c>
      <c r="O5442" s="4">
        <v>22718.74</v>
      </c>
      <c r="R5442" t="str">
        <f t="shared" si="84"/>
        <v>West</v>
      </c>
    </row>
    <row r="5443" spans="1:18" x14ac:dyDescent="0.3">
      <c r="A5443" t="s">
        <v>6417</v>
      </c>
      <c r="B5443" s="2">
        <v>45592</v>
      </c>
      <c r="C5443" t="s">
        <v>824</v>
      </c>
      <c r="D5443" t="s">
        <v>350</v>
      </c>
      <c r="E5443" t="s">
        <v>45</v>
      </c>
      <c r="F5443" t="s">
        <v>112</v>
      </c>
      <c r="G5443" t="s">
        <v>20</v>
      </c>
      <c r="H5443" t="s">
        <v>36</v>
      </c>
      <c r="I5443" t="s">
        <v>37</v>
      </c>
      <c r="J5443">
        <v>1</v>
      </c>
      <c r="K5443" s="4">
        <v>3415.78</v>
      </c>
      <c r="L5443">
        <v>0.05</v>
      </c>
      <c r="M5443" s="4">
        <v>3244.99</v>
      </c>
      <c r="N5443" s="4">
        <v>2707.06</v>
      </c>
      <c r="O5443" s="4">
        <v>537.92999999999995</v>
      </c>
      <c r="R5443" t="str">
        <f t="shared" ref="R5443:R5506" si="85">PROPER(TRIM(E5443))</f>
        <v>South</v>
      </c>
    </row>
    <row r="5444" spans="1:18" x14ac:dyDescent="0.3">
      <c r="A5444" t="s">
        <v>6418</v>
      </c>
      <c r="B5444" s="2">
        <v>45905</v>
      </c>
      <c r="C5444" t="s">
        <v>228</v>
      </c>
      <c r="D5444" t="s">
        <v>411</v>
      </c>
      <c r="E5444" t="s">
        <v>45</v>
      </c>
      <c r="F5444" t="s">
        <v>147</v>
      </c>
      <c r="G5444" t="s">
        <v>28</v>
      </c>
      <c r="H5444" t="s">
        <v>47</v>
      </c>
      <c r="I5444" t="s">
        <v>48</v>
      </c>
      <c r="J5444">
        <v>4</v>
      </c>
      <c r="K5444" s="4">
        <v>14209.62</v>
      </c>
      <c r="L5444">
        <v>0.15</v>
      </c>
      <c r="M5444" s="4">
        <v>48312.71</v>
      </c>
      <c r="N5444" s="4">
        <v>38584.800000000003</v>
      </c>
      <c r="O5444" s="4">
        <v>9727.91</v>
      </c>
      <c r="R5444" t="str">
        <f t="shared" si="85"/>
        <v>South</v>
      </c>
    </row>
    <row r="5445" spans="1:18" x14ac:dyDescent="0.3">
      <c r="A5445" t="s">
        <v>6419</v>
      </c>
      <c r="B5445" s="2">
        <v>45625</v>
      </c>
      <c r="C5445" t="s">
        <v>311</v>
      </c>
      <c r="D5445" t="s">
        <v>98</v>
      </c>
      <c r="E5445" t="s">
        <v>26</v>
      </c>
      <c r="F5445" t="s">
        <v>81</v>
      </c>
      <c r="G5445" t="s">
        <v>20</v>
      </c>
      <c r="H5445" t="s">
        <v>21</v>
      </c>
      <c r="I5445" t="s">
        <v>22</v>
      </c>
      <c r="J5445">
        <v>4</v>
      </c>
      <c r="K5445" s="4">
        <v>29340.91</v>
      </c>
      <c r="L5445">
        <v>0.05</v>
      </c>
      <c r="M5445" s="4">
        <v>111495.46</v>
      </c>
      <c r="N5445" s="4">
        <v>81897.53</v>
      </c>
      <c r="O5445" s="4">
        <v>29597.93</v>
      </c>
      <c r="R5445" t="str">
        <f t="shared" si="85"/>
        <v>East</v>
      </c>
    </row>
    <row r="5446" spans="1:18" x14ac:dyDescent="0.3">
      <c r="A5446" t="s">
        <v>6420</v>
      </c>
      <c r="B5446" s="2">
        <v>45877</v>
      </c>
      <c r="C5446" t="s">
        <v>1663</v>
      </c>
      <c r="D5446" t="s">
        <v>282</v>
      </c>
      <c r="E5446" t="s">
        <v>45</v>
      </c>
      <c r="F5446" t="s">
        <v>147</v>
      </c>
      <c r="G5446" t="s">
        <v>20</v>
      </c>
      <c r="H5446" t="s">
        <v>100</v>
      </c>
      <c r="I5446" t="s">
        <v>301</v>
      </c>
      <c r="J5446">
        <v>4</v>
      </c>
      <c r="K5446" s="4">
        <v>80395.210000000006</v>
      </c>
      <c r="L5446">
        <v>0</v>
      </c>
      <c r="M5446" s="4">
        <v>321580.84000000003</v>
      </c>
      <c r="N5446" s="4">
        <v>289008.84999999998</v>
      </c>
      <c r="O5446" s="4">
        <v>32571.99</v>
      </c>
      <c r="R5446" t="str">
        <f t="shared" si="85"/>
        <v>South</v>
      </c>
    </row>
    <row r="5447" spans="1:18" x14ac:dyDescent="0.3">
      <c r="A5447" t="s">
        <v>6421</v>
      </c>
      <c r="B5447" s="2">
        <v>45736</v>
      </c>
      <c r="C5447" t="s">
        <v>573</v>
      </c>
      <c r="D5447" t="s">
        <v>289</v>
      </c>
      <c r="E5447" t="s">
        <v>45</v>
      </c>
      <c r="F5447" t="s">
        <v>46</v>
      </c>
      <c r="G5447" t="s">
        <v>53</v>
      </c>
      <c r="H5447" t="s">
        <v>63</v>
      </c>
      <c r="I5447" t="s">
        <v>72</v>
      </c>
      <c r="J5447">
        <v>3</v>
      </c>
      <c r="K5447" s="4">
        <v>235.09</v>
      </c>
      <c r="L5447">
        <v>0</v>
      </c>
      <c r="M5447" s="4">
        <v>705.27</v>
      </c>
      <c r="N5447" s="4">
        <v>610.66</v>
      </c>
      <c r="O5447" s="4">
        <v>94.61</v>
      </c>
      <c r="R5447" t="str">
        <f t="shared" si="85"/>
        <v>South</v>
      </c>
    </row>
    <row r="5448" spans="1:18" x14ac:dyDescent="0.3">
      <c r="A5448" t="s">
        <v>6422</v>
      </c>
      <c r="B5448" s="2">
        <v>45918</v>
      </c>
      <c r="C5448" t="s">
        <v>786</v>
      </c>
      <c r="D5448" t="s">
        <v>571</v>
      </c>
      <c r="E5448" t="s">
        <v>18</v>
      </c>
      <c r="F5448" t="s">
        <v>19</v>
      </c>
      <c r="G5448" t="s">
        <v>28</v>
      </c>
      <c r="H5448" t="s">
        <v>47</v>
      </c>
      <c r="I5448" t="s">
        <v>177</v>
      </c>
      <c r="J5448">
        <v>5</v>
      </c>
      <c r="K5448" s="4">
        <v>9391.65</v>
      </c>
      <c r="L5448">
        <v>0.05</v>
      </c>
      <c r="M5448" s="4">
        <v>44610.34</v>
      </c>
      <c r="N5448" s="4">
        <v>36208.06</v>
      </c>
      <c r="O5448" s="4">
        <v>8402.2800000000007</v>
      </c>
      <c r="R5448" t="str">
        <f t="shared" si="85"/>
        <v>West</v>
      </c>
    </row>
    <row r="5449" spans="1:18" x14ac:dyDescent="0.3">
      <c r="A5449" t="s">
        <v>6423</v>
      </c>
      <c r="B5449" s="2">
        <v>45423</v>
      </c>
      <c r="C5449" t="s">
        <v>432</v>
      </c>
      <c r="D5449" t="s">
        <v>168</v>
      </c>
      <c r="E5449" t="s">
        <v>34</v>
      </c>
      <c r="F5449" t="s">
        <v>68</v>
      </c>
      <c r="G5449" t="s">
        <v>20</v>
      </c>
      <c r="H5449" t="s">
        <v>36</v>
      </c>
      <c r="I5449" t="s">
        <v>128</v>
      </c>
      <c r="J5449">
        <v>1</v>
      </c>
      <c r="K5449" s="4">
        <v>1380.68</v>
      </c>
      <c r="L5449">
        <v>0.1</v>
      </c>
      <c r="M5449" s="4">
        <v>1242.6099999999999</v>
      </c>
      <c r="N5449" s="4">
        <v>1096.44</v>
      </c>
      <c r="O5449" s="4">
        <v>146.16999999999999</v>
      </c>
      <c r="R5449" t="str">
        <f t="shared" si="85"/>
        <v>North</v>
      </c>
    </row>
    <row r="5450" spans="1:18" x14ac:dyDescent="0.3">
      <c r="A5450" t="s">
        <v>6424</v>
      </c>
      <c r="B5450" s="2">
        <v>45406</v>
      </c>
      <c r="C5450" t="s">
        <v>941</v>
      </c>
      <c r="D5450" t="s">
        <v>199</v>
      </c>
      <c r="E5450" t="s">
        <v>18</v>
      </c>
      <c r="F5450" t="s">
        <v>132</v>
      </c>
      <c r="G5450" t="s">
        <v>53</v>
      </c>
      <c r="H5450" t="s">
        <v>76</v>
      </c>
      <c r="I5450" t="s">
        <v>77</v>
      </c>
      <c r="J5450">
        <v>1</v>
      </c>
      <c r="K5450" s="4">
        <v>596.03</v>
      </c>
      <c r="L5450">
        <v>0</v>
      </c>
      <c r="M5450" s="4">
        <v>596.03</v>
      </c>
      <c r="N5450" s="4">
        <v>482.76</v>
      </c>
      <c r="O5450" s="4">
        <v>113.27</v>
      </c>
      <c r="R5450" t="str">
        <f t="shared" si="85"/>
        <v>West</v>
      </c>
    </row>
    <row r="5451" spans="1:18" x14ac:dyDescent="0.3">
      <c r="A5451" t="s">
        <v>6425</v>
      </c>
      <c r="B5451" s="2">
        <v>45462</v>
      </c>
      <c r="C5451" t="s">
        <v>1577</v>
      </c>
      <c r="D5451" t="s">
        <v>244</v>
      </c>
      <c r="E5451" t="s">
        <v>45</v>
      </c>
      <c r="F5451" t="s">
        <v>147</v>
      </c>
      <c r="G5451" t="s">
        <v>53</v>
      </c>
      <c r="H5451" t="s">
        <v>76</v>
      </c>
      <c r="I5451" t="s">
        <v>77</v>
      </c>
      <c r="J5451">
        <v>1</v>
      </c>
      <c r="K5451" s="4">
        <v>336.02</v>
      </c>
      <c r="L5451">
        <v>0.1</v>
      </c>
      <c r="M5451" s="4">
        <v>302.42</v>
      </c>
      <c r="N5451" s="4">
        <v>236.83</v>
      </c>
      <c r="O5451" s="4">
        <v>65.59</v>
      </c>
      <c r="R5451" t="str">
        <f t="shared" si="85"/>
        <v>South</v>
      </c>
    </row>
    <row r="5452" spans="1:18" x14ac:dyDescent="0.3">
      <c r="A5452" t="s">
        <v>6426</v>
      </c>
      <c r="B5452" s="2">
        <v>45417</v>
      </c>
      <c r="C5452" t="s">
        <v>550</v>
      </c>
      <c r="D5452" t="s">
        <v>25</v>
      </c>
      <c r="E5452" t="s">
        <v>45</v>
      </c>
      <c r="F5452" t="s">
        <v>112</v>
      </c>
      <c r="G5452" t="s">
        <v>28</v>
      </c>
      <c r="H5452" t="s">
        <v>91</v>
      </c>
      <c r="I5452" t="s">
        <v>92</v>
      </c>
      <c r="J5452">
        <v>2</v>
      </c>
      <c r="K5452" s="4">
        <v>4804.1899999999996</v>
      </c>
      <c r="L5452">
        <v>0.1</v>
      </c>
      <c r="M5452" s="4">
        <v>8647.5400000000009</v>
      </c>
      <c r="N5452" s="4">
        <v>7574.02</v>
      </c>
      <c r="O5452" s="4">
        <v>1073.52</v>
      </c>
      <c r="R5452" t="str">
        <f t="shared" si="85"/>
        <v>South</v>
      </c>
    </row>
    <row r="5453" spans="1:18" x14ac:dyDescent="0.3">
      <c r="A5453" t="s">
        <v>6427</v>
      </c>
      <c r="B5453" s="2">
        <v>45985</v>
      </c>
      <c r="C5453" t="s">
        <v>2226</v>
      </c>
      <c r="D5453" t="s">
        <v>67</v>
      </c>
      <c r="E5453" t="s">
        <v>45</v>
      </c>
      <c r="F5453" t="s">
        <v>147</v>
      </c>
      <c r="G5453" t="s">
        <v>28</v>
      </c>
      <c r="H5453" t="s">
        <v>29</v>
      </c>
      <c r="I5453" t="s">
        <v>41</v>
      </c>
      <c r="J5453">
        <v>6</v>
      </c>
      <c r="K5453" s="4">
        <v>4740.18</v>
      </c>
      <c r="L5453">
        <v>0.2</v>
      </c>
      <c r="M5453" s="4">
        <v>22752.86</v>
      </c>
      <c r="N5453" s="4">
        <v>17772.04</v>
      </c>
      <c r="O5453" s="4">
        <v>4980.82</v>
      </c>
      <c r="R5453" t="str">
        <f t="shared" si="85"/>
        <v>South</v>
      </c>
    </row>
    <row r="5454" spans="1:18" x14ac:dyDescent="0.3">
      <c r="A5454" t="s">
        <v>6428</v>
      </c>
      <c r="B5454" s="2">
        <v>45425</v>
      </c>
      <c r="C5454" t="s">
        <v>215</v>
      </c>
      <c r="D5454" t="s">
        <v>343</v>
      </c>
      <c r="E5454" t="s">
        <v>45</v>
      </c>
      <c r="F5454" t="s">
        <v>112</v>
      </c>
      <c r="G5454" t="s">
        <v>28</v>
      </c>
      <c r="H5454" t="s">
        <v>47</v>
      </c>
      <c r="I5454" t="s">
        <v>123</v>
      </c>
      <c r="J5454">
        <v>1</v>
      </c>
      <c r="K5454" s="4">
        <v>19308.71</v>
      </c>
      <c r="L5454">
        <v>0.05</v>
      </c>
      <c r="M5454" s="4">
        <v>18343.27</v>
      </c>
      <c r="N5454" s="4">
        <v>14352.78</v>
      </c>
      <c r="O5454" s="4">
        <v>3990.49</v>
      </c>
      <c r="R5454" t="str">
        <f t="shared" si="85"/>
        <v>South</v>
      </c>
    </row>
    <row r="5455" spans="1:18" x14ac:dyDescent="0.3">
      <c r="A5455" t="s">
        <v>6429</v>
      </c>
      <c r="B5455" s="2">
        <v>45973</v>
      </c>
      <c r="C5455" t="s">
        <v>1395</v>
      </c>
      <c r="D5455" t="s">
        <v>131</v>
      </c>
      <c r="E5455" t="s">
        <v>18</v>
      </c>
      <c r="F5455" t="s">
        <v>99</v>
      </c>
      <c r="G5455" t="s">
        <v>20</v>
      </c>
      <c r="H5455" t="s">
        <v>21</v>
      </c>
      <c r="I5455" t="s">
        <v>152</v>
      </c>
      <c r="J5455">
        <v>4</v>
      </c>
      <c r="K5455" s="4">
        <v>51355.18</v>
      </c>
      <c r="L5455">
        <v>0.15</v>
      </c>
      <c r="M5455" s="4">
        <v>174607.61</v>
      </c>
      <c r="N5455" s="4">
        <v>132125.09</v>
      </c>
      <c r="O5455" s="4">
        <v>42482.52</v>
      </c>
      <c r="R5455" t="str">
        <f t="shared" si="85"/>
        <v>West</v>
      </c>
    </row>
    <row r="5456" spans="1:18" x14ac:dyDescent="0.3">
      <c r="A5456" t="s">
        <v>6430</v>
      </c>
      <c r="B5456" s="2">
        <v>45825</v>
      </c>
      <c r="C5456" t="s">
        <v>1058</v>
      </c>
      <c r="D5456" t="s">
        <v>221</v>
      </c>
      <c r="E5456" t="s">
        <v>34</v>
      </c>
      <c r="F5456" t="s">
        <v>35</v>
      </c>
      <c r="G5456" t="s">
        <v>28</v>
      </c>
      <c r="H5456" t="s">
        <v>29</v>
      </c>
      <c r="I5456" t="s">
        <v>30</v>
      </c>
      <c r="J5456">
        <v>4</v>
      </c>
      <c r="K5456" s="4">
        <v>11386.13</v>
      </c>
      <c r="L5456">
        <v>0</v>
      </c>
      <c r="M5456" s="4">
        <v>45544.52</v>
      </c>
      <c r="N5456" s="4">
        <v>34828.49</v>
      </c>
      <c r="O5456" s="4">
        <v>10716.03</v>
      </c>
      <c r="R5456" t="str">
        <f t="shared" si="85"/>
        <v>North</v>
      </c>
    </row>
    <row r="5457" spans="1:18" x14ac:dyDescent="0.3">
      <c r="A5457" t="s">
        <v>6431</v>
      </c>
      <c r="B5457" s="2">
        <v>45882</v>
      </c>
      <c r="C5457" t="s">
        <v>1323</v>
      </c>
      <c r="D5457" t="s">
        <v>319</v>
      </c>
      <c r="E5457" t="s">
        <v>45</v>
      </c>
      <c r="F5457" t="s">
        <v>46</v>
      </c>
      <c r="G5457" t="s">
        <v>20</v>
      </c>
      <c r="H5457" t="s">
        <v>36</v>
      </c>
      <c r="I5457" t="s">
        <v>88</v>
      </c>
      <c r="J5457">
        <v>5</v>
      </c>
      <c r="K5457" s="4">
        <v>2559.17</v>
      </c>
      <c r="L5457">
        <v>0</v>
      </c>
      <c r="M5457" s="4">
        <v>12795.85</v>
      </c>
      <c r="N5457" s="4">
        <v>9303.42</v>
      </c>
      <c r="O5457" s="4">
        <v>3492.43</v>
      </c>
      <c r="R5457" t="str">
        <f t="shared" si="85"/>
        <v>South</v>
      </c>
    </row>
    <row r="5458" spans="1:18" x14ac:dyDescent="0.3">
      <c r="A5458" t="s">
        <v>6432</v>
      </c>
      <c r="B5458" s="2">
        <v>45527</v>
      </c>
      <c r="C5458" t="s">
        <v>327</v>
      </c>
      <c r="D5458" t="s">
        <v>221</v>
      </c>
      <c r="E5458" t="s">
        <v>18</v>
      </c>
      <c r="F5458" t="s">
        <v>99</v>
      </c>
      <c r="G5458" t="s">
        <v>53</v>
      </c>
      <c r="H5458" t="s">
        <v>76</v>
      </c>
      <c r="I5458" t="s">
        <v>267</v>
      </c>
      <c r="J5458">
        <v>4</v>
      </c>
      <c r="K5458" s="4">
        <v>372.44</v>
      </c>
      <c r="L5458">
        <v>0.05</v>
      </c>
      <c r="M5458" s="4">
        <v>1415.27</v>
      </c>
      <c r="N5458" s="4">
        <v>1068.7</v>
      </c>
      <c r="O5458" s="4">
        <v>346.57</v>
      </c>
      <c r="R5458" t="str">
        <f t="shared" si="85"/>
        <v>West</v>
      </c>
    </row>
    <row r="5459" spans="1:18" x14ac:dyDescent="0.3">
      <c r="A5459" t="s">
        <v>6433</v>
      </c>
      <c r="B5459" s="2">
        <v>45810</v>
      </c>
      <c r="C5459" t="s">
        <v>2036</v>
      </c>
      <c r="D5459" t="s">
        <v>954</v>
      </c>
      <c r="E5459" t="s">
        <v>18</v>
      </c>
      <c r="F5459" t="s">
        <v>99</v>
      </c>
      <c r="G5459" t="s">
        <v>20</v>
      </c>
      <c r="H5459" t="s">
        <v>36</v>
      </c>
      <c r="I5459" t="s">
        <v>37</v>
      </c>
      <c r="J5459">
        <v>4</v>
      </c>
      <c r="K5459" s="4">
        <v>4239.53</v>
      </c>
      <c r="L5459">
        <v>0.1</v>
      </c>
      <c r="M5459" s="4">
        <v>15262.31</v>
      </c>
      <c r="N5459" s="4">
        <v>11426.37</v>
      </c>
      <c r="O5459" s="4">
        <v>3835.94</v>
      </c>
      <c r="R5459" t="str">
        <f t="shared" si="85"/>
        <v>West</v>
      </c>
    </row>
    <row r="5460" spans="1:18" x14ac:dyDescent="0.3">
      <c r="A5460" t="s">
        <v>6434</v>
      </c>
      <c r="B5460" s="2">
        <v>45445</v>
      </c>
      <c r="C5460" t="s">
        <v>2494</v>
      </c>
      <c r="D5460" t="s">
        <v>199</v>
      </c>
      <c r="E5460" t="s">
        <v>26</v>
      </c>
      <c r="F5460" t="s">
        <v>258</v>
      </c>
      <c r="G5460" t="s">
        <v>28</v>
      </c>
      <c r="H5460" t="s">
        <v>29</v>
      </c>
      <c r="I5460" t="s">
        <v>290</v>
      </c>
      <c r="J5460">
        <v>2</v>
      </c>
      <c r="K5460" s="4">
        <v>14719.92</v>
      </c>
      <c r="L5460">
        <v>0.1</v>
      </c>
      <c r="M5460" s="4">
        <v>26495.86</v>
      </c>
      <c r="N5460" s="4">
        <v>21666.84</v>
      </c>
      <c r="O5460" s="4">
        <v>4829.0200000000004</v>
      </c>
      <c r="R5460" t="str">
        <f t="shared" si="85"/>
        <v>East</v>
      </c>
    </row>
    <row r="5461" spans="1:18" x14ac:dyDescent="0.3">
      <c r="A5461" t="s">
        <v>6435</v>
      </c>
      <c r="B5461" s="2">
        <v>45651</v>
      </c>
      <c r="C5461" t="s">
        <v>1056</v>
      </c>
      <c r="D5461" t="s">
        <v>185</v>
      </c>
      <c r="E5461" t="s">
        <v>26</v>
      </c>
      <c r="F5461" t="s">
        <v>193</v>
      </c>
      <c r="G5461" t="s">
        <v>53</v>
      </c>
      <c r="H5461" t="s">
        <v>54</v>
      </c>
      <c r="I5461" t="s">
        <v>55</v>
      </c>
      <c r="J5461">
        <v>1</v>
      </c>
      <c r="K5461" s="4">
        <v>550.26</v>
      </c>
      <c r="L5461">
        <v>0</v>
      </c>
      <c r="M5461" s="4">
        <v>550.26</v>
      </c>
      <c r="N5461" s="4">
        <v>427.19</v>
      </c>
      <c r="O5461" s="4">
        <v>123.07</v>
      </c>
      <c r="R5461" t="str">
        <f t="shared" si="85"/>
        <v>East</v>
      </c>
    </row>
    <row r="5462" spans="1:18" x14ac:dyDescent="0.3">
      <c r="A5462" t="s">
        <v>6436</v>
      </c>
      <c r="B5462" s="2">
        <v>45468</v>
      </c>
      <c r="C5462" t="s">
        <v>3035</v>
      </c>
      <c r="D5462" t="s">
        <v>1109</v>
      </c>
      <c r="E5462" t="s">
        <v>26</v>
      </c>
      <c r="F5462" t="s">
        <v>166</v>
      </c>
      <c r="G5462" t="s">
        <v>28</v>
      </c>
      <c r="H5462" t="s">
        <v>29</v>
      </c>
      <c r="I5462" t="s">
        <v>41</v>
      </c>
      <c r="J5462">
        <v>2</v>
      </c>
      <c r="K5462" s="4">
        <v>6703.11</v>
      </c>
      <c r="L5462">
        <v>0.2</v>
      </c>
      <c r="M5462" s="4">
        <v>10724.98</v>
      </c>
      <c r="N5462" s="4">
        <v>8303.1</v>
      </c>
      <c r="O5462" s="4">
        <v>2421.88</v>
      </c>
      <c r="R5462" t="str">
        <f t="shared" si="85"/>
        <v>East</v>
      </c>
    </row>
    <row r="5463" spans="1:18" x14ac:dyDescent="0.3">
      <c r="A5463" t="s">
        <v>6437</v>
      </c>
      <c r="B5463" s="2">
        <v>45651</v>
      </c>
      <c r="C5463" t="s">
        <v>1773</v>
      </c>
      <c r="D5463" t="s">
        <v>84</v>
      </c>
      <c r="E5463" t="s">
        <v>45</v>
      </c>
      <c r="F5463" t="s">
        <v>46</v>
      </c>
      <c r="G5463" t="s">
        <v>20</v>
      </c>
      <c r="H5463" t="s">
        <v>36</v>
      </c>
      <c r="I5463" t="s">
        <v>37</v>
      </c>
      <c r="J5463">
        <v>3</v>
      </c>
      <c r="K5463" s="4">
        <v>4058.7</v>
      </c>
      <c r="L5463">
        <v>0.05</v>
      </c>
      <c r="M5463" s="4">
        <v>11567.29</v>
      </c>
      <c r="N5463" s="4">
        <v>9736.42</v>
      </c>
      <c r="O5463" s="4">
        <v>1830.87</v>
      </c>
      <c r="R5463" t="str">
        <f t="shared" si="85"/>
        <v>South</v>
      </c>
    </row>
    <row r="5464" spans="1:18" x14ac:dyDescent="0.3">
      <c r="A5464" t="s">
        <v>6438</v>
      </c>
      <c r="B5464" s="2">
        <v>45531</v>
      </c>
      <c r="C5464" t="s">
        <v>2323</v>
      </c>
      <c r="D5464" t="s">
        <v>218</v>
      </c>
      <c r="E5464" t="s">
        <v>45</v>
      </c>
      <c r="F5464" t="s">
        <v>52</v>
      </c>
      <c r="G5464" t="s">
        <v>53</v>
      </c>
      <c r="H5464" t="s">
        <v>76</v>
      </c>
      <c r="I5464" t="s">
        <v>186</v>
      </c>
      <c r="J5464">
        <v>3</v>
      </c>
      <c r="K5464" s="4">
        <v>499</v>
      </c>
      <c r="L5464">
        <v>0</v>
      </c>
      <c r="M5464" s="4">
        <v>1497</v>
      </c>
      <c r="N5464" s="4">
        <v>1280.5899999999999</v>
      </c>
      <c r="O5464" s="4">
        <v>216.41</v>
      </c>
      <c r="R5464" t="str">
        <f t="shared" si="85"/>
        <v>South</v>
      </c>
    </row>
    <row r="5465" spans="1:18" x14ac:dyDescent="0.3">
      <c r="A5465" t="s">
        <v>6439</v>
      </c>
      <c r="B5465" s="2">
        <v>45632</v>
      </c>
      <c r="C5465" t="s">
        <v>2578</v>
      </c>
      <c r="D5465" t="s">
        <v>244</v>
      </c>
      <c r="E5465" t="s">
        <v>18</v>
      </c>
      <c r="F5465" t="s">
        <v>132</v>
      </c>
      <c r="G5465" t="s">
        <v>20</v>
      </c>
      <c r="H5465" t="s">
        <v>100</v>
      </c>
      <c r="I5465" t="s">
        <v>101</v>
      </c>
      <c r="J5465">
        <v>5</v>
      </c>
      <c r="K5465" s="4">
        <v>55902.87</v>
      </c>
      <c r="L5465">
        <v>0.05</v>
      </c>
      <c r="M5465" s="4">
        <v>265538.63</v>
      </c>
      <c r="N5465" s="4">
        <v>233069.56</v>
      </c>
      <c r="O5465" s="4">
        <v>32469.07</v>
      </c>
      <c r="R5465" t="str">
        <f t="shared" si="85"/>
        <v>West</v>
      </c>
    </row>
    <row r="5466" spans="1:18" x14ac:dyDescent="0.3">
      <c r="A5466" t="s">
        <v>6440</v>
      </c>
      <c r="B5466" s="2">
        <v>45805</v>
      </c>
      <c r="C5466" t="s">
        <v>1610</v>
      </c>
      <c r="D5466" t="s">
        <v>289</v>
      </c>
      <c r="E5466" t="s">
        <v>45</v>
      </c>
      <c r="F5466" t="s">
        <v>46</v>
      </c>
      <c r="G5466" t="s">
        <v>28</v>
      </c>
      <c r="H5466" t="s">
        <v>29</v>
      </c>
      <c r="I5466" t="s">
        <v>30</v>
      </c>
      <c r="J5466">
        <v>4</v>
      </c>
      <c r="K5466" s="4">
        <v>10737.98</v>
      </c>
      <c r="L5466">
        <v>0.15</v>
      </c>
      <c r="M5466" s="4">
        <v>36509.129999999997</v>
      </c>
      <c r="N5466" s="4">
        <v>31043.05</v>
      </c>
      <c r="O5466" s="4">
        <v>5466.08</v>
      </c>
      <c r="R5466" t="str">
        <f t="shared" si="85"/>
        <v>South</v>
      </c>
    </row>
    <row r="5467" spans="1:18" x14ac:dyDescent="0.3">
      <c r="A5467" t="s">
        <v>6441</v>
      </c>
      <c r="B5467" s="2">
        <v>45922</v>
      </c>
      <c r="C5467" t="s">
        <v>1274</v>
      </c>
      <c r="D5467" t="s">
        <v>84</v>
      </c>
      <c r="E5467" t="s">
        <v>18</v>
      </c>
      <c r="F5467" t="s">
        <v>132</v>
      </c>
      <c r="G5467" t="s">
        <v>20</v>
      </c>
      <c r="H5467" t="s">
        <v>36</v>
      </c>
      <c r="I5467" t="s">
        <v>128</v>
      </c>
      <c r="J5467">
        <v>8</v>
      </c>
      <c r="K5467" s="4">
        <v>781.24</v>
      </c>
      <c r="L5467">
        <v>0.2</v>
      </c>
      <c r="M5467" s="4">
        <v>4999.9399999999996</v>
      </c>
      <c r="N5467" s="4">
        <v>4488.88</v>
      </c>
      <c r="O5467" s="4">
        <v>511.06</v>
      </c>
      <c r="R5467" t="str">
        <f t="shared" si="85"/>
        <v>West</v>
      </c>
    </row>
    <row r="5468" spans="1:18" x14ac:dyDescent="0.3">
      <c r="A5468" t="s">
        <v>6442</v>
      </c>
      <c r="B5468" s="2">
        <v>45641</v>
      </c>
      <c r="C5468" t="s">
        <v>450</v>
      </c>
      <c r="D5468" t="s">
        <v>155</v>
      </c>
      <c r="E5468" t="s">
        <v>34</v>
      </c>
      <c r="F5468" t="s">
        <v>213</v>
      </c>
      <c r="G5468" t="s">
        <v>20</v>
      </c>
      <c r="H5468" t="s">
        <v>21</v>
      </c>
      <c r="I5468" t="s">
        <v>152</v>
      </c>
      <c r="J5468">
        <v>3</v>
      </c>
      <c r="K5468" s="4">
        <v>45176.57</v>
      </c>
      <c r="L5468">
        <v>0</v>
      </c>
      <c r="M5468" s="4">
        <v>135529.71</v>
      </c>
      <c r="N5468" s="4">
        <v>105458.2</v>
      </c>
      <c r="O5468" s="4">
        <v>30071.51</v>
      </c>
      <c r="R5468" t="str">
        <f t="shared" si="85"/>
        <v>North</v>
      </c>
    </row>
    <row r="5469" spans="1:18" x14ac:dyDescent="0.3">
      <c r="A5469" t="s">
        <v>6443</v>
      </c>
      <c r="B5469" s="2">
        <v>45815</v>
      </c>
      <c r="C5469" t="s">
        <v>1876</v>
      </c>
      <c r="D5469" t="s">
        <v>328</v>
      </c>
      <c r="E5469" t="s">
        <v>26</v>
      </c>
      <c r="F5469" t="s">
        <v>258</v>
      </c>
      <c r="G5469" t="s">
        <v>53</v>
      </c>
      <c r="H5469" t="s">
        <v>54</v>
      </c>
      <c r="I5469" t="s">
        <v>55</v>
      </c>
      <c r="J5469">
        <v>10</v>
      </c>
      <c r="K5469" s="4">
        <v>445.97</v>
      </c>
      <c r="L5469">
        <v>0.05</v>
      </c>
      <c r="M5469" s="4">
        <v>4236.72</v>
      </c>
      <c r="N5469" s="4">
        <v>3292.27</v>
      </c>
      <c r="O5469" s="4">
        <v>944.45</v>
      </c>
      <c r="R5469" t="str">
        <f t="shared" si="85"/>
        <v>East</v>
      </c>
    </row>
    <row r="5470" spans="1:18" x14ac:dyDescent="0.3">
      <c r="A5470" t="s">
        <v>6444</v>
      </c>
      <c r="B5470" s="2">
        <v>45431</v>
      </c>
      <c r="C5470" t="s">
        <v>2693</v>
      </c>
      <c r="D5470" t="s">
        <v>131</v>
      </c>
      <c r="E5470" t="s">
        <v>26</v>
      </c>
      <c r="F5470" t="s">
        <v>166</v>
      </c>
      <c r="G5470" t="s">
        <v>28</v>
      </c>
      <c r="H5470" t="s">
        <v>91</v>
      </c>
      <c r="I5470" t="s">
        <v>92</v>
      </c>
      <c r="J5470">
        <v>4</v>
      </c>
      <c r="K5470" s="4">
        <v>8604.09</v>
      </c>
      <c r="L5470">
        <v>0.2</v>
      </c>
      <c r="M5470" s="4">
        <v>27533.09</v>
      </c>
      <c r="N5470" s="4">
        <v>20331.759999999998</v>
      </c>
      <c r="O5470" s="4">
        <v>7201.33</v>
      </c>
      <c r="R5470" t="str">
        <f t="shared" si="85"/>
        <v>East</v>
      </c>
    </row>
    <row r="5471" spans="1:18" x14ac:dyDescent="0.3">
      <c r="A5471" t="s">
        <v>6445</v>
      </c>
      <c r="B5471" s="2">
        <v>45995</v>
      </c>
      <c r="C5471" t="s">
        <v>281</v>
      </c>
      <c r="D5471" t="s">
        <v>319</v>
      </c>
      <c r="E5471" t="s">
        <v>18</v>
      </c>
      <c r="F5471" t="s">
        <v>132</v>
      </c>
      <c r="G5471" t="s">
        <v>53</v>
      </c>
      <c r="H5471" t="s">
        <v>63</v>
      </c>
      <c r="I5471" t="s">
        <v>72</v>
      </c>
      <c r="J5471">
        <v>1</v>
      </c>
      <c r="K5471" s="4">
        <v>398.7</v>
      </c>
      <c r="L5471">
        <v>0</v>
      </c>
      <c r="M5471" s="4">
        <v>398.7</v>
      </c>
      <c r="N5471" s="4">
        <v>294.55</v>
      </c>
      <c r="O5471" s="4">
        <v>104.15</v>
      </c>
      <c r="R5471" t="str">
        <f t="shared" si="85"/>
        <v>West</v>
      </c>
    </row>
    <row r="5472" spans="1:18" x14ac:dyDescent="0.3">
      <c r="A5472" t="s">
        <v>6446</v>
      </c>
      <c r="B5472" s="2">
        <v>45611</v>
      </c>
      <c r="C5472" t="s">
        <v>577</v>
      </c>
      <c r="D5472" t="s">
        <v>185</v>
      </c>
      <c r="E5472" t="s">
        <v>34</v>
      </c>
      <c r="F5472" t="s">
        <v>213</v>
      </c>
      <c r="G5472" t="s">
        <v>28</v>
      </c>
      <c r="H5472" t="s">
        <v>91</v>
      </c>
      <c r="I5472" t="s">
        <v>92</v>
      </c>
      <c r="J5472">
        <v>3</v>
      </c>
      <c r="K5472" s="4">
        <v>5564.36</v>
      </c>
      <c r="L5472">
        <v>0.1</v>
      </c>
      <c r="M5472" s="4">
        <v>15023.77</v>
      </c>
      <c r="N5472" s="4">
        <v>13304.53</v>
      </c>
      <c r="O5472" s="4">
        <v>1719.24</v>
      </c>
      <c r="R5472" t="str">
        <f t="shared" si="85"/>
        <v>North</v>
      </c>
    </row>
    <row r="5473" spans="1:18" x14ac:dyDescent="0.3">
      <c r="A5473" t="s">
        <v>6447</v>
      </c>
      <c r="B5473" s="2">
        <v>45737</v>
      </c>
      <c r="C5473" t="s">
        <v>2453</v>
      </c>
      <c r="D5473" t="s">
        <v>168</v>
      </c>
      <c r="E5473" t="s">
        <v>18</v>
      </c>
      <c r="F5473" t="s">
        <v>127</v>
      </c>
      <c r="G5473" t="s">
        <v>28</v>
      </c>
      <c r="H5473" t="s">
        <v>91</v>
      </c>
      <c r="I5473" t="s">
        <v>238</v>
      </c>
      <c r="J5473">
        <v>5</v>
      </c>
      <c r="K5473" s="4">
        <v>4536.92</v>
      </c>
      <c r="L5473">
        <v>0.05</v>
      </c>
      <c r="M5473" s="4">
        <v>21550.37</v>
      </c>
      <c r="N5473" s="4">
        <v>17215.45</v>
      </c>
      <c r="O5473" s="4">
        <v>4334.92</v>
      </c>
      <c r="R5473" t="str">
        <f t="shared" si="85"/>
        <v>West</v>
      </c>
    </row>
    <row r="5474" spans="1:18" x14ac:dyDescent="0.3">
      <c r="A5474" t="s">
        <v>6448</v>
      </c>
      <c r="B5474" s="2">
        <v>45746</v>
      </c>
      <c r="C5474" t="s">
        <v>975</v>
      </c>
      <c r="D5474" t="s">
        <v>119</v>
      </c>
      <c r="E5474" t="s">
        <v>45</v>
      </c>
      <c r="F5474" t="s">
        <v>52</v>
      </c>
      <c r="G5474" t="s">
        <v>53</v>
      </c>
      <c r="H5474" t="s">
        <v>63</v>
      </c>
      <c r="I5474" t="s">
        <v>72</v>
      </c>
      <c r="J5474">
        <v>2</v>
      </c>
      <c r="K5474" s="4">
        <v>300.49</v>
      </c>
      <c r="L5474">
        <v>0.2</v>
      </c>
      <c r="M5474" s="4">
        <v>480.78</v>
      </c>
      <c r="N5474" s="4">
        <v>421.49</v>
      </c>
      <c r="O5474" s="4">
        <v>59.29</v>
      </c>
      <c r="R5474" t="str">
        <f t="shared" si="85"/>
        <v>South</v>
      </c>
    </row>
    <row r="5475" spans="1:18" x14ac:dyDescent="0.3">
      <c r="A5475" t="s">
        <v>6449</v>
      </c>
      <c r="B5475" s="2">
        <v>45451</v>
      </c>
      <c r="C5475" t="s">
        <v>4256</v>
      </c>
      <c r="D5475" t="s">
        <v>621</v>
      </c>
      <c r="E5475" t="s">
        <v>34</v>
      </c>
      <c r="F5475" t="s">
        <v>176</v>
      </c>
      <c r="G5475" t="s">
        <v>28</v>
      </c>
      <c r="H5475" t="s">
        <v>47</v>
      </c>
      <c r="I5475" t="s">
        <v>123</v>
      </c>
      <c r="J5475">
        <v>5</v>
      </c>
      <c r="K5475" s="4">
        <v>17225.59</v>
      </c>
      <c r="L5475">
        <v>0.2</v>
      </c>
      <c r="M5475" s="4">
        <v>68902.36</v>
      </c>
      <c r="N5475" s="4">
        <v>53709.62</v>
      </c>
      <c r="O5475" s="4">
        <v>15192.74</v>
      </c>
      <c r="R5475" t="str">
        <f t="shared" si="85"/>
        <v>North</v>
      </c>
    </row>
    <row r="5476" spans="1:18" x14ac:dyDescent="0.3">
      <c r="A5476" t="s">
        <v>6450</v>
      </c>
      <c r="B5476" s="2">
        <v>45782</v>
      </c>
      <c r="C5476" t="s">
        <v>1323</v>
      </c>
      <c r="D5476" t="s">
        <v>98</v>
      </c>
      <c r="E5476" t="s">
        <v>45</v>
      </c>
      <c r="F5476" t="s">
        <v>112</v>
      </c>
      <c r="G5476" t="s">
        <v>20</v>
      </c>
      <c r="H5476" t="s">
        <v>21</v>
      </c>
      <c r="I5476" t="s">
        <v>138</v>
      </c>
      <c r="J5476">
        <v>3</v>
      </c>
      <c r="K5476" s="4">
        <v>44089.04</v>
      </c>
      <c r="L5476">
        <v>0.05</v>
      </c>
      <c r="M5476" s="4">
        <v>125653.75999999999</v>
      </c>
      <c r="N5476" s="4">
        <v>90489.65</v>
      </c>
      <c r="O5476" s="4">
        <v>35164.11</v>
      </c>
      <c r="R5476" t="str">
        <f t="shared" si="85"/>
        <v>South</v>
      </c>
    </row>
    <row r="5477" spans="1:18" x14ac:dyDescent="0.3">
      <c r="A5477" t="s">
        <v>6451</v>
      </c>
      <c r="B5477" s="2">
        <v>45466</v>
      </c>
      <c r="C5477" t="s">
        <v>1294</v>
      </c>
      <c r="D5477" t="s">
        <v>613</v>
      </c>
      <c r="E5477" t="s">
        <v>18</v>
      </c>
      <c r="F5477" t="s">
        <v>19</v>
      </c>
      <c r="G5477" t="s">
        <v>53</v>
      </c>
      <c r="H5477" t="s">
        <v>76</v>
      </c>
      <c r="I5477" t="s">
        <v>77</v>
      </c>
      <c r="J5477">
        <v>3</v>
      </c>
      <c r="K5477" s="4">
        <v>363.37</v>
      </c>
      <c r="L5477">
        <v>0</v>
      </c>
      <c r="M5477" s="4">
        <v>1090.1099999999999</v>
      </c>
      <c r="N5477" s="4">
        <v>878.46</v>
      </c>
      <c r="O5477" s="4">
        <v>211.65</v>
      </c>
      <c r="R5477" t="str">
        <f t="shared" si="85"/>
        <v>West</v>
      </c>
    </row>
    <row r="5478" spans="1:18" x14ac:dyDescent="0.3">
      <c r="A5478" t="s">
        <v>6452</v>
      </c>
      <c r="B5478" s="2">
        <v>45314</v>
      </c>
      <c r="C5478" t="s">
        <v>1297</v>
      </c>
      <c r="D5478" t="s">
        <v>343</v>
      </c>
      <c r="E5478" t="s">
        <v>18</v>
      </c>
      <c r="F5478" t="s">
        <v>132</v>
      </c>
      <c r="G5478" t="s">
        <v>20</v>
      </c>
      <c r="H5478" t="s">
        <v>36</v>
      </c>
      <c r="I5478" t="s">
        <v>37</v>
      </c>
      <c r="J5478">
        <v>6</v>
      </c>
      <c r="K5478" s="4">
        <v>2481.96</v>
      </c>
      <c r="L5478">
        <v>0.2</v>
      </c>
      <c r="M5478" s="4">
        <v>11913.41</v>
      </c>
      <c r="N5478" s="4">
        <v>9077.75</v>
      </c>
      <c r="O5478" s="4">
        <v>2835.66</v>
      </c>
      <c r="R5478" t="str">
        <f t="shared" si="85"/>
        <v>West</v>
      </c>
    </row>
    <row r="5479" spans="1:18" x14ac:dyDescent="0.3">
      <c r="A5479" t="s">
        <v>6453</v>
      </c>
      <c r="B5479" s="2">
        <v>45534</v>
      </c>
      <c r="C5479" t="s">
        <v>1889</v>
      </c>
      <c r="D5479" t="s">
        <v>75</v>
      </c>
      <c r="E5479" t="s">
        <v>34</v>
      </c>
      <c r="F5479" t="s">
        <v>68</v>
      </c>
      <c r="G5479" t="s">
        <v>20</v>
      </c>
      <c r="H5479" t="s">
        <v>100</v>
      </c>
      <c r="I5479" t="s">
        <v>301</v>
      </c>
      <c r="J5479">
        <v>4</v>
      </c>
      <c r="K5479" s="4">
        <v>66141.53</v>
      </c>
      <c r="L5479">
        <v>0.1</v>
      </c>
      <c r="M5479" s="4">
        <v>238109.51</v>
      </c>
      <c r="N5479" s="4">
        <v>200826.64</v>
      </c>
      <c r="O5479" s="4">
        <v>37282.870000000003</v>
      </c>
      <c r="R5479" t="str">
        <f t="shared" si="85"/>
        <v>North</v>
      </c>
    </row>
    <row r="5480" spans="1:18" x14ac:dyDescent="0.3">
      <c r="A5480" t="s">
        <v>6454</v>
      </c>
      <c r="B5480" s="2">
        <v>45538</v>
      </c>
      <c r="C5480" t="s">
        <v>469</v>
      </c>
      <c r="D5480" t="s">
        <v>51</v>
      </c>
      <c r="E5480" t="s">
        <v>34</v>
      </c>
      <c r="F5480" t="s">
        <v>68</v>
      </c>
      <c r="G5480" t="s">
        <v>53</v>
      </c>
      <c r="H5480" t="s">
        <v>76</v>
      </c>
      <c r="I5480" t="s">
        <v>77</v>
      </c>
      <c r="J5480">
        <v>3</v>
      </c>
      <c r="K5480" s="4">
        <v>460.07</v>
      </c>
      <c r="L5480">
        <v>0.05</v>
      </c>
      <c r="M5480" s="4">
        <v>1311.2</v>
      </c>
      <c r="N5480" s="4">
        <v>977.5</v>
      </c>
      <c r="O5480" s="4">
        <v>333.7</v>
      </c>
      <c r="R5480" t="str">
        <f t="shared" si="85"/>
        <v>North</v>
      </c>
    </row>
    <row r="5481" spans="1:18" x14ac:dyDescent="0.3">
      <c r="A5481" t="s">
        <v>6455</v>
      </c>
      <c r="B5481" s="2">
        <v>45412</v>
      </c>
      <c r="C5481" t="s">
        <v>2540</v>
      </c>
      <c r="D5481" t="s">
        <v>87</v>
      </c>
      <c r="E5481" t="s">
        <v>18</v>
      </c>
      <c r="F5481" t="s">
        <v>105</v>
      </c>
      <c r="G5481" t="s">
        <v>28</v>
      </c>
      <c r="H5481" t="s">
        <v>91</v>
      </c>
      <c r="I5481" t="s">
        <v>238</v>
      </c>
      <c r="J5481">
        <v>5</v>
      </c>
      <c r="K5481" s="4">
        <v>6598.14</v>
      </c>
      <c r="L5481">
        <v>0.1</v>
      </c>
      <c r="M5481" s="4">
        <v>29691.63</v>
      </c>
      <c r="N5481" s="4">
        <v>21807.96</v>
      </c>
      <c r="O5481" s="4">
        <v>7883.67</v>
      </c>
      <c r="R5481" t="str">
        <f t="shared" si="85"/>
        <v>West</v>
      </c>
    </row>
    <row r="5482" spans="1:18" x14ac:dyDescent="0.3">
      <c r="A5482" t="s">
        <v>6456</v>
      </c>
      <c r="B5482" s="2">
        <v>45332</v>
      </c>
      <c r="C5482" t="s">
        <v>765</v>
      </c>
      <c r="D5482" t="s">
        <v>185</v>
      </c>
      <c r="E5482" t="s">
        <v>26</v>
      </c>
      <c r="F5482" t="s">
        <v>193</v>
      </c>
      <c r="G5482" t="s">
        <v>28</v>
      </c>
      <c r="H5482" t="s">
        <v>29</v>
      </c>
      <c r="I5482" t="s">
        <v>41</v>
      </c>
      <c r="J5482">
        <v>10</v>
      </c>
      <c r="K5482" s="4">
        <v>4036.46</v>
      </c>
      <c r="L5482">
        <v>0.1</v>
      </c>
      <c r="M5482" s="4">
        <v>36328.14</v>
      </c>
      <c r="N5482" s="4">
        <v>29575.71</v>
      </c>
      <c r="O5482" s="4">
        <v>6752.43</v>
      </c>
      <c r="R5482" t="str">
        <f t="shared" si="85"/>
        <v>East</v>
      </c>
    </row>
    <row r="5483" spans="1:18" x14ac:dyDescent="0.3">
      <c r="A5483" t="s">
        <v>6457</v>
      </c>
      <c r="B5483" s="2">
        <v>45976</v>
      </c>
      <c r="C5483" t="s">
        <v>977</v>
      </c>
      <c r="D5483" t="s">
        <v>44</v>
      </c>
      <c r="E5483" t="s">
        <v>45</v>
      </c>
      <c r="F5483" t="s">
        <v>46</v>
      </c>
      <c r="G5483" t="s">
        <v>28</v>
      </c>
      <c r="H5483" t="s">
        <v>91</v>
      </c>
      <c r="I5483" t="s">
        <v>169</v>
      </c>
      <c r="J5483">
        <v>3</v>
      </c>
      <c r="K5483" s="4">
        <v>9296.7800000000007</v>
      </c>
      <c r="L5483">
        <v>0.05</v>
      </c>
      <c r="M5483" s="4">
        <v>26495.82</v>
      </c>
      <c r="N5483" s="4">
        <v>20542.86</v>
      </c>
      <c r="O5483" s="4">
        <v>5952.96</v>
      </c>
      <c r="R5483" t="str">
        <f t="shared" si="85"/>
        <v>South</v>
      </c>
    </row>
    <row r="5484" spans="1:18" x14ac:dyDescent="0.3">
      <c r="A5484" t="s">
        <v>6458</v>
      </c>
      <c r="B5484" s="2">
        <v>45576</v>
      </c>
      <c r="C5484" t="s">
        <v>1442</v>
      </c>
      <c r="D5484" t="s">
        <v>168</v>
      </c>
      <c r="E5484" t="s">
        <v>18</v>
      </c>
      <c r="F5484" t="s">
        <v>19</v>
      </c>
      <c r="G5484" t="s">
        <v>28</v>
      </c>
      <c r="H5484" t="s">
        <v>29</v>
      </c>
      <c r="I5484" t="s">
        <v>30</v>
      </c>
      <c r="J5484">
        <v>3</v>
      </c>
      <c r="K5484" s="4">
        <v>8145.45</v>
      </c>
      <c r="L5484">
        <v>0.05</v>
      </c>
      <c r="M5484" s="4">
        <v>23214.53</v>
      </c>
      <c r="N5484" s="4">
        <v>17612.560000000001</v>
      </c>
      <c r="O5484" s="4">
        <v>5601.97</v>
      </c>
      <c r="R5484" t="str">
        <f t="shared" si="85"/>
        <v>West</v>
      </c>
    </row>
    <row r="5485" spans="1:18" x14ac:dyDescent="0.3">
      <c r="A5485" t="s">
        <v>6459</v>
      </c>
      <c r="B5485" s="2">
        <v>45555</v>
      </c>
      <c r="C5485" t="s">
        <v>610</v>
      </c>
      <c r="D5485" t="s">
        <v>247</v>
      </c>
      <c r="E5485" t="s">
        <v>34</v>
      </c>
      <c r="F5485" t="s">
        <v>176</v>
      </c>
      <c r="G5485" t="s">
        <v>28</v>
      </c>
      <c r="H5485" t="s">
        <v>29</v>
      </c>
      <c r="I5485" t="s">
        <v>41</v>
      </c>
      <c r="J5485">
        <v>1</v>
      </c>
      <c r="K5485" s="4">
        <v>8478.42</v>
      </c>
      <c r="L5485">
        <v>0.25</v>
      </c>
      <c r="M5485" s="4">
        <v>6358.82</v>
      </c>
      <c r="N5485" s="4">
        <v>5688.97</v>
      </c>
      <c r="O5485" s="4">
        <v>669.85</v>
      </c>
      <c r="R5485" t="str">
        <f t="shared" si="85"/>
        <v>North</v>
      </c>
    </row>
    <row r="5486" spans="1:18" x14ac:dyDescent="0.3">
      <c r="A5486" t="s">
        <v>6460</v>
      </c>
      <c r="B5486" s="2">
        <v>45676</v>
      </c>
      <c r="C5486" t="s">
        <v>300</v>
      </c>
      <c r="D5486" t="s">
        <v>411</v>
      </c>
      <c r="E5486" t="s">
        <v>34</v>
      </c>
      <c r="F5486" t="s">
        <v>68</v>
      </c>
      <c r="G5486" t="s">
        <v>20</v>
      </c>
      <c r="H5486" t="s">
        <v>100</v>
      </c>
      <c r="I5486" t="s">
        <v>101</v>
      </c>
      <c r="J5486">
        <v>6</v>
      </c>
      <c r="K5486" s="4">
        <v>47116.21</v>
      </c>
      <c r="L5486">
        <v>0.1</v>
      </c>
      <c r="M5486" s="4">
        <v>254427.53</v>
      </c>
      <c r="N5486" s="4">
        <v>223899.32</v>
      </c>
      <c r="O5486" s="4">
        <v>30528.21</v>
      </c>
      <c r="R5486" t="str">
        <f t="shared" si="85"/>
        <v>North</v>
      </c>
    </row>
    <row r="5487" spans="1:18" x14ac:dyDescent="0.3">
      <c r="A5487" t="s">
        <v>6461</v>
      </c>
      <c r="B5487" s="2">
        <v>45549</v>
      </c>
      <c r="C5487" t="s">
        <v>2167</v>
      </c>
      <c r="D5487" t="s">
        <v>398</v>
      </c>
      <c r="E5487" t="s">
        <v>26</v>
      </c>
      <c r="F5487" t="s">
        <v>193</v>
      </c>
      <c r="G5487" t="s">
        <v>20</v>
      </c>
      <c r="H5487" t="s">
        <v>36</v>
      </c>
      <c r="I5487" t="s">
        <v>128</v>
      </c>
      <c r="J5487">
        <v>2</v>
      </c>
      <c r="K5487" s="4">
        <v>1749.34</v>
      </c>
      <c r="L5487">
        <v>0.05</v>
      </c>
      <c r="M5487" s="4">
        <v>3323.75</v>
      </c>
      <c r="N5487" s="4">
        <v>2651.4</v>
      </c>
      <c r="O5487" s="4">
        <v>672.35</v>
      </c>
      <c r="R5487" t="str">
        <f t="shared" si="85"/>
        <v>East</v>
      </c>
    </row>
    <row r="5488" spans="1:18" x14ac:dyDescent="0.3">
      <c r="A5488" t="s">
        <v>6462</v>
      </c>
      <c r="B5488" s="2">
        <v>45445</v>
      </c>
      <c r="C5488" t="s">
        <v>1672</v>
      </c>
      <c r="D5488" t="s">
        <v>312</v>
      </c>
      <c r="E5488" t="s">
        <v>45</v>
      </c>
      <c r="F5488" t="s">
        <v>52</v>
      </c>
      <c r="G5488" t="s">
        <v>28</v>
      </c>
      <c r="H5488" t="s">
        <v>91</v>
      </c>
      <c r="I5488" t="s">
        <v>169</v>
      </c>
      <c r="J5488">
        <v>2</v>
      </c>
      <c r="K5488" s="4">
        <v>11150.8</v>
      </c>
      <c r="L5488">
        <v>0.1</v>
      </c>
      <c r="M5488" s="4">
        <v>20071.439999999999</v>
      </c>
      <c r="N5488" s="4">
        <v>14551.4</v>
      </c>
      <c r="O5488" s="4">
        <v>5520.04</v>
      </c>
      <c r="R5488" t="str">
        <f t="shared" si="85"/>
        <v>South</v>
      </c>
    </row>
    <row r="5489" spans="1:18" x14ac:dyDescent="0.3">
      <c r="A5489" t="s">
        <v>6463</v>
      </c>
      <c r="B5489" s="2">
        <v>45652</v>
      </c>
      <c r="C5489" t="s">
        <v>2174</v>
      </c>
      <c r="D5489" t="s">
        <v>40</v>
      </c>
      <c r="E5489" t="s">
        <v>34</v>
      </c>
      <c r="F5489" t="s">
        <v>144</v>
      </c>
      <c r="G5489" t="s">
        <v>20</v>
      </c>
      <c r="H5489" t="s">
        <v>36</v>
      </c>
      <c r="I5489" t="s">
        <v>37</v>
      </c>
      <c r="J5489">
        <v>5</v>
      </c>
      <c r="K5489" s="4">
        <v>5528.56</v>
      </c>
      <c r="L5489">
        <v>0.15</v>
      </c>
      <c r="M5489" s="4">
        <v>23496.38</v>
      </c>
      <c r="N5489" s="4">
        <v>18781.89</v>
      </c>
      <c r="O5489" s="4">
        <v>4714.49</v>
      </c>
      <c r="R5489" t="str">
        <f t="shared" si="85"/>
        <v>North</v>
      </c>
    </row>
    <row r="5490" spans="1:18" x14ac:dyDescent="0.3">
      <c r="A5490" t="s">
        <v>6464</v>
      </c>
      <c r="B5490" s="2">
        <v>45638</v>
      </c>
      <c r="C5490" t="s">
        <v>1428</v>
      </c>
      <c r="D5490" t="s">
        <v>221</v>
      </c>
      <c r="E5490" t="s">
        <v>34</v>
      </c>
      <c r="F5490" t="s">
        <v>144</v>
      </c>
      <c r="G5490" t="s">
        <v>53</v>
      </c>
      <c r="H5490" t="s">
        <v>63</v>
      </c>
      <c r="I5490" t="s">
        <v>64</v>
      </c>
      <c r="J5490">
        <v>1</v>
      </c>
      <c r="K5490" s="4">
        <v>244.69</v>
      </c>
      <c r="L5490">
        <v>0.1</v>
      </c>
      <c r="M5490" s="4">
        <v>220.22</v>
      </c>
      <c r="N5490" s="4">
        <v>163.62</v>
      </c>
      <c r="O5490" s="4">
        <v>56.6</v>
      </c>
      <c r="R5490" t="str">
        <f t="shared" si="85"/>
        <v>North</v>
      </c>
    </row>
    <row r="5491" spans="1:18" x14ac:dyDescent="0.3">
      <c r="A5491" t="s">
        <v>6465</v>
      </c>
      <c r="B5491" s="2">
        <v>45968</v>
      </c>
      <c r="C5491" t="s">
        <v>2893</v>
      </c>
      <c r="D5491" t="s">
        <v>801</v>
      </c>
      <c r="E5491" t="s">
        <v>26</v>
      </c>
      <c r="F5491" t="s">
        <v>81</v>
      </c>
      <c r="G5491" t="s">
        <v>28</v>
      </c>
      <c r="H5491" t="s">
        <v>29</v>
      </c>
      <c r="I5491" t="s">
        <v>290</v>
      </c>
      <c r="J5491">
        <v>2</v>
      </c>
      <c r="K5491" s="4">
        <v>12502.7</v>
      </c>
      <c r="L5491">
        <v>0.1</v>
      </c>
      <c r="M5491" s="4">
        <v>22504.86</v>
      </c>
      <c r="N5491" s="4">
        <v>16267.96</v>
      </c>
      <c r="O5491" s="4">
        <v>6236.9</v>
      </c>
      <c r="R5491" t="str">
        <f t="shared" si="85"/>
        <v>East</v>
      </c>
    </row>
    <row r="5492" spans="1:18" x14ac:dyDescent="0.3">
      <c r="A5492" t="s">
        <v>6466</v>
      </c>
      <c r="B5492" s="2">
        <v>45765</v>
      </c>
      <c r="C5492" t="s">
        <v>134</v>
      </c>
      <c r="D5492" t="s">
        <v>266</v>
      </c>
      <c r="E5492" t="s">
        <v>45</v>
      </c>
      <c r="F5492" t="s">
        <v>112</v>
      </c>
      <c r="G5492" t="s">
        <v>53</v>
      </c>
      <c r="H5492" t="s">
        <v>63</v>
      </c>
      <c r="I5492" t="s">
        <v>159</v>
      </c>
      <c r="J5492">
        <v>3</v>
      </c>
      <c r="K5492" s="4">
        <v>413.31</v>
      </c>
      <c r="L5492">
        <v>0.2</v>
      </c>
      <c r="M5492" s="4">
        <v>991.94</v>
      </c>
      <c r="N5492" s="4">
        <v>776.38</v>
      </c>
      <c r="O5492" s="4">
        <v>215.56</v>
      </c>
      <c r="R5492" t="str">
        <f t="shared" si="85"/>
        <v>South</v>
      </c>
    </row>
    <row r="5493" spans="1:18" x14ac:dyDescent="0.3">
      <c r="A5493" t="s">
        <v>6467</v>
      </c>
      <c r="B5493" s="2">
        <v>45527</v>
      </c>
      <c r="C5493" t="s">
        <v>768</v>
      </c>
      <c r="D5493" t="s">
        <v>266</v>
      </c>
      <c r="E5493" t="s">
        <v>34</v>
      </c>
      <c r="F5493" t="s">
        <v>213</v>
      </c>
      <c r="G5493" t="s">
        <v>28</v>
      </c>
      <c r="H5493" t="s">
        <v>47</v>
      </c>
      <c r="I5493" t="s">
        <v>123</v>
      </c>
      <c r="J5493">
        <v>2</v>
      </c>
      <c r="K5493" s="4">
        <v>24412.97</v>
      </c>
      <c r="L5493">
        <v>0</v>
      </c>
      <c r="M5493" s="4">
        <v>48825.94</v>
      </c>
      <c r="N5493" s="4">
        <v>42834.45</v>
      </c>
      <c r="O5493" s="4">
        <v>5991.49</v>
      </c>
      <c r="R5493" t="str">
        <f t="shared" si="85"/>
        <v>North</v>
      </c>
    </row>
    <row r="5494" spans="1:18" x14ac:dyDescent="0.3">
      <c r="A5494" t="s">
        <v>6468</v>
      </c>
      <c r="B5494" s="2">
        <v>45880</v>
      </c>
      <c r="C5494" t="s">
        <v>3545</v>
      </c>
      <c r="D5494" t="s">
        <v>196</v>
      </c>
      <c r="E5494" t="s">
        <v>18</v>
      </c>
      <c r="F5494" t="s">
        <v>132</v>
      </c>
      <c r="G5494" t="s">
        <v>28</v>
      </c>
      <c r="H5494" t="s">
        <v>29</v>
      </c>
      <c r="I5494" t="s">
        <v>290</v>
      </c>
      <c r="J5494">
        <v>2</v>
      </c>
      <c r="K5494" s="4">
        <v>11119.06</v>
      </c>
      <c r="L5494">
        <v>0.1</v>
      </c>
      <c r="M5494" s="4">
        <v>20014.310000000001</v>
      </c>
      <c r="N5494" s="4">
        <v>16435</v>
      </c>
      <c r="O5494" s="4">
        <v>3579.31</v>
      </c>
      <c r="R5494" t="str">
        <f t="shared" si="85"/>
        <v>West</v>
      </c>
    </row>
    <row r="5495" spans="1:18" x14ac:dyDescent="0.3">
      <c r="A5495" t="s">
        <v>6469</v>
      </c>
      <c r="B5495" s="2">
        <v>45398</v>
      </c>
      <c r="C5495" t="s">
        <v>1672</v>
      </c>
      <c r="D5495" t="s">
        <v>226</v>
      </c>
      <c r="E5495" t="s">
        <v>45</v>
      </c>
      <c r="F5495" t="s">
        <v>46</v>
      </c>
      <c r="G5495" t="s">
        <v>20</v>
      </c>
      <c r="H5495" t="s">
        <v>100</v>
      </c>
      <c r="I5495" t="s">
        <v>101</v>
      </c>
      <c r="J5495">
        <v>5</v>
      </c>
      <c r="K5495" s="4">
        <v>56468.15</v>
      </c>
      <c r="L5495">
        <v>0</v>
      </c>
      <c r="M5495" s="4">
        <v>282340.75</v>
      </c>
      <c r="N5495" s="4">
        <v>209200.38</v>
      </c>
      <c r="O5495" s="4">
        <v>73140.37</v>
      </c>
      <c r="R5495" t="str">
        <f t="shared" si="85"/>
        <v>South</v>
      </c>
    </row>
    <row r="5496" spans="1:18" x14ac:dyDescent="0.3">
      <c r="A5496" t="s">
        <v>6470</v>
      </c>
      <c r="B5496" s="2">
        <v>45732</v>
      </c>
      <c r="C5496" t="s">
        <v>1531</v>
      </c>
      <c r="D5496" t="s">
        <v>84</v>
      </c>
      <c r="E5496" t="s">
        <v>18</v>
      </c>
      <c r="F5496" t="s">
        <v>105</v>
      </c>
      <c r="G5496" t="s">
        <v>28</v>
      </c>
      <c r="H5496" t="s">
        <v>47</v>
      </c>
      <c r="I5496" t="s">
        <v>123</v>
      </c>
      <c r="J5496">
        <v>2</v>
      </c>
      <c r="K5496" s="4">
        <v>26630.44</v>
      </c>
      <c r="L5496">
        <v>0.1</v>
      </c>
      <c r="M5496" s="4">
        <v>47934.79</v>
      </c>
      <c r="N5496" s="4">
        <v>36745.370000000003</v>
      </c>
      <c r="O5496" s="4">
        <v>11189.42</v>
      </c>
      <c r="R5496" t="str">
        <f t="shared" si="85"/>
        <v>West</v>
      </c>
    </row>
    <row r="5497" spans="1:18" x14ac:dyDescent="0.3">
      <c r="A5497" t="s">
        <v>6471</v>
      </c>
      <c r="B5497" s="2">
        <v>45693</v>
      </c>
      <c r="C5497" t="s">
        <v>1792</v>
      </c>
      <c r="D5497" t="s">
        <v>108</v>
      </c>
      <c r="E5497" t="s">
        <v>18</v>
      </c>
      <c r="F5497" t="s">
        <v>105</v>
      </c>
      <c r="G5497" t="s">
        <v>28</v>
      </c>
      <c r="H5497" t="s">
        <v>29</v>
      </c>
      <c r="I5497" t="s">
        <v>290</v>
      </c>
      <c r="J5497">
        <v>3</v>
      </c>
      <c r="K5497" s="4">
        <v>15376</v>
      </c>
      <c r="L5497">
        <v>0</v>
      </c>
      <c r="M5497" s="4">
        <v>46128</v>
      </c>
      <c r="N5497" s="4">
        <v>37469.08</v>
      </c>
      <c r="O5497" s="4">
        <v>8658.92</v>
      </c>
      <c r="R5497" t="str">
        <f t="shared" si="85"/>
        <v>West</v>
      </c>
    </row>
    <row r="5498" spans="1:18" x14ac:dyDescent="0.3">
      <c r="A5498" t="s">
        <v>6472</v>
      </c>
      <c r="B5498" s="2">
        <v>45362</v>
      </c>
      <c r="C5498" t="s">
        <v>4037</v>
      </c>
      <c r="D5498" t="s">
        <v>155</v>
      </c>
      <c r="E5498" t="s">
        <v>34</v>
      </c>
      <c r="F5498" t="s">
        <v>68</v>
      </c>
      <c r="G5498" t="s">
        <v>28</v>
      </c>
      <c r="H5498" t="s">
        <v>47</v>
      </c>
      <c r="I5498" t="s">
        <v>177</v>
      </c>
      <c r="J5498">
        <v>4</v>
      </c>
      <c r="K5498" s="4">
        <v>4083.26</v>
      </c>
      <c r="L5498">
        <v>0.2</v>
      </c>
      <c r="M5498" s="4">
        <v>13066.43</v>
      </c>
      <c r="N5498" s="4">
        <v>9884.06</v>
      </c>
      <c r="O5498" s="4">
        <v>3182.37</v>
      </c>
      <c r="R5498" t="str">
        <f t="shared" si="85"/>
        <v>North</v>
      </c>
    </row>
    <row r="5499" spans="1:18" x14ac:dyDescent="0.3">
      <c r="A5499" t="s">
        <v>6473</v>
      </c>
      <c r="B5499" s="2">
        <v>45680</v>
      </c>
      <c r="C5499" t="s">
        <v>1869</v>
      </c>
      <c r="D5499" t="s">
        <v>108</v>
      </c>
      <c r="E5499" t="s">
        <v>26</v>
      </c>
      <c r="F5499" t="s">
        <v>258</v>
      </c>
      <c r="G5499" t="s">
        <v>53</v>
      </c>
      <c r="H5499" t="s">
        <v>76</v>
      </c>
      <c r="I5499" t="s">
        <v>186</v>
      </c>
      <c r="J5499">
        <v>3</v>
      </c>
      <c r="K5499" s="4">
        <v>748.7</v>
      </c>
      <c r="L5499">
        <v>0.1</v>
      </c>
      <c r="M5499" s="4">
        <v>2021.49</v>
      </c>
      <c r="N5499" s="4">
        <v>1558.07</v>
      </c>
      <c r="O5499" s="4">
        <v>463.42</v>
      </c>
      <c r="R5499" t="str">
        <f t="shared" si="85"/>
        <v>East</v>
      </c>
    </row>
    <row r="5500" spans="1:18" x14ac:dyDescent="0.3">
      <c r="A5500" t="s">
        <v>6474</v>
      </c>
      <c r="B5500" s="2">
        <v>45570</v>
      </c>
      <c r="C5500" t="s">
        <v>830</v>
      </c>
      <c r="D5500" t="s">
        <v>155</v>
      </c>
      <c r="E5500" t="s">
        <v>18</v>
      </c>
      <c r="F5500" t="s">
        <v>105</v>
      </c>
      <c r="G5500" t="s">
        <v>53</v>
      </c>
      <c r="H5500" t="s">
        <v>63</v>
      </c>
      <c r="I5500" t="s">
        <v>72</v>
      </c>
      <c r="J5500">
        <v>1</v>
      </c>
      <c r="K5500" s="4">
        <v>219.33</v>
      </c>
      <c r="L5500">
        <v>0.05</v>
      </c>
      <c r="M5500" s="4">
        <v>208.36</v>
      </c>
      <c r="N5500" s="4">
        <v>179.91</v>
      </c>
      <c r="O5500" s="4">
        <v>28.45</v>
      </c>
      <c r="R5500" t="str">
        <f t="shared" si="85"/>
        <v>West</v>
      </c>
    </row>
    <row r="5501" spans="1:18" x14ac:dyDescent="0.3">
      <c r="A5501" t="s">
        <v>6475</v>
      </c>
      <c r="B5501" s="2">
        <v>45489</v>
      </c>
      <c r="C5501" t="s">
        <v>358</v>
      </c>
      <c r="D5501" t="s">
        <v>289</v>
      </c>
      <c r="E5501" t="s">
        <v>34</v>
      </c>
      <c r="F5501" t="s">
        <v>35</v>
      </c>
      <c r="G5501" t="s">
        <v>28</v>
      </c>
      <c r="H5501" t="s">
        <v>47</v>
      </c>
      <c r="I5501" t="s">
        <v>123</v>
      </c>
      <c r="J5501">
        <v>6</v>
      </c>
      <c r="K5501" s="4">
        <v>15488.68</v>
      </c>
      <c r="L5501">
        <v>0.2</v>
      </c>
      <c r="M5501" s="4">
        <v>74345.66</v>
      </c>
      <c r="N5501" s="4">
        <v>54206.16</v>
      </c>
      <c r="O5501" s="4">
        <v>20139.5</v>
      </c>
      <c r="R5501" t="str">
        <f t="shared" si="85"/>
        <v>North</v>
      </c>
    </row>
    <row r="5502" spans="1:18" x14ac:dyDescent="0.3">
      <c r="A5502" t="s">
        <v>6476</v>
      </c>
      <c r="B5502" s="2">
        <v>45731</v>
      </c>
      <c r="C5502" t="s">
        <v>2696</v>
      </c>
      <c r="D5502" t="s">
        <v>448</v>
      </c>
      <c r="E5502" t="s">
        <v>18</v>
      </c>
      <c r="F5502" t="s">
        <v>19</v>
      </c>
      <c r="G5502" t="s">
        <v>53</v>
      </c>
      <c r="H5502" t="s">
        <v>63</v>
      </c>
      <c r="I5502" t="s">
        <v>72</v>
      </c>
      <c r="J5502">
        <v>4</v>
      </c>
      <c r="K5502" s="4">
        <v>124.93</v>
      </c>
      <c r="L5502">
        <v>0.05</v>
      </c>
      <c r="M5502" s="4">
        <v>474.73</v>
      </c>
      <c r="N5502" s="4">
        <v>347.29</v>
      </c>
      <c r="O5502" s="4">
        <v>127.44</v>
      </c>
      <c r="R5502" t="str">
        <f t="shared" si="85"/>
        <v>West</v>
      </c>
    </row>
    <row r="5503" spans="1:18" x14ac:dyDescent="0.3">
      <c r="A5503" t="s">
        <v>6477</v>
      </c>
      <c r="B5503" s="2">
        <v>45504</v>
      </c>
      <c r="C5503" t="s">
        <v>856</v>
      </c>
      <c r="D5503" t="s">
        <v>252</v>
      </c>
      <c r="E5503" t="s">
        <v>45</v>
      </c>
      <c r="F5503" t="s">
        <v>112</v>
      </c>
      <c r="G5503" t="s">
        <v>53</v>
      </c>
      <c r="H5503" t="s">
        <v>76</v>
      </c>
      <c r="I5503" t="s">
        <v>77</v>
      </c>
      <c r="J5503">
        <v>2</v>
      </c>
      <c r="K5503" s="4">
        <v>629.08000000000004</v>
      </c>
      <c r="L5503">
        <v>0.1</v>
      </c>
      <c r="M5503" s="4">
        <v>1132.3399999999999</v>
      </c>
      <c r="N5503" s="4">
        <v>983.23</v>
      </c>
      <c r="O5503" s="4">
        <v>149.11000000000001</v>
      </c>
      <c r="R5503" t="str">
        <f t="shared" si="85"/>
        <v>South</v>
      </c>
    </row>
    <row r="5504" spans="1:18" x14ac:dyDescent="0.3">
      <c r="A5504" t="s">
        <v>6478</v>
      </c>
      <c r="B5504" s="2">
        <v>45670</v>
      </c>
      <c r="C5504" t="s">
        <v>3427</v>
      </c>
      <c r="D5504" t="s">
        <v>155</v>
      </c>
      <c r="E5504" t="s">
        <v>45</v>
      </c>
      <c r="F5504" t="s">
        <v>147</v>
      </c>
      <c r="G5504" t="s">
        <v>28</v>
      </c>
      <c r="H5504" t="s">
        <v>29</v>
      </c>
      <c r="I5504" t="s">
        <v>30</v>
      </c>
      <c r="J5504">
        <v>2</v>
      </c>
      <c r="K5504" s="4">
        <v>8873.34</v>
      </c>
      <c r="L5504">
        <v>0</v>
      </c>
      <c r="M5504" s="4">
        <v>17746.68</v>
      </c>
      <c r="N5504" s="4">
        <v>15237.31</v>
      </c>
      <c r="O5504" s="4">
        <v>2509.37</v>
      </c>
      <c r="R5504" t="str">
        <f t="shared" si="85"/>
        <v>South</v>
      </c>
    </row>
    <row r="5505" spans="1:18" x14ac:dyDescent="0.3">
      <c r="A5505" t="s">
        <v>6479</v>
      </c>
      <c r="B5505" s="2">
        <v>45326</v>
      </c>
      <c r="C5505" t="s">
        <v>182</v>
      </c>
      <c r="D5505" t="s">
        <v>221</v>
      </c>
      <c r="E5505" t="s">
        <v>18</v>
      </c>
      <c r="F5505" t="s">
        <v>127</v>
      </c>
      <c r="G5505" t="s">
        <v>53</v>
      </c>
      <c r="H5505" t="s">
        <v>63</v>
      </c>
      <c r="I5505" t="s">
        <v>72</v>
      </c>
      <c r="J5505">
        <v>1</v>
      </c>
      <c r="K5505" s="4">
        <v>172.53</v>
      </c>
      <c r="L5505">
        <v>0.05</v>
      </c>
      <c r="M5505" s="4">
        <v>163.9</v>
      </c>
      <c r="N5505" s="4">
        <v>132.97</v>
      </c>
      <c r="O5505" s="4">
        <v>30.93</v>
      </c>
      <c r="R5505" t="str">
        <f t="shared" si="85"/>
        <v>West</v>
      </c>
    </row>
    <row r="5506" spans="1:18" x14ac:dyDescent="0.3">
      <c r="A5506" t="s">
        <v>6480</v>
      </c>
      <c r="B5506" s="2">
        <v>45894</v>
      </c>
      <c r="C5506" t="s">
        <v>862</v>
      </c>
      <c r="D5506" t="s">
        <v>411</v>
      </c>
      <c r="E5506" t="s">
        <v>18</v>
      </c>
      <c r="F5506" t="s">
        <v>19</v>
      </c>
      <c r="G5506" t="s">
        <v>20</v>
      </c>
      <c r="H5506" t="s">
        <v>100</v>
      </c>
      <c r="I5506" t="s">
        <v>301</v>
      </c>
      <c r="J5506">
        <v>2</v>
      </c>
      <c r="K5506" s="4">
        <v>84819.15</v>
      </c>
      <c r="L5506">
        <v>0.25</v>
      </c>
      <c r="M5506" s="4">
        <v>127228.72</v>
      </c>
      <c r="N5506" s="4">
        <v>93062.69</v>
      </c>
      <c r="O5506" s="4">
        <v>34166.03</v>
      </c>
      <c r="R5506" t="str">
        <f t="shared" si="85"/>
        <v>West</v>
      </c>
    </row>
    <row r="5507" spans="1:18" x14ac:dyDescent="0.3">
      <c r="A5507" t="s">
        <v>6481</v>
      </c>
      <c r="B5507" s="2">
        <v>45415</v>
      </c>
      <c r="C5507" t="s">
        <v>1257</v>
      </c>
      <c r="D5507" t="s">
        <v>350</v>
      </c>
      <c r="E5507" t="s">
        <v>45</v>
      </c>
      <c r="F5507" t="s">
        <v>52</v>
      </c>
      <c r="G5507" t="s">
        <v>20</v>
      </c>
      <c r="H5507" t="s">
        <v>21</v>
      </c>
      <c r="I5507" t="s">
        <v>138</v>
      </c>
      <c r="J5507">
        <v>1</v>
      </c>
      <c r="K5507" s="4">
        <v>40329.040000000001</v>
      </c>
      <c r="L5507">
        <v>0.15</v>
      </c>
      <c r="M5507" s="4">
        <v>34279.68</v>
      </c>
      <c r="N5507" s="4">
        <v>28670.61</v>
      </c>
      <c r="O5507" s="4">
        <v>5609.07</v>
      </c>
      <c r="R5507" t="str">
        <f t="shared" ref="R5507:R5570" si="86">PROPER(TRIM(E5507))</f>
        <v>South</v>
      </c>
    </row>
    <row r="5508" spans="1:18" x14ac:dyDescent="0.3">
      <c r="A5508" t="s">
        <v>6482</v>
      </c>
      <c r="B5508" s="2">
        <v>45762</v>
      </c>
      <c r="C5508" t="s">
        <v>2167</v>
      </c>
      <c r="D5508" t="s">
        <v>218</v>
      </c>
      <c r="E5508" t="s">
        <v>18</v>
      </c>
      <c r="F5508" t="s">
        <v>99</v>
      </c>
      <c r="G5508" t="s">
        <v>28</v>
      </c>
      <c r="H5508" t="s">
        <v>91</v>
      </c>
      <c r="I5508" t="s">
        <v>92</v>
      </c>
      <c r="J5508">
        <v>6</v>
      </c>
      <c r="K5508" s="4">
        <v>4233.18</v>
      </c>
      <c r="L5508">
        <v>0.05</v>
      </c>
      <c r="M5508" s="4">
        <v>24129.13</v>
      </c>
      <c r="N5508" s="4">
        <v>17833.62</v>
      </c>
      <c r="O5508" s="4">
        <v>6295.51</v>
      </c>
      <c r="R5508" t="str">
        <f t="shared" si="86"/>
        <v>West</v>
      </c>
    </row>
    <row r="5509" spans="1:18" x14ac:dyDescent="0.3">
      <c r="A5509" t="s">
        <v>6483</v>
      </c>
      <c r="B5509" s="2">
        <v>45513</v>
      </c>
      <c r="C5509" t="s">
        <v>739</v>
      </c>
      <c r="D5509" t="s">
        <v>613</v>
      </c>
      <c r="E5509" t="s">
        <v>18</v>
      </c>
      <c r="F5509" t="s">
        <v>105</v>
      </c>
      <c r="G5509" t="s">
        <v>53</v>
      </c>
      <c r="H5509" t="s">
        <v>54</v>
      </c>
      <c r="I5509" t="s">
        <v>113</v>
      </c>
      <c r="J5509">
        <v>10</v>
      </c>
      <c r="K5509" s="4">
        <v>701.31</v>
      </c>
      <c r="L5509">
        <v>0.05</v>
      </c>
      <c r="M5509" s="4">
        <v>6662.44</v>
      </c>
      <c r="N5509" s="4">
        <v>5103.07</v>
      </c>
      <c r="O5509" s="4">
        <v>1559.37</v>
      </c>
      <c r="R5509" t="str">
        <f t="shared" si="86"/>
        <v>West</v>
      </c>
    </row>
    <row r="5510" spans="1:18" x14ac:dyDescent="0.3">
      <c r="A5510" t="s">
        <v>6484</v>
      </c>
      <c r="B5510" s="2">
        <v>45849</v>
      </c>
      <c r="C5510" t="s">
        <v>1869</v>
      </c>
      <c r="D5510" t="s">
        <v>742</v>
      </c>
      <c r="E5510" t="s">
        <v>45</v>
      </c>
      <c r="F5510" t="s">
        <v>59</v>
      </c>
      <c r="G5510" t="s">
        <v>28</v>
      </c>
      <c r="H5510" t="s">
        <v>47</v>
      </c>
      <c r="I5510" t="s">
        <v>123</v>
      </c>
      <c r="J5510">
        <v>3</v>
      </c>
      <c r="K5510" s="4">
        <v>15830.25</v>
      </c>
      <c r="L5510">
        <v>0.15</v>
      </c>
      <c r="M5510" s="4">
        <v>40367.14</v>
      </c>
      <c r="N5510" s="4">
        <v>33039.11</v>
      </c>
      <c r="O5510" s="4">
        <v>7328.03</v>
      </c>
      <c r="R5510" t="str">
        <f t="shared" si="86"/>
        <v>South</v>
      </c>
    </row>
    <row r="5511" spans="1:18" x14ac:dyDescent="0.3">
      <c r="A5511" t="s">
        <v>6485</v>
      </c>
      <c r="B5511" s="2">
        <v>45325</v>
      </c>
      <c r="C5511" t="s">
        <v>1876</v>
      </c>
      <c r="D5511" t="s">
        <v>426</v>
      </c>
      <c r="E5511" t="s">
        <v>18</v>
      </c>
      <c r="F5511" t="s">
        <v>132</v>
      </c>
      <c r="G5511" t="s">
        <v>53</v>
      </c>
      <c r="H5511" t="s">
        <v>63</v>
      </c>
      <c r="I5511" t="s">
        <v>72</v>
      </c>
      <c r="J5511">
        <v>1</v>
      </c>
      <c r="K5511" s="4">
        <v>208.32</v>
      </c>
      <c r="L5511">
        <v>0</v>
      </c>
      <c r="M5511" s="4">
        <v>208.32</v>
      </c>
      <c r="N5511" s="4">
        <v>182.67</v>
      </c>
      <c r="O5511" s="4">
        <v>25.65</v>
      </c>
      <c r="R5511" t="str">
        <f t="shared" si="86"/>
        <v>West</v>
      </c>
    </row>
    <row r="5512" spans="1:18" x14ac:dyDescent="0.3">
      <c r="A5512" t="s">
        <v>6486</v>
      </c>
      <c r="B5512" s="2">
        <v>45749</v>
      </c>
      <c r="C5512" t="s">
        <v>1177</v>
      </c>
      <c r="D5512" t="s">
        <v>111</v>
      </c>
      <c r="E5512" t="s">
        <v>45</v>
      </c>
      <c r="F5512" t="s">
        <v>112</v>
      </c>
      <c r="G5512" t="s">
        <v>53</v>
      </c>
      <c r="H5512" t="s">
        <v>63</v>
      </c>
      <c r="I5512" t="s">
        <v>64</v>
      </c>
      <c r="J5512">
        <v>3</v>
      </c>
      <c r="K5512" s="4">
        <v>134.65</v>
      </c>
      <c r="L5512">
        <v>0.1</v>
      </c>
      <c r="M5512" s="4">
        <v>363.56</v>
      </c>
      <c r="N5512" s="4">
        <v>262.74</v>
      </c>
      <c r="O5512" s="4">
        <v>100.82</v>
      </c>
      <c r="R5512" t="str">
        <f t="shared" si="86"/>
        <v>South</v>
      </c>
    </row>
    <row r="5513" spans="1:18" x14ac:dyDescent="0.3">
      <c r="A5513" t="s">
        <v>6487</v>
      </c>
      <c r="B5513" s="2">
        <v>45637</v>
      </c>
      <c r="C5513" t="s">
        <v>750</v>
      </c>
      <c r="D5513" t="s">
        <v>621</v>
      </c>
      <c r="E5513" t="s">
        <v>26</v>
      </c>
      <c r="F5513" t="s">
        <v>166</v>
      </c>
      <c r="G5513" t="s">
        <v>20</v>
      </c>
      <c r="H5513" t="s">
        <v>21</v>
      </c>
      <c r="I5513" t="s">
        <v>152</v>
      </c>
      <c r="J5513">
        <v>1</v>
      </c>
      <c r="K5513" s="4">
        <v>42545.16</v>
      </c>
      <c r="L5513">
        <v>0</v>
      </c>
      <c r="M5513" s="4">
        <v>42545.16</v>
      </c>
      <c r="N5513" s="4">
        <v>36425.39</v>
      </c>
      <c r="O5513" s="4">
        <v>6119.77</v>
      </c>
      <c r="R5513" t="str">
        <f t="shared" si="86"/>
        <v>East</v>
      </c>
    </row>
    <row r="5514" spans="1:18" x14ac:dyDescent="0.3">
      <c r="A5514" t="s">
        <v>6488</v>
      </c>
      <c r="B5514" s="2">
        <v>45905</v>
      </c>
      <c r="C5514" t="s">
        <v>866</v>
      </c>
      <c r="D5514" t="s">
        <v>282</v>
      </c>
      <c r="E5514" t="s">
        <v>26</v>
      </c>
      <c r="F5514" t="s">
        <v>27</v>
      </c>
      <c r="G5514" t="s">
        <v>20</v>
      </c>
      <c r="H5514" t="s">
        <v>36</v>
      </c>
      <c r="I5514" t="s">
        <v>88</v>
      </c>
      <c r="J5514">
        <v>3</v>
      </c>
      <c r="K5514" s="4">
        <v>2628.7</v>
      </c>
      <c r="L5514">
        <v>0</v>
      </c>
      <c r="M5514" s="4">
        <v>7886.1</v>
      </c>
      <c r="N5514" s="4">
        <v>6918.94</v>
      </c>
      <c r="O5514" s="4">
        <v>967.16</v>
      </c>
      <c r="R5514" t="str">
        <f t="shared" si="86"/>
        <v>East</v>
      </c>
    </row>
    <row r="5515" spans="1:18" x14ac:dyDescent="0.3">
      <c r="A5515" t="s">
        <v>6489</v>
      </c>
      <c r="B5515" s="2">
        <v>45869</v>
      </c>
      <c r="C5515" t="s">
        <v>582</v>
      </c>
      <c r="D5515" t="s">
        <v>309</v>
      </c>
      <c r="E5515" t="s">
        <v>34</v>
      </c>
      <c r="F5515" t="s">
        <v>68</v>
      </c>
      <c r="G5515" t="s">
        <v>53</v>
      </c>
      <c r="H5515" t="s">
        <v>54</v>
      </c>
      <c r="I5515" t="s">
        <v>113</v>
      </c>
      <c r="J5515">
        <v>3</v>
      </c>
      <c r="K5515" s="4">
        <v>439.15</v>
      </c>
      <c r="L5515">
        <v>0.1</v>
      </c>
      <c r="M5515" s="4">
        <v>1185.7</v>
      </c>
      <c r="N5515" s="4">
        <v>958.33</v>
      </c>
      <c r="O5515" s="4">
        <v>227.37</v>
      </c>
      <c r="R5515" t="str">
        <f t="shared" si="86"/>
        <v>North</v>
      </c>
    </row>
    <row r="5516" spans="1:18" x14ac:dyDescent="0.3">
      <c r="A5516" t="s">
        <v>6490</v>
      </c>
      <c r="B5516" s="2">
        <v>45452</v>
      </c>
      <c r="C5516" t="s">
        <v>654</v>
      </c>
      <c r="D5516" t="s">
        <v>801</v>
      </c>
      <c r="E5516" t="s">
        <v>45</v>
      </c>
      <c r="F5516" t="s">
        <v>147</v>
      </c>
      <c r="G5516" t="s">
        <v>28</v>
      </c>
      <c r="H5516" t="s">
        <v>91</v>
      </c>
      <c r="I5516" t="s">
        <v>238</v>
      </c>
      <c r="J5516">
        <v>1</v>
      </c>
      <c r="K5516" s="4">
        <v>5154.34</v>
      </c>
      <c r="L5516">
        <v>0.15</v>
      </c>
      <c r="M5516" s="4">
        <v>4381.1899999999996</v>
      </c>
      <c r="N5516" s="4">
        <v>3275.2</v>
      </c>
      <c r="O5516" s="4">
        <v>1105.99</v>
      </c>
      <c r="R5516" t="str">
        <f t="shared" si="86"/>
        <v>South</v>
      </c>
    </row>
    <row r="5517" spans="1:18" x14ac:dyDescent="0.3">
      <c r="A5517" t="s">
        <v>6491</v>
      </c>
      <c r="B5517" s="2">
        <v>45373</v>
      </c>
      <c r="C5517" t="s">
        <v>215</v>
      </c>
      <c r="D5517" t="s">
        <v>377</v>
      </c>
      <c r="E5517" t="s">
        <v>34</v>
      </c>
      <c r="F5517" t="s">
        <v>35</v>
      </c>
      <c r="G5517" t="s">
        <v>20</v>
      </c>
      <c r="H5517" t="s">
        <v>100</v>
      </c>
      <c r="I5517" t="s">
        <v>301</v>
      </c>
      <c r="J5517">
        <v>2</v>
      </c>
      <c r="K5517" s="4">
        <v>83498.02</v>
      </c>
      <c r="L5517">
        <v>0.1</v>
      </c>
      <c r="M5517" s="4">
        <v>150296.44</v>
      </c>
      <c r="N5517" s="4">
        <v>125610.7</v>
      </c>
      <c r="O5517" s="4">
        <v>24685.74</v>
      </c>
      <c r="R5517" t="str">
        <f t="shared" si="86"/>
        <v>North</v>
      </c>
    </row>
    <row r="5518" spans="1:18" x14ac:dyDescent="0.3">
      <c r="A5518" t="s">
        <v>6492</v>
      </c>
      <c r="B5518" s="2">
        <v>45929</v>
      </c>
      <c r="C5518" t="s">
        <v>2267</v>
      </c>
      <c r="D5518" t="s">
        <v>58</v>
      </c>
      <c r="E5518" t="s">
        <v>26</v>
      </c>
      <c r="F5518" t="s">
        <v>81</v>
      </c>
      <c r="G5518" t="s">
        <v>20</v>
      </c>
      <c r="H5518" t="s">
        <v>100</v>
      </c>
      <c r="I5518" t="s">
        <v>101</v>
      </c>
      <c r="J5518">
        <v>3</v>
      </c>
      <c r="K5518" s="4">
        <v>59150.91</v>
      </c>
      <c r="L5518">
        <v>0.1</v>
      </c>
      <c r="M5518" s="4">
        <v>159707.46</v>
      </c>
      <c r="N5518" s="4">
        <v>117477.36</v>
      </c>
      <c r="O5518" s="4">
        <v>42230.1</v>
      </c>
      <c r="R5518" t="str">
        <f t="shared" si="86"/>
        <v>East</v>
      </c>
    </row>
    <row r="5519" spans="1:18" x14ac:dyDescent="0.3">
      <c r="A5519" t="s">
        <v>6493</v>
      </c>
      <c r="B5519" s="2">
        <v>45459</v>
      </c>
      <c r="C5519" t="s">
        <v>94</v>
      </c>
      <c r="D5519" t="s">
        <v>448</v>
      </c>
      <c r="E5519" t="s">
        <v>34</v>
      </c>
      <c r="F5519" t="s">
        <v>68</v>
      </c>
      <c r="G5519" t="s">
        <v>53</v>
      </c>
      <c r="H5519" t="s">
        <v>54</v>
      </c>
      <c r="I5519" t="s">
        <v>141</v>
      </c>
      <c r="J5519">
        <v>3</v>
      </c>
      <c r="K5519" s="4">
        <v>355.22</v>
      </c>
      <c r="L5519">
        <v>0</v>
      </c>
      <c r="M5519" s="4">
        <v>1065.6600000000001</v>
      </c>
      <c r="N5519" s="4">
        <v>872.15</v>
      </c>
      <c r="O5519" s="4">
        <v>193.51</v>
      </c>
      <c r="R5519" t="str">
        <f t="shared" si="86"/>
        <v>North</v>
      </c>
    </row>
    <row r="5520" spans="1:18" x14ac:dyDescent="0.3">
      <c r="A5520" t="s">
        <v>6494</v>
      </c>
      <c r="B5520" s="2">
        <v>45493</v>
      </c>
      <c r="C5520" t="s">
        <v>1810</v>
      </c>
      <c r="D5520" t="s">
        <v>80</v>
      </c>
      <c r="E5520" t="s">
        <v>45</v>
      </c>
      <c r="F5520" t="s">
        <v>52</v>
      </c>
      <c r="G5520" t="s">
        <v>20</v>
      </c>
      <c r="H5520" t="s">
        <v>100</v>
      </c>
      <c r="I5520" t="s">
        <v>148</v>
      </c>
      <c r="J5520">
        <v>1</v>
      </c>
      <c r="K5520" s="4">
        <v>78552.33</v>
      </c>
      <c r="L5520">
        <v>0.1</v>
      </c>
      <c r="M5520" s="4">
        <v>70697.100000000006</v>
      </c>
      <c r="N5520" s="4">
        <v>62223.28</v>
      </c>
      <c r="O5520" s="4">
        <v>8473.82</v>
      </c>
      <c r="R5520" t="str">
        <f t="shared" si="86"/>
        <v>South</v>
      </c>
    </row>
    <row r="5521" spans="1:18" x14ac:dyDescent="0.3">
      <c r="A5521" t="s">
        <v>6495</v>
      </c>
      <c r="B5521" s="2">
        <v>45478</v>
      </c>
      <c r="C5521" t="s">
        <v>901</v>
      </c>
      <c r="D5521" t="s">
        <v>279</v>
      </c>
      <c r="E5521" t="s">
        <v>34</v>
      </c>
      <c r="F5521" t="s">
        <v>176</v>
      </c>
      <c r="G5521" t="s">
        <v>20</v>
      </c>
      <c r="H5521" t="s">
        <v>36</v>
      </c>
      <c r="I5521" t="s">
        <v>128</v>
      </c>
      <c r="J5521">
        <v>3</v>
      </c>
      <c r="K5521" s="4">
        <v>1289.1500000000001</v>
      </c>
      <c r="L5521">
        <v>0.25</v>
      </c>
      <c r="M5521" s="4">
        <v>2900.59</v>
      </c>
      <c r="N5521" s="4">
        <v>2308.0100000000002</v>
      </c>
      <c r="O5521" s="4">
        <v>592.58000000000004</v>
      </c>
      <c r="R5521" t="str">
        <f t="shared" si="86"/>
        <v>North</v>
      </c>
    </row>
    <row r="5522" spans="1:18" x14ac:dyDescent="0.3">
      <c r="A5522" t="s">
        <v>6496</v>
      </c>
      <c r="B5522" s="2">
        <v>45949</v>
      </c>
      <c r="C5522" t="s">
        <v>705</v>
      </c>
      <c r="D5522" t="s">
        <v>196</v>
      </c>
      <c r="E5522" t="s">
        <v>26</v>
      </c>
      <c r="F5522" t="s">
        <v>81</v>
      </c>
      <c r="G5522" t="s">
        <v>53</v>
      </c>
      <c r="H5522" t="s">
        <v>54</v>
      </c>
      <c r="I5522" t="s">
        <v>113</v>
      </c>
      <c r="J5522">
        <v>1</v>
      </c>
      <c r="K5522" s="4">
        <v>706.7</v>
      </c>
      <c r="L5522">
        <v>0.2</v>
      </c>
      <c r="M5522" s="4">
        <v>565.36</v>
      </c>
      <c r="N5522" s="4">
        <v>444.11</v>
      </c>
      <c r="O5522" s="4">
        <v>121.25</v>
      </c>
      <c r="R5522" t="str">
        <f t="shared" si="86"/>
        <v>East</v>
      </c>
    </row>
    <row r="5523" spans="1:18" x14ac:dyDescent="0.3">
      <c r="A5523" t="s">
        <v>6497</v>
      </c>
      <c r="B5523" s="2">
        <v>45723</v>
      </c>
      <c r="C5523" t="s">
        <v>61</v>
      </c>
      <c r="D5523" t="s">
        <v>58</v>
      </c>
      <c r="E5523" t="s">
        <v>34</v>
      </c>
      <c r="F5523" t="s">
        <v>176</v>
      </c>
      <c r="G5523" t="s">
        <v>20</v>
      </c>
      <c r="H5523" t="s">
        <v>21</v>
      </c>
      <c r="I5523" t="s">
        <v>152</v>
      </c>
      <c r="J5523">
        <v>2</v>
      </c>
      <c r="K5523" s="4">
        <v>53867.05</v>
      </c>
      <c r="L5523">
        <v>0.1</v>
      </c>
      <c r="M5523" s="4">
        <v>96960.69</v>
      </c>
      <c r="N5523" s="4">
        <v>71454.64</v>
      </c>
      <c r="O5523" s="4">
        <v>25506.05</v>
      </c>
      <c r="R5523" t="str">
        <f t="shared" si="86"/>
        <v>North</v>
      </c>
    </row>
    <row r="5524" spans="1:18" x14ac:dyDescent="0.3">
      <c r="A5524" t="s">
        <v>6498</v>
      </c>
      <c r="B5524" s="2">
        <v>45946</v>
      </c>
      <c r="C5524" t="s">
        <v>349</v>
      </c>
      <c r="D5524" t="s">
        <v>218</v>
      </c>
      <c r="E5524" t="s">
        <v>34</v>
      </c>
      <c r="F5524" t="s">
        <v>144</v>
      </c>
      <c r="G5524" t="s">
        <v>20</v>
      </c>
      <c r="H5524" t="s">
        <v>21</v>
      </c>
      <c r="I5524" t="s">
        <v>138</v>
      </c>
      <c r="J5524">
        <v>1</v>
      </c>
      <c r="K5524" s="4">
        <v>64477.21</v>
      </c>
      <c r="L5524">
        <v>0.1</v>
      </c>
      <c r="M5524" s="4">
        <v>58029.49</v>
      </c>
      <c r="N5524" s="4">
        <v>47130.03</v>
      </c>
      <c r="O5524" s="4">
        <v>10899.46</v>
      </c>
      <c r="R5524" t="str">
        <f t="shared" si="86"/>
        <v>North</v>
      </c>
    </row>
    <row r="5525" spans="1:18" x14ac:dyDescent="0.3">
      <c r="A5525" t="s">
        <v>6499</v>
      </c>
      <c r="B5525" s="2">
        <v>45585</v>
      </c>
      <c r="C5525" t="s">
        <v>1651</v>
      </c>
      <c r="D5525" t="s">
        <v>218</v>
      </c>
      <c r="E5525" t="s">
        <v>18</v>
      </c>
      <c r="F5525" t="s">
        <v>127</v>
      </c>
      <c r="G5525" t="s">
        <v>28</v>
      </c>
      <c r="H5525" t="s">
        <v>91</v>
      </c>
      <c r="I5525" t="s">
        <v>169</v>
      </c>
      <c r="J5525">
        <v>2</v>
      </c>
      <c r="K5525" s="4">
        <v>11682.95</v>
      </c>
      <c r="L5525">
        <v>0.1</v>
      </c>
      <c r="M5525" s="4">
        <v>21029.31</v>
      </c>
      <c r="N5525" s="4">
        <v>18032.23</v>
      </c>
      <c r="O5525" s="4">
        <v>2997.08</v>
      </c>
      <c r="R5525" t="str">
        <f t="shared" si="86"/>
        <v>West</v>
      </c>
    </row>
    <row r="5526" spans="1:18" x14ac:dyDescent="0.3">
      <c r="A5526" t="s">
        <v>6500</v>
      </c>
      <c r="B5526" s="2">
        <v>45826</v>
      </c>
      <c r="C5526" t="s">
        <v>1134</v>
      </c>
      <c r="D5526" t="s">
        <v>199</v>
      </c>
      <c r="E5526" t="s">
        <v>18</v>
      </c>
      <c r="F5526" t="s">
        <v>99</v>
      </c>
      <c r="G5526" t="s">
        <v>28</v>
      </c>
      <c r="H5526" t="s">
        <v>47</v>
      </c>
      <c r="I5526" t="s">
        <v>177</v>
      </c>
      <c r="J5526">
        <v>2</v>
      </c>
      <c r="K5526" s="4">
        <v>4107.29</v>
      </c>
      <c r="L5526">
        <v>0.1</v>
      </c>
      <c r="M5526" s="4">
        <v>7393.12</v>
      </c>
      <c r="N5526" s="4">
        <v>6367.45</v>
      </c>
      <c r="O5526" s="4">
        <v>1025.67</v>
      </c>
      <c r="R5526" t="str">
        <f t="shared" si="86"/>
        <v>West</v>
      </c>
    </row>
    <row r="5527" spans="1:18" x14ac:dyDescent="0.3">
      <c r="A5527" t="s">
        <v>6501</v>
      </c>
      <c r="B5527" s="2">
        <v>45394</v>
      </c>
      <c r="C5527" t="s">
        <v>2042</v>
      </c>
      <c r="D5527" t="s">
        <v>40</v>
      </c>
      <c r="E5527" t="s">
        <v>45</v>
      </c>
      <c r="F5527" t="s">
        <v>46</v>
      </c>
      <c r="G5527" t="s">
        <v>28</v>
      </c>
      <c r="H5527" t="s">
        <v>91</v>
      </c>
      <c r="I5527" t="s">
        <v>92</v>
      </c>
      <c r="J5527">
        <v>2</v>
      </c>
      <c r="K5527" s="4">
        <v>6139.51</v>
      </c>
      <c r="L5527">
        <v>0.05</v>
      </c>
      <c r="M5527" s="4">
        <v>11665.07</v>
      </c>
      <c r="N5527" s="4">
        <v>10413.469999999999</v>
      </c>
      <c r="O5527" s="4">
        <v>1251.5999999999999</v>
      </c>
      <c r="R5527" t="str">
        <f t="shared" si="86"/>
        <v>South</v>
      </c>
    </row>
    <row r="5528" spans="1:18" x14ac:dyDescent="0.3">
      <c r="A5528" t="s">
        <v>6502</v>
      </c>
      <c r="B5528" s="2">
        <v>45985</v>
      </c>
      <c r="C5528" t="s">
        <v>316</v>
      </c>
      <c r="D5528" t="s">
        <v>276</v>
      </c>
      <c r="E5528" t="s">
        <v>34</v>
      </c>
      <c r="F5528" t="s">
        <v>144</v>
      </c>
      <c r="G5528" t="s">
        <v>28</v>
      </c>
      <c r="H5528" t="s">
        <v>91</v>
      </c>
      <c r="I5528" t="s">
        <v>238</v>
      </c>
      <c r="J5528">
        <v>3</v>
      </c>
      <c r="K5528" s="4">
        <v>7789.88</v>
      </c>
      <c r="L5528">
        <v>0.1</v>
      </c>
      <c r="M5528" s="4">
        <v>21032.68</v>
      </c>
      <c r="N5528" s="4">
        <v>18096</v>
      </c>
      <c r="O5528" s="4">
        <v>2936.68</v>
      </c>
      <c r="R5528" t="str">
        <f t="shared" si="86"/>
        <v>North</v>
      </c>
    </row>
    <row r="5529" spans="1:18" x14ac:dyDescent="0.3">
      <c r="A5529" t="s">
        <v>6503</v>
      </c>
      <c r="B5529" s="2">
        <v>45611</v>
      </c>
      <c r="C5529" t="s">
        <v>1653</v>
      </c>
      <c r="D5529" t="s">
        <v>151</v>
      </c>
      <c r="E5529" t="s">
        <v>45</v>
      </c>
      <c r="F5529" t="s">
        <v>46</v>
      </c>
      <c r="G5529" t="s">
        <v>28</v>
      </c>
      <c r="H5529" t="s">
        <v>47</v>
      </c>
      <c r="I5529" t="s">
        <v>123</v>
      </c>
      <c r="J5529">
        <v>6</v>
      </c>
      <c r="K5529" s="4">
        <v>29082.94</v>
      </c>
      <c r="L5529">
        <v>0.15</v>
      </c>
      <c r="M5529" s="4">
        <v>148322.99</v>
      </c>
      <c r="N5529" s="4">
        <v>126762.17</v>
      </c>
      <c r="O5529" s="4">
        <v>21560.82</v>
      </c>
      <c r="R5529" t="str">
        <f t="shared" si="86"/>
        <v>South</v>
      </c>
    </row>
    <row r="5530" spans="1:18" x14ac:dyDescent="0.3">
      <c r="A5530" t="s">
        <v>6504</v>
      </c>
      <c r="B5530" s="2">
        <v>45578</v>
      </c>
      <c r="C5530" t="s">
        <v>2828</v>
      </c>
      <c r="D5530" t="s">
        <v>84</v>
      </c>
      <c r="E5530" t="s">
        <v>18</v>
      </c>
      <c r="F5530" t="s">
        <v>99</v>
      </c>
      <c r="G5530" t="s">
        <v>28</v>
      </c>
      <c r="H5530" t="s">
        <v>29</v>
      </c>
      <c r="I5530" t="s">
        <v>30</v>
      </c>
      <c r="J5530">
        <v>3</v>
      </c>
      <c r="K5530" s="4">
        <v>8714.36</v>
      </c>
      <c r="L5530">
        <v>0.1</v>
      </c>
      <c r="M5530" s="4">
        <v>23528.77</v>
      </c>
      <c r="N5530" s="4">
        <v>19425.560000000001</v>
      </c>
      <c r="O5530" s="4">
        <v>4103.21</v>
      </c>
      <c r="R5530" t="str">
        <f t="shared" si="86"/>
        <v>West</v>
      </c>
    </row>
    <row r="5531" spans="1:18" x14ac:dyDescent="0.3">
      <c r="A5531" t="s">
        <v>6505</v>
      </c>
      <c r="B5531" s="2">
        <v>45839</v>
      </c>
      <c r="C5531" t="s">
        <v>439</v>
      </c>
      <c r="D5531" t="s">
        <v>954</v>
      </c>
      <c r="E5531" t="s">
        <v>45</v>
      </c>
      <c r="F5531" t="s">
        <v>147</v>
      </c>
      <c r="G5531" t="s">
        <v>28</v>
      </c>
      <c r="H5531" t="s">
        <v>29</v>
      </c>
      <c r="I5531" t="s">
        <v>290</v>
      </c>
      <c r="J5531">
        <v>2</v>
      </c>
      <c r="K5531" s="4">
        <v>15266.05</v>
      </c>
      <c r="L5531">
        <v>0.15</v>
      </c>
      <c r="M5531" s="4">
        <v>25952.28</v>
      </c>
      <c r="N5531" s="4">
        <v>18883.23</v>
      </c>
      <c r="O5531" s="4">
        <v>7069.05</v>
      </c>
      <c r="R5531" t="str">
        <f t="shared" si="86"/>
        <v>South</v>
      </c>
    </row>
    <row r="5532" spans="1:18" x14ac:dyDescent="0.3">
      <c r="A5532" t="s">
        <v>6506</v>
      </c>
      <c r="B5532" s="2">
        <v>45729</v>
      </c>
      <c r="C5532" t="s">
        <v>820</v>
      </c>
      <c r="D5532" t="s">
        <v>613</v>
      </c>
      <c r="E5532" t="s">
        <v>18</v>
      </c>
      <c r="F5532" t="s">
        <v>127</v>
      </c>
      <c r="G5532" t="s">
        <v>20</v>
      </c>
      <c r="H5532" t="s">
        <v>100</v>
      </c>
      <c r="I5532" t="s">
        <v>301</v>
      </c>
      <c r="J5532">
        <v>5</v>
      </c>
      <c r="K5532" s="4">
        <v>75232.55</v>
      </c>
      <c r="L5532">
        <v>0.1</v>
      </c>
      <c r="M5532" s="4">
        <v>338546.48</v>
      </c>
      <c r="N5532" s="4">
        <v>257774.16</v>
      </c>
      <c r="O5532" s="4">
        <v>80772.320000000007</v>
      </c>
      <c r="R5532" t="str">
        <f t="shared" si="86"/>
        <v>West</v>
      </c>
    </row>
    <row r="5533" spans="1:18" x14ac:dyDescent="0.3">
      <c r="A5533" t="s">
        <v>6507</v>
      </c>
      <c r="B5533" s="2">
        <v>45537</v>
      </c>
      <c r="C5533" t="s">
        <v>2016</v>
      </c>
      <c r="D5533" t="s">
        <v>276</v>
      </c>
      <c r="E5533" t="s">
        <v>45</v>
      </c>
      <c r="F5533" t="s">
        <v>59</v>
      </c>
      <c r="G5533" t="s">
        <v>28</v>
      </c>
      <c r="H5533" t="s">
        <v>91</v>
      </c>
      <c r="I5533" t="s">
        <v>169</v>
      </c>
      <c r="J5533">
        <v>2</v>
      </c>
      <c r="K5533" s="4">
        <v>5395.43</v>
      </c>
      <c r="L5533">
        <v>0.1</v>
      </c>
      <c r="M5533" s="4">
        <v>9711.77</v>
      </c>
      <c r="N5533" s="4">
        <v>8004.19</v>
      </c>
      <c r="O5533" s="4">
        <v>1707.58</v>
      </c>
      <c r="R5533" t="str">
        <f t="shared" si="86"/>
        <v>South</v>
      </c>
    </row>
    <row r="5534" spans="1:18" x14ac:dyDescent="0.3">
      <c r="A5534" t="s">
        <v>6508</v>
      </c>
      <c r="B5534" s="2">
        <v>45660</v>
      </c>
      <c r="C5534" t="s">
        <v>1965</v>
      </c>
      <c r="D5534" t="s">
        <v>189</v>
      </c>
      <c r="E5534" t="s">
        <v>34</v>
      </c>
      <c r="F5534" t="s">
        <v>35</v>
      </c>
      <c r="G5534" t="s">
        <v>28</v>
      </c>
      <c r="H5534" t="s">
        <v>29</v>
      </c>
      <c r="I5534" t="s">
        <v>41</v>
      </c>
      <c r="J5534">
        <v>8</v>
      </c>
      <c r="K5534" s="4">
        <v>7746.75</v>
      </c>
      <c r="L5534">
        <v>0</v>
      </c>
      <c r="M5534" s="4">
        <v>61974</v>
      </c>
      <c r="N5534" s="4">
        <v>47722.48</v>
      </c>
      <c r="O5534" s="4">
        <v>14251.52</v>
      </c>
      <c r="R5534" t="str">
        <f t="shared" si="86"/>
        <v>North</v>
      </c>
    </row>
    <row r="5535" spans="1:18" x14ac:dyDescent="0.3">
      <c r="A5535" t="s">
        <v>6509</v>
      </c>
      <c r="B5535" s="2">
        <v>45485</v>
      </c>
      <c r="C5535" t="s">
        <v>1669</v>
      </c>
      <c r="D5535" t="s">
        <v>364</v>
      </c>
      <c r="E5535" t="s">
        <v>34</v>
      </c>
      <c r="F5535" t="s">
        <v>68</v>
      </c>
      <c r="G5535" t="s">
        <v>28</v>
      </c>
      <c r="H5535" t="s">
        <v>91</v>
      </c>
      <c r="I5535" t="s">
        <v>169</v>
      </c>
      <c r="J5535">
        <v>2</v>
      </c>
      <c r="K5535" s="4">
        <v>6996.41</v>
      </c>
      <c r="L5535">
        <v>0.15</v>
      </c>
      <c r="M5535" s="4">
        <v>11893.9</v>
      </c>
      <c r="N5535" s="4">
        <v>9206.94</v>
      </c>
      <c r="O5535" s="4">
        <v>2686.96</v>
      </c>
      <c r="R5535" t="str">
        <f t="shared" si="86"/>
        <v>North</v>
      </c>
    </row>
    <row r="5536" spans="1:18" x14ac:dyDescent="0.3">
      <c r="A5536" t="s">
        <v>6510</v>
      </c>
      <c r="B5536" s="2">
        <v>45536</v>
      </c>
      <c r="C5536" t="s">
        <v>2119</v>
      </c>
      <c r="D5536" t="s">
        <v>180</v>
      </c>
      <c r="E5536" t="s">
        <v>45</v>
      </c>
      <c r="F5536" t="s">
        <v>112</v>
      </c>
      <c r="G5536" t="s">
        <v>53</v>
      </c>
      <c r="H5536" t="s">
        <v>63</v>
      </c>
      <c r="I5536" t="s">
        <v>64</v>
      </c>
      <c r="J5536">
        <v>1</v>
      </c>
      <c r="K5536" s="4">
        <v>195.59</v>
      </c>
      <c r="L5536">
        <v>0.1</v>
      </c>
      <c r="M5536" s="4">
        <v>176.03</v>
      </c>
      <c r="N5536" s="4">
        <v>142.11000000000001</v>
      </c>
      <c r="O5536" s="4">
        <v>33.92</v>
      </c>
      <c r="R5536" t="str">
        <f t="shared" si="86"/>
        <v>South</v>
      </c>
    </row>
    <row r="5537" spans="1:18" x14ac:dyDescent="0.3">
      <c r="A5537" t="s">
        <v>6511</v>
      </c>
      <c r="B5537" s="2">
        <v>45868</v>
      </c>
      <c r="C5537" t="s">
        <v>1612</v>
      </c>
      <c r="D5537" t="s">
        <v>486</v>
      </c>
      <c r="E5537" t="s">
        <v>45</v>
      </c>
      <c r="F5537" t="s">
        <v>59</v>
      </c>
      <c r="G5537" t="s">
        <v>28</v>
      </c>
      <c r="H5537" t="s">
        <v>29</v>
      </c>
      <c r="I5537" t="s">
        <v>41</v>
      </c>
      <c r="J5537">
        <v>1</v>
      </c>
      <c r="K5537" s="4">
        <v>8166.35</v>
      </c>
      <c r="L5537">
        <v>0</v>
      </c>
      <c r="M5537" s="4">
        <v>8166.35</v>
      </c>
      <c r="N5537" s="4">
        <v>6904.47</v>
      </c>
      <c r="O5537" s="4">
        <v>1261.8800000000001</v>
      </c>
      <c r="R5537" t="str">
        <f t="shared" si="86"/>
        <v>South</v>
      </c>
    </row>
    <row r="5538" spans="1:18" x14ac:dyDescent="0.3">
      <c r="A5538" t="s">
        <v>6512</v>
      </c>
      <c r="B5538" s="2">
        <v>45799</v>
      </c>
      <c r="C5538" t="s">
        <v>450</v>
      </c>
      <c r="D5538" t="s">
        <v>319</v>
      </c>
      <c r="E5538" t="s">
        <v>45</v>
      </c>
      <c r="F5538" t="s">
        <v>46</v>
      </c>
      <c r="G5538" t="s">
        <v>53</v>
      </c>
      <c r="H5538" t="s">
        <v>63</v>
      </c>
      <c r="I5538" t="s">
        <v>64</v>
      </c>
      <c r="J5538">
        <v>1</v>
      </c>
      <c r="K5538" s="4">
        <v>170.66</v>
      </c>
      <c r="L5538">
        <v>0.05</v>
      </c>
      <c r="M5538" s="4">
        <v>162.13</v>
      </c>
      <c r="N5538" s="4">
        <v>137.53</v>
      </c>
      <c r="O5538" s="4">
        <v>24.6</v>
      </c>
      <c r="R5538" t="str">
        <f t="shared" si="86"/>
        <v>South</v>
      </c>
    </row>
    <row r="5539" spans="1:18" x14ac:dyDescent="0.3">
      <c r="A5539" t="s">
        <v>6513</v>
      </c>
      <c r="B5539" s="2">
        <v>45950</v>
      </c>
      <c r="C5539" t="s">
        <v>1837</v>
      </c>
      <c r="D5539" t="s">
        <v>40</v>
      </c>
      <c r="E5539" t="s">
        <v>26</v>
      </c>
      <c r="F5539" t="s">
        <v>258</v>
      </c>
      <c r="G5539" t="s">
        <v>53</v>
      </c>
      <c r="H5539" t="s">
        <v>76</v>
      </c>
      <c r="I5539" t="s">
        <v>77</v>
      </c>
      <c r="J5539">
        <v>2</v>
      </c>
      <c r="K5539" s="4">
        <v>437.03</v>
      </c>
      <c r="L5539">
        <v>0.1</v>
      </c>
      <c r="M5539" s="4">
        <v>786.65</v>
      </c>
      <c r="N5539" s="4">
        <v>570.12</v>
      </c>
      <c r="O5539" s="4">
        <v>216.53</v>
      </c>
      <c r="R5539" t="str">
        <f t="shared" si="86"/>
        <v>East</v>
      </c>
    </row>
    <row r="5540" spans="1:18" x14ac:dyDescent="0.3">
      <c r="A5540" t="s">
        <v>6514</v>
      </c>
      <c r="B5540" s="2">
        <v>45773</v>
      </c>
      <c r="C5540" t="s">
        <v>314</v>
      </c>
      <c r="D5540" t="s">
        <v>1109</v>
      </c>
      <c r="E5540" t="s">
        <v>18</v>
      </c>
      <c r="F5540" t="s">
        <v>127</v>
      </c>
      <c r="G5540" t="s">
        <v>20</v>
      </c>
      <c r="H5540" t="s">
        <v>21</v>
      </c>
      <c r="I5540" t="s">
        <v>22</v>
      </c>
      <c r="J5540">
        <v>8</v>
      </c>
      <c r="K5540" s="4">
        <v>34992.51</v>
      </c>
      <c r="L5540">
        <v>0</v>
      </c>
      <c r="M5540" s="4">
        <v>279940.08</v>
      </c>
      <c r="N5540" s="4">
        <v>202887.34</v>
      </c>
      <c r="O5540" s="4">
        <v>77052.740000000005</v>
      </c>
      <c r="R5540" t="str">
        <f t="shared" si="86"/>
        <v>West</v>
      </c>
    </row>
    <row r="5541" spans="1:18" x14ac:dyDescent="0.3">
      <c r="A5541" t="s">
        <v>6515</v>
      </c>
      <c r="B5541" s="2">
        <v>45938</v>
      </c>
      <c r="C5541" t="s">
        <v>1050</v>
      </c>
      <c r="D5541" t="s">
        <v>135</v>
      </c>
      <c r="E5541" t="s">
        <v>18</v>
      </c>
      <c r="F5541" t="s">
        <v>105</v>
      </c>
      <c r="G5541" t="s">
        <v>28</v>
      </c>
      <c r="H5541" t="s">
        <v>29</v>
      </c>
      <c r="I5541" t="s">
        <v>41</v>
      </c>
      <c r="J5541">
        <v>5</v>
      </c>
      <c r="K5541" s="4">
        <v>8798.81</v>
      </c>
      <c r="L5541">
        <v>0.15</v>
      </c>
      <c r="M5541" s="4">
        <v>37394.94</v>
      </c>
      <c r="N5541" s="4">
        <v>28995.42</v>
      </c>
      <c r="O5541" s="4">
        <v>8399.52</v>
      </c>
      <c r="R5541" t="str">
        <f t="shared" si="86"/>
        <v>West</v>
      </c>
    </row>
    <row r="5542" spans="1:18" x14ac:dyDescent="0.3">
      <c r="A5542" t="s">
        <v>6516</v>
      </c>
      <c r="B5542" s="2">
        <v>45317</v>
      </c>
      <c r="C5542" t="s">
        <v>604</v>
      </c>
      <c r="D5542" t="s">
        <v>1109</v>
      </c>
      <c r="E5542" t="s">
        <v>45</v>
      </c>
      <c r="F5542" t="s">
        <v>59</v>
      </c>
      <c r="G5542" t="s">
        <v>20</v>
      </c>
      <c r="H5542" t="s">
        <v>36</v>
      </c>
      <c r="I5542" t="s">
        <v>88</v>
      </c>
      <c r="J5542">
        <v>2</v>
      </c>
      <c r="K5542" s="4">
        <v>1976.79</v>
      </c>
      <c r="L5542">
        <v>0.1</v>
      </c>
      <c r="M5542" s="4">
        <v>3558.22</v>
      </c>
      <c r="N5542" s="4">
        <v>2589.81</v>
      </c>
      <c r="O5542" s="4">
        <v>968.41</v>
      </c>
      <c r="R5542" t="str">
        <f t="shared" si="86"/>
        <v>South</v>
      </c>
    </row>
    <row r="5543" spans="1:18" x14ac:dyDescent="0.3">
      <c r="A5543" t="s">
        <v>6517</v>
      </c>
      <c r="B5543" s="2">
        <v>45420</v>
      </c>
      <c r="C5543" t="s">
        <v>488</v>
      </c>
      <c r="D5543" t="s">
        <v>801</v>
      </c>
      <c r="E5543" t="s">
        <v>34</v>
      </c>
      <c r="F5543" t="s">
        <v>68</v>
      </c>
      <c r="G5543" t="s">
        <v>28</v>
      </c>
      <c r="H5543" t="s">
        <v>47</v>
      </c>
      <c r="I5543" t="s">
        <v>48</v>
      </c>
      <c r="J5543">
        <v>3</v>
      </c>
      <c r="K5543" s="4">
        <v>15676.24</v>
      </c>
      <c r="L5543">
        <v>0.2</v>
      </c>
      <c r="M5543" s="4">
        <v>37622.980000000003</v>
      </c>
      <c r="N5543" s="4">
        <v>32949.67</v>
      </c>
      <c r="O5543" s="4">
        <v>4673.3100000000004</v>
      </c>
      <c r="R5543" t="str">
        <f t="shared" si="86"/>
        <v>North</v>
      </c>
    </row>
    <row r="5544" spans="1:18" x14ac:dyDescent="0.3">
      <c r="A5544" t="s">
        <v>6518</v>
      </c>
      <c r="B5544" s="2">
        <v>45362</v>
      </c>
      <c r="C5544" t="s">
        <v>2946</v>
      </c>
      <c r="D5544" t="s">
        <v>62</v>
      </c>
      <c r="E5544" t="s">
        <v>26</v>
      </c>
      <c r="F5544" t="s">
        <v>193</v>
      </c>
      <c r="G5544" t="s">
        <v>20</v>
      </c>
      <c r="H5544" t="s">
        <v>21</v>
      </c>
      <c r="I5544" t="s">
        <v>138</v>
      </c>
      <c r="J5544">
        <v>1</v>
      </c>
      <c r="K5544" s="4">
        <v>51120.08</v>
      </c>
      <c r="L5544">
        <v>0.15</v>
      </c>
      <c r="M5544" s="4">
        <v>43452.07</v>
      </c>
      <c r="N5544" s="4">
        <v>35861.360000000001</v>
      </c>
      <c r="O5544" s="4">
        <v>7590.71</v>
      </c>
      <c r="R5544" t="str">
        <f t="shared" si="86"/>
        <v>East</v>
      </c>
    </row>
    <row r="5545" spans="1:18" x14ac:dyDescent="0.3">
      <c r="A5545" t="s">
        <v>6519</v>
      </c>
      <c r="B5545" s="2">
        <v>45373</v>
      </c>
      <c r="C5545" t="s">
        <v>1307</v>
      </c>
      <c r="D5545" t="s">
        <v>328</v>
      </c>
      <c r="E5545" t="s">
        <v>26</v>
      </c>
      <c r="F5545" t="s">
        <v>166</v>
      </c>
      <c r="G5545" t="s">
        <v>53</v>
      </c>
      <c r="H5545" t="s">
        <v>63</v>
      </c>
      <c r="I5545" t="s">
        <v>64</v>
      </c>
      <c r="J5545">
        <v>1</v>
      </c>
      <c r="K5545" s="4">
        <v>109.04</v>
      </c>
      <c r="L5545">
        <v>0</v>
      </c>
      <c r="M5545" s="4">
        <v>109.04</v>
      </c>
      <c r="N5545" s="4">
        <v>93.81</v>
      </c>
      <c r="O5545" s="4">
        <v>15.23</v>
      </c>
      <c r="R5545" t="str">
        <f t="shared" si="86"/>
        <v>East</v>
      </c>
    </row>
    <row r="5546" spans="1:18" x14ac:dyDescent="0.3">
      <c r="A5546" t="s">
        <v>6520</v>
      </c>
      <c r="B5546" s="2">
        <v>45590</v>
      </c>
      <c r="C5546" t="s">
        <v>437</v>
      </c>
      <c r="D5546" t="s">
        <v>304</v>
      </c>
      <c r="E5546" t="s">
        <v>34</v>
      </c>
      <c r="F5546" t="s">
        <v>213</v>
      </c>
      <c r="G5546" t="s">
        <v>28</v>
      </c>
      <c r="H5546" t="s">
        <v>91</v>
      </c>
      <c r="I5546" t="s">
        <v>238</v>
      </c>
      <c r="J5546">
        <v>1</v>
      </c>
      <c r="K5546" s="4">
        <v>7461.05</v>
      </c>
      <c r="L5546">
        <v>0.05</v>
      </c>
      <c r="M5546" s="4">
        <v>7088</v>
      </c>
      <c r="N5546" s="4">
        <v>5895.05</v>
      </c>
      <c r="O5546" s="4">
        <v>1192.95</v>
      </c>
      <c r="R5546" t="str">
        <f t="shared" si="86"/>
        <v>North</v>
      </c>
    </row>
    <row r="5547" spans="1:18" x14ac:dyDescent="0.3">
      <c r="A5547" t="s">
        <v>6521</v>
      </c>
      <c r="B5547" s="2">
        <v>45661</v>
      </c>
      <c r="C5547" t="s">
        <v>66</v>
      </c>
      <c r="D5547" t="s">
        <v>62</v>
      </c>
      <c r="E5547" t="s">
        <v>45</v>
      </c>
      <c r="F5547" t="s">
        <v>46</v>
      </c>
      <c r="G5547" t="s">
        <v>28</v>
      </c>
      <c r="H5547" t="s">
        <v>29</v>
      </c>
      <c r="I5547" t="s">
        <v>41</v>
      </c>
      <c r="J5547">
        <v>1</v>
      </c>
      <c r="K5547" s="4">
        <v>4042.29</v>
      </c>
      <c r="L5547">
        <v>0.1</v>
      </c>
      <c r="M5547" s="4">
        <v>3638.06</v>
      </c>
      <c r="N5547" s="4">
        <v>3068.55</v>
      </c>
      <c r="O5547" s="4">
        <v>569.51</v>
      </c>
      <c r="R5547" t="str">
        <f t="shared" si="86"/>
        <v>South</v>
      </c>
    </row>
    <row r="5548" spans="1:18" x14ac:dyDescent="0.3">
      <c r="A5548" t="s">
        <v>6522</v>
      </c>
      <c r="B5548" s="2">
        <v>45786</v>
      </c>
      <c r="C5548" t="s">
        <v>650</v>
      </c>
      <c r="D5548" t="s">
        <v>359</v>
      </c>
      <c r="E5548" t="s">
        <v>45</v>
      </c>
      <c r="F5548" t="s">
        <v>52</v>
      </c>
      <c r="G5548" t="s">
        <v>28</v>
      </c>
      <c r="H5548" t="s">
        <v>91</v>
      </c>
      <c r="I5548" t="s">
        <v>238</v>
      </c>
      <c r="J5548">
        <v>2</v>
      </c>
      <c r="K5548" s="4">
        <v>4843.7299999999996</v>
      </c>
      <c r="L5548">
        <v>0.05</v>
      </c>
      <c r="M5548" s="4">
        <v>9203.09</v>
      </c>
      <c r="N5548" s="4">
        <v>7224.84</v>
      </c>
      <c r="O5548" s="4">
        <v>1978.25</v>
      </c>
      <c r="R5548" t="str">
        <f t="shared" si="86"/>
        <v>South</v>
      </c>
    </row>
    <row r="5549" spans="1:18" x14ac:dyDescent="0.3">
      <c r="A5549" t="s">
        <v>6523</v>
      </c>
      <c r="B5549" s="2">
        <v>45765</v>
      </c>
      <c r="C5549" t="s">
        <v>1118</v>
      </c>
      <c r="D5549" t="s">
        <v>319</v>
      </c>
      <c r="E5549" t="s">
        <v>45</v>
      </c>
      <c r="F5549" t="s">
        <v>147</v>
      </c>
      <c r="G5549" t="s">
        <v>53</v>
      </c>
      <c r="H5549" t="s">
        <v>76</v>
      </c>
      <c r="I5549" t="s">
        <v>267</v>
      </c>
      <c r="J5549">
        <v>1</v>
      </c>
      <c r="K5549" s="4">
        <v>367.72</v>
      </c>
      <c r="L5549">
        <v>0.1</v>
      </c>
      <c r="M5549" s="4">
        <v>330.95</v>
      </c>
      <c r="N5549" s="4">
        <v>274.52</v>
      </c>
      <c r="O5549" s="4">
        <v>56.43</v>
      </c>
      <c r="R5549" t="str">
        <f t="shared" si="86"/>
        <v>South</v>
      </c>
    </row>
    <row r="5550" spans="1:18" x14ac:dyDescent="0.3">
      <c r="A5550" t="s">
        <v>6524</v>
      </c>
      <c r="B5550" s="2">
        <v>45879</v>
      </c>
      <c r="C5550" t="s">
        <v>1023</v>
      </c>
      <c r="D5550" t="s">
        <v>40</v>
      </c>
      <c r="E5550" t="s">
        <v>45</v>
      </c>
      <c r="F5550" t="s">
        <v>147</v>
      </c>
      <c r="G5550" t="s">
        <v>28</v>
      </c>
      <c r="H5550" t="s">
        <v>29</v>
      </c>
      <c r="I5550" t="s">
        <v>30</v>
      </c>
      <c r="J5550">
        <v>6</v>
      </c>
      <c r="K5550" s="4">
        <v>9742.5300000000007</v>
      </c>
      <c r="L5550">
        <v>0.1</v>
      </c>
      <c r="M5550" s="4">
        <v>52609.66</v>
      </c>
      <c r="N5550" s="4">
        <v>43413.37</v>
      </c>
      <c r="O5550" s="4">
        <v>9196.2900000000009</v>
      </c>
      <c r="R5550" t="str">
        <f t="shared" si="86"/>
        <v>South</v>
      </c>
    </row>
    <row r="5551" spans="1:18" x14ac:dyDescent="0.3">
      <c r="A5551" t="s">
        <v>6525</v>
      </c>
      <c r="B5551" s="2">
        <v>45732</v>
      </c>
      <c r="C5551" t="s">
        <v>1007</v>
      </c>
      <c r="D5551" t="s">
        <v>98</v>
      </c>
      <c r="E5551" t="s">
        <v>45</v>
      </c>
      <c r="F5551" t="s">
        <v>147</v>
      </c>
      <c r="G5551" t="s">
        <v>53</v>
      </c>
      <c r="H5551" t="s">
        <v>76</v>
      </c>
      <c r="I5551" t="s">
        <v>77</v>
      </c>
      <c r="J5551">
        <v>8</v>
      </c>
      <c r="K5551" s="4">
        <v>601.34</v>
      </c>
      <c r="L5551">
        <v>0.05</v>
      </c>
      <c r="M5551" s="4">
        <v>4570.18</v>
      </c>
      <c r="N5551" s="4">
        <v>3755.01</v>
      </c>
      <c r="O5551" s="4">
        <v>815.17</v>
      </c>
      <c r="R5551" t="str">
        <f t="shared" si="86"/>
        <v>South</v>
      </c>
    </row>
    <row r="5552" spans="1:18" x14ac:dyDescent="0.3">
      <c r="A5552" t="s">
        <v>6526</v>
      </c>
      <c r="B5552" s="2">
        <v>45572</v>
      </c>
      <c r="C5552" t="s">
        <v>1302</v>
      </c>
      <c r="D5552" t="s">
        <v>304</v>
      </c>
      <c r="E5552" t="s">
        <v>45</v>
      </c>
      <c r="F5552" t="s">
        <v>147</v>
      </c>
      <c r="G5552" t="s">
        <v>20</v>
      </c>
      <c r="H5552" t="s">
        <v>21</v>
      </c>
      <c r="I5552" t="s">
        <v>152</v>
      </c>
      <c r="J5552">
        <v>3</v>
      </c>
      <c r="K5552" s="4">
        <v>51705.41</v>
      </c>
      <c r="L5552">
        <v>0.1</v>
      </c>
      <c r="M5552" s="4">
        <v>139604.60999999999</v>
      </c>
      <c r="N5552" s="4">
        <v>105849.04</v>
      </c>
      <c r="O5552" s="4">
        <v>33755.57</v>
      </c>
      <c r="R5552" t="str">
        <f t="shared" si="86"/>
        <v>South</v>
      </c>
    </row>
    <row r="5553" spans="1:18" x14ac:dyDescent="0.3">
      <c r="A5553" t="s">
        <v>6527</v>
      </c>
      <c r="B5553" s="2">
        <v>45424</v>
      </c>
      <c r="C5553" t="s">
        <v>550</v>
      </c>
      <c r="D5553" t="s">
        <v>448</v>
      </c>
      <c r="E5553" t="s">
        <v>18</v>
      </c>
      <c r="F5553" t="s">
        <v>132</v>
      </c>
      <c r="G5553" t="s">
        <v>28</v>
      </c>
      <c r="H5553" t="s">
        <v>47</v>
      </c>
      <c r="I5553" t="s">
        <v>177</v>
      </c>
      <c r="J5553">
        <v>2</v>
      </c>
      <c r="K5553" s="4">
        <v>4542.9399999999996</v>
      </c>
      <c r="L5553">
        <v>0.15</v>
      </c>
      <c r="M5553" s="4">
        <v>7723</v>
      </c>
      <c r="N5553" s="4">
        <v>6733.65</v>
      </c>
      <c r="O5553" s="4">
        <v>989.35</v>
      </c>
      <c r="R5553" t="str">
        <f t="shared" si="86"/>
        <v>West</v>
      </c>
    </row>
    <row r="5554" spans="1:18" x14ac:dyDescent="0.3">
      <c r="A5554" t="s">
        <v>6528</v>
      </c>
      <c r="B5554" s="2">
        <v>45532</v>
      </c>
      <c r="C5554" t="s">
        <v>1622</v>
      </c>
      <c r="D5554" t="s">
        <v>533</v>
      </c>
      <c r="E5554" t="s">
        <v>26</v>
      </c>
      <c r="F5554" t="s">
        <v>193</v>
      </c>
      <c r="G5554" t="s">
        <v>28</v>
      </c>
      <c r="H5554" t="s">
        <v>29</v>
      </c>
      <c r="I5554" t="s">
        <v>41</v>
      </c>
      <c r="J5554">
        <v>4</v>
      </c>
      <c r="K5554" s="4">
        <v>6084.59</v>
      </c>
      <c r="L5554">
        <v>0.05</v>
      </c>
      <c r="M5554" s="4">
        <v>23121.439999999999</v>
      </c>
      <c r="N5554" s="4">
        <v>17350.05</v>
      </c>
      <c r="O5554" s="4">
        <v>5771.39</v>
      </c>
      <c r="R5554" t="str">
        <f t="shared" si="86"/>
        <v>East</v>
      </c>
    </row>
    <row r="5555" spans="1:18" x14ac:dyDescent="0.3">
      <c r="A5555" t="s">
        <v>6529</v>
      </c>
      <c r="B5555" s="2">
        <v>45369</v>
      </c>
      <c r="C5555" t="s">
        <v>4037</v>
      </c>
      <c r="D5555" t="s">
        <v>312</v>
      </c>
      <c r="E5555" t="s">
        <v>34</v>
      </c>
      <c r="F5555" t="s">
        <v>68</v>
      </c>
      <c r="G5555" t="s">
        <v>53</v>
      </c>
      <c r="H5555" t="s">
        <v>76</v>
      </c>
      <c r="I5555" t="s">
        <v>186</v>
      </c>
      <c r="J5555">
        <v>8</v>
      </c>
      <c r="K5555" s="4">
        <v>683.44</v>
      </c>
      <c r="L5555">
        <v>0.05</v>
      </c>
      <c r="M5555" s="4">
        <v>5194.1400000000003</v>
      </c>
      <c r="N5555" s="4">
        <v>4533.47</v>
      </c>
      <c r="O5555" s="4">
        <v>660.67</v>
      </c>
      <c r="R5555" t="str">
        <f t="shared" si="86"/>
        <v>North</v>
      </c>
    </row>
    <row r="5556" spans="1:18" x14ac:dyDescent="0.3">
      <c r="A5556" t="s">
        <v>6530</v>
      </c>
      <c r="B5556" s="2">
        <v>45601</v>
      </c>
      <c r="C5556" t="s">
        <v>1158</v>
      </c>
      <c r="D5556" t="s">
        <v>276</v>
      </c>
      <c r="E5556" t="s">
        <v>26</v>
      </c>
      <c r="F5556" t="s">
        <v>27</v>
      </c>
      <c r="G5556" t="s">
        <v>28</v>
      </c>
      <c r="H5556" t="s">
        <v>47</v>
      </c>
      <c r="I5556" t="s">
        <v>177</v>
      </c>
      <c r="J5556">
        <v>2</v>
      </c>
      <c r="K5556" s="4">
        <v>6072.75</v>
      </c>
      <c r="L5556">
        <v>0.15</v>
      </c>
      <c r="M5556" s="4">
        <v>10323.67</v>
      </c>
      <c r="N5556" s="4">
        <v>7484.38</v>
      </c>
      <c r="O5556" s="4">
        <v>2839.29</v>
      </c>
      <c r="R5556" t="str">
        <f t="shared" si="86"/>
        <v>East</v>
      </c>
    </row>
    <row r="5557" spans="1:18" x14ac:dyDescent="0.3">
      <c r="A5557" t="s">
        <v>6531</v>
      </c>
      <c r="B5557" s="2">
        <v>45485</v>
      </c>
      <c r="C5557" t="s">
        <v>1359</v>
      </c>
      <c r="D5557" t="s">
        <v>104</v>
      </c>
      <c r="E5557" t="s">
        <v>34</v>
      </c>
      <c r="F5557" t="s">
        <v>176</v>
      </c>
      <c r="G5557" t="s">
        <v>53</v>
      </c>
      <c r="H5557" t="s">
        <v>76</v>
      </c>
      <c r="I5557" t="s">
        <v>267</v>
      </c>
      <c r="J5557">
        <v>4</v>
      </c>
      <c r="K5557" s="4">
        <v>388.86</v>
      </c>
      <c r="L5557">
        <v>0.1</v>
      </c>
      <c r="M5557" s="4">
        <v>1399.9</v>
      </c>
      <c r="N5557" s="4">
        <v>1174.43</v>
      </c>
      <c r="O5557" s="4">
        <v>225.47</v>
      </c>
      <c r="R5557" t="str">
        <f t="shared" si="86"/>
        <v>North</v>
      </c>
    </row>
    <row r="5558" spans="1:18" x14ac:dyDescent="0.3">
      <c r="A5558" t="s">
        <v>6532</v>
      </c>
      <c r="B5558" s="2">
        <v>45640</v>
      </c>
      <c r="C5558" t="s">
        <v>485</v>
      </c>
      <c r="D5558" t="s">
        <v>25</v>
      </c>
      <c r="E5558" t="s">
        <v>45</v>
      </c>
      <c r="F5558" t="s">
        <v>147</v>
      </c>
      <c r="G5558" t="s">
        <v>20</v>
      </c>
      <c r="H5558" t="s">
        <v>21</v>
      </c>
      <c r="I5558" t="s">
        <v>138</v>
      </c>
      <c r="J5558">
        <v>3</v>
      </c>
      <c r="K5558" s="4">
        <v>51579.76</v>
      </c>
      <c r="L5558">
        <v>0.15</v>
      </c>
      <c r="M5558" s="4">
        <v>131528.39000000001</v>
      </c>
      <c r="N5558" s="4">
        <v>97056.78</v>
      </c>
      <c r="O5558" s="4">
        <v>34471.61</v>
      </c>
      <c r="R5558" t="str">
        <f t="shared" si="86"/>
        <v>South</v>
      </c>
    </row>
    <row r="5559" spans="1:18" x14ac:dyDescent="0.3">
      <c r="A5559" t="s">
        <v>6533</v>
      </c>
      <c r="B5559" s="2">
        <v>45863</v>
      </c>
      <c r="C5559" t="s">
        <v>671</v>
      </c>
      <c r="D5559" t="s">
        <v>309</v>
      </c>
      <c r="E5559" t="s">
        <v>34</v>
      </c>
      <c r="F5559" t="s">
        <v>144</v>
      </c>
      <c r="G5559" t="s">
        <v>28</v>
      </c>
      <c r="H5559" t="s">
        <v>29</v>
      </c>
      <c r="I5559" t="s">
        <v>41</v>
      </c>
      <c r="J5559">
        <v>6</v>
      </c>
      <c r="K5559" s="4">
        <v>5284.81</v>
      </c>
      <c r="L5559">
        <v>0.15</v>
      </c>
      <c r="M5559" s="4">
        <v>26952.53</v>
      </c>
      <c r="N5559" s="4">
        <v>19481.95</v>
      </c>
      <c r="O5559" s="4">
        <v>7470.58</v>
      </c>
      <c r="R5559" t="str">
        <f t="shared" si="86"/>
        <v>North</v>
      </c>
    </row>
    <row r="5560" spans="1:18" x14ac:dyDescent="0.3">
      <c r="A5560" t="s">
        <v>6534</v>
      </c>
      <c r="B5560" s="2">
        <v>45343</v>
      </c>
      <c r="C5560" t="s">
        <v>1365</v>
      </c>
      <c r="D5560" t="s">
        <v>126</v>
      </c>
      <c r="E5560" t="s">
        <v>45</v>
      </c>
      <c r="F5560" t="s">
        <v>46</v>
      </c>
      <c r="G5560" t="s">
        <v>20</v>
      </c>
      <c r="H5560" t="s">
        <v>100</v>
      </c>
      <c r="I5560" t="s">
        <v>101</v>
      </c>
      <c r="J5560">
        <v>2</v>
      </c>
      <c r="K5560" s="4">
        <v>45783.82</v>
      </c>
      <c r="L5560">
        <v>0</v>
      </c>
      <c r="M5560" s="4">
        <v>91567.64</v>
      </c>
      <c r="N5560" s="4">
        <v>76669.3</v>
      </c>
      <c r="O5560" s="4">
        <v>14898.34</v>
      </c>
      <c r="R5560" t="str">
        <f t="shared" si="86"/>
        <v>South</v>
      </c>
    </row>
    <row r="5561" spans="1:18" x14ac:dyDescent="0.3">
      <c r="A5561" t="s">
        <v>6535</v>
      </c>
      <c r="B5561" s="2">
        <v>45947</v>
      </c>
      <c r="C5561" t="s">
        <v>3069</v>
      </c>
      <c r="D5561" t="s">
        <v>17</v>
      </c>
      <c r="E5561" t="s">
        <v>34</v>
      </c>
      <c r="F5561" t="s">
        <v>176</v>
      </c>
      <c r="G5561" t="s">
        <v>53</v>
      </c>
      <c r="H5561" t="s">
        <v>54</v>
      </c>
      <c r="I5561" t="s">
        <v>113</v>
      </c>
      <c r="J5561">
        <v>1</v>
      </c>
      <c r="K5561" s="4">
        <v>581.4</v>
      </c>
      <c r="L5561">
        <v>0.1</v>
      </c>
      <c r="M5561" s="4">
        <v>523.26</v>
      </c>
      <c r="N5561" s="4">
        <v>403.13</v>
      </c>
      <c r="O5561" s="4">
        <v>120.13</v>
      </c>
      <c r="R5561" t="str">
        <f t="shared" si="86"/>
        <v>North</v>
      </c>
    </row>
    <row r="5562" spans="1:18" x14ac:dyDescent="0.3">
      <c r="A5562" t="s">
        <v>6536</v>
      </c>
      <c r="B5562" s="2">
        <v>45524</v>
      </c>
      <c r="C5562" t="s">
        <v>582</v>
      </c>
      <c r="D5562" t="s">
        <v>17</v>
      </c>
      <c r="E5562" t="s">
        <v>18</v>
      </c>
      <c r="F5562" t="s">
        <v>99</v>
      </c>
      <c r="G5562" t="s">
        <v>53</v>
      </c>
      <c r="H5562" t="s">
        <v>63</v>
      </c>
      <c r="I5562" t="s">
        <v>159</v>
      </c>
      <c r="J5562">
        <v>1</v>
      </c>
      <c r="K5562" s="4">
        <v>117.09</v>
      </c>
      <c r="L5562">
        <v>0.05</v>
      </c>
      <c r="M5562" s="4">
        <v>111.24</v>
      </c>
      <c r="N5562" s="4">
        <v>91.95</v>
      </c>
      <c r="O5562" s="4">
        <v>19.29</v>
      </c>
      <c r="R5562" t="str">
        <f t="shared" si="86"/>
        <v>West</v>
      </c>
    </row>
    <row r="5563" spans="1:18" x14ac:dyDescent="0.3">
      <c r="A5563" t="s">
        <v>6537</v>
      </c>
      <c r="B5563" s="2">
        <v>45336</v>
      </c>
      <c r="C5563" t="s">
        <v>962</v>
      </c>
      <c r="D5563" t="s">
        <v>319</v>
      </c>
      <c r="E5563" t="s">
        <v>26</v>
      </c>
      <c r="F5563" t="s">
        <v>27</v>
      </c>
      <c r="G5563" t="s">
        <v>53</v>
      </c>
      <c r="H5563" t="s">
        <v>54</v>
      </c>
      <c r="I5563" t="s">
        <v>113</v>
      </c>
      <c r="J5563">
        <v>2</v>
      </c>
      <c r="K5563" s="4">
        <v>426.73</v>
      </c>
      <c r="L5563">
        <v>0.1</v>
      </c>
      <c r="M5563" s="4">
        <v>768.11</v>
      </c>
      <c r="N5563" s="4">
        <v>642.11</v>
      </c>
      <c r="O5563" s="4">
        <v>126</v>
      </c>
      <c r="R5563" t="str">
        <f t="shared" si="86"/>
        <v>East</v>
      </c>
    </row>
    <row r="5564" spans="1:18" x14ac:dyDescent="0.3">
      <c r="A5564" t="s">
        <v>6538</v>
      </c>
      <c r="B5564" s="2">
        <v>45927</v>
      </c>
      <c r="C5564" t="s">
        <v>897</v>
      </c>
      <c r="D5564" t="s">
        <v>98</v>
      </c>
      <c r="E5564" t="s">
        <v>45</v>
      </c>
      <c r="F5564" t="s">
        <v>52</v>
      </c>
      <c r="G5564" t="s">
        <v>53</v>
      </c>
      <c r="H5564" t="s">
        <v>76</v>
      </c>
      <c r="I5564" t="s">
        <v>267</v>
      </c>
      <c r="J5564">
        <v>3</v>
      </c>
      <c r="K5564" s="4">
        <v>518.19000000000005</v>
      </c>
      <c r="L5564">
        <v>0</v>
      </c>
      <c r="M5564" s="4">
        <v>1554.57</v>
      </c>
      <c r="N5564" s="4">
        <v>1136.1500000000001</v>
      </c>
      <c r="O5564" s="4">
        <v>418.42</v>
      </c>
      <c r="R5564" t="str">
        <f t="shared" si="86"/>
        <v>South</v>
      </c>
    </row>
    <row r="5565" spans="1:18" x14ac:dyDescent="0.3">
      <c r="A5565" t="s">
        <v>6539</v>
      </c>
      <c r="B5565" s="2">
        <v>46003</v>
      </c>
      <c r="C5565" t="s">
        <v>1126</v>
      </c>
      <c r="D5565" t="s">
        <v>359</v>
      </c>
      <c r="E5565" t="s">
        <v>45</v>
      </c>
      <c r="F5565" t="s">
        <v>52</v>
      </c>
      <c r="G5565" t="s">
        <v>28</v>
      </c>
      <c r="H5565" t="s">
        <v>29</v>
      </c>
      <c r="I5565" t="s">
        <v>290</v>
      </c>
      <c r="J5565">
        <v>5</v>
      </c>
      <c r="K5565" s="4">
        <v>9793.0499999999993</v>
      </c>
      <c r="L5565">
        <v>0.15</v>
      </c>
      <c r="M5565" s="4">
        <v>41620.46</v>
      </c>
      <c r="N5565" s="4">
        <v>31161.57</v>
      </c>
      <c r="O5565" s="4">
        <v>10458.89</v>
      </c>
      <c r="R5565" t="str">
        <f t="shared" si="86"/>
        <v>South</v>
      </c>
    </row>
    <row r="5566" spans="1:18" x14ac:dyDescent="0.3">
      <c r="A5566" t="s">
        <v>6540</v>
      </c>
      <c r="B5566" s="2">
        <v>45549</v>
      </c>
      <c r="C5566" t="s">
        <v>1607</v>
      </c>
      <c r="D5566" t="s">
        <v>244</v>
      </c>
      <c r="E5566" t="s">
        <v>26</v>
      </c>
      <c r="F5566" t="s">
        <v>193</v>
      </c>
      <c r="G5566" t="s">
        <v>53</v>
      </c>
      <c r="H5566" t="s">
        <v>54</v>
      </c>
      <c r="I5566" t="s">
        <v>141</v>
      </c>
      <c r="J5566">
        <v>2</v>
      </c>
      <c r="K5566" s="4">
        <v>851.62</v>
      </c>
      <c r="L5566">
        <v>0.15</v>
      </c>
      <c r="M5566" s="4">
        <v>1447.75</v>
      </c>
      <c r="N5566" s="4">
        <v>1047.3800000000001</v>
      </c>
      <c r="O5566" s="4">
        <v>400.37</v>
      </c>
      <c r="R5566" t="str">
        <f t="shared" si="86"/>
        <v>East</v>
      </c>
    </row>
    <row r="5567" spans="1:18" x14ac:dyDescent="0.3">
      <c r="A5567" t="s">
        <v>6541</v>
      </c>
      <c r="B5567" s="2">
        <v>45737</v>
      </c>
      <c r="C5567" t="s">
        <v>1037</v>
      </c>
      <c r="D5567" t="s">
        <v>116</v>
      </c>
      <c r="E5567" t="s">
        <v>45</v>
      </c>
      <c r="F5567" t="s">
        <v>59</v>
      </c>
      <c r="G5567" t="s">
        <v>20</v>
      </c>
      <c r="H5567" t="s">
        <v>21</v>
      </c>
      <c r="I5567" t="s">
        <v>22</v>
      </c>
      <c r="J5567">
        <v>4</v>
      </c>
      <c r="K5567" s="4">
        <v>25756.23</v>
      </c>
      <c r="L5567">
        <v>0.05</v>
      </c>
      <c r="M5567" s="4">
        <v>97873.67</v>
      </c>
      <c r="N5567" s="4">
        <v>82452.37</v>
      </c>
      <c r="O5567" s="4">
        <v>15421.3</v>
      </c>
      <c r="R5567" t="str">
        <f t="shared" si="86"/>
        <v>South</v>
      </c>
    </row>
    <row r="5568" spans="1:18" x14ac:dyDescent="0.3">
      <c r="A5568" t="s">
        <v>6542</v>
      </c>
      <c r="B5568" s="2">
        <v>45380</v>
      </c>
      <c r="C5568" t="s">
        <v>2494</v>
      </c>
      <c r="D5568" t="s">
        <v>58</v>
      </c>
      <c r="E5568" t="s">
        <v>34</v>
      </c>
      <c r="F5568" t="s">
        <v>213</v>
      </c>
      <c r="G5568" t="s">
        <v>53</v>
      </c>
      <c r="H5568" t="s">
        <v>63</v>
      </c>
      <c r="I5568" t="s">
        <v>64</v>
      </c>
      <c r="J5568">
        <v>8</v>
      </c>
      <c r="K5568" s="4">
        <v>179.36</v>
      </c>
      <c r="L5568">
        <v>0.15</v>
      </c>
      <c r="M5568" s="4">
        <v>1219.6500000000001</v>
      </c>
      <c r="N5568" s="4">
        <v>1023.61</v>
      </c>
      <c r="O5568" s="4">
        <v>196.04</v>
      </c>
      <c r="R5568" t="str">
        <f t="shared" si="86"/>
        <v>North</v>
      </c>
    </row>
    <row r="5569" spans="1:18" x14ac:dyDescent="0.3">
      <c r="A5569" t="s">
        <v>6543</v>
      </c>
      <c r="B5569" s="2">
        <v>45862</v>
      </c>
      <c r="C5569" t="s">
        <v>240</v>
      </c>
      <c r="D5569" t="s">
        <v>309</v>
      </c>
      <c r="E5569" t="s">
        <v>34</v>
      </c>
      <c r="F5569" t="s">
        <v>176</v>
      </c>
      <c r="G5569" t="s">
        <v>20</v>
      </c>
      <c r="H5569" t="s">
        <v>21</v>
      </c>
      <c r="I5569" t="s">
        <v>138</v>
      </c>
      <c r="J5569">
        <v>3</v>
      </c>
      <c r="K5569" s="4">
        <v>68658.55</v>
      </c>
      <c r="L5569">
        <v>0.1</v>
      </c>
      <c r="M5569" s="4">
        <v>185378.09</v>
      </c>
      <c r="N5569" s="4">
        <v>159758.28</v>
      </c>
      <c r="O5569" s="4">
        <v>25619.81</v>
      </c>
      <c r="R5569" t="str">
        <f t="shared" si="86"/>
        <v>North</v>
      </c>
    </row>
    <row r="5570" spans="1:18" x14ac:dyDescent="0.3">
      <c r="A5570" t="s">
        <v>6544</v>
      </c>
      <c r="B5570" s="2">
        <v>45623</v>
      </c>
      <c r="C5570" t="s">
        <v>1502</v>
      </c>
      <c r="D5570" t="s">
        <v>331</v>
      </c>
      <c r="E5570" t="s">
        <v>26</v>
      </c>
      <c r="F5570" t="s">
        <v>258</v>
      </c>
      <c r="G5570" t="s">
        <v>53</v>
      </c>
      <c r="H5570" t="s">
        <v>54</v>
      </c>
      <c r="I5570" t="s">
        <v>55</v>
      </c>
      <c r="J5570">
        <v>2</v>
      </c>
      <c r="K5570" s="4">
        <v>567.52</v>
      </c>
      <c r="L5570">
        <v>0.2</v>
      </c>
      <c r="M5570" s="4">
        <v>908.03</v>
      </c>
      <c r="N5570" s="4">
        <v>682.29</v>
      </c>
      <c r="O5570" s="4">
        <v>225.74</v>
      </c>
      <c r="R5570" t="str">
        <f t="shared" si="86"/>
        <v>East</v>
      </c>
    </row>
    <row r="5571" spans="1:18" x14ac:dyDescent="0.3">
      <c r="A5571" t="s">
        <v>6545</v>
      </c>
      <c r="B5571" s="2">
        <v>45603</v>
      </c>
      <c r="C5571" t="s">
        <v>631</v>
      </c>
      <c r="D5571" t="s">
        <v>642</v>
      </c>
      <c r="E5571" t="s">
        <v>26</v>
      </c>
      <c r="F5571" t="s">
        <v>81</v>
      </c>
      <c r="G5571" t="s">
        <v>28</v>
      </c>
      <c r="H5571" t="s">
        <v>29</v>
      </c>
      <c r="I5571" t="s">
        <v>30</v>
      </c>
      <c r="J5571">
        <v>2</v>
      </c>
      <c r="K5571" s="4">
        <v>6823.91</v>
      </c>
      <c r="L5571">
        <v>0.1</v>
      </c>
      <c r="M5571" s="4">
        <v>12283.04</v>
      </c>
      <c r="N5571" s="4">
        <v>9953.74</v>
      </c>
      <c r="O5571" s="4">
        <v>2329.3000000000002</v>
      </c>
      <c r="R5571" t="str">
        <f t="shared" ref="R5571:R5634" si="87">PROPER(TRIM(E5571))</f>
        <v>East</v>
      </c>
    </row>
    <row r="5572" spans="1:18" x14ac:dyDescent="0.3">
      <c r="A5572" t="s">
        <v>6546</v>
      </c>
      <c r="B5572" s="2">
        <v>46009</v>
      </c>
      <c r="C5572" t="s">
        <v>1876</v>
      </c>
      <c r="D5572" t="s">
        <v>158</v>
      </c>
      <c r="E5572" t="s">
        <v>26</v>
      </c>
      <c r="F5572" t="s">
        <v>166</v>
      </c>
      <c r="G5572" t="s">
        <v>53</v>
      </c>
      <c r="H5572" t="s">
        <v>76</v>
      </c>
      <c r="I5572" t="s">
        <v>267</v>
      </c>
      <c r="J5572">
        <v>2</v>
      </c>
      <c r="K5572" s="4">
        <v>484.57</v>
      </c>
      <c r="L5572">
        <v>0.1</v>
      </c>
      <c r="M5572" s="4">
        <v>872.23</v>
      </c>
      <c r="N5572" s="4">
        <v>638.54</v>
      </c>
      <c r="O5572" s="4">
        <v>233.69</v>
      </c>
      <c r="R5572" t="str">
        <f t="shared" si="87"/>
        <v>East</v>
      </c>
    </row>
    <row r="5573" spans="1:18" x14ac:dyDescent="0.3">
      <c r="A5573" t="s">
        <v>6547</v>
      </c>
      <c r="B5573" s="2">
        <v>45627</v>
      </c>
      <c r="C5573" t="s">
        <v>618</v>
      </c>
      <c r="D5573" t="s">
        <v>270</v>
      </c>
      <c r="E5573" t="s">
        <v>45</v>
      </c>
      <c r="F5573" t="s">
        <v>46</v>
      </c>
      <c r="G5573" t="s">
        <v>53</v>
      </c>
      <c r="H5573" t="s">
        <v>76</v>
      </c>
      <c r="I5573" t="s">
        <v>267</v>
      </c>
      <c r="J5573">
        <v>3</v>
      </c>
      <c r="K5573" s="4">
        <v>479.43</v>
      </c>
      <c r="L5573">
        <v>0.15</v>
      </c>
      <c r="M5573" s="4">
        <v>1222.55</v>
      </c>
      <c r="N5573" s="4">
        <v>909.1</v>
      </c>
      <c r="O5573" s="4">
        <v>313.45</v>
      </c>
      <c r="R5573" t="str">
        <f t="shared" si="87"/>
        <v>South</v>
      </c>
    </row>
    <row r="5574" spans="1:18" x14ac:dyDescent="0.3">
      <c r="A5574" t="s">
        <v>6548</v>
      </c>
      <c r="B5574" s="2">
        <v>45569</v>
      </c>
      <c r="C5574" t="s">
        <v>826</v>
      </c>
      <c r="D5574" t="s">
        <v>226</v>
      </c>
      <c r="E5574" t="s">
        <v>26</v>
      </c>
      <c r="F5574" t="s">
        <v>81</v>
      </c>
      <c r="G5574" t="s">
        <v>20</v>
      </c>
      <c r="H5574" t="s">
        <v>21</v>
      </c>
      <c r="I5574" t="s">
        <v>22</v>
      </c>
      <c r="J5574">
        <v>3</v>
      </c>
      <c r="K5574" s="4">
        <v>25194.27</v>
      </c>
      <c r="L5574">
        <v>0.1</v>
      </c>
      <c r="M5574" s="4">
        <v>68024.53</v>
      </c>
      <c r="N5574" s="4">
        <v>53867.71</v>
      </c>
      <c r="O5574" s="4">
        <v>14156.82</v>
      </c>
      <c r="R5574" t="str">
        <f t="shared" si="87"/>
        <v>East</v>
      </c>
    </row>
    <row r="5575" spans="1:18" x14ac:dyDescent="0.3">
      <c r="A5575" t="s">
        <v>6549</v>
      </c>
      <c r="B5575" s="2">
        <v>45393</v>
      </c>
      <c r="C5575" t="s">
        <v>985</v>
      </c>
      <c r="D5575" t="s">
        <v>266</v>
      </c>
      <c r="E5575" t="s">
        <v>34</v>
      </c>
      <c r="F5575" t="s">
        <v>68</v>
      </c>
      <c r="G5575" t="s">
        <v>20</v>
      </c>
      <c r="H5575" t="s">
        <v>100</v>
      </c>
      <c r="I5575" t="s">
        <v>148</v>
      </c>
      <c r="J5575">
        <v>3</v>
      </c>
      <c r="K5575" s="4">
        <v>99937.61</v>
      </c>
      <c r="L5575">
        <v>0.05</v>
      </c>
      <c r="M5575" s="4">
        <v>284822.19</v>
      </c>
      <c r="N5575" s="4">
        <v>210956.79999999999</v>
      </c>
      <c r="O5575" s="4">
        <v>73865.39</v>
      </c>
      <c r="R5575" t="str">
        <f t="shared" si="87"/>
        <v>North</v>
      </c>
    </row>
    <row r="5576" spans="1:18" x14ac:dyDescent="0.3">
      <c r="A5576" t="s">
        <v>6550</v>
      </c>
      <c r="B5576" s="2">
        <v>45596</v>
      </c>
      <c r="C5576" t="s">
        <v>675</v>
      </c>
      <c r="D5576" t="s">
        <v>295</v>
      </c>
      <c r="E5576" t="s">
        <v>34</v>
      </c>
      <c r="F5576" t="s">
        <v>213</v>
      </c>
      <c r="G5576" t="s">
        <v>53</v>
      </c>
      <c r="H5576" t="s">
        <v>76</v>
      </c>
      <c r="I5576" t="s">
        <v>186</v>
      </c>
      <c r="J5576">
        <v>1</v>
      </c>
      <c r="K5576" s="4">
        <v>531.5</v>
      </c>
      <c r="L5576">
        <v>0.1</v>
      </c>
      <c r="M5576" s="4">
        <v>478.35</v>
      </c>
      <c r="N5576" s="4">
        <v>390.48</v>
      </c>
      <c r="O5576" s="4">
        <v>87.87</v>
      </c>
      <c r="R5576" t="str">
        <f t="shared" si="87"/>
        <v>North</v>
      </c>
    </row>
    <row r="5577" spans="1:18" x14ac:dyDescent="0.3">
      <c r="A5577" t="s">
        <v>6551</v>
      </c>
      <c r="B5577" s="2">
        <v>45948</v>
      </c>
      <c r="C5577" t="s">
        <v>1902</v>
      </c>
      <c r="D5577" t="s">
        <v>388</v>
      </c>
      <c r="E5577" t="s">
        <v>45</v>
      </c>
      <c r="F5577" t="s">
        <v>147</v>
      </c>
      <c r="G5577" t="s">
        <v>28</v>
      </c>
      <c r="H5577" t="s">
        <v>91</v>
      </c>
      <c r="I5577" t="s">
        <v>92</v>
      </c>
      <c r="J5577">
        <v>10</v>
      </c>
      <c r="K5577" s="4">
        <v>5757.14</v>
      </c>
      <c r="L5577">
        <v>0.15</v>
      </c>
      <c r="M5577" s="4">
        <v>48935.69</v>
      </c>
      <c r="N5577" s="4">
        <v>41212.269999999997</v>
      </c>
      <c r="O5577" s="4">
        <v>7723.42</v>
      </c>
      <c r="R5577" t="str">
        <f t="shared" si="87"/>
        <v>South</v>
      </c>
    </row>
    <row r="5578" spans="1:18" x14ac:dyDescent="0.3">
      <c r="A5578" t="s">
        <v>6552</v>
      </c>
      <c r="B5578" s="2">
        <v>45753</v>
      </c>
      <c r="C5578" t="s">
        <v>1517</v>
      </c>
      <c r="D5578" t="s">
        <v>753</v>
      </c>
      <c r="E5578" t="s">
        <v>34</v>
      </c>
      <c r="F5578" t="s">
        <v>68</v>
      </c>
      <c r="G5578" t="s">
        <v>28</v>
      </c>
      <c r="H5578" t="s">
        <v>91</v>
      </c>
      <c r="I5578" t="s">
        <v>238</v>
      </c>
      <c r="J5578">
        <v>2</v>
      </c>
      <c r="K5578" s="4">
        <v>5320.2</v>
      </c>
      <c r="L5578">
        <v>0.15</v>
      </c>
      <c r="M5578" s="4">
        <v>9044.34</v>
      </c>
      <c r="N5578" s="4">
        <v>6851.69</v>
      </c>
      <c r="O5578" s="4">
        <v>2192.65</v>
      </c>
      <c r="R5578" t="str">
        <f t="shared" si="87"/>
        <v>North</v>
      </c>
    </row>
    <row r="5579" spans="1:18" x14ac:dyDescent="0.3">
      <c r="A5579" t="s">
        <v>6553</v>
      </c>
      <c r="B5579" s="2">
        <v>45904</v>
      </c>
      <c r="C5579" t="s">
        <v>2401</v>
      </c>
      <c r="D5579" t="s">
        <v>1109</v>
      </c>
      <c r="E5579" t="s">
        <v>26</v>
      </c>
      <c r="F5579" t="s">
        <v>27</v>
      </c>
      <c r="G5579" t="s">
        <v>28</v>
      </c>
      <c r="H5579" t="s">
        <v>47</v>
      </c>
      <c r="I5579" t="s">
        <v>177</v>
      </c>
      <c r="J5579">
        <v>3</v>
      </c>
      <c r="K5579" s="4">
        <v>4691.0200000000004</v>
      </c>
      <c r="L5579">
        <v>0.1</v>
      </c>
      <c r="M5579" s="4">
        <v>12665.75</v>
      </c>
      <c r="N5579" s="4">
        <v>11183.75</v>
      </c>
      <c r="O5579" s="4">
        <v>1482</v>
      </c>
      <c r="R5579" t="str">
        <f t="shared" si="87"/>
        <v>East</v>
      </c>
    </row>
    <row r="5580" spans="1:18" x14ac:dyDescent="0.3">
      <c r="A5580" t="s">
        <v>6554</v>
      </c>
      <c r="B5580" s="2">
        <v>45740</v>
      </c>
      <c r="C5580" t="s">
        <v>1037</v>
      </c>
      <c r="D5580" t="s">
        <v>111</v>
      </c>
      <c r="E5580" t="s">
        <v>26</v>
      </c>
      <c r="F5580" t="s">
        <v>81</v>
      </c>
      <c r="G5580" t="s">
        <v>28</v>
      </c>
      <c r="H5580" t="s">
        <v>91</v>
      </c>
      <c r="I5580" t="s">
        <v>238</v>
      </c>
      <c r="J5580">
        <v>4</v>
      </c>
      <c r="K5580" s="4">
        <v>4591.1400000000003</v>
      </c>
      <c r="L5580">
        <v>0.2</v>
      </c>
      <c r="M5580" s="4">
        <v>14691.65</v>
      </c>
      <c r="N5580" s="4">
        <v>10939.79</v>
      </c>
      <c r="O5580" s="4">
        <v>3751.86</v>
      </c>
      <c r="R5580" t="str">
        <f t="shared" si="87"/>
        <v>East</v>
      </c>
    </row>
    <row r="5581" spans="1:18" x14ac:dyDescent="0.3">
      <c r="A5581" t="s">
        <v>6555</v>
      </c>
      <c r="B5581" s="2">
        <v>45510</v>
      </c>
      <c r="C5581" t="s">
        <v>1126</v>
      </c>
      <c r="D5581" t="s">
        <v>165</v>
      </c>
      <c r="E5581" t="s">
        <v>18</v>
      </c>
      <c r="F5581" t="s">
        <v>127</v>
      </c>
      <c r="G5581" t="s">
        <v>28</v>
      </c>
      <c r="H5581" t="s">
        <v>47</v>
      </c>
      <c r="I5581" t="s">
        <v>48</v>
      </c>
      <c r="J5581">
        <v>4</v>
      </c>
      <c r="K5581" s="4">
        <v>8432.24</v>
      </c>
      <c r="L5581">
        <v>0.1</v>
      </c>
      <c r="M5581" s="4">
        <v>30356.06</v>
      </c>
      <c r="N5581" s="4">
        <v>24304.32</v>
      </c>
      <c r="O5581" s="4">
        <v>6051.74</v>
      </c>
      <c r="R5581" t="str">
        <f t="shared" si="87"/>
        <v>West</v>
      </c>
    </row>
    <row r="5582" spans="1:18" x14ac:dyDescent="0.3">
      <c r="A5582" t="s">
        <v>6556</v>
      </c>
      <c r="B5582" s="2">
        <v>45594</v>
      </c>
      <c r="C5582" t="s">
        <v>203</v>
      </c>
      <c r="D5582" t="s">
        <v>837</v>
      </c>
      <c r="E5582" t="s">
        <v>45</v>
      </c>
      <c r="F5582" t="s">
        <v>147</v>
      </c>
      <c r="G5582" t="s">
        <v>53</v>
      </c>
      <c r="H5582" t="s">
        <v>54</v>
      </c>
      <c r="I5582" t="s">
        <v>55</v>
      </c>
      <c r="J5582">
        <v>5</v>
      </c>
      <c r="K5582" s="4">
        <v>593.98</v>
      </c>
      <c r="L5582">
        <v>0.15</v>
      </c>
      <c r="M5582" s="4">
        <v>2524.42</v>
      </c>
      <c r="N5582" s="4">
        <v>2000.32</v>
      </c>
      <c r="O5582" s="4">
        <v>524.1</v>
      </c>
      <c r="R5582" t="str">
        <f t="shared" si="87"/>
        <v>South</v>
      </c>
    </row>
    <row r="5583" spans="1:18" x14ac:dyDescent="0.3">
      <c r="A5583" t="s">
        <v>6557</v>
      </c>
      <c r="B5583" s="2">
        <v>45974</v>
      </c>
      <c r="C5583" t="s">
        <v>403</v>
      </c>
      <c r="D5583" t="s">
        <v>131</v>
      </c>
      <c r="E5583" t="s">
        <v>18</v>
      </c>
      <c r="F5583" t="s">
        <v>105</v>
      </c>
      <c r="G5583" t="s">
        <v>20</v>
      </c>
      <c r="H5583" t="s">
        <v>36</v>
      </c>
      <c r="I5583" t="s">
        <v>37</v>
      </c>
      <c r="J5583">
        <v>2</v>
      </c>
      <c r="K5583" s="4">
        <v>3565.57</v>
      </c>
      <c r="L5583">
        <v>0.05</v>
      </c>
      <c r="M5583" s="4">
        <v>6774.58</v>
      </c>
      <c r="N5583" s="4">
        <v>5448.41</v>
      </c>
      <c r="O5583" s="4">
        <v>1326.17</v>
      </c>
      <c r="R5583" t="str">
        <f t="shared" si="87"/>
        <v>West</v>
      </c>
    </row>
    <row r="5584" spans="1:18" x14ac:dyDescent="0.3">
      <c r="A5584" t="s">
        <v>6558</v>
      </c>
      <c r="B5584" s="2">
        <v>45832</v>
      </c>
      <c r="C5584" t="s">
        <v>1231</v>
      </c>
      <c r="D5584" t="s">
        <v>44</v>
      </c>
      <c r="E5584" t="s">
        <v>26</v>
      </c>
      <c r="F5584" t="s">
        <v>81</v>
      </c>
      <c r="G5584" t="s">
        <v>53</v>
      </c>
      <c r="H5584" t="s">
        <v>76</v>
      </c>
      <c r="I5584" t="s">
        <v>267</v>
      </c>
      <c r="J5584">
        <v>6</v>
      </c>
      <c r="K5584" s="4">
        <v>469.88</v>
      </c>
      <c r="L5584">
        <v>0</v>
      </c>
      <c r="M5584" s="4">
        <v>2819.28</v>
      </c>
      <c r="N5584" s="4">
        <v>2397.3000000000002</v>
      </c>
      <c r="O5584" s="4">
        <v>421.98</v>
      </c>
      <c r="R5584" t="str">
        <f t="shared" si="87"/>
        <v>East</v>
      </c>
    </row>
    <row r="5585" spans="1:18" x14ac:dyDescent="0.3">
      <c r="A5585" t="s">
        <v>6559</v>
      </c>
      <c r="B5585" s="2">
        <v>45311</v>
      </c>
      <c r="C5585" t="s">
        <v>3648</v>
      </c>
      <c r="D5585" t="s">
        <v>411</v>
      </c>
      <c r="E5585" t="s">
        <v>34</v>
      </c>
      <c r="F5585" t="s">
        <v>176</v>
      </c>
      <c r="G5585" t="s">
        <v>53</v>
      </c>
      <c r="H5585" t="s">
        <v>76</v>
      </c>
      <c r="I5585" t="s">
        <v>77</v>
      </c>
      <c r="J5585">
        <v>8</v>
      </c>
      <c r="K5585" s="4">
        <v>467.78</v>
      </c>
      <c r="L5585">
        <v>0.2</v>
      </c>
      <c r="M5585" s="4">
        <v>2993.79</v>
      </c>
      <c r="N5585" s="4">
        <v>2371.2199999999998</v>
      </c>
      <c r="O5585" s="4">
        <v>622.57000000000005</v>
      </c>
      <c r="R5585" t="str">
        <f t="shared" si="87"/>
        <v>North</v>
      </c>
    </row>
    <row r="5586" spans="1:18" x14ac:dyDescent="0.3">
      <c r="A5586" t="s">
        <v>6560</v>
      </c>
      <c r="B5586" s="2">
        <v>45885</v>
      </c>
      <c r="C5586" t="s">
        <v>1457</v>
      </c>
      <c r="D5586" t="s">
        <v>411</v>
      </c>
      <c r="E5586" t="s">
        <v>18</v>
      </c>
      <c r="F5586" t="s">
        <v>127</v>
      </c>
      <c r="G5586" t="s">
        <v>20</v>
      </c>
      <c r="H5586" t="s">
        <v>100</v>
      </c>
      <c r="I5586" t="s">
        <v>101</v>
      </c>
      <c r="J5586">
        <v>5</v>
      </c>
      <c r="K5586" s="4">
        <v>49994.62</v>
      </c>
      <c r="L5586">
        <v>0.1</v>
      </c>
      <c r="M5586" s="4">
        <v>224975.79</v>
      </c>
      <c r="N5586" s="4">
        <v>178744.75</v>
      </c>
      <c r="O5586" s="4">
        <v>46231.040000000001</v>
      </c>
      <c r="R5586" t="str">
        <f t="shared" si="87"/>
        <v>West</v>
      </c>
    </row>
    <row r="5587" spans="1:18" x14ac:dyDescent="0.3">
      <c r="A5587" t="s">
        <v>6561</v>
      </c>
      <c r="B5587" s="2">
        <v>46015</v>
      </c>
      <c r="C5587" t="s">
        <v>788</v>
      </c>
      <c r="D5587" t="s">
        <v>551</v>
      </c>
      <c r="E5587" t="s">
        <v>45</v>
      </c>
      <c r="F5587" t="s">
        <v>59</v>
      </c>
      <c r="G5587" t="s">
        <v>28</v>
      </c>
      <c r="H5587" t="s">
        <v>91</v>
      </c>
      <c r="I5587" t="s">
        <v>92</v>
      </c>
      <c r="J5587">
        <v>3</v>
      </c>
      <c r="K5587" s="4">
        <v>6017.25</v>
      </c>
      <c r="L5587">
        <v>0.15</v>
      </c>
      <c r="M5587" s="4">
        <v>15343.99</v>
      </c>
      <c r="N5587" s="4">
        <v>13307.87</v>
      </c>
      <c r="O5587" s="4">
        <v>2036.12</v>
      </c>
      <c r="R5587" t="str">
        <f t="shared" si="87"/>
        <v>South</v>
      </c>
    </row>
    <row r="5588" spans="1:18" x14ac:dyDescent="0.3">
      <c r="A5588" t="s">
        <v>6562</v>
      </c>
      <c r="B5588" s="2">
        <v>45695</v>
      </c>
      <c r="C5588" t="s">
        <v>1372</v>
      </c>
      <c r="D5588" t="s">
        <v>40</v>
      </c>
      <c r="E5588" t="s">
        <v>18</v>
      </c>
      <c r="F5588" t="s">
        <v>132</v>
      </c>
      <c r="G5588" t="s">
        <v>53</v>
      </c>
      <c r="H5588" t="s">
        <v>76</v>
      </c>
      <c r="I5588" t="s">
        <v>186</v>
      </c>
      <c r="J5588">
        <v>5</v>
      </c>
      <c r="K5588" s="4">
        <v>392.08</v>
      </c>
      <c r="L5588">
        <v>0</v>
      </c>
      <c r="M5588" s="4">
        <v>1960.4</v>
      </c>
      <c r="N5588" s="4">
        <v>1559.28</v>
      </c>
      <c r="O5588" s="4">
        <v>401.12</v>
      </c>
      <c r="R5588" t="str">
        <f t="shared" si="87"/>
        <v>West</v>
      </c>
    </row>
    <row r="5589" spans="1:18" x14ac:dyDescent="0.3">
      <c r="A5589" t="s">
        <v>6563</v>
      </c>
      <c r="B5589" s="2">
        <v>45812</v>
      </c>
      <c r="C5589" t="s">
        <v>778</v>
      </c>
      <c r="D5589" t="s">
        <v>67</v>
      </c>
      <c r="E5589" t="s">
        <v>18</v>
      </c>
      <c r="F5589" t="s">
        <v>19</v>
      </c>
      <c r="G5589" t="s">
        <v>20</v>
      </c>
      <c r="H5589" t="s">
        <v>100</v>
      </c>
      <c r="I5589" t="s">
        <v>101</v>
      </c>
      <c r="J5589">
        <v>2</v>
      </c>
      <c r="K5589" s="4">
        <v>55332.91</v>
      </c>
      <c r="L5589">
        <v>0</v>
      </c>
      <c r="M5589" s="4">
        <v>110665.82</v>
      </c>
      <c r="N5589" s="4">
        <v>95478.48</v>
      </c>
      <c r="O5589" s="4">
        <v>15187.34</v>
      </c>
      <c r="R5589" t="str">
        <f t="shared" si="87"/>
        <v>West</v>
      </c>
    </row>
    <row r="5590" spans="1:18" x14ac:dyDescent="0.3">
      <c r="A5590" t="s">
        <v>6564</v>
      </c>
      <c r="B5590" s="2">
        <v>45950</v>
      </c>
      <c r="C5590" t="s">
        <v>2335</v>
      </c>
      <c r="D5590" t="s">
        <v>244</v>
      </c>
      <c r="E5590" t="s">
        <v>26</v>
      </c>
      <c r="F5590" t="s">
        <v>193</v>
      </c>
      <c r="G5590" t="s">
        <v>20</v>
      </c>
      <c r="H5590" t="s">
        <v>100</v>
      </c>
      <c r="I5590" t="s">
        <v>101</v>
      </c>
      <c r="J5590">
        <v>4</v>
      </c>
      <c r="K5590" s="4">
        <v>60384.54</v>
      </c>
      <c r="L5590">
        <v>0</v>
      </c>
      <c r="M5590" s="4">
        <v>241538.16</v>
      </c>
      <c r="N5590" s="4">
        <v>180681.69</v>
      </c>
      <c r="O5590" s="4">
        <v>60856.47</v>
      </c>
      <c r="R5590" t="str">
        <f t="shared" si="87"/>
        <v>East</v>
      </c>
    </row>
    <row r="5591" spans="1:18" x14ac:dyDescent="0.3">
      <c r="A5591" t="s">
        <v>6565</v>
      </c>
      <c r="B5591" s="2">
        <v>45709</v>
      </c>
      <c r="C5591" t="s">
        <v>1056</v>
      </c>
      <c r="D5591" t="s">
        <v>151</v>
      </c>
      <c r="E5591" t="s">
        <v>34</v>
      </c>
      <c r="F5591" t="s">
        <v>176</v>
      </c>
      <c r="G5591" t="s">
        <v>53</v>
      </c>
      <c r="H5591" t="s">
        <v>63</v>
      </c>
      <c r="I5591" t="s">
        <v>159</v>
      </c>
      <c r="J5591">
        <v>1</v>
      </c>
      <c r="K5591" s="4">
        <v>262.88</v>
      </c>
      <c r="L5591">
        <v>0</v>
      </c>
      <c r="M5591" s="4">
        <v>262.88</v>
      </c>
      <c r="N5591" s="4">
        <v>206.95</v>
      </c>
      <c r="O5591" s="4">
        <v>55.93</v>
      </c>
      <c r="R5591" t="str">
        <f t="shared" si="87"/>
        <v>North</v>
      </c>
    </row>
    <row r="5592" spans="1:18" x14ac:dyDescent="0.3">
      <c r="A5592" t="s">
        <v>6566</v>
      </c>
      <c r="B5592" s="2">
        <v>45745</v>
      </c>
      <c r="C5592" t="s">
        <v>899</v>
      </c>
      <c r="D5592" t="s">
        <v>247</v>
      </c>
      <c r="E5592" t="s">
        <v>18</v>
      </c>
      <c r="F5592" t="s">
        <v>19</v>
      </c>
      <c r="G5592" t="s">
        <v>28</v>
      </c>
      <c r="H5592" t="s">
        <v>47</v>
      </c>
      <c r="I5592" t="s">
        <v>123</v>
      </c>
      <c r="J5592">
        <v>4</v>
      </c>
      <c r="K5592" s="4">
        <v>20340.91</v>
      </c>
      <c r="L5592">
        <v>0.05</v>
      </c>
      <c r="M5592" s="4">
        <v>77295.460000000006</v>
      </c>
      <c r="N5592" s="4">
        <v>58997.78</v>
      </c>
      <c r="O5592" s="4">
        <v>18297.68</v>
      </c>
      <c r="R5592" t="str">
        <f t="shared" si="87"/>
        <v>West</v>
      </c>
    </row>
    <row r="5593" spans="1:18" x14ac:dyDescent="0.3">
      <c r="A5593" t="s">
        <v>6567</v>
      </c>
      <c r="B5593" s="2">
        <v>45998</v>
      </c>
      <c r="C5593" t="s">
        <v>2016</v>
      </c>
      <c r="D5593" t="s">
        <v>95</v>
      </c>
      <c r="E5593" t="s">
        <v>18</v>
      </c>
      <c r="F5593" t="s">
        <v>99</v>
      </c>
      <c r="G5593" t="s">
        <v>53</v>
      </c>
      <c r="H5593" t="s">
        <v>63</v>
      </c>
      <c r="I5593" t="s">
        <v>64</v>
      </c>
      <c r="J5593">
        <v>4</v>
      </c>
      <c r="K5593" s="4">
        <v>224.38</v>
      </c>
      <c r="L5593">
        <v>0.1</v>
      </c>
      <c r="M5593" s="4">
        <v>807.77</v>
      </c>
      <c r="N5593" s="4">
        <v>640.04999999999995</v>
      </c>
      <c r="O5593" s="4">
        <v>167.72</v>
      </c>
      <c r="R5593" t="str">
        <f t="shared" si="87"/>
        <v>West</v>
      </c>
    </row>
    <row r="5594" spans="1:18" x14ac:dyDescent="0.3">
      <c r="A5594" t="s">
        <v>6568</v>
      </c>
      <c r="B5594" s="2">
        <v>45740</v>
      </c>
      <c r="C5594" t="s">
        <v>464</v>
      </c>
      <c r="D5594" t="s">
        <v>189</v>
      </c>
      <c r="E5594" t="s">
        <v>45</v>
      </c>
      <c r="F5594" t="s">
        <v>52</v>
      </c>
      <c r="G5594" t="s">
        <v>53</v>
      </c>
      <c r="H5594" t="s">
        <v>76</v>
      </c>
      <c r="I5594" t="s">
        <v>186</v>
      </c>
      <c r="J5594">
        <v>1</v>
      </c>
      <c r="K5594" s="4">
        <v>365.51</v>
      </c>
      <c r="L5594">
        <v>0.2</v>
      </c>
      <c r="M5594" s="4">
        <v>292.41000000000003</v>
      </c>
      <c r="N5594" s="4">
        <v>215.9</v>
      </c>
      <c r="O5594" s="4">
        <v>76.510000000000005</v>
      </c>
      <c r="R5594" t="str">
        <f t="shared" si="87"/>
        <v>South</v>
      </c>
    </row>
    <row r="5595" spans="1:18" x14ac:dyDescent="0.3">
      <c r="A5595" t="s">
        <v>6569</v>
      </c>
      <c r="B5595" s="2">
        <v>45914</v>
      </c>
      <c r="C5595" t="s">
        <v>345</v>
      </c>
      <c r="D5595" t="s">
        <v>84</v>
      </c>
      <c r="E5595" t="s">
        <v>26</v>
      </c>
      <c r="F5595" t="s">
        <v>81</v>
      </c>
      <c r="G5595" t="s">
        <v>53</v>
      </c>
      <c r="H5595" t="s">
        <v>63</v>
      </c>
      <c r="I5595" t="s">
        <v>72</v>
      </c>
      <c r="J5595">
        <v>2</v>
      </c>
      <c r="K5595" s="4">
        <v>368.41</v>
      </c>
      <c r="L5595">
        <v>0.05</v>
      </c>
      <c r="M5595" s="4">
        <v>699.98</v>
      </c>
      <c r="N5595" s="4">
        <v>571.15</v>
      </c>
      <c r="O5595" s="4">
        <v>128.83000000000001</v>
      </c>
      <c r="R5595" t="str">
        <f t="shared" si="87"/>
        <v>East</v>
      </c>
    </row>
    <row r="5596" spans="1:18" x14ac:dyDescent="0.3">
      <c r="A5596" t="s">
        <v>6570</v>
      </c>
      <c r="B5596" s="2">
        <v>45485</v>
      </c>
      <c r="C5596" t="s">
        <v>673</v>
      </c>
      <c r="D5596" t="s">
        <v>426</v>
      </c>
      <c r="E5596" t="s">
        <v>18</v>
      </c>
      <c r="F5596" t="s">
        <v>127</v>
      </c>
      <c r="G5596" t="s">
        <v>20</v>
      </c>
      <c r="H5596" t="s">
        <v>21</v>
      </c>
      <c r="I5596" t="s">
        <v>152</v>
      </c>
      <c r="J5596">
        <v>4</v>
      </c>
      <c r="K5596" s="4">
        <v>52067.92</v>
      </c>
      <c r="L5596">
        <v>0.05</v>
      </c>
      <c r="M5596" s="4">
        <v>197858.1</v>
      </c>
      <c r="N5596" s="4">
        <v>152382.79</v>
      </c>
      <c r="O5596" s="4">
        <v>45475.31</v>
      </c>
      <c r="R5596" t="str">
        <f t="shared" si="87"/>
        <v>West</v>
      </c>
    </row>
    <row r="5597" spans="1:18" x14ac:dyDescent="0.3">
      <c r="A5597" t="s">
        <v>6571</v>
      </c>
      <c r="B5597" s="2">
        <v>45353</v>
      </c>
      <c r="C5597" t="s">
        <v>927</v>
      </c>
      <c r="D5597" t="s">
        <v>411</v>
      </c>
      <c r="E5597" t="s">
        <v>18</v>
      </c>
      <c r="F5597" t="s">
        <v>99</v>
      </c>
      <c r="G5597" t="s">
        <v>53</v>
      </c>
      <c r="H5597" t="s">
        <v>76</v>
      </c>
      <c r="I5597" t="s">
        <v>267</v>
      </c>
      <c r="J5597">
        <v>4</v>
      </c>
      <c r="K5597" s="4">
        <v>445.04</v>
      </c>
      <c r="L5597">
        <v>0.1</v>
      </c>
      <c r="M5597" s="4">
        <v>1602.14</v>
      </c>
      <c r="N5597" s="4">
        <v>1256.6400000000001</v>
      </c>
      <c r="O5597" s="4">
        <v>345.5</v>
      </c>
      <c r="R5597" t="str">
        <f t="shared" si="87"/>
        <v>West</v>
      </c>
    </row>
    <row r="5598" spans="1:18" x14ac:dyDescent="0.3">
      <c r="A5598" t="s">
        <v>6572</v>
      </c>
      <c r="B5598" s="2">
        <v>45793</v>
      </c>
      <c r="C5598" t="s">
        <v>1854</v>
      </c>
      <c r="D5598" t="s">
        <v>621</v>
      </c>
      <c r="E5598" t="s">
        <v>18</v>
      </c>
      <c r="F5598" t="s">
        <v>127</v>
      </c>
      <c r="G5598" t="s">
        <v>20</v>
      </c>
      <c r="H5598" t="s">
        <v>100</v>
      </c>
      <c r="I5598" t="s">
        <v>101</v>
      </c>
      <c r="J5598">
        <v>2</v>
      </c>
      <c r="K5598" s="4">
        <v>53561.06</v>
      </c>
      <c r="L5598">
        <v>0.05</v>
      </c>
      <c r="M5598" s="4">
        <v>101766.01</v>
      </c>
      <c r="N5598" s="4">
        <v>85996.32</v>
      </c>
      <c r="O5598" s="4">
        <v>15769.69</v>
      </c>
      <c r="R5598" t="str">
        <f t="shared" si="87"/>
        <v>West</v>
      </c>
    </row>
    <row r="5599" spans="1:18" x14ac:dyDescent="0.3">
      <c r="A5599" t="s">
        <v>6573</v>
      </c>
      <c r="B5599" s="2">
        <v>45643</v>
      </c>
      <c r="C5599" t="s">
        <v>1948</v>
      </c>
      <c r="D5599" t="s">
        <v>837</v>
      </c>
      <c r="E5599" t="s">
        <v>34</v>
      </c>
      <c r="F5599" t="s">
        <v>68</v>
      </c>
      <c r="G5599" t="s">
        <v>20</v>
      </c>
      <c r="H5599" t="s">
        <v>36</v>
      </c>
      <c r="I5599" t="s">
        <v>128</v>
      </c>
      <c r="J5599">
        <v>1</v>
      </c>
      <c r="K5599" s="4">
        <v>1538.91</v>
      </c>
      <c r="L5599">
        <v>0</v>
      </c>
      <c r="M5599" s="4">
        <v>1538.91</v>
      </c>
      <c r="N5599" s="4">
        <v>1171.96</v>
      </c>
      <c r="O5599" s="4">
        <v>366.95</v>
      </c>
      <c r="R5599" t="str">
        <f t="shared" si="87"/>
        <v>North</v>
      </c>
    </row>
    <row r="5600" spans="1:18" x14ac:dyDescent="0.3">
      <c r="A5600" t="s">
        <v>6574</v>
      </c>
      <c r="B5600" s="2">
        <v>45710</v>
      </c>
      <c r="C5600" t="s">
        <v>1705</v>
      </c>
      <c r="D5600" t="s">
        <v>207</v>
      </c>
      <c r="E5600" t="s">
        <v>34</v>
      </c>
      <c r="F5600" t="s">
        <v>144</v>
      </c>
      <c r="G5600" t="s">
        <v>53</v>
      </c>
      <c r="H5600" t="s">
        <v>76</v>
      </c>
      <c r="I5600" t="s">
        <v>186</v>
      </c>
      <c r="J5600">
        <v>4</v>
      </c>
      <c r="K5600" s="4">
        <v>508.77</v>
      </c>
      <c r="L5600">
        <v>0.1</v>
      </c>
      <c r="M5600" s="4">
        <v>1831.57</v>
      </c>
      <c r="N5600" s="4">
        <v>1400.28</v>
      </c>
      <c r="O5600" s="4">
        <v>431.29</v>
      </c>
      <c r="R5600" t="str">
        <f t="shared" si="87"/>
        <v>North</v>
      </c>
    </row>
    <row r="5601" spans="1:18" x14ac:dyDescent="0.3">
      <c r="A5601" t="s">
        <v>6575</v>
      </c>
      <c r="B5601" s="2">
        <v>45747</v>
      </c>
      <c r="C5601" t="s">
        <v>86</v>
      </c>
      <c r="D5601" t="s">
        <v>62</v>
      </c>
      <c r="E5601" t="s">
        <v>34</v>
      </c>
      <c r="F5601" t="s">
        <v>213</v>
      </c>
      <c r="G5601" t="s">
        <v>53</v>
      </c>
      <c r="H5601" t="s">
        <v>63</v>
      </c>
      <c r="I5601" t="s">
        <v>72</v>
      </c>
      <c r="J5601">
        <v>4</v>
      </c>
      <c r="K5601" s="4">
        <v>250.78</v>
      </c>
      <c r="L5601">
        <v>0</v>
      </c>
      <c r="M5601" s="4">
        <v>1003.12</v>
      </c>
      <c r="N5601" s="4">
        <v>777.98</v>
      </c>
      <c r="O5601" s="4">
        <v>225.14</v>
      </c>
      <c r="R5601" t="str">
        <f t="shared" si="87"/>
        <v>North</v>
      </c>
    </row>
    <row r="5602" spans="1:18" x14ac:dyDescent="0.3">
      <c r="A5602" t="s">
        <v>6576</v>
      </c>
      <c r="B5602" s="2">
        <v>45924</v>
      </c>
      <c r="C5602" t="s">
        <v>182</v>
      </c>
      <c r="D5602" t="s">
        <v>247</v>
      </c>
      <c r="E5602" t="s">
        <v>45</v>
      </c>
      <c r="F5602" t="s">
        <v>52</v>
      </c>
      <c r="G5602" t="s">
        <v>28</v>
      </c>
      <c r="H5602" t="s">
        <v>91</v>
      </c>
      <c r="I5602" t="s">
        <v>92</v>
      </c>
      <c r="J5602">
        <v>2</v>
      </c>
      <c r="K5602" s="4">
        <v>5151.8599999999997</v>
      </c>
      <c r="L5602">
        <v>0.1</v>
      </c>
      <c r="M5602" s="4">
        <v>9273.35</v>
      </c>
      <c r="N5602" s="4">
        <v>7580.36</v>
      </c>
      <c r="O5602" s="4">
        <v>1692.99</v>
      </c>
      <c r="R5602" t="str">
        <f t="shared" si="87"/>
        <v>South</v>
      </c>
    </row>
    <row r="5603" spans="1:18" x14ac:dyDescent="0.3">
      <c r="A5603" t="s">
        <v>6577</v>
      </c>
      <c r="B5603" s="2">
        <v>45655</v>
      </c>
      <c r="C5603" t="s">
        <v>890</v>
      </c>
      <c r="D5603" t="s">
        <v>33</v>
      </c>
      <c r="E5603" t="s">
        <v>18</v>
      </c>
      <c r="F5603" t="s">
        <v>19</v>
      </c>
      <c r="G5603" t="s">
        <v>53</v>
      </c>
      <c r="H5603" t="s">
        <v>63</v>
      </c>
      <c r="I5603" t="s">
        <v>72</v>
      </c>
      <c r="J5603">
        <v>6</v>
      </c>
      <c r="K5603" s="4">
        <v>291.83999999999997</v>
      </c>
      <c r="L5603">
        <v>0.25</v>
      </c>
      <c r="M5603" s="4">
        <v>1313.28</v>
      </c>
      <c r="N5603" s="4">
        <v>1047.8699999999999</v>
      </c>
      <c r="O5603" s="4">
        <v>265.41000000000003</v>
      </c>
      <c r="R5603" t="str">
        <f t="shared" si="87"/>
        <v>West</v>
      </c>
    </row>
    <row r="5604" spans="1:18" x14ac:dyDescent="0.3">
      <c r="A5604" t="s">
        <v>6578</v>
      </c>
      <c r="B5604" s="2">
        <v>45333</v>
      </c>
      <c r="C5604" t="s">
        <v>2338</v>
      </c>
      <c r="D5604" t="s">
        <v>954</v>
      </c>
      <c r="E5604" t="s">
        <v>45</v>
      </c>
      <c r="F5604" t="s">
        <v>112</v>
      </c>
      <c r="G5604" t="s">
        <v>53</v>
      </c>
      <c r="H5604" t="s">
        <v>76</v>
      </c>
      <c r="I5604" t="s">
        <v>267</v>
      </c>
      <c r="J5604">
        <v>3</v>
      </c>
      <c r="K5604" s="4">
        <v>380.81</v>
      </c>
      <c r="L5604">
        <v>0.25</v>
      </c>
      <c r="M5604" s="4">
        <v>856.82</v>
      </c>
      <c r="N5604" s="4">
        <v>618.29999999999995</v>
      </c>
      <c r="O5604" s="4">
        <v>238.52</v>
      </c>
      <c r="R5604" t="str">
        <f t="shared" si="87"/>
        <v>South</v>
      </c>
    </row>
    <row r="5605" spans="1:18" x14ac:dyDescent="0.3">
      <c r="A5605" t="s">
        <v>6579</v>
      </c>
      <c r="B5605" s="2">
        <v>45345</v>
      </c>
      <c r="C5605" t="s">
        <v>1136</v>
      </c>
      <c r="D5605" t="s">
        <v>122</v>
      </c>
      <c r="E5605" t="s">
        <v>34</v>
      </c>
      <c r="F5605" t="s">
        <v>144</v>
      </c>
      <c r="G5605" t="s">
        <v>28</v>
      </c>
      <c r="H5605" t="s">
        <v>47</v>
      </c>
      <c r="I5605" t="s">
        <v>48</v>
      </c>
      <c r="J5605">
        <v>5</v>
      </c>
      <c r="K5605" s="4">
        <v>10517.16</v>
      </c>
      <c r="L5605">
        <v>0.15</v>
      </c>
      <c r="M5605" s="4">
        <v>44697.93</v>
      </c>
      <c r="N5605" s="4">
        <v>34021.54</v>
      </c>
      <c r="O5605" s="4">
        <v>10676.39</v>
      </c>
      <c r="R5605" t="str">
        <f t="shared" si="87"/>
        <v>North</v>
      </c>
    </row>
    <row r="5606" spans="1:18" x14ac:dyDescent="0.3">
      <c r="A5606" t="s">
        <v>6580</v>
      </c>
      <c r="B5606" s="2">
        <v>45928</v>
      </c>
      <c r="C5606" t="s">
        <v>1294</v>
      </c>
      <c r="D5606" t="s">
        <v>359</v>
      </c>
      <c r="E5606" t="s">
        <v>45</v>
      </c>
      <c r="F5606" t="s">
        <v>147</v>
      </c>
      <c r="G5606" t="s">
        <v>28</v>
      </c>
      <c r="H5606" t="s">
        <v>29</v>
      </c>
      <c r="I5606" t="s">
        <v>290</v>
      </c>
      <c r="J5606">
        <v>1</v>
      </c>
      <c r="K5606" s="4">
        <v>11971.88</v>
      </c>
      <c r="L5606">
        <v>0.1</v>
      </c>
      <c r="M5606" s="4">
        <v>10774.69</v>
      </c>
      <c r="N5606" s="4">
        <v>9624.35</v>
      </c>
      <c r="O5606" s="4">
        <v>1150.3399999999999</v>
      </c>
      <c r="R5606" t="str">
        <f t="shared" si="87"/>
        <v>South</v>
      </c>
    </row>
    <row r="5607" spans="1:18" x14ac:dyDescent="0.3">
      <c r="A5607" t="s">
        <v>6581</v>
      </c>
      <c r="B5607" s="2">
        <v>45576</v>
      </c>
      <c r="C5607" t="s">
        <v>330</v>
      </c>
      <c r="D5607" t="s">
        <v>98</v>
      </c>
      <c r="E5607" t="s">
        <v>34</v>
      </c>
      <c r="F5607" t="s">
        <v>68</v>
      </c>
      <c r="G5607" t="s">
        <v>53</v>
      </c>
      <c r="H5607" t="s">
        <v>63</v>
      </c>
      <c r="I5607" t="s">
        <v>72</v>
      </c>
      <c r="J5607">
        <v>1</v>
      </c>
      <c r="K5607" s="4">
        <v>200.24</v>
      </c>
      <c r="L5607">
        <v>0.1</v>
      </c>
      <c r="M5607" s="4">
        <v>180.22</v>
      </c>
      <c r="N5607" s="4">
        <v>135.58000000000001</v>
      </c>
      <c r="O5607" s="4">
        <v>44.64</v>
      </c>
      <c r="R5607" t="str">
        <f t="shared" si="87"/>
        <v>North</v>
      </c>
    </row>
    <row r="5608" spans="1:18" x14ac:dyDescent="0.3">
      <c r="A5608" t="s">
        <v>6582</v>
      </c>
      <c r="B5608" s="2">
        <v>45893</v>
      </c>
      <c r="C5608" t="s">
        <v>1010</v>
      </c>
      <c r="D5608" t="s">
        <v>231</v>
      </c>
      <c r="E5608" t="s">
        <v>26</v>
      </c>
      <c r="F5608" t="s">
        <v>258</v>
      </c>
      <c r="G5608" t="s">
        <v>53</v>
      </c>
      <c r="H5608" t="s">
        <v>63</v>
      </c>
      <c r="I5608" t="s">
        <v>159</v>
      </c>
      <c r="J5608">
        <v>5</v>
      </c>
      <c r="K5608" s="4">
        <v>417.51</v>
      </c>
      <c r="L5608">
        <v>0.25</v>
      </c>
      <c r="M5608" s="4">
        <v>1565.66</v>
      </c>
      <c r="N5608" s="4">
        <v>1267.31</v>
      </c>
      <c r="O5608" s="4">
        <v>298.35000000000002</v>
      </c>
      <c r="R5608" t="str">
        <f t="shared" si="87"/>
        <v>East</v>
      </c>
    </row>
    <row r="5609" spans="1:18" x14ac:dyDescent="0.3">
      <c r="A5609" t="s">
        <v>6583</v>
      </c>
      <c r="B5609" s="2">
        <v>45883</v>
      </c>
      <c r="C5609" t="s">
        <v>1199</v>
      </c>
      <c r="D5609" t="s">
        <v>199</v>
      </c>
      <c r="E5609" t="s">
        <v>26</v>
      </c>
      <c r="F5609" t="s">
        <v>27</v>
      </c>
      <c r="G5609" t="s">
        <v>20</v>
      </c>
      <c r="H5609" t="s">
        <v>36</v>
      </c>
      <c r="I5609" t="s">
        <v>128</v>
      </c>
      <c r="J5609">
        <v>2</v>
      </c>
      <c r="K5609" s="4">
        <v>952</v>
      </c>
      <c r="L5609">
        <v>0.05</v>
      </c>
      <c r="M5609" s="4">
        <v>1808.8</v>
      </c>
      <c r="N5609" s="4">
        <v>1520.63</v>
      </c>
      <c r="O5609" s="4">
        <v>288.17</v>
      </c>
      <c r="R5609" t="str">
        <f t="shared" si="87"/>
        <v>East</v>
      </c>
    </row>
    <row r="5610" spans="1:18" x14ac:dyDescent="0.3">
      <c r="A5610" t="s">
        <v>6584</v>
      </c>
      <c r="B5610" s="2">
        <v>45483</v>
      </c>
      <c r="C5610" t="s">
        <v>1206</v>
      </c>
      <c r="D5610" t="s">
        <v>263</v>
      </c>
      <c r="E5610" t="s">
        <v>18</v>
      </c>
      <c r="F5610" t="s">
        <v>99</v>
      </c>
      <c r="G5610" t="s">
        <v>20</v>
      </c>
      <c r="H5610" t="s">
        <v>36</v>
      </c>
      <c r="I5610" t="s">
        <v>37</v>
      </c>
      <c r="J5610">
        <v>3</v>
      </c>
      <c r="K5610" s="4">
        <v>3686.55</v>
      </c>
      <c r="L5610">
        <v>0.15</v>
      </c>
      <c r="M5610" s="4">
        <v>9400.7000000000007</v>
      </c>
      <c r="N5610" s="4">
        <v>7960.72</v>
      </c>
      <c r="O5610" s="4">
        <v>1439.98</v>
      </c>
      <c r="R5610" t="str">
        <f t="shared" si="87"/>
        <v>West</v>
      </c>
    </row>
    <row r="5611" spans="1:18" x14ac:dyDescent="0.3">
      <c r="A5611" t="s">
        <v>6585</v>
      </c>
      <c r="B5611" s="2">
        <v>45300</v>
      </c>
      <c r="C5611" t="s">
        <v>2205</v>
      </c>
      <c r="D5611" t="s">
        <v>62</v>
      </c>
      <c r="E5611" t="s">
        <v>18</v>
      </c>
      <c r="F5611" t="s">
        <v>127</v>
      </c>
      <c r="G5611" t="s">
        <v>53</v>
      </c>
      <c r="H5611" t="s">
        <v>54</v>
      </c>
      <c r="I5611" t="s">
        <v>113</v>
      </c>
      <c r="J5611">
        <v>2</v>
      </c>
      <c r="K5611" s="4">
        <v>503.28</v>
      </c>
      <c r="L5611">
        <v>0.1</v>
      </c>
      <c r="M5611" s="4">
        <v>905.9</v>
      </c>
      <c r="N5611" s="4">
        <v>736.79</v>
      </c>
      <c r="O5611" s="4">
        <v>169.11</v>
      </c>
      <c r="R5611" t="str">
        <f t="shared" si="87"/>
        <v>West</v>
      </c>
    </row>
    <row r="5612" spans="1:18" x14ac:dyDescent="0.3">
      <c r="A5612" t="s">
        <v>6586</v>
      </c>
      <c r="B5612" s="2">
        <v>45596</v>
      </c>
      <c r="C5612" t="s">
        <v>1795</v>
      </c>
      <c r="D5612" t="s">
        <v>270</v>
      </c>
      <c r="E5612" t="s">
        <v>45</v>
      </c>
      <c r="F5612" t="s">
        <v>46</v>
      </c>
      <c r="G5612" t="s">
        <v>28</v>
      </c>
      <c r="H5612" t="s">
        <v>47</v>
      </c>
      <c r="I5612" t="s">
        <v>123</v>
      </c>
      <c r="J5612">
        <v>1</v>
      </c>
      <c r="K5612" s="4">
        <v>19057</v>
      </c>
      <c r="L5612">
        <v>0.1</v>
      </c>
      <c r="M5612" s="4">
        <v>17151.3</v>
      </c>
      <c r="N5612" s="4">
        <v>14816.07</v>
      </c>
      <c r="O5612" s="4">
        <v>2335.23</v>
      </c>
      <c r="R5612" t="str">
        <f t="shared" si="87"/>
        <v>South</v>
      </c>
    </row>
    <row r="5613" spans="1:18" x14ac:dyDescent="0.3">
      <c r="A5613" t="s">
        <v>6587</v>
      </c>
      <c r="B5613" s="2">
        <v>45688</v>
      </c>
      <c r="C5613" t="s">
        <v>733</v>
      </c>
      <c r="D5613" t="s">
        <v>742</v>
      </c>
      <c r="E5613" t="s">
        <v>34</v>
      </c>
      <c r="F5613" t="s">
        <v>144</v>
      </c>
      <c r="G5613" t="s">
        <v>20</v>
      </c>
      <c r="H5613" t="s">
        <v>100</v>
      </c>
      <c r="I5613" t="s">
        <v>148</v>
      </c>
      <c r="J5613">
        <v>3</v>
      </c>
      <c r="K5613" s="4">
        <v>96852.2</v>
      </c>
      <c r="L5613">
        <v>0.1</v>
      </c>
      <c r="M5613" s="4">
        <v>261500.94</v>
      </c>
      <c r="N5613" s="4">
        <v>199079.07</v>
      </c>
      <c r="O5613" s="4">
        <v>62421.87</v>
      </c>
      <c r="R5613" t="str">
        <f t="shared" si="87"/>
        <v>North</v>
      </c>
    </row>
    <row r="5614" spans="1:18" x14ac:dyDescent="0.3">
      <c r="A5614" t="s">
        <v>6588</v>
      </c>
      <c r="B5614" s="2">
        <v>45566</v>
      </c>
      <c r="C5614" t="s">
        <v>2203</v>
      </c>
      <c r="D5614" t="s">
        <v>165</v>
      </c>
      <c r="E5614" t="s">
        <v>26</v>
      </c>
      <c r="F5614" t="s">
        <v>258</v>
      </c>
      <c r="G5614" t="s">
        <v>20</v>
      </c>
      <c r="H5614" t="s">
        <v>100</v>
      </c>
      <c r="I5614" t="s">
        <v>301</v>
      </c>
      <c r="J5614">
        <v>4</v>
      </c>
      <c r="K5614" s="4">
        <v>79941.5</v>
      </c>
      <c r="L5614">
        <v>0.05</v>
      </c>
      <c r="M5614" s="4">
        <v>303777.7</v>
      </c>
      <c r="N5614" s="4">
        <v>233597.69</v>
      </c>
      <c r="O5614" s="4">
        <v>70180.009999999995</v>
      </c>
      <c r="R5614" t="str">
        <f t="shared" si="87"/>
        <v>East</v>
      </c>
    </row>
    <row r="5615" spans="1:18" x14ac:dyDescent="0.3">
      <c r="A5615" t="s">
        <v>6589</v>
      </c>
      <c r="B5615" s="2">
        <v>45308</v>
      </c>
      <c r="C5615" t="s">
        <v>2655</v>
      </c>
      <c r="D5615" t="s">
        <v>411</v>
      </c>
      <c r="E5615" t="s">
        <v>45</v>
      </c>
      <c r="F5615" t="s">
        <v>147</v>
      </c>
      <c r="G5615" t="s">
        <v>28</v>
      </c>
      <c r="H5615" t="s">
        <v>29</v>
      </c>
      <c r="I5615" t="s">
        <v>30</v>
      </c>
      <c r="J5615">
        <v>10</v>
      </c>
      <c r="K5615" s="4">
        <v>10002.89</v>
      </c>
      <c r="L5615">
        <v>0.05</v>
      </c>
      <c r="M5615" s="4">
        <v>95027.45</v>
      </c>
      <c r="N5615" s="4">
        <v>77300.67</v>
      </c>
      <c r="O5615" s="4">
        <v>17726.78</v>
      </c>
      <c r="R5615" t="str">
        <f t="shared" si="87"/>
        <v>South</v>
      </c>
    </row>
    <row r="5616" spans="1:18" x14ac:dyDescent="0.3">
      <c r="A5616" t="s">
        <v>6590</v>
      </c>
      <c r="B5616" s="2">
        <v>45443</v>
      </c>
      <c r="C5616" t="s">
        <v>2190</v>
      </c>
      <c r="D5616" t="s">
        <v>119</v>
      </c>
      <c r="E5616" t="s">
        <v>18</v>
      </c>
      <c r="F5616" t="s">
        <v>132</v>
      </c>
      <c r="G5616" t="s">
        <v>20</v>
      </c>
      <c r="H5616" t="s">
        <v>100</v>
      </c>
      <c r="I5616" t="s">
        <v>101</v>
      </c>
      <c r="J5616">
        <v>6</v>
      </c>
      <c r="K5616" s="4">
        <v>61731.11</v>
      </c>
      <c r="L5616">
        <v>0.1</v>
      </c>
      <c r="M5616" s="4">
        <v>333347.99</v>
      </c>
      <c r="N5616" s="4">
        <v>290317.43</v>
      </c>
      <c r="O5616" s="4">
        <v>43030.559999999998</v>
      </c>
      <c r="R5616" t="str">
        <f t="shared" si="87"/>
        <v>West</v>
      </c>
    </row>
    <row r="5617" spans="1:18" x14ac:dyDescent="0.3">
      <c r="A5617" t="s">
        <v>6591</v>
      </c>
      <c r="B5617" s="2">
        <v>46007</v>
      </c>
      <c r="C5617" t="s">
        <v>314</v>
      </c>
      <c r="D5617" t="s">
        <v>551</v>
      </c>
      <c r="E5617" t="s">
        <v>26</v>
      </c>
      <c r="F5617" t="s">
        <v>81</v>
      </c>
      <c r="G5617" t="s">
        <v>20</v>
      </c>
      <c r="H5617" t="s">
        <v>36</v>
      </c>
      <c r="I5617" t="s">
        <v>88</v>
      </c>
      <c r="J5617">
        <v>3</v>
      </c>
      <c r="K5617" s="4">
        <v>3265.44</v>
      </c>
      <c r="L5617">
        <v>0.2</v>
      </c>
      <c r="M5617" s="4">
        <v>7837.06</v>
      </c>
      <c r="N5617" s="4">
        <v>6887.32</v>
      </c>
      <c r="O5617" s="4">
        <v>949.74</v>
      </c>
      <c r="R5617" t="str">
        <f t="shared" si="87"/>
        <v>East</v>
      </c>
    </row>
    <row r="5618" spans="1:18" x14ac:dyDescent="0.3">
      <c r="A5618" t="s">
        <v>6592</v>
      </c>
      <c r="B5618" s="2">
        <v>45481</v>
      </c>
      <c r="C5618" t="s">
        <v>256</v>
      </c>
      <c r="D5618" t="s">
        <v>411</v>
      </c>
      <c r="E5618" t="s">
        <v>26</v>
      </c>
      <c r="F5618" t="s">
        <v>193</v>
      </c>
      <c r="G5618" t="s">
        <v>28</v>
      </c>
      <c r="H5618" t="s">
        <v>91</v>
      </c>
      <c r="I5618" t="s">
        <v>238</v>
      </c>
      <c r="J5618">
        <v>2</v>
      </c>
      <c r="K5618" s="4">
        <v>3810.32</v>
      </c>
      <c r="L5618">
        <v>0.1</v>
      </c>
      <c r="M5618" s="4">
        <v>6858.58</v>
      </c>
      <c r="N5618" s="4">
        <v>6096.51</v>
      </c>
      <c r="O5618" s="4">
        <v>762.07</v>
      </c>
      <c r="R5618" t="str">
        <f t="shared" si="87"/>
        <v>East</v>
      </c>
    </row>
    <row r="5619" spans="1:18" x14ac:dyDescent="0.3">
      <c r="A5619" t="s">
        <v>6593</v>
      </c>
      <c r="B5619" s="2">
        <v>45796</v>
      </c>
      <c r="C5619" t="s">
        <v>715</v>
      </c>
      <c r="D5619" t="s">
        <v>462</v>
      </c>
      <c r="E5619" t="s">
        <v>45</v>
      </c>
      <c r="F5619" t="s">
        <v>46</v>
      </c>
      <c r="G5619" t="s">
        <v>53</v>
      </c>
      <c r="H5619" t="s">
        <v>63</v>
      </c>
      <c r="I5619" t="s">
        <v>159</v>
      </c>
      <c r="J5619">
        <v>2</v>
      </c>
      <c r="K5619" s="4">
        <v>189</v>
      </c>
      <c r="L5619">
        <v>0</v>
      </c>
      <c r="M5619" s="4">
        <v>378</v>
      </c>
      <c r="N5619" s="4">
        <v>302.26</v>
      </c>
      <c r="O5619" s="4">
        <v>75.739999999999995</v>
      </c>
      <c r="R5619" t="str">
        <f t="shared" si="87"/>
        <v>South</v>
      </c>
    </row>
    <row r="5620" spans="1:18" x14ac:dyDescent="0.3">
      <c r="A5620" t="s">
        <v>6594</v>
      </c>
      <c r="B5620" s="2">
        <v>45631</v>
      </c>
      <c r="C5620" t="s">
        <v>188</v>
      </c>
      <c r="D5620" t="s">
        <v>62</v>
      </c>
      <c r="E5620" t="s">
        <v>18</v>
      </c>
      <c r="F5620" t="s">
        <v>99</v>
      </c>
      <c r="G5620" t="s">
        <v>53</v>
      </c>
      <c r="H5620" t="s">
        <v>63</v>
      </c>
      <c r="I5620" t="s">
        <v>72</v>
      </c>
      <c r="J5620">
        <v>1</v>
      </c>
      <c r="K5620" s="4">
        <v>232.51</v>
      </c>
      <c r="L5620">
        <v>0.1</v>
      </c>
      <c r="M5620" s="4">
        <v>209.26</v>
      </c>
      <c r="N5620" s="4">
        <v>174.9</v>
      </c>
      <c r="O5620" s="4">
        <v>34.36</v>
      </c>
      <c r="R5620" t="str">
        <f t="shared" si="87"/>
        <v>West</v>
      </c>
    </row>
    <row r="5621" spans="1:18" x14ac:dyDescent="0.3">
      <c r="A5621" t="s">
        <v>6595</v>
      </c>
      <c r="B5621" s="2">
        <v>45759</v>
      </c>
      <c r="C5621" t="s">
        <v>2564</v>
      </c>
      <c r="D5621" t="s">
        <v>104</v>
      </c>
      <c r="E5621" t="s">
        <v>45</v>
      </c>
      <c r="F5621" t="s">
        <v>46</v>
      </c>
      <c r="G5621" t="s">
        <v>28</v>
      </c>
      <c r="H5621" t="s">
        <v>29</v>
      </c>
      <c r="I5621" t="s">
        <v>290</v>
      </c>
      <c r="J5621">
        <v>2</v>
      </c>
      <c r="K5621" s="4">
        <v>15533.64</v>
      </c>
      <c r="L5621">
        <v>0.2</v>
      </c>
      <c r="M5621" s="4">
        <v>24853.82</v>
      </c>
      <c r="N5621" s="4">
        <v>18126.990000000002</v>
      </c>
      <c r="O5621" s="4">
        <v>6726.83</v>
      </c>
      <c r="R5621" t="str">
        <f t="shared" si="87"/>
        <v>South</v>
      </c>
    </row>
    <row r="5622" spans="1:18" x14ac:dyDescent="0.3">
      <c r="A5622" t="s">
        <v>6596</v>
      </c>
      <c r="B5622" s="2">
        <v>45338</v>
      </c>
      <c r="C5622" t="s">
        <v>1559</v>
      </c>
      <c r="D5622" t="s">
        <v>284</v>
      </c>
      <c r="E5622" t="s">
        <v>45</v>
      </c>
      <c r="F5622" t="s">
        <v>59</v>
      </c>
      <c r="G5622" t="s">
        <v>20</v>
      </c>
      <c r="H5622" t="s">
        <v>21</v>
      </c>
      <c r="I5622" t="s">
        <v>152</v>
      </c>
      <c r="J5622">
        <v>2</v>
      </c>
      <c r="K5622" s="4">
        <v>49287.15</v>
      </c>
      <c r="L5622">
        <v>0.1</v>
      </c>
      <c r="M5622" s="4">
        <v>88716.87</v>
      </c>
      <c r="N5622" s="4">
        <v>64320.13</v>
      </c>
      <c r="O5622" s="4">
        <v>24396.74</v>
      </c>
      <c r="R5622" t="str">
        <f t="shared" si="87"/>
        <v>South</v>
      </c>
    </row>
    <row r="5623" spans="1:18" x14ac:dyDescent="0.3">
      <c r="A5623" t="s">
        <v>6597</v>
      </c>
      <c r="B5623" s="2">
        <v>45454</v>
      </c>
      <c r="C5623" t="s">
        <v>1043</v>
      </c>
      <c r="D5623" t="s">
        <v>529</v>
      </c>
      <c r="E5623" t="s">
        <v>26</v>
      </c>
      <c r="F5623" t="s">
        <v>258</v>
      </c>
      <c r="G5623" t="s">
        <v>53</v>
      </c>
      <c r="H5623" t="s">
        <v>63</v>
      </c>
      <c r="I5623" t="s">
        <v>72</v>
      </c>
      <c r="J5623">
        <v>1</v>
      </c>
      <c r="K5623" s="4">
        <v>343.64</v>
      </c>
      <c r="L5623">
        <v>0.1</v>
      </c>
      <c r="M5623" s="4">
        <v>309.27999999999997</v>
      </c>
      <c r="N5623" s="4">
        <v>259.92</v>
      </c>
      <c r="O5623" s="4">
        <v>49.36</v>
      </c>
      <c r="R5623" t="str">
        <f t="shared" si="87"/>
        <v>East</v>
      </c>
    </row>
    <row r="5624" spans="1:18" x14ac:dyDescent="0.3">
      <c r="A5624" t="s">
        <v>6598</v>
      </c>
      <c r="B5624" s="2">
        <v>45781</v>
      </c>
      <c r="C5624" t="s">
        <v>1577</v>
      </c>
      <c r="D5624" t="s">
        <v>80</v>
      </c>
      <c r="E5624" t="s">
        <v>26</v>
      </c>
      <c r="F5624" t="s">
        <v>193</v>
      </c>
      <c r="G5624" t="s">
        <v>53</v>
      </c>
      <c r="H5624" t="s">
        <v>76</v>
      </c>
      <c r="I5624" t="s">
        <v>77</v>
      </c>
      <c r="J5624">
        <v>1</v>
      </c>
      <c r="K5624" s="4">
        <v>611.92999999999995</v>
      </c>
      <c r="L5624">
        <v>0.05</v>
      </c>
      <c r="M5624" s="4">
        <v>581.33000000000004</v>
      </c>
      <c r="N5624" s="4">
        <v>463.21</v>
      </c>
      <c r="O5624" s="4">
        <v>118.12</v>
      </c>
      <c r="R5624" t="str">
        <f t="shared" si="87"/>
        <v>East</v>
      </c>
    </row>
    <row r="5625" spans="1:18" x14ac:dyDescent="0.3">
      <c r="A5625" t="s">
        <v>6599</v>
      </c>
      <c r="B5625" s="2">
        <v>45552</v>
      </c>
      <c r="C5625" t="s">
        <v>2000</v>
      </c>
      <c r="D5625" t="s">
        <v>199</v>
      </c>
      <c r="E5625" t="s">
        <v>34</v>
      </c>
      <c r="F5625" t="s">
        <v>213</v>
      </c>
      <c r="G5625" t="s">
        <v>28</v>
      </c>
      <c r="H5625" t="s">
        <v>29</v>
      </c>
      <c r="I5625" t="s">
        <v>30</v>
      </c>
      <c r="J5625">
        <v>1</v>
      </c>
      <c r="K5625" s="4">
        <v>9574.06</v>
      </c>
      <c r="L5625">
        <v>0.05</v>
      </c>
      <c r="M5625" s="4">
        <v>9095.36</v>
      </c>
      <c r="N5625" s="4">
        <v>6583.92</v>
      </c>
      <c r="O5625" s="4">
        <v>2511.44</v>
      </c>
      <c r="R5625" t="str">
        <f t="shared" si="87"/>
        <v>North</v>
      </c>
    </row>
    <row r="5626" spans="1:18" x14ac:dyDescent="0.3">
      <c r="A5626" t="s">
        <v>6600</v>
      </c>
      <c r="B5626" s="2">
        <v>45335</v>
      </c>
      <c r="C5626" t="s">
        <v>260</v>
      </c>
      <c r="D5626" t="s">
        <v>151</v>
      </c>
      <c r="E5626" t="s">
        <v>45</v>
      </c>
      <c r="F5626" t="s">
        <v>59</v>
      </c>
      <c r="G5626" t="s">
        <v>28</v>
      </c>
      <c r="H5626" t="s">
        <v>47</v>
      </c>
      <c r="I5626" t="s">
        <v>177</v>
      </c>
      <c r="J5626">
        <v>2</v>
      </c>
      <c r="K5626" s="4">
        <v>8016.41</v>
      </c>
      <c r="L5626">
        <v>0.05</v>
      </c>
      <c r="M5626" s="4">
        <v>15231.18</v>
      </c>
      <c r="N5626" s="4">
        <v>12781.94</v>
      </c>
      <c r="O5626" s="4">
        <v>2449.2399999999998</v>
      </c>
      <c r="R5626" t="str">
        <f t="shared" si="87"/>
        <v>South</v>
      </c>
    </row>
    <row r="5627" spans="1:18" x14ac:dyDescent="0.3">
      <c r="A5627" t="s">
        <v>6601</v>
      </c>
      <c r="B5627" s="2">
        <v>45993</v>
      </c>
      <c r="C5627" t="s">
        <v>535</v>
      </c>
      <c r="D5627" t="s">
        <v>207</v>
      </c>
      <c r="E5627" t="s">
        <v>26</v>
      </c>
      <c r="F5627" t="s">
        <v>166</v>
      </c>
      <c r="G5627" t="s">
        <v>53</v>
      </c>
      <c r="H5627" t="s">
        <v>76</v>
      </c>
      <c r="I5627" t="s">
        <v>267</v>
      </c>
      <c r="J5627">
        <v>3</v>
      </c>
      <c r="K5627" s="4">
        <v>526.36</v>
      </c>
      <c r="L5627">
        <v>0.1</v>
      </c>
      <c r="M5627" s="4">
        <v>1421.17</v>
      </c>
      <c r="N5627" s="4">
        <v>1064.76</v>
      </c>
      <c r="O5627" s="4">
        <v>356.41</v>
      </c>
      <c r="R5627" t="str">
        <f t="shared" si="87"/>
        <v>East</v>
      </c>
    </row>
    <row r="5628" spans="1:18" x14ac:dyDescent="0.3">
      <c r="A5628" t="s">
        <v>6602</v>
      </c>
      <c r="B5628" s="2">
        <v>45687</v>
      </c>
      <c r="C5628" t="s">
        <v>1352</v>
      </c>
      <c r="D5628" t="s">
        <v>116</v>
      </c>
      <c r="E5628" t="s">
        <v>18</v>
      </c>
      <c r="F5628" t="s">
        <v>132</v>
      </c>
      <c r="G5628" t="s">
        <v>53</v>
      </c>
      <c r="H5628" t="s">
        <v>63</v>
      </c>
      <c r="I5628" t="s">
        <v>159</v>
      </c>
      <c r="J5628">
        <v>1</v>
      </c>
      <c r="K5628" s="4">
        <v>386.09</v>
      </c>
      <c r="L5628">
        <v>0.15</v>
      </c>
      <c r="M5628" s="4">
        <v>328.18</v>
      </c>
      <c r="N5628" s="4">
        <v>237.79</v>
      </c>
      <c r="O5628" s="4">
        <v>90.39</v>
      </c>
      <c r="R5628" t="str">
        <f t="shared" si="87"/>
        <v>West</v>
      </c>
    </row>
    <row r="5629" spans="1:18" x14ac:dyDescent="0.3">
      <c r="A5629" t="s">
        <v>6603</v>
      </c>
      <c r="B5629" s="2">
        <v>45859</v>
      </c>
      <c r="C5629" t="s">
        <v>939</v>
      </c>
      <c r="D5629" t="s">
        <v>304</v>
      </c>
      <c r="E5629" t="s">
        <v>18</v>
      </c>
      <c r="F5629" t="s">
        <v>132</v>
      </c>
      <c r="G5629" t="s">
        <v>20</v>
      </c>
      <c r="H5629" t="s">
        <v>100</v>
      </c>
      <c r="I5629" t="s">
        <v>101</v>
      </c>
      <c r="J5629">
        <v>1</v>
      </c>
      <c r="K5629" s="4">
        <v>56698.38</v>
      </c>
      <c r="L5629">
        <v>0.1</v>
      </c>
      <c r="M5629" s="4">
        <v>51028.54</v>
      </c>
      <c r="N5629" s="4">
        <v>39987.15</v>
      </c>
      <c r="O5629" s="4">
        <v>11041.39</v>
      </c>
      <c r="R5629" t="str">
        <f t="shared" si="87"/>
        <v>West</v>
      </c>
    </row>
    <row r="5630" spans="1:18" x14ac:dyDescent="0.3">
      <c r="A5630" t="s">
        <v>6604</v>
      </c>
      <c r="B5630" s="2">
        <v>45835</v>
      </c>
      <c r="C5630" t="s">
        <v>545</v>
      </c>
      <c r="D5630" t="s">
        <v>104</v>
      </c>
      <c r="E5630" t="s">
        <v>18</v>
      </c>
      <c r="F5630" t="s">
        <v>19</v>
      </c>
      <c r="G5630" t="s">
        <v>28</v>
      </c>
      <c r="H5630" t="s">
        <v>91</v>
      </c>
      <c r="I5630" t="s">
        <v>169</v>
      </c>
      <c r="J5630">
        <v>4</v>
      </c>
      <c r="K5630" s="4">
        <v>9048.2999999999993</v>
      </c>
      <c r="L5630">
        <v>0</v>
      </c>
      <c r="M5630" s="4">
        <v>36193.199999999997</v>
      </c>
      <c r="N5630" s="4">
        <v>26830.639999999999</v>
      </c>
      <c r="O5630" s="4">
        <v>9362.56</v>
      </c>
      <c r="R5630" t="str">
        <f t="shared" si="87"/>
        <v>West</v>
      </c>
    </row>
    <row r="5631" spans="1:18" x14ac:dyDescent="0.3">
      <c r="A5631" t="s">
        <v>6605</v>
      </c>
      <c r="B5631" s="2">
        <v>45964</v>
      </c>
      <c r="C5631" t="s">
        <v>715</v>
      </c>
      <c r="D5631" t="s">
        <v>411</v>
      </c>
      <c r="E5631" t="s">
        <v>45</v>
      </c>
      <c r="F5631" t="s">
        <v>147</v>
      </c>
      <c r="G5631" t="s">
        <v>53</v>
      </c>
      <c r="H5631" t="s">
        <v>76</v>
      </c>
      <c r="I5631" t="s">
        <v>186</v>
      </c>
      <c r="J5631">
        <v>5</v>
      </c>
      <c r="K5631" s="4">
        <v>572.69000000000005</v>
      </c>
      <c r="L5631">
        <v>0.05</v>
      </c>
      <c r="M5631" s="4">
        <v>2720.28</v>
      </c>
      <c r="N5631" s="4">
        <v>2434.81</v>
      </c>
      <c r="O5631" s="4">
        <v>285.47000000000003</v>
      </c>
      <c r="R5631" t="str">
        <f t="shared" si="87"/>
        <v>South</v>
      </c>
    </row>
    <row r="5632" spans="1:18" x14ac:dyDescent="0.3">
      <c r="A5632" t="s">
        <v>6606</v>
      </c>
      <c r="B5632" s="2">
        <v>45762</v>
      </c>
      <c r="C5632" t="s">
        <v>249</v>
      </c>
      <c r="D5632" t="s">
        <v>241</v>
      </c>
      <c r="E5632" t="s">
        <v>34</v>
      </c>
      <c r="F5632" t="s">
        <v>68</v>
      </c>
      <c r="G5632" t="s">
        <v>20</v>
      </c>
      <c r="H5632" t="s">
        <v>21</v>
      </c>
      <c r="I5632" t="s">
        <v>152</v>
      </c>
      <c r="J5632">
        <v>3</v>
      </c>
      <c r="K5632" s="4">
        <v>31952.2</v>
      </c>
      <c r="L5632">
        <v>0.1</v>
      </c>
      <c r="M5632" s="4">
        <v>86270.94</v>
      </c>
      <c r="N5632" s="4">
        <v>64883.46</v>
      </c>
      <c r="O5632" s="4">
        <v>21387.48</v>
      </c>
      <c r="R5632" t="str">
        <f t="shared" si="87"/>
        <v>North</v>
      </c>
    </row>
    <row r="5633" spans="1:18" x14ac:dyDescent="0.3">
      <c r="A5633" t="s">
        <v>6607</v>
      </c>
      <c r="B5633" s="2">
        <v>45549</v>
      </c>
      <c r="C5633" t="s">
        <v>2190</v>
      </c>
      <c r="D5633" t="s">
        <v>87</v>
      </c>
      <c r="E5633" t="s">
        <v>34</v>
      </c>
      <c r="F5633" t="s">
        <v>68</v>
      </c>
      <c r="G5633" t="s">
        <v>53</v>
      </c>
      <c r="H5633" t="s">
        <v>76</v>
      </c>
      <c r="I5633" t="s">
        <v>77</v>
      </c>
      <c r="J5633">
        <v>1</v>
      </c>
      <c r="K5633" s="4">
        <v>505.32</v>
      </c>
      <c r="L5633">
        <v>0.05</v>
      </c>
      <c r="M5633" s="4">
        <v>480.05</v>
      </c>
      <c r="N5633" s="4">
        <v>384.88</v>
      </c>
      <c r="O5633" s="4">
        <v>95.17</v>
      </c>
      <c r="R5633" t="str">
        <f t="shared" si="87"/>
        <v>North</v>
      </c>
    </row>
    <row r="5634" spans="1:18" x14ac:dyDescent="0.3">
      <c r="A5634" t="s">
        <v>6608</v>
      </c>
      <c r="B5634" s="2">
        <v>45502</v>
      </c>
      <c r="C5634" t="s">
        <v>2159</v>
      </c>
      <c r="D5634" t="s">
        <v>551</v>
      </c>
      <c r="E5634" t="s">
        <v>45</v>
      </c>
      <c r="F5634" t="s">
        <v>46</v>
      </c>
      <c r="G5634" t="s">
        <v>53</v>
      </c>
      <c r="H5634" t="s">
        <v>63</v>
      </c>
      <c r="I5634" t="s">
        <v>159</v>
      </c>
      <c r="J5634">
        <v>4</v>
      </c>
      <c r="K5634" s="4">
        <v>244.35</v>
      </c>
      <c r="L5634">
        <v>0.05</v>
      </c>
      <c r="M5634" s="4">
        <v>928.53</v>
      </c>
      <c r="N5634" s="4">
        <v>764.73</v>
      </c>
      <c r="O5634" s="4">
        <v>163.80000000000001</v>
      </c>
      <c r="R5634" t="str">
        <f t="shared" si="87"/>
        <v>South</v>
      </c>
    </row>
    <row r="5635" spans="1:18" x14ac:dyDescent="0.3">
      <c r="A5635" t="s">
        <v>6609</v>
      </c>
      <c r="B5635" s="2">
        <v>45377</v>
      </c>
      <c r="C5635" t="s">
        <v>1168</v>
      </c>
      <c r="D5635" t="s">
        <v>162</v>
      </c>
      <c r="E5635" t="s">
        <v>45</v>
      </c>
      <c r="F5635" t="s">
        <v>112</v>
      </c>
      <c r="G5635" t="s">
        <v>28</v>
      </c>
      <c r="H5635" t="s">
        <v>91</v>
      </c>
      <c r="I5635" t="s">
        <v>169</v>
      </c>
      <c r="J5635">
        <v>1</v>
      </c>
      <c r="K5635" s="4">
        <v>7482.69</v>
      </c>
      <c r="L5635">
        <v>0.15</v>
      </c>
      <c r="M5635" s="4">
        <v>6360.29</v>
      </c>
      <c r="N5635" s="4">
        <v>4861.2</v>
      </c>
      <c r="O5635" s="4">
        <v>1499.09</v>
      </c>
      <c r="R5635" t="str">
        <f t="shared" ref="R5635:R5698" si="88">PROPER(TRIM(E5635))</f>
        <v>South</v>
      </c>
    </row>
    <row r="5636" spans="1:18" x14ac:dyDescent="0.3">
      <c r="A5636" t="s">
        <v>6610</v>
      </c>
      <c r="B5636" s="2">
        <v>45719</v>
      </c>
      <c r="C5636" t="s">
        <v>3811</v>
      </c>
      <c r="D5636" t="s">
        <v>87</v>
      </c>
      <c r="E5636" t="s">
        <v>45</v>
      </c>
      <c r="F5636" t="s">
        <v>147</v>
      </c>
      <c r="G5636" t="s">
        <v>28</v>
      </c>
      <c r="H5636" t="s">
        <v>91</v>
      </c>
      <c r="I5636" t="s">
        <v>92</v>
      </c>
      <c r="J5636">
        <v>2</v>
      </c>
      <c r="K5636" s="4">
        <v>6799.33</v>
      </c>
      <c r="L5636">
        <v>0.1</v>
      </c>
      <c r="M5636" s="4">
        <v>12238.79</v>
      </c>
      <c r="N5636" s="4">
        <v>8866.99</v>
      </c>
      <c r="O5636" s="4">
        <v>3371.8</v>
      </c>
      <c r="R5636" t="str">
        <f t="shared" si="88"/>
        <v>South</v>
      </c>
    </row>
    <row r="5637" spans="1:18" x14ac:dyDescent="0.3">
      <c r="A5637" t="s">
        <v>6611</v>
      </c>
      <c r="B5637" s="2">
        <v>45534</v>
      </c>
      <c r="C5637" t="s">
        <v>1437</v>
      </c>
      <c r="D5637" t="s">
        <v>58</v>
      </c>
      <c r="E5637" t="s">
        <v>45</v>
      </c>
      <c r="F5637" t="s">
        <v>52</v>
      </c>
      <c r="G5637" t="s">
        <v>20</v>
      </c>
      <c r="H5637" t="s">
        <v>21</v>
      </c>
      <c r="I5637" t="s">
        <v>152</v>
      </c>
      <c r="J5637">
        <v>4</v>
      </c>
      <c r="K5637" s="4">
        <v>40497.93</v>
      </c>
      <c r="L5637">
        <v>0.15</v>
      </c>
      <c r="M5637" s="4">
        <v>137692.96</v>
      </c>
      <c r="N5637" s="4">
        <v>104061.25</v>
      </c>
      <c r="O5637" s="4">
        <v>33631.71</v>
      </c>
      <c r="R5637" t="str">
        <f t="shared" si="88"/>
        <v>South</v>
      </c>
    </row>
    <row r="5638" spans="1:18" x14ac:dyDescent="0.3">
      <c r="A5638" t="s">
        <v>6612</v>
      </c>
      <c r="B5638" s="2">
        <v>45337</v>
      </c>
      <c r="C5638" t="s">
        <v>545</v>
      </c>
      <c r="D5638" t="s">
        <v>108</v>
      </c>
      <c r="E5638" t="s">
        <v>34</v>
      </c>
      <c r="F5638" t="s">
        <v>213</v>
      </c>
      <c r="G5638" t="s">
        <v>20</v>
      </c>
      <c r="H5638" t="s">
        <v>36</v>
      </c>
      <c r="I5638" t="s">
        <v>37</v>
      </c>
      <c r="J5638">
        <v>2</v>
      </c>
      <c r="K5638" s="4">
        <v>4689.0200000000004</v>
      </c>
      <c r="L5638">
        <v>0.05</v>
      </c>
      <c r="M5638" s="4">
        <v>8909.14</v>
      </c>
      <c r="N5638" s="4">
        <v>7012.25</v>
      </c>
      <c r="O5638" s="4">
        <v>1896.89</v>
      </c>
      <c r="R5638" t="str">
        <f t="shared" si="88"/>
        <v>North</v>
      </c>
    </row>
    <row r="5639" spans="1:18" x14ac:dyDescent="0.3">
      <c r="A5639" t="s">
        <v>6613</v>
      </c>
      <c r="B5639" s="2">
        <v>45954</v>
      </c>
      <c r="C5639" t="s">
        <v>417</v>
      </c>
      <c r="D5639" t="s">
        <v>108</v>
      </c>
      <c r="E5639" t="s">
        <v>26</v>
      </c>
      <c r="F5639" t="s">
        <v>193</v>
      </c>
      <c r="G5639" t="s">
        <v>20</v>
      </c>
      <c r="H5639" t="s">
        <v>100</v>
      </c>
      <c r="I5639" t="s">
        <v>301</v>
      </c>
      <c r="J5639">
        <v>4</v>
      </c>
      <c r="K5639" s="4">
        <v>75470.86</v>
      </c>
      <c r="L5639">
        <v>0.15</v>
      </c>
      <c r="M5639" s="4">
        <v>256600.92</v>
      </c>
      <c r="N5639" s="4">
        <v>196178.59</v>
      </c>
      <c r="O5639" s="4">
        <v>60422.33</v>
      </c>
      <c r="R5639" t="str">
        <f t="shared" si="88"/>
        <v>East</v>
      </c>
    </row>
    <row r="5640" spans="1:18" x14ac:dyDescent="0.3">
      <c r="A5640" t="s">
        <v>6614</v>
      </c>
      <c r="B5640" s="2">
        <v>45860</v>
      </c>
      <c r="C5640" t="s">
        <v>1564</v>
      </c>
      <c r="D5640" t="s">
        <v>226</v>
      </c>
      <c r="E5640" t="s">
        <v>45</v>
      </c>
      <c r="F5640" t="s">
        <v>46</v>
      </c>
      <c r="G5640" t="s">
        <v>20</v>
      </c>
      <c r="H5640" t="s">
        <v>21</v>
      </c>
      <c r="I5640" t="s">
        <v>138</v>
      </c>
      <c r="J5640">
        <v>3</v>
      </c>
      <c r="K5640" s="4">
        <v>40333.269999999997</v>
      </c>
      <c r="L5640">
        <v>0.1</v>
      </c>
      <c r="M5640" s="4">
        <v>108899.83</v>
      </c>
      <c r="N5640" s="4">
        <v>95540.83</v>
      </c>
      <c r="O5640" s="4">
        <v>13359</v>
      </c>
      <c r="R5640" t="str">
        <f t="shared" si="88"/>
        <v>South</v>
      </c>
    </row>
    <row r="5641" spans="1:18" x14ac:dyDescent="0.3">
      <c r="A5641" t="s">
        <v>6615</v>
      </c>
      <c r="B5641" s="2">
        <v>45386</v>
      </c>
      <c r="C5641" t="s">
        <v>1188</v>
      </c>
      <c r="D5641" t="s">
        <v>451</v>
      </c>
      <c r="E5641" t="s">
        <v>45</v>
      </c>
      <c r="F5641" t="s">
        <v>112</v>
      </c>
      <c r="G5641" t="s">
        <v>20</v>
      </c>
      <c r="H5641" t="s">
        <v>100</v>
      </c>
      <c r="I5641" t="s">
        <v>101</v>
      </c>
      <c r="J5641">
        <v>1</v>
      </c>
      <c r="K5641" s="4">
        <v>46492.3</v>
      </c>
      <c r="L5641">
        <v>0.05</v>
      </c>
      <c r="M5641" s="4">
        <v>44167.68</v>
      </c>
      <c r="N5641" s="4">
        <v>36080.11</v>
      </c>
      <c r="O5641" s="4">
        <v>8087.57</v>
      </c>
      <c r="R5641" t="str">
        <f t="shared" si="88"/>
        <v>South</v>
      </c>
    </row>
    <row r="5642" spans="1:18" x14ac:dyDescent="0.3">
      <c r="A5642" t="s">
        <v>6616</v>
      </c>
      <c r="B5642" s="2">
        <v>45365</v>
      </c>
      <c r="C5642" t="s">
        <v>2198</v>
      </c>
      <c r="D5642" t="s">
        <v>676</v>
      </c>
      <c r="E5642" t="s">
        <v>34</v>
      </c>
      <c r="F5642" t="s">
        <v>213</v>
      </c>
      <c r="G5642" t="s">
        <v>28</v>
      </c>
      <c r="H5642" t="s">
        <v>47</v>
      </c>
      <c r="I5642" t="s">
        <v>48</v>
      </c>
      <c r="J5642">
        <v>3</v>
      </c>
      <c r="K5642" s="4">
        <v>16244.63</v>
      </c>
      <c r="L5642">
        <v>0</v>
      </c>
      <c r="M5642" s="4">
        <v>48733.89</v>
      </c>
      <c r="N5642" s="4">
        <v>37743.760000000002</v>
      </c>
      <c r="O5642" s="4">
        <v>10990.13</v>
      </c>
      <c r="R5642" t="str">
        <f t="shared" si="88"/>
        <v>North</v>
      </c>
    </row>
    <row r="5643" spans="1:18" x14ac:dyDescent="0.3">
      <c r="A5643" t="s">
        <v>6617</v>
      </c>
      <c r="B5643" s="2">
        <v>45997</v>
      </c>
      <c r="C5643" t="s">
        <v>760</v>
      </c>
      <c r="D5643" t="s">
        <v>104</v>
      </c>
      <c r="E5643" t="s">
        <v>26</v>
      </c>
      <c r="F5643" t="s">
        <v>258</v>
      </c>
      <c r="G5643" t="s">
        <v>53</v>
      </c>
      <c r="H5643" t="s">
        <v>54</v>
      </c>
      <c r="I5643" t="s">
        <v>141</v>
      </c>
      <c r="J5643">
        <v>3</v>
      </c>
      <c r="K5643" s="4">
        <v>381.24</v>
      </c>
      <c r="L5643">
        <v>0.1</v>
      </c>
      <c r="M5643" s="4">
        <v>1029.3499999999999</v>
      </c>
      <c r="N5643" s="4">
        <v>893.57</v>
      </c>
      <c r="O5643" s="4">
        <v>135.78</v>
      </c>
      <c r="R5643" t="str">
        <f t="shared" si="88"/>
        <v>East</v>
      </c>
    </row>
    <row r="5644" spans="1:18" x14ac:dyDescent="0.3">
      <c r="A5644" t="s">
        <v>6618</v>
      </c>
      <c r="B5644" s="2">
        <v>45463</v>
      </c>
      <c r="C5644" t="s">
        <v>3478</v>
      </c>
      <c r="D5644" t="s">
        <v>87</v>
      </c>
      <c r="E5644" t="s">
        <v>18</v>
      </c>
      <c r="F5644" t="s">
        <v>105</v>
      </c>
      <c r="G5644" t="s">
        <v>28</v>
      </c>
      <c r="H5644" t="s">
        <v>47</v>
      </c>
      <c r="I5644" t="s">
        <v>177</v>
      </c>
      <c r="J5644">
        <v>3</v>
      </c>
      <c r="K5644" s="4">
        <v>4748.6400000000003</v>
      </c>
      <c r="L5644">
        <v>0.1</v>
      </c>
      <c r="M5644" s="4">
        <v>12821.33</v>
      </c>
      <c r="N5644" s="4">
        <v>11395.03</v>
      </c>
      <c r="O5644" s="4">
        <v>1426.3</v>
      </c>
      <c r="R5644" t="str">
        <f t="shared" si="88"/>
        <v>West</v>
      </c>
    </row>
    <row r="5645" spans="1:18" x14ac:dyDescent="0.3">
      <c r="A5645" t="s">
        <v>6619</v>
      </c>
      <c r="B5645" s="2">
        <v>45900</v>
      </c>
      <c r="C5645" t="s">
        <v>2036</v>
      </c>
      <c r="D5645" t="s">
        <v>58</v>
      </c>
      <c r="E5645" t="s">
        <v>18</v>
      </c>
      <c r="F5645" t="s">
        <v>105</v>
      </c>
      <c r="G5645" t="s">
        <v>20</v>
      </c>
      <c r="H5645" t="s">
        <v>21</v>
      </c>
      <c r="I5645" t="s">
        <v>152</v>
      </c>
      <c r="J5645">
        <v>5</v>
      </c>
      <c r="K5645" s="4">
        <v>33111.019999999997</v>
      </c>
      <c r="L5645">
        <v>0.1</v>
      </c>
      <c r="M5645" s="4">
        <v>148999.59</v>
      </c>
      <c r="N5645" s="4">
        <v>129935.65</v>
      </c>
      <c r="O5645" s="4">
        <v>19063.939999999999</v>
      </c>
      <c r="R5645" t="str">
        <f t="shared" si="88"/>
        <v>West</v>
      </c>
    </row>
    <row r="5646" spans="1:18" x14ac:dyDescent="0.3">
      <c r="A5646" t="s">
        <v>6620</v>
      </c>
      <c r="B5646" s="2">
        <v>45721</v>
      </c>
      <c r="C5646" t="s">
        <v>2179</v>
      </c>
      <c r="D5646" t="s">
        <v>185</v>
      </c>
      <c r="E5646" t="s">
        <v>34</v>
      </c>
      <c r="F5646" t="s">
        <v>176</v>
      </c>
      <c r="G5646" t="s">
        <v>20</v>
      </c>
      <c r="H5646" t="s">
        <v>100</v>
      </c>
      <c r="I5646" t="s">
        <v>301</v>
      </c>
      <c r="J5646">
        <v>2</v>
      </c>
      <c r="K5646" s="4">
        <v>67480.429999999993</v>
      </c>
      <c r="L5646">
        <v>0.15</v>
      </c>
      <c r="M5646" s="4">
        <v>114716.73</v>
      </c>
      <c r="N5646" s="4">
        <v>97757.75</v>
      </c>
      <c r="O5646" s="4">
        <v>16958.98</v>
      </c>
      <c r="R5646" t="str">
        <f t="shared" si="88"/>
        <v>North</v>
      </c>
    </row>
    <row r="5647" spans="1:18" x14ac:dyDescent="0.3">
      <c r="A5647" t="s">
        <v>6621</v>
      </c>
      <c r="B5647" s="2">
        <v>45507</v>
      </c>
      <c r="C5647" t="s">
        <v>3502</v>
      </c>
      <c r="D5647" t="s">
        <v>192</v>
      </c>
      <c r="E5647" t="s">
        <v>45</v>
      </c>
      <c r="F5647" t="s">
        <v>112</v>
      </c>
      <c r="G5647" t="s">
        <v>20</v>
      </c>
      <c r="H5647" t="s">
        <v>36</v>
      </c>
      <c r="I5647" t="s">
        <v>88</v>
      </c>
      <c r="J5647">
        <v>3</v>
      </c>
      <c r="K5647" s="4">
        <v>1038.51</v>
      </c>
      <c r="L5647">
        <v>0.15</v>
      </c>
      <c r="M5647" s="4">
        <v>2648.2</v>
      </c>
      <c r="N5647" s="4">
        <v>1956.82</v>
      </c>
      <c r="O5647" s="4">
        <v>691.38</v>
      </c>
      <c r="R5647" t="str">
        <f t="shared" si="88"/>
        <v>South</v>
      </c>
    </row>
    <row r="5648" spans="1:18" x14ac:dyDescent="0.3">
      <c r="A5648" t="s">
        <v>6622</v>
      </c>
      <c r="B5648" s="2">
        <v>45326</v>
      </c>
      <c r="C5648" t="s">
        <v>1994</v>
      </c>
      <c r="D5648" t="s">
        <v>108</v>
      </c>
      <c r="E5648" t="s">
        <v>45</v>
      </c>
      <c r="F5648" t="s">
        <v>147</v>
      </c>
      <c r="G5648" t="s">
        <v>20</v>
      </c>
      <c r="H5648" t="s">
        <v>21</v>
      </c>
      <c r="I5648" t="s">
        <v>22</v>
      </c>
      <c r="J5648">
        <v>2</v>
      </c>
      <c r="K5648" s="4">
        <v>33214.550000000003</v>
      </c>
      <c r="L5648">
        <v>0.15</v>
      </c>
      <c r="M5648" s="4">
        <v>56464.74</v>
      </c>
      <c r="N5648" s="4">
        <v>41176.99</v>
      </c>
      <c r="O5648" s="4">
        <v>15287.75</v>
      </c>
      <c r="R5648" t="str">
        <f t="shared" si="88"/>
        <v>South</v>
      </c>
    </row>
    <row r="5649" spans="1:18" x14ac:dyDescent="0.3">
      <c r="A5649" t="s">
        <v>6623</v>
      </c>
      <c r="B5649" s="2">
        <v>45915</v>
      </c>
      <c r="C5649" t="s">
        <v>2599</v>
      </c>
      <c r="D5649" t="s">
        <v>328</v>
      </c>
      <c r="E5649" t="s">
        <v>34</v>
      </c>
      <c r="F5649" t="s">
        <v>68</v>
      </c>
      <c r="G5649" t="s">
        <v>28</v>
      </c>
      <c r="H5649" t="s">
        <v>47</v>
      </c>
      <c r="I5649" t="s">
        <v>48</v>
      </c>
      <c r="J5649">
        <v>1</v>
      </c>
      <c r="K5649" s="4">
        <v>8772.3799999999992</v>
      </c>
      <c r="L5649">
        <v>0.2</v>
      </c>
      <c r="M5649" s="4">
        <v>7017.9</v>
      </c>
      <c r="N5649" s="4">
        <v>6106.15</v>
      </c>
      <c r="O5649" s="4">
        <v>911.75</v>
      </c>
      <c r="R5649" t="str">
        <f t="shared" si="88"/>
        <v>North</v>
      </c>
    </row>
    <row r="5650" spans="1:18" x14ac:dyDescent="0.3">
      <c r="A5650" t="s">
        <v>6624</v>
      </c>
      <c r="B5650" s="2">
        <v>45315</v>
      </c>
      <c r="C5650" t="s">
        <v>2738</v>
      </c>
      <c r="D5650" t="s">
        <v>17</v>
      </c>
      <c r="E5650" t="s">
        <v>34</v>
      </c>
      <c r="F5650" t="s">
        <v>213</v>
      </c>
      <c r="G5650" t="s">
        <v>28</v>
      </c>
      <c r="H5650" t="s">
        <v>47</v>
      </c>
      <c r="I5650" t="s">
        <v>177</v>
      </c>
      <c r="J5650">
        <v>5</v>
      </c>
      <c r="K5650" s="4">
        <v>9292.73</v>
      </c>
      <c r="L5650">
        <v>0.05</v>
      </c>
      <c r="M5650" s="4">
        <v>44140.47</v>
      </c>
      <c r="N5650" s="4">
        <v>37689.93</v>
      </c>
      <c r="O5650" s="4">
        <v>6450.54</v>
      </c>
      <c r="R5650" t="str">
        <f t="shared" si="88"/>
        <v>North</v>
      </c>
    </row>
    <row r="5651" spans="1:18" x14ac:dyDescent="0.3">
      <c r="A5651" t="s">
        <v>6625</v>
      </c>
      <c r="B5651" s="2">
        <v>45681</v>
      </c>
      <c r="C5651" t="s">
        <v>1276</v>
      </c>
      <c r="D5651" t="s">
        <v>252</v>
      </c>
      <c r="E5651" t="s">
        <v>34</v>
      </c>
      <c r="F5651" t="s">
        <v>68</v>
      </c>
      <c r="G5651" t="s">
        <v>20</v>
      </c>
      <c r="H5651" t="s">
        <v>36</v>
      </c>
      <c r="I5651" t="s">
        <v>128</v>
      </c>
      <c r="J5651">
        <v>1</v>
      </c>
      <c r="K5651" s="4">
        <v>736.13</v>
      </c>
      <c r="L5651">
        <v>0.1</v>
      </c>
      <c r="M5651" s="4">
        <v>662.52</v>
      </c>
      <c r="N5651" s="4">
        <v>586.04</v>
      </c>
      <c r="O5651" s="4">
        <v>76.48</v>
      </c>
      <c r="R5651" t="str">
        <f t="shared" si="88"/>
        <v>North</v>
      </c>
    </row>
    <row r="5652" spans="1:18" x14ac:dyDescent="0.3">
      <c r="A5652" t="s">
        <v>6626</v>
      </c>
      <c r="B5652" s="2">
        <v>45331</v>
      </c>
      <c r="C5652" t="s">
        <v>254</v>
      </c>
      <c r="D5652" t="s">
        <v>486</v>
      </c>
      <c r="E5652" t="s">
        <v>34</v>
      </c>
      <c r="F5652" t="s">
        <v>35</v>
      </c>
      <c r="G5652" t="s">
        <v>28</v>
      </c>
      <c r="H5652" t="s">
        <v>29</v>
      </c>
      <c r="I5652" t="s">
        <v>30</v>
      </c>
      <c r="J5652">
        <v>2</v>
      </c>
      <c r="K5652" s="4">
        <v>5298.09</v>
      </c>
      <c r="L5652">
        <v>0.1</v>
      </c>
      <c r="M5652" s="4">
        <v>9536.56</v>
      </c>
      <c r="N5652" s="4">
        <v>8534.9</v>
      </c>
      <c r="O5652" s="4">
        <v>1001.66</v>
      </c>
      <c r="R5652" t="str">
        <f t="shared" si="88"/>
        <v>North</v>
      </c>
    </row>
    <row r="5653" spans="1:18" x14ac:dyDescent="0.3">
      <c r="A5653" t="s">
        <v>6627</v>
      </c>
      <c r="B5653" s="2">
        <v>45455</v>
      </c>
      <c r="C5653" t="s">
        <v>1615</v>
      </c>
      <c r="D5653" t="s">
        <v>950</v>
      </c>
      <c r="E5653" t="s">
        <v>34</v>
      </c>
      <c r="F5653" t="s">
        <v>213</v>
      </c>
      <c r="G5653" t="s">
        <v>20</v>
      </c>
      <c r="H5653" t="s">
        <v>36</v>
      </c>
      <c r="I5653" t="s">
        <v>128</v>
      </c>
      <c r="J5653">
        <v>5</v>
      </c>
      <c r="K5653" s="4">
        <v>1513.32</v>
      </c>
      <c r="L5653">
        <v>0.1</v>
      </c>
      <c r="M5653" s="4">
        <v>6809.94</v>
      </c>
      <c r="N5653" s="4">
        <v>5770.53</v>
      </c>
      <c r="O5653" s="4">
        <v>1039.4100000000001</v>
      </c>
      <c r="R5653" t="str">
        <f t="shared" si="88"/>
        <v>North</v>
      </c>
    </row>
    <row r="5654" spans="1:18" x14ac:dyDescent="0.3">
      <c r="A5654" t="s">
        <v>6628</v>
      </c>
      <c r="B5654" s="2">
        <v>45401</v>
      </c>
      <c r="C5654" t="s">
        <v>1600</v>
      </c>
      <c r="D5654" t="s">
        <v>448</v>
      </c>
      <c r="E5654" t="s">
        <v>45</v>
      </c>
      <c r="F5654" t="s">
        <v>147</v>
      </c>
      <c r="G5654" t="s">
        <v>20</v>
      </c>
      <c r="H5654" t="s">
        <v>100</v>
      </c>
      <c r="I5654" t="s">
        <v>101</v>
      </c>
      <c r="J5654">
        <v>2</v>
      </c>
      <c r="K5654" s="4">
        <v>59325.77</v>
      </c>
      <c r="L5654">
        <v>0.15</v>
      </c>
      <c r="M5654" s="4">
        <v>100853.81</v>
      </c>
      <c r="N5654" s="4">
        <v>80148.070000000007</v>
      </c>
      <c r="O5654" s="4">
        <v>20705.740000000002</v>
      </c>
      <c r="R5654" t="str">
        <f t="shared" si="88"/>
        <v>South</v>
      </c>
    </row>
    <row r="5655" spans="1:18" x14ac:dyDescent="0.3">
      <c r="A5655" t="s">
        <v>6629</v>
      </c>
      <c r="B5655" s="2">
        <v>45946</v>
      </c>
      <c r="C5655" t="s">
        <v>2494</v>
      </c>
      <c r="D5655" t="s">
        <v>298</v>
      </c>
      <c r="E5655" t="s">
        <v>18</v>
      </c>
      <c r="F5655" t="s">
        <v>132</v>
      </c>
      <c r="G5655" t="s">
        <v>20</v>
      </c>
      <c r="H5655" t="s">
        <v>36</v>
      </c>
      <c r="I5655" t="s">
        <v>37</v>
      </c>
      <c r="J5655">
        <v>4</v>
      </c>
      <c r="K5655" s="4">
        <v>3350.88</v>
      </c>
      <c r="L5655">
        <v>0.05</v>
      </c>
      <c r="M5655" s="4">
        <v>12733.34</v>
      </c>
      <c r="N5655" s="4">
        <v>10080.18</v>
      </c>
      <c r="O5655" s="4">
        <v>2653.16</v>
      </c>
      <c r="R5655" t="str">
        <f t="shared" si="88"/>
        <v>West</v>
      </c>
    </row>
    <row r="5656" spans="1:18" x14ac:dyDescent="0.3">
      <c r="A5656" t="s">
        <v>6630</v>
      </c>
      <c r="B5656" s="2">
        <v>45969</v>
      </c>
      <c r="C5656" t="s">
        <v>1028</v>
      </c>
      <c r="D5656" t="s">
        <v>359</v>
      </c>
      <c r="E5656" t="s">
        <v>45</v>
      </c>
      <c r="F5656" t="s">
        <v>112</v>
      </c>
      <c r="G5656" t="s">
        <v>28</v>
      </c>
      <c r="H5656" t="s">
        <v>47</v>
      </c>
      <c r="I5656" t="s">
        <v>177</v>
      </c>
      <c r="J5656">
        <v>1</v>
      </c>
      <c r="K5656" s="4">
        <v>5626.98</v>
      </c>
      <c r="L5656">
        <v>0.05</v>
      </c>
      <c r="M5656" s="4">
        <v>5345.63</v>
      </c>
      <c r="N5656" s="4">
        <v>4246.8599999999997</v>
      </c>
      <c r="O5656" s="4">
        <v>1098.77</v>
      </c>
      <c r="R5656" t="str">
        <f t="shared" si="88"/>
        <v>South</v>
      </c>
    </row>
    <row r="5657" spans="1:18" x14ac:dyDescent="0.3">
      <c r="A5657" t="s">
        <v>6631</v>
      </c>
      <c r="B5657" s="2">
        <v>45904</v>
      </c>
      <c r="C5657" t="s">
        <v>2693</v>
      </c>
      <c r="D5657" t="s">
        <v>950</v>
      </c>
      <c r="E5657" t="s">
        <v>45</v>
      </c>
      <c r="F5657" t="s">
        <v>147</v>
      </c>
      <c r="G5657" t="s">
        <v>53</v>
      </c>
      <c r="H5657" t="s">
        <v>54</v>
      </c>
      <c r="I5657" t="s">
        <v>113</v>
      </c>
      <c r="J5657">
        <v>8</v>
      </c>
      <c r="K5657" s="4">
        <v>604.66999999999996</v>
      </c>
      <c r="L5657">
        <v>0.1</v>
      </c>
      <c r="M5657" s="4">
        <v>4353.62</v>
      </c>
      <c r="N5657" s="4">
        <v>3224.85</v>
      </c>
      <c r="O5657" s="4">
        <v>1128.77</v>
      </c>
      <c r="R5657" t="str">
        <f t="shared" si="88"/>
        <v>South</v>
      </c>
    </row>
    <row r="5658" spans="1:18" x14ac:dyDescent="0.3">
      <c r="A5658" t="s">
        <v>6632</v>
      </c>
      <c r="B5658" s="2">
        <v>45744</v>
      </c>
      <c r="C5658" t="s">
        <v>2826</v>
      </c>
      <c r="D5658" t="s">
        <v>571</v>
      </c>
      <c r="E5658" t="s">
        <v>34</v>
      </c>
      <c r="F5658" t="s">
        <v>213</v>
      </c>
      <c r="G5658" t="s">
        <v>20</v>
      </c>
      <c r="H5658" t="s">
        <v>36</v>
      </c>
      <c r="I5658" t="s">
        <v>128</v>
      </c>
      <c r="J5658">
        <v>2</v>
      </c>
      <c r="K5658" s="4">
        <v>941.62</v>
      </c>
      <c r="L5658">
        <v>0.15</v>
      </c>
      <c r="M5658" s="4">
        <v>1600.75</v>
      </c>
      <c r="N5658" s="4">
        <v>1410.37</v>
      </c>
      <c r="O5658" s="4">
        <v>190.38</v>
      </c>
      <c r="R5658" t="str">
        <f t="shared" si="88"/>
        <v>North</v>
      </c>
    </row>
    <row r="5659" spans="1:18" x14ac:dyDescent="0.3">
      <c r="A5659" t="s">
        <v>6633</v>
      </c>
      <c r="B5659" s="2">
        <v>45832</v>
      </c>
      <c r="C5659" t="s">
        <v>437</v>
      </c>
      <c r="D5659" t="s">
        <v>518</v>
      </c>
      <c r="E5659" t="s">
        <v>26</v>
      </c>
      <c r="F5659" t="s">
        <v>27</v>
      </c>
      <c r="G5659" t="s">
        <v>20</v>
      </c>
      <c r="H5659" t="s">
        <v>100</v>
      </c>
      <c r="I5659" t="s">
        <v>301</v>
      </c>
      <c r="J5659">
        <v>2</v>
      </c>
      <c r="K5659" s="4">
        <v>66418.38</v>
      </c>
      <c r="L5659">
        <v>0.1</v>
      </c>
      <c r="M5659" s="4">
        <v>119553.08</v>
      </c>
      <c r="N5659" s="4">
        <v>88843.24</v>
      </c>
      <c r="O5659" s="4">
        <v>30709.84</v>
      </c>
      <c r="R5659" t="str">
        <f t="shared" si="88"/>
        <v>East</v>
      </c>
    </row>
    <row r="5660" spans="1:18" x14ac:dyDescent="0.3">
      <c r="A5660" t="s">
        <v>6634</v>
      </c>
      <c r="B5660" s="2">
        <v>45655</v>
      </c>
      <c r="C5660" t="s">
        <v>195</v>
      </c>
      <c r="D5660" t="s">
        <v>676</v>
      </c>
      <c r="E5660" t="s">
        <v>26</v>
      </c>
      <c r="F5660" t="s">
        <v>81</v>
      </c>
      <c r="G5660" t="s">
        <v>53</v>
      </c>
      <c r="H5660" t="s">
        <v>63</v>
      </c>
      <c r="I5660" t="s">
        <v>64</v>
      </c>
      <c r="J5660">
        <v>2</v>
      </c>
      <c r="K5660" s="4">
        <v>172.76</v>
      </c>
      <c r="L5660">
        <v>0.15</v>
      </c>
      <c r="M5660" s="4">
        <v>293.69</v>
      </c>
      <c r="N5660" s="4">
        <v>222.73</v>
      </c>
      <c r="O5660" s="4">
        <v>70.959999999999994</v>
      </c>
      <c r="R5660" t="str">
        <f t="shared" si="88"/>
        <v>East</v>
      </c>
    </row>
    <row r="5661" spans="1:18" x14ac:dyDescent="0.3">
      <c r="A5661" t="s">
        <v>6635</v>
      </c>
      <c r="B5661" s="2">
        <v>45906</v>
      </c>
      <c r="C5661" t="s">
        <v>206</v>
      </c>
      <c r="D5661" t="s">
        <v>84</v>
      </c>
      <c r="E5661" t="s">
        <v>34</v>
      </c>
      <c r="F5661" t="s">
        <v>213</v>
      </c>
      <c r="G5661" t="s">
        <v>28</v>
      </c>
      <c r="H5661" t="s">
        <v>47</v>
      </c>
      <c r="I5661" t="s">
        <v>123</v>
      </c>
      <c r="J5661">
        <v>4</v>
      </c>
      <c r="K5661" s="4">
        <v>24075.49</v>
      </c>
      <c r="L5661">
        <v>0.15</v>
      </c>
      <c r="M5661" s="4">
        <v>81856.67</v>
      </c>
      <c r="N5661" s="4">
        <v>66206.899999999994</v>
      </c>
      <c r="O5661" s="4">
        <v>15649.77</v>
      </c>
      <c r="R5661" t="str">
        <f t="shared" si="88"/>
        <v>North</v>
      </c>
    </row>
    <row r="5662" spans="1:18" x14ac:dyDescent="0.3">
      <c r="A5662" t="s">
        <v>6636</v>
      </c>
      <c r="B5662" s="2">
        <v>46021</v>
      </c>
      <c r="C5662" t="s">
        <v>721</v>
      </c>
      <c r="D5662" t="s">
        <v>168</v>
      </c>
      <c r="E5662" t="s">
        <v>45</v>
      </c>
      <c r="F5662" t="s">
        <v>112</v>
      </c>
      <c r="G5662" t="s">
        <v>20</v>
      </c>
      <c r="H5662" t="s">
        <v>36</v>
      </c>
      <c r="I5662" t="s">
        <v>37</v>
      </c>
      <c r="J5662">
        <v>3</v>
      </c>
      <c r="K5662" s="4">
        <v>3490.58</v>
      </c>
      <c r="L5662">
        <v>0.15</v>
      </c>
      <c r="M5662" s="4">
        <v>8900.98</v>
      </c>
      <c r="N5662" s="4">
        <v>6951.95</v>
      </c>
      <c r="O5662" s="4">
        <v>1949.03</v>
      </c>
      <c r="R5662" t="str">
        <f t="shared" si="88"/>
        <v>South</v>
      </c>
    </row>
    <row r="5663" spans="1:18" x14ac:dyDescent="0.3">
      <c r="A5663" t="s">
        <v>6637</v>
      </c>
      <c r="B5663" s="2">
        <v>45343</v>
      </c>
      <c r="C5663" t="s">
        <v>110</v>
      </c>
      <c r="D5663" t="s">
        <v>954</v>
      </c>
      <c r="E5663" t="s">
        <v>45</v>
      </c>
      <c r="F5663" t="s">
        <v>147</v>
      </c>
      <c r="G5663" t="s">
        <v>53</v>
      </c>
      <c r="H5663" t="s">
        <v>76</v>
      </c>
      <c r="I5663" t="s">
        <v>186</v>
      </c>
      <c r="J5663">
        <v>1</v>
      </c>
      <c r="K5663" s="4">
        <v>655.43</v>
      </c>
      <c r="L5663">
        <v>0.1</v>
      </c>
      <c r="M5663" s="4">
        <v>589.89</v>
      </c>
      <c r="N5663" s="4">
        <v>445.26</v>
      </c>
      <c r="O5663" s="4">
        <v>144.63</v>
      </c>
      <c r="R5663" t="str">
        <f t="shared" si="88"/>
        <v>South</v>
      </c>
    </row>
    <row r="5664" spans="1:18" x14ac:dyDescent="0.3">
      <c r="A5664" t="s">
        <v>6638</v>
      </c>
      <c r="B5664" s="2">
        <v>45957</v>
      </c>
      <c r="C5664" t="s">
        <v>333</v>
      </c>
      <c r="D5664" t="s">
        <v>155</v>
      </c>
      <c r="E5664" t="s">
        <v>26</v>
      </c>
      <c r="F5664" t="s">
        <v>27</v>
      </c>
      <c r="G5664" t="s">
        <v>28</v>
      </c>
      <c r="H5664" t="s">
        <v>29</v>
      </c>
      <c r="I5664" t="s">
        <v>290</v>
      </c>
      <c r="J5664">
        <v>2</v>
      </c>
      <c r="K5664" s="4">
        <v>14226.02</v>
      </c>
      <c r="L5664">
        <v>0.15</v>
      </c>
      <c r="M5664" s="4">
        <v>24184.23</v>
      </c>
      <c r="N5664" s="4">
        <v>21635.35</v>
      </c>
      <c r="O5664" s="4">
        <v>2548.88</v>
      </c>
      <c r="R5664" t="str">
        <f t="shared" si="88"/>
        <v>East</v>
      </c>
    </row>
    <row r="5665" spans="1:18" x14ac:dyDescent="0.3">
      <c r="A5665" t="s">
        <v>6639</v>
      </c>
      <c r="B5665" s="2">
        <v>45800</v>
      </c>
      <c r="C5665" t="s">
        <v>2566</v>
      </c>
      <c r="D5665" t="s">
        <v>51</v>
      </c>
      <c r="E5665" t="s">
        <v>34</v>
      </c>
      <c r="F5665" t="s">
        <v>176</v>
      </c>
      <c r="G5665" t="s">
        <v>28</v>
      </c>
      <c r="H5665" t="s">
        <v>91</v>
      </c>
      <c r="I5665" t="s">
        <v>238</v>
      </c>
      <c r="J5665">
        <v>5</v>
      </c>
      <c r="K5665" s="4">
        <v>3514.28</v>
      </c>
      <c r="L5665">
        <v>0.2</v>
      </c>
      <c r="M5665" s="4">
        <v>14057.12</v>
      </c>
      <c r="N5665" s="4">
        <v>11226.08</v>
      </c>
      <c r="O5665" s="4">
        <v>2831.04</v>
      </c>
      <c r="R5665" t="str">
        <f t="shared" si="88"/>
        <v>North</v>
      </c>
    </row>
    <row r="5666" spans="1:18" x14ac:dyDescent="0.3">
      <c r="A5666" t="s">
        <v>6640</v>
      </c>
      <c r="B5666" s="2">
        <v>45475</v>
      </c>
      <c r="C5666" t="s">
        <v>316</v>
      </c>
      <c r="D5666" t="s">
        <v>364</v>
      </c>
      <c r="E5666" t="s">
        <v>34</v>
      </c>
      <c r="F5666" t="s">
        <v>213</v>
      </c>
      <c r="G5666" t="s">
        <v>28</v>
      </c>
      <c r="H5666" t="s">
        <v>47</v>
      </c>
      <c r="I5666" t="s">
        <v>177</v>
      </c>
      <c r="J5666">
        <v>1</v>
      </c>
      <c r="K5666" s="4">
        <v>7317.41</v>
      </c>
      <c r="L5666">
        <v>0.15</v>
      </c>
      <c r="M5666" s="4">
        <v>6219.8</v>
      </c>
      <c r="N5666" s="4">
        <v>4497.3999999999996</v>
      </c>
      <c r="O5666" s="4">
        <v>1722.4</v>
      </c>
      <c r="R5666" t="str">
        <f t="shared" si="88"/>
        <v>North</v>
      </c>
    </row>
    <row r="5667" spans="1:18" x14ac:dyDescent="0.3">
      <c r="A5667" t="s">
        <v>6641</v>
      </c>
      <c r="B5667" s="2">
        <v>45418</v>
      </c>
      <c r="C5667" t="s">
        <v>240</v>
      </c>
      <c r="D5667" t="s">
        <v>270</v>
      </c>
      <c r="E5667" t="s">
        <v>34</v>
      </c>
      <c r="F5667" t="s">
        <v>144</v>
      </c>
      <c r="G5667" t="s">
        <v>20</v>
      </c>
      <c r="H5667" t="s">
        <v>100</v>
      </c>
      <c r="I5667" t="s">
        <v>301</v>
      </c>
      <c r="J5667">
        <v>1</v>
      </c>
      <c r="K5667" s="4">
        <v>80712.17</v>
      </c>
      <c r="L5667">
        <v>0.15</v>
      </c>
      <c r="M5667" s="4">
        <v>68605.34</v>
      </c>
      <c r="N5667" s="4">
        <v>60427.45</v>
      </c>
      <c r="O5667" s="4">
        <v>8177.89</v>
      </c>
      <c r="R5667" t="str">
        <f t="shared" si="88"/>
        <v>North</v>
      </c>
    </row>
    <row r="5668" spans="1:18" x14ac:dyDescent="0.3">
      <c r="A5668" t="s">
        <v>6642</v>
      </c>
      <c r="B5668" s="2">
        <v>45978</v>
      </c>
      <c r="C5668" t="s">
        <v>354</v>
      </c>
      <c r="D5668" t="s">
        <v>343</v>
      </c>
      <c r="E5668" t="s">
        <v>34</v>
      </c>
      <c r="F5668" t="s">
        <v>68</v>
      </c>
      <c r="G5668" t="s">
        <v>28</v>
      </c>
      <c r="H5668" t="s">
        <v>29</v>
      </c>
      <c r="I5668" t="s">
        <v>290</v>
      </c>
      <c r="J5668">
        <v>2</v>
      </c>
      <c r="K5668" s="4">
        <v>17578.009999999998</v>
      </c>
      <c r="L5668">
        <v>0</v>
      </c>
      <c r="M5668" s="4">
        <v>35156.019999999997</v>
      </c>
      <c r="N5668" s="4">
        <v>28736.87</v>
      </c>
      <c r="O5668" s="4">
        <v>6419.15</v>
      </c>
      <c r="R5668" t="str">
        <f t="shared" si="88"/>
        <v>North</v>
      </c>
    </row>
    <row r="5669" spans="1:18" x14ac:dyDescent="0.3">
      <c r="A5669" t="s">
        <v>6643</v>
      </c>
      <c r="B5669" s="2">
        <v>45563</v>
      </c>
      <c r="C5669" t="s">
        <v>824</v>
      </c>
      <c r="D5669" t="s">
        <v>837</v>
      </c>
      <c r="E5669" t="s">
        <v>26</v>
      </c>
      <c r="F5669" t="s">
        <v>258</v>
      </c>
      <c r="G5669" t="s">
        <v>28</v>
      </c>
      <c r="H5669" t="s">
        <v>29</v>
      </c>
      <c r="I5669" t="s">
        <v>290</v>
      </c>
      <c r="J5669">
        <v>3</v>
      </c>
      <c r="K5669" s="4">
        <v>14790.22</v>
      </c>
      <c r="L5669">
        <v>0.05</v>
      </c>
      <c r="M5669" s="4">
        <v>42152.13</v>
      </c>
      <c r="N5669" s="4">
        <v>35928.050000000003</v>
      </c>
      <c r="O5669" s="4">
        <v>6224.08</v>
      </c>
      <c r="R5669" t="str">
        <f t="shared" si="88"/>
        <v>East</v>
      </c>
    </row>
    <row r="5670" spans="1:18" x14ac:dyDescent="0.3">
      <c r="A5670" t="s">
        <v>6644</v>
      </c>
      <c r="B5670" s="2">
        <v>45675</v>
      </c>
      <c r="C5670" t="s">
        <v>485</v>
      </c>
      <c r="D5670" t="s">
        <v>95</v>
      </c>
      <c r="E5670" t="s">
        <v>45</v>
      </c>
      <c r="F5670" t="s">
        <v>147</v>
      </c>
      <c r="G5670" t="s">
        <v>53</v>
      </c>
      <c r="H5670" t="s">
        <v>54</v>
      </c>
      <c r="I5670" t="s">
        <v>141</v>
      </c>
      <c r="J5670">
        <v>3</v>
      </c>
      <c r="K5670" s="4">
        <v>596.79</v>
      </c>
      <c r="L5670">
        <v>0.15</v>
      </c>
      <c r="M5670" s="4">
        <v>1521.81</v>
      </c>
      <c r="N5670" s="4">
        <v>1183.94</v>
      </c>
      <c r="O5670" s="4">
        <v>337.87</v>
      </c>
      <c r="R5670" t="str">
        <f t="shared" si="88"/>
        <v>South</v>
      </c>
    </row>
    <row r="5671" spans="1:18" x14ac:dyDescent="0.3">
      <c r="A5671" t="s">
        <v>6645</v>
      </c>
      <c r="B5671" s="2">
        <v>45888</v>
      </c>
      <c r="C5671" t="s">
        <v>1365</v>
      </c>
      <c r="D5671" t="s">
        <v>676</v>
      </c>
      <c r="E5671" t="s">
        <v>34</v>
      </c>
      <c r="F5671" t="s">
        <v>213</v>
      </c>
      <c r="G5671" t="s">
        <v>53</v>
      </c>
      <c r="H5671" t="s">
        <v>54</v>
      </c>
      <c r="I5671" t="s">
        <v>141</v>
      </c>
      <c r="J5671">
        <v>1</v>
      </c>
      <c r="K5671" s="4">
        <v>705.34</v>
      </c>
      <c r="L5671">
        <v>0.15</v>
      </c>
      <c r="M5671" s="4">
        <v>599.54</v>
      </c>
      <c r="N5671" s="4">
        <v>473.75</v>
      </c>
      <c r="O5671" s="4">
        <v>125.79</v>
      </c>
      <c r="R5671" t="str">
        <f t="shared" si="88"/>
        <v>North</v>
      </c>
    </row>
    <row r="5672" spans="1:18" x14ac:dyDescent="0.3">
      <c r="A5672" t="s">
        <v>6646</v>
      </c>
      <c r="B5672" s="2">
        <v>45660</v>
      </c>
      <c r="C5672" t="s">
        <v>1459</v>
      </c>
      <c r="D5672" t="s">
        <v>151</v>
      </c>
      <c r="E5672" t="s">
        <v>26</v>
      </c>
      <c r="F5672" t="s">
        <v>27</v>
      </c>
      <c r="G5672" t="s">
        <v>28</v>
      </c>
      <c r="H5672" t="s">
        <v>29</v>
      </c>
      <c r="I5672" t="s">
        <v>290</v>
      </c>
      <c r="J5672">
        <v>3</v>
      </c>
      <c r="K5672" s="4">
        <v>11486.42</v>
      </c>
      <c r="L5672">
        <v>0.1</v>
      </c>
      <c r="M5672" s="4">
        <v>31013.33</v>
      </c>
      <c r="N5672" s="4">
        <v>22924.37</v>
      </c>
      <c r="O5672" s="4">
        <v>8088.96</v>
      </c>
      <c r="R5672" t="str">
        <f t="shared" si="88"/>
        <v>East</v>
      </c>
    </row>
    <row r="5673" spans="1:18" x14ac:dyDescent="0.3">
      <c r="A5673" t="s">
        <v>6647</v>
      </c>
      <c r="B5673" s="2">
        <v>45547</v>
      </c>
      <c r="C5673" t="s">
        <v>3661</v>
      </c>
      <c r="D5673" t="s">
        <v>1109</v>
      </c>
      <c r="E5673" t="s">
        <v>45</v>
      </c>
      <c r="F5673" t="s">
        <v>46</v>
      </c>
      <c r="G5673" t="s">
        <v>28</v>
      </c>
      <c r="H5673" t="s">
        <v>91</v>
      </c>
      <c r="I5673" t="s">
        <v>169</v>
      </c>
      <c r="J5673">
        <v>1</v>
      </c>
      <c r="K5673" s="4">
        <v>7117.32</v>
      </c>
      <c r="L5673">
        <v>0.1</v>
      </c>
      <c r="M5673" s="4">
        <v>6405.59</v>
      </c>
      <c r="N5673" s="4">
        <v>4724.91</v>
      </c>
      <c r="O5673" s="4">
        <v>1680.68</v>
      </c>
      <c r="R5673" t="str">
        <f t="shared" si="88"/>
        <v>South</v>
      </c>
    </row>
    <row r="5674" spans="1:18" x14ac:dyDescent="0.3">
      <c r="A5674" t="s">
        <v>6648</v>
      </c>
      <c r="B5674" s="2">
        <v>45616</v>
      </c>
      <c r="C5674" t="s">
        <v>573</v>
      </c>
      <c r="D5674" t="s">
        <v>199</v>
      </c>
      <c r="E5674" t="s">
        <v>34</v>
      </c>
      <c r="F5674" t="s">
        <v>68</v>
      </c>
      <c r="G5674" t="s">
        <v>20</v>
      </c>
      <c r="H5674" t="s">
        <v>36</v>
      </c>
      <c r="I5674" t="s">
        <v>88</v>
      </c>
      <c r="J5674">
        <v>3</v>
      </c>
      <c r="K5674" s="4">
        <v>2681.33</v>
      </c>
      <c r="L5674">
        <v>0</v>
      </c>
      <c r="M5674" s="4">
        <v>8043.99</v>
      </c>
      <c r="N5674" s="4">
        <v>6552.27</v>
      </c>
      <c r="O5674" s="4">
        <v>1491.72</v>
      </c>
      <c r="R5674" t="str">
        <f t="shared" si="88"/>
        <v>North</v>
      </c>
    </row>
    <row r="5675" spans="1:18" x14ac:dyDescent="0.3">
      <c r="A5675" t="s">
        <v>6649</v>
      </c>
      <c r="B5675" s="2">
        <v>45396</v>
      </c>
      <c r="C5675" t="s">
        <v>939</v>
      </c>
      <c r="D5675" t="s">
        <v>212</v>
      </c>
      <c r="E5675" t="s">
        <v>18</v>
      </c>
      <c r="F5675" t="s">
        <v>132</v>
      </c>
      <c r="G5675" t="s">
        <v>53</v>
      </c>
      <c r="H5675" t="s">
        <v>54</v>
      </c>
      <c r="I5675" t="s">
        <v>141</v>
      </c>
      <c r="J5675">
        <v>2</v>
      </c>
      <c r="K5675" s="4">
        <v>332.95</v>
      </c>
      <c r="L5675">
        <v>0.1</v>
      </c>
      <c r="M5675" s="4">
        <v>599.30999999999995</v>
      </c>
      <c r="N5675" s="4">
        <v>443.74</v>
      </c>
      <c r="O5675" s="4">
        <v>155.57</v>
      </c>
      <c r="R5675" t="str">
        <f t="shared" si="88"/>
        <v>West</v>
      </c>
    </row>
    <row r="5676" spans="1:18" x14ac:dyDescent="0.3">
      <c r="A5676" t="s">
        <v>6650</v>
      </c>
      <c r="B5676" s="2">
        <v>45912</v>
      </c>
      <c r="C5676" t="s">
        <v>627</v>
      </c>
      <c r="D5676" t="s">
        <v>180</v>
      </c>
      <c r="E5676" t="s">
        <v>26</v>
      </c>
      <c r="F5676" t="s">
        <v>27</v>
      </c>
      <c r="G5676" t="s">
        <v>20</v>
      </c>
      <c r="H5676" t="s">
        <v>21</v>
      </c>
      <c r="I5676" t="s">
        <v>22</v>
      </c>
      <c r="J5676">
        <v>2</v>
      </c>
      <c r="K5676" s="4">
        <v>24362.65</v>
      </c>
      <c r="L5676">
        <v>0.15</v>
      </c>
      <c r="M5676" s="4">
        <v>41416.51</v>
      </c>
      <c r="N5676" s="4">
        <v>36946.04</v>
      </c>
      <c r="O5676" s="4">
        <v>4470.47</v>
      </c>
      <c r="R5676" t="str">
        <f t="shared" si="88"/>
        <v>East</v>
      </c>
    </row>
    <row r="5677" spans="1:18" x14ac:dyDescent="0.3">
      <c r="A5677" t="s">
        <v>6651</v>
      </c>
      <c r="B5677" s="2">
        <v>45464</v>
      </c>
      <c r="C5677" t="s">
        <v>577</v>
      </c>
      <c r="D5677" t="s">
        <v>621</v>
      </c>
      <c r="E5677" t="s">
        <v>45</v>
      </c>
      <c r="F5677" t="s">
        <v>52</v>
      </c>
      <c r="G5677" t="s">
        <v>28</v>
      </c>
      <c r="H5677" t="s">
        <v>91</v>
      </c>
      <c r="I5677" t="s">
        <v>92</v>
      </c>
      <c r="J5677">
        <v>2</v>
      </c>
      <c r="K5677" s="4">
        <v>7752.82</v>
      </c>
      <c r="L5677">
        <v>0.15</v>
      </c>
      <c r="M5677" s="4">
        <v>13179.79</v>
      </c>
      <c r="N5677" s="4">
        <v>11301.17</v>
      </c>
      <c r="O5677" s="4">
        <v>1878.62</v>
      </c>
      <c r="R5677" t="str">
        <f t="shared" si="88"/>
        <v>South</v>
      </c>
    </row>
    <row r="5678" spans="1:18" x14ac:dyDescent="0.3">
      <c r="A5678" t="s">
        <v>6652</v>
      </c>
      <c r="B5678" s="2">
        <v>45660</v>
      </c>
      <c r="C5678" t="s">
        <v>1395</v>
      </c>
      <c r="D5678" t="s">
        <v>486</v>
      </c>
      <c r="E5678" t="s">
        <v>34</v>
      </c>
      <c r="F5678" t="s">
        <v>213</v>
      </c>
      <c r="G5678" t="s">
        <v>20</v>
      </c>
      <c r="H5678" t="s">
        <v>100</v>
      </c>
      <c r="I5678" t="s">
        <v>148</v>
      </c>
      <c r="J5678">
        <v>2</v>
      </c>
      <c r="K5678" s="4">
        <v>72931.199999999997</v>
      </c>
      <c r="L5678">
        <v>0</v>
      </c>
      <c r="M5678" s="4">
        <v>145862.39999999999</v>
      </c>
      <c r="N5678" s="4">
        <v>127204.41</v>
      </c>
      <c r="O5678" s="4">
        <v>18657.990000000002</v>
      </c>
      <c r="R5678" t="str">
        <f t="shared" si="88"/>
        <v>North</v>
      </c>
    </row>
    <row r="5679" spans="1:18" x14ac:dyDescent="0.3">
      <c r="A5679" t="s">
        <v>6653</v>
      </c>
      <c r="B5679" s="2">
        <v>45939</v>
      </c>
      <c r="C5679" t="s">
        <v>249</v>
      </c>
      <c r="D5679" t="s">
        <v>398</v>
      </c>
      <c r="E5679" t="s">
        <v>45</v>
      </c>
      <c r="F5679" t="s">
        <v>52</v>
      </c>
      <c r="G5679" t="s">
        <v>20</v>
      </c>
      <c r="H5679" t="s">
        <v>100</v>
      </c>
      <c r="I5679" t="s">
        <v>101</v>
      </c>
      <c r="J5679">
        <v>2</v>
      </c>
      <c r="K5679" s="4">
        <v>56696.93</v>
      </c>
      <c r="L5679">
        <v>0.05</v>
      </c>
      <c r="M5679" s="4">
        <v>107724.17</v>
      </c>
      <c r="N5679" s="4">
        <v>78686.73</v>
      </c>
      <c r="O5679" s="4">
        <v>29037.439999999999</v>
      </c>
      <c r="R5679" t="str">
        <f t="shared" si="88"/>
        <v>South</v>
      </c>
    </row>
    <row r="5680" spans="1:18" x14ac:dyDescent="0.3">
      <c r="A5680" t="s">
        <v>6654</v>
      </c>
      <c r="B5680" s="2">
        <v>45575</v>
      </c>
      <c r="C5680" t="s">
        <v>1938</v>
      </c>
      <c r="D5680" t="s">
        <v>218</v>
      </c>
      <c r="E5680" t="s">
        <v>34</v>
      </c>
      <c r="F5680" t="s">
        <v>176</v>
      </c>
      <c r="G5680" t="s">
        <v>53</v>
      </c>
      <c r="H5680" t="s">
        <v>63</v>
      </c>
      <c r="I5680" t="s">
        <v>159</v>
      </c>
      <c r="J5680">
        <v>4</v>
      </c>
      <c r="K5680" s="4">
        <v>204.58</v>
      </c>
      <c r="L5680">
        <v>0.1</v>
      </c>
      <c r="M5680" s="4">
        <v>736.49</v>
      </c>
      <c r="N5680" s="4">
        <v>533.84</v>
      </c>
      <c r="O5680" s="4">
        <v>202.65</v>
      </c>
      <c r="R5680" t="str">
        <f t="shared" si="88"/>
        <v>North</v>
      </c>
    </row>
    <row r="5681" spans="1:18" x14ac:dyDescent="0.3">
      <c r="A5681" t="s">
        <v>6655</v>
      </c>
      <c r="B5681" s="2">
        <v>45534</v>
      </c>
      <c r="C5681" t="s">
        <v>949</v>
      </c>
      <c r="D5681" t="s">
        <v>529</v>
      </c>
      <c r="E5681" t="s">
        <v>45</v>
      </c>
      <c r="F5681" t="s">
        <v>52</v>
      </c>
      <c r="G5681" t="s">
        <v>20</v>
      </c>
      <c r="H5681" t="s">
        <v>36</v>
      </c>
      <c r="I5681" t="s">
        <v>88</v>
      </c>
      <c r="J5681">
        <v>5</v>
      </c>
      <c r="K5681" s="4">
        <v>1021.04</v>
      </c>
      <c r="L5681">
        <v>0</v>
      </c>
      <c r="M5681" s="4">
        <v>5105.2</v>
      </c>
      <c r="N5681" s="4">
        <v>4482.24</v>
      </c>
      <c r="O5681" s="4">
        <v>622.96</v>
      </c>
      <c r="R5681" t="str">
        <f t="shared" si="88"/>
        <v>South</v>
      </c>
    </row>
    <row r="5682" spans="1:18" x14ac:dyDescent="0.3">
      <c r="A5682" t="s">
        <v>6656</v>
      </c>
      <c r="B5682" s="2">
        <v>45358</v>
      </c>
      <c r="C5682" t="s">
        <v>2614</v>
      </c>
      <c r="D5682" t="s">
        <v>165</v>
      </c>
      <c r="E5682" t="s">
        <v>45</v>
      </c>
      <c r="F5682" t="s">
        <v>46</v>
      </c>
      <c r="G5682" t="s">
        <v>53</v>
      </c>
      <c r="H5682" t="s">
        <v>54</v>
      </c>
      <c r="I5682" t="s">
        <v>55</v>
      </c>
      <c r="J5682">
        <v>1</v>
      </c>
      <c r="K5682" s="4">
        <v>381.15</v>
      </c>
      <c r="L5682">
        <v>0.1</v>
      </c>
      <c r="M5682" s="4">
        <v>343.04</v>
      </c>
      <c r="N5682" s="4">
        <v>261</v>
      </c>
      <c r="O5682" s="4">
        <v>82.04</v>
      </c>
      <c r="R5682" t="str">
        <f t="shared" si="88"/>
        <v>South</v>
      </c>
    </row>
    <row r="5683" spans="1:18" x14ac:dyDescent="0.3">
      <c r="A5683" t="s">
        <v>6657</v>
      </c>
      <c r="B5683" s="2">
        <v>45484</v>
      </c>
      <c r="C5683" t="s">
        <v>400</v>
      </c>
      <c r="D5683" t="s">
        <v>84</v>
      </c>
      <c r="E5683" t="s">
        <v>18</v>
      </c>
      <c r="F5683" t="s">
        <v>105</v>
      </c>
      <c r="G5683" t="s">
        <v>28</v>
      </c>
      <c r="H5683" t="s">
        <v>47</v>
      </c>
      <c r="I5683" t="s">
        <v>177</v>
      </c>
      <c r="J5683">
        <v>6</v>
      </c>
      <c r="K5683" s="4">
        <v>4754.04</v>
      </c>
      <c r="L5683">
        <v>0.15</v>
      </c>
      <c r="M5683" s="4">
        <v>24245.599999999999</v>
      </c>
      <c r="N5683" s="4">
        <v>19811.849999999999</v>
      </c>
      <c r="O5683" s="4">
        <v>4433.75</v>
      </c>
      <c r="R5683" t="str">
        <f t="shared" si="88"/>
        <v>West</v>
      </c>
    </row>
    <row r="5684" spans="1:18" x14ac:dyDescent="0.3">
      <c r="A5684" t="s">
        <v>6658</v>
      </c>
      <c r="B5684" s="2">
        <v>45840</v>
      </c>
      <c r="C5684" t="s">
        <v>1887</v>
      </c>
      <c r="D5684" t="s">
        <v>111</v>
      </c>
      <c r="E5684" t="s">
        <v>26</v>
      </c>
      <c r="F5684" t="s">
        <v>258</v>
      </c>
      <c r="G5684" t="s">
        <v>28</v>
      </c>
      <c r="H5684" t="s">
        <v>91</v>
      </c>
      <c r="I5684" t="s">
        <v>92</v>
      </c>
      <c r="J5684">
        <v>1</v>
      </c>
      <c r="K5684" s="4">
        <v>5286.76</v>
      </c>
      <c r="L5684">
        <v>0.05</v>
      </c>
      <c r="M5684" s="4">
        <v>5022.42</v>
      </c>
      <c r="N5684" s="4">
        <v>3883.46</v>
      </c>
      <c r="O5684" s="4">
        <v>1138.96</v>
      </c>
      <c r="R5684" t="str">
        <f t="shared" si="88"/>
        <v>East</v>
      </c>
    </row>
    <row r="5685" spans="1:18" x14ac:dyDescent="0.3">
      <c r="A5685" t="s">
        <v>6659</v>
      </c>
      <c r="B5685" s="2">
        <v>45947</v>
      </c>
      <c r="C5685" t="s">
        <v>627</v>
      </c>
      <c r="D5685" t="s">
        <v>364</v>
      </c>
      <c r="E5685" t="s">
        <v>45</v>
      </c>
      <c r="F5685" t="s">
        <v>52</v>
      </c>
      <c r="G5685" t="s">
        <v>28</v>
      </c>
      <c r="H5685" t="s">
        <v>29</v>
      </c>
      <c r="I5685" t="s">
        <v>41</v>
      </c>
      <c r="J5685">
        <v>3</v>
      </c>
      <c r="K5685" s="4">
        <v>6762.08</v>
      </c>
      <c r="L5685">
        <v>0.1</v>
      </c>
      <c r="M5685" s="4">
        <v>18257.62</v>
      </c>
      <c r="N5685" s="4">
        <v>15638.06</v>
      </c>
      <c r="O5685" s="4">
        <v>2619.56</v>
      </c>
      <c r="R5685" t="str">
        <f t="shared" si="88"/>
        <v>South</v>
      </c>
    </row>
    <row r="5686" spans="1:18" x14ac:dyDescent="0.3">
      <c r="A5686" t="s">
        <v>6660</v>
      </c>
      <c r="B5686" s="2">
        <v>45987</v>
      </c>
      <c r="C5686" t="s">
        <v>1415</v>
      </c>
      <c r="D5686" t="s">
        <v>359</v>
      </c>
      <c r="E5686" t="s">
        <v>45</v>
      </c>
      <c r="F5686" t="s">
        <v>112</v>
      </c>
      <c r="G5686" t="s">
        <v>28</v>
      </c>
      <c r="H5686" t="s">
        <v>47</v>
      </c>
      <c r="I5686" t="s">
        <v>177</v>
      </c>
      <c r="J5686">
        <v>1</v>
      </c>
      <c r="K5686" s="4">
        <v>5345.51</v>
      </c>
      <c r="L5686">
        <v>0.2</v>
      </c>
      <c r="M5686" s="4">
        <v>4276.41</v>
      </c>
      <c r="N5686" s="4">
        <v>3309.99</v>
      </c>
      <c r="O5686" s="4">
        <v>966.42</v>
      </c>
      <c r="R5686" t="str">
        <f t="shared" si="88"/>
        <v>South</v>
      </c>
    </row>
    <row r="5687" spans="1:18" x14ac:dyDescent="0.3">
      <c r="A5687" t="s">
        <v>6661</v>
      </c>
      <c r="B5687" s="2">
        <v>45320</v>
      </c>
      <c r="C5687" t="s">
        <v>1164</v>
      </c>
      <c r="D5687" t="s">
        <v>51</v>
      </c>
      <c r="E5687" t="s">
        <v>34</v>
      </c>
      <c r="F5687" t="s">
        <v>176</v>
      </c>
      <c r="G5687" t="s">
        <v>28</v>
      </c>
      <c r="H5687" t="s">
        <v>91</v>
      </c>
      <c r="I5687" t="s">
        <v>238</v>
      </c>
      <c r="J5687">
        <v>8</v>
      </c>
      <c r="K5687" s="4">
        <v>3107.61</v>
      </c>
      <c r="L5687">
        <v>0</v>
      </c>
      <c r="M5687" s="4">
        <v>24860.880000000001</v>
      </c>
      <c r="N5687" s="4">
        <v>21679.88</v>
      </c>
      <c r="O5687" s="4">
        <v>3181</v>
      </c>
      <c r="R5687" t="str">
        <f t="shared" si="88"/>
        <v>North</v>
      </c>
    </row>
    <row r="5688" spans="1:18" x14ac:dyDescent="0.3">
      <c r="A5688" t="s">
        <v>6662</v>
      </c>
      <c r="B5688" s="2">
        <v>45436</v>
      </c>
      <c r="C5688" t="s">
        <v>1136</v>
      </c>
      <c r="D5688" t="s">
        <v>80</v>
      </c>
      <c r="E5688" t="s">
        <v>18</v>
      </c>
      <c r="F5688" t="s">
        <v>19</v>
      </c>
      <c r="G5688" t="s">
        <v>53</v>
      </c>
      <c r="H5688" t="s">
        <v>54</v>
      </c>
      <c r="I5688" t="s">
        <v>55</v>
      </c>
      <c r="J5688">
        <v>2</v>
      </c>
      <c r="K5688" s="4">
        <v>336.42</v>
      </c>
      <c r="L5688">
        <v>0.05</v>
      </c>
      <c r="M5688" s="4">
        <v>639.20000000000005</v>
      </c>
      <c r="N5688" s="4">
        <v>547.20000000000005</v>
      </c>
      <c r="O5688" s="4">
        <v>92</v>
      </c>
      <c r="R5688" t="str">
        <f t="shared" si="88"/>
        <v>West</v>
      </c>
    </row>
    <row r="5689" spans="1:18" x14ac:dyDescent="0.3">
      <c r="A5689" t="s">
        <v>6663</v>
      </c>
      <c r="B5689" s="2">
        <v>45947</v>
      </c>
      <c r="C5689" t="s">
        <v>2573</v>
      </c>
      <c r="D5689" t="s">
        <v>279</v>
      </c>
      <c r="E5689" t="s">
        <v>26</v>
      </c>
      <c r="F5689" t="s">
        <v>166</v>
      </c>
      <c r="G5689" t="s">
        <v>20</v>
      </c>
      <c r="H5689" t="s">
        <v>36</v>
      </c>
      <c r="I5689" t="s">
        <v>128</v>
      </c>
      <c r="J5689">
        <v>1</v>
      </c>
      <c r="K5689" s="4">
        <v>704.66</v>
      </c>
      <c r="L5689">
        <v>0.05</v>
      </c>
      <c r="M5689" s="4">
        <v>669.43</v>
      </c>
      <c r="N5689" s="4">
        <v>581.05999999999995</v>
      </c>
      <c r="O5689" s="4">
        <v>88.37</v>
      </c>
      <c r="R5689" t="str">
        <f t="shared" si="88"/>
        <v>East</v>
      </c>
    </row>
    <row r="5690" spans="1:18" x14ac:dyDescent="0.3">
      <c r="A5690" t="s">
        <v>6664</v>
      </c>
      <c r="B5690" s="2">
        <v>45672</v>
      </c>
      <c r="C5690" t="s">
        <v>435</v>
      </c>
      <c r="D5690" t="s">
        <v>642</v>
      </c>
      <c r="E5690" t="s">
        <v>45</v>
      </c>
      <c r="F5690" t="s">
        <v>112</v>
      </c>
      <c r="G5690" t="s">
        <v>53</v>
      </c>
      <c r="H5690" t="s">
        <v>54</v>
      </c>
      <c r="I5690" t="s">
        <v>113</v>
      </c>
      <c r="J5690">
        <v>2</v>
      </c>
      <c r="K5690" s="4">
        <v>392.57</v>
      </c>
      <c r="L5690">
        <v>0.05</v>
      </c>
      <c r="M5690" s="4">
        <v>745.88</v>
      </c>
      <c r="N5690" s="4">
        <v>615.04999999999995</v>
      </c>
      <c r="O5690" s="4">
        <v>130.83000000000001</v>
      </c>
      <c r="R5690" t="str">
        <f t="shared" si="88"/>
        <v>South</v>
      </c>
    </row>
    <row r="5691" spans="1:18" x14ac:dyDescent="0.3">
      <c r="A5691" t="s">
        <v>6665</v>
      </c>
      <c r="B5691" s="2">
        <v>45776</v>
      </c>
      <c r="C5691" t="s">
        <v>1437</v>
      </c>
      <c r="D5691" t="s">
        <v>185</v>
      </c>
      <c r="E5691" t="s">
        <v>34</v>
      </c>
      <c r="F5691" t="s">
        <v>35</v>
      </c>
      <c r="G5691" t="s">
        <v>20</v>
      </c>
      <c r="H5691" t="s">
        <v>21</v>
      </c>
      <c r="I5691" t="s">
        <v>138</v>
      </c>
      <c r="J5691">
        <v>2</v>
      </c>
      <c r="K5691" s="4">
        <v>40655.379999999997</v>
      </c>
      <c r="L5691">
        <v>0.1</v>
      </c>
      <c r="M5691" s="4">
        <v>73179.679999999993</v>
      </c>
      <c r="N5691" s="4">
        <v>56813.15</v>
      </c>
      <c r="O5691" s="4">
        <v>16366.53</v>
      </c>
      <c r="R5691" t="str">
        <f t="shared" si="88"/>
        <v>North</v>
      </c>
    </row>
    <row r="5692" spans="1:18" x14ac:dyDescent="0.3">
      <c r="A5692" t="s">
        <v>6666</v>
      </c>
      <c r="B5692" s="2">
        <v>45965</v>
      </c>
      <c r="C5692" t="s">
        <v>834</v>
      </c>
      <c r="D5692" t="s">
        <v>411</v>
      </c>
      <c r="E5692" t="s">
        <v>45</v>
      </c>
      <c r="F5692" t="s">
        <v>46</v>
      </c>
      <c r="G5692" t="s">
        <v>28</v>
      </c>
      <c r="H5692" t="s">
        <v>91</v>
      </c>
      <c r="I5692" t="s">
        <v>169</v>
      </c>
      <c r="J5692">
        <v>4</v>
      </c>
      <c r="K5692" s="4">
        <v>7481.06</v>
      </c>
      <c r="L5692">
        <v>0.05</v>
      </c>
      <c r="M5692" s="4">
        <v>28428.03</v>
      </c>
      <c r="N5692" s="4">
        <v>21779.56</v>
      </c>
      <c r="O5692" s="4">
        <v>6648.47</v>
      </c>
      <c r="R5692" t="str">
        <f t="shared" si="88"/>
        <v>South</v>
      </c>
    </row>
    <row r="5693" spans="1:18" x14ac:dyDescent="0.3">
      <c r="A5693" t="s">
        <v>6667</v>
      </c>
      <c r="B5693" s="2">
        <v>45748</v>
      </c>
      <c r="C5693" t="s">
        <v>1297</v>
      </c>
      <c r="D5693" t="s">
        <v>462</v>
      </c>
      <c r="E5693" t="s">
        <v>45</v>
      </c>
      <c r="F5693" t="s">
        <v>147</v>
      </c>
      <c r="G5693" t="s">
        <v>53</v>
      </c>
      <c r="H5693" t="s">
        <v>63</v>
      </c>
      <c r="I5693" t="s">
        <v>64</v>
      </c>
      <c r="J5693">
        <v>3</v>
      </c>
      <c r="K5693" s="4">
        <v>192.04</v>
      </c>
      <c r="L5693">
        <v>0.25</v>
      </c>
      <c r="M5693" s="4">
        <v>432.09</v>
      </c>
      <c r="N5693" s="4">
        <v>324.79000000000002</v>
      </c>
      <c r="O5693" s="4">
        <v>107.3</v>
      </c>
      <c r="R5693" t="str">
        <f t="shared" si="88"/>
        <v>South</v>
      </c>
    </row>
    <row r="5694" spans="1:18" x14ac:dyDescent="0.3">
      <c r="A5694" t="s">
        <v>6668</v>
      </c>
      <c r="B5694" s="2">
        <v>45380</v>
      </c>
      <c r="C5694" t="s">
        <v>541</v>
      </c>
      <c r="D5694" t="s">
        <v>448</v>
      </c>
      <c r="E5694" t="s">
        <v>34</v>
      </c>
      <c r="F5694" t="s">
        <v>68</v>
      </c>
      <c r="G5694" t="s">
        <v>20</v>
      </c>
      <c r="H5694" t="s">
        <v>21</v>
      </c>
      <c r="I5694" t="s">
        <v>22</v>
      </c>
      <c r="J5694">
        <v>4</v>
      </c>
      <c r="K5694" s="4">
        <v>34615.550000000003</v>
      </c>
      <c r="L5694">
        <v>0.05</v>
      </c>
      <c r="M5694" s="4">
        <v>131539.09</v>
      </c>
      <c r="N5694" s="4">
        <v>102550.66</v>
      </c>
      <c r="O5694" s="4">
        <v>28988.43</v>
      </c>
      <c r="R5694" t="str">
        <f t="shared" si="88"/>
        <v>North</v>
      </c>
    </row>
    <row r="5695" spans="1:18" x14ac:dyDescent="0.3">
      <c r="A5695" t="s">
        <v>6669</v>
      </c>
      <c r="B5695" s="2">
        <v>45357</v>
      </c>
      <c r="C5695" t="s">
        <v>372</v>
      </c>
      <c r="D5695" t="s">
        <v>108</v>
      </c>
      <c r="E5695" t="s">
        <v>34</v>
      </c>
      <c r="F5695" t="s">
        <v>213</v>
      </c>
      <c r="G5695" t="s">
        <v>20</v>
      </c>
      <c r="H5695" t="s">
        <v>36</v>
      </c>
      <c r="I5695" t="s">
        <v>37</v>
      </c>
      <c r="J5695">
        <v>2</v>
      </c>
      <c r="K5695" s="4">
        <v>2006.63</v>
      </c>
      <c r="L5695">
        <v>0.15</v>
      </c>
      <c r="M5695" s="4">
        <v>3411.27</v>
      </c>
      <c r="N5695" s="4">
        <v>2731.7</v>
      </c>
      <c r="O5695" s="4">
        <v>679.57</v>
      </c>
      <c r="R5695" t="str">
        <f t="shared" si="88"/>
        <v>North</v>
      </c>
    </row>
    <row r="5696" spans="1:18" x14ac:dyDescent="0.3">
      <c r="A5696" t="s">
        <v>6670</v>
      </c>
      <c r="B5696" s="2">
        <v>45751</v>
      </c>
      <c r="C5696" t="s">
        <v>541</v>
      </c>
      <c r="D5696" t="s">
        <v>263</v>
      </c>
      <c r="E5696" t="s">
        <v>34</v>
      </c>
      <c r="F5696" t="s">
        <v>144</v>
      </c>
      <c r="G5696" t="s">
        <v>20</v>
      </c>
      <c r="H5696" t="s">
        <v>21</v>
      </c>
      <c r="I5696" t="s">
        <v>152</v>
      </c>
      <c r="J5696">
        <v>1</v>
      </c>
      <c r="K5696" s="4">
        <v>51858.94</v>
      </c>
      <c r="L5696">
        <v>0.05</v>
      </c>
      <c r="M5696" s="4">
        <v>49265.99</v>
      </c>
      <c r="N5696" s="4">
        <v>42497.21</v>
      </c>
      <c r="O5696" s="4">
        <v>6768.78</v>
      </c>
      <c r="R5696" t="str">
        <f t="shared" si="88"/>
        <v>North</v>
      </c>
    </row>
    <row r="5697" spans="1:18" x14ac:dyDescent="0.3">
      <c r="A5697" t="s">
        <v>6671</v>
      </c>
      <c r="B5697" s="2">
        <v>45757</v>
      </c>
      <c r="C5697" t="s">
        <v>2240</v>
      </c>
      <c r="D5697" t="s">
        <v>373</v>
      </c>
      <c r="E5697" t="s">
        <v>18</v>
      </c>
      <c r="F5697" t="s">
        <v>19</v>
      </c>
      <c r="G5697" t="s">
        <v>28</v>
      </c>
      <c r="H5697" t="s">
        <v>29</v>
      </c>
      <c r="I5697" t="s">
        <v>30</v>
      </c>
      <c r="J5697">
        <v>6</v>
      </c>
      <c r="K5697" s="4">
        <v>9050.0400000000009</v>
      </c>
      <c r="L5697">
        <v>0.1</v>
      </c>
      <c r="M5697" s="4">
        <v>48870.22</v>
      </c>
      <c r="N5697" s="4">
        <v>36013.839999999997</v>
      </c>
      <c r="O5697" s="4">
        <v>12856.38</v>
      </c>
      <c r="R5697" t="str">
        <f t="shared" si="88"/>
        <v>West</v>
      </c>
    </row>
    <row r="5698" spans="1:18" x14ac:dyDescent="0.3">
      <c r="A5698" t="s">
        <v>6672</v>
      </c>
      <c r="B5698" s="2">
        <v>45580</v>
      </c>
      <c r="C5698" t="s">
        <v>915</v>
      </c>
      <c r="D5698" t="s">
        <v>168</v>
      </c>
      <c r="E5698" t="s">
        <v>18</v>
      </c>
      <c r="F5698" t="s">
        <v>132</v>
      </c>
      <c r="G5698" t="s">
        <v>20</v>
      </c>
      <c r="H5698" t="s">
        <v>36</v>
      </c>
      <c r="I5698" t="s">
        <v>88</v>
      </c>
      <c r="J5698">
        <v>1</v>
      </c>
      <c r="K5698" s="4">
        <v>3150.29</v>
      </c>
      <c r="L5698">
        <v>0.1</v>
      </c>
      <c r="M5698" s="4">
        <v>2835.26</v>
      </c>
      <c r="N5698" s="4">
        <v>2497.11</v>
      </c>
      <c r="O5698" s="4">
        <v>338.15</v>
      </c>
      <c r="R5698" t="str">
        <f t="shared" si="88"/>
        <v>West</v>
      </c>
    </row>
    <row r="5699" spans="1:18" x14ac:dyDescent="0.3">
      <c r="A5699" t="s">
        <v>6673</v>
      </c>
      <c r="B5699" s="2">
        <v>45681</v>
      </c>
      <c r="C5699" t="s">
        <v>1754</v>
      </c>
      <c r="D5699" t="s">
        <v>84</v>
      </c>
      <c r="E5699" t="s">
        <v>18</v>
      </c>
      <c r="F5699" t="s">
        <v>19</v>
      </c>
      <c r="G5699" t="s">
        <v>53</v>
      </c>
      <c r="H5699" t="s">
        <v>63</v>
      </c>
      <c r="I5699" t="s">
        <v>159</v>
      </c>
      <c r="J5699">
        <v>2</v>
      </c>
      <c r="K5699" s="4">
        <v>249.98</v>
      </c>
      <c r="L5699">
        <v>0.1</v>
      </c>
      <c r="M5699" s="4">
        <v>449.96</v>
      </c>
      <c r="N5699" s="4">
        <v>324.95</v>
      </c>
      <c r="O5699" s="4">
        <v>125.01</v>
      </c>
      <c r="R5699" t="str">
        <f t="shared" ref="R5699:R5762" si="89">PROPER(TRIM(E5699))</f>
        <v>West</v>
      </c>
    </row>
    <row r="5700" spans="1:18" x14ac:dyDescent="0.3">
      <c r="A5700" t="s">
        <v>6674</v>
      </c>
      <c r="B5700" s="2">
        <v>45392</v>
      </c>
      <c r="C5700" t="s">
        <v>1517</v>
      </c>
      <c r="D5700" t="s">
        <v>642</v>
      </c>
      <c r="E5700" t="s">
        <v>26</v>
      </c>
      <c r="F5700" t="s">
        <v>258</v>
      </c>
      <c r="G5700" t="s">
        <v>28</v>
      </c>
      <c r="H5700" t="s">
        <v>91</v>
      </c>
      <c r="I5700" t="s">
        <v>92</v>
      </c>
      <c r="J5700">
        <v>6</v>
      </c>
      <c r="K5700" s="4">
        <v>5955.09</v>
      </c>
      <c r="L5700">
        <v>0.15</v>
      </c>
      <c r="M5700" s="4">
        <v>30370.959999999999</v>
      </c>
      <c r="N5700" s="4">
        <v>24149.85</v>
      </c>
      <c r="O5700" s="4">
        <v>6221.11</v>
      </c>
      <c r="R5700" t="str">
        <f t="shared" si="89"/>
        <v>East</v>
      </c>
    </row>
    <row r="5701" spans="1:18" x14ac:dyDescent="0.3">
      <c r="A5701" t="s">
        <v>6675</v>
      </c>
      <c r="B5701" s="2">
        <v>45980</v>
      </c>
      <c r="C5701" t="s">
        <v>548</v>
      </c>
      <c r="D5701" t="s">
        <v>221</v>
      </c>
      <c r="E5701" t="s">
        <v>45</v>
      </c>
      <c r="F5701" t="s">
        <v>112</v>
      </c>
      <c r="G5701" t="s">
        <v>20</v>
      </c>
      <c r="H5701" t="s">
        <v>36</v>
      </c>
      <c r="I5701" t="s">
        <v>128</v>
      </c>
      <c r="J5701">
        <v>5</v>
      </c>
      <c r="K5701" s="4">
        <v>1154.8499999999999</v>
      </c>
      <c r="L5701">
        <v>0.15</v>
      </c>
      <c r="M5701" s="4">
        <v>4908.1099999999997</v>
      </c>
      <c r="N5701" s="4">
        <v>3759.13</v>
      </c>
      <c r="O5701" s="4">
        <v>1148.98</v>
      </c>
      <c r="R5701" t="str">
        <f t="shared" si="89"/>
        <v>South</v>
      </c>
    </row>
    <row r="5702" spans="1:18" x14ac:dyDescent="0.3">
      <c r="A5702" t="s">
        <v>6676</v>
      </c>
      <c r="B5702" s="2">
        <v>45429</v>
      </c>
      <c r="C5702" t="s">
        <v>969</v>
      </c>
      <c r="D5702" t="s">
        <v>226</v>
      </c>
      <c r="E5702" t="s">
        <v>45</v>
      </c>
      <c r="F5702" t="s">
        <v>46</v>
      </c>
      <c r="G5702" t="s">
        <v>28</v>
      </c>
      <c r="H5702" t="s">
        <v>91</v>
      </c>
      <c r="I5702" t="s">
        <v>169</v>
      </c>
      <c r="J5702">
        <v>3</v>
      </c>
      <c r="K5702" s="4">
        <v>9165.1200000000008</v>
      </c>
      <c r="L5702">
        <v>0.1</v>
      </c>
      <c r="M5702" s="4">
        <v>24745.82</v>
      </c>
      <c r="N5702" s="4">
        <v>18919.349999999999</v>
      </c>
      <c r="O5702" s="4">
        <v>5826.47</v>
      </c>
      <c r="R5702" t="str">
        <f t="shared" si="89"/>
        <v>South</v>
      </c>
    </row>
    <row r="5703" spans="1:18" x14ac:dyDescent="0.3">
      <c r="A5703" t="s">
        <v>6677</v>
      </c>
      <c r="B5703" s="2">
        <v>45708</v>
      </c>
      <c r="C5703" t="s">
        <v>697</v>
      </c>
      <c r="D5703" t="s">
        <v>122</v>
      </c>
      <c r="E5703" t="s">
        <v>18</v>
      </c>
      <c r="F5703" t="s">
        <v>127</v>
      </c>
      <c r="G5703" t="s">
        <v>20</v>
      </c>
      <c r="H5703" t="s">
        <v>36</v>
      </c>
      <c r="I5703" t="s">
        <v>37</v>
      </c>
      <c r="J5703">
        <v>2</v>
      </c>
      <c r="K5703" s="4">
        <v>5075.47</v>
      </c>
      <c r="L5703">
        <v>0.1</v>
      </c>
      <c r="M5703" s="4">
        <v>9135.85</v>
      </c>
      <c r="N5703" s="4">
        <v>7392.86</v>
      </c>
      <c r="O5703" s="4">
        <v>1742.99</v>
      </c>
      <c r="R5703" t="str">
        <f t="shared" si="89"/>
        <v>West</v>
      </c>
    </row>
    <row r="5704" spans="1:18" x14ac:dyDescent="0.3">
      <c r="A5704" t="s">
        <v>6678</v>
      </c>
      <c r="B5704" s="2">
        <v>45815</v>
      </c>
      <c r="C5704" t="s">
        <v>2661</v>
      </c>
      <c r="D5704" t="s">
        <v>350</v>
      </c>
      <c r="E5704" t="s">
        <v>18</v>
      </c>
      <c r="F5704" t="s">
        <v>99</v>
      </c>
      <c r="G5704" t="s">
        <v>20</v>
      </c>
      <c r="H5704" t="s">
        <v>100</v>
      </c>
      <c r="I5704" t="s">
        <v>148</v>
      </c>
      <c r="J5704">
        <v>1</v>
      </c>
      <c r="K5704" s="4">
        <v>87245.66</v>
      </c>
      <c r="L5704">
        <v>0</v>
      </c>
      <c r="M5704" s="4">
        <v>87245.66</v>
      </c>
      <c r="N5704" s="4">
        <v>70691.539999999994</v>
      </c>
      <c r="O5704" s="4">
        <v>16554.12</v>
      </c>
      <c r="R5704" t="str">
        <f t="shared" si="89"/>
        <v>West</v>
      </c>
    </row>
    <row r="5705" spans="1:18" x14ac:dyDescent="0.3">
      <c r="A5705" t="s">
        <v>6679</v>
      </c>
      <c r="B5705" s="2">
        <v>45570</v>
      </c>
      <c r="C5705" t="s">
        <v>598</v>
      </c>
      <c r="D5705" t="s">
        <v>295</v>
      </c>
      <c r="E5705" t="s">
        <v>45</v>
      </c>
      <c r="F5705" t="s">
        <v>147</v>
      </c>
      <c r="G5705" t="s">
        <v>20</v>
      </c>
      <c r="H5705" t="s">
        <v>21</v>
      </c>
      <c r="I5705" t="s">
        <v>152</v>
      </c>
      <c r="J5705">
        <v>2</v>
      </c>
      <c r="K5705" s="4">
        <v>37031.94</v>
      </c>
      <c r="L5705">
        <v>0</v>
      </c>
      <c r="M5705" s="4">
        <v>74063.88</v>
      </c>
      <c r="N5705" s="4">
        <v>58685.8</v>
      </c>
      <c r="O5705" s="4">
        <v>15378.08</v>
      </c>
      <c r="R5705" t="str">
        <f t="shared" si="89"/>
        <v>South</v>
      </c>
    </row>
    <row r="5706" spans="1:18" x14ac:dyDescent="0.3">
      <c r="A5706" t="s">
        <v>6680</v>
      </c>
      <c r="B5706" s="2">
        <v>45402</v>
      </c>
      <c r="C5706" t="s">
        <v>858</v>
      </c>
      <c r="D5706" t="s">
        <v>196</v>
      </c>
      <c r="E5706" t="s">
        <v>26</v>
      </c>
      <c r="F5706" t="s">
        <v>258</v>
      </c>
      <c r="G5706" t="s">
        <v>20</v>
      </c>
      <c r="H5706" t="s">
        <v>100</v>
      </c>
      <c r="I5706" t="s">
        <v>101</v>
      </c>
      <c r="J5706">
        <v>3</v>
      </c>
      <c r="K5706" s="4">
        <v>60564.42</v>
      </c>
      <c r="L5706">
        <v>0.1</v>
      </c>
      <c r="M5706" s="4">
        <v>163523.93</v>
      </c>
      <c r="N5706" s="4">
        <v>120075.21</v>
      </c>
      <c r="O5706" s="4">
        <v>43448.72</v>
      </c>
      <c r="R5706" t="str">
        <f t="shared" si="89"/>
        <v>East</v>
      </c>
    </row>
    <row r="5707" spans="1:18" x14ac:dyDescent="0.3">
      <c r="A5707" t="s">
        <v>6681</v>
      </c>
      <c r="B5707" s="2">
        <v>45434</v>
      </c>
      <c r="C5707" t="s">
        <v>314</v>
      </c>
      <c r="D5707" t="s">
        <v>312</v>
      </c>
      <c r="E5707" t="s">
        <v>45</v>
      </c>
      <c r="F5707" t="s">
        <v>147</v>
      </c>
      <c r="G5707" t="s">
        <v>28</v>
      </c>
      <c r="H5707" t="s">
        <v>91</v>
      </c>
      <c r="I5707" t="s">
        <v>238</v>
      </c>
      <c r="J5707">
        <v>2</v>
      </c>
      <c r="K5707" s="4">
        <v>6834.29</v>
      </c>
      <c r="L5707">
        <v>0.15</v>
      </c>
      <c r="M5707" s="4">
        <v>11618.29</v>
      </c>
      <c r="N5707" s="4">
        <v>10069.64</v>
      </c>
      <c r="O5707" s="4">
        <v>1548.65</v>
      </c>
      <c r="R5707" t="str">
        <f t="shared" si="89"/>
        <v>South</v>
      </c>
    </row>
    <row r="5708" spans="1:18" x14ac:dyDescent="0.3">
      <c r="A5708" t="s">
        <v>6682</v>
      </c>
      <c r="B5708" s="2">
        <v>45890</v>
      </c>
      <c r="C5708" t="s">
        <v>3268</v>
      </c>
      <c r="D5708" t="s">
        <v>158</v>
      </c>
      <c r="E5708" t="s">
        <v>26</v>
      </c>
      <c r="F5708" t="s">
        <v>193</v>
      </c>
      <c r="G5708" t="s">
        <v>20</v>
      </c>
      <c r="H5708" t="s">
        <v>36</v>
      </c>
      <c r="I5708" t="s">
        <v>88</v>
      </c>
      <c r="J5708">
        <v>1</v>
      </c>
      <c r="K5708" s="4">
        <v>3017.06</v>
      </c>
      <c r="L5708">
        <v>0.05</v>
      </c>
      <c r="M5708" s="4">
        <v>2866.21</v>
      </c>
      <c r="N5708" s="4">
        <v>2202.62</v>
      </c>
      <c r="O5708" s="4">
        <v>663.59</v>
      </c>
      <c r="R5708" t="str">
        <f t="shared" si="89"/>
        <v>East</v>
      </c>
    </row>
    <row r="5709" spans="1:18" x14ac:dyDescent="0.3">
      <c r="A5709" t="s">
        <v>6683</v>
      </c>
      <c r="B5709" s="2">
        <v>45700</v>
      </c>
      <c r="C5709" t="s">
        <v>3636</v>
      </c>
      <c r="D5709" t="s">
        <v>642</v>
      </c>
      <c r="E5709" t="s">
        <v>45</v>
      </c>
      <c r="F5709" t="s">
        <v>112</v>
      </c>
      <c r="G5709" t="s">
        <v>28</v>
      </c>
      <c r="H5709" t="s">
        <v>91</v>
      </c>
      <c r="I5709" t="s">
        <v>169</v>
      </c>
      <c r="J5709">
        <v>2</v>
      </c>
      <c r="K5709" s="4">
        <v>11933.73</v>
      </c>
      <c r="L5709">
        <v>0.15</v>
      </c>
      <c r="M5709" s="4">
        <v>20287.34</v>
      </c>
      <c r="N5709" s="4">
        <v>15118.83</v>
      </c>
      <c r="O5709" s="4">
        <v>5168.51</v>
      </c>
      <c r="R5709" t="str">
        <f t="shared" si="89"/>
        <v>South</v>
      </c>
    </row>
    <row r="5710" spans="1:18" x14ac:dyDescent="0.3">
      <c r="A5710" t="s">
        <v>6684</v>
      </c>
      <c r="B5710" s="2">
        <v>45381</v>
      </c>
      <c r="C5710" t="s">
        <v>1587</v>
      </c>
      <c r="D5710" t="s">
        <v>135</v>
      </c>
      <c r="E5710" t="s">
        <v>34</v>
      </c>
      <c r="F5710" t="s">
        <v>68</v>
      </c>
      <c r="G5710" t="s">
        <v>20</v>
      </c>
      <c r="H5710" t="s">
        <v>21</v>
      </c>
      <c r="I5710" t="s">
        <v>22</v>
      </c>
      <c r="J5710">
        <v>2</v>
      </c>
      <c r="K5710" s="4">
        <v>32198.82</v>
      </c>
      <c r="L5710">
        <v>0.1</v>
      </c>
      <c r="M5710" s="4">
        <v>57957.88</v>
      </c>
      <c r="N5710" s="4">
        <v>51934.12</v>
      </c>
      <c r="O5710" s="4">
        <v>6023.76</v>
      </c>
      <c r="R5710" t="str">
        <f t="shared" si="89"/>
        <v>North</v>
      </c>
    </row>
    <row r="5711" spans="1:18" x14ac:dyDescent="0.3">
      <c r="A5711" t="s">
        <v>6685</v>
      </c>
      <c r="B5711" s="2">
        <v>45606</v>
      </c>
      <c r="C5711" t="s">
        <v>303</v>
      </c>
      <c r="D5711" t="s">
        <v>451</v>
      </c>
      <c r="E5711" t="s">
        <v>26</v>
      </c>
      <c r="F5711" t="s">
        <v>258</v>
      </c>
      <c r="G5711" t="s">
        <v>20</v>
      </c>
      <c r="H5711" t="s">
        <v>36</v>
      </c>
      <c r="I5711" t="s">
        <v>128</v>
      </c>
      <c r="J5711">
        <v>3</v>
      </c>
      <c r="K5711" s="4">
        <v>1706.72</v>
      </c>
      <c r="L5711">
        <v>0.1</v>
      </c>
      <c r="M5711" s="4">
        <v>4608.1400000000003</v>
      </c>
      <c r="N5711" s="4">
        <v>3846.09</v>
      </c>
      <c r="O5711" s="4">
        <v>762.05</v>
      </c>
      <c r="R5711" t="str">
        <f t="shared" si="89"/>
        <v>East</v>
      </c>
    </row>
    <row r="5712" spans="1:18" x14ac:dyDescent="0.3">
      <c r="A5712" t="s">
        <v>6686</v>
      </c>
      <c r="B5712" s="2">
        <v>45692</v>
      </c>
      <c r="C5712" t="s">
        <v>2690</v>
      </c>
      <c r="D5712" t="s">
        <v>162</v>
      </c>
      <c r="E5712" t="s">
        <v>45</v>
      </c>
      <c r="F5712" t="s">
        <v>112</v>
      </c>
      <c r="G5712" t="s">
        <v>53</v>
      </c>
      <c r="H5712" t="s">
        <v>63</v>
      </c>
      <c r="I5712" t="s">
        <v>159</v>
      </c>
      <c r="J5712">
        <v>6</v>
      </c>
      <c r="K5712" s="4">
        <v>293.54000000000002</v>
      </c>
      <c r="L5712">
        <v>0</v>
      </c>
      <c r="M5712" s="4">
        <v>1761.24</v>
      </c>
      <c r="N5712" s="4">
        <v>1546.06</v>
      </c>
      <c r="O5712" s="4">
        <v>215.18</v>
      </c>
      <c r="R5712" t="str">
        <f t="shared" si="89"/>
        <v>South</v>
      </c>
    </row>
    <row r="5713" spans="1:18" x14ac:dyDescent="0.3">
      <c r="A5713" t="s">
        <v>6687</v>
      </c>
      <c r="B5713" s="2">
        <v>45611</v>
      </c>
      <c r="C5713" t="s">
        <v>1313</v>
      </c>
      <c r="D5713" t="s">
        <v>58</v>
      </c>
      <c r="E5713" t="s">
        <v>26</v>
      </c>
      <c r="F5713" t="s">
        <v>81</v>
      </c>
      <c r="G5713" t="s">
        <v>53</v>
      </c>
      <c r="H5713" t="s">
        <v>54</v>
      </c>
      <c r="I5713" t="s">
        <v>113</v>
      </c>
      <c r="J5713">
        <v>2</v>
      </c>
      <c r="K5713" s="4">
        <v>611.95000000000005</v>
      </c>
      <c r="L5713">
        <v>0.2</v>
      </c>
      <c r="M5713" s="4">
        <v>979.12</v>
      </c>
      <c r="N5713" s="4">
        <v>820.81</v>
      </c>
      <c r="O5713" s="4">
        <v>158.31</v>
      </c>
      <c r="R5713" t="str">
        <f t="shared" si="89"/>
        <v>East</v>
      </c>
    </row>
    <row r="5714" spans="1:18" x14ac:dyDescent="0.3">
      <c r="A5714" t="s">
        <v>6688</v>
      </c>
      <c r="B5714" s="2">
        <v>45473</v>
      </c>
      <c r="C5714" t="s">
        <v>288</v>
      </c>
      <c r="D5714" t="s">
        <v>401</v>
      </c>
      <c r="E5714" t="s">
        <v>18</v>
      </c>
      <c r="F5714" t="s">
        <v>127</v>
      </c>
      <c r="G5714" t="s">
        <v>20</v>
      </c>
      <c r="H5714" t="s">
        <v>36</v>
      </c>
      <c r="I5714" t="s">
        <v>88</v>
      </c>
      <c r="J5714">
        <v>4</v>
      </c>
      <c r="K5714" s="4">
        <v>1189.76</v>
      </c>
      <c r="L5714">
        <v>0.15</v>
      </c>
      <c r="M5714" s="4">
        <v>4045.18</v>
      </c>
      <c r="N5714" s="4">
        <v>3145.84</v>
      </c>
      <c r="O5714" s="4">
        <v>899.34</v>
      </c>
      <c r="R5714" t="str">
        <f t="shared" si="89"/>
        <v>West</v>
      </c>
    </row>
    <row r="5715" spans="1:18" x14ac:dyDescent="0.3">
      <c r="A5715" t="s">
        <v>6689</v>
      </c>
      <c r="B5715" s="2">
        <v>45684</v>
      </c>
      <c r="C5715" t="s">
        <v>4014</v>
      </c>
      <c r="D5715" t="s">
        <v>244</v>
      </c>
      <c r="E5715" t="s">
        <v>26</v>
      </c>
      <c r="F5715" t="s">
        <v>81</v>
      </c>
      <c r="G5715" t="s">
        <v>28</v>
      </c>
      <c r="H5715" t="s">
        <v>91</v>
      </c>
      <c r="I5715" t="s">
        <v>169</v>
      </c>
      <c r="J5715">
        <v>3</v>
      </c>
      <c r="K5715" s="4">
        <v>5947.39</v>
      </c>
      <c r="L5715">
        <v>0.05</v>
      </c>
      <c r="M5715" s="4">
        <v>16950.060000000001</v>
      </c>
      <c r="N5715" s="4">
        <v>13141.6</v>
      </c>
      <c r="O5715" s="4">
        <v>3808.46</v>
      </c>
      <c r="R5715" t="str">
        <f t="shared" si="89"/>
        <v>East</v>
      </c>
    </row>
    <row r="5716" spans="1:18" x14ac:dyDescent="0.3">
      <c r="A5716" t="s">
        <v>6690</v>
      </c>
      <c r="B5716" s="2">
        <v>45712</v>
      </c>
      <c r="C5716" t="s">
        <v>1099</v>
      </c>
      <c r="D5716" t="s">
        <v>108</v>
      </c>
      <c r="E5716" t="s">
        <v>34</v>
      </c>
      <c r="F5716" t="s">
        <v>35</v>
      </c>
      <c r="G5716" t="s">
        <v>28</v>
      </c>
      <c r="H5716" t="s">
        <v>91</v>
      </c>
      <c r="I5716" t="s">
        <v>169</v>
      </c>
      <c r="J5716">
        <v>5</v>
      </c>
      <c r="K5716" s="4">
        <v>10793.9</v>
      </c>
      <c r="L5716">
        <v>0</v>
      </c>
      <c r="M5716" s="4">
        <v>53969.5</v>
      </c>
      <c r="N5716" s="4">
        <v>39435.24</v>
      </c>
      <c r="O5716" s="4">
        <v>14534.26</v>
      </c>
      <c r="R5716" t="str">
        <f t="shared" si="89"/>
        <v>North</v>
      </c>
    </row>
    <row r="5717" spans="1:18" x14ac:dyDescent="0.3">
      <c r="A5717" t="s">
        <v>6691</v>
      </c>
      <c r="B5717" s="2">
        <v>45583</v>
      </c>
      <c r="C5717" t="s">
        <v>1837</v>
      </c>
      <c r="D5717" t="s">
        <v>162</v>
      </c>
      <c r="E5717" t="s">
        <v>18</v>
      </c>
      <c r="F5717" t="s">
        <v>127</v>
      </c>
      <c r="G5717" t="s">
        <v>28</v>
      </c>
      <c r="H5717" t="s">
        <v>47</v>
      </c>
      <c r="I5717" t="s">
        <v>123</v>
      </c>
      <c r="J5717">
        <v>3</v>
      </c>
      <c r="K5717" s="4">
        <v>23305.7</v>
      </c>
      <c r="L5717">
        <v>0.1</v>
      </c>
      <c r="M5717" s="4">
        <v>62925.39</v>
      </c>
      <c r="N5717" s="4">
        <v>53305.03</v>
      </c>
      <c r="O5717" s="4">
        <v>9620.36</v>
      </c>
      <c r="R5717" t="str">
        <f t="shared" si="89"/>
        <v>West</v>
      </c>
    </row>
    <row r="5718" spans="1:18" x14ac:dyDescent="0.3">
      <c r="A5718" t="s">
        <v>6692</v>
      </c>
      <c r="B5718" s="2">
        <v>45753</v>
      </c>
      <c r="C5718" t="s">
        <v>349</v>
      </c>
      <c r="D5718" t="s">
        <v>67</v>
      </c>
      <c r="E5718" t="s">
        <v>45</v>
      </c>
      <c r="F5718" t="s">
        <v>52</v>
      </c>
      <c r="G5718" t="s">
        <v>28</v>
      </c>
      <c r="H5718" t="s">
        <v>91</v>
      </c>
      <c r="I5718" t="s">
        <v>238</v>
      </c>
      <c r="J5718">
        <v>5</v>
      </c>
      <c r="K5718" s="4">
        <v>4205.32</v>
      </c>
      <c r="L5718">
        <v>0.05</v>
      </c>
      <c r="M5718" s="4">
        <v>19975.27</v>
      </c>
      <c r="N5718" s="4">
        <v>16487.47</v>
      </c>
      <c r="O5718" s="4">
        <v>3487.8</v>
      </c>
      <c r="R5718" t="str">
        <f t="shared" si="89"/>
        <v>South</v>
      </c>
    </row>
    <row r="5719" spans="1:18" x14ac:dyDescent="0.3">
      <c r="A5719" t="s">
        <v>6693</v>
      </c>
      <c r="B5719" s="2">
        <v>45549</v>
      </c>
      <c r="C5719" t="s">
        <v>5855</v>
      </c>
      <c r="D5719" t="s">
        <v>621</v>
      </c>
      <c r="E5719" t="s">
        <v>18</v>
      </c>
      <c r="F5719" t="s">
        <v>127</v>
      </c>
      <c r="G5719" t="s">
        <v>53</v>
      </c>
      <c r="H5719" t="s">
        <v>76</v>
      </c>
      <c r="I5719" t="s">
        <v>77</v>
      </c>
      <c r="J5719">
        <v>3</v>
      </c>
      <c r="K5719" s="4">
        <v>692.7</v>
      </c>
      <c r="L5719">
        <v>0.05</v>
      </c>
      <c r="M5719" s="4">
        <v>1974.2</v>
      </c>
      <c r="N5719" s="4">
        <v>1717.86</v>
      </c>
      <c r="O5719" s="4">
        <v>256.33999999999997</v>
      </c>
      <c r="R5719" t="str">
        <f t="shared" si="89"/>
        <v>West</v>
      </c>
    </row>
    <row r="5720" spans="1:18" x14ac:dyDescent="0.3">
      <c r="A5720" t="s">
        <v>6694</v>
      </c>
      <c r="B5720" s="2">
        <v>45516</v>
      </c>
      <c r="C5720" t="s">
        <v>90</v>
      </c>
      <c r="D5720" t="s">
        <v>266</v>
      </c>
      <c r="E5720" t="s">
        <v>45</v>
      </c>
      <c r="F5720" t="s">
        <v>46</v>
      </c>
      <c r="G5720" t="s">
        <v>20</v>
      </c>
      <c r="H5720" t="s">
        <v>36</v>
      </c>
      <c r="I5720" t="s">
        <v>128</v>
      </c>
      <c r="J5720">
        <v>2</v>
      </c>
      <c r="K5720" s="4">
        <v>1652.98</v>
      </c>
      <c r="L5720">
        <v>0.25</v>
      </c>
      <c r="M5720" s="4">
        <v>2479.4699999999998</v>
      </c>
      <c r="N5720" s="4">
        <v>2105.77</v>
      </c>
      <c r="O5720" s="4">
        <v>373.7</v>
      </c>
      <c r="R5720" t="str">
        <f t="shared" si="89"/>
        <v>South</v>
      </c>
    </row>
    <row r="5721" spans="1:18" x14ac:dyDescent="0.3">
      <c r="A5721" t="s">
        <v>6695</v>
      </c>
      <c r="B5721" s="2">
        <v>45696</v>
      </c>
      <c r="C5721" t="s">
        <v>786</v>
      </c>
      <c r="D5721" t="s">
        <v>312</v>
      </c>
      <c r="E5721" t="s">
        <v>45</v>
      </c>
      <c r="F5721" t="s">
        <v>52</v>
      </c>
      <c r="G5721" t="s">
        <v>53</v>
      </c>
      <c r="H5721" t="s">
        <v>54</v>
      </c>
      <c r="I5721" t="s">
        <v>55</v>
      </c>
      <c r="J5721">
        <v>2</v>
      </c>
      <c r="K5721" s="4">
        <v>311.79000000000002</v>
      </c>
      <c r="L5721">
        <v>0.05</v>
      </c>
      <c r="M5721" s="4">
        <v>592.4</v>
      </c>
      <c r="N5721" s="4">
        <v>502.97</v>
      </c>
      <c r="O5721" s="4">
        <v>89.43</v>
      </c>
      <c r="R5721" t="str">
        <f t="shared" si="89"/>
        <v>South</v>
      </c>
    </row>
    <row r="5722" spans="1:18" x14ac:dyDescent="0.3">
      <c r="A5722" t="s">
        <v>6696</v>
      </c>
      <c r="B5722" s="2">
        <v>45388</v>
      </c>
      <c r="C5722" t="s">
        <v>1331</v>
      </c>
      <c r="D5722" t="s">
        <v>343</v>
      </c>
      <c r="E5722" t="s">
        <v>45</v>
      </c>
      <c r="F5722" t="s">
        <v>147</v>
      </c>
      <c r="G5722" t="s">
        <v>28</v>
      </c>
      <c r="H5722" t="s">
        <v>91</v>
      </c>
      <c r="I5722" t="s">
        <v>238</v>
      </c>
      <c r="J5722">
        <v>4</v>
      </c>
      <c r="K5722" s="4">
        <v>6303.81</v>
      </c>
      <c r="L5722">
        <v>0.15</v>
      </c>
      <c r="M5722" s="4">
        <v>21432.95</v>
      </c>
      <c r="N5722" s="4">
        <v>15603.39</v>
      </c>
      <c r="O5722" s="4">
        <v>5829.56</v>
      </c>
      <c r="R5722" t="str">
        <f t="shared" si="89"/>
        <v>South</v>
      </c>
    </row>
    <row r="5723" spans="1:18" x14ac:dyDescent="0.3">
      <c r="A5723" t="s">
        <v>6697</v>
      </c>
      <c r="B5723" s="2">
        <v>45341</v>
      </c>
      <c r="C5723" t="s">
        <v>1607</v>
      </c>
      <c r="D5723" t="s">
        <v>165</v>
      </c>
      <c r="E5723" t="s">
        <v>18</v>
      </c>
      <c r="F5723" t="s">
        <v>132</v>
      </c>
      <c r="G5723" t="s">
        <v>20</v>
      </c>
      <c r="H5723" t="s">
        <v>36</v>
      </c>
      <c r="I5723" t="s">
        <v>128</v>
      </c>
      <c r="J5723">
        <v>8</v>
      </c>
      <c r="K5723" s="4">
        <v>1298.96</v>
      </c>
      <c r="L5723">
        <v>0.1</v>
      </c>
      <c r="M5723" s="4">
        <v>9352.51</v>
      </c>
      <c r="N5723" s="4">
        <v>8412.9500000000007</v>
      </c>
      <c r="O5723" s="4">
        <v>939.56</v>
      </c>
      <c r="R5723" t="str">
        <f t="shared" si="89"/>
        <v>West</v>
      </c>
    </row>
    <row r="5724" spans="1:18" x14ac:dyDescent="0.3">
      <c r="A5724" t="s">
        <v>6698</v>
      </c>
      <c r="B5724" s="2">
        <v>45548</v>
      </c>
      <c r="C5724" t="s">
        <v>2267</v>
      </c>
      <c r="D5724" t="s">
        <v>328</v>
      </c>
      <c r="E5724" t="s">
        <v>34</v>
      </c>
      <c r="F5724" t="s">
        <v>35</v>
      </c>
      <c r="G5724" t="s">
        <v>53</v>
      </c>
      <c r="H5724" t="s">
        <v>63</v>
      </c>
      <c r="I5724" t="s">
        <v>159</v>
      </c>
      <c r="J5724">
        <v>3</v>
      </c>
      <c r="K5724" s="4">
        <v>186.67</v>
      </c>
      <c r="L5724">
        <v>0.2</v>
      </c>
      <c r="M5724" s="4">
        <v>448.01</v>
      </c>
      <c r="N5724" s="4">
        <v>370.47</v>
      </c>
      <c r="O5724" s="4">
        <v>77.540000000000006</v>
      </c>
      <c r="R5724" t="str">
        <f t="shared" si="89"/>
        <v>North</v>
      </c>
    </row>
    <row r="5725" spans="1:18" x14ac:dyDescent="0.3">
      <c r="A5725" t="s">
        <v>6699</v>
      </c>
      <c r="B5725" s="2">
        <v>45954</v>
      </c>
      <c r="C5725" t="s">
        <v>2169</v>
      </c>
      <c r="D5725" t="s">
        <v>158</v>
      </c>
      <c r="E5725" t="s">
        <v>45</v>
      </c>
      <c r="F5725" t="s">
        <v>112</v>
      </c>
      <c r="G5725" t="s">
        <v>28</v>
      </c>
      <c r="H5725" t="s">
        <v>47</v>
      </c>
      <c r="I5725" t="s">
        <v>177</v>
      </c>
      <c r="J5725">
        <v>4</v>
      </c>
      <c r="K5725" s="4">
        <v>6282.68</v>
      </c>
      <c r="L5725">
        <v>0.05</v>
      </c>
      <c r="M5725" s="4">
        <v>23874.18</v>
      </c>
      <c r="N5725" s="4">
        <v>19156.55</v>
      </c>
      <c r="O5725" s="4">
        <v>4717.63</v>
      </c>
      <c r="R5725" t="str">
        <f t="shared" si="89"/>
        <v>South</v>
      </c>
    </row>
    <row r="5726" spans="1:18" x14ac:dyDescent="0.3">
      <c r="A5726" t="s">
        <v>6700</v>
      </c>
      <c r="B5726" s="2">
        <v>45762</v>
      </c>
      <c r="C5726" t="s">
        <v>1058</v>
      </c>
      <c r="D5726" t="s">
        <v>266</v>
      </c>
      <c r="E5726" t="s">
        <v>45</v>
      </c>
      <c r="F5726" t="s">
        <v>112</v>
      </c>
      <c r="G5726" t="s">
        <v>20</v>
      </c>
      <c r="H5726" t="s">
        <v>21</v>
      </c>
      <c r="I5726" t="s">
        <v>22</v>
      </c>
      <c r="J5726">
        <v>1</v>
      </c>
      <c r="K5726" s="4">
        <v>27389.72</v>
      </c>
      <c r="L5726">
        <v>0.05</v>
      </c>
      <c r="M5726" s="4">
        <v>26020.23</v>
      </c>
      <c r="N5726" s="4">
        <v>22973.56</v>
      </c>
      <c r="O5726" s="4">
        <v>3046.67</v>
      </c>
      <c r="R5726" t="str">
        <f t="shared" si="89"/>
        <v>South</v>
      </c>
    </row>
    <row r="5727" spans="1:18" x14ac:dyDescent="0.3">
      <c r="A5727" t="s">
        <v>6701</v>
      </c>
      <c r="B5727" s="2">
        <v>45980</v>
      </c>
      <c r="C5727" t="s">
        <v>2179</v>
      </c>
      <c r="D5727" t="s">
        <v>58</v>
      </c>
      <c r="E5727" t="s">
        <v>34</v>
      </c>
      <c r="F5727" t="s">
        <v>144</v>
      </c>
      <c r="G5727" t="s">
        <v>28</v>
      </c>
      <c r="H5727" t="s">
        <v>29</v>
      </c>
      <c r="I5727" t="s">
        <v>290</v>
      </c>
      <c r="J5727">
        <v>2</v>
      </c>
      <c r="K5727" s="4">
        <v>15361.9</v>
      </c>
      <c r="L5727">
        <v>0</v>
      </c>
      <c r="M5727" s="4">
        <v>30723.8</v>
      </c>
      <c r="N5727" s="4">
        <v>23471.93</v>
      </c>
      <c r="O5727" s="4">
        <v>7251.87</v>
      </c>
      <c r="R5727" t="str">
        <f t="shared" si="89"/>
        <v>North</v>
      </c>
    </row>
    <row r="5728" spans="1:18" x14ac:dyDescent="0.3">
      <c r="A5728" t="s">
        <v>6702</v>
      </c>
      <c r="B5728" s="2">
        <v>45724</v>
      </c>
      <c r="C5728" t="s">
        <v>2381</v>
      </c>
      <c r="D5728" t="s">
        <v>551</v>
      </c>
      <c r="E5728" t="s">
        <v>45</v>
      </c>
      <c r="F5728" t="s">
        <v>52</v>
      </c>
      <c r="G5728" t="s">
        <v>20</v>
      </c>
      <c r="H5728" t="s">
        <v>100</v>
      </c>
      <c r="I5728" t="s">
        <v>301</v>
      </c>
      <c r="J5728">
        <v>2</v>
      </c>
      <c r="K5728" s="4">
        <v>67360.72</v>
      </c>
      <c r="L5728">
        <v>0.05</v>
      </c>
      <c r="M5728" s="4">
        <v>127985.37</v>
      </c>
      <c r="N5728" s="4">
        <v>105807.8</v>
      </c>
      <c r="O5728" s="4">
        <v>22177.57</v>
      </c>
      <c r="R5728" t="str">
        <f t="shared" si="89"/>
        <v>South</v>
      </c>
    </row>
    <row r="5729" spans="1:18" x14ac:dyDescent="0.3">
      <c r="A5729" t="s">
        <v>6703</v>
      </c>
      <c r="B5729" s="2">
        <v>45950</v>
      </c>
      <c r="C5729" t="s">
        <v>1463</v>
      </c>
      <c r="D5729" t="s">
        <v>377</v>
      </c>
      <c r="E5729" t="s">
        <v>45</v>
      </c>
      <c r="F5729" t="s">
        <v>46</v>
      </c>
      <c r="G5729" t="s">
        <v>20</v>
      </c>
      <c r="H5729" t="s">
        <v>21</v>
      </c>
      <c r="I5729" t="s">
        <v>138</v>
      </c>
      <c r="J5729">
        <v>1</v>
      </c>
      <c r="K5729" s="4">
        <v>61865.43</v>
      </c>
      <c r="L5729">
        <v>0</v>
      </c>
      <c r="M5729" s="4">
        <v>61865.43</v>
      </c>
      <c r="N5729" s="4">
        <v>48591.8</v>
      </c>
      <c r="O5729" s="4">
        <v>13273.63</v>
      </c>
      <c r="R5729" t="str">
        <f t="shared" si="89"/>
        <v>South</v>
      </c>
    </row>
    <row r="5730" spans="1:18" x14ac:dyDescent="0.3">
      <c r="A5730" t="s">
        <v>6704</v>
      </c>
      <c r="B5730" s="2">
        <v>46004</v>
      </c>
      <c r="C5730" t="s">
        <v>3287</v>
      </c>
      <c r="D5730" t="s">
        <v>613</v>
      </c>
      <c r="E5730" t="s">
        <v>45</v>
      </c>
      <c r="F5730" t="s">
        <v>59</v>
      </c>
      <c r="G5730" t="s">
        <v>20</v>
      </c>
      <c r="H5730" t="s">
        <v>21</v>
      </c>
      <c r="I5730" t="s">
        <v>152</v>
      </c>
      <c r="J5730">
        <v>1</v>
      </c>
      <c r="K5730" s="4">
        <v>41953.5</v>
      </c>
      <c r="L5730">
        <v>0.15</v>
      </c>
      <c r="M5730" s="4">
        <v>35660.480000000003</v>
      </c>
      <c r="N5730" s="4">
        <v>28129.37</v>
      </c>
      <c r="O5730" s="4">
        <v>7531.11</v>
      </c>
      <c r="R5730" t="str">
        <f t="shared" si="89"/>
        <v>South</v>
      </c>
    </row>
    <row r="5731" spans="1:18" x14ac:dyDescent="0.3">
      <c r="A5731" t="s">
        <v>6705</v>
      </c>
      <c r="B5731" s="2">
        <v>45931</v>
      </c>
      <c r="C5731" t="s">
        <v>1594</v>
      </c>
      <c r="D5731" t="s">
        <v>266</v>
      </c>
      <c r="E5731" t="s">
        <v>26</v>
      </c>
      <c r="F5731" t="s">
        <v>258</v>
      </c>
      <c r="G5731" t="s">
        <v>53</v>
      </c>
      <c r="H5731" t="s">
        <v>76</v>
      </c>
      <c r="I5731" t="s">
        <v>186</v>
      </c>
      <c r="J5731">
        <v>3</v>
      </c>
      <c r="K5731" s="4">
        <v>501.84</v>
      </c>
      <c r="L5731">
        <v>0.05</v>
      </c>
      <c r="M5731" s="4">
        <v>1430.24</v>
      </c>
      <c r="N5731" s="4">
        <v>1069.4000000000001</v>
      </c>
      <c r="O5731" s="4">
        <v>360.84</v>
      </c>
      <c r="R5731" t="str">
        <f t="shared" si="89"/>
        <v>East</v>
      </c>
    </row>
    <row r="5732" spans="1:18" x14ac:dyDescent="0.3">
      <c r="A5732" t="s">
        <v>6706</v>
      </c>
      <c r="B5732" s="2">
        <v>45474</v>
      </c>
      <c r="C5732" t="s">
        <v>2929</v>
      </c>
      <c r="D5732" t="s">
        <v>529</v>
      </c>
      <c r="E5732" t="s">
        <v>26</v>
      </c>
      <c r="F5732" t="s">
        <v>193</v>
      </c>
      <c r="G5732" t="s">
        <v>28</v>
      </c>
      <c r="H5732" t="s">
        <v>29</v>
      </c>
      <c r="I5732" t="s">
        <v>290</v>
      </c>
      <c r="J5732">
        <v>4</v>
      </c>
      <c r="K5732" s="4">
        <v>11322.76</v>
      </c>
      <c r="L5732">
        <v>0.15</v>
      </c>
      <c r="M5732" s="4">
        <v>38497.379999999997</v>
      </c>
      <c r="N5732" s="4">
        <v>28810.26</v>
      </c>
      <c r="O5732" s="4">
        <v>9687.1200000000008</v>
      </c>
      <c r="R5732" t="str">
        <f t="shared" si="89"/>
        <v>East</v>
      </c>
    </row>
    <row r="5733" spans="1:18" x14ac:dyDescent="0.3">
      <c r="A5733" t="s">
        <v>6707</v>
      </c>
      <c r="B5733" s="2">
        <v>45959</v>
      </c>
      <c r="C5733" t="s">
        <v>1925</v>
      </c>
      <c r="D5733" t="s">
        <v>241</v>
      </c>
      <c r="E5733" t="s">
        <v>18</v>
      </c>
      <c r="F5733" t="s">
        <v>19</v>
      </c>
      <c r="G5733" t="s">
        <v>20</v>
      </c>
      <c r="H5733" t="s">
        <v>21</v>
      </c>
      <c r="I5733" t="s">
        <v>152</v>
      </c>
      <c r="J5733">
        <v>3</v>
      </c>
      <c r="K5733" s="4">
        <v>51303.02</v>
      </c>
      <c r="L5733">
        <v>0.1</v>
      </c>
      <c r="M5733" s="4">
        <v>138518.15</v>
      </c>
      <c r="N5733" s="4">
        <v>121638.42</v>
      </c>
      <c r="O5733" s="4">
        <v>16879.73</v>
      </c>
      <c r="R5733" t="str">
        <f t="shared" si="89"/>
        <v>West</v>
      </c>
    </row>
    <row r="5734" spans="1:18" x14ac:dyDescent="0.3">
      <c r="A5734" t="s">
        <v>6708</v>
      </c>
      <c r="B5734" s="2">
        <v>45414</v>
      </c>
      <c r="C5734" t="s">
        <v>644</v>
      </c>
      <c r="D5734" t="s">
        <v>426</v>
      </c>
      <c r="E5734" t="s">
        <v>34</v>
      </c>
      <c r="F5734" t="s">
        <v>68</v>
      </c>
      <c r="G5734" t="s">
        <v>53</v>
      </c>
      <c r="H5734" t="s">
        <v>76</v>
      </c>
      <c r="I5734" t="s">
        <v>186</v>
      </c>
      <c r="J5734">
        <v>1</v>
      </c>
      <c r="K5734" s="4">
        <v>718.12</v>
      </c>
      <c r="L5734">
        <v>0.1</v>
      </c>
      <c r="M5734" s="4">
        <v>646.30999999999995</v>
      </c>
      <c r="N5734" s="4">
        <v>511.56</v>
      </c>
      <c r="O5734" s="4">
        <v>134.75</v>
      </c>
      <c r="R5734" t="str">
        <f t="shared" si="89"/>
        <v>North</v>
      </c>
    </row>
    <row r="5735" spans="1:18" x14ac:dyDescent="0.3">
      <c r="A5735" t="s">
        <v>6709</v>
      </c>
      <c r="B5735" s="2">
        <v>45588</v>
      </c>
      <c r="C5735" t="s">
        <v>2655</v>
      </c>
      <c r="D5735" t="s">
        <v>192</v>
      </c>
      <c r="E5735" t="s">
        <v>18</v>
      </c>
      <c r="F5735" t="s">
        <v>132</v>
      </c>
      <c r="G5735" t="s">
        <v>53</v>
      </c>
      <c r="H5735" t="s">
        <v>54</v>
      </c>
      <c r="I5735" t="s">
        <v>55</v>
      </c>
      <c r="J5735">
        <v>3</v>
      </c>
      <c r="K5735" s="4">
        <v>293.62</v>
      </c>
      <c r="L5735">
        <v>0.15</v>
      </c>
      <c r="M5735" s="4">
        <v>748.73</v>
      </c>
      <c r="N5735" s="4">
        <v>635.34</v>
      </c>
      <c r="O5735" s="4">
        <v>113.39</v>
      </c>
      <c r="R5735" t="str">
        <f t="shared" si="89"/>
        <v>West</v>
      </c>
    </row>
    <row r="5736" spans="1:18" x14ac:dyDescent="0.3">
      <c r="A5736" t="s">
        <v>6710</v>
      </c>
      <c r="B5736" s="2">
        <v>45798</v>
      </c>
      <c r="C5736" t="s">
        <v>535</v>
      </c>
      <c r="D5736" t="s">
        <v>401</v>
      </c>
      <c r="E5736" t="s">
        <v>34</v>
      </c>
      <c r="F5736" t="s">
        <v>35</v>
      </c>
      <c r="G5736" t="s">
        <v>53</v>
      </c>
      <c r="H5736" t="s">
        <v>54</v>
      </c>
      <c r="I5736" t="s">
        <v>113</v>
      </c>
      <c r="J5736">
        <v>5</v>
      </c>
      <c r="K5736" s="4">
        <v>391.53</v>
      </c>
      <c r="L5736">
        <v>0</v>
      </c>
      <c r="M5736" s="4">
        <v>1957.65</v>
      </c>
      <c r="N5736" s="4">
        <v>1723.39</v>
      </c>
      <c r="O5736" s="4">
        <v>234.26</v>
      </c>
      <c r="R5736" t="str">
        <f t="shared" si="89"/>
        <v>North</v>
      </c>
    </row>
    <row r="5737" spans="1:18" x14ac:dyDescent="0.3">
      <c r="A5737" t="s">
        <v>6711</v>
      </c>
      <c r="B5737" s="2">
        <v>45536</v>
      </c>
      <c r="C5737" t="s">
        <v>478</v>
      </c>
      <c r="D5737" t="s">
        <v>126</v>
      </c>
      <c r="E5737" t="s">
        <v>34</v>
      </c>
      <c r="F5737" t="s">
        <v>144</v>
      </c>
      <c r="G5737" t="s">
        <v>28</v>
      </c>
      <c r="H5737" t="s">
        <v>47</v>
      </c>
      <c r="I5737" t="s">
        <v>48</v>
      </c>
      <c r="J5737">
        <v>2</v>
      </c>
      <c r="K5737" s="4">
        <v>11371.14</v>
      </c>
      <c r="L5737">
        <v>0.1</v>
      </c>
      <c r="M5737" s="4">
        <v>20468.05</v>
      </c>
      <c r="N5737" s="4">
        <v>16509.13</v>
      </c>
      <c r="O5737" s="4">
        <v>3958.92</v>
      </c>
      <c r="R5737" t="str">
        <f t="shared" si="89"/>
        <v>North</v>
      </c>
    </row>
    <row r="5738" spans="1:18" x14ac:dyDescent="0.3">
      <c r="A5738" t="s">
        <v>6712</v>
      </c>
      <c r="B5738" s="2">
        <v>45738</v>
      </c>
      <c r="C5738" t="s">
        <v>684</v>
      </c>
      <c r="D5738" t="s">
        <v>533</v>
      </c>
      <c r="E5738" t="s">
        <v>34</v>
      </c>
      <c r="F5738" t="s">
        <v>68</v>
      </c>
      <c r="G5738" t="s">
        <v>20</v>
      </c>
      <c r="H5738" t="s">
        <v>36</v>
      </c>
      <c r="I5738" t="s">
        <v>37</v>
      </c>
      <c r="J5738">
        <v>4</v>
      </c>
      <c r="K5738" s="4">
        <v>2228.92</v>
      </c>
      <c r="L5738">
        <v>0.05</v>
      </c>
      <c r="M5738" s="4">
        <v>8469.9</v>
      </c>
      <c r="N5738" s="4">
        <v>6156.42</v>
      </c>
      <c r="O5738" s="4">
        <v>2313.48</v>
      </c>
      <c r="R5738" t="str">
        <f t="shared" si="89"/>
        <v>North</v>
      </c>
    </row>
    <row r="5739" spans="1:18" x14ac:dyDescent="0.3">
      <c r="A5739" t="s">
        <v>6713</v>
      </c>
      <c r="B5739" s="2">
        <v>45754</v>
      </c>
      <c r="C5739" t="s">
        <v>2009</v>
      </c>
      <c r="D5739" t="s">
        <v>753</v>
      </c>
      <c r="E5739" t="s">
        <v>45</v>
      </c>
      <c r="F5739" t="s">
        <v>59</v>
      </c>
      <c r="G5739" t="s">
        <v>53</v>
      </c>
      <c r="H5739" t="s">
        <v>54</v>
      </c>
      <c r="I5739" t="s">
        <v>55</v>
      </c>
      <c r="J5739">
        <v>2</v>
      </c>
      <c r="K5739" s="4">
        <v>277.67</v>
      </c>
      <c r="L5739">
        <v>0.1</v>
      </c>
      <c r="M5739" s="4">
        <v>499.81</v>
      </c>
      <c r="N5739" s="4">
        <v>409.62</v>
      </c>
      <c r="O5739" s="4">
        <v>90.19</v>
      </c>
      <c r="R5739" t="str">
        <f t="shared" si="89"/>
        <v>South</v>
      </c>
    </row>
    <row r="5740" spans="1:18" x14ac:dyDescent="0.3">
      <c r="A5740" t="s">
        <v>6714</v>
      </c>
      <c r="B5740" s="2">
        <v>45708</v>
      </c>
      <c r="C5740" t="s">
        <v>2976</v>
      </c>
      <c r="D5740" t="s">
        <v>377</v>
      </c>
      <c r="E5740" t="s">
        <v>45</v>
      </c>
      <c r="F5740" t="s">
        <v>59</v>
      </c>
      <c r="G5740" t="s">
        <v>53</v>
      </c>
      <c r="H5740" t="s">
        <v>76</v>
      </c>
      <c r="I5740" t="s">
        <v>267</v>
      </c>
      <c r="J5740">
        <v>2</v>
      </c>
      <c r="K5740" s="4">
        <v>216.48</v>
      </c>
      <c r="L5740">
        <v>0.1</v>
      </c>
      <c r="M5740" s="4">
        <v>389.66</v>
      </c>
      <c r="N5740" s="4">
        <v>330.84</v>
      </c>
      <c r="O5740" s="4">
        <v>58.82</v>
      </c>
      <c r="R5740" t="str">
        <f t="shared" si="89"/>
        <v>South</v>
      </c>
    </row>
    <row r="5741" spans="1:18" x14ac:dyDescent="0.3">
      <c r="A5741" t="s">
        <v>6715</v>
      </c>
      <c r="B5741" s="2">
        <v>45410</v>
      </c>
      <c r="C5741" t="s">
        <v>2306</v>
      </c>
      <c r="D5741" t="s">
        <v>276</v>
      </c>
      <c r="E5741" t="s">
        <v>18</v>
      </c>
      <c r="F5741" t="s">
        <v>127</v>
      </c>
      <c r="G5741" t="s">
        <v>53</v>
      </c>
      <c r="H5741" t="s">
        <v>54</v>
      </c>
      <c r="I5741" t="s">
        <v>113</v>
      </c>
      <c r="J5741">
        <v>4</v>
      </c>
      <c r="K5741" s="4">
        <v>450.6</v>
      </c>
      <c r="L5741">
        <v>0</v>
      </c>
      <c r="M5741" s="4">
        <v>1802.4</v>
      </c>
      <c r="N5741" s="4">
        <v>1439.29</v>
      </c>
      <c r="O5741" s="4">
        <v>363.11</v>
      </c>
      <c r="R5741" t="str">
        <f t="shared" si="89"/>
        <v>West</v>
      </c>
    </row>
    <row r="5742" spans="1:18" x14ac:dyDescent="0.3">
      <c r="A5742" t="s">
        <v>6716</v>
      </c>
      <c r="B5742" s="2">
        <v>45622</v>
      </c>
      <c r="C5742" t="s">
        <v>1729</v>
      </c>
      <c r="D5742" t="s">
        <v>135</v>
      </c>
      <c r="E5742" t="s">
        <v>26</v>
      </c>
      <c r="F5742" t="s">
        <v>258</v>
      </c>
      <c r="G5742" t="s">
        <v>28</v>
      </c>
      <c r="H5742" t="s">
        <v>29</v>
      </c>
      <c r="I5742" t="s">
        <v>30</v>
      </c>
      <c r="J5742">
        <v>1</v>
      </c>
      <c r="K5742" s="4">
        <v>11311.78</v>
      </c>
      <c r="L5742">
        <v>0.1</v>
      </c>
      <c r="M5742" s="4">
        <v>10180.6</v>
      </c>
      <c r="N5742" s="4">
        <v>8750.27</v>
      </c>
      <c r="O5742" s="4">
        <v>1430.33</v>
      </c>
      <c r="R5742" t="str">
        <f t="shared" si="89"/>
        <v>East</v>
      </c>
    </row>
    <row r="5743" spans="1:18" x14ac:dyDescent="0.3">
      <c r="A5743" t="s">
        <v>6717</v>
      </c>
      <c r="B5743" s="2">
        <v>45500</v>
      </c>
      <c r="C5743" t="s">
        <v>1225</v>
      </c>
      <c r="D5743" t="s">
        <v>192</v>
      </c>
      <c r="E5743" t="s">
        <v>18</v>
      </c>
      <c r="F5743" t="s">
        <v>132</v>
      </c>
      <c r="G5743" t="s">
        <v>28</v>
      </c>
      <c r="H5743" t="s">
        <v>47</v>
      </c>
      <c r="I5743" t="s">
        <v>123</v>
      </c>
      <c r="J5743">
        <v>8</v>
      </c>
      <c r="K5743" s="4">
        <v>24397.01</v>
      </c>
      <c r="L5743">
        <v>0.05</v>
      </c>
      <c r="M5743" s="4">
        <v>185417.28</v>
      </c>
      <c r="N5743" s="4">
        <v>154994.75</v>
      </c>
      <c r="O5743" s="4">
        <v>30422.53</v>
      </c>
      <c r="R5743" t="str">
        <f t="shared" si="89"/>
        <v>West</v>
      </c>
    </row>
    <row r="5744" spans="1:18" x14ac:dyDescent="0.3">
      <c r="A5744" t="s">
        <v>6718</v>
      </c>
      <c r="B5744" s="2">
        <v>45580</v>
      </c>
      <c r="C5744" t="s">
        <v>1994</v>
      </c>
      <c r="D5744" t="s">
        <v>116</v>
      </c>
      <c r="E5744" t="s">
        <v>26</v>
      </c>
      <c r="F5744" t="s">
        <v>193</v>
      </c>
      <c r="G5744" t="s">
        <v>28</v>
      </c>
      <c r="H5744" t="s">
        <v>29</v>
      </c>
      <c r="I5744" t="s">
        <v>41</v>
      </c>
      <c r="J5744">
        <v>1</v>
      </c>
      <c r="K5744" s="4">
        <v>6278.94</v>
      </c>
      <c r="L5744">
        <v>0.1</v>
      </c>
      <c r="M5744" s="4">
        <v>5651.05</v>
      </c>
      <c r="N5744" s="4">
        <v>4777.38</v>
      </c>
      <c r="O5744" s="4">
        <v>873.67</v>
      </c>
      <c r="R5744" t="str">
        <f t="shared" si="89"/>
        <v>East</v>
      </c>
    </row>
    <row r="5745" spans="1:18" x14ac:dyDescent="0.3">
      <c r="A5745" t="s">
        <v>6719</v>
      </c>
      <c r="B5745" s="2">
        <v>45974</v>
      </c>
      <c r="C5745" t="s">
        <v>687</v>
      </c>
      <c r="D5745" t="s">
        <v>295</v>
      </c>
      <c r="E5745" t="s">
        <v>26</v>
      </c>
      <c r="F5745" t="s">
        <v>166</v>
      </c>
      <c r="G5745" t="s">
        <v>53</v>
      </c>
      <c r="H5745" t="s">
        <v>76</v>
      </c>
      <c r="I5745" t="s">
        <v>186</v>
      </c>
      <c r="J5745">
        <v>2</v>
      </c>
      <c r="K5745" s="4">
        <v>569.9</v>
      </c>
      <c r="L5745">
        <v>0.1</v>
      </c>
      <c r="M5745" s="4">
        <v>1025.82</v>
      </c>
      <c r="N5745" s="4">
        <v>743.49</v>
      </c>
      <c r="O5745" s="4">
        <v>282.33</v>
      </c>
      <c r="R5745" t="str">
        <f t="shared" si="89"/>
        <v>East</v>
      </c>
    </row>
    <row r="5746" spans="1:18" x14ac:dyDescent="0.3">
      <c r="A5746" t="s">
        <v>6720</v>
      </c>
      <c r="B5746" s="2">
        <v>45445</v>
      </c>
      <c r="C5746" t="s">
        <v>2161</v>
      </c>
      <c r="D5746" t="s">
        <v>343</v>
      </c>
      <c r="E5746" t="s">
        <v>45</v>
      </c>
      <c r="F5746" t="s">
        <v>46</v>
      </c>
      <c r="G5746" t="s">
        <v>28</v>
      </c>
      <c r="H5746" t="s">
        <v>91</v>
      </c>
      <c r="I5746" t="s">
        <v>169</v>
      </c>
      <c r="J5746">
        <v>1</v>
      </c>
      <c r="K5746" s="4">
        <v>11611.58</v>
      </c>
      <c r="L5746">
        <v>0.15</v>
      </c>
      <c r="M5746" s="4">
        <v>9869.84</v>
      </c>
      <c r="N5746" s="4">
        <v>8090.5</v>
      </c>
      <c r="O5746" s="4">
        <v>1779.34</v>
      </c>
      <c r="R5746" t="str">
        <f t="shared" si="89"/>
        <v>South</v>
      </c>
    </row>
    <row r="5747" spans="1:18" x14ac:dyDescent="0.3">
      <c r="A5747" t="s">
        <v>6721</v>
      </c>
      <c r="B5747" s="2">
        <v>45714</v>
      </c>
      <c r="C5747" t="s">
        <v>2190</v>
      </c>
      <c r="D5747" t="s">
        <v>241</v>
      </c>
      <c r="E5747" t="s">
        <v>34</v>
      </c>
      <c r="F5747" t="s">
        <v>35</v>
      </c>
      <c r="G5747" t="s">
        <v>28</v>
      </c>
      <c r="H5747" t="s">
        <v>91</v>
      </c>
      <c r="I5747" t="s">
        <v>92</v>
      </c>
      <c r="J5747">
        <v>2</v>
      </c>
      <c r="K5747" s="4">
        <v>7942.99</v>
      </c>
      <c r="L5747">
        <v>0.1</v>
      </c>
      <c r="M5747" s="4">
        <v>14297.38</v>
      </c>
      <c r="N5747" s="4">
        <v>12221.44</v>
      </c>
      <c r="O5747" s="4">
        <v>2075.94</v>
      </c>
      <c r="R5747" t="str">
        <f t="shared" si="89"/>
        <v>North</v>
      </c>
    </row>
    <row r="5748" spans="1:18" x14ac:dyDescent="0.3">
      <c r="A5748" t="s">
        <v>6722</v>
      </c>
      <c r="B5748" s="2">
        <v>45491</v>
      </c>
      <c r="C5748" t="s">
        <v>657</v>
      </c>
      <c r="D5748" t="s">
        <v>247</v>
      </c>
      <c r="E5748" t="s">
        <v>34</v>
      </c>
      <c r="F5748" t="s">
        <v>213</v>
      </c>
      <c r="G5748" t="s">
        <v>28</v>
      </c>
      <c r="H5748" t="s">
        <v>29</v>
      </c>
      <c r="I5748" t="s">
        <v>290</v>
      </c>
      <c r="J5748">
        <v>1</v>
      </c>
      <c r="K5748" s="4">
        <v>13117.88</v>
      </c>
      <c r="L5748">
        <v>0.05</v>
      </c>
      <c r="M5748" s="4">
        <v>12461.99</v>
      </c>
      <c r="N5748" s="4">
        <v>9610.52</v>
      </c>
      <c r="O5748" s="4">
        <v>2851.47</v>
      </c>
      <c r="R5748" t="str">
        <f t="shared" si="89"/>
        <v>North</v>
      </c>
    </row>
    <row r="5749" spans="1:18" x14ac:dyDescent="0.3">
      <c r="A5749" t="s">
        <v>6723</v>
      </c>
      <c r="B5749" s="2">
        <v>45605</v>
      </c>
      <c r="C5749" t="s">
        <v>428</v>
      </c>
      <c r="D5749" t="s">
        <v>247</v>
      </c>
      <c r="E5749" t="s">
        <v>26</v>
      </c>
      <c r="F5749" t="s">
        <v>27</v>
      </c>
      <c r="G5749" t="s">
        <v>53</v>
      </c>
      <c r="H5749" t="s">
        <v>54</v>
      </c>
      <c r="I5749" t="s">
        <v>113</v>
      </c>
      <c r="J5749">
        <v>5</v>
      </c>
      <c r="K5749" s="4">
        <v>474.01</v>
      </c>
      <c r="L5749">
        <v>0.25</v>
      </c>
      <c r="M5749" s="4">
        <v>1777.54</v>
      </c>
      <c r="N5749" s="4">
        <v>1481.75</v>
      </c>
      <c r="O5749" s="4">
        <v>295.79000000000002</v>
      </c>
      <c r="R5749" t="str">
        <f t="shared" si="89"/>
        <v>East</v>
      </c>
    </row>
    <row r="5750" spans="1:18" x14ac:dyDescent="0.3">
      <c r="A5750" t="s">
        <v>6724</v>
      </c>
      <c r="B5750" s="2">
        <v>46009</v>
      </c>
      <c r="C5750" t="s">
        <v>1577</v>
      </c>
      <c r="D5750" t="s">
        <v>451</v>
      </c>
      <c r="E5750" t="s">
        <v>26</v>
      </c>
      <c r="F5750" t="s">
        <v>27</v>
      </c>
      <c r="G5750" t="s">
        <v>53</v>
      </c>
      <c r="H5750" t="s">
        <v>63</v>
      </c>
      <c r="I5750" t="s">
        <v>159</v>
      </c>
      <c r="J5750">
        <v>2</v>
      </c>
      <c r="K5750" s="4">
        <v>329.53</v>
      </c>
      <c r="L5750">
        <v>0.05</v>
      </c>
      <c r="M5750" s="4">
        <v>626.11</v>
      </c>
      <c r="N5750" s="4">
        <v>472.08</v>
      </c>
      <c r="O5750" s="4">
        <v>154.03</v>
      </c>
      <c r="R5750" t="str">
        <f t="shared" si="89"/>
        <v>East</v>
      </c>
    </row>
    <row r="5751" spans="1:18" x14ac:dyDescent="0.3">
      <c r="A5751" t="s">
        <v>6725</v>
      </c>
      <c r="B5751" s="2">
        <v>45523</v>
      </c>
      <c r="C5751" t="s">
        <v>618</v>
      </c>
      <c r="D5751" t="s">
        <v>312</v>
      </c>
      <c r="E5751" t="s">
        <v>34</v>
      </c>
      <c r="F5751" t="s">
        <v>176</v>
      </c>
      <c r="G5751" t="s">
        <v>20</v>
      </c>
      <c r="H5751" t="s">
        <v>21</v>
      </c>
      <c r="I5751" t="s">
        <v>22</v>
      </c>
      <c r="J5751">
        <v>5</v>
      </c>
      <c r="K5751" s="4">
        <v>27985.23</v>
      </c>
      <c r="L5751">
        <v>0</v>
      </c>
      <c r="M5751" s="4">
        <v>139926.15</v>
      </c>
      <c r="N5751" s="4">
        <v>109825.84</v>
      </c>
      <c r="O5751" s="4">
        <v>30100.31</v>
      </c>
      <c r="R5751" t="str">
        <f t="shared" si="89"/>
        <v>North</v>
      </c>
    </row>
    <row r="5752" spans="1:18" x14ac:dyDescent="0.3">
      <c r="A5752" t="s">
        <v>6726</v>
      </c>
      <c r="B5752" s="2">
        <v>45533</v>
      </c>
      <c r="C5752" t="s">
        <v>1386</v>
      </c>
      <c r="D5752" t="s">
        <v>247</v>
      </c>
      <c r="E5752" t="s">
        <v>45</v>
      </c>
      <c r="F5752" t="s">
        <v>112</v>
      </c>
      <c r="G5752" t="s">
        <v>28</v>
      </c>
      <c r="H5752" t="s">
        <v>47</v>
      </c>
      <c r="I5752" t="s">
        <v>123</v>
      </c>
      <c r="J5752">
        <v>1</v>
      </c>
      <c r="K5752" s="4">
        <v>20690.669999999998</v>
      </c>
      <c r="L5752">
        <v>0.15</v>
      </c>
      <c r="M5752" s="4">
        <v>17587.07</v>
      </c>
      <c r="N5752" s="4">
        <v>12950.1</v>
      </c>
      <c r="O5752" s="4">
        <v>4636.97</v>
      </c>
      <c r="R5752" t="str">
        <f t="shared" si="89"/>
        <v>South</v>
      </c>
    </row>
    <row r="5753" spans="1:18" x14ac:dyDescent="0.3">
      <c r="A5753" t="s">
        <v>6727</v>
      </c>
      <c r="B5753" s="2">
        <v>45876</v>
      </c>
      <c r="C5753" t="s">
        <v>303</v>
      </c>
      <c r="D5753" t="s">
        <v>451</v>
      </c>
      <c r="E5753" t="s">
        <v>34</v>
      </c>
      <c r="F5753" t="s">
        <v>68</v>
      </c>
      <c r="G5753" t="s">
        <v>28</v>
      </c>
      <c r="H5753" t="s">
        <v>29</v>
      </c>
      <c r="I5753" t="s">
        <v>41</v>
      </c>
      <c r="J5753">
        <v>1</v>
      </c>
      <c r="K5753" s="4">
        <v>8654.06</v>
      </c>
      <c r="L5753">
        <v>0.15</v>
      </c>
      <c r="M5753" s="4">
        <v>7355.95</v>
      </c>
      <c r="N5753" s="4">
        <v>5795.43</v>
      </c>
      <c r="O5753" s="4">
        <v>1560.52</v>
      </c>
      <c r="R5753" t="str">
        <f t="shared" si="89"/>
        <v>North</v>
      </c>
    </row>
    <row r="5754" spans="1:18" x14ac:dyDescent="0.3">
      <c r="A5754" t="s">
        <v>6728</v>
      </c>
      <c r="B5754" s="2">
        <v>45698</v>
      </c>
      <c r="C5754" t="s">
        <v>1661</v>
      </c>
      <c r="D5754" t="s">
        <v>33</v>
      </c>
      <c r="E5754" t="s">
        <v>45</v>
      </c>
      <c r="F5754" t="s">
        <v>112</v>
      </c>
      <c r="G5754" t="s">
        <v>20</v>
      </c>
      <c r="H5754" t="s">
        <v>100</v>
      </c>
      <c r="I5754" t="s">
        <v>101</v>
      </c>
      <c r="J5754">
        <v>1</v>
      </c>
      <c r="K5754" s="4">
        <v>48780.85</v>
      </c>
      <c r="L5754">
        <v>0.2</v>
      </c>
      <c r="M5754" s="4">
        <v>39024.68</v>
      </c>
      <c r="N5754" s="4">
        <v>31090.91</v>
      </c>
      <c r="O5754" s="4">
        <v>7933.77</v>
      </c>
      <c r="R5754" t="str">
        <f t="shared" si="89"/>
        <v>South</v>
      </c>
    </row>
    <row r="5755" spans="1:18" x14ac:dyDescent="0.3">
      <c r="A5755" t="s">
        <v>6729</v>
      </c>
      <c r="B5755" s="2">
        <v>45943</v>
      </c>
      <c r="C5755" t="s">
        <v>83</v>
      </c>
      <c r="D5755" t="s">
        <v>276</v>
      </c>
      <c r="E5755" t="s">
        <v>34</v>
      </c>
      <c r="F5755" t="s">
        <v>213</v>
      </c>
      <c r="G5755" t="s">
        <v>20</v>
      </c>
      <c r="H5755" t="s">
        <v>21</v>
      </c>
      <c r="I5755" t="s">
        <v>22</v>
      </c>
      <c r="J5755">
        <v>2</v>
      </c>
      <c r="K5755" s="4">
        <v>21996.59</v>
      </c>
      <c r="L5755">
        <v>0.2</v>
      </c>
      <c r="M5755" s="4">
        <v>35194.54</v>
      </c>
      <c r="N5755" s="4">
        <v>29068.48</v>
      </c>
      <c r="O5755" s="4">
        <v>6126.06</v>
      </c>
      <c r="R5755" t="str">
        <f t="shared" si="89"/>
        <v>North</v>
      </c>
    </row>
    <row r="5756" spans="1:18" x14ac:dyDescent="0.3">
      <c r="A5756" t="s">
        <v>6730</v>
      </c>
      <c r="B5756" s="2">
        <v>45717</v>
      </c>
      <c r="C5756" t="s">
        <v>2323</v>
      </c>
      <c r="D5756" t="s">
        <v>40</v>
      </c>
      <c r="E5756" t="s">
        <v>26</v>
      </c>
      <c r="F5756" t="s">
        <v>27</v>
      </c>
      <c r="G5756" t="s">
        <v>53</v>
      </c>
      <c r="H5756" t="s">
        <v>54</v>
      </c>
      <c r="I5756" t="s">
        <v>113</v>
      </c>
      <c r="J5756">
        <v>2</v>
      </c>
      <c r="K5756" s="4">
        <v>357.36</v>
      </c>
      <c r="L5756">
        <v>0.05</v>
      </c>
      <c r="M5756" s="4">
        <v>678.98</v>
      </c>
      <c r="N5756" s="4">
        <v>543.92999999999995</v>
      </c>
      <c r="O5756" s="4">
        <v>135.05000000000001</v>
      </c>
      <c r="R5756" t="str">
        <f t="shared" si="89"/>
        <v>East</v>
      </c>
    </row>
    <row r="5757" spans="1:18" x14ac:dyDescent="0.3">
      <c r="A5757" t="s">
        <v>6731</v>
      </c>
      <c r="B5757" s="2">
        <v>45708</v>
      </c>
      <c r="C5757" t="s">
        <v>1014</v>
      </c>
      <c r="D5757" t="s">
        <v>279</v>
      </c>
      <c r="E5757" t="s">
        <v>18</v>
      </c>
      <c r="F5757" t="s">
        <v>132</v>
      </c>
      <c r="G5757" t="s">
        <v>28</v>
      </c>
      <c r="H5757" t="s">
        <v>91</v>
      </c>
      <c r="I5757" t="s">
        <v>238</v>
      </c>
      <c r="J5757">
        <v>6</v>
      </c>
      <c r="K5757" s="4">
        <v>6715.66</v>
      </c>
      <c r="L5757">
        <v>0</v>
      </c>
      <c r="M5757" s="4">
        <v>40293.96</v>
      </c>
      <c r="N5757" s="4">
        <v>32014.85</v>
      </c>
      <c r="O5757" s="4">
        <v>8279.11</v>
      </c>
      <c r="R5757" t="str">
        <f t="shared" si="89"/>
        <v>West</v>
      </c>
    </row>
    <row r="5758" spans="1:18" x14ac:dyDescent="0.3">
      <c r="A5758" t="s">
        <v>6732</v>
      </c>
      <c r="B5758" s="2">
        <v>45571</v>
      </c>
      <c r="C5758" t="s">
        <v>721</v>
      </c>
      <c r="D5758" t="s">
        <v>284</v>
      </c>
      <c r="E5758" t="s">
        <v>34</v>
      </c>
      <c r="F5758" t="s">
        <v>176</v>
      </c>
      <c r="G5758" t="s">
        <v>20</v>
      </c>
      <c r="H5758" t="s">
        <v>21</v>
      </c>
      <c r="I5758" t="s">
        <v>152</v>
      </c>
      <c r="J5758">
        <v>2</v>
      </c>
      <c r="K5758" s="4">
        <v>30941.66</v>
      </c>
      <c r="L5758">
        <v>0.1</v>
      </c>
      <c r="M5758" s="4">
        <v>55694.99</v>
      </c>
      <c r="N5758" s="4">
        <v>44688.95</v>
      </c>
      <c r="O5758" s="4">
        <v>11006.04</v>
      </c>
      <c r="R5758" t="str">
        <f t="shared" si="89"/>
        <v>North</v>
      </c>
    </row>
    <row r="5759" spans="1:18" x14ac:dyDescent="0.3">
      <c r="A5759" t="s">
        <v>6733</v>
      </c>
      <c r="B5759" s="2">
        <v>45831</v>
      </c>
      <c r="C5759" t="s">
        <v>1931</v>
      </c>
      <c r="D5759" t="s">
        <v>373</v>
      </c>
      <c r="E5759" t="s">
        <v>18</v>
      </c>
      <c r="F5759" t="s">
        <v>99</v>
      </c>
      <c r="G5759" t="s">
        <v>28</v>
      </c>
      <c r="H5759" t="s">
        <v>29</v>
      </c>
      <c r="I5759" t="s">
        <v>30</v>
      </c>
      <c r="J5759">
        <v>2</v>
      </c>
      <c r="K5759" s="4">
        <v>5457.98</v>
      </c>
      <c r="L5759">
        <v>0.25</v>
      </c>
      <c r="M5759" s="4">
        <v>8186.97</v>
      </c>
      <c r="N5759" s="4">
        <v>6983.57</v>
      </c>
      <c r="O5759" s="4">
        <v>1203.4000000000001</v>
      </c>
      <c r="R5759" t="str">
        <f t="shared" si="89"/>
        <v>West</v>
      </c>
    </row>
    <row r="5760" spans="1:18" x14ac:dyDescent="0.3">
      <c r="A5760" t="s">
        <v>6734</v>
      </c>
      <c r="B5760" s="2">
        <v>45947</v>
      </c>
      <c r="C5760" t="s">
        <v>1457</v>
      </c>
      <c r="D5760" t="s">
        <v>270</v>
      </c>
      <c r="E5760" t="s">
        <v>18</v>
      </c>
      <c r="F5760" t="s">
        <v>99</v>
      </c>
      <c r="G5760" t="s">
        <v>28</v>
      </c>
      <c r="H5760" t="s">
        <v>47</v>
      </c>
      <c r="I5760" t="s">
        <v>123</v>
      </c>
      <c r="J5760">
        <v>3</v>
      </c>
      <c r="K5760" s="4">
        <v>20190.330000000002</v>
      </c>
      <c r="L5760">
        <v>0.1</v>
      </c>
      <c r="M5760" s="4">
        <v>54513.89</v>
      </c>
      <c r="N5760" s="4">
        <v>41597.519999999997</v>
      </c>
      <c r="O5760" s="4">
        <v>12916.37</v>
      </c>
      <c r="R5760" t="str">
        <f t="shared" si="89"/>
        <v>West</v>
      </c>
    </row>
    <row r="5761" spans="1:18" x14ac:dyDescent="0.3">
      <c r="A5761" t="s">
        <v>6735</v>
      </c>
      <c r="B5761" s="2">
        <v>45551</v>
      </c>
      <c r="C5761" t="s">
        <v>1442</v>
      </c>
      <c r="D5761" t="s">
        <v>104</v>
      </c>
      <c r="E5761" t="s">
        <v>18</v>
      </c>
      <c r="F5761" t="s">
        <v>19</v>
      </c>
      <c r="G5761" t="s">
        <v>53</v>
      </c>
      <c r="H5761" t="s">
        <v>76</v>
      </c>
      <c r="I5761" t="s">
        <v>186</v>
      </c>
      <c r="J5761">
        <v>3</v>
      </c>
      <c r="K5761" s="4">
        <v>215.1</v>
      </c>
      <c r="L5761">
        <v>0.1</v>
      </c>
      <c r="M5761" s="4">
        <v>580.77</v>
      </c>
      <c r="N5761" s="4">
        <v>421.76</v>
      </c>
      <c r="O5761" s="4">
        <v>159.01</v>
      </c>
      <c r="R5761" t="str">
        <f t="shared" si="89"/>
        <v>West</v>
      </c>
    </row>
    <row r="5762" spans="1:18" x14ac:dyDescent="0.3">
      <c r="A5762" t="s">
        <v>6736</v>
      </c>
      <c r="B5762" s="2">
        <v>45710</v>
      </c>
      <c r="C5762" t="s">
        <v>1663</v>
      </c>
      <c r="D5762" t="s">
        <v>282</v>
      </c>
      <c r="E5762" t="s">
        <v>34</v>
      </c>
      <c r="F5762" t="s">
        <v>144</v>
      </c>
      <c r="G5762" t="s">
        <v>28</v>
      </c>
      <c r="H5762" t="s">
        <v>47</v>
      </c>
      <c r="I5762" t="s">
        <v>48</v>
      </c>
      <c r="J5762">
        <v>1</v>
      </c>
      <c r="K5762" s="4">
        <v>11145.17</v>
      </c>
      <c r="L5762">
        <v>0.1</v>
      </c>
      <c r="M5762" s="4">
        <v>10030.65</v>
      </c>
      <c r="N5762" s="4">
        <v>8414.24</v>
      </c>
      <c r="O5762" s="4">
        <v>1616.41</v>
      </c>
      <c r="R5762" t="str">
        <f t="shared" si="89"/>
        <v>North</v>
      </c>
    </row>
    <row r="5763" spans="1:18" x14ac:dyDescent="0.3">
      <c r="A5763" t="s">
        <v>6737</v>
      </c>
      <c r="B5763" s="2">
        <v>45993</v>
      </c>
      <c r="C5763" t="s">
        <v>461</v>
      </c>
      <c r="D5763" t="s">
        <v>87</v>
      </c>
      <c r="E5763" t="s">
        <v>26</v>
      </c>
      <c r="F5763" t="s">
        <v>166</v>
      </c>
      <c r="G5763" t="s">
        <v>28</v>
      </c>
      <c r="H5763" t="s">
        <v>47</v>
      </c>
      <c r="I5763" t="s">
        <v>123</v>
      </c>
      <c r="J5763">
        <v>1</v>
      </c>
      <c r="K5763" s="4">
        <v>27139.41</v>
      </c>
      <c r="L5763">
        <v>0.05</v>
      </c>
      <c r="M5763" s="4">
        <v>25782.44</v>
      </c>
      <c r="N5763" s="4">
        <v>19189.91</v>
      </c>
      <c r="O5763" s="4">
        <v>6592.53</v>
      </c>
      <c r="R5763" t="str">
        <f t="shared" ref="R5763:R5826" si="90">PROPER(TRIM(E5763))</f>
        <v>East</v>
      </c>
    </row>
    <row r="5764" spans="1:18" x14ac:dyDescent="0.3">
      <c r="A5764" t="s">
        <v>6738</v>
      </c>
      <c r="B5764" s="2">
        <v>45523</v>
      </c>
      <c r="C5764" t="s">
        <v>164</v>
      </c>
      <c r="D5764" t="s">
        <v>40</v>
      </c>
      <c r="E5764" t="s">
        <v>26</v>
      </c>
      <c r="F5764" t="s">
        <v>166</v>
      </c>
      <c r="G5764" t="s">
        <v>28</v>
      </c>
      <c r="H5764" t="s">
        <v>29</v>
      </c>
      <c r="I5764" t="s">
        <v>290</v>
      </c>
      <c r="J5764">
        <v>2</v>
      </c>
      <c r="K5764" s="4">
        <v>16313.62</v>
      </c>
      <c r="L5764">
        <v>0.1</v>
      </c>
      <c r="M5764" s="4">
        <v>29364.52</v>
      </c>
      <c r="N5764" s="4">
        <v>21206.26</v>
      </c>
      <c r="O5764" s="4">
        <v>8158.26</v>
      </c>
      <c r="R5764" t="str">
        <f t="shared" si="90"/>
        <v>East</v>
      </c>
    </row>
    <row r="5765" spans="1:18" x14ac:dyDescent="0.3">
      <c r="A5765" t="s">
        <v>6739</v>
      </c>
      <c r="B5765" s="2">
        <v>45793</v>
      </c>
      <c r="C5765" t="s">
        <v>1594</v>
      </c>
      <c r="D5765" t="s">
        <v>276</v>
      </c>
      <c r="E5765" t="s">
        <v>45</v>
      </c>
      <c r="F5765" t="s">
        <v>147</v>
      </c>
      <c r="G5765" t="s">
        <v>53</v>
      </c>
      <c r="H5765" t="s">
        <v>76</v>
      </c>
      <c r="I5765" t="s">
        <v>267</v>
      </c>
      <c r="J5765">
        <v>4</v>
      </c>
      <c r="K5765" s="4">
        <v>154.88</v>
      </c>
      <c r="L5765">
        <v>0.15</v>
      </c>
      <c r="M5765" s="4">
        <v>526.59</v>
      </c>
      <c r="N5765" s="4">
        <v>454.58</v>
      </c>
      <c r="O5765" s="4">
        <v>72.010000000000005</v>
      </c>
      <c r="R5765" t="str">
        <f t="shared" si="90"/>
        <v>South</v>
      </c>
    </row>
    <row r="5766" spans="1:18" x14ac:dyDescent="0.3">
      <c r="A5766" t="s">
        <v>6740</v>
      </c>
      <c r="B5766" s="2">
        <v>45696</v>
      </c>
      <c r="C5766" t="s">
        <v>372</v>
      </c>
      <c r="D5766" t="s">
        <v>135</v>
      </c>
      <c r="E5766" t="s">
        <v>26</v>
      </c>
      <c r="F5766" t="s">
        <v>27</v>
      </c>
      <c r="G5766" t="s">
        <v>20</v>
      </c>
      <c r="H5766" t="s">
        <v>100</v>
      </c>
      <c r="I5766" t="s">
        <v>148</v>
      </c>
      <c r="J5766">
        <v>2</v>
      </c>
      <c r="K5766" s="4">
        <v>93435.97</v>
      </c>
      <c r="L5766">
        <v>0.1</v>
      </c>
      <c r="M5766" s="4">
        <v>168184.75</v>
      </c>
      <c r="N5766" s="4">
        <v>123096.59</v>
      </c>
      <c r="O5766" s="4">
        <v>45088.160000000003</v>
      </c>
      <c r="R5766" t="str">
        <f t="shared" si="90"/>
        <v>East</v>
      </c>
    </row>
    <row r="5767" spans="1:18" x14ac:dyDescent="0.3">
      <c r="A5767" t="s">
        <v>6741</v>
      </c>
      <c r="B5767" s="2">
        <v>45619</v>
      </c>
      <c r="C5767" t="s">
        <v>428</v>
      </c>
      <c r="D5767" t="s">
        <v>406</v>
      </c>
      <c r="E5767" t="s">
        <v>34</v>
      </c>
      <c r="F5767" t="s">
        <v>176</v>
      </c>
      <c r="G5767" t="s">
        <v>28</v>
      </c>
      <c r="H5767" t="s">
        <v>91</v>
      </c>
      <c r="I5767" t="s">
        <v>92</v>
      </c>
      <c r="J5767">
        <v>3</v>
      </c>
      <c r="K5767" s="4">
        <v>8337.77</v>
      </c>
      <c r="L5767">
        <v>0</v>
      </c>
      <c r="M5767" s="4">
        <v>25013.31</v>
      </c>
      <c r="N5767" s="4">
        <v>18231.5</v>
      </c>
      <c r="O5767" s="4">
        <v>6781.81</v>
      </c>
      <c r="R5767" t="str">
        <f t="shared" si="90"/>
        <v>North</v>
      </c>
    </row>
    <row r="5768" spans="1:18" x14ac:dyDescent="0.3">
      <c r="A5768" t="s">
        <v>6742</v>
      </c>
      <c r="B5768" s="2">
        <v>45924</v>
      </c>
      <c r="C5768" t="s">
        <v>1672</v>
      </c>
      <c r="D5768" t="s">
        <v>185</v>
      </c>
      <c r="E5768" t="s">
        <v>45</v>
      </c>
      <c r="F5768" t="s">
        <v>52</v>
      </c>
      <c r="G5768" t="s">
        <v>28</v>
      </c>
      <c r="H5768" t="s">
        <v>91</v>
      </c>
      <c r="I5768" t="s">
        <v>169</v>
      </c>
      <c r="J5768">
        <v>1</v>
      </c>
      <c r="K5768" s="4">
        <v>9399.2999999999993</v>
      </c>
      <c r="L5768">
        <v>0.1</v>
      </c>
      <c r="M5768" s="4">
        <v>8459.3700000000008</v>
      </c>
      <c r="N5768" s="4">
        <v>6589.24</v>
      </c>
      <c r="O5768" s="4">
        <v>1870.13</v>
      </c>
      <c r="R5768" t="str">
        <f t="shared" si="90"/>
        <v>South</v>
      </c>
    </row>
    <row r="5769" spans="1:18" x14ac:dyDescent="0.3">
      <c r="A5769" t="s">
        <v>6743</v>
      </c>
      <c r="B5769" s="2">
        <v>45945</v>
      </c>
      <c r="C5769" t="s">
        <v>895</v>
      </c>
      <c r="D5769" t="s">
        <v>529</v>
      </c>
      <c r="E5769" t="s">
        <v>45</v>
      </c>
      <c r="F5769" t="s">
        <v>112</v>
      </c>
      <c r="G5769" t="s">
        <v>28</v>
      </c>
      <c r="H5769" t="s">
        <v>29</v>
      </c>
      <c r="I5769" t="s">
        <v>30</v>
      </c>
      <c r="J5769">
        <v>6</v>
      </c>
      <c r="K5769" s="4">
        <v>11538.47</v>
      </c>
      <c r="L5769">
        <v>0</v>
      </c>
      <c r="M5769" s="4">
        <v>69230.820000000007</v>
      </c>
      <c r="N5769" s="4">
        <v>53975.58</v>
      </c>
      <c r="O5769" s="4">
        <v>15255.24</v>
      </c>
      <c r="R5769" t="str">
        <f t="shared" si="90"/>
        <v>South</v>
      </c>
    </row>
    <row r="5770" spans="1:18" x14ac:dyDescent="0.3">
      <c r="A5770" t="s">
        <v>6744</v>
      </c>
      <c r="B5770" s="2">
        <v>45639</v>
      </c>
      <c r="C5770" t="s">
        <v>1206</v>
      </c>
      <c r="D5770" t="s">
        <v>289</v>
      </c>
      <c r="E5770" t="s">
        <v>45</v>
      </c>
      <c r="F5770" t="s">
        <v>46</v>
      </c>
      <c r="G5770" t="s">
        <v>53</v>
      </c>
      <c r="H5770" t="s">
        <v>63</v>
      </c>
      <c r="I5770" t="s">
        <v>64</v>
      </c>
      <c r="J5770">
        <v>1</v>
      </c>
      <c r="K5770" s="4">
        <v>270.07</v>
      </c>
      <c r="L5770">
        <v>0</v>
      </c>
      <c r="M5770" s="4">
        <v>270.07</v>
      </c>
      <c r="N5770" s="4">
        <v>215.89</v>
      </c>
      <c r="O5770" s="4">
        <v>54.18</v>
      </c>
      <c r="R5770" t="str">
        <f t="shared" si="90"/>
        <v>South</v>
      </c>
    </row>
    <row r="5771" spans="1:18" x14ac:dyDescent="0.3">
      <c r="A5771" t="s">
        <v>6745</v>
      </c>
      <c r="B5771" s="2">
        <v>45356</v>
      </c>
      <c r="C5771" t="s">
        <v>115</v>
      </c>
      <c r="D5771" t="s">
        <v>753</v>
      </c>
      <c r="E5771" t="s">
        <v>26</v>
      </c>
      <c r="F5771" t="s">
        <v>27</v>
      </c>
      <c r="G5771" t="s">
        <v>53</v>
      </c>
      <c r="H5771" t="s">
        <v>63</v>
      </c>
      <c r="I5771" t="s">
        <v>72</v>
      </c>
      <c r="J5771">
        <v>4</v>
      </c>
      <c r="K5771" s="4">
        <v>395.99</v>
      </c>
      <c r="L5771">
        <v>0.05</v>
      </c>
      <c r="M5771" s="4">
        <v>1504.76</v>
      </c>
      <c r="N5771" s="4">
        <v>1088.03</v>
      </c>
      <c r="O5771" s="4">
        <v>416.73</v>
      </c>
      <c r="R5771" t="str">
        <f t="shared" si="90"/>
        <v>East</v>
      </c>
    </row>
    <row r="5772" spans="1:18" x14ac:dyDescent="0.3">
      <c r="A5772" t="s">
        <v>6746</v>
      </c>
      <c r="B5772" s="2">
        <v>45965</v>
      </c>
      <c r="C5772" t="s">
        <v>539</v>
      </c>
      <c r="D5772" t="s">
        <v>753</v>
      </c>
      <c r="E5772" t="s">
        <v>34</v>
      </c>
      <c r="F5772" t="s">
        <v>35</v>
      </c>
      <c r="G5772" t="s">
        <v>20</v>
      </c>
      <c r="H5772" t="s">
        <v>36</v>
      </c>
      <c r="I5772" t="s">
        <v>88</v>
      </c>
      <c r="J5772">
        <v>1</v>
      </c>
      <c r="K5772" s="4">
        <v>2907.03</v>
      </c>
      <c r="L5772">
        <v>0.15</v>
      </c>
      <c r="M5772" s="4">
        <v>2470.98</v>
      </c>
      <c r="N5772" s="4">
        <v>2085.81</v>
      </c>
      <c r="O5772" s="4">
        <v>385.17</v>
      </c>
      <c r="R5772" t="str">
        <f t="shared" si="90"/>
        <v>North</v>
      </c>
    </row>
    <row r="5773" spans="1:18" x14ac:dyDescent="0.3">
      <c r="A5773" t="s">
        <v>6747</v>
      </c>
      <c r="B5773" s="2">
        <v>45999</v>
      </c>
      <c r="C5773" t="s">
        <v>846</v>
      </c>
      <c r="D5773" t="s">
        <v>742</v>
      </c>
      <c r="E5773" t="s">
        <v>34</v>
      </c>
      <c r="F5773" t="s">
        <v>213</v>
      </c>
      <c r="G5773" t="s">
        <v>53</v>
      </c>
      <c r="H5773" t="s">
        <v>63</v>
      </c>
      <c r="I5773" t="s">
        <v>64</v>
      </c>
      <c r="J5773">
        <v>4</v>
      </c>
      <c r="K5773" s="4">
        <v>220.97</v>
      </c>
      <c r="L5773">
        <v>0.25</v>
      </c>
      <c r="M5773" s="4">
        <v>662.91</v>
      </c>
      <c r="N5773" s="4">
        <v>531.46</v>
      </c>
      <c r="O5773" s="4">
        <v>131.44999999999999</v>
      </c>
      <c r="R5773" t="str">
        <f t="shared" si="90"/>
        <v>North</v>
      </c>
    </row>
    <row r="5774" spans="1:18" x14ac:dyDescent="0.3">
      <c r="A5774" t="s">
        <v>6748</v>
      </c>
      <c r="B5774" s="2">
        <v>45758</v>
      </c>
      <c r="C5774" t="s">
        <v>705</v>
      </c>
      <c r="D5774" t="s">
        <v>406</v>
      </c>
      <c r="E5774" t="s">
        <v>45</v>
      </c>
      <c r="F5774" t="s">
        <v>112</v>
      </c>
      <c r="G5774" t="s">
        <v>53</v>
      </c>
      <c r="H5774" t="s">
        <v>76</v>
      </c>
      <c r="I5774" t="s">
        <v>267</v>
      </c>
      <c r="J5774">
        <v>2</v>
      </c>
      <c r="K5774" s="4">
        <v>343.43</v>
      </c>
      <c r="L5774">
        <v>0.1</v>
      </c>
      <c r="M5774" s="4">
        <v>618.16999999999996</v>
      </c>
      <c r="N5774" s="4">
        <v>478.97</v>
      </c>
      <c r="O5774" s="4">
        <v>139.19999999999999</v>
      </c>
      <c r="R5774" t="str">
        <f t="shared" si="90"/>
        <v>South</v>
      </c>
    </row>
    <row r="5775" spans="1:18" x14ac:dyDescent="0.3">
      <c r="A5775" t="s">
        <v>6749</v>
      </c>
      <c r="B5775" s="2">
        <v>45906</v>
      </c>
      <c r="C5775" t="s">
        <v>230</v>
      </c>
      <c r="D5775" t="s">
        <v>331</v>
      </c>
      <c r="E5775" t="s">
        <v>34</v>
      </c>
      <c r="F5775" t="s">
        <v>176</v>
      </c>
      <c r="G5775" t="s">
        <v>53</v>
      </c>
      <c r="H5775" t="s">
        <v>76</v>
      </c>
      <c r="I5775" t="s">
        <v>267</v>
      </c>
      <c r="J5775">
        <v>8</v>
      </c>
      <c r="K5775" s="4">
        <v>403.05</v>
      </c>
      <c r="L5775">
        <v>0</v>
      </c>
      <c r="M5775" s="4">
        <v>3224.4</v>
      </c>
      <c r="N5775" s="4">
        <v>2618.5700000000002</v>
      </c>
      <c r="O5775" s="4">
        <v>605.83000000000004</v>
      </c>
      <c r="R5775" t="str">
        <f t="shared" si="90"/>
        <v>North</v>
      </c>
    </row>
    <row r="5776" spans="1:18" x14ac:dyDescent="0.3">
      <c r="A5776" t="s">
        <v>6750</v>
      </c>
      <c r="B5776" s="2">
        <v>45795</v>
      </c>
      <c r="C5776" t="s">
        <v>2620</v>
      </c>
      <c r="D5776" t="s">
        <v>131</v>
      </c>
      <c r="E5776" t="s">
        <v>45</v>
      </c>
      <c r="F5776" t="s">
        <v>46</v>
      </c>
      <c r="G5776" t="s">
        <v>28</v>
      </c>
      <c r="H5776" t="s">
        <v>29</v>
      </c>
      <c r="I5776" t="s">
        <v>290</v>
      </c>
      <c r="J5776">
        <v>4</v>
      </c>
      <c r="K5776" s="4">
        <v>10362.06</v>
      </c>
      <c r="L5776">
        <v>0.05</v>
      </c>
      <c r="M5776" s="4">
        <v>39375.83</v>
      </c>
      <c r="N5776" s="4">
        <v>29168.19</v>
      </c>
      <c r="O5776" s="4">
        <v>10207.64</v>
      </c>
      <c r="R5776" t="str">
        <f t="shared" si="90"/>
        <v>South</v>
      </c>
    </row>
    <row r="5777" spans="1:18" x14ac:dyDescent="0.3">
      <c r="A5777" t="s">
        <v>6751</v>
      </c>
      <c r="B5777" s="2">
        <v>45367</v>
      </c>
      <c r="C5777" t="s">
        <v>1302</v>
      </c>
      <c r="D5777" t="s">
        <v>158</v>
      </c>
      <c r="E5777" t="s">
        <v>18</v>
      </c>
      <c r="F5777" t="s">
        <v>132</v>
      </c>
      <c r="G5777" t="s">
        <v>28</v>
      </c>
      <c r="H5777" t="s">
        <v>91</v>
      </c>
      <c r="I5777" t="s">
        <v>92</v>
      </c>
      <c r="J5777">
        <v>1</v>
      </c>
      <c r="K5777" s="4">
        <v>5907.84</v>
      </c>
      <c r="L5777">
        <v>0.1</v>
      </c>
      <c r="M5777" s="4">
        <v>5317.06</v>
      </c>
      <c r="N5777" s="4">
        <v>3962.52</v>
      </c>
      <c r="O5777" s="4">
        <v>1354.54</v>
      </c>
      <c r="R5777" t="str">
        <f t="shared" si="90"/>
        <v>West</v>
      </c>
    </row>
    <row r="5778" spans="1:18" x14ac:dyDescent="0.3">
      <c r="A5778" t="s">
        <v>6752</v>
      </c>
      <c r="B5778" s="2">
        <v>45503</v>
      </c>
      <c r="C5778" t="s">
        <v>3133</v>
      </c>
      <c r="D5778" t="s">
        <v>1109</v>
      </c>
      <c r="E5778" t="s">
        <v>34</v>
      </c>
      <c r="F5778" t="s">
        <v>213</v>
      </c>
      <c r="G5778" t="s">
        <v>53</v>
      </c>
      <c r="H5778" t="s">
        <v>54</v>
      </c>
      <c r="I5778" t="s">
        <v>113</v>
      </c>
      <c r="J5778">
        <v>3</v>
      </c>
      <c r="K5778" s="4">
        <v>330.45</v>
      </c>
      <c r="L5778">
        <v>0</v>
      </c>
      <c r="M5778" s="4">
        <v>991.35</v>
      </c>
      <c r="N5778" s="4">
        <v>775.95</v>
      </c>
      <c r="O5778" s="4">
        <v>215.4</v>
      </c>
      <c r="R5778" t="str">
        <f t="shared" si="90"/>
        <v>North</v>
      </c>
    </row>
    <row r="5779" spans="1:18" x14ac:dyDescent="0.3">
      <c r="A5779" t="s">
        <v>6753</v>
      </c>
      <c r="B5779" s="2">
        <v>45962</v>
      </c>
      <c r="C5779" t="s">
        <v>2607</v>
      </c>
      <c r="D5779" t="s">
        <v>17</v>
      </c>
      <c r="E5779" t="s">
        <v>45</v>
      </c>
      <c r="F5779" t="s">
        <v>59</v>
      </c>
      <c r="G5779" t="s">
        <v>28</v>
      </c>
      <c r="H5779" t="s">
        <v>47</v>
      </c>
      <c r="I5779" t="s">
        <v>123</v>
      </c>
      <c r="J5779">
        <v>4</v>
      </c>
      <c r="K5779" s="4">
        <v>21379.7</v>
      </c>
      <c r="L5779">
        <v>0.1</v>
      </c>
      <c r="M5779" s="4">
        <v>76966.92</v>
      </c>
      <c r="N5779" s="4">
        <v>64720.31</v>
      </c>
      <c r="O5779" s="4">
        <v>12246.61</v>
      </c>
      <c r="R5779" t="str">
        <f t="shared" si="90"/>
        <v>South</v>
      </c>
    </row>
    <row r="5780" spans="1:18" x14ac:dyDescent="0.3">
      <c r="A5780" t="s">
        <v>6754</v>
      </c>
      <c r="B5780" s="2">
        <v>45969</v>
      </c>
      <c r="C5780" t="s">
        <v>920</v>
      </c>
      <c r="D5780" t="s">
        <v>398</v>
      </c>
      <c r="E5780" t="s">
        <v>26</v>
      </c>
      <c r="F5780" t="s">
        <v>27</v>
      </c>
      <c r="G5780" t="s">
        <v>28</v>
      </c>
      <c r="H5780" t="s">
        <v>91</v>
      </c>
      <c r="I5780" t="s">
        <v>92</v>
      </c>
      <c r="J5780">
        <v>5</v>
      </c>
      <c r="K5780" s="4">
        <v>6982.44</v>
      </c>
      <c r="L5780">
        <v>0.1</v>
      </c>
      <c r="M5780" s="4">
        <v>31420.98</v>
      </c>
      <c r="N5780" s="4">
        <v>25193.59</v>
      </c>
      <c r="O5780" s="4">
        <v>6227.39</v>
      </c>
      <c r="R5780" t="str">
        <f t="shared" si="90"/>
        <v>East</v>
      </c>
    </row>
    <row r="5781" spans="1:18" x14ac:dyDescent="0.3">
      <c r="A5781" t="s">
        <v>6755</v>
      </c>
      <c r="B5781" s="2">
        <v>45369</v>
      </c>
      <c r="C5781" t="s">
        <v>1891</v>
      </c>
      <c r="D5781" t="s">
        <v>75</v>
      </c>
      <c r="E5781" t="s">
        <v>45</v>
      </c>
      <c r="F5781" t="s">
        <v>112</v>
      </c>
      <c r="G5781" t="s">
        <v>20</v>
      </c>
      <c r="H5781" t="s">
        <v>36</v>
      </c>
      <c r="I5781" t="s">
        <v>88</v>
      </c>
      <c r="J5781">
        <v>1</v>
      </c>
      <c r="K5781" s="4">
        <v>3232.05</v>
      </c>
      <c r="L5781">
        <v>0.05</v>
      </c>
      <c r="M5781" s="4">
        <v>3070.45</v>
      </c>
      <c r="N5781" s="4">
        <v>2252.71</v>
      </c>
      <c r="O5781" s="4">
        <v>817.74</v>
      </c>
      <c r="R5781" t="str">
        <f t="shared" si="90"/>
        <v>South</v>
      </c>
    </row>
    <row r="5782" spans="1:18" x14ac:dyDescent="0.3">
      <c r="A5782" t="s">
        <v>6756</v>
      </c>
      <c r="B5782" s="2">
        <v>45353</v>
      </c>
      <c r="C5782" t="s">
        <v>2437</v>
      </c>
      <c r="D5782" t="s">
        <v>151</v>
      </c>
      <c r="E5782" t="s">
        <v>34</v>
      </c>
      <c r="F5782" t="s">
        <v>35</v>
      </c>
      <c r="G5782" t="s">
        <v>53</v>
      </c>
      <c r="H5782" t="s">
        <v>54</v>
      </c>
      <c r="I5782" t="s">
        <v>113</v>
      </c>
      <c r="J5782">
        <v>3</v>
      </c>
      <c r="K5782" s="4">
        <v>442.94</v>
      </c>
      <c r="L5782">
        <v>0.1</v>
      </c>
      <c r="M5782" s="4">
        <v>1195.94</v>
      </c>
      <c r="N5782" s="4">
        <v>1010.53</v>
      </c>
      <c r="O5782" s="4">
        <v>185.41</v>
      </c>
      <c r="R5782" t="str">
        <f t="shared" si="90"/>
        <v>North</v>
      </c>
    </row>
    <row r="5783" spans="1:18" x14ac:dyDescent="0.3">
      <c r="A5783" t="s">
        <v>6757</v>
      </c>
      <c r="B5783" s="2">
        <v>45443</v>
      </c>
      <c r="C5783" t="s">
        <v>2578</v>
      </c>
      <c r="D5783" t="s">
        <v>411</v>
      </c>
      <c r="E5783" t="s">
        <v>18</v>
      </c>
      <c r="F5783" t="s">
        <v>127</v>
      </c>
      <c r="G5783" t="s">
        <v>20</v>
      </c>
      <c r="H5783" t="s">
        <v>100</v>
      </c>
      <c r="I5783" t="s">
        <v>148</v>
      </c>
      <c r="J5783">
        <v>1</v>
      </c>
      <c r="K5783" s="4">
        <v>98851.73</v>
      </c>
      <c r="L5783">
        <v>0.1</v>
      </c>
      <c r="M5783" s="4">
        <v>88966.56</v>
      </c>
      <c r="N5783" s="4">
        <v>76807.34</v>
      </c>
      <c r="O5783" s="4">
        <v>12159.22</v>
      </c>
      <c r="R5783" t="str">
        <f t="shared" si="90"/>
        <v>West</v>
      </c>
    </row>
    <row r="5784" spans="1:18" x14ac:dyDescent="0.3">
      <c r="A5784" t="s">
        <v>6758</v>
      </c>
      <c r="B5784" s="2">
        <v>45722</v>
      </c>
      <c r="C5784" t="s">
        <v>1881</v>
      </c>
      <c r="D5784" t="s">
        <v>613</v>
      </c>
      <c r="E5784" t="s">
        <v>34</v>
      </c>
      <c r="F5784" t="s">
        <v>213</v>
      </c>
      <c r="G5784" t="s">
        <v>53</v>
      </c>
      <c r="H5784" t="s">
        <v>63</v>
      </c>
      <c r="I5784" t="s">
        <v>72</v>
      </c>
      <c r="J5784">
        <v>1</v>
      </c>
      <c r="K5784" s="4">
        <v>263.33999999999997</v>
      </c>
      <c r="L5784">
        <v>0</v>
      </c>
      <c r="M5784" s="4">
        <v>263.33999999999997</v>
      </c>
      <c r="N5784" s="4">
        <v>203.12</v>
      </c>
      <c r="O5784" s="4">
        <v>60.22</v>
      </c>
      <c r="R5784" t="str">
        <f t="shared" si="90"/>
        <v>North</v>
      </c>
    </row>
    <row r="5785" spans="1:18" x14ac:dyDescent="0.3">
      <c r="A5785" t="s">
        <v>6759</v>
      </c>
      <c r="B5785" s="2">
        <v>45850</v>
      </c>
      <c r="C5785" t="s">
        <v>665</v>
      </c>
      <c r="D5785" t="s">
        <v>62</v>
      </c>
      <c r="E5785" t="s">
        <v>45</v>
      </c>
      <c r="F5785" t="s">
        <v>52</v>
      </c>
      <c r="G5785" t="s">
        <v>28</v>
      </c>
      <c r="H5785" t="s">
        <v>47</v>
      </c>
      <c r="I5785" t="s">
        <v>177</v>
      </c>
      <c r="J5785">
        <v>4</v>
      </c>
      <c r="K5785" s="4">
        <v>6275.56</v>
      </c>
      <c r="L5785">
        <v>0.1</v>
      </c>
      <c r="M5785" s="4">
        <v>22592.02</v>
      </c>
      <c r="N5785" s="4">
        <v>20237.810000000001</v>
      </c>
      <c r="O5785" s="4">
        <v>2354.21</v>
      </c>
      <c r="R5785" t="str">
        <f t="shared" si="90"/>
        <v>South</v>
      </c>
    </row>
    <row r="5786" spans="1:18" x14ac:dyDescent="0.3">
      <c r="A5786" t="s">
        <v>6760</v>
      </c>
      <c r="B5786" s="2">
        <v>45461</v>
      </c>
      <c r="C5786" t="s">
        <v>1113</v>
      </c>
      <c r="D5786" t="s">
        <v>837</v>
      </c>
      <c r="E5786" t="s">
        <v>45</v>
      </c>
      <c r="F5786" t="s">
        <v>147</v>
      </c>
      <c r="G5786" t="s">
        <v>53</v>
      </c>
      <c r="H5786" t="s">
        <v>63</v>
      </c>
      <c r="I5786" t="s">
        <v>64</v>
      </c>
      <c r="J5786">
        <v>1</v>
      </c>
      <c r="K5786" s="4">
        <v>162.77000000000001</v>
      </c>
      <c r="L5786">
        <v>0</v>
      </c>
      <c r="M5786" s="4">
        <v>162.77000000000001</v>
      </c>
      <c r="N5786" s="4">
        <v>118.35</v>
      </c>
      <c r="O5786" s="4">
        <v>44.42</v>
      </c>
      <c r="R5786" t="str">
        <f t="shared" si="90"/>
        <v>South</v>
      </c>
    </row>
    <row r="5787" spans="1:18" x14ac:dyDescent="0.3">
      <c r="A5787" t="s">
        <v>6761</v>
      </c>
      <c r="B5787" s="2">
        <v>45392</v>
      </c>
      <c r="C5787" t="s">
        <v>3324</v>
      </c>
      <c r="D5787" t="s">
        <v>158</v>
      </c>
      <c r="E5787" t="s">
        <v>26</v>
      </c>
      <c r="F5787" t="s">
        <v>166</v>
      </c>
      <c r="G5787" t="s">
        <v>20</v>
      </c>
      <c r="H5787" t="s">
        <v>21</v>
      </c>
      <c r="I5787" t="s">
        <v>152</v>
      </c>
      <c r="J5787">
        <v>2</v>
      </c>
      <c r="K5787" s="4">
        <v>30232.78</v>
      </c>
      <c r="L5787">
        <v>0.05</v>
      </c>
      <c r="M5787" s="4">
        <v>57442.28</v>
      </c>
      <c r="N5787" s="4">
        <v>42053.120000000003</v>
      </c>
      <c r="O5787" s="4">
        <v>15389.16</v>
      </c>
      <c r="R5787" t="str">
        <f t="shared" si="90"/>
        <v>East</v>
      </c>
    </row>
    <row r="5788" spans="1:18" x14ac:dyDescent="0.3">
      <c r="A5788" t="s">
        <v>6762</v>
      </c>
      <c r="B5788" s="2">
        <v>45676</v>
      </c>
      <c r="C5788" t="s">
        <v>1199</v>
      </c>
      <c r="D5788" t="s">
        <v>621</v>
      </c>
      <c r="E5788" t="s">
        <v>45</v>
      </c>
      <c r="F5788" t="s">
        <v>112</v>
      </c>
      <c r="G5788" t="s">
        <v>28</v>
      </c>
      <c r="H5788" t="s">
        <v>91</v>
      </c>
      <c r="I5788" t="s">
        <v>238</v>
      </c>
      <c r="J5788">
        <v>5</v>
      </c>
      <c r="K5788" s="4">
        <v>3670.2</v>
      </c>
      <c r="L5788">
        <v>0.1</v>
      </c>
      <c r="M5788" s="4">
        <v>16515.900000000001</v>
      </c>
      <c r="N5788" s="4">
        <v>13640.81</v>
      </c>
      <c r="O5788" s="4">
        <v>2875.09</v>
      </c>
      <c r="R5788" t="str">
        <f t="shared" si="90"/>
        <v>South</v>
      </c>
    </row>
    <row r="5789" spans="1:18" x14ac:dyDescent="0.3">
      <c r="A5789" t="s">
        <v>6763</v>
      </c>
      <c r="B5789" s="2">
        <v>45637</v>
      </c>
      <c r="C5789" t="s">
        <v>3636</v>
      </c>
      <c r="D5789" t="s">
        <v>284</v>
      </c>
      <c r="E5789" t="s">
        <v>26</v>
      </c>
      <c r="F5789" t="s">
        <v>166</v>
      </c>
      <c r="G5789" t="s">
        <v>28</v>
      </c>
      <c r="H5789" t="s">
        <v>47</v>
      </c>
      <c r="I5789" t="s">
        <v>177</v>
      </c>
      <c r="J5789">
        <v>2</v>
      </c>
      <c r="K5789" s="4">
        <v>7014.87</v>
      </c>
      <c r="L5789">
        <v>0.05</v>
      </c>
      <c r="M5789" s="4">
        <v>13328.25</v>
      </c>
      <c r="N5789" s="4">
        <v>11004.19</v>
      </c>
      <c r="O5789" s="4">
        <v>2324.06</v>
      </c>
      <c r="R5789" t="str">
        <f t="shared" si="90"/>
        <v>East</v>
      </c>
    </row>
    <row r="5790" spans="1:18" x14ac:dyDescent="0.3">
      <c r="A5790" t="s">
        <v>6764</v>
      </c>
      <c r="B5790" s="2">
        <v>45630</v>
      </c>
      <c r="C5790" t="s">
        <v>1279</v>
      </c>
      <c r="D5790" t="s">
        <v>642</v>
      </c>
      <c r="E5790" t="s">
        <v>26</v>
      </c>
      <c r="F5790" t="s">
        <v>27</v>
      </c>
      <c r="G5790" t="s">
        <v>28</v>
      </c>
      <c r="H5790" t="s">
        <v>47</v>
      </c>
      <c r="I5790" t="s">
        <v>123</v>
      </c>
      <c r="J5790">
        <v>3</v>
      </c>
      <c r="K5790" s="4">
        <v>29021.8</v>
      </c>
      <c r="L5790">
        <v>0.05</v>
      </c>
      <c r="M5790" s="4">
        <v>82712.13</v>
      </c>
      <c r="N5790" s="4">
        <v>68998.179999999993</v>
      </c>
      <c r="O5790" s="4">
        <v>13713.95</v>
      </c>
      <c r="R5790" t="str">
        <f t="shared" si="90"/>
        <v>East</v>
      </c>
    </row>
    <row r="5791" spans="1:18" x14ac:dyDescent="0.3">
      <c r="A5791" t="s">
        <v>6765</v>
      </c>
      <c r="B5791" s="2">
        <v>45568</v>
      </c>
      <c r="C5791" t="s">
        <v>2853</v>
      </c>
      <c r="D5791" t="s">
        <v>518</v>
      </c>
      <c r="E5791" t="s">
        <v>45</v>
      </c>
      <c r="F5791" t="s">
        <v>112</v>
      </c>
      <c r="G5791" t="s">
        <v>28</v>
      </c>
      <c r="H5791" t="s">
        <v>29</v>
      </c>
      <c r="I5791" t="s">
        <v>41</v>
      </c>
      <c r="J5791">
        <v>3</v>
      </c>
      <c r="K5791" s="4">
        <v>8338.0300000000007</v>
      </c>
      <c r="L5791">
        <v>0.15</v>
      </c>
      <c r="M5791" s="4">
        <v>21261.98</v>
      </c>
      <c r="N5791" s="4">
        <v>17013.68</v>
      </c>
      <c r="O5791" s="4">
        <v>4248.3</v>
      </c>
      <c r="R5791" t="str">
        <f t="shared" si="90"/>
        <v>South</v>
      </c>
    </row>
    <row r="5792" spans="1:18" x14ac:dyDescent="0.3">
      <c r="A5792" t="s">
        <v>6766</v>
      </c>
      <c r="B5792" s="2">
        <v>45560</v>
      </c>
      <c r="C5792" t="s">
        <v>627</v>
      </c>
      <c r="D5792" t="s">
        <v>642</v>
      </c>
      <c r="E5792" t="s">
        <v>45</v>
      </c>
      <c r="F5792" t="s">
        <v>59</v>
      </c>
      <c r="G5792" t="s">
        <v>20</v>
      </c>
      <c r="H5792" t="s">
        <v>100</v>
      </c>
      <c r="I5792" t="s">
        <v>301</v>
      </c>
      <c r="J5792">
        <v>1</v>
      </c>
      <c r="K5792" s="4">
        <v>74802.789999999994</v>
      </c>
      <c r="L5792">
        <v>0.15</v>
      </c>
      <c r="M5792" s="4">
        <v>63582.37</v>
      </c>
      <c r="N5792" s="4">
        <v>47292.77</v>
      </c>
      <c r="O5792" s="4">
        <v>16289.6</v>
      </c>
      <c r="R5792" t="str">
        <f t="shared" si="90"/>
        <v>South</v>
      </c>
    </row>
    <row r="5793" spans="1:18" x14ac:dyDescent="0.3">
      <c r="A5793" t="s">
        <v>6767</v>
      </c>
      <c r="B5793" s="2">
        <v>45479</v>
      </c>
      <c r="C5793" t="s">
        <v>1580</v>
      </c>
      <c r="D5793" t="s">
        <v>676</v>
      </c>
      <c r="E5793" t="s">
        <v>34</v>
      </c>
      <c r="F5793" t="s">
        <v>68</v>
      </c>
      <c r="G5793" t="s">
        <v>28</v>
      </c>
      <c r="H5793" t="s">
        <v>47</v>
      </c>
      <c r="I5793" t="s">
        <v>123</v>
      </c>
      <c r="J5793">
        <v>6</v>
      </c>
      <c r="K5793" s="4">
        <v>25534.6</v>
      </c>
      <c r="L5793">
        <v>0.1</v>
      </c>
      <c r="M5793" s="4">
        <v>137886.84</v>
      </c>
      <c r="N5793" s="4">
        <v>108749.01</v>
      </c>
      <c r="O5793" s="4">
        <v>29137.83</v>
      </c>
      <c r="R5793" t="str">
        <f t="shared" si="90"/>
        <v>North</v>
      </c>
    </row>
    <row r="5794" spans="1:18" x14ac:dyDescent="0.3">
      <c r="A5794" t="s">
        <v>6768</v>
      </c>
      <c r="B5794" s="2">
        <v>45433</v>
      </c>
      <c r="C5794" t="s">
        <v>2878</v>
      </c>
      <c r="D5794" t="s">
        <v>189</v>
      </c>
      <c r="E5794" t="s">
        <v>26</v>
      </c>
      <c r="F5794" t="s">
        <v>27</v>
      </c>
      <c r="G5794" t="s">
        <v>53</v>
      </c>
      <c r="H5794" t="s">
        <v>54</v>
      </c>
      <c r="I5794" t="s">
        <v>113</v>
      </c>
      <c r="J5794">
        <v>2</v>
      </c>
      <c r="K5794" s="4">
        <v>655.8</v>
      </c>
      <c r="L5794">
        <v>0</v>
      </c>
      <c r="M5794" s="4">
        <v>1311.6</v>
      </c>
      <c r="N5794" s="4">
        <v>1097.97</v>
      </c>
      <c r="O5794" s="4">
        <v>213.63</v>
      </c>
      <c r="R5794" t="str">
        <f t="shared" si="90"/>
        <v>East</v>
      </c>
    </row>
    <row r="5795" spans="1:18" x14ac:dyDescent="0.3">
      <c r="A5795" t="s">
        <v>6769</v>
      </c>
      <c r="B5795" s="2">
        <v>45894</v>
      </c>
      <c r="C5795" t="s">
        <v>2614</v>
      </c>
      <c r="D5795" t="s">
        <v>231</v>
      </c>
      <c r="E5795" t="s">
        <v>26</v>
      </c>
      <c r="F5795" t="s">
        <v>81</v>
      </c>
      <c r="G5795" t="s">
        <v>20</v>
      </c>
      <c r="H5795" t="s">
        <v>100</v>
      </c>
      <c r="I5795" t="s">
        <v>148</v>
      </c>
      <c r="J5795">
        <v>6</v>
      </c>
      <c r="K5795" s="4">
        <v>76228.63</v>
      </c>
      <c r="L5795">
        <v>0.1</v>
      </c>
      <c r="M5795" s="4">
        <v>411634.6</v>
      </c>
      <c r="N5795" s="4">
        <v>332063.34999999998</v>
      </c>
      <c r="O5795" s="4">
        <v>79571.25</v>
      </c>
      <c r="R5795" t="str">
        <f t="shared" si="90"/>
        <v>East</v>
      </c>
    </row>
    <row r="5796" spans="1:18" x14ac:dyDescent="0.3">
      <c r="A5796" t="s">
        <v>6770</v>
      </c>
      <c r="B5796" s="2">
        <v>45569</v>
      </c>
      <c r="C5796" t="s">
        <v>1448</v>
      </c>
      <c r="D5796" t="s">
        <v>266</v>
      </c>
      <c r="E5796" t="s">
        <v>18</v>
      </c>
      <c r="F5796" t="s">
        <v>132</v>
      </c>
      <c r="G5796" t="s">
        <v>53</v>
      </c>
      <c r="H5796" t="s">
        <v>63</v>
      </c>
      <c r="I5796" t="s">
        <v>159</v>
      </c>
      <c r="J5796">
        <v>1</v>
      </c>
      <c r="K5796" s="4">
        <v>236.41</v>
      </c>
      <c r="L5796">
        <v>0.15</v>
      </c>
      <c r="M5796" s="4">
        <v>200.95</v>
      </c>
      <c r="N5796" s="4">
        <v>169.91</v>
      </c>
      <c r="O5796" s="4">
        <v>31.04</v>
      </c>
      <c r="R5796" t="str">
        <f t="shared" si="90"/>
        <v>West</v>
      </c>
    </row>
    <row r="5797" spans="1:18" x14ac:dyDescent="0.3">
      <c r="A5797" t="s">
        <v>6771</v>
      </c>
      <c r="B5797" s="2">
        <v>45602</v>
      </c>
      <c r="C5797" t="s">
        <v>1124</v>
      </c>
      <c r="D5797" t="s">
        <v>196</v>
      </c>
      <c r="E5797" t="s">
        <v>34</v>
      </c>
      <c r="F5797" t="s">
        <v>68</v>
      </c>
      <c r="G5797" t="s">
        <v>28</v>
      </c>
      <c r="H5797" t="s">
        <v>47</v>
      </c>
      <c r="I5797" t="s">
        <v>177</v>
      </c>
      <c r="J5797">
        <v>2</v>
      </c>
      <c r="K5797" s="4">
        <v>5193.8100000000004</v>
      </c>
      <c r="L5797">
        <v>0</v>
      </c>
      <c r="M5797" s="4">
        <v>10387.620000000001</v>
      </c>
      <c r="N5797" s="4">
        <v>8445.2099999999991</v>
      </c>
      <c r="O5797" s="4">
        <v>1942.41</v>
      </c>
      <c r="R5797" t="str">
        <f t="shared" si="90"/>
        <v>North</v>
      </c>
    </row>
    <row r="5798" spans="1:18" x14ac:dyDescent="0.3">
      <c r="A5798" t="s">
        <v>6772</v>
      </c>
      <c r="B5798" s="2">
        <v>45648</v>
      </c>
      <c r="C5798" t="s">
        <v>2094</v>
      </c>
      <c r="D5798" t="s">
        <v>642</v>
      </c>
      <c r="E5798" t="s">
        <v>45</v>
      </c>
      <c r="F5798" t="s">
        <v>147</v>
      </c>
      <c r="G5798" t="s">
        <v>53</v>
      </c>
      <c r="H5798" t="s">
        <v>54</v>
      </c>
      <c r="I5798" t="s">
        <v>141</v>
      </c>
      <c r="J5798">
        <v>3</v>
      </c>
      <c r="K5798" s="4">
        <v>741.48</v>
      </c>
      <c r="L5798">
        <v>0.1</v>
      </c>
      <c r="M5798" s="4">
        <v>2002</v>
      </c>
      <c r="N5798" s="4">
        <v>1788.16</v>
      </c>
      <c r="O5798" s="4">
        <v>213.84</v>
      </c>
      <c r="R5798" t="str">
        <f t="shared" si="90"/>
        <v>South</v>
      </c>
    </row>
    <row r="5799" spans="1:18" x14ac:dyDescent="0.3">
      <c r="A5799" t="s">
        <v>6773</v>
      </c>
      <c r="B5799" s="2">
        <v>45818</v>
      </c>
      <c r="C5799" t="s">
        <v>1790</v>
      </c>
      <c r="D5799" t="s">
        <v>58</v>
      </c>
      <c r="E5799" t="s">
        <v>26</v>
      </c>
      <c r="F5799" t="s">
        <v>258</v>
      </c>
      <c r="G5799" t="s">
        <v>28</v>
      </c>
      <c r="H5799" t="s">
        <v>47</v>
      </c>
      <c r="I5799" t="s">
        <v>123</v>
      </c>
      <c r="J5799">
        <v>3</v>
      </c>
      <c r="K5799" s="4">
        <v>19959.060000000001</v>
      </c>
      <c r="L5799">
        <v>0.15</v>
      </c>
      <c r="M5799" s="4">
        <v>50895.6</v>
      </c>
      <c r="N5799" s="4">
        <v>41229.300000000003</v>
      </c>
      <c r="O5799" s="4">
        <v>9666.2999999999993</v>
      </c>
      <c r="R5799" t="str">
        <f t="shared" si="90"/>
        <v>East</v>
      </c>
    </row>
    <row r="5800" spans="1:18" x14ac:dyDescent="0.3">
      <c r="A5800" t="s">
        <v>6774</v>
      </c>
      <c r="B5800" s="2">
        <v>45469</v>
      </c>
      <c r="C5800" t="s">
        <v>1891</v>
      </c>
      <c r="D5800" t="s">
        <v>388</v>
      </c>
      <c r="E5800" t="s">
        <v>26</v>
      </c>
      <c r="F5800" t="s">
        <v>193</v>
      </c>
      <c r="G5800" t="s">
        <v>20</v>
      </c>
      <c r="H5800" t="s">
        <v>100</v>
      </c>
      <c r="I5800" t="s">
        <v>148</v>
      </c>
      <c r="J5800">
        <v>2</v>
      </c>
      <c r="K5800" s="4">
        <v>79760.67</v>
      </c>
      <c r="L5800">
        <v>0.05</v>
      </c>
      <c r="M5800" s="4">
        <v>151545.26999999999</v>
      </c>
      <c r="N5800" s="4">
        <v>114062.35</v>
      </c>
      <c r="O5800" s="4">
        <v>37482.92</v>
      </c>
      <c r="R5800" t="str">
        <f t="shared" si="90"/>
        <v>East</v>
      </c>
    </row>
    <row r="5801" spans="1:18" x14ac:dyDescent="0.3">
      <c r="A5801" t="s">
        <v>6775</v>
      </c>
      <c r="B5801" s="2">
        <v>45667</v>
      </c>
      <c r="C5801" t="s">
        <v>2607</v>
      </c>
      <c r="D5801" t="s">
        <v>388</v>
      </c>
      <c r="E5801" t="s">
        <v>45</v>
      </c>
      <c r="F5801" t="s">
        <v>46</v>
      </c>
      <c r="G5801" t="s">
        <v>28</v>
      </c>
      <c r="H5801" t="s">
        <v>29</v>
      </c>
      <c r="I5801" t="s">
        <v>41</v>
      </c>
      <c r="J5801">
        <v>3</v>
      </c>
      <c r="K5801" s="4">
        <v>6191.02</v>
      </c>
      <c r="L5801">
        <v>0.25</v>
      </c>
      <c r="M5801" s="4">
        <v>13929.8</v>
      </c>
      <c r="N5801" s="4">
        <v>10952.26</v>
      </c>
      <c r="O5801" s="4">
        <v>2977.54</v>
      </c>
      <c r="R5801" t="str">
        <f t="shared" si="90"/>
        <v>South</v>
      </c>
    </row>
    <row r="5802" spans="1:18" x14ac:dyDescent="0.3">
      <c r="A5802" t="s">
        <v>6776</v>
      </c>
      <c r="B5802" s="2">
        <v>45968</v>
      </c>
      <c r="C5802" t="s">
        <v>2300</v>
      </c>
      <c r="D5802" t="s">
        <v>185</v>
      </c>
      <c r="E5802" t="s">
        <v>45</v>
      </c>
      <c r="F5802" t="s">
        <v>52</v>
      </c>
      <c r="G5802" t="s">
        <v>28</v>
      </c>
      <c r="H5802" t="s">
        <v>29</v>
      </c>
      <c r="I5802" t="s">
        <v>41</v>
      </c>
      <c r="J5802">
        <v>3</v>
      </c>
      <c r="K5802" s="4">
        <v>4065</v>
      </c>
      <c r="L5802">
        <v>0</v>
      </c>
      <c r="M5802" s="4">
        <v>12195</v>
      </c>
      <c r="N5802" s="4">
        <v>10492.2</v>
      </c>
      <c r="O5802" s="4">
        <v>1702.8</v>
      </c>
      <c r="R5802" t="str">
        <f t="shared" si="90"/>
        <v>South</v>
      </c>
    </row>
    <row r="5803" spans="1:18" x14ac:dyDescent="0.3">
      <c r="A5803" t="s">
        <v>6777</v>
      </c>
      <c r="B5803" s="2">
        <v>45522</v>
      </c>
      <c r="C5803" t="s">
        <v>2020</v>
      </c>
      <c r="D5803" t="s">
        <v>676</v>
      </c>
      <c r="E5803" t="s">
        <v>45</v>
      </c>
      <c r="F5803" t="s">
        <v>147</v>
      </c>
      <c r="G5803" t="s">
        <v>28</v>
      </c>
      <c r="H5803" t="s">
        <v>47</v>
      </c>
      <c r="I5803" t="s">
        <v>177</v>
      </c>
      <c r="J5803">
        <v>2</v>
      </c>
      <c r="K5803" s="4">
        <v>6369.06</v>
      </c>
      <c r="L5803">
        <v>0.15</v>
      </c>
      <c r="M5803" s="4">
        <v>10827.4</v>
      </c>
      <c r="N5803" s="4">
        <v>9288.67</v>
      </c>
      <c r="O5803" s="4">
        <v>1538.73</v>
      </c>
      <c r="R5803" t="str">
        <f t="shared" si="90"/>
        <v>South</v>
      </c>
    </row>
    <row r="5804" spans="1:18" x14ac:dyDescent="0.3">
      <c r="A5804" t="s">
        <v>6778</v>
      </c>
      <c r="B5804" s="2">
        <v>45295</v>
      </c>
      <c r="C5804" t="s">
        <v>1900</v>
      </c>
      <c r="D5804" t="s">
        <v>613</v>
      </c>
      <c r="E5804" t="s">
        <v>45</v>
      </c>
      <c r="F5804" t="s">
        <v>112</v>
      </c>
      <c r="G5804" t="s">
        <v>20</v>
      </c>
      <c r="H5804" t="s">
        <v>100</v>
      </c>
      <c r="I5804" t="s">
        <v>148</v>
      </c>
      <c r="J5804">
        <v>3</v>
      </c>
      <c r="K5804" s="4">
        <v>79574.259999999995</v>
      </c>
      <c r="L5804">
        <v>0</v>
      </c>
      <c r="M5804" s="4">
        <v>238722.78</v>
      </c>
      <c r="N5804" s="4">
        <v>194000.83</v>
      </c>
      <c r="O5804" s="4">
        <v>44721.95</v>
      </c>
      <c r="R5804" t="str">
        <f t="shared" si="90"/>
        <v>South</v>
      </c>
    </row>
    <row r="5805" spans="1:18" x14ac:dyDescent="0.3">
      <c r="A5805" t="s">
        <v>6779</v>
      </c>
      <c r="B5805" s="2">
        <v>45813</v>
      </c>
      <c r="C5805" t="s">
        <v>977</v>
      </c>
      <c r="D5805" t="s">
        <v>158</v>
      </c>
      <c r="E5805" t="s">
        <v>26</v>
      </c>
      <c r="F5805" t="s">
        <v>258</v>
      </c>
      <c r="G5805" t="s">
        <v>28</v>
      </c>
      <c r="H5805" t="s">
        <v>91</v>
      </c>
      <c r="I5805" t="s">
        <v>92</v>
      </c>
      <c r="J5805">
        <v>3</v>
      </c>
      <c r="K5805" s="4">
        <v>6047.41</v>
      </c>
      <c r="L5805">
        <v>0.15</v>
      </c>
      <c r="M5805" s="4">
        <v>15420.9</v>
      </c>
      <c r="N5805" s="4">
        <v>11967.39</v>
      </c>
      <c r="O5805" s="4">
        <v>3453.51</v>
      </c>
      <c r="R5805" t="str">
        <f t="shared" si="90"/>
        <v>East</v>
      </c>
    </row>
    <row r="5806" spans="1:18" x14ac:dyDescent="0.3">
      <c r="A5806" t="s">
        <v>6780</v>
      </c>
      <c r="B5806" s="2">
        <v>45437</v>
      </c>
      <c r="C5806" t="s">
        <v>719</v>
      </c>
      <c r="D5806" t="s">
        <v>295</v>
      </c>
      <c r="E5806" t="s">
        <v>18</v>
      </c>
      <c r="F5806" t="s">
        <v>132</v>
      </c>
      <c r="G5806" t="s">
        <v>53</v>
      </c>
      <c r="H5806" t="s">
        <v>63</v>
      </c>
      <c r="I5806" t="s">
        <v>159</v>
      </c>
      <c r="J5806">
        <v>3</v>
      </c>
      <c r="K5806" s="4">
        <v>221.33</v>
      </c>
      <c r="L5806">
        <v>0</v>
      </c>
      <c r="M5806" s="4">
        <v>663.99</v>
      </c>
      <c r="N5806" s="4">
        <v>509.11</v>
      </c>
      <c r="O5806" s="4">
        <v>154.88</v>
      </c>
      <c r="R5806" t="str">
        <f t="shared" si="90"/>
        <v>West</v>
      </c>
    </row>
    <row r="5807" spans="1:18" x14ac:dyDescent="0.3">
      <c r="A5807" t="s">
        <v>6781</v>
      </c>
      <c r="B5807" s="2">
        <v>45916</v>
      </c>
      <c r="C5807" t="s">
        <v>1600</v>
      </c>
      <c r="D5807" t="s">
        <v>212</v>
      </c>
      <c r="E5807" t="s">
        <v>45</v>
      </c>
      <c r="F5807" t="s">
        <v>147</v>
      </c>
      <c r="G5807" t="s">
        <v>20</v>
      </c>
      <c r="H5807" t="s">
        <v>21</v>
      </c>
      <c r="I5807" t="s">
        <v>138</v>
      </c>
      <c r="J5807">
        <v>2</v>
      </c>
      <c r="K5807" s="4">
        <v>65033.98</v>
      </c>
      <c r="L5807">
        <v>0.1</v>
      </c>
      <c r="M5807" s="4">
        <v>117061.16</v>
      </c>
      <c r="N5807" s="4">
        <v>101140.84</v>
      </c>
      <c r="O5807" s="4">
        <v>15920.32</v>
      </c>
      <c r="R5807" t="str">
        <f t="shared" si="90"/>
        <v>South</v>
      </c>
    </row>
    <row r="5808" spans="1:18" x14ac:dyDescent="0.3">
      <c r="A5808" t="s">
        <v>6782</v>
      </c>
      <c r="B5808" s="2">
        <v>45709</v>
      </c>
      <c r="C5808" t="s">
        <v>1697</v>
      </c>
      <c r="D5808" t="s">
        <v>270</v>
      </c>
      <c r="E5808" t="s">
        <v>18</v>
      </c>
      <c r="F5808" t="s">
        <v>105</v>
      </c>
      <c r="G5808" t="s">
        <v>53</v>
      </c>
      <c r="H5808" t="s">
        <v>76</v>
      </c>
      <c r="I5808" t="s">
        <v>77</v>
      </c>
      <c r="J5808">
        <v>6</v>
      </c>
      <c r="K5808" s="4">
        <v>436.55</v>
      </c>
      <c r="L5808">
        <v>0.05</v>
      </c>
      <c r="M5808" s="4">
        <v>2488.34</v>
      </c>
      <c r="N5808" s="4">
        <v>1838.68</v>
      </c>
      <c r="O5808" s="4">
        <v>649.66</v>
      </c>
      <c r="R5808" t="str">
        <f t="shared" si="90"/>
        <v>West</v>
      </c>
    </row>
    <row r="5809" spans="1:18" x14ac:dyDescent="0.3">
      <c r="A5809" t="s">
        <v>6783</v>
      </c>
      <c r="B5809" s="2">
        <v>45786</v>
      </c>
      <c r="C5809" t="s">
        <v>495</v>
      </c>
      <c r="D5809" t="s">
        <v>298</v>
      </c>
      <c r="E5809" t="s">
        <v>26</v>
      </c>
      <c r="F5809" t="s">
        <v>258</v>
      </c>
      <c r="G5809" t="s">
        <v>28</v>
      </c>
      <c r="H5809" t="s">
        <v>29</v>
      </c>
      <c r="I5809" t="s">
        <v>290</v>
      </c>
      <c r="J5809">
        <v>3</v>
      </c>
      <c r="K5809" s="4">
        <v>16229.61</v>
      </c>
      <c r="L5809">
        <v>0.15</v>
      </c>
      <c r="M5809" s="4">
        <v>41385.51</v>
      </c>
      <c r="N5809" s="4">
        <v>34143.269999999997</v>
      </c>
      <c r="O5809" s="4">
        <v>7242.24</v>
      </c>
      <c r="R5809" t="str">
        <f t="shared" si="90"/>
        <v>East</v>
      </c>
    </row>
    <row r="5810" spans="1:18" x14ac:dyDescent="0.3">
      <c r="A5810" t="s">
        <v>6784</v>
      </c>
      <c r="B5810" s="2">
        <v>45338</v>
      </c>
      <c r="C5810" t="s">
        <v>201</v>
      </c>
      <c r="D5810" t="s">
        <v>168</v>
      </c>
      <c r="E5810" t="s">
        <v>34</v>
      </c>
      <c r="F5810" t="s">
        <v>35</v>
      </c>
      <c r="G5810" t="s">
        <v>28</v>
      </c>
      <c r="H5810" t="s">
        <v>29</v>
      </c>
      <c r="I5810" t="s">
        <v>290</v>
      </c>
      <c r="J5810">
        <v>4</v>
      </c>
      <c r="K5810" s="4">
        <v>16665.77</v>
      </c>
      <c r="L5810">
        <v>0.05</v>
      </c>
      <c r="M5810" s="4">
        <v>63329.93</v>
      </c>
      <c r="N5810" s="4">
        <v>50394.99</v>
      </c>
      <c r="O5810" s="4">
        <v>12934.94</v>
      </c>
      <c r="R5810" t="str">
        <f t="shared" si="90"/>
        <v>North</v>
      </c>
    </row>
    <row r="5811" spans="1:18" x14ac:dyDescent="0.3">
      <c r="A5811" t="s">
        <v>6785</v>
      </c>
      <c r="B5811" s="2">
        <v>45930</v>
      </c>
      <c r="C5811" t="s">
        <v>3069</v>
      </c>
      <c r="D5811" t="s">
        <v>226</v>
      </c>
      <c r="E5811" t="s">
        <v>18</v>
      </c>
      <c r="F5811" t="s">
        <v>127</v>
      </c>
      <c r="G5811" t="s">
        <v>28</v>
      </c>
      <c r="H5811" t="s">
        <v>29</v>
      </c>
      <c r="I5811" t="s">
        <v>290</v>
      </c>
      <c r="J5811">
        <v>1</v>
      </c>
      <c r="K5811" s="4">
        <v>15883.54</v>
      </c>
      <c r="L5811">
        <v>0.05</v>
      </c>
      <c r="M5811" s="4">
        <v>15089.36</v>
      </c>
      <c r="N5811" s="4">
        <v>11195.1</v>
      </c>
      <c r="O5811" s="4">
        <v>3894.26</v>
      </c>
      <c r="R5811" t="str">
        <f t="shared" si="90"/>
        <v>West</v>
      </c>
    </row>
    <row r="5812" spans="1:18" x14ac:dyDescent="0.3">
      <c r="A5812" t="s">
        <v>6786</v>
      </c>
      <c r="B5812" s="2">
        <v>45940</v>
      </c>
      <c r="C5812" t="s">
        <v>1640</v>
      </c>
      <c r="D5812" t="s">
        <v>155</v>
      </c>
      <c r="E5812" t="s">
        <v>45</v>
      </c>
      <c r="F5812" t="s">
        <v>46</v>
      </c>
      <c r="G5812" t="s">
        <v>53</v>
      </c>
      <c r="H5812" t="s">
        <v>63</v>
      </c>
      <c r="I5812" t="s">
        <v>159</v>
      </c>
      <c r="J5812">
        <v>2</v>
      </c>
      <c r="K5812" s="4">
        <v>296.02</v>
      </c>
      <c r="L5812">
        <v>0.05</v>
      </c>
      <c r="M5812" s="4">
        <v>562.44000000000005</v>
      </c>
      <c r="N5812" s="4">
        <v>424.6</v>
      </c>
      <c r="O5812" s="4">
        <v>137.84</v>
      </c>
      <c r="R5812" t="str">
        <f t="shared" si="90"/>
        <v>South</v>
      </c>
    </row>
    <row r="5813" spans="1:18" x14ac:dyDescent="0.3">
      <c r="A5813" t="s">
        <v>6787</v>
      </c>
      <c r="B5813" s="2">
        <v>45544</v>
      </c>
      <c r="C5813" t="s">
        <v>997</v>
      </c>
      <c r="D5813" t="s">
        <v>87</v>
      </c>
      <c r="E5813" t="s">
        <v>26</v>
      </c>
      <c r="F5813" t="s">
        <v>166</v>
      </c>
      <c r="G5813" t="s">
        <v>28</v>
      </c>
      <c r="H5813" t="s">
        <v>29</v>
      </c>
      <c r="I5813" t="s">
        <v>30</v>
      </c>
      <c r="J5813">
        <v>3</v>
      </c>
      <c r="K5813" s="4">
        <v>9495.18</v>
      </c>
      <c r="L5813">
        <v>0.1</v>
      </c>
      <c r="M5813" s="4">
        <v>25636.99</v>
      </c>
      <c r="N5813" s="4">
        <v>21985.55</v>
      </c>
      <c r="O5813" s="4">
        <v>3651.44</v>
      </c>
      <c r="R5813" t="str">
        <f t="shared" si="90"/>
        <v>East</v>
      </c>
    </row>
    <row r="5814" spans="1:18" x14ac:dyDescent="0.3">
      <c r="A5814" t="s">
        <v>6788</v>
      </c>
      <c r="B5814" s="2">
        <v>45752</v>
      </c>
      <c r="C5814" t="s">
        <v>1557</v>
      </c>
      <c r="D5814" t="s">
        <v>231</v>
      </c>
      <c r="E5814" t="s">
        <v>26</v>
      </c>
      <c r="F5814" t="s">
        <v>27</v>
      </c>
      <c r="G5814" t="s">
        <v>20</v>
      </c>
      <c r="H5814" t="s">
        <v>21</v>
      </c>
      <c r="I5814" t="s">
        <v>138</v>
      </c>
      <c r="J5814">
        <v>4</v>
      </c>
      <c r="K5814" s="4">
        <v>55283.49</v>
      </c>
      <c r="L5814">
        <v>0.05</v>
      </c>
      <c r="M5814" s="4">
        <v>210077.26</v>
      </c>
      <c r="N5814" s="4">
        <v>175675.74</v>
      </c>
      <c r="O5814" s="4">
        <v>34401.519999999997</v>
      </c>
      <c r="R5814" t="str">
        <f t="shared" si="90"/>
        <v>East</v>
      </c>
    </row>
    <row r="5815" spans="1:18" x14ac:dyDescent="0.3">
      <c r="A5815" t="s">
        <v>6789</v>
      </c>
      <c r="B5815" s="2">
        <v>45930</v>
      </c>
      <c r="C5815" t="s">
        <v>1384</v>
      </c>
      <c r="D5815" t="s">
        <v>551</v>
      </c>
      <c r="E5815" t="s">
        <v>45</v>
      </c>
      <c r="F5815" t="s">
        <v>59</v>
      </c>
      <c r="G5815" t="s">
        <v>20</v>
      </c>
      <c r="H5815" t="s">
        <v>100</v>
      </c>
      <c r="I5815" t="s">
        <v>301</v>
      </c>
      <c r="J5815">
        <v>1</v>
      </c>
      <c r="K5815" s="4">
        <v>77037.789999999994</v>
      </c>
      <c r="L5815">
        <v>0.1</v>
      </c>
      <c r="M5815" s="4">
        <v>69334.009999999995</v>
      </c>
      <c r="N5815" s="4">
        <v>55564.15</v>
      </c>
      <c r="O5815" s="4">
        <v>13769.86</v>
      </c>
      <c r="R5815" t="str">
        <f t="shared" si="90"/>
        <v>South</v>
      </c>
    </row>
    <row r="5816" spans="1:18" x14ac:dyDescent="0.3">
      <c r="A5816" t="s">
        <v>6790</v>
      </c>
      <c r="B5816" s="2">
        <v>45311</v>
      </c>
      <c r="C5816" t="s">
        <v>1722</v>
      </c>
      <c r="D5816" t="s">
        <v>343</v>
      </c>
      <c r="E5816" t="s">
        <v>45</v>
      </c>
      <c r="F5816" t="s">
        <v>46</v>
      </c>
      <c r="G5816" t="s">
        <v>28</v>
      </c>
      <c r="H5816" t="s">
        <v>47</v>
      </c>
      <c r="I5816" t="s">
        <v>48</v>
      </c>
      <c r="J5816">
        <v>4</v>
      </c>
      <c r="K5816" s="4">
        <v>14325.13</v>
      </c>
      <c r="L5816">
        <v>0</v>
      </c>
      <c r="M5816" s="4">
        <v>57300.52</v>
      </c>
      <c r="N5816" s="4">
        <v>48175.839999999997</v>
      </c>
      <c r="O5816" s="4">
        <v>9124.68</v>
      </c>
      <c r="R5816" t="str">
        <f t="shared" si="90"/>
        <v>South</v>
      </c>
    </row>
    <row r="5817" spans="1:18" x14ac:dyDescent="0.3">
      <c r="A5817" t="s">
        <v>6791</v>
      </c>
      <c r="B5817" s="2">
        <v>45636</v>
      </c>
      <c r="C5817" t="s">
        <v>3502</v>
      </c>
      <c r="D5817" t="s">
        <v>122</v>
      </c>
      <c r="E5817" t="s">
        <v>45</v>
      </c>
      <c r="F5817" t="s">
        <v>46</v>
      </c>
      <c r="G5817" t="s">
        <v>20</v>
      </c>
      <c r="H5817" t="s">
        <v>36</v>
      </c>
      <c r="I5817" t="s">
        <v>37</v>
      </c>
      <c r="J5817">
        <v>2</v>
      </c>
      <c r="K5817" s="4">
        <v>5107.47</v>
      </c>
      <c r="L5817">
        <v>0.15</v>
      </c>
      <c r="M5817" s="4">
        <v>8682.7000000000007</v>
      </c>
      <c r="N5817" s="4">
        <v>6691.06</v>
      </c>
      <c r="O5817" s="4">
        <v>1991.64</v>
      </c>
      <c r="R5817" t="str">
        <f t="shared" si="90"/>
        <v>South</v>
      </c>
    </row>
    <row r="5818" spans="1:18" x14ac:dyDescent="0.3">
      <c r="A5818" t="s">
        <v>6792</v>
      </c>
      <c r="B5818" s="2">
        <v>45886</v>
      </c>
      <c r="C5818" t="s">
        <v>4127</v>
      </c>
      <c r="D5818" t="s">
        <v>309</v>
      </c>
      <c r="E5818" t="s">
        <v>45</v>
      </c>
      <c r="F5818" t="s">
        <v>46</v>
      </c>
      <c r="G5818" t="s">
        <v>28</v>
      </c>
      <c r="H5818" t="s">
        <v>91</v>
      </c>
      <c r="I5818" t="s">
        <v>169</v>
      </c>
      <c r="J5818">
        <v>1</v>
      </c>
      <c r="K5818" s="4">
        <v>7535.48</v>
      </c>
      <c r="L5818">
        <v>0.1</v>
      </c>
      <c r="M5818" s="4">
        <v>6781.93</v>
      </c>
      <c r="N5818" s="4">
        <v>5632.41</v>
      </c>
      <c r="O5818" s="4">
        <v>1149.52</v>
      </c>
      <c r="R5818" t="str">
        <f t="shared" si="90"/>
        <v>South</v>
      </c>
    </row>
    <row r="5819" spans="1:18" x14ac:dyDescent="0.3">
      <c r="A5819" t="s">
        <v>6793</v>
      </c>
      <c r="B5819" s="2">
        <v>45566</v>
      </c>
      <c r="C5819" t="s">
        <v>657</v>
      </c>
      <c r="D5819" t="s">
        <v>359</v>
      </c>
      <c r="E5819" t="s">
        <v>34</v>
      </c>
      <c r="F5819" t="s">
        <v>213</v>
      </c>
      <c r="G5819" t="s">
        <v>53</v>
      </c>
      <c r="H5819" t="s">
        <v>76</v>
      </c>
      <c r="I5819" t="s">
        <v>267</v>
      </c>
      <c r="J5819">
        <v>4</v>
      </c>
      <c r="K5819" s="4">
        <v>498.45</v>
      </c>
      <c r="L5819">
        <v>0.1</v>
      </c>
      <c r="M5819" s="4">
        <v>1794.42</v>
      </c>
      <c r="N5819" s="4">
        <v>1553.01</v>
      </c>
      <c r="O5819" s="4">
        <v>241.41</v>
      </c>
      <c r="R5819" t="str">
        <f t="shared" si="90"/>
        <v>North</v>
      </c>
    </row>
    <row r="5820" spans="1:18" x14ac:dyDescent="0.3">
      <c r="A5820" t="s">
        <v>6794</v>
      </c>
      <c r="B5820" s="2">
        <v>45488</v>
      </c>
      <c r="C5820" t="s">
        <v>565</v>
      </c>
      <c r="D5820" t="s">
        <v>231</v>
      </c>
      <c r="E5820" t="s">
        <v>26</v>
      </c>
      <c r="F5820" t="s">
        <v>193</v>
      </c>
      <c r="G5820" t="s">
        <v>20</v>
      </c>
      <c r="H5820" t="s">
        <v>21</v>
      </c>
      <c r="I5820" t="s">
        <v>22</v>
      </c>
      <c r="J5820">
        <v>1</v>
      </c>
      <c r="K5820" s="4">
        <v>26606.82</v>
      </c>
      <c r="L5820">
        <v>0</v>
      </c>
      <c r="M5820" s="4">
        <v>26606.82</v>
      </c>
      <c r="N5820" s="4">
        <v>22749.08</v>
      </c>
      <c r="O5820" s="4">
        <v>3857.74</v>
      </c>
      <c r="R5820" t="str">
        <f t="shared" si="90"/>
        <v>East</v>
      </c>
    </row>
    <row r="5821" spans="1:18" x14ac:dyDescent="0.3">
      <c r="A5821" t="s">
        <v>6795</v>
      </c>
      <c r="B5821" s="2">
        <v>45806</v>
      </c>
      <c r="C5821" t="s">
        <v>1003</v>
      </c>
      <c r="D5821" t="s">
        <v>448</v>
      </c>
      <c r="E5821" t="s">
        <v>18</v>
      </c>
      <c r="F5821" t="s">
        <v>19</v>
      </c>
      <c r="G5821" t="s">
        <v>28</v>
      </c>
      <c r="H5821" t="s">
        <v>29</v>
      </c>
      <c r="I5821" t="s">
        <v>30</v>
      </c>
      <c r="J5821">
        <v>3</v>
      </c>
      <c r="K5821" s="4">
        <v>7310.04</v>
      </c>
      <c r="L5821">
        <v>0.15</v>
      </c>
      <c r="M5821" s="4">
        <v>18640.599999999999</v>
      </c>
      <c r="N5821" s="4">
        <v>13480.7</v>
      </c>
      <c r="O5821" s="4">
        <v>5159.8999999999996</v>
      </c>
      <c r="R5821" t="str">
        <f t="shared" si="90"/>
        <v>West</v>
      </c>
    </row>
    <row r="5822" spans="1:18" x14ac:dyDescent="0.3">
      <c r="A5822" t="s">
        <v>6796</v>
      </c>
      <c r="B5822" s="2">
        <v>45559</v>
      </c>
      <c r="C5822" t="s">
        <v>765</v>
      </c>
      <c r="D5822" t="s">
        <v>40</v>
      </c>
      <c r="E5822" t="s">
        <v>26</v>
      </c>
      <c r="F5822" t="s">
        <v>27</v>
      </c>
      <c r="G5822" t="s">
        <v>28</v>
      </c>
      <c r="H5822" t="s">
        <v>29</v>
      </c>
      <c r="I5822" t="s">
        <v>41</v>
      </c>
      <c r="J5822">
        <v>5</v>
      </c>
      <c r="K5822" s="4">
        <v>4717.7700000000004</v>
      </c>
      <c r="L5822">
        <v>0.1</v>
      </c>
      <c r="M5822" s="4">
        <v>21229.97</v>
      </c>
      <c r="N5822" s="4">
        <v>16737.849999999999</v>
      </c>
      <c r="O5822" s="4">
        <v>4492.12</v>
      </c>
      <c r="R5822" t="str">
        <f t="shared" si="90"/>
        <v>East</v>
      </c>
    </row>
    <row r="5823" spans="1:18" x14ac:dyDescent="0.3">
      <c r="A5823" t="s">
        <v>6797</v>
      </c>
      <c r="B5823" s="2">
        <v>45735</v>
      </c>
      <c r="C5823" t="s">
        <v>1141</v>
      </c>
      <c r="D5823" t="s">
        <v>309</v>
      </c>
      <c r="E5823" t="s">
        <v>18</v>
      </c>
      <c r="F5823" t="s">
        <v>19</v>
      </c>
      <c r="G5823" t="s">
        <v>28</v>
      </c>
      <c r="H5823" t="s">
        <v>91</v>
      </c>
      <c r="I5823" t="s">
        <v>169</v>
      </c>
      <c r="J5823">
        <v>1</v>
      </c>
      <c r="K5823" s="4">
        <v>11737.2</v>
      </c>
      <c r="L5823">
        <v>0</v>
      </c>
      <c r="M5823" s="4">
        <v>11737.2</v>
      </c>
      <c r="N5823" s="4">
        <v>8535.26</v>
      </c>
      <c r="O5823" s="4">
        <v>3201.94</v>
      </c>
      <c r="R5823" t="str">
        <f t="shared" si="90"/>
        <v>West</v>
      </c>
    </row>
    <row r="5824" spans="1:18" x14ac:dyDescent="0.3">
      <c r="A5824" t="s">
        <v>6798</v>
      </c>
      <c r="B5824" s="2">
        <v>45801</v>
      </c>
      <c r="C5824" t="s">
        <v>565</v>
      </c>
      <c r="D5824" t="s">
        <v>108</v>
      </c>
      <c r="E5824" t="s">
        <v>34</v>
      </c>
      <c r="F5824" t="s">
        <v>213</v>
      </c>
      <c r="G5824" t="s">
        <v>20</v>
      </c>
      <c r="H5824" t="s">
        <v>100</v>
      </c>
      <c r="I5824" t="s">
        <v>101</v>
      </c>
      <c r="J5824">
        <v>4</v>
      </c>
      <c r="K5824" s="4">
        <v>55155.06</v>
      </c>
      <c r="L5824">
        <v>0.15</v>
      </c>
      <c r="M5824" s="4">
        <v>187527.2</v>
      </c>
      <c r="N5824" s="4">
        <v>165984.42000000001</v>
      </c>
      <c r="O5824" s="4">
        <v>21542.78</v>
      </c>
      <c r="R5824" t="str">
        <f t="shared" si="90"/>
        <v>North</v>
      </c>
    </row>
    <row r="5825" spans="1:18" x14ac:dyDescent="0.3">
      <c r="A5825" t="s">
        <v>6799</v>
      </c>
      <c r="B5825" s="2">
        <v>45580</v>
      </c>
      <c r="C5825" t="s">
        <v>143</v>
      </c>
      <c r="D5825" t="s">
        <v>742</v>
      </c>
      <c r="E5825" t="s">
        <v>34</v>
      </c>
      <c r="F5825" t="s">
        <v>144</v>
      </c>
      <c r="G5825" t="s">
        <v>53</v>
      </c>
      <c r="H5825" t="s">
        <v>63</v>
      </c>
      <c r="I5825" t="s">
        <v>72</v>
      </c>
      <c r="J5825">
        <v>2</v>
      </c>
      <c r="K5825" s="4">
        <v>252.56</v>
      </c>
      <c r="L5825">
        <v>0.05</v>
      </c>
      <c r="M5825" s="4">
        <v>479.86</v>
      </c>
      <c r="N5825" s="4">
        <v>391.08</v>
      </c>
      <c r="O5825" s="4">
        <v>88.78</v>
      </c>
      <c r="R5825" t="str">
        <f t="shared" si="90"/>
        <v>North</v>
      </c>
    </row>
    <row r="5826" spans="1:18" x14ac:dyDescent="0.3">
      <c r="A5826" t="s">
        <v>6800</v>
      </c>
      <c r="B5826" s="2">
        <v>45398</v>
      </c>
      <c r="C5826" t="s">
        <v>962</v>
      </c>
      <c r="D5826" t="s">
        <v>533</v>
      </c>
      <c r="E5826" t="s">
        <v>45</v>
      </c>
      <c r="F5826" t="s">
        <v>52</v>
      </c>
      <c r="G5826" t="s">
        <v>28</v>
      </c>
      <c r="H5826" t="s">
        <v>47</v>
      </c>
      <c r="I5826" t="s">
        <v>48</v>
      </c>
      <c r="J5826">
        <v>5</v>
      </c>
      <c r="K5826" s="4">
        <v>13110.72</v>
      </c>
      <c r="L5826">
        <v>0.1</v>
      </c>
      <c r="M5826" s="4">
        <v>58998.239999999998</v>
      </c>
      <c r="N5826" s="4">
        <v>45177.52</v>
      </c>
      <c r="O5826" s="4">
        <v>13820.72</v>
      </c>
      <c r="R5826" t="str">
        <f t="shared" si="90"/>
        <v>South</v>
      </c>
    </row>
    <row r="5827" spans="1:18" x14ac:dyDescent="0.3">
      <c r="A5827" t="s">
        <v>6801</v>
      </c>
      <c r="B5827" s="2">
        <v>45359</v>
      </c>
      <c r="C5827" t="s">
        <v>457</v>
      </c>
      <c r="D5827" t="s">
        <v>212</v>
      </c>
      <c r="E5827" t="s">
        <v>18</v>
      </c>
      <c r="F5827" t="s">
        <v>99</v>
      </c>
      <c r="G5827" t="s">
        <v>53</v>
      </c>
      <c r="H5827" t="s">
        <v>54</v>
      </c>
      <c r="I5827" t="s">
        <v>113</v>
      </c>
      <c r="J5827">
        <v>3</v>
      </c>
      <c r="K5827" s="4">
        <v>371.51</v>
      </c>
      <c r="L5827">
        <v>0.05</v>
      </c>
      <c r="M5827" s="4">
        <v>1058.8</v>
      </c>
      <c r="N5827" s="4">
        <v>910.46</v>
      </c>
      <c r="O5827" s="4">
        <v>148.34</v>
      </c>
      <c r="R5827" t="str">
        <f t="shared" ref="R5827:R5890" si="91">PROPER(TRIM(E5827))</f>
        <v>West</v>
      </c>
    </row>
    <row r="5828" spans="1:18" x14ac:dyDescent="0.3">
      <c r="A5828" t="s">
        <v>6802</v>
      </c>
      <c r="B5828" s="2">
        <v>46003</v>
      </c>
      <c r="C5828" t="s">
        <v>1876</v>
      </c>
      <c r="D5828" t="s">
        <v>373</v>
      </c>
      <c r="E5828" t="s">
        <v>34</v>
      </c>
      <c r="F5828" t="s">
        <v>213</v>
      </c>
      <c r="G5828" t="s">
        <v>53</v>
      </c>
      <c r="H5828" t="s">
        <v>63</v>
      </c>
      <c r="I5828" t="s">
        <v>64</v>
      </c>
      <c r="J5828">
        <v>2</v>
      </c>
      <c r="K5828" s="4">
        <v>142.46</v>
      </c>
      <c r="L5828">
        <v>0.05</v>
      </c>
      <c r="M5828" s="4">
        <v>270.67</v>
      </c>
      <c r="N5828" s="4">
        <v>212.37</v>
      </c>
      <c r="O5828" s="4">
        <v>58.3</v>
      </c>
      <c r="R5828" t="str">
        <f t="shared" si="91"/>
        <v>North</v>
      </c>
    </row>
    <row r="5829" spans="1:18" x14ac:dyDescent="0.3">
      <c r="A5829" t="s">
        <v>6803</v>
      </c>
      <c r="B5829" s="2">
        <v>46013</v>
      </c>
      <c r="C5829" t="s">
        <v>1557</v>
      </c>
      <c r="D5829" t="s">
        <v>212</v>
      </c>
      <c r="E5829" t="s">
        <v>45</v>
      </c>
      <c r="F5829" t="s">
        <v>112</v>
      </c>
      <c r="G5829" t="s">
        <v>53</v>
      </c>
      <c r="H5829" t="s">
        <v>63</v>
      </c>
      <c r="I5829" t="s">
        <v>72</v>
      </c>
      <c r="J5829">
        <v>3</v>
      </c>
      <c r="K5829" s="4">
        <v>147.33000000000001</v>
      </c>
      <c r="L5829">
        <v>0.2</v>
      </c>
      <c r="M5829" s="4">
        <v>353.59</v>
      </c>
      <c r="N5829" s="4">
        <v>298.79000000000002</v>
      </c>
      <c r="O5829" s="4">
        <v>54.8</v>
      </c>
      <c r="R5829" t="str">
        <f t="shared" si="91"/>
        <v>South</v>
      </c>
    </row>
    <row r="5830" spans="1:18" x14ac:dyDescent="0.3">
      <c r="A5830" t="s">
        <v>6804</v>
      </c>
      <c r="B5830" s="2">
        <v>45768</v>
      </c>
      <c r="C5830" t="s">
        <v>443</v>
      </c>
      <c r="D5830" t="s">
        <v>621</v>
      </c>
      <c r="E5830" t="s">
        <v>18</v>
      </c>
      <c r="F5830" t="s">
        <v>105</v>
      </c>
      <c r="G5830" t="s">
        <v>28</v>
      </c>
      <c r="H5830" t="s">
        <v>91</v>
      </c>
      <c r="I5830" t="s">
        <v>169</v>
      </c>
      <c r="J5830">
        <v>6</v>
      </c>
      <c r="K5830" s="4">
        <v>9012.56</v>
      </c>
      <c r="L5830">
        <v>0.1</v>
      </c>
      <c r="M5830" s="4">
        <v>48667.82</v>
      </c>
      <c r="N5830" s="4">
        <v>37705.550000000003</v>
      </c>
      <c r="O5830" s="4">
        <v>10962.27</v>
      </c>
      <c r="R5830" t="str">
        <f t="shared" si="91"/>
        <v>West</v>
      </c>
    </row>
    <row r="5831" spans="1:18" x14ac:dyDescent="0.3">
      <c r="A5831" t="s">
        <v>6805</v>
      </c>
      <c r="B5831" s="2">
        <v>45713</v>
      </c>
      <c r="C5831" t="s">
        <v>509</v>
      </c>
      <c r="D5831" t="s">
        <v>151</v>
      </c>
      <c r="E5831" t="s">
        <v>18</v>
      </c>
      <c r="F5831" t="s">
        <v>132</v>
      </c>
      <c r="G5831" t="s">
        <v>28</v>
      </c>
      <c r="H5831" t="s">
        <v>91</v>
      </c>
      <c r="I5831" t="s">
        <v>238</v>
      </c>
      <c r="J5831">
        <v>1</v>
      </c>
      <c r="K5831" s="4">
        <v>5371.69</v>
      </c>
      <c r="L5831">
        <v>0</v>
      </c>
      <c r="M5831" s="4">
        <v>5371.69</v>
      </c>
      <c r="N5831" s="4">
        <v>3936.12</v>
      </c>
      <c r="O5831" s="4">
        <v>1435.57</v>
      </c>
      <c r="R5831" t="str">
        <f t="shared" si="91"/>
        <v>West</v>
      </c>
    </row>
    <row r="5832" spans="1:18" x14ac:dyDescent="0.3">
      <c r="A5832" t="s">
        <v>6806</v>
      </c>
      <c r="B5832" s="2">
        <v>45396</v>
      </c>
      <c r="C5832" t="s">
        <v>1661</v>
      </c>
      <c r="D5832" t="s">
        <v>131</v>
      </c>
      <c r="E5832" t="s">
        <v>26</v>
      </c>
      <c r="F5832" t="s">
        <v>166</v>
      </c>
      <c r="G5832" t="s">
        <v>28</v>
      </c>
      <c r="H5832" t="s">
        <v>29</v>
      </c>
      <c r="I5832" t="s">
        <v>290</v>
      </c>
      <c r="J5832">
        <v>5</v>
      </c>
      <c r="K5832" s="4">
        <v>12886.91</v>
      </c>
      <c r="L5832">
        <v>0</v>
      </c>
      <c r="M5832" s="4">
        <v>64434.55</v>
      </c>
      <c r="N5832" s="4">
        <v>55421.97</v>
      </c>
      <c r="O5832" s="4">
        <v>9012.58</v>
      </c>
      <c r="R5832" t="str">
        <f t="shared" si="91"/>
        <v>East</v>
      </c>
    </row>
    <row r="5833" spans="1:18" x14ac:dyDescent="0.3">
      <c r="A5833" t="s">
        <v>6807</v>
      </c>
      <c r="B5833" s="2">
        <v>45448</v>
      </c>
      <c r="C5833" t="s">
        <v>786</v>
      </c>
      <c r="D5833" t="s">
        <v>180</v>
      </c>
      <c r="E5833" t="s">
        <v>18</v>
      </c>
      <c r="F5833" t="s">
        <v>127</v>
      </c>
      <c r="G5833" t="s">
        <v>20</v>
      </c>
      <c r="H5833" t="s">
        <v>100</v>
      </c>
      <c r="I5833" t="s">
        <v>148</v>
      </c>
      <c r="J5833">
        <v>4</v>
      </c>
      <c r="K5833" s="4">
        <v>85846.63</v>
      </c>
      <c r="L5833">
        <v>0.05</v>
      </c>
      <c r="M5833" s="4">
        <v>326217.19</v>
      </c>
      <c r="N5833" s="4">
        <v>267393.28999999998</v>
      </c>
      <c r="O5833" s="4">
        <v>58823.9</v>
      </c>
      <c r="R5833" t="str">
        <f t="shared" si="91"/>
        <v>West</v>
      </c>
    </row>
    <row r="5834" spans="1:18" x14ac:dyDescent="0.3">
      <c r="A5834" t="s">
        <v>6808</v>
      </c>
      <c r="B5834" s="2">
        <v>45912</v>
      </c>
      <c r="C5834" t="s">
        <v>1798</v>
      </c>
      <c r="D5834" t="s">
        <v>448</v>
      </c>
      <c r="E5834" t="s">
        <v>26</v>
      </c>
      <c r="F5834" t="s">
        <v>258</v>
      </c>
      <c r="G5834" t="s">
        <v>53</v>
      </c>
      <c r="H5834" t="s">
        <v>54</v>
      </c>
      <c r="I5834" t="s">
        <v>55</v>
      </c>
      <c r="J5834">
        <v>4</v>
      </c>
      <c r="K5834" s="4">
        <v>431.29</v>
      </c>
      <c r="L5834">
        <v>0.05</v>
      </c>
      <c r="M5834" s="4">
        <v>1638.9</v>
      </c>
      <c r="N5834" s="4">
        <v>1185.54</v>
      </c>
      <c r="O5834" s="4">
        <v>453.36</v>
      </c>
      <c r="R5834" t="str">
        <f t="shared" si="91"/>
        <v>East</v>
      </c>
    </row>
    <row r="5835" spans="1:18" x14ac:dyDescent="0.3">
      <c r="A5835" t="s">
        <v>6809</v>
      </c>
      <c r="B5835" s="2">
        <v>45664</v>
      </c>
      <c r="C5835" t="s">
        <v>964</v>
      </c>
      <c r="D5835" t="s">
        <v>212</v>
      </c>
      <c r="E5835" t="s">
        <v>18</v>
      </c>
      <c r="F5835" t="s">
        <v>105</v>
      </c>
      <c r="G5835" t="s">
        <v>20</v>
      </c>
      <c r="H5835" t="s">
        <v>36</v>
      </c>
      <c r="I5835" t="s">
        <v>88</v>
      </c>
      <c r="J5835">
        <v>3</v>
      </c>
      <c r="K5835" s="4">
        <v>2113.91</v>
      </c>
      <c r="L5835">
        <v>0.15</v>
      </c>
      <c r="M5835" s="4">
        <v>5390.47</v>
      </c>
      <c r="N5835" s="4">
        <v>4474.96</v>
      </c>
      <c r="O5835" s="4">
        <v>915.51</v>
      </c>
      <c r="R5835" t="str">
        <f t="shared" si="91"/>
        <v>West</v>
      </c>
    </row>
    <row r="5836" spans="1:18" x14ac:dyDescent="0.3">
      <c r="A5836" t="s">
        <v>6810</v>
      </c>
      <c r="B5836" s="2">
        <v>45377</v>
      </c>
      <c r="C5836" t="s">
        <v>1404</v>
      </c>
      <c r="D5836" t="s">
        <v>395</v>
      </c>
      <c r="E5836" t="s">
        <v>34</v>
      </c>
      <c r="F5836" t="s">
        <v>213</v>
      </c>
      <c r="G5836" t="s">
        <v>53</v>
      </c>
      <c r="H5836" t="s">
        <v>63</v>
      </c>
      <c r="I5836" t="s">
        <v>64</v>
      </c>
      <c r="J5836">
        <v>1</v>
      </c>
      <c r="K5836" s="4">
        <v>281.26</v>
      </c>
      <c r="L5836">
        <v>0.15</v>
      </c>
      <c r="M5836" s="4">
        <v>239.07</v>
      </c>
      <c r="N5836" s="4">
        <v>204.57</v>
      </c>
      <c r="O5836" s="4">
        <v>34.5</v>
      </c>
      <c r="R5836" t="str">
        <f t="shared" si="91"/>
        <v>North</v>
      </c>
    </row>
    <row r="5837" spans="1:18" x14ac:dyDescent="0.3">
      <c r="A5837" t="s">
        <v>6811</v>
      </c>
      <c r="B5837" s="2">
        <v>45869</v>
      </c>
      <c r="C5837" t="s">
        <v>703</v>
      </c>
      <c r="D5837" t="s">
        <v>411</v>
      </c>
      <c r="E5837" t="s">
        <v>34</v>
      </c>
      <c r="F5837" t="s">
        <v>176</v>
      </c>
      <c r="G5837" t="s">
        <v>53</v>
      </c>
      <c r="H5837" t="s">
        <v>63</v>
      </c>
      <c r="I5837" t="s">
        <v>159</v>
      </c>
      <c r="J5837">
        <v>1</v>
      </c>
      <c r="K5837" s="4">
        <v>396.88</v>
      </c>
      <c r="L5837">
        <v>0.1</v>
      </c>
      <c r="M5837" s="4">
        <v>357.19</v>
      </c>
      <c r="N5837" s="4">
        <v>293.20999999999998</v>
      </c>
      <c r="O5837" s="4">
        <v>63.98</v>
      </c>
      <c r="R5837" t="str">
        <f t="shared" si="91"/>
        <v>North</v>
      </c>
    </row>
    <row r="5838" spans="1:18" x14ac:dyDescent="0.3">
      <c r="A5838" t="s">
        <v>6812</v>
      </c>
      <c r="B5838" s="2">
        <v>45490</v>
      </c>
      <c r="C5838" t="s">
        <v>1792</v>
      </c>
      <c r="D5838" t="s">
        <v>448</v>
      </c>
      <c r="E5838" t="s">
        <v>26</v>
      </c>
      <c r="F5838" t="s">
        <v>27</v>
      </c>
      <c r="G5838" t="s">
        <v>20</v>
      </c>
      <c r="H5838" t="s">
        <v>36</v>
      </c>
      <c r="I5838" t="s">
        <v>37</v>
      </c>
      <c r="J5838">
        <v>2</v>
      </c>
      <c r="K5838" s="4">
        <v>4980.76</v>
      </c>
      <c r="L5838">
        <v>0.05</v>
      </c>
      <c r="M5838" s="4">
        <v>9463.44</v>
      </c>
      <c r="N5838" s="4">
        <v>8474.8700000000008</v>
      </c>
      <c r="O5838" s="4">
        <v>988.57</v>
      </c>
      <c r="R5838" t="str">
        <f t="shared" si="91"/>
        <v>East</v>
      </c>
    </row>
    <row r="5839" spans="1:18" x14ac:dyDescent="0.3">
      <c r="A5839" t="s">
        <v>6813</v>
      </c>
      <c r="B5839" s="2">
        <v>45802</v>
      </c>
      <c r="C5839" t="s">
        <v>608</v>
      </c>
      <c r="D5839" t="s">
        <v>247</v>
      </c>
      <c r="E5839" t="s">
        <v>18</v>
      </c>
      <c r="F5839" t="s">
        <v>105</v>
      </c>
      <c r="G5839" t="s">
        <v>53</v>
      </c>
      <c r="H5839" t="s">
        <v>54</v>
      </c>
      <c r="I5839" t="s">
        <v>113</v>
      </c>
      <c r="J5839">
        <v>1</v>
      </c>
      <c r="K5839" s="4">
        <v>317.83999999999997</v>
      </c>
      <c r="L5839">
        <v>0.1</v>
      </c>
      <c r="M5839" s="4">
        <v>286.06</v>
      </c>
      <c r="N5839" s="4">
        <v>218.13</v>
      </c>
      <c r="O5839" s="4">
        <v>67.930000000000007</v>
      </c>
      <c r="R5839" t="str">
        <f t="shared" si="91"/>
        <v>West</v>
      </c>
    </row>
    <row r="5840" spans="1:18" x14ac:dyDescent="0.3">
      <c r="A5840" t="s">
        <v>6814</v>
      </c>
      <c r="B5840" s="2">
        <v>45504</v>
      </c>
      <c r="C5840" t="s">
        <v>1372</v>
      </c>
      <c r="D5840" t="s">
        <v>426</v>
      </c>
      <c r="E5840" t="s">
        <v>34</v>
      </c>
      <c r="F5840" t="s">
        <v>176</v>
      </c>
      <c r="G5840" t="s">
        <v>28</v>
      </c>
      <c r="H5840" t="s">
        <v>91</v>
      </c>
      <c r="I5840" t="s">
        <v>238</v>
      </c>
      <c r="J5840">
        <v>1</v>
      </c>
      <c r="K5840" s="4">
        <v>5846.99</v>
      </c>
      <c r="L5840">
        <v>0.15</v>
      </c>
      <c r="M5840" s="4">
        <v>4969.9399999999996</v>
      </c>
      <c r="N5840" s="4">
        <v>4040.6</v>
      </c>
      <c r="O5840" s="4">
        <v>929.34</v>
      </c>
      <c r="R5840" t="str">
        <f t="shared" si="91"/>
        <v>North</v>
      </c>
    </row>
    <row r="5841" spans="1:18" x14ac:dyDescent="0.3">
      <c r="A5841" t="s">
        <v>6815</v>
      </c>
      <c r="B5841" s="2">
        <v>45343</v>
      </c>
      <c r="C5841" t="s">
        <v>2094</v>
      </c>
      <c r="D5841" t="s">
        <v>180</v>
      </c>
      <c r="E5841" t="s">
        <v>34</v>
      </c>
      <c r="F5841" t="s">
        <v>213</v>
      </c>
      <c r="G5841" t="s">
        <v>20</v>
      </c>
      <c r="H5841" t="s">
        <v>100</v>
      </c>
      <c r="I5841" t="s">
        <v>301</v>
      </c>
      <c r="J5841">
        <v>1</v>
      </c>
      <c r="K5841" s="4">
        <v>68714.429999999993</v>
      </c>
      <c r="L5841">
        <v>0.1</v>
      </c>
      <c r="M5841" s="4">
        <v>61842.99</v>
      </c>
      <c r="N5841" s="4">
        <v>45119.040000000001</v>
      </c>
      <c r="O5841" s="4">
        <v>16723.95</v>
      </c>
      <c r="R5841" t="str">
        <f t="shared" si="91"/>
        <v>North</v>
      </c>
    </row>
    <row r="5842" spans="1:18" x14ac:dyDescent="0.3">
      <c r="A5842" t="s">
        <v>6816</v>
      </c>
      <c r="B5842" s="2">
        <v>45916</v>
      </c>
      <c r="C5842" t="s">
        <v>1835</v>
      </c>
      <c r="D5842" t="s">
        <v>331</v>
      </c>
      <c r="E5842" t="s">
        <v>18</v>
      </c>
      <c r="F5842" t="s">
        <v>105</v>
      </c>
      <c r="G5842" t="s">
        <v>28</v>
      </c>
      <c r="H5842" t="s">
        <v>91</v>
      </c>
      <c r="I5842" t="s">
        <v>92</v>
      </c>
      <c r="J5842">
        <v>5</v>
      </c>
      <c r="K5842" s="4">
        <v>4186.04</v>
      </c>
      <c r="L5842">
        <v>0.15</v>
      </c>
      <c r="M5842" s="4">
        <v>17790.669999999998</v>
      </c>
      <c r="N5842" s="4">
        <v>13062.53</v>
      </c>
      <c r="O5842" s="4">
        <v>4728.1400000000003</v>
      </c>
      <c r="R5842" t="str">
        <f t="shared" si="91"/>
        <v>West</v>
      </c>
    </row>
    <row r="5843" spans="1:18" x14ac:dyDescent="0.3">
      <c r="A5843" t="s">
        <v>6817</v>
      </c>
      <c r="B5843" s="2">
        <v>45692</v>
      </c>
      <c r="C5843" t="s">
        <v>2374</v>
      </c>
      <c r="D5843" t="s">
        <v>263</v>
      </c>
      <c r="E5843" t="s">
        <v>45</v>
      </c>
      <c r="F5843" t="s">
        <v>52</v>
      </c>
      <c r="G5843" t="s">
        <v>53</v>
      </c>
      <c r="H5843" t="s">
        <v>54</v>
      </c>
      <c r="I5843" t="s">
        <v>55</v>
      </c>
      <c r="J5843">
        <v>1</v>
      </c>
      <c r="K5843" s="4">
        <v>388.93</v>
      </c>
      <c r="L5843">
        <v>0.05</v>
      </c>
      <c r="M5843" s="4">
        <v>369.48</v>
      </c>
      <c r="N5843" s="4">
        <v>330.18</v>
      </c>
      <c r="O5843" s="4">
        <v>39.299999999999997</v>
      </c>
      <c r="R5843" t="str">
        <f t="shared" si="91"/>
        <v>South</v>
      </c>
    </row>
    <row r="5844" spans="1:18" x14ac:dyDescent="0.3">
      <c r="A5844" t="s">
        <v>6818</v>
      </c>
      <c r="B5844" s="2">
        <v>45747</v>
      </c>
      <c r="C5844" t="s">
        <v>1333</v>
      </c>
      <c r="D5844" t="s">
        <v>168</v>
      </c>
      <c r="E5844" t="s">
        <v>45</v>
      </c>
      <c r="F5844" t="s">
        <v>52</v>
      </c>
      <c r="G5844" t="s">
        <v>20</v>
      </c>
      <c r="H5844" t="s">
        <v>100</v>
      </c>
      <c r="I5844" t="s">
        <v>301</v>
      </c>
      <c r="J5844">
        <v>1</v>
      </c>
      <c r="K5844" s="4">
        <v>64106.11</v>
      </c>
      <c r="L5844">
        <v>0</v>
      </c>
      <c r="M5844" s="4">
        <v>64106.11</v>
      </c>
      <c r="N5844" s="4">
        <v>57046.91</v>
      </c>
      <c r="O5844" s="4">
        <v>7059.2</v>
      </c>
      <c r="R5844" t="str">
        <f t="shared" si="91"/>
        <v>South</v>
      </c>
    </row>
    <row r="5845" spans="1:18" x14ac:dyDescent="0.3">
      <c r="A5845" t="s">
        <v>6819</v>
      </c>
      <c r="B5845" s="2">
        <v>45541</v>
      </c>
      <c r="C5845" t="s">
        <v>86</v>
      </c>
      <c r="D5845" t="s">
        <v>17</v>
      </c>
      <c r="E5845" t="s">
        <v>45</v>
      </c>
      <c r="F5845" t="s">
        <v>147</v>
      </c>
      <c r="G5845" t="s">
        <v>20</v>
      </c>
      <c r="H5845" t="s">
        <v>21</v>
      </c>
      <c r="I5845" t="s">
        <v>152</v>
      </c>
      <c r="J5845">
        <v>4</v>
      </c>
      <c r="K5845" s="4">
        <v>54207.16</v>
      </c>
      <c r="L5845">
        <v>0.1</v>
      </c>
      <c r="M5845" s="4">
        <v>195145.78</v>
      </c>
      <c r="N5845" s="4">
        <v>143900.92000000001</v>
      </c>
      <c r="O5845" s="4">
        <v>51244.86</v>
      </c>
      <c r="R5845" t="str">
        <f t="shared" si="91"/>
        <v>South</v>
      </c>
    </row>
    <row r="5846" spans="1:18" x14ac:dyDescent="0.3">
      <c r="A5846" t="s">
        <v>6820</v>
      </c>
      <c r="B5846" s="2">
        <v>45417</v>
      </c>
      <c r="C5846" t="s">
        <v>225</v>
      </c>
      <c r="D5846" t="s">
        <v>33</v>
      </c>
      <c r="E5846" t="s">
        <v>26</v>
      </c>
      <c r="F5846" t="s">
        <v>193</v>
      </c>
      <c r="G5846" t="s">
        <v>53</v>
      </c>
      <c r="H5846" t="s">
        <v>63</v>
      </c>
      <c r="I5846" t="s">
        <v>64</v>
      </c>
      <c r="J5846">
        <v>3</v>
      </c>
      <c r="K5846" s="4">
        <v>274.07</v>
      </c>
      <c r="L5846">
        <v>0.25</v>
      </c>
      <c r="M5846" s="4">
        <v>616.66</v>
      </c>
      <c r="N5846" s="4">
        <v>530.25</v>
      </c>
      <c r="O5846" s="4">
        <v>86.41</v>
      </c>
      <c r="R5846" t="str">
        <f t="shared" si="91"/>
        <v>East</v>
      </c>
    </row>
    <row r="5847" spans="1:18" x14ac:dyDescent="0.3">
      <c r="A5847" t="s">
        <v>6821</v>
      </c>
      <c r="B5847" s="2">
        <v>45726</v>
      </c>
      <c r="C5847" t="s">
        <v>469</v>
      </c>
      <c r="D5847" t="s">
        <v>279</v>
      </c>
      <c r="E5847" t="s">
        <v>45</v>
      </c>
      <c r="F5847" t="s">
        <v>147</v>
      </c>
      <c r="G5847" t="s">
        <v>20</v>
      </c>
      <c r="H5847" t="s">
        <v>36</v>
      </c>
      <c r="I5847" t="s">
        <v>128</v>
      </c>
      <c r="J5847">
        <v>1</v>
      </c>
      <c r="K5847" s="4">
        <v>1414.84</v>
      </c>
      <c r="L5847">
        <v>0.05</v>
      </c>
      <c r="M5847" s="4">
        <v>1344.1</v>
      </c>
      <c r="N5847" s="4">
        <v>1044.25</v>
      </c>
      <c r="O5847" s="4">
        <v>299.85000000000002</v>
      </c>
      <c r="R5847" t="str">
        <f t="shared" si="91"/>
        <v>South</v>
      </c>
    </row>
    <row r="5848" spans="1:18" x14ac:dyDescent="0.3">
      <c r="A5848" t="s">
        <v>6822</v>
      </c>
      <c r="B5848" s="2">
        <v>45801</v>
      </c>
      <c r="C5848" t="s">
        <v>758</v>
      </c>
      <c r="D5848" t="s">
        <v>263</v>
      </c>
      <c r="E5848" t="s">
        <v>45</v>
      </c>
      <c r="F5848" t="s">
        <v>46</v>
      </c>
      <c r="G5848" t="s">
        <v>53</v>
      </c>
      <c r="H5848" t="s">
        <v>76</v>
      </c>
      <c r="I5848" t="s">
        <v>186</v>
      </c>
      <c r="J5848">
        <v>3</v>
      </c>
      <c r="K5848" s="4">
        <v>748.92</v>
      </c>
      <c r="L5848">
        <v>0.05</v>
      </c>
      <c r="M5848" s="4">
        <v>2134.42</v>
      </c>
      <c r="N5848" s="4">
        <v>1813.56</v>
      </c>
      <c r="O5848" s="4">
        <v>320.86</v>
      </c>
      <c r="R5848" t="str">
        <f t="shared" si="91"/>
        <v>South</v>
      </c>
    </row>
    <row r="5849" spans="1:18" x14ac:dyDescent="0.3">
      <c r="A5849" t="s">
        <v>6823</v>
      </c>
      <c r="B5849" s="2">
        <v>45558</v>
      </c>
      <c r="C5849" t="s">
        <v>1519</v>
      </c>
      <c r="D5849" t="s">
        <v>244</v>
      </c>
      <c r="E5849" t="s">
        <v>34</v>
      </c>
      <c r="F5849" t="s">
        <v>68</v>
      </c>
      <c r="G5849" t="s">
        <v>53</v>
      </c>
      <c r="H5849" t="s">
        <v>63</v>
      </c>
      <c r="I5849" t="s">
        <v>159</v>
      </c>
      <c r="J5849">
        <v>3</v>
      </c>
      <c r="K5849" s="4">
        <v>102.65</v>
      </c>
      <c r="L5849">
        <v>0.2</v>
      </c>
      <c r="M5849" s="4">
        <v>246.36</v>
      </c>
      <c r="N5849" s="4">
        <v>205.99</v>
      </c>
      <c r="O5849" s="4">
        <v>40.369999999999997</v>
      </c>
      <c r="R5849" t="str">
        <f t="shared" si="91"/>
        <v>North</v>
      </c>
    </row>
    <row r="5850" spans="1:18" x14ac:dyDescent="0.3">
      <c r="A5850" t="s">
        <v>6824</v>
      </c>
      <c r="B5850" s="2">
        <v>45897</v>
      </c>
      <c r="C5850" t="s">
        <v>1569</v>
      </c>
      <c r="D5850" t="s">
        <v>282</v>
      </c>
      <c r="E5850" t="s">
        <v>18</v>
      </c>
      <c r="F5850" t="s">
        <v>19</v>
      </c>
      <c r="G5850" t="s">
        <v>20</v>
      </c>
      <c r="H5850" t="s">
        <v>21</v>
      </c>
      <c r="I5850" t="s">
        <v>138</v>
      </c>
      <c r="J5850">
        <v>2</v>
      </c>
      <c r="K5850" s="4">
        <v>52072.55</v>
      </c>
      <c r="L5850">
        <v>0.05</v>
      </c>
      <c r="M5850" s="4">
        <v>98937.84</v>
      </c>
      <c r="N5850" s="4">
        <v>76944.56</v>
      </c>
      <c r="O5850" s="4">
        <v>21993.279999999999</v>
      </c>
      <c r="R5850" t="str">
        <f t="shared" si="91"/>
        <v>West</v>
      </c>
    </row>
    <row r="5851" spans="1:18" x14ac:dyDescent="0.3">
      <c r="A5851" t="s">
        <v>6825</v>
      </c>
      <c r="B5851" s="2">
        <v>45487</v>
      </c>
      <c r="C5851" t="s">
        <v>2586</v>
      </c>
      <c r="D5851" t="s">
        <v>207</v>
      </c>
      <c r="E5851" t="s">
        <v>18</v>
      </c>
      <c r="F5851" t="s">
        <v>132</v>
      </c>
      <c r="G5851" t="s">
        <v>53</v>
      </c>
      <c r="H5851" t="s">
        <v>63</v>
      </c>
      <c r="I5851" t="s">
        <v>72</v>
      </c>
      <c r="J5851">
        <v>6</v>
      </c>
      <c r="K5851" s="4">
        <v>385.67</v>
      </c>
      <c r="L5851">
        <v>0</v>
      </c>
      <c r="M5851" s="4">
        <v>2314.02</v>
      </c>
      <c r="N5851" s="4">
        <v>1704.24</v>
      </c>
      <c r="O5851" s="4">
        <v>609.78</v>
      </c>
      <c r="R5851" t="str">
        <f t="shared" si="91"/>
        <v>West</v>
      </c>
    </row>
    <row r="5852" spans="1:18" x14ac:dyDescent="0.3">
      <c r="A5852" t="s">
        <v>6826</v>
      </c>
      <c r="B5852" s="2">
        <v>45869</v>
      </c>
      <c r="C5852" t="s">
        <v>650</v>
      </c>
      <c r="D5852" t="s">
        <v>241</v>
      </c>
      <c r="E5852" t="s">
        <v>45</v>
      </c>
      <c r="F5852" t="s">
        <v>59</v>
      </c>
      <c r="G5852" t="s">
        <v>28</v>
      </c>
      <c r="H5852" t="s">
        <v>91</v>
      </c>
      <c r="I5852" t="s">
        <v>238</v>
      </c>
      <c r="J5852">
        <v>2</v>
      </c>
      <c r="K5852" s="4">
        <v>5650.96</v>
      </c>
      <c r="L5852">
        <v>0</v>
      </c>
      <c r="M5852" s="4">
        <v>11301.92</v>
      </c>
      <c r="N5852" s="4">
        <v>8469.6200000000008</v>
      </c>
      <c r="O5852" s="4">
        <v>2832.3</v>
      </c>
      <c r="R5852" t="str">
        <f t="shared" si="91"/>
        <v>South</v>
      </c>
    </row>
    <row r="5853" spans="1:18" x14ac:dyDescent="0.3">
      <c r="A5853" t="s">
        <v>6827</v>
      </c>
      <c r="B5853" s="2">
        <v>45376</v>
      </c>
      <c r="C5853" t="s">
        <v>3434</v>
      </c>
      <c r="D5853" t="s">
        <v>398</v>
      </c>
      <c r="E5853" t="s">
        <v>26</v>
      </c>
      <c r="F5853" t="s">
        <v>258</v>
      </c>
      <c r="G5853" t="s">
        <v>53</v>
      </c>
      <c r="H5853" t="s">
        <v>63</v>
      </c>
      <c r="I5853" t="s">
        <v>159</v>
      </c>
      <c r="J5853">
        <v>2</v>
      </c>
      <c r="K5853" s="4">
        <v>291.69</v>
      </c>
      <c r="L5853">
        <v>0.1</v>
      </c>
      <c r="M5853" s="4">
        <v>525.04</v>
      </c>
      <c r="N5853" s="4">
        <v>400.6</v>
      </c>
      <c r="O5853" s="4">
        <v>124.44</v>
      </c>
      <c r="R5853" t="str">
        <f t="shared" si="91"/>
        <v>East</v>
      </c>
    </row>
    <row r="5854" spans="1:18" x14ac:dyDescent="0.3">
      <c r="A5854" t="s">
        <v>6828</v>
      </c>
      <c r="B5854" s="2">
        <v>45949</v>
      </c>
      <c r="C5854" t="s">
        <v>262</v>
      </c>
      <c r="D5854" t="s">
        <v>108</v>
      </c>
      <c r="E5854" t="s">
        <v>26</v>
      </c>
      <c r="F5854" t="s">
        <v>166</v>
      </c>
      <c r="G5854" t="s">
        <v>20</v>
      </c>
      <c r="H5854" t="s">
        <v>36</v>
      </c>
      <c r="I5854" t="s">
        <v>128</v>
      </c>
      <c r="J5854">
        <v>1</v>
      </c>
      <c r="K5854" s="4">
        <v>1429.47</v>
      </c>
      <c r="L5854">
        <v>0.05</v>
      </c>
      <c r="M5854" s="4">
        <v>1358</v>
      </c>
      <c r="N5854" s="4">
        <v>1145.52</v>
      </c>
      <c r="O5854" s="4">
        <v>212.48</v>
      </c>
      <c r="R5854" t="str">
        <f t="shared" si="91"/>
        <v>East</v>
      </c>
    </row>
    <row r="5855" spans="1:18" x14ac:dyDescent="0.3">
      <c r="A5855" t="s">
        <v>6829</v>
      </c>
      <c r="B5855" s="2">
        <v>45888</v>
      </c>
      <c r="C5855" t="s">
        <v>3394</v>
      </c>
      <c r="D5855" t="s">
        <v>95</v>
      </c>
      <c r="E5855" t="s">
        <v>26</v>
      </c>
      <c r="F5855" t="s">
        <v>81</v>
      </c>
      <c r="G5855" t="s">
        <v>53</v>
      </c>
      <c r="H5855" t="s">
        <v>76</v>
      </c>
      <c r="I5855" t="s">
        <v>77</v>
      </c>
      <c r="J5855">
        <v>6</v>
      </c>
      <c r="K5855" s="4">
        <v>317.77999999999997</v>
      </c>
      <c r="L5855">
        <v>0.05</v>
      </c>
      <c r="M5855" s="4">
        <v>1811.35</v>
      </c>
      <c r="N5855" s="4">
        <v>1456.88</v>
      </c>
      <c r="O5855" s="4">
        <v>354.47</v>
      </c>
      <c r="R5855" t="str">
        <f t="shared" si="91"/>
        <v>East</v>
      </c>
    </row>
    <row r="5856" spans="1:18" x14ac:dyDescent="0.3">
      <c r="A5856" t="s">
        <v>6830</v>
      </c>
      <c r="B5856" s="2">
        <v>45635</v>
      </c>
      <c r="C5856" t="s">
        <v>822</v>
      </c>
      <c r="D5856" t="s">
        <v>122</v>
      </c>
      <c r="E5856" t="s">
        <v>18</v>
      </c>
      <c r="F5856" t="s">
        <v>19</v>
      </c>
      <c r="G5856" t="s">
        <v>20</v>
      </c>
      <c r="H5856" t="s">
        <v>36</v>
      </c>
      <c r="I5856" t="s">
        <v>128</v>
      </c>
      <c r="J5856">
        <v>5</v>
      </c>
      <c r="K5856" s="4">
        <v>1377.33</v>
      </c>
      <c r="L5856">
        <v>0.05</v>
      </c>
      <c r="M5856" s="4">
        <v>6542.32</v>
      </c>
      <c r="N5856" s="4">
        <v>4742.09</v>
      </c>
      <c r="O5856" s="4">
        <v>1800.23</v>
      </c>
      <c r="R5856" t="str">
        <f t="shared" si="91"/>
        <v>West</v>
      </c>
    </row>
    <row r="5857" spans="1:18" x14ac:dyDescent="0.3">
      <c r="A5857" t="s">
        <v>6831</v>
      </c>
      <c r="B5857" s="2">
        <v>45925</v>
      </c>
      <c r="C5857" t="s">
        <v>2571</v>
      </c>
      <c r="D5857" t="s">
        <v>185</v>
      </c>
      <c r="E5857" t="s">
        <v>34</v>
      </c>
      <c r="F5857" t="s">
        <v>144</v>
      </c>
      <c r="G5857" t="s">
        <v>28</v>
      </c>
      <c r="H5857" t="s">
        <v>29</v>
      </c>
      <c r="I5857" t="s">
        <v>290</v>
      </c>
      <c r="J5857">
        <v>2</v>
      </c>
      <c r="K5857" s="4">
        <v>13412.82</v>
      </c>
      <c r="L5857">
        <v>0.15</v>
      </c>
      <c r="M5857" s="4">
        <v>22801.79</v>
      </c>
      <c r="N5857" s="4">
        <v>19414.09</v>
      </c>
      <c r="O5857" s="4">
        <v>3387.7</v>
      </c>
      <c r="R5857" t="str">
        <f t="shared" si="91"/>
        <v>North</v>
      </c>
    </row>
    <row r="5858" spans="1:18" x14ac:dyDescent="0.3">
      <c r="A5858" t="s">
        <v>6832</v>
      </c>
      <c r="B5858" s="2">
        <v>45526</v>
      </c>
      <c r="C5858" t="s">
        <v>1428</v>
      </c>
      <c r="D5858" t="s">
        <v>108</v>
      </c>
      <c r="E5858" t="s">
        <v>45</v>
      </c>
      <c r="F5858" t="s">
        <v>112</v>
      </c>
      <c r="G5858" t="s">
        <v>53</v>
      </c>
      <c r="H5858" t="s">
        <v>76</v>
      </c>
      <c r="I5858" t="s">
        <v>267</v>
      </c>
      <c r="J5858">
        <v>1</v>
      </c>
      <c r="K5858" s="4">
        <v>288.08999999999997</v>
      </c>
      <c r="L5858">
        <v>0.2</v>
      </c>
      <c r="M5858" s="4">
        <v>230.47</v>
      </c>
      <c r="N5858" s="4">
        <v>181.36</v>
      </c>
      <c r="O5858" s="4">
        <v>49.11</v>
      </c>
      <c r="R5858" t="str">
        <f t="shared" si="91"/>
        <v>South</v>
      </c>
    </row>
    <row r="5859" spans="1:18" x14ac:dyDescent="0.3">
      <c r="A5859" t="s">
        <v>6833</v>
      </c>
      <c r="B5859" s="2">
        <v>45903</v>
      </c>
      <c r="C5859" t="s">
        <v>1837</v>
      </c>
      <c r="D5859" t="s">
        <v>116</v>
      </c>
      <c r="E5859" t="s">
        <v>45</v>
      </c>
      <c r="F5859" t="s">
        <v>112</v>
      </c>
      <c r="G5859" t="s">
        <v>53</v>
      </c>
      <c r="H5859" t="s">
        <v>76</v>
      </c>
      <c r="I5859" t="s">
        <v>186</v>
      </c>
      <c r="J5859">
        <v>3</v>
      </c>
      <c r="K5859" s="4">
        <v>274.52</v>
      </c>
      <c r="L5859">
        <v>0.25</v>
      </c>
      <c r="M5859" s="4">
        <v>617.66999999999996</v>
      </c>
      <c r="N5859" s="4">
        <v>532.1</v>
      </c>
      <c r="O5859" s="4">
        <v>85.57</v>
      </c>
      <c r="R5859" t="str">
        <f t="shared" si="91"/>
        <v>South</v>
      </c>
    </row>
    <row r="5860" spans="1:18" x14ac:dyDescent="0.3">
      <c r="A5860" t="s">
        <v>6834</v>
      </c>
      <c r="B5860" s="2">
        <v>45547</v>
      </c>
      <c r="C5860" t="s">
        <v>2011</v>
      </c>
      <c r="D5860" t="s">
        <v>119</v>
      </c>
      <c r="E5860" t="s">
        <v>45</v>
      </c>
      <c r="F5860" t="s">
        <v>52</v>
      </c>
      <c r="G5860" t="s">
        <v>20</v>
      </c>
      <c r="H5860" t="s">
        <v>36</v>
      </c>
      <c r="I5860" t="s">
        <v>128</v>
      </c>
      <c r="J5860">
        <v>2</v>
      </c>
      <c r="K5860" s="4">
        <v>1741.03</v>
      </c>
      <c r="L5860">
        <v>0</v>
      </c>
      <c r="M5860" s="4">
        <v>3482.06</v>
      </c>
      <c r="N5860" s="4">
        <v>2530.56</v>
      </c>
      <c r="O5860" s="4">
        <v>951.5</v>
      </c>
      <c r="R5860" t="str">
        <f t="shared" si="91"/>
        <v>South</v>
      </c>
    </row>
    <row r="5861" spans="1:18" x14ac:dyDescent="0.3">
      <c r="A5861" t="s">
        <v>6835</v>
      </c>
      <c r="B5861" s="2">
        <v>45951</v>
      </c>
      <c r="C5861" t="s">
        <v>1705</v>
      </c>
      <c r="D5861" t="s">
        <v>218</v>
      </c>
      <c r="E5861" t="s">
        <v>34</v>
      </c>
      <c r="F5861" t="s">
        <v>176</v>
      </c>
      <c r="G5861" t="s">
        <v>20</v>
      </c>
      <c r="H5861" t="s">
        <v>100</v>
      </c>
      <c r="I5861" t="s">
        <v>148</v>
      </c>
      <c r="J5861">
        <v>2</v>
      </c>
      <c r="K5861" s="4">
        <v>97840.8</v>
      </c>
      <c r="L5861">
        <v>0.1</v>
      </c>
      <c r="M5861" s="4">
        <v>176113.44</v>
      </c>
      <c r="N5861" s="4">
        <v>151687.93</v>
      </c>
      <c r="O5861" s="4">
        <v>24425.51</v>
      </c>
      <c r="R5861" t="str">
        <f t="shared" si="91"/>
        <v>North</v>
      </c>
    </row>
    <row r="5862" spans="1:18" x14ac:dyDescent="0.3">
      <c r="A5862" t="s">
        <v>6836</v>
      </c>
      <c r="B5862" s="2">
        <v>45961</v>
      </c>
      <c r="C5862" t="s">
        <v>1509</v>
      </c>
      <c r="D5862" t="s">
        <v>119</v>
      </c>
      <c r="E5862" t="s">
        <v>18</v>
      </c>
      <c r="F5862" t="s">
        <v>132</v>
      </c>
      <c r="G5862" t="s">
        <v>53</v>
      </c>
      <c r="H5862" t="s">
        <v>54</v>
      </c>
      <c r="I5862" t="s">
        <v>55</v>
      </c>
      <c r="J5862">
        <v>3</v>
      </c>
      <c r="K5862" s="4">
        <v>422.07</v>
      </c>
      <c r="L5862">
        <v>0</v>
      </c>
      <c r="M5862" s="4">
        <v>1266.21</v>
      </c>
      <c r="N5862" s="4">
        <v>949.81</v>
      </c>
      <c r="O5862" s="4">
        <v>316.39999999999998</v>
      </c>
      <c r="R5862" t="str">
        <f t="shared" si="91"/>
        <v>West</v>
      </c>
    </row>
    <row r="5863" spans="1:18" x14ac:dyDescent="0.3">
      <c r="A5863" t="s">
        <v>6837</v>
      </c>
      <c r="B5863" s="2">
        <v>45328</v>
      </c>
      <c r="C5863" t="s">
        <v>3394</v>
      </c>
      <c r="D5863" t="s">
        <v>373</v>
      </c>
      <c r="E5863" t="s">
        <v>18</v>
      </c>
      <c r="F5863" t="s">
        <v>99</v>
      </c>
      <c r="G5863" t="s">
        <v>53</v>
      </c>
      <c r="H5863" t="s">
        <v>63</v>
      </c>
      <c r="I5863" t="s">
        <v>64</v>
      </c>
      <c r="J5863">
        <v>2</v>
      </c>
      <c r="K5863" s="4">
        <v>141.88</v>
      </c>
      <c r="L5863">
        <v>0.05</v>
      </c>
      <c r="M5863" s="4">
        <v>269.57</v>
      </c>
      <c r="N5863" s="4">
        <v>196.39</v>
      </c>
      <c r="O5863" s="4">
        <v>73.180000000000007</v>
      </c>
      <c r="R5863" t="str">
        <f t="shared" si="91"/>
        <v>West</v>
      </c>
    </row>
    <row r="5864" spans="1:18" x14ac:dyDescent="0.3">
      <c r="A5864" t="s">
        <v>6838</v>
      </c>
      <c r="B5864" s="2">
        <v>45551</v>
      </c>
      <c r="C5864" t="s">
        <v>39</v>
      </c>
      <c r="D5864" t="s">
        <v>533</v>
      </c>
      <c r="E5864" t="s">
        <v>45</v>
      </c>
      <c r="F5864" t="s">
        <v>46</v>
      </c>
      <c r="G5864" t="s">
        <v>53</v>
      </c>
      <c r="H5864" t="s">
        <v>54</v>
      </c>
      <c r="I5864" t="s">
        <v>113</v>
      </c>
      <c r="J5864">
        <v>5</v>
      </c>
      <c r="K5864" s="4">
        <v>311.05</v>
      </c>
      <c r="L5864">
        <v>0.05</v>
      </c>
      <c r="M5864" s="4">
        <v>1477.49</v>
      </c>
      <c r="N5864" s="4">
        <v>1147</v>
      </c>
      <c r="O5864" s="4">
        <v>330.49</v>
      </c>
      <c r="R5864" t="str">
        <f t="shared" si="91"/>
        <v>South</v>
      </c>
    </row>
    <row r="5865" spans="1:18" x14ac:dyDescent="0.3">
      <c r="A5865" t="s">
        <v>6839</v>
      </c>
      <c r="B5865" s="2">
        <v>45486</v>
      </c>
      <c r="C5865" t="s">
        <v>1594</v>
      </c>
      <c r="D5865" t="s">
        <v>462</v>
      </c>
      <c r="E5865" t="s">
        <v>18</v>
      </c>
      <c r="F5865" t="s">
        <v>99</v>
      </c>
      <c r="G5865" t="s">
        <v>20</v>
      </c>
      <c r="H5865" t="s">
        <v>21</v>
      </c>
      <c r="I5865" t="s">
        <v>152</v>
      </c>
      <c r="J5865">
        <v>8</v>
      </c>
      <c r="K5865" s="4">
        <v>45610.22</v>
      </c>
      <c r="L5865">
        <v>0.15</v>
      </c>
      <c r="M5865" s="4">
        <v>310149.5</v>
      </c>
      <c r="N5865" s="4">
        <v>234883.99</v>
      </c>
      <c r="O5865" s="4">
        <v>75265.509999999995</v>
      </c>
      <c r="R5865" t="str">
        <f t="shared" si="91"/>
        <v>West</v>
      </c>
    </row>
    <row r="5866" spans="1:18" x14ac:dyDescent="0.3">
      <c r="A5866" t="s">
        <v>6840</v>
      </c>
      <c r="B5866" s="2">
        <v>45851</v>
      </c>
      <c r="C5866" t="s">
        <v>2290</v>
      </c>
      <c r="D5866" t="s">
        <v>40</v>
      </c>
      <c r="E5866" t="s">
        <v>34</v>
      </c>
      <c r="F5866" t="s">
        <v>213</v>
      </c>
      <c r="G5866" t="s">
        <v>28</v>
      </c>
      <c r="H5866" t="s">
        <v>91</v>
      </c>
      <c r="I5866" t="s">
        <v>238</v>
      </c>
      <c r="J5866">
        <v>4</v>
      </c>
      <c r="K5866" s="4">
        <v>5246.33</v>
      </c>
      <c r="L5866">
        <v>0.1</v>
      </c>
      <c r="M5866" s="4">
        <v>18886.79</v>
      </c>
      <c r="N5866" s="4">
        <v>16091.62</v>
      </c>
      <c r="O5866" s="4">
        <v>2795.17</v>
      </c>
      <c r="R5866" t="str">
        <f t="shared" si="91"/>
        <v>North</v>
      </c>
    </row>
    <row r="5867" spans="1:18" x14ac:dyDescent="0.3">
      <c r="A5867" t="s">
        <v>6841</v>
      </c>
      <c r="B5867" s="2">
        <v>45821</v>
      </c>
      <c r="C5867" t="s">
        <v>354</v>
      </c>
      <c r="D5867" t="s">
        <v>212</v>
      </c>
      <c r="E5867" t="s">
        <v>18</v>
      </c>
      <c r="F5867" t="s">
        <v>132</v>
      </c>
      <c r="G5867" t="s">
        <v>53</v>
      </c>
      <c r="H5867" t="s">
        <v>76</v>
      </c>
      <c r="I5867" t="s">
        <v>267</v>
      </c>
      <c r="J5867">
        <v>8</v>
      </c>
      <c r="K5867" s="4">
        <v>477.13</v>
      </c>
      <c r="L5867">
        <v>0.15</v>
      </c>
      <c r="M5867" s="4">
        <v>3244.48</v>
      </c>
      <c r="N5867" s="4">
        <v>2428.66</v>
      </c>
      <c r="O5867" s="4">
        <v>815.82</v>
      </c>
      <c r="R5867" t="str">
        <f t="shared" si="91"/>
        <v>West</v>
      </c>
    </row>
    <row r="5868" spans="1:18" x14ac:dyDescent="0.3">
      <c r="A5868" t="s">
        <v>6842</v>
      </c>
      <c r="B5868" s="2">
        <v>45789</v>
      </c>
      <c r="C5868" t="s">
        <v>327</v>
      </c>
      <c r="D5868" t="s">
        <v>406</v>
      </c>
      <c r="E5868" t="s">
        <v>34</v>
      </c>
      <c r="F5868" t="s">
        <v>35</v>
      </c>
      <c r="G5868" t="s">
        <v>28</v>
      </c>
      <c r="H5868" t="s">
        <v>91</v>
      </c>
      <c r="I5868" t="s">
        <v>169</v>
      </c>
      <c r="J5868">
        <v>2</v>
      </c>
      <c r="K5868" s="4">
        <v>6554.27</v>
      </c>
      <c r="L5868">
        <v>0.15</v>
      </c>
      <c r="M5868" s="4">
        <v>11142.26</v>
      </c>
      <c r="N5868" s="4">
        <v>8590.2000000000007</v>
      </c>
      <c r="O5868" s="4">
        <v>2552.06</v>
      </c>
      <c r="R5868" t="str">
        <f t="shared" si="91"/>
        <v>North</v>
      </c>
    </row>
    <row r="5869" spans="1:18" x14ac:dyDescent="0.3">
      <c r="A5869" t="s">
        <v>6843</v>
      </c>
      <c r="B5869" s="2">
        <v>45492</v>
      </c>
      <c r="C5869" t="s">
        <v>455</v>
      </c>
      <c r="D5869" t="s">
        <v>155</v>
      </c>
      <c r="E5869" t="s">
        <v>45</v>
      </c>
      <c r="F5869" t="s">
        <v>46</v>
      </c>
      <c r="G5869" t="s">
        <v>53</v>
      </c>
      <c r="H5869" t="s">
        <v>63</v>
      </c>
      <c r="I5869" t="s">
        <v>64</v>
      </c>
      <c r="J5869">
        <v>4</v>
      </c>
      <c r="K5869" s="4">
        <v>138.59</v>
      </c>
      <c r="L5869">
        <v>0.1</v>
      </c>
      <c r="M5869" s="4">
        <v>498.92</v>
      </c>
      <c r="N5869" s="4">
        <v>414.9</v>
      </c>
      <c r="O5869" s="4">
        <v>84.02</v>
      </c>
      <c r="R5869" t="str">
        <f t="shared" si="91"/>
        <v>South</v>
      </c>
    </row>
    <row r="5870" spans="1:18" x14ac:dyDescent="0.3">
      <c r="A5870" t="s">
        <v>6844</v>
      </c>
      <c r="B5870" s="2">
        <v>45333</v>
      </c>
      <c r="C5870" t="s">
        <v>154</v>
      </c>
      <c r="D5870" t="s">
        <v>111</v>
      </c>
      <c r="E5870" t="s">
        <v>26</v>
      </c>
      <c r="F5870" t="s">
        <v>81</v>
      </c>
      <c r="G5870" t="s">
        <v>28</v>
      </c>
      <c r="H5870" t="s">
        <v>91</v>
      </c>
      <c r="I5870" t="s">
        <v>238</v>
      </c>
      <c r="J5870">
        <v>3</v>
      </c>
      <c r="K5870" s="4">
        <v>6217.9</v>
      </c>
      <c r="L5870">
        <v>0.1</v>
      </c>
      <c r="M5870" s="4">
        <v>16788.330000000002</v>
      </c>
      <c r="N5870" s="4">
        <v>12534.33</v>
      </c>
      <c r="O5870" s="4">
        <v>4254</v>
      </c>
      <c r="R5870" t="str">
        <f t="shared" si="91"/>
        <v>East</v>
      </c>
    </row>
    <row r="5871" spans="1:18" x14ac:dyDescent="0.3">
      <c r="A5871" t="s">
        <v>6845</v>
      </c>
      <c r="B5871" s="2">
        <v>45319</v>
      </c>
      <c r="C5871" t="s">
        <v>1432</v>
      </c>
      <c r="D5871" t="s">
        <v>40</v>
      </c>
      <c r="E5871" t="s">
        <v>34</v>
      </c>
      <c r="F5871" t="s">
        <v>213</v>
      </c>
      <c r="G5871" t="s">
        <v>53</v>
      </c>
      <c r="H5871" t="s">
        <v>76</v>
      </c>
      <c r="I5871" t="s">
        <v>267</v>
      </c>
      <c r="J5871">
        <v>3</v>
      </c>
      <c r="K5871" s="4">
        <v>502.4</v>
      </c>
      <c r="L5871">
        <v>0.1</v>
      </c>
      <c r="M5871" s="4">
        <v>1356.48</v>
      </c>
      <c r="N5871" s="4">
        <v>1157.44</v>
      </c>
      <c r="O5871" s="4">
        <v>199.04</v>
      </c>
      <c r="R5871" t="str">
        <f t="shared" si="91"/>
        <v>North</v>
      </c>
    </row>
    <row r="5872" spans="1:18" x14ac:dyDescent="0.3">
      <c r="A5872" t="s">
        <v>6846</v>
      </c>
      <c r="B5872" s="2">
        <v>45851</v>
      </c>
      <c r="C5872" t="s">
        <v>2335</v>
      </c>
      <c r="D5872" t="s">
        <v>192</v>
      </c>
      <c r="E5872" t="s">
        <v>45</v>
      </c>
      <c r="F5872" t="s">
        <v>59</v>
      </c>
      <c r="G5872" t="s">
        <v>20</v>
      </c>
      <c r="H5872" t="s">
        <v>21</v>
      </c>
      <c r="I5872" t="s">
        <v>152</v>
      </c>
      <c r="J5872">
        <v>3</v>
      </c>
      <c r="K5872" s="4">
        <v>45432.59</v>
      </c>
      <c r="L5872">
        <v>0.1</v>
      </c>
      <c r="M5872" s="4">
        <v>122667.99</v>
      </c>
      <c r="N5872" s="4">
        <v>104027.99</v>
      </c>
      <c r="O5872" s="4">
        <v>18640</v>
      </c>
      <c r="R5872" t="str">
        <f t="shared" si="91"/>
        <v>South</v>
      </c>
    </row>
    <row r="5873" spans="1:18" x14ac:dyDescent="0.3">
      <c r="A5873" t="s">
        <v>6847</v>
      </c>
      <c r="B5873" s="2">
        <v>45420</v>
      </c>
      <c r="C5873" t="s">
        <v>379</v>
      </c>
      <c r="D5873" t="s">
        <v>71</v>
      </c>
      <c r="E5873" t="s">
        <v>45</v>
      </c>
      <c r="F5873" t="s">
        <v>46</v>
      </c>
      <c r="G5873" t="s">
        <v>28</v>
      </c>
      <c r="H5873" t="s">
        <v>47</v>
      </c>
      <c r="I5873" t="s">
        <v>123</v>
      </c>
      <c r="J5873">
        <v>2</v>
      </c>
      <c r="K5873" s="4">
        <v>15978.1</v>
      </c>
      <c r="L5873">
        <v>0.05</v>
      </c>
      <c r="M5873" s="4">
        <v>30358.39</v>
      </c>
      <c r="N5873" s="4">
        <v>25278.21</v>
      </c>
      <c r="O5873" s="4">
        <v>5080.18</v>
      </c>
      <c r="R5873" t="str">
        <f t="shared" si="91"/>
        <v>South</v>
      </c>
    </row>
    <row r="5874" spans="1:18" x14ac:dyDescent="0.3">
      <c r="A5874" t="s">
        <v>6848</v>
      </c>
      <c r="B5874" s="2">
        <v>46008</v>
      </c>
      <c r="C5874" t="s">
        <v>612</v>
      </c>
      <c r="D5874" t="s">
        <v>108</v>
      </c>
      <c r="E5874" t="s">
        <v>34</v>
      </c>
      <c r="F5874" t="s">
        <v>68</v>
      </c>
      <c r="G5874" t="s">
        <v>28</v>
      </c>
      <c r="H5874" t="s">
        <v>47</v>
      </c>
      <c r="I5874" t="s">
        <v>123</v>
      </c>
      <c r="J5874">
        <v>2</v>
      </c>
      <c r="K5874" s="4">
        <v>15068.54</v>
      </c>
      <c r="L5874">
        <v>0.15</v>
      </c>
      <c r="M5874" s="4">
        <v>25616.52</v>
      </c>
      <c r="N5874" s="4">
        <v>21827.61</v>
      </c>
      <c r="O5874" s="4">
        <v>3788.91</v>
      </c>
      <c r="R5874" t="str">
        <f t="shared" si="91"/>
        <v>North</v>
      </c>
    </row>
    <row r="5875" spans="1:18" x14ac:dyDescent="0.3">
      <c r="A5875" t="s">
        <v>6849</v>
      </c>
      <c r="B5875" s="2">
        <v>45922</v>
      </c>
      <c r="C5875" t="s">
        <v>335</v>
      </c>
      <c r="D5875" t="s">
        <v>518</v>
      </c>
      <c r="E5875" t="s">
        <v>26</v>
      </c>
      <c r="F5875" t="s">
        <v>27</v>
      </c>
      <c r="G5875" t="s">
        <v>28</v>
      </c>
      <c r="H5875" t="s">
        <v>29</v>
      </c>
      <c r="I5875" t="s">
        <v>30</v>
      </c>
      <c r="J5875">
        <v>5</v>
      </c>
      <c r="K5875" s="4">
        <v>10130.870000000001</v>
      </c>
      <c r="L5875">
        <v>0.05</v>
      </c>
      <c r="M5875" s="4">
        <v>48121.63</v>
      </c>
      <c r="N5875" s="4">
        <v>37424.21</v>
      </c>
      <c r="O5875" s="4">
        <v>10697.42</v>
      </c>
      <c r="R5875" t="str">
        <f t="shared" si="91"/>
        <v>East</v>
      </c>
    </row>
    <row r="5876" spans="1:18" x14ac:dyDescent="0.3">
      <c r="A5876" t="s">
        <v>6850</v>
      </c>
      <c r="B5876" s="2">
        <v>45972</v>
      </c>
      <c r="C5876" t="s">
        <v>86</v>
      </c>
      <c r="D5876" t="s">
        <v>151</v>
      </c>
      <c r="E5876" t="s">
        <v>18</v>
      </c>
      <c r="F5876" t="s">
        <v>105</v>
      </c>
      <c r="G5876" t="s">
        <v>28</v>
      </c>
      <c r="H5876" t="s">
        <v>29</v>
      </c>
      <c r="I5876" t="s">
        <v>290</v>
      </c>
      <c r="J5876">
        <v>1</v>
      </c>
      <c r="K5876" s="4">
        <v>11711.54</v>
      </c>
      <c r="L5876">
        <v>0.15</v>
      </c>
      <c r="M5876" s="4">
        <v>9954.81</v>
      </c>
      <c r="N5876" s="4">
        <v>8888.9599999999991</v>
      </c>
      <c r="O5876" s="4">
        <v>1065.8499999999999</v>
      </c>
      <c r="R5876" t="str">
        <f t="shared" si="91"/>
        <v>West</v>
      </c>
    </row>
    <row r="5877" spans="1:18" x14ac:dyDescent="0.3">
      <c r="A5877" t="s">
        <v>6851</v>
      </c>
      <c r="B5877" s="2">
        <v>45516</v>
      </c>
      <c r="C5877" t="s">
        <v>1773</v>
      </c>
      <c r="D5877" t="s">
        <v>486</v>
      </c>
      <c r="E5877" t="s">
        <v>45</v>
      </c>
      <c r="F5877" t="s">
        <v>112</v>
      </c>
      <c r="G5877" t="s">
        <v>20</v>
      </c>
      <c r="H5877" t="s">
        <v>100</v>
      </c>
      <c r="I5877" t="s">
        <v>101</v>
      </c>
      <c r="J5877">
        <v>3</v>
      </c>
      <c r="K5877" s="4">
        <v>58500.9</v>
      </c>
      <c r="L5877">
        <v>0.05</v>
      </c>
      <c r="M5877" s="4">
        <v>166727.56</v>
      </c>
      <c r="N5877" s="4">
        <v>139030.47</v>
      </c>
      <c r="O5877" s="4">
        <v>27697.09</v>
      </c>
      <c r="R5877" t="str">
        <f t="shared" si="91"/>
        <v>South</v>
      </c>
    </row>
    <row r="5878" spans="1:18" x14ac:dyDescent="0.3">
      <c r="A5878" t="s">
        <v>6852</v>
      </c>
      <c r="B5878" s="2">
        <v>45885</v>
      </c>
      <c r="C5878" t="s">
        <v>2401</v>
      </c>
      <c r="D5878" t="s">
        <v>571</v>
      </c>
      <c r="E5878" t="s">
        <v>26</v>
      </c>
      <c r="F5878" t="s">
        <v>193</v>
      </c>
      <c r="G5878" t="s">
        <v>28</v>
      </c>
      <c r="H5878" t="s">
        <v>91</v>
      </c>
      <c r="I5878" t="s">
        <v>238</v>
      </c>
      <c r="J5878">
        <v>1</v>
      </c>
      <c r="K5878" s="4">
        <v>5442.1</v>
      </c>
      <c r="L5878">
        <v>0</v>
      </c>
      <c r="M5878" s="4">
        <v>5442.1</v>
      </c>
      <c r="N5878" s="4">
        <v>3998.37</v>
      </c>
      <c r="O5878" s="4">
        <v>1443.73</v>
      </c>
      <c r="R5878" t="str">
        <f t="shared" si="91"/>
        <v>East</v>
      </c>
    </row>
    <row r="5879" spans="1:18" x14ac:dyDescent="0.3">
      <c r="A5879" t="s">
        <v>6853</v>
      </c>
      <c r="B5879" s="2">
        <v>45640</v>
      </c>
      <c r="C5879" t="s">
        <v>1406</v>
      </c>
      <c r="D5879" t="s">
        <v>263</v>
      </c>
      <c r="E5879" t="s">
        <v>34</v>
      </c>
      <c r="F5879" t="s">
        <v>68</v>
      </c>
      <c r="G5879" t="s">
        <v>20</v>
      </c>
      <c r="H5879" t="s">
        <v>36</v>
      </c>
      <c r="I5879" t="s">
        <v>128</v>
      </c>
      <c r="J5879">
        <v>3</v>
      </c>
      <c r="K5879" s="4">
        <v>1025.21</v>
      </c>
      <c r="L5879">
        <v>0</v>
      </c>
      <c r="M5879" s="4">
        <v>3075.63</v>
      </c>
      <c r="N5879" s="4">
        <v>2219.21</v>
      </c>
      <c r="O5879" s="4">
        <v>856.42</v>
      </c>
      <c r="R5879" t="str">
        <f t="shared" si="91"/>
        <v>North</v>
      </c>
    </row>
    <row r="5880" spans="1:18" x14ac:dyDescent="0.3">
      <c r="A5880" t="s">
        <v>6854</v>
      </c>
      <c r="B5880" s="2">
        <v>45557</v>
      </c>
      <c r="C5880" t="s">
        <v>811</v>
      </c>
      <c r="D5880" t="s">
        <v>131</v>
      </c>
      <c r="E5880" t="s">
        <v>18</v>
      </c>
      <c r="F5880" t="s">
        <v>127</v>
      </c>
      <c r="G5880" t="s">
        <v>28</v>
      </c>
      <c r="H5880" t="s">
        <v>29</v>
      </c>
      <c r="I5880" t="s">
        <v>41</v>
      </c>
      <c r="J5880">
        <v>2</v>
      </c>
      <c r="K5880" s="4">
        <v>6236.47</v>
      </c>
      <c r="L5880">
        <v>0.15</v>
      </c>
      <c r="M5880" s="4">
        <v>10602</v>
      </c>
      <c r="N5880" s="4">
        <v>7775.78</v>
      </c>
      <c r="O5880" s="4">
        <v>2826.22</v>
      </c>
      <c r="R5880" t="str">
        <f t="shared" si="91"/>
        <v>West</v>
      </c>
    </row>
    <row r="5881" spans="1:18" x14ac:dyDescent="0.3">
      <c r="A5881" t="s">
        <v>6855</v>
      </c>
      <c r="B5881" s="2">
        <v>45525</v>
      </c>
      <c r="C5881" t="s">
        <v>4569</v>
      </c>
      <c r="D5881" t="s">
        <v>51</v>
      </c>
      <c r="E5881" t="s">
        <v>18</v>
      </c>
      <c r="F5881" t="s">
        <v>127</v>
      </c>
      <c r="G5881" t="s">
        <v>28</v>
      </c>
      <c r="H5881" t="s">
        <v>47</v>
      </c>
      <c r="I5881" t="s">
        <v>123</v>
      </c>
      <c r="J5881">
        <v>10</v>
      </c>
      <c r="K5881" s="4">
        <v>22382.55</v>
      </c>
      <c r="L5881">
        <v>0.05</v>
      </c>
      <c r="M5881" s="4">
        <v>212634.22</v>
      </c>
      <c r="N5881" s="4">
        <v>163595.25</v>
      </c>
      <c r="O5881" s="4">
        <v>49038.97</v>
      </c>
      <c r="R5881" t="str">
        <f t="shared" si="91"/>
        <v>West</v>
      </c>
    </row>
    <row r="5882" spans="1:18" x14ac:dyDescent="0.3">
      <c r="A5882" t="s">
        <v>6856</v>
      </c>
      <c r="B5882" s="2">
        <v>45509</v>
      </c>
      <c r="C5882" t="s">
        <v>815</v>
      </c>
      <c r="D5882" t="s">
        <v>364</v>
      </c>
      <c r="E5882" t="s">
        <v>45</v>
      </c>
      <c r="F5882" t="s">
        <v>147</v>
      </c>
      <c r="G5882" t="s">
        <v>28</v>
      </c>
      <c r="H5882" t="s">
        <v>91</v>
      </c>
      <c r="I5882" t="s">
        <v>92</v>
      </c>
      <c r="J5882">
        <v>6</v>
      </c>
      <c r="K5882" s="4">
        <v>6400.01</v>
      </c>
      <c r="L5882">
        <v>0.2</v>
      </c>
      <c r="M5882" s="4">
        <v>30720.05</v>
      </c>
      <c r="N5882" s="4">
        <v>23112.97</v>
      </c>
      <c r="O5882" s="4">
        <v>7607.08</v>
      </c>
      <c r="R5882" t="str">
        <f t="shared" si="91"/>
        <v>South</v>
      </c>
    </row>
    <row r="5883" spans="1:18" x14ac:dyDescent="0.3">
      <c r="A5883" t="s">
        <v>6857</v>
      </c>
      <c r="B5883" s="2">
        <v>45390</v>
      </c>
      <c r="C5883" t="s">
        <v>1710</v>
      </c>
      <c r="D5883" t="s">
        <v>298</v>
      </c>
      <c r="E5883" t="s">
        <v>34</v>
      </c>
      <c r="F5883" t="s">
        <v>176</v>
      </c>
      <c r="G5883" t="s">
        <v>20</v>
      </c>
      <c r="H5883" t="s">
        <v>21</v>
      </c>
      <c r="I5883" t="s">
        <v>152</v>
      </c>
      <c r="J5883">
        <v>3</v>
      </c>
      <c r="K5883" s="4">
        <v>51782.71</v>
      </c>
      <c r="L5883">
        <v>0.1</v>
      </c>
      <c r="M5883" s="4">
        <v>139813.32</v>
      </c>
      <c r="N5883" s="4">
        <v>118623.03</v>
      </c>
      <c r="O5883" s="4">
        <v>21190.29</v>
      </c>
      <c r="R5883" t="str">
        <f t="shared" si="91"/>
        <v>North</v>
      </c>
    </row>
    <row r="5884" spans="1:18" x14ac:dyDescent="0.3">
      <c r="A5884" t="s">
        <v>6858</v>
      </c>
      <c r="B5884" s="2">
        <v>45771</v>
      </c>
      <c r="C5884" t="s">
        <v>495</v>
      </c>
      <c r="D5884" t="s">
        <v>108</v>
      </c>
      <c r="E5884" t="s">
        <v>18</v>
      </c>
      <c r="F5884" t="s">
        <v>99</v>
      </c>
      <c r="G5884" t="s">
        <v>20</v>
      </c>
      <c r="H5884" t="s">
        <v>100</v>
      </c>
      <c r="I5884" t="s">
        <v>301</v>
      </c>
      <c r="J5884">
        <v>2</v>
      </c>
      <c r="K5884" s="4">
        <v>69021.05</v>
      </c>
      <c r="L5884">
        <v>0.1</v>
      </c>
      <c r="M5884" s="4">
        <v>124237.89</v>
      </c>
      <c r="N5884" s="4">
        <v>109351.41</v>
      </c>
      <c r="O5884" s="4">
        <v>14886.48</v>
      </c>
      <c r="R5884" t="str">
        <f t="shared" si="91"/>
        <v>West</v>
      </c>
    </row>
    <row r="5885" spans="1:18" x14ac:dyDescent="0.3">
      <c r="A5885" t="s">
        <v>6859</v>
      </c>
      <c r="B5885" s="2">
        <v>45325</v>
      </c>
      <c r="C5885" t="s">
        <v>699</v>
      </c>
      <c r="D5885" t="s">
        <v>309</v>
      </c>
      <c r="E5885" t="s">
        <v>26</v>
      </c>
      <c r="F5885" t="s">
        <v>193</v>
      </c>
      <c r="G5885" t="s">
        <v>28</v>
      </c>
      <c r="H5885" t="s">
        <v>47</v>
      </c>
      <c r="I5885" t="s">
        <v>123</v>
      </c>
      <c r="J5885">
        <v>2</v>
      </c>
      <c r="K5885" s="4">
        <v>19438.88</v>
      </c>
      <c r="L5885">
        <v>0.1</v>
      </c>
      <c r="M5885" s="4">
        <v>34989.980000000003</v>
      </c>
      <c r="N5885" s="4">
        <v>28999.9</v>
      </c>
      <c r="O5885" s="4">
        <v>5990.08</v>
      </c>
      <c r="R5885" t="str">
        <f t="shared" si="91"/>
        <v>East</v>
      </c>
    </row>
    <row r="5886" spans="1:18" x14ac:dyDescent="0.3">
      <c r="A5886" t="s">
        <v>6860</v>
      </c>
      <c r="B5886" s="2">
        <v>45770</v>
      </c>
      <c r="C5886" t="s">
        <v>501</v>
      </c>
      <c r="D5886" t="s">
        <v>111</v>
      </c>
      <c r="E5886" t="s">
        <v>18</v>
      </c>
      <c r="F5886" t="s">
        <v>127</v>
      </c>
      <c r="G5886" t="s">
        <v>28</v>
      </c>
      <c r="H5886" t="s">
        <v>29</v>
      </c>
      <c r="I5886" t="s">
        <v>41</v>
      </c>
      <c r="J5886">
        <v>2</v>
      </c>
      <c r="K5886" s="4">
        <v>7922.17</v>
      </c>
      <c r="L5886">
        <v>0</v>
      </c>
      <c r="M5886" s="4">
        <v>15844.34</v>
      </c>
      <c r="N5886" s="4">
        <v>13767.78</v>
      </c>
      <c r="O5886" s="4">
        <v>2076.56</v>
      </c>
      <c r="R5886" t="str">
        <f t="shared" si="91"/>
        <v>West</v>
      </c>
    </row>
    <row r="5887" spans="1:18" x14ac:dyDescent="0.3">
      <c r="A5887" t="s">
        <v>6861</v>
      </c>
      <c r="B5887" s="2">
        <v>45478</v>
      </c>
      <c r="C5887" t="s">
        <v>873</v>
      </c>
      <c r="D5887" t="s">
        <v>116</v>
      </c>
      <c r="E5887" t="s">
        <v>18</v>
      </c>
      <c r="F5887" t="s">
        <v>132</v>
      </c>
      <c r="G5887" t="s">
        <v>53</v>
      </c>
      <c r="H5887" t="s">
        <v>63</v>
      </c>
      <c r="I5887" t="s">
        <v>64</v>
      </c>
      <c r="J5887">
        <v>3</v>
      </c>
      <c r="K5887" s="4">
        <v>196.71</v>
      </c>
      <c r="L5887">
        <v>0.1</v>
      </c>
      <c r="M5887" s="4">
        <v>531.12</v>
      </c>
      <c r="N5887" s="4">
        <v>458.28</v>
      </c>
      <c r="O5887" s="4">
        <v>72.84</v>
      </c>
      <c r="R5887" t="str">
        <f t="shared" si="91"/>
        <v>West</v>
      </c>
    </row>
    <row r="5888" spans="1:18" x14ac:dyDescent="0.3">
      <c r="A5888" t="s">
        <v>6862</v>
      </c>
      <c r="B5888" s="2">
        <v>45337</v>
      </c>
      <c r="C5888" t="s">
        <v>1467</v>
      </c>
      <c r="D5888" t="s">
        <v>62</v>
      </c>
      <c r="E5888" t="s">
        <v>18</v>
      </c>
      <c r="F5888" t="s">
        <v>19</v>
      </c>
      <c r="G5888" t="s">
        <v>28</v>
      </c>
      <c r="H5888" t="s">
        <v>47</v>
      </c>
      <c r="I5888" t="s">
        <v>123</v>
      </c>
      <c r="J5888">
        <v>6</v>
      </c>
      <c r="K5888" s="4">
        <v>21935.89</v>
      </c>
      <c r="L5888">
        <v>0.15</v>
      </c>
      <c r="M5888" s="4">
        <v>111873.04</v>
      </c>
      <c r="N5888" s="4">
        <v>83337.509999999995</v>
      </c>
      <c r="O5888" s="4">
        <v>28535.53</v>
      </c>
      <c r="R5888" t="str">
        <f t="shared" si="91"/>
        <v>West</v>
      </c>
    </row>
    <row r="5889" spans="1:18" x14ac:dyDescent="0.3">
      <c r="A5889" t="s">
        <v>6863</v>
      </c>
      <c r="B5889" s="2">
        <v>45933</v>
      </c>
      <c r="C5889" t="s">
        <v>94</v>
      </c>
      <c r="D5889" t="s">
        <v>298</v>
      </c>
      <c r="E5889" t="s">
        <v>26</v>
      </c>
      <c r="F5889" t="s">
        <v>81</v>
      </c>
      <c r="G5889" t="s">
        <v>28</v>
      </c>
      <c r="H5889" t="s">
        <v>29</v>
      </c>
      <c r="I5889" t="s">
        <v>41</v>
      </c>
      <c r="J5889">
        <v>3</v>
      </c>
      <c r="K5889" s="4">
        <v>7313.11</v>
      </c>
      <c r="L5889">
        <v>0</v>
      </c>
      <c r="M5889" s="4">
        <v>21939.33</v>
      </c>
      <c r="N5889" s="4">
        <v>16800.240000000002</v>
      </c>
      <c r="O5889" s="4">
        <v>5139.09</v>
      </c>
      <c r="R5889" t="str">
        <f t="shared" si="91"/>
        <v>East</v>
      </c>
    </row>
    <row r="5890" spans="1:18" x14ac:dyDescent="0.3">
      <c r="A5890" t="s">
        <v>6864</v>
      </c>
      <c r="B5890" s="2">
        <v>45771</v>
      </c>
      <c r="C5890" t="s">
        <v>240</v>
      </c>
      <c r="D5890" t="s">
        <v>426</v>
      </c>
      <c r="E5890" t="s">
        <v>26</v>
      </c>
      <c r="F5890" t="s">
        <v>193</v>
      </c>
      <c r="G5890" t="s">
        <v>28</v>
      </c>
      <c r="H5890" t="s">
        <v>47</v>
      </c>
      <c r="I5890" t="s">
        <v>48</v>
      </c>
      <c r="J5890">
        <v>2</v>
      </c>
      <c r="K5890" s="4">
        <v>17062.23</v>
      </c>
      <c r="L5890">
        <v>0</v>
      </c>
      <c r="M5890" s="4">
        <v>34124.46</v>
      </c>
      <c r="N5890" s="4">
        <v>28047.279999999999</v>
      </c>
      <c r="O5890" s="4">
        <v>6077.18</v>
      </c>
      <c r="R5890" t="str">
        <f t="shared" si="91"/>
        <v>East</v>
      </c>
    </row>
    <row r="5891" spans="1:18" x14ac:dyDescent="0.3">
      <c r="A5891" t="s">
        <v>6865</v>
      </c>
      <c r="B5891" s="2">
        <v>45358</v>
      </c>
      <c r="C5891" t="s">
        <v>3811</v>
      </c>
      <c r="D5891" t="s">
        <v>462</v>
      </c>
      <c r="E5891" t="s">
        <v>18</v>
      </c>
      <c r="F5891" t="s">
        <v>132</v>
      </c>
      <c r="G5891" t="s">
        <v>53</v>
      </c>
      <c r="H5891" t="s">
        <v>54</v>
      </c>
      <c r="I5891" t="s">
        <v>141</v>
      </c>
      <c r="J5891">
        <v>5</v>
      </c>
      <c r="K5891" s="4">
        <v>834.91</v>
      </c>
      <c r="L5891">
        <v>0.1</v>
      </c>
      <c r="M5891" s="4">
        <v>3757.1</v>
      </c>
      <c r="N5891" s="4">
        <v>3318.33</v>
      </c>
      <c r="O5891" s="4">
        <v>438.77</v>
      </c>
      <c r="R5891" t="str">
        <f t="shared" ref="R5891:R5954" si="92">PROPER(TRIM(E5891))</f>
        <v>West</v>
      </c>
    </row>
    <row r="5892" spans="1:18" x14ac:dyDescent="0.3">
      <c r="A5892" t="s">
        <v>6866</v>
      </c>
      <c r="B5892" s="2">
        <v>45928</v>
      </c>
      <c r="C5892" t="s">
        <v>1779</v>
      </c>
      <c r="D5892" t="s">
        <v>247</v>
      </c>
      <c r="E5892" t="s">
        <v>34</v>
      </c>
      <c r="F5892" t="s">
        <v>213</v>
      </c>
      <c r="G5892" t="s">
        <v>20</v>
      </c>
      <c r="H5892" t="s">
        <v>21</v>
      </c>
      <c r="I5892" t="s">
        <v>138</v>
      </c>
      <c r="J5892">
        <v>2</v>
      </c>
      <c r="K5892" s="4">
        <v>47865.440000000002</v>
      </c>
      <c r="L5892">
        <v>0.15</v>
      </c>
      <c r="M5892" s="4">
        <v>81371.25</v>
      </c>
      <c r="N5892" s="4">
        <v>62841.88</v>
      </c>
      <c r="O5892" s="4">
        <v>18529.37</v>
      </c>
      <c r="R5892" t="str">
        <f t="shared" si="92"/>
        <v>North</v>
      </c>
    </row>
    <row r="5893" spans="1:18" x14ac:dyDescent="0.3">
      <c r="A5893" t="s">
        <v>6867</v>
      </c>
      <c r="B5893" s="2">
        <v>45995</v>
      </c>
      <c r="C5893" t="s">
        <v>188</v>
      </c>
      <c r="D5893" t="s">
        <v>33</v>
      </c>
      <c r="E5893" t="s">
        <v>34</v>
      </c>
      <c r="F5893" t="s">
        <v>68</v>
      </c>
      <c r="G5893" t="s">
        <v>20</v>
      </c>
      <c r="H5893" t="s">
        <v>100</v>
      </c>
      <c r="I5893" t="s">
        <v>148</v>
      </c>
      <c r="J5893">
        <v>1</v>
      </c>
      <c r="K5893" s="4">
        <v>74903</v>
      </c>
      <c r="L5893">
        <v>0</v>
      </c>
      <c r="M5893" s="4">
        <v>74903</v>
      </c>
      <c r="N5893" s="4">
        <v>57546.33</v>
      </c>
      <c r="O5893" s="4">
        <v>17356.669999999998</v>
      </c>
      <c r="R5893" t="str">
        <f t="shared" si="92"/>
        <v>North</v>
      </c>
    </row>
    <row r="5894" spans="1:18" x14ac:dyDescent="0.3">
      <c r="A5894" t="s">
        <v>6868</v>
      </c>
      <c r="B5894" s="2">
        <v>45327</v>
      </c>
      <c r="C5894" t="s">
        <v>2564</v>
      </c>
      <c r="D5894" t="s">
        <v>84</v>
      </c>
      <c r="E5894" t="s">
        <v>18</v>
      </c>
      <c r="F5894" t="s">
        <v>127</v>
      </c>
      <c r="G5894" t="s">
        <v>53</v>
      </c>
      <c r="H5894" t="s">
        <v>54</v>
      </c>
      <c r="I5894" t="s">
        <v>141</v>
      </c>
      <c r="J5894">
        <v>2</v>
      </c>
      <c r="K5894" s="4">
        <v>507.07</v>
      </c>
      <c r="L5894">
        <v>0.05</v>
      </c>
      <c r="M5894" s="4">
        <v>963.43</v>
      </c>
      <c r="N5894" s="4">
        <v>839.48</v>
      </c>
      <c r="O5894" s="4">
        <v>123.95</v>
      </c>
      <c r="R5894" t="str">
        <f t="shared" si="92"/>
        <v>West</v>
      </c>
    </row>
    <row r="5895" spans="1:18" x14ac:dyDescent="0.3">
      <c r="A5895" t="s">
        <v>6869</v>
      </c>
      <c r="B5895" s="2">
        <v>45304</v>
      </c>
      <c r="C5895" t="s">
        <v>1214</v>
      </c>
      <c r="D5895" t="s">
        <v>295</v>
      </c>
      <c r="E5895" t="s">
        <v>45</v>
      </c>
      <c r="F5895" t="s">
        <v>52</v>
      </c>
      <c r="G5895" t="s">
        <v>28</v>
      </c>
      <c r="H5895" t="s">
        <v>29</v>
      </c>
      <c r="I5895" t="s">
        <v>30</v>
      </c>
      <c r="J5895">
        <v>2</v>
      </c>
      <c r="K5895" s="4">
        <v>8037.43</v>
      </c>
      <c r="L5895">
        <v>0</v>
      </c>
      <c r="M5895" s="4">
        <v>16074.86</v>
      </c>
      <c r="N5895" s="4">
        <v>14197.22</v>
      </c>
      <c r="O5895" s="4">
        <v>1877.64</v>
      </c>
      <c r="R5895" t="str">
        <f t="shared" si="92"/>
        <v>South</v>
      </c>
    </row>
    <row r="5896" spans="1:18" x14ac:dyDescent="0.3">
      <c r="A5896" t="s">
        <v>6870</v>
      </c>
      <c r="B5896" s="2">
        <v>45936</v>
      </c>
      <c r="C5896" t="s">
        <v>1363</v>
      </c>
      <c r="D5896" t="s">
        <v>119</v>
      </c>
      <c r="E5896" t="s">
        <v>18</v>
      </c>
      <c r="F5896" t="s">
        <v>19</v>
      </c>
      <c r="G5896" t="s">
        <v>20</v>
      </c>
      <c r="H5896" t="s">
        <v>100</v>
      </c>
      <c r="I5896" t="s">
        <v>301</v>
      </c>
      <c r="J5896">
        <v>4</v>
      </c>
      <c r="K5896" s="4">
        <v>66294.929999999993</v>
      </c>
      <c r="L5896">
        <v>0.15</v>
      </c>
      <c r="M5896" s="4">
        <v>225402.76</v>
      </c>
      <c r="N5896" s="4">
        <v>198207.31</v>
      </c>
      <c r="O5896" s="4">
        <v>27195.45</v>
      </c>
      <c r="R5896" t="str">
        <f t="shared" si="92"/>
        <v>West</v>
      </c>
    </row>
    <row r="5897" spans="1:18" x14ac:dyDescent="0.3">
      <c r="A5897" t="s">
        <v>6871</v>
      </c>
      <c r="B5897" s="2">
        <v>45400</v>
      </c>
      <c r="C5897" t="s">
        <v>474</v>
      </c>
      <c r="D5897" t="s">
        <v>359</v>
      </c>
      <c r="E5897" t="s">
        <v>45</v>
      </c>
      <c r="F5897" t="s">
        <v>59</v>
      </c>
      <c r="G5897" t="s">
        <v>20</v>
      </c>
      <c r="H5897" t="s">
        <v>36</v>
      </c>
      <c r="I5897" t="s">
        <v>37</v>
      </c>
      <c r="J5897">
        <v>5</v>
      </c>
      <c r="K5897" s="4">
        <v>5027.22</v>
      </c>
      <c r="L5897">
        <v>0.1</v>
      </c>
      <c r="M5897" s="4">
        <v>22622.49</v>
      </c>
      <c r="N5897" s="4">
        <v>16661.18</v>
      </c>
      <c r="O5897" s="4">
        <v>5961.31</v>
      </c>
      <c r="R5897" t="str">
        <f t="shared" si="92"/>
        <v>South</v>
      </c>
    </row>
    <row r="5898" spans="1:18" x14ac:dyDescent="0.3">
      <c r="A5898" t="s">
        <v>6872</v>
      </c>
      <c r="B5898" s="2">
        <v>45452</v>
      </c>
      <c r="C5898" t="s">
        <v>1889</v>
      </c>
      <c r="D5898" t="s">
        <v>529</v>
      </c>
      <c r="E5898" t="s">
        <v>26</v>
      </c>
      <c r="F5898" t="s">
        <v>193</v>
      </c>
      <c r="G5898" t="s">
        <v>53</v>
      </c>
      <c r="H5898" t="s">
        <v>54</v>
      </c>
      <c r="I5898" t="s">
        <v>113</v>
      </c>
      <c r="J5898">
        <v>3</v>
      </c>
      <c r="K5898" s="4">
        <v>346.78</v>
      </c>
      <c r="L5898">
        <v>0.1</v>
      </c>
      <c r="M5898" s="4">
        <v>936.31</v>
      </c>
      <c r="N5898" s="4">
        <v>792.38</v>
      </c>
      <c r="O5898" s="4">
        <v>143.93</v>
      </c>
      <c r="R5898" t="str">
        <f t="shared" si="92"/>
        <v>East</v>
      </c>
    </row>
    <row r="5899" spans="1:18" x14ac:dyDescent="0.3">
      <c r="A5899" t="s">
        <v>6873</v>
      </c>
      <c r="B5899" s="2">
        <v>45968</v>
      </c>
      <c r="C5899" t="s">
        <v>1610</v>
      </c>
      <c r="D5899" t="s">
        <v>192</v>
      </c>
      <c r="E5899" t="s">
        <v>18</v>
      </c>
      <c r="F5899" t="s">
        <v>105</v>
      </c>
      <c r="G5899" t="s">
        <v>20</v>
      </c>
      <c r="H5899" t="s">
        <v>21</v>
      </c>
      <c r="I5899" t="s">
        <v>22</v>
      </c>
      <c r="J5899">
        <v>3</v>
      </c>
      <c r="K5899" s="4">
        <v>32864.94</v>
      </c>
      <c r="L5899">
        <v>0.15</v>
      </c>
      <c r="M5899" s="4">
        <v>83805.600000000006</v>
      </c>
      <c r="N5899" s="4">
        <v>61488.85</v>
      </c>
      <c r="O5899" s="4">
        <v>22316.75</v>
      </c>
      <c r="R5899" t="str">
        <f t="shared" si="92"/>
        <v>West</v>
      </c>
    </row>
    <row r="5900" spans="1:18" x14ac:dyDescent="0.3">
      <c r="A5900" t="s">
        <v>6874</v>
      </c>
      <c r="B5900" s="2">
        <v>45508</v>
      </c>
      <c r="C5900" t="s">
        <v>1101</v>
      </c>
      <c r="D5900" t="s">
        <v>199</v>
      </c>
      <c r="E5900" t="s">
        <v>26</v>
      </c>
      <c r="F5900" t="s">
        <v>258</v>
      </c>
      <c r="G5900" t="s">
        <v>28</v>
      </c>
      <c r="H5900" t="s">
        <v>47</v>
      </c>
      <c r="I5900" t="s">
        <v>123</v>
      </c>
      <c r="J5900">
        <v>4</v>
      </c>
      <c r="K5900" s="4">
        <v>22569.54</v>
      </c>
      <c r="L5900">
        <v>0</v>
      </c>
      <c r="M5900" s="4">
        <v>90278.16</v>
      </c>
      <c r="N5900" s="4">
        <v>73897.34</v>
      </c>
      <c r="O5900" s="4">
        <v>16380.82</v>
      </c>
      <c r="R5900" t="str">
        <f t="shared" si="92"/>
        <v>East</v>
      </c>
    </row>
    <row r="5901" spans="1:18" x14ac:dyDescent="0.3">
      <c r="A5901" t="s">
        <v>6875</v>
      </c>
      <c r="B5901" s="2">
        <v>45827</v>
      </c>
      <c r="C5901" t="s">
        <v>623</v>
      </c>
      <c r="D5901" t="s">
        <v>180</v>
      </c>
      <c r="E5901" t="s">
        <v>18</v>
      </c>
      <c r="F5901" t="s">
        <v>99</v>
      </c>
      <c r="G5901" t="s">
        <v>20</v>
      </c>
      <c r="H5901" t="s">
        <v>100</v>
      </c>
      <c r="I5901" t="s">
        <v>301</v>
      </c>
      <c r="J5901">
        <v>4</v>
      </c>
      <c r="K5901" s="4">
        <v>71391.5</v>
      </c>
      <c r="L5901">
        <v>0.05</v>
      </c>
      <c r="M5901" s="4">
        <v>271287.7</v>
      </c>
      <c r="N5901" s="4">
        <v>197779.81</v>
      </c>
      <c r="O5901" s="4">
        <v>73507.89</v>
      </c>
      <c r="R5901" t="str">
        <f t="shared" si="92"/>
        <v>West</v>
      </c>
    </row>
    <row r="5902" spans="1:18" x14ac:dyDescent="0.3">
      <c r="A5902" t="s">
        <v>6876</v>
      </c>
      <c r="B5902" s="2">
        <v>45820</v>
      </c>
      <c r="C5902" t="s">
        <v>5855</v>
      </c>
      <c r="D5902" t="s">
        <v>40</v>
      </c>
      <c r="E5902" t="s">
        <v>34</v>
      </c>
      <c r="F5902" t="s">
        <v>176</v>
      </c>
      <c r="G5902" t="s">
        <v>20</v>
      </c>
      <c r="H5902" t="s">
        <v>36</v>
      </c>
      <c r="I5902" t="s">
        <v>128</v>
      </c>
      <c r="J5902">
        <v>3</v>
      </c>
      <c r="K5902" s="4">
        <v>1395.25</v>
      </c>
      <c r="L5902">
        <v>0.05</v>
      </c>
      <c r="M5902" s="4">
        <v>3976.46</v>
      </c>
      <c r="N5902" s="4">
        <v>3329.79</v>
      </c>
      <c r="O5902" s="4">
        <v>646.66999999999996</v>
      </c>
      <c r="R5902" t="str">
        <f t="shared" si="92"/>
        <v>North</v>
      </c>
    </row>
    <row r="5903" spans="1:18" x14ac:dyDescent="0.3">
      <c r="A5903" t="s">
        <v>6877</v>
      </c>
      <c r="B5903" s="2">
        <v>45867</v>
      </c>
      <c r="C5903" t="s">
        <v>1612</v>
      </c>
      <c r="D5903" t="s">
        <v>518</v>
      </c>
      <c r="E5903" t="s">
        <v>18</v>
      </c>
      <c r="F5903" t="s">
        <v>127</v>
      </c>
      <c r="G5903" t="s">
        <v>53</v>
      </c>
      <c r="H5903" t="s">
        <v>54</v>
      </c>
      <c r="I5903" t="s">
        <v>55</v>
      </c>
      <c r="J5903">
        <v>2</v>
      </c>
      <c r="K5903" s="4">
        <v>585.42999999999995</v>
      </c>
      <c r="L5903">
        <v>0.1</v>
      </c>
      <c r="M5903" s="4">
        <v>1053.77</v>
      </c>
      <c r="N5903" s="4">
        <v>882.89</v>
      </c>
      <c r="O5903" s="4">
        <v>170.88</v>
      </c>
      <c r="R5903" t="str">
        <f t="shared" si="92"/>
        <v>West</v>
      </c>
    </row>
    <row r="5904" spans="1:18" x14ac:dyDescent="0.3">
      <c r="A5904" t="s">
        <v>6878</v>
      </c>
      <c r="B5904" s="2">
        <v>45936</v>
      </c>
      <c r="C5904" t="s">
        <v>839</v>
      </c>
      <c r="D5904" t="s">
        <v>221</v>
      </c>
      <c r="E5904" t="s">
        <v>45</v>
      </c>
      <c r="F5904" t="s">
        <v>52</v>
      </c>
      <c r="G5904" t="s">
        <v>20</v>
      </c>
      <c r="H5904" t="s">
        <v>36</v>
      </c>
      <c r="I5904" t="s">
        <v>128</v>
      </c>
      <c r="J5904">
        <v>2</v>
      </c>
      <c r="K5904" s="4">
        <v>1766.75</v>
      </c>
      <c r="L5904">
        <v>0.1</v>
      </c>
      <c r="M5904" s="4">
        <v>3180.15</v>
      </c>
      <c r="N5904" s="4">
        <v>2391.0700000000002</v>
      </c>
      <c r="O5904" s="4">
        <v>789.08</v>
      </c>
      <c r="R5904" t="str">
        <f t="shared" si="92"/>
        <v>South</v>
      </c>
    </row>
    <row r="5905" spans="1:18" x14ac:dyDescent="0.3">
      <c r="A5905" t="s">
        <v>6879</v>
      </c>
      <c r="B5905" s="2">
        <v>45884</v>
      </c>
      <c r="C5905" t="s">
        <v>1270</v>
      </c>
      <c r="D5905" t="s">
        <v>377</v>
      </c>
      <c r="E5905" t="s">
        <v>18</v>
      </c>
      <c r="F5905" t="s">
        <v>127</v>
      </c>
      <c r="G5905" t="s">
        <v>53</v>
      </c>
      <c r="H5905" t="s">
        <v>63</v>
      </c>
      <c r="I5905" t="s">
        <v>64</v>
      </c>
      <c r="J5905">
        <v>5</v>
      </c>
      <c r="K5905" s="4">
        <v>191.73</v>
      </c>
      <c r="L5905">
        <v>0.2</v>
      </c>
      <c r="M5905" s="4">
        <v>766.92</v>
      </c>
      <c r="N5905" s="4">
        <v>599.66999999999996</v>
      </c>
      <c r="O5905" s="4">
        <v>167.25</v>
      </c>
      <c r="R5905" t="str">
        <f t="shared" si="92"/>
        <v>West</v>
      </c>
    </row>
    <row r="5906" spans="1:18" x14ac:dyDescent="0.3">
      <c r="A5906" t="s">
        <v>6880</v>
      </c>
      <c r="B5906" s="2">
        <v>45805</v>
      </c>
      <c r="C5906" t="s">
        <v>1805</v>
      </c>
      <c r="D5906" t="s">
        <v>279</v>
      </c>
      <c r="E5906" t="s">
        <v>45</v>
      </c>
      <c r="F5906" t="s">
        <v>112</v>
      </c>
      <c r="G5906" t="s">
        <v>28</v>
      </c>
      <c r="H5906" t="s">
        <v>29</v>
      </c>
      <c r="I5906" t="s">
        <v>30</v>
      </c>
      <c r="J5906">
        <v>8</v>
      </c>
      <c r="K5906" s="4">
        <v>7174.98</v>
      </c>
      <c r="L5906">
        <v>0.1</v>
      </c>
      <c r="M5906" s="4">
        <v>51659.86</v>
      </c>
      <c r="N5906" s="4">
        <v>43269.5</v>
      </c>
      <c r="O5906" s="4">
        <v>8390.36</v>
      </c>
      <c r="R5906" t="str">
        <f t="shared" si="92"/>
        <v>South</v>
      </c>
    </row>
    <row r="5907" spans="1:18" x14ac:dyDescent="0.3">
      <c r="A5907" t="s">
        <v>6881</v>
      </c>
      <c r="B5907" s="2">
        <v>45833</v>
      </c>
      <c r="C5907" t="s">
        <v>130</v>
      </c>
      <c r="D5907" t="s">
        <v>571</v>
      </c>
      <c r="E5907" t="s">
        <v>34</v>
      </c>
      <c r="F5907" t="s">
        <v>68</v>
      </c>
      <c r="G5907" t="s">
        <v>28</v>
      </c>
      <c r="H5907" t="s">
        <v>91</v>
      </c>
      <c r="I5907" t="s">
        <v>92</v>
      </c>
      <c r="J5907">
        <v>3</v>
      </c>
      <c r="K5907" s="4">
        <v>6456.7</v>
      </c>
      <c r="L5907">
        <v>0.05</v>
      </c>
      <c r="M5907" s="4">
        <v>18401.59</v>
      </c>
      <c r="N5907" s="4">
        <v>13877.34</v>
      </c>
      <c r="O5907" s="4">
        <v>4524.25</v>
      </c>
      <c r="R5907" t="str">
        <f t="shared" si="92"/>
        <v>North</v>
      </c>
    </row>
    <row r="5908" spans="1:18" x14ac:dyDescent="0.3">
      <c r="A5908" t="s">
        <v>6882</v>
      </c>
      <c r="B5908" s="2">
        <v>45390</v>
      </c>
      <c r="C5908" t="s">
        <v>3324</v>
      </c>
      <c r="D5908" t="s">
        <v>252</v>
      </c>
      <c r="E5908" t="s">
        <v>18</v>
      </c>
      <c r="F5908" t="s">
        <v>19</v>
      </c>
      <c r="G5908" t="s">
        <v>28</v>
      </c>
      <c r="H5908" t="s">
        <v>29</v>
      </c>
      <c r="I5908" t="s">
        <v>41</v>
      </c>
      <c r="J5908">
        <v>2</v>
      </c>
      <c r="K5908" s="4">
        <v>4762.6099999999997</v>
      </c>
      <c r="L5908">
        <v>0.1</v>
      </c>
      <c r="M5908" s="4">
        <v>8572.7000000000007</v>
      </c>
      <c r="N5908" s="4">
        <v>6655.39</v>
      </c>
      <c r="O5908" s="4">
        <v>1917.31</v>
      </c>
      <c r="R5908" t="str">
        <f t="shared" si="92"/>
        <v>West</v>
      </c>
    </row>
    <row r="5909" spans="1:18" x14ac:dyDescent="0.3">
      <c r="A5909" t="s">
        <v>6883</v>
      </c>
      <c r="B5909" s="2">
        <v>45531</v>
      </c>
      <c r="C5909" t="s">
        <v>1889</v>
      </c>
      <c r="D5909" t="s">
        <v>119</v>
      </c>
      <c r="E5909" t="s">
        <v>34</v>
      </c>
      <c r="F5909" t="s">
        <v>176</v>
      </c>
      <c r="G5909" t="s">
        <v>20</v>
      </c>
      <c r="H5909" t="s">
        <v>100</v>
      </c>
      <c r="I5909" t="s">
        <v>301</v>
      </c>
      <c r="J5909">
        <v>2</v>
      </c>
      <c r="K5909" s="4">
        <v>82468.929999999993</v>
      </c>
      <c r="L5909">
        <v>0.1</v>
      </c>
      <c r="M5909" s="4">
        <v>148444.07</v>
      </c>
      <c r="N5909" s="4">
        <v>120535.75</v>
      </c>
      <c r="O5909" s="4">
        <v>27908.32</v>
      </c>
      <c r="R5909" t="str">
        <f t="shared" si="92"/>
        <v>North</v>
      </c>
    </row>
    <row r="5910" spans="1:18" x14ac:dyDescent="0.3">
      <c r="A5910" t="s">
        <v>6884</v>
      </c>
      <c r="B5910" s="2">
        <v>45745</v>
      </c>
      <c r="C5910" t="s">
        <v>786</v>
      </c>
      <c r="D5910" t="s">
        <v>571</v>
      </c>
      <c r="E5910" t="s">
        <v>45</v>
      </c>
      <c r="F5910" t="s">
        <v>52</v>
      </c>
      <c r="G5910" t="s">
        <v>53</v>
      </c>
      <c r="H5910" t="s">
        <v>54</v>
      </c>
      <c r="I5910" t="s">
        <v>55</v>
      </c>
      <c r="J5910">
        <v>8</v>
      </c>
      <c r="K5910" s="4">
        <v>328.15</v>
      </c>
      <c r="L5910">
        <v>0.1</v>
      </c>
      <c r="M5910" s="4">
        <v>2362.6799999999998</v>
      </c>
      <c r="N5910" s="4">
        <v>2039.77</v>
      </c>
      <c r="O5910" s="4">
        <v>322.91000000000003</v>
      </c>
      <c r="R5910" t="str">
        <f t="shared" si="92"/>
        <v>South</v>
      </c>
    </row>
    <row r="5911" spans="1:18" x14ac:dyDescent="0.3">
      <c r="A5911" t="s">
        <v>6885</v>
      </c>
      <c r="B5911" s="2">
        <v>45773</v>
      </c>
      <c r="C5911" t="s">
        <v>2273</v>
      </c>
      <c r="D5911" t="s">
        <v>151</v>
      </c>
      <c r="E5911" t="s">
        <v>45</v>
      </c>
      <c r="F5911" t="s">
        <v>112</v>
      </c>
      <c r="G5911" t="s">
        <v>20</v>
      </c>
      <c r="H5911" t="s">
        <v>21</v>
      </c>
      <c r="I5911" t="s">
        <v>152</v>
      </c>
      <c r="J5911">
        <v>2</v>
      </c>
      <c r="K5911" s="4">
        <v>39333.99</v>
      </c>
      <c r="L5911">
        <v>0.1</v>
      </c>
      <c r="M5911" s="4">
        <v>70801.179999999993</v>
      </c>
      <c r="N5911" s="4">
        <v>62305.63</v>
      </c>
      <c r="O5911" s="4">
        <v>8495.5499999999993</v>
      </c>
      <c r="R5911" t="str">
        <f t="shared" si="92"/>
        <v>South</v>
      </c>
    </row>
    <row r="5912" spans="1:18" x14ac:dyDescent="0.3">
      <c r="A5912" t="s">
        <v>6886</v>
      </c>
      <c r="B5912" s="2">
        <v>45679</v>
      </c>
      <c r="C5912" t="s">
        <v>1211</v>
      </c>
      <c r="D5912" t="s">
        <v>551</v>
      </c>
      <c r="E5912" t="s">
        <v>18</v>
      </c>
      <c r="F5912" t="s">
        <v>132</v>
      </c>
      <c r="G5912" t="s">
        <v>28</v>
      </c>
      <c r="H5912" t="s">
        <v>91</v>
      </c>
      <c r="I5912" t="s">
        <v>169</v>
      </c>
      <c r="J5912">
        <v>1</v>
      </c>
      <c r="K5912" s="4">
        <v>11599.49</v>
      </c>
      <c r="L5912">
        <v>0.1</v>
      </c>
      <c r="M5912" s="4">
        <v>10439.540000000001</v>
      </c>
      <c r="N5912" s="4">
        <v>8199.4500000000007</v>
      </c>
      <c r="O5912" s="4">
        <v>2240.09</v>
      </c>
      <c r="R5912" t="str">
        <f t="shared" si="92"/>
        <v>West</v>
      </c>
    </row>
    <row r="5913" spans="1:18" x14ac:dyDescent="0.3">
      <c r="A5913" t="s">
        <v>6887</v>
      </c>
      <c r="B5913" s="2">
        <v>45423</v>
      </c>
      <c r="C5913" t="s">
        <v>1014</v>
      </c>
      <c r="D5913" t="s">
        <v>309</v>
      </c>
      <c r="E5913" t="s">
        <v>26</v>
      </c>
      <c r="F5913" t="s">
        <v>166</v>
      </c>
      <c r="G5913" t="s">
        <v>53</v>
      </c>
      <c r="H5913" t="s">
        <v>54</v>
      </c>
      <c r="I5913" t="s">
        <v>55</v>
      </c>
      <c r="J5913">
        <v>3</v>
      </c>
      <c r="K5913" s="4">
        <v>536.17999999999995</v>
      </c>
      <c r="L5913">
        <v>0.1</v>
      </c>
      <c r="M5913" s="4">
        <v>1447.69</v>
      </c>
      <c r="N5913" s="4">
        <v>1067</v>
      </c>
      <c r="O5913" s="4">
        <v>380.69</v>
      </c>
      <c r="R5913" t="str">
        <f t="shared" si="92"/>
        <v>East</v>
      </c>
    </row>
    <row r="5914" spans="1:18" x14ac:dyDescent="0.3">
      <c r="A5914" t="s">
        <v>6888</v>
      </c>
      <c r="B5914" s="2">
        <v>45387</v>
      </c>
      <c r="C5914" t="s">
        <v>1199</v>
      </c>
      <c r="D5914" t="s">
        <v>221</v>
      </c>
      <c r="E5914" t="s">
        <v>34</v>
      </c>
      <c r="F5914" t="s">
        <v>144</v>
      </c>
      <c r="G5914" t="s">
        <v>53</v>
      </c>
      <c r="H5914" t="s">
        <v>76</v>
      </c>
      <c r="I5914" t="s">
        <v>186</v>
      </c>
      <c r="J5914">
        <v>2</v>
      </c>
      <c r="K5914" s="4">
        <v>760.75</v>
      </c>
      <c r="L5914">
        <v>0</v>
      </c>
      <c r="M5914" s="4">
        <v>1521.5</v>
      </c>
      <c r="N5914" s="4">
        <v>1283.56</v>
      </c>
      <c r="O5914" s="4">
        <v>237.94</v>
      </c>
      <c r="R5914" t="str">
        <f t="shared" si="92"/>
        <v>North</v>
      </c>
    </row>
    <row r="5915" spans="1:18" x14ac:dyDescent="0.3">
      <c r="A5915" t="s">
        <v>6889</v>
      </c>
      <c r="B5915" s="2">
        <v>45945</v>
      </c>
      <c r="C5915" t="s">
        <v>691</v>
      </c>
      <c r="D5915" t="s">
        <v>837</v>
      </c>
      <c r="E5915" t="s">
        <v>18</v>
      </c>
      <c r="F5915" t="s">
        <v>127</v>
      </c>
      <c r="G5915" t="s">
        <v>53</v>
      </c>
      <c r="H5915" t="s">
        <v>76</v>
      </c>
      <c r="I5915" t="s">
        <v>77</v>
      </c>
      <c r="J5915">
        <v>10</v>
      </c>
      <c r="K5915" s="4">
        <v>417.45</v>
      </c>
      <c r="L5915">
        <v>0.15</v>
      </c>
      <c r="M5915" s="4">
        <v>3548.32</v>
      </c>
      <c r="N5915" s="4">
        <v>2642.77</v>
      </c>
      <c r="O5915" s="4">
        <v>905.55</v>
      </c>
      <c r="R5915" t="str">
        <f t="shared" si="92"/>
        <v>West</v>
      </c>
    </row>
    <row r="5916" spans="1:18" x14ac:dyDescent="0.3">
      <c r="A5916" t="s">
        <v>6890</v>
      </c>
      <c r="B5916" s="2">
        <v>45842</v>
      </c>
      <c r="C5916" t="s">
        <v>901</v>
      </c>
      <c r="D5916" t="s">
        <v>328</v>
      </c>
      <c r="E5916" t="s">
        <v>18</v>
      </c>
      <c r="F5916" t="s">
        <v>19</v>
      </c>
      <c r="G5916" t="s">
        <v>28</v>
      </c>
      <c r="H5916" t="s">
        <v>29</v>
      </c>
      <c r="I5916" t="s">
        <v>290</v>
      </c>
      <c r="J5916">
        <v>2</v>
      </c>
      <c r="K5916" s="4">
        <v>11641.52</v>
      </c>
      <c r="L5916">
        <v>0.05</v>
      </c>
      <c r="M5916" s="4">
        <v>22118.89</v>
      </c>
      <c r="N5916" s="4">
        <v>16777.84</v>
      </c>
      <c r="O5916" s="4">
        <v>5341.05</v>
      </c>
      <c r="R5916" t="str">
        <f t="shared" si="92"/>
        <v>West</v>
      </c>
    </row>
    <row r="5917" spans="1:18" x14ac:dyDescent="0.3">
      <c r="A5917" t="s">
        <v>6891</v>
      </c>
      <c r="B5917" s="2">
        <v>45539</v>
      </c>
      <c r="C5917" t="s">
        <v>1199</v>
      </c>
      <c r="D5917" t="s">
        <v>350</v>
      </c>
      <c r="E5917" t="s">
        <v>45</v>
      </c>
      <c r="F5917" t="s">
        <v>147</v>
      </c>
      <c r="G5917" t="s">
        <v>28</v>
      </c>
      <c r="H5917" t="s">
        <v>29</v>
      </c>
      <c r="I5917" t="s">
        <v>41</v>
      </c>
      <c r="J5917">
        <v>2</v>
      </c>
      <c r="K5917" s="4">
        <v>5352.12</v>
      </c>
      <c r="L5917">
        <v>0.15</v>
      </c>
      <c r="M5917" s="4">
        <v>9098.6</v>
      </c>
      <c r="N5917" s="4">
        <v>6769.33</v>
      </c>
      <c r="O5917" s="4">
        <v>2329.27</v>
      </c>
      <c r="R5917" t="str">
        <f t="shared" si="92"/>
        <v>South</v>
      </c>
    </row>
    <row r="5918" spans="1:18" x14ac:dyDescent="0.3">
      <c r="A5918" t="s">
        <v>6892</v>
      </c>
      <c r="B5918" s="2">
        <v>46020</v>
      </c>
      <c r="C5918" t="s">
        <v>1887</v>
      </c>
      <c r="D5918" t="s">
        <v>185</v>
      </c>
      <c r="E5918" t="s">
        <v>26</v>
      </c>
      <c r="F5918" t="s">
        <v>258</v>
      </c>
      <c r="G5918" t="s">
        <v>20</v>
      </c>
      <c r="H5918" t="s">
        <v>21</v>
      </c>
      <c r="I5918" t="s">
        <v>22</v>
      </c>
      <c r="J5918">
        <v>5</v>
      </c>
      <c r="K5918" s="4">
        <v>23372.93</v>
      </c>
      <c r="L5918">
        <v>0.1</v>
      </c>
      <c r="M5918" s="4">
        <v>105178.18</v>
      </c>
      <c r="N5918" s="4">
        <v>81493.16</v>
      </c>
      <c r="O5918" s="4">
        <v>23685.02</v>
      </c>
      <c r="R5918" t="str">
        <f t="shared" si="92"/>
        <v>East</v>
      </c>
    </row>
    <row r="5919" spans="1:18" x14ac:dyDescent="0.3">
      <c r="A5919" t="s">
        <v>6893</v>
      </c>
      <c r="B5919" s="2">
        <v>45399</v>
      </c>
      <c r="C5919" t="s">
        <v>1415</v>
      </c>
      <c r="D5919" t="s">
        <v>126</v>
      </c>
      <c r="E5919" t="s">
        <v>34</v>
      </c>
      <c r="F5919" t="s">
        <v>144</v>
      </c>
      <c r="G5919" t="s">
        <v>20</v>
      </c>
      <c r="H5919" t="s">
        <v>36</v>
      </c>
      <c r="I5919" t="s">
        <v>128</v>
      </c>
      <c r="J5919">
        <v>3</v>
      </c>
      <c r="K5919" s="4">
        <v>844.2</v>
      </c>
      <c r="L5919">
        <v>0.05</v>
      </c>
      <c r="M5919" s="4">
        <v>2405.9699999999998</v>
      </c>
      <c r="N5919" s="4">
        <v>1796.87</v>
      </c>
      <c r="O5919" s="4">
        <v>609.1</v>
      </c>
      <c r="R5919" t="str">
        <f t="shared" si="92"/>
        <v>North</v>
      </c>
    </row>
    <row r="5920" spans="1:18" x14ac:dyDescent="0.3">
      <c r="A5920" t="s">
        <v>6894</v>
      </c>
      <c r="B5920" s="2">
        <v>45570</v>
      </c>
      <c r="C5920" t="s">
        <v>956</v>
      </c>
      <c r="D5920" t="s">
        <v>289</v>
      </c>
      <c r="E5920" t="s">
        <v>45</v>
      </c>
      <c r="F5920" t="s">
        <v>46</v>
      </c>
      <c r="G5920" t="s">
        <v>53</v>
      </c>
      <c r="H5920" t="s">
        <v>54</v>
      </c>
      <c r="I5920" t="s">
        <v>113</v>
      </c>
      <c r="J5920">
        <v>4</v>
      </c>
      <c r="K5920" s="4">
        <v>461.24</v>
      </c>
      <c r="L5920">
        <v>0.15</v>
      </c>
      <c r="M5920" s="4">
        <v>1568.22</v>
      </c>
      <c r="N5920" s="4">
        <v>1299.6099999999999</v>
      </c>
      <c r="O5920" s="4">
        <v>268.61</v>
      </c>
      <c r="R5920" t="str">
        <f t="shared" si="92"/>
        <v>South</v>
      </c>
    </row>
    <row r="5921" spans="1:18" x14ac:dyDescent="0.3">
      <c r="A5921" t="s">
        <v>6895</v>
      </c>
      <c r="B5921" s="2">
        <v>45392</v>
      </c>
      <c r="C5921" t="s">
        <v>1120</v>
      </c>
      <c r="D5921" t="s">
        <v>309</v>
      </c>
      <c r="E5921" t="s">
        <v>34</v>
      </c>
      <c r="F5921" t="s">
        <v>35</v>
      </c>
      <c r="G5921" t="s">
        <v>28</v>
      </c>
      <c r="H5921" t="s">
        <v>29</v>
      </c>
      <c r="I5921" t="s">
        <v>41</v>
      </c>
      <c r="J5921">
        <v>1</v>
      </c>
      <c r="K5921" s="4">
        <v>8117.73</v>
      </c>
      <c r="L5921">
        <v>0.1</v>
      </c>
      <c r="M5921" s="4">
        <v>7305.96</v>
      </c>
      <c r="N5921" s="4">
        <v>6566.74</v>
      </c>
      <c r="O5921" s="4">
        <v>739.22</v>
      </c>
      <c r="R5921" t="str">
        <f t="shared" si="92"/>
        <v>North</v>
      </c>
    </row>
    <row r="5922" spans="1:18" x14ac:dyDescent="0.3">
      <c r="A5922" t="s">
        <v>6896</v>
      </c>
      <c r="B5922" s="2">
        <v>45796</v>
      </c>
      <c r="C5922" t="s">
        <v>459</v>
      </c>
      <c r="D5922" t="s">
        <v>111</v>
      </c>
      <c r="E5922" t="s">
        <v>45</v>
      </c>
      <c r="F5922" t="s">
        <v>147</v>
      </c>
      <c r="G5922" t="s">
        <v>20</v>
      </c>
      <c r="H5922" t="s">
        <v>100</v>
      </c>
      <c r="I5922" t="s">
        <v>148</v>
      </c>
      <c r="J5922">
        <v>1</v>
      </c>
      <c r="K5922" s="4">
        <v>88056.33</v>
      </c>
      <c r="L5922">
        <v>0.05</v>
      </c>
      <c r="M5922" s="4">
        <v>83653.509999999995</v>
      </c>
      <c r="N5922" s="4">
        <v>71256.62</v>
      </c>
      <c r="O5922" s="4">
        <v>12396.89</v>
      </c>
      <c r="R5922" t="str">
        <f t="shared" si="92"/>
        <v>South</v>
      </c>
    </row>
    <row r="5923" spans="1:18" x14ac:dyDescent="0.3">
      <c r="A5923" t="s">
        <v>6897</v>
      </c>
      <c r="B5923" s="2">
        <v>45668</v>
      </c>
      <c r="C5923" t="s">
        <v>1798</v>
      </c>
      <c r="D5923" t="s">
        <v>80</v>
      </c>
      <c r="E5923" t="s">
        <v>26</v>
      </c>
      <c r="F5923" t="s">
        <v>27</v>
      </c>
      <c r="G5923" t="s">
        <v>28</v>
      </c>
      <c r="H5923" t="s">
        <v>91</v>
      </c>
      <c r="I5923" t="s">
        <v>169</v>
      </c>
      <c r="J5923">
        <v>5</v>
      </c>
      <c r="K5923" s="4">
        <v>8183.48</v>
      </c>
      <c r="L5923">
        <v>0.05</v>
      </c>
      <c r="M5923" s="4">
        <v>38871.53</v>
      </c>
      <c r="N5923" s="4">
        <v>34881.199999999997</v>
      </c>
      <c r="O5923" s="4">
        <v>3990.33</v>
      </c>
      <c r="R5923" t="str">
        <f t="shared" si="92"/>
        <v>East</v>
      </c>
    </row>
    <row r="5924" spans="1:18" x14ac:dyDescent="0.3">
      <c r="A5924" t="s">
        <v>6898</v>
      </c>
      <c r="B5924" s="2">
        <v>45759</v>
      </c>
      <c r="C5924" t="s">
        <v>39</v>
      </c>
      <c r="D5924" t="s">
        <v>270</v>
      </c>
      <c r="E5924" t="s">
        <v>45</v>
      </c>
      <c r="F5924" t="s">
        <v>46</v>
      </c>
      <c r="G5924" t="s">
        <v>20</v>
      </c>
      <c r="H5924" t="s">
        <v>100</v>
      </c>
      <c r="I5924" t="s">
        <v>301</v>
      </c>
      <c r="J5924">
        <v>1</v>
      </c>
      <c r="K5924" s="4">
        <v>84613.47</v>
      </c>
      <c r="L5924">
        <v>0</v>
      </c>
      <c r="M5924" s="4">
        <v>84613.47</v>
      </c>
      <c r="N5924" s="4">
        <v>73280.070000000007</v>
      </c>
      <c r="O5924" s="4">
        <v>11333.4</v>
      </c>
      <c r="R5924" t="str">
        <f t="shared" si="92"/>
        <v>South</v>
      </c>
    </row>
    <row r="5925" spans="1:18" x14ac:dyDescent="0.3">
      <c r="A5925" t="s">
        <v>6899</v>
      </c>
      <c r="B5925" s="2">
        <v>45699</v>
      </c>
      <c r="C5925" t="s">
        <v>281</v>
      </c>
      <c r="D5925" t="s">
        <v>199</v>
      </c>
      <c r="E5925" t="s">
        <v>34</v>
      </c>
      <c r="F5925" t="s">
        <v>68</v>
      </c>
      <c r="G5925" t="s">
        <v>53</v>
      </c>
      <c r="H5925" t="s">
        <v>76</v>
      </c>
      <c r="I5925" t="s">
        <v>267</v>
      </c>
      <c r="J5925">
        <v>1</v>
      </c>
      <c r="K5925" s="4">
        <v>457.42</v>
      </c>
      <c r="L5925">
        <v>0.1</v>
      </c>
      <c r="M5925" s="4">
        <v>411.68</v>
      </c>
      <c r="N5925" s="4">
        <v>365.51</v>
      </c>
      <c r="O5925" s="4">
        <v>46.17</v>
      </c>
      <c r="R5925" t="str">
        <f t="shared" si="92"/>
        <v>North</v>
      </c>
    </row>
    <row r="5926" spans="1:18" x14ac:dyDescent="0.3">
      <c r="A5926" t="s">
        <v>6900</v>
      </c>
      <c r="B5926" s="2">
        <v>45750</v>
      </c>
      <c r="C5926" t="s">
        <v>786</v>
      </c>
      <c r="D5926" t="s">
        <v>51</v>
      </c>
      <c r="E5926" t="s">
        <v>45</v>
      </c>
      <c r="F5926" t="s">
        <v>112</v>
      </c>
      <c r="G5926" t="s">
        <v>28</v>
      </c>
      <c r="H5926" t="s">
        <v>29</v>
      </c>
      <c r="I5926" t="s">
        <v>290</v>
      </c>
      <c r="J5926">
        <v>8</v>
      </c>
      <c r="K5926" s="4">
        <v>16318.37</v>
      </c>
      <c r="L5926">
        <v>0.2</v>
      </c>
      <c r="M5926" s="4">
        <v>104437.57</v>
      </c>
      <c r="N5926" s="4">
        <v>88369.5</v>
      </c>
      <c r="O5926" s="4">
        <v>16068.07</v>
      </c>
      <c r="R5926" t="str">
        <f t="shared" si="92"/>
        <v>South</v>
      </c>
    </row>
    <row r="5927" spans="1:18" x14ac:dyDescent="0.3">
      <c r="A5927" t="s">
        <v>6901</v>
      </c>
      <c r="B5927" s="2">
        <v>45697</v>
      </c>
      <c r="C5927" t="s">
        <v>1175</v>
      </c>
      <c r="D5927" t="s">
        <v>309</v>
      </c>
      <c r="E5927" t="s">
        <v>34</v>
      </c>
      <c r="F5927" t="s">
        <v>144</v>
      </c>
      <c r="G5927" t="s">
        <v>53</v>
      </c>
      <c r="H5927" t="s">
        <v>54</v>
      </c>
      <c r="I5927" t="s">
        <v>55</v>
      </c>
      <c r="J5927">
        <v>1</v>
      </c>
      <c r="K5927" s="4">
        <v>366.35</v>
      </c>
      <c r="L5927">
        <v>0</v>
      </c>
      <c r="M5927" s="4">
        <v>366.35</v>
      </c>
      <c r="N5927" s="4">
        <v>314.02</v>
      </c>
      <c r="O5927" s="4">
        <v>52.33</v>
      </c>
      <c r="R5927" t="str">
        <f t="shared" si="92"/>
        <v>North</v>
      </c>
    </row>
    <row r="5928" spans="1:18" x14ac:dyDescent="0.3">
      <c r="A5928" t="s">
        <v>6902</v>
      </c>
      <c r="B5928" s="2">
        <v>45737</v>
      </c>
      <c r="C5928" t="s">
        <v>962</v>
      </c>
      <c r="D5928" t="s">
        <v>33</v>
      </c>
      <c r="E5928" t="s">
        <v>34</v>
      </c>
      <c r="F5928" t="s">
        <v>176</v>
      </c>
      <c r="G5928" t="s">
        <v>28</v>
      </c>
      <c r="H5928" t="s">
        <v>91</v>
      </c>
      <c r="I5928" t="s">
        <v>238</v>
      </c>
      <c r="J5928">
        <v>6</v>
      </c>
      <c r="K5928" s="4">
        <v>3883.79</v>
      </c>
      <c r="L5928">
        <v>0.15</v>
      </c>
      <c r="M5928" s="4">
        <v>19807.330000000002</v>
      </c>
      <c r="N5928" s="4">
        <v>15637.37</v>
      </c>
      <c r="O5928" s="4">
        <v>4169.96</v>
      </c>
      <c r="R5928" t="str">
        <f t="shared" si="92"/>
        <v>North</v>
      </c>
    </row>
    <row r="5929" spans="1:18" x14ac:dyDescent="0.3">
      <c r="A5929" t="s">
        <v>6903</v>
      </c>
      <c r="B5929" s="2">
        <v>45559</v>
      </c>
      <c r="C5929" t="s">
        <v>1134</v>
      </c>
      <c r="D5929" t="s">
        <v>95</v>
      </c>
      <c r="E5929" t="s">
        <v>34</v>
      </c>
      <c r="F5929" t="s">
        <v>176</v>
      </c>
      <c r="G5929" t="s">
        <v>20</v>
      </c>
      <c r="H5929" t="s">
        <v>36</v>
      </c>
      <c r="I5929" t="s">
        <v>128</v>
      </c>
      <c r="J5929">
        <v>2</v>
      </c>
      <c r="K5929" s="4">
        <v>510.67</v>
      </c>
      <c r="L5929">
        <v>0.15</v>
      </c>
      <c r="M5929" s="4">
        <v>868.14</v>
      </c>
      <c r="N5929" s="4">
        <v>684.68</v>
      </c>
      <c r="O5929" s="4">
        <v>183.46</v>
      </c>
      <c r="R5929" t="str">
        <f t="shared" si="92"/>
        <v>North</v>
      </c>
    </row>
    <row r="5930" spans="1:18" x14ac:dyDescent="0.3">
      <c r="A5930" t="s">
        <v>6904</v>
      </c>
      <c r="B5930" s="2">
        <v>45847</v>
      </c>
      <c r="C5930" t="s">
        <v>836</v>
      </c>
      <c r="D5930" t="s">
        <v>199</v>
      </c>
      <c r="E5930" t="s">
        <v>34</v>
      </c>
      <c r="F5930" t="s">
        <v>68</v>
      </c>
      <c r="G5930" t="s">
        <v>53</v>
      </c>
      <c r="H5930" t="s">
        <v>63</v>
      </c>
      <c r="I5930" t="s">
        <v>64</v>
      </c>
      <c r="J5930">
        <v>1</v>
      </c>
      <c r="K5930" s="4">
        <v>228.25</v>
      </c>
      <c r="L5930">
        <v>0.05</v>
      </c>
      <c r="M5930" s="4">
        <v>216.84</v>
      </c>
      <c r="N5930" s="4">
        <v>181.34</v>
      </c>
      <c r="O5930" s="4">
        <v>35.5</v>
      </c>
      <c r="R5930" t="str">
        <f t="shared" si="92"/>
        <v>North</v>
      </c>
    </row>
    <row r="5931" spans="1:18" x14ac:dyDescent="0.3">
      <c r="A5931" t="s">
        <v>6905</v>
      </c>
      <c r="B5931" s="2">
        <v>45308</v>
      </c>
      <c r="C5931" t="s">
        <v>2711</v>
      </c>
      <c r="D5931" t="s">
        <v>529</v>
      </c>
      <c r="E5931" t="s">
        <v>26</v>
      </c>
      <c r="F5931" t="s">
        <v>81</v>
      </c>
      <c r="G5931" t="s">
        <v>53</v>
      </c>
      <c r="H5931" t="s">
        <v>76</v>
      </c>
      <c r="I5931" t="s">
        <v>186</v>
      </c>
      <c r="J5931">
        <v>1</v>
      </c>
      <c r="K5931" s="4">
        <v>274.02</v>
      </c>
      <c r="L5931">
        <v>0.1</v>
      </c>
      <c r="M5931" s="4">
        <v>246.62</v>
      </c>
      <c r="N5931" s="4">
        <v>216.75</v>
      </c>
      <c r="O5931" s="4">
        <v>29.87</v>
      </c>
      <c r="R5931" t="str">
        <f t="shared" si="92"/>
        <v>East</v>
      </c>
    </row>
    <row r="5932" spans="1:18" x14ac:dyDescent="0.3">
      <c r="A5932" t="s">
        <v>6906</v>
      </c>
      <c r="B5932" s="2">
        <v>45467</v>
      </c>
      <c r="C5932" t="s">
        <v>32</v>
      </c>
      <c r="D5932" t="s">
        <v>309</v>
      </c>
      <c r="E5932" t="s">
        <v>45</v>
      </c>
      <c r="F5932" t="s">
        <v>52</v>
      </c>
      <c r="G5932" t="s">
        <v>20</v>
      </c>
      <c r="H5932" t="s">
        <v>100</v>
      </c>
      <c r="I5932" t="s">
        <v>101</v>
      </c>
      <c r="J5932">
        <v>1</v>
      </c>
      <c r="K5932" s="4">
        <v>53677.63</v>
      </c>
      <c r="L5932">
        <v>0.05</v>
      </c>
      <c r="M5932" s="4">
        <v>50993.75</v>
      </c>
      <c r="N5932" s="4">
        <v>41162.449999999997</v>
      </c>
      <c r="O5932" s="4">
        <v>9831.2999999999993</v>
      </c>
      <c r="R5932" t="str">
        <f t="shared" si="92"/>
        <v>South</v>
      </c>
    </row>
    <row r="5933" spans="1:18" x14ac:dyDescent="0.3">
      <c r="A5933" t="s">
        <v>6907</v>
      </c>
      <c r="B5933" s="2">
        <v>45861</v>
      </c>
      <c r="C5933" t="s">
        <v>673</v>
      </c>
      <c r="D5933" t="s">
        <v>448</v>
      </c>
      <c r="E5933" t="s">
        <v>18</v>
      </c>
      <c r="F5933" t="s">
        <v>105</v>
      </c>
      <c r="G5933" t="s">
        <v>28</v>
      </c>
      <c r="H5933" t="s">
        <v>91</v>
      </c>
      <c r="I5933" t="s">
        <v>238</v>
      </c>
      <c r="J5933">
        <v>4</v>
      </c>
      <c r="K5933" s="4">
        <v>3341.73</v>
      </c>
      <c r="L5933">
        <v>0.1</v>
      </c>
      <c r="M5933" s="4">
        <v>12030.23</v>
      </c>
      <c r="N5933" s="4">
        <v>10357.709999999999</v>
      </c>
      <c r="O5933" s="4">
        <v>1672.52</v>
      </c>
      <c r="R5933" t="str">
        <f t="shared" si="92"/>
        <v>West</v>
      </c>
    </row>
    <row r="5934" spans="1:18" x14ac:dyDescent="0.3">
      <c r="A5934" t="s">
        <v>6908</v>
      </c>
      <c r="B5934" s="2">
        <v>45587</v>
      </c>
      <c r="C5934" t="s">
        <v>191</v>
      </c>
      <c r="D5934" t="s">
        <v>218</v>
      </c>
      <c r="E5934" t="s">
        <v>45</v>
      </c>
      <c r="F5934" t="s">
        <v>46</v>
      </c>
      <c r="G5934" t="s">
        <v>20</v>
      </c>
      <c r="H5934" t="s">
        <v>100</v>
      </c>
      <c r="I5934" t="s">
        <v>101</v>
      </c>
      <c r="J5934">
        <v>5</v>
      </c>
      <c r="K5934" s="4">
        <v>57063.13</v>
      </c>
      <c r="L5934">
        <v>0.05</v>
      </c>
      <c r="M5934" s="4">
        <v>271049.87</v>
      </c>
      <c r="N5934" s="4">
        <v>227790.15</v>
      </c>
      <c r="O5934" s="4">
        <v>43259.72</v>
      </c>
      <c r="R5934" t="str">
        <f t="shared" si="92"/>
        <v>South</v>
      </c>
    </row>
    <row r="5935" spans="1:18" x14ac:dyDescent="0.3">
      <c r="A5935" t="s">
        <v>6909</v>
      </c>
      <c r="B5935" s="2">
        <v>45957</v>
      </c>
      <c r="C5935" t="s">
        <v>1488</v>
      </c>
      <c r="D5935" t="s">
        <v>742</v>
      </c>
      <c r="E5935" t="s">
        <v>26</v>
      </c>
      <c r="F5935" t="s">
        <v>27</v>
      </c>
      <c r="G5935" t="s">
        <v>28</v>
      </c>
      <c r="H5935" t="s">
        <v>91</v>
      </c>
      <c r="I5935" t="s">
        <v>169</v>
      </c>
      <c r="J5935">
        <v>1</v>
      </c>
      <c r="K5935" s="4">
        <v>10010.52</v>
      </c>
      <c r="L5935">
        <v>0.1</v>
      </c>
      <c r="M5935" s="4">
        <v>9009.4699999999993</v>
      </c>
      <c r="N5935" s="4">
        <v>6709.94</v>
      </c>
      <c r="O5935" s="4">
        <v>2299.5300000000002</v>
      </c>
      <c r="R5935" t="str">
        <f t="shared" si="92"/>
        <v>East</v>
      </c>
    </row>
    <row r="5936" spans="1:18" x14ac:dyDescent="0.3">
      <c r="A5936" t="s">
        <v>6910</v>
      </c>
      <c r="B5936" s="2">
        <v>45464</v>
      </c>
      <c r="C5936" t="s">
        <v>1448</v>
      </c>
      <c r="D5936" t="s">
        <v>221</v>
      </c>
      <c r="E5936" t="s">
        <v>18</v>
      </c>
      <c r="F5936" t="s">
        <v>105</v>
      </c>
      <c r="G5936" t="s">
        <v>53</v>
      </c>
      <c r="H5936" t="s">
        <v>63</v>
      </c>
      <c r="I5936" t="s">
        <v>64</v>
      </c>
      <c r="J5936">
        <v>2</v>
      </c>
      <c r="K5936" s="4">
        <v>186.61</v>
      </c>
      <c r="L5936">
        <v>0.2</v>
      </c>
      <c r="M5936" s="4">
        <v>298.58</v>
      </c>
      <c r="N5936" s="4">
        <v>260.83999999999997</v>
      </c>
      <c r="O5936" s="4">
        <v>37.74</v>
      </c>
      <c r="R5936" t="str">
        <f t="shared" si="92"/>
        <v>West</v>
      </c>
    </row>
    <row r="5937" spans="1:18" x14ac:dyDescent="0.3">
      <c r="A5937" t="s">
        <v>6911</v>
      </c>
      <c r="B5937" s="2">
        <v>45866</v>
      </c>
      <c r="C5937" t="s">
        <v>803</v>
      </c>
      <c r="D5937" t="s">
        <v>319</v>
      </c>
      <c r="E5937" t="s">
        <v>34</v>
      </c>
      <c r="F5937" t="s">
        <v>213</v>
      </c>
      <c r="G5937" t="s">
        <v>28</v>
      </c>
      <c r="H5937" t="s">
        <v>29</v>
      </c>
      <c r="I5937" t="s">
        <v>290</v>
      </c>
      <c r="J5937">
        <v>3</v>
      </c>
      <c r="K5937" s="4">
        <v>12266.42</v>
      </c>
      <c r="L5937">
        <v>0.15</v>
      </c>
      <c r="M5937" s="4">
        <v>31279.37</v>
      </c>
      <c r="N5937" s="4">
        <v>27121.02</v>
      </c>
      <c r="O5937" s="4">
        <v>4158.3500000000004</v>
      </c>
      <c r="R5937" t="str">
        <f t="shared" si="92"/>
        <v>North</v>
      </c>
    </row>
    <row r="5938" spans="1:18" x14ac:dyDescent="0.3">
      <c r="A5938" t="s">
        <v>6912</v>
      </c>
      <c r="B5938" s="2">
        <v>45423</v>
      </c>
      <c r="C5938" t="s">
        <v>776</v>
      </c>
      <c r="D5938" t="s">
        <v>551</v>
      </c>
      <c r="E5938" t="s">
        <v>34</v>
      </c>
      <c r="F5938" t="s">
        <v>213</v>
      </c>
      <c r="G5938" t="s">
        <v>20</v>
      </c>
      <c r="H5938" t="s">
        <v>21</v>
      </c>
      <c r="I5938" t="s">
        <v>22</v>
      </c>
      <c r="J5938">
        <v>1</v>
      </c>
      <c r="K5938" s="4">
        <v>29755.51</v>
      </c>
      <c r="L5938">
        <v>0.05</v>
      </c>
      <c r="M5938" s="4">
        <v>28267.73</v>
      </c>
      <c r="N5938" s="4">
        <v>20702.21</v>
      </c>
      <c r="O5938" s="4">
        <v>7565.52</v>
      </c>
      <c r="R5938" t="str">
        <f t="shared" si="92"/>
        <v>North</v>
      </c>
    </row>
    <row r="5939" spans="1:18" x14ac:dyDescent="0.3">
      <c r="A5939" t="s">
        <v>6913</v>
      </c>
      <c r="B5939" s="2">
        <v>45537</v>
      </c>
      <c r="C5939" t="s">
        <v>349</v>
      </c>
      <c r="D5939" t="s">
        <v>1109</v>
      </c>
      <c r="E5939" t="s">
        <v>45</v>
      </c>
      <c r="F5939" t="s">
        <v>46</v>
      </c>
      <c r="G5939" t="s">
        <v>53</v>
      </c>
      <c r="H5939" t="s">
        <v>76</v>
      </c>
      <c r="I5939" t="s">
        <v>186</v>
      </c>
      <c r="J5939">
        <v>3</v>
      </c>
      <c r="K5939" s="4">
        <v>207.31</v>
      </c>
      <c r="L5939">
        <v>0.15</v>
      </c>
      <c r="M5939" s="4">
        <v>528.64</v>
      </c>
      <c r="N5939" s="4">
        <v>428.46</v>
      </c>
      <c r="O5939" s="4">
        <v>100.18</v>
      </c>
      <c r="R5939" t="str">
        <f t="shared" si="92"/>
        <v>South</v>
      </c>
    </row>
    <row r="5940" spans="1:18" x14ac:dyDescent="0.3">
      <c r="A5940" t="s">
        <v>6914</v>
      </c>
      <c r="B5940" s="2">
        <v>45337</v>
      </c>
      <c r="C5940" t="s">
        <v>1345</v>
      </c>
      <c r="D5940" t="s">
        <v>241</v>
      </c>
      <c r="E5940" t="s">
        <v>45</v>
      </c>
      <c r="F5940" t="s">
        <v>147</v>
      </c>
      <c r="G5940" t="s">
        <v>28</v>
      </c>
      <c r="H5940" t="s">
        <v>29</v>
      </c>
      <c r="I5940" t="s">
        <v>30</v>
      </c>
      <c r="J5940">
        <v>4</v>
      </c>
      <c r="K5940" s="4">
        <v>8230.82</v>
      </c>
      <c r="L5940">
        <v>0.1</v>
      </c>
      <c r="M5940" s="4">
        <v>29630.95</v>
      </c>
      <c r="N5940" s="4">
        <v>22823.79</v>
      </c>
      <c r="O5940" s="4">
        <v>6807.16</v>
      </c>
      <c r="R5940" t="str">
        <f t="shared" si="92"/>
        <v>South</v>
      </c>
    </row>
    <row r="5941" spans="1:18" x14ac:dyDescent="0.3">
      <c r="A5941" t="s">
        <v>6915</v>
      </c>
      <c r="B5941" s="2">
        <v>46016</v>
      </c>
      <c r="C5941" t="s">
        <v>1199</v>
      </c>
      <c r="D5941" t="s">
        <v>162</v>
      </c>
      <c r="E5941" t="s">
        <v>45</v>
      </c>
      <c r="F5941" t="s">
        <v>52</v>
      </c>
      <c r="G5941" t="s">
        <v>20</v>
      </c>
      <c r="H5941" t="s">
        <v>21</v>
      </c>
      <c r="I5941" t="s">
        <v>152</v>
      </c>
      <c r="J5941">
        <v>3</v>
      </c>
      <c r="K5941" s="4">
        <v>46139.57</v>
      </c>
      <c r="L5941">
        <v>0.05</v>
      </c>
      <c r="M5941" s="4">
        <v>131497.76999999999</v>
      </c>
      <c r="N5941" s="4">
        <v>111336.54</v>
      </c>
      <c r="O5941" s="4">
        <v>20161.23</v>
      </c>
      <c r="R5941" t="str">
        <f t="shared" si="92"/>
        <v>South</v>
      </c>
    </row>
    <row r="5942" spans="1:18" x14ac:dyDescent="0.3">
      <c r="A5942" t="s">
        <v>6916</v>
      </c>
      <c r="B5942" s="2">
        <v>45992</v>
      </c>
      <c r="C5942" t="s">
        <v>443</v>
      </c>
      <c r="D5942" t="s">
        <v>350</v>
      </c>
      <c r="E5942" t="s">
        <v>18</v>
      </c>
      <c r="F5942" t="s">
        <v>19</v>
      </c>
      <c r="G5942" t="s">
        <v>53</v>
      </c>
      <c r="H5942" t="s">
        <v>63</v>
      </c>
      <c r="I5942" t="s">
        <v>72</v>
      </c>
      <c r="J5942">
        <v>1</v>
      </c>
      <c r="K5942" s="4">
        <v>369.7</v>
      </c>
      <c r="L5942">
        <v>0.05</v>
      </c>
      <c r="M5942" s="4">
        <v>351.22</v>
      </c>
      <c r="N5942" s="4">
        <v>298.52</v>
      </c>
      <c r="O5942" s="4">
        <v>52.7</v>
      </c>
      <c r="R5942" t="str">
        <f t="shared" si="92"/>
        <v>West</v>
      </c>
    </row>
    <row r="5943" spans="1:18" x14ac:dyDescent="0.3">
      <c r="A5943" t="s">
        <v>6917</v>
      </c>
      <c r="B5943" s="2">
        <v>45512</v>
      </c>
      <c r="C5943" t="s">
        <v>2226</v>
      </c>
      <c r="D5943" t="s">
        <v>642</v>
      </c>
      <c r="E5943" t="s">
        <v>45</v>
      </c>
      <c r="F5943" t="s">
        <v>52</v>
      </c>
      <c r="G5943" t="s">
        <v>53</v>
      </c>
      <c r="H5943" t="s">
        <v>76</v>
      </c>
      <c r="I5943" t="s">
        <v>186</v>
      </c>
      <c r="J5943">
        <v>6</v>
      </c>
      <c r="K5943" s="4">
        <v>779.97</v>
      </c>
      <c r="L5943">
        <v>0.25</v>
      </c>
      <c r="M5943" s="4">
        <v>3509.86</v>
      </c>
      <c r="N5943" s="4">
        <v>2722.24</v>
      </c>
      <c r="O5943" s="4">
        <v>787.62</v>
      </c>
      <c r="R5943" t="str">
        <f t="shared" si="92"/>
        <v>South</v>
      </c>
    </row>
    <row r="5944" spans="1:18" x14ac:dyDescent="0.3">
      <c r="A5944" t="s">
        <v>6918</v>
      </c>
      <c r="B5944" s="2">
        <v>45807</v>
      </c>
      <c r="C5944" t="s">
        <v>2462</v>
      </c>
      <c r="D5944" t="s">
        <v>189</v>
      </c>
      <c r="E5944" t="s">
        <v>45</v>
      </c>
      <c r="F5944" t="s">
        <v>59</v>
      </c>
      <c r="G5944" t="s">
        <v>28</v>
      </c>
      <c r="H5944" t="s">
        <v>29</v>
      </c>
      <c r="I5944" t="s">
        <v>41</v>
      </c>
      <c r="J5944">
        <v>3</v>
      </c>
      <c r="K5944" s="4">
        <v>5645.27</v>
      </c>
      <c r="L5944">
        <v>0.1</v>
      </c>
      <c r="M5944" s="4">
        <v>15242.23</v>
      </c>
      <c r="N5944" s="4">
        <v>11719.86</v>
      </c>
      <c r="O5944" s="4">
        <v>3522.37</v>
      </c>
      <c r="R5944" t="str">
        <f t="shared" si="92"/>
        <v>South</v>
      </c>
    </row>
    <row r="5945" spans="1:18" x14ac:dyDescent="0.3">
      <c r="A5945" t="s">
        <v>6919</v>
      </c>
      <c r="B5945" s="2">
        <v>45835</v>
      </c>
      <c r="C5945" t="s">
        <v>303</v>
      </c>
      <c r="D5945" t="s">
        <v>119</v>
      </c>
      <c r="E5945" t="s">
        <v>26</v>
      </c>
      <c r="F5945" t="s">
        <v>258</v>
      </c>
      <c r="G5945" t="s">
        <v>53</v>
      </c>
      <c r="H5945" t="s">
        <v>63</v>
      </c>
      <c r="I5945" t="s">
        <v>64</v>
      </c>
      <c r="J5945">
        <v>4</v>
      </c>
      <c r="K5945" s="4">
        <v>256.45999999999998</v>
      </c>
      <c r="L5945">
        <v>0.2</v>
      </c>
      <c r="M5945" s="4">
        <v>820.67</v>
      </c>
      <c r="N5945" s="4">
        <v>708.54</v>
      </c>
      <c r="O5945" s="4">
        <v>112.13</v>
      </c>
      <c r="R5945" t="str">
        <f t="shared" si="92"/>
        <v>East</v>
      </c>
    </row>
    <row r="5946" spans="1:18" x14ac:dyDescent="0.3">
      <c r="A5946" t="s">
        <v>6920</v>
      </c>
      <c r="B5946" s="2">
        <v>45437</v>
      </c>
      <c r="C5946" t="s">
        <v>450</v>
      </c>
      <c r="D5946" t="s">
        <v>122</v>
      </c>
      <c r="E5946" t="s">
        <v>26</v>
      </c>
      <c r="F5946" t="s">
        <v>27</v>
      </c>
      <c r="G5946" t="s">
        <v>53</v>
      </c>
      <c r="H5946" t="s">
        <v>76</v>
      </c>
      <c r="I5946" t="s">
        <v>267</v>
      </c>
      <c r="J5946">
        <v>2</v>
      </c>
      <c r="K5946" s="4">
        <v>222.98</v>
      </c>
      <c r="L5946">
        <v>0.2</v>
      </c>
      <c r="M5946" s="4">
        <v>356.77</v>
      </c>
      <c r="N5946" s="4">
        <v>268.79000000000002</v>
      </c>
      <c r="O5946" s="4">
        <v>87.98</v>
      </c>
      <c r="R5946" t="str">
        <f t="shared" si="92"/>
        <v>East</v>
      </c>
    </row>
    <row r="5947" spans="1:18" x14ac:dyDescent="0.3">
      <c r="A5947" t="s">
        <v>6921</v>
      </c>
      <c r="B5947" s="2">
        <v>45649</v>
      </c>
      <c r="C5947" t="s">
        <v>2190</v>
      </c>
      <c r="D5947" t="s">
        <v>95</v>
      </c>
      <c r="E5947" t="s">
        <v>18</v>
      </c>
      <c r="F5947" t="s">
        <v>19</v>
      </c>
      <c r="G5947" t="s">
        <v>28</v>
      </c>
      <c r="H5947" t="s">
        <v>29</v>
      </c>
      <c r="I5947" t="s">
        <v>30</v>
      </c>
      <c r="J5947">
        <v>5</v>
      </c>
      <c r="K5947" s="4">
        <v>6488.07</v>
      </c>
      <c r="L5947">
        <v>0.15</v>
      </c>
      <c r="M5947" s="4">
        <v>27574.3</v>
      </c>
      <c r="N5947" s="4">
        <v>21700.47</v>
      </c>
      <c r="O5947" s="4">
        <v>5873.83</v>
      </c>
      <c r="R5947" t="str">
        <f t="shared" si="92"/>
        <v>West</v>
      </c>
    </row>
    <row r="5948" spans="1:18" x14ac:dyDescent="0.3">
      <c r="A5948" t="s">
        <v>6922</v>
      </c>
      <c r="B5948" s="2">
        <v>45539</v>
      </c>
      <c r="C5948" t="s">
        <v>1907</v>
      </c>
      <c r="D5948" t="s">
        <v>168</v>
      </c>
      <c r="E5948" t="s">
        <v>18</v>
      </c>
      <c r="F5948" t="s">
        <v>105</v>
      </c>
      <c r="G5948" t="s">
        <v>20</v>
      </c>
      <c r="H5948" t="s">
        <v>36</v>
      </c>
      <c r="I5948" t="s">
        <v>88</v>
      </c>
      <c r="J5948">
        <v>1</v>
      </c>
      <c r="K5948" s="4">
        <v>1315.84</v>
      </c>
      <c r="L5948">
        <v>0.15</v>
      </c>
      <c r="M5948" s="4">
        <v>1118.46</v>
      </c>
      <c r="N5948" s="4">
        <v>909.95</v>
      </c>
      <c r="O5948" s="4">
        <v>208.51</v>
      </c>
      <c r="R5948" t="str">
        <f t="shared" si="92"/>
        <v>West</v>
      </c>
    </row>
    <row r="5949" spans="1:18" x14ac:dyDescent="0.3">
      <c r="A5949" t="s">
        <v>6923</v>
      </c>
      <c r="B5949" s="2">
        <v>45771</v>
      </c>
      <c r="C5949" t="s">
        <v>1600</v>
      </c>
      <c r="D5949" t="s">
        <v>742</v>
      </c>
      <c r="E5949" t="s">
        <v>45</v>
      </c>
      <c r="F5949" t="s">
        <v>112</v>
      </c>
      <c r="G5949" t="s">
        <v>28</v>
      </c>
      <c r="H5949" t="s">
        <v>29</v>
      </c>
      <c r="I5949" t="s">
        <v>290</v>
      </c>
      <c r="J5949">
        <v>3</v>
      </c>
      <c r="K5949" s="4">
        <v>13583.39</v>
      </c>
      <c r="L5949">
        <v>0.1</v>
      </c>
      <c r="M5949" s="4">
        <v>36675.15</v>
      </c>
      <c r="N5949" s="4">
        <v>32270.79</v>
      </c>
      <c r="O5949" s="4">
        <v>4404.3599999999997</v>
      </c>
      <c r="R5949" t="str">
        <f t="shared" si="92"/>
        <v>South</v>
      </c>
    </row>
    <row r="5950" spans="1:18" x14ac:dyDescent="0.3">
      <c r="A5950" t="s">
        <v>6924</v>
      </c>
      <c r="B5950" s="2">
        <v>45463</v>
      </c>
      <c r="C5950" t="s">
        <v>1386</v>
      </c>
      <c r="D5950" t="s">
        <v>158</v>
      </c>
      <c r="E5950" t="s">
        <v>34</v>
      </c>
      <c r="F5950" t="s">
        <v>176</v>
      </c>
      <c r="G5950" t="s">
        <v>28</v>
      </c>
      <c r="H5950" t="s">
        <v>29</v>
      </c>
      <c r="I5950" t="s">
        <v>290</v>
      </c>
      <c r="J5950">
        <v>4</v>
      </c>
      <c r="K5950" s="4">
        <v>12519.48</v>
      </c>
      <c r="L5950">
        <v>0.1</v>
      </c>
      <c r="M5950" s="4">
        <v>45070.13</v>
      </c>
      <c r="N5950" s="4">
        <v>34609.65</v>
      </c>
      <c r="O5950" s="4">
        <v>10460.48</v>
      </c>
      <c r="R5950" t="str">
        <f t="shared" si="92"/>
        <v>North</v>
      </c>
    </row>
    <row r="5951" spans="1:18" x14ac:dyDescent="0.3">
      <c r="A5951" t="s">
        <v>6925</v>
      </c>
      <c r="B5951" s="2">
        <v>45829</v>
      </c>
      <c r="C5951" t="s">
        <v>2465</v>
      </c>
      <c r="D5951" t="s">
        <v>44</v>
      </c>
      <c r="E5951" t="s">
        <v>26</v>
      </c>
      <c r="F5951" t="s">
        <v>258</v>
      </c>
      <c r="G5951" t="s">
        <v>28</v>
      </c>
      <c r="H5951" t="s">
        <v>47</v>
      </c>
      <c r="I5951" t="s">
        <v>48</v>
      </c>
      <c r="J5951">
        <v>2</v>
      </c>
      <c r="K5951" s="4">
        <v>15503.68</v>
      </c>
      <c r="L5951">
        <v>0.2</v>
      </c>
      <c r="M5951" s="4">
        <v>24805.89</v>
      </c>
      <c r="N5951" s="4">
        <v>21419.5</v>
      </c>
      <c r="O5951" s="4">
        <v>3386.39</v>
      </c>
      <c r="R5951" t="str">
        <f t="shared" si="92"/>
        <v>East</v>
      </c>
    </row>
    <row r="5952" spans="1:18" x14ac:dyDescent="0.3">
      <c r="A5952" t="s">
        <v>6926</v>
      </c>
      <c r="B5952" s="2">
        <v>45459</v>
      </c>
      <c r="C5952" t="s">
        <v>3287</v>
      </c>
      <c r="D5952" t="s">
        <v>621</v>
      </c>
      <c r="E5952" t="s">
        <v>45</v>
      </c>
      <c r="F5952" t="s">
        <v>147</v>
      </c>
      <c r="G5952" t="s">
        <v>28</v>
      </c>
      <c r="H5952" t="s">
        <v>47</v>
      </c>
      <c r="I5952" t="s">
        <v>177</v>
      </c>
      <c r="J5952">
        <v>1</v>
      </c>
      <c r="K5952" s="4">
        <v>5479.86</v>
      </c>
      <c r="L5952">
        <v>0.05</v>
      </c>
      <c r="M5952" s="4">
        <v>5205.87</v>
      </c>
      <c r="N5952" s="4">
        <v>4096.9399999999996</v>
      </c>
      <c r="O5952" s="4">
        <v>1108.93</v>
      </c>
      <c r="R5952" t="str">
        <f t="shared" si="92"/>
        <v>South</v>
      </c>
    </row>
    <row r="5953" spans="1:18" x14ac:dyDescent="0.3">
      <c r="A5953" t="s">
        <v>6927</v>
      </c>
      <c r="B5953" s="2">
        <v>45595</v>
      </c>
      <c r="C5953" t="s">
        <v>352</v>
      </c>
      <c r="D5953" t="s">
        <v>168</v>
      </c>
      <c r="E5953" t="s">
        <v>45</v>
      </c>
      <c r="F5953" t="s">
        <v>46</v>
      </c>
      <c r="G5953" t="s">
        <v>20</v>
      </c>
      <c r="H5953" t="s">
        <v>21</v>
      </c>
      <c r="I5953" t="s">
        <v>152</v>
      </c>
      <c r="J5953">
        <v>1</v>
      </c>
      <c r="K5953" s="4">
        <v>45025.78</v>
      </c>
      <c r="L5953">
        <v>0</v>
      </c>
      <c r="M5953" s="4">
        <v>45025.78</v>
      </c>
      <c r="N5953" s="4">
        <v>38914.199999999997</v>
      </c>
      <c r="O5953" s="4">
        <v>6111.58</v>
      </c>
      <c r="R5953" t="str">
        <f t="shared" si="92"/>
        <v>South</v>
      </c>
    </row>
    <row r="5954" spans="1:18" x14ac:dyDescent="0.3">
      <c r="A5954" t="s">
        <v>6928</v>
      </c>
      <c r="B5954" s="2">
        <v>45889</v>
      </c>
      <c r="C5954" t="s">
        <v>2966</v>
      </c>
      <c r="D5954" t="s">
        <v>122</v>
      </c>
      <c r="E5954" t="s">
        <v>34</v>
      </c>
      <c r="F5954" t="s">
        <v>35</v>
      </c>
      <c r="G5954" t="s">
        <v>20</v>
      </c>
      <c r="H5954" t="s">
        <v>36</v>
      </c>
      <c r="I5954" t="s">
        <v>37</v>
      </c>
      <c r="J5954">
        <v>5</v>
      </c>
      <c r="K5954" s="4">
        <v>3251.61</v>
      </c>
      <c r="L5954">
        <v>0.05</v>
      </c>
      <c r="M5954" s="4">
        <v>15445.15</v>
      </c>
      <c r="N5954" s="4">
        <v>12037.88</v>
      </c>
      <c r="O5954" s="4">
        <v>3407.27</v>
      </c>
      <c r="R5954" t="str">
        <f t="shared" si="92"/>
        <v>North</v>
      </c>
    </row>
    <row r="5955" spans="1:18" x14ac:dyDescent="0.3">
      <c r="A5955" t="s">
        <v>6929</v>
      </c>
      <c r="B5955" s="2">
        <v>45947</v>
      </c>
      <c r="C5955" t="s">
        <v>1485</v>
      </c>
      <c r="D5955" t="s">
        <v>388</v>
      </c>
      <c r="E5955" t="s">
        <v>34</v>
      </c>
      <c r="F5955" t="s">
        <v>68</v>
      </c>
      <c r="G5955" t="s">
        <v>53</v>
      </c>
      <c r="H5955" t="s">
        <v>63</v>
      </c>
      <c r="I5955" t="s">
        <v>64</v>
      </c>
      <c r="J5955">
        <v>4</v>
      </c>
      <c r="K5955" s="4">
        <v>119.82</v>
      </c>
      <c r="L5955">
        <v>0.1</v>
      </c>
      <c r="M5955" s="4">
        <v>431.35</v>
      </c>
      <c r="N5955" s="4">
        <v>315.73</v>
      </c>
      <c r="O5955" s="4">
        <v>115.62</v>
      </c>
      <c r="R5955" t="str">
        <f t="shared" ref="R5955:R6018" si="93">PROPER(TRIM(E5955))</f>
        <v>North</v>
      </c>
    </row>
    <row r="5956" spans="1:18" x14ac:dyDescent="0.3">
      <c r="A5956" t="s">
        <v>6930</v>
      </c>
      <c r="B5956" s="2">
        <v>45527</v>
      </c>
      <c r="C5956" t="s">
        <v>428</v>
      </c>
      <c r="D5956" t="s">
        <v>742</v>
      </c>
      <c r="E5956" t="s">
        <v>45</v>
      </c>
      <c r="F5956" t="s">
        <v>112</v>
      </c>
      <c r="G5956" t="s">
        <v>28</v>
      </c>
      <c r="H5956" t="s">
        <v>91</v>
      </c>
      <c r="I5956" t="s">
        <v>92</v>
      </c>
      <c r="J5956">
        <v>4</v>
      </c>
      <c r="K5956" s="4">
        <v>9783.99</v>
      </c>
      <c r="L5956">
        <v>0.15</v>
      </c>
      <c r="M5956" s="4">
        <v>33265.57</v>
      </c>
      <c r="N5956" s="4">
        <v>27999.91</v>
      </c>
      <c r="O5956" s="4">
        <v>5265.66</v>
      </c>
      <c r="R5956" t="str">
        <f t="shared" si="93"/>
        <v>South</v>
      </c>
    </row>
    <row r="5957" spans="1:18" x14ac:dyDescent="0.3">
      <c r="A5957" t="s">
        <v>6931</v>
      </c>
      <c r="B5957" s="2">
        <v>45817</v>
      </c>
      <c r="C5957" t="s">
        <v>1807</v>
      </c>
      <c r="D5957" t="s">
        <v>212</v>
      </c>
      <c r="E5957" t="s">
        <v>34</v>
      </c>
      <c r="F5957" t="s">
        <v>213</v>
      </c>
      <c r="G5957" t="s">
        <v>28</v>
      </c>
      <c r="H5957" t="s">
        <v>91</v>
      </c>
      <c r="I5957" t="s">
        <v>92</v>
      </c>
      <c r="J5957">
        <v>3</v>
      </c>
      <c r="K5957" s="4">
        <v>5139.83</v>
      </c>
      <c r="L5957">
        <v>0.1</v>
      </c>
      <c r="M5957" s="4">
        <v>13877.54</v>
      </c>
      <c r="N5957" s="4">
        <v>11625.8</v>
      </c>
      <c r="O5957" s="4">
        <v>2251.7399999999998</v>
      </c>
      <c r="R5957" t="str">
        <f t="shared" si="93"/>
        <v>North</v>
      </c>
    </row>
    <row r="5958" spans="1:18" x14ac:dyDescent="0.3">
      <c r="A5958" t="s">
        <v>6932</v>
      </c>
      <c r="B5958" s="2">
        <v>45646</v>
      </c>
      <c r="C5958" t="s">
        <v>1061</v>
      </c>
      <c r="D5958" t="s">
        <v>486</v>
      </c>
      <c r="E5958" t="s">
        <v>18</v>
      </c>
      <c r="F5958" t="s">
        <v>19</v>
      </c>
      <c r="G5958" t="s">
        <v>53</v>
      </c>
      <c r="H5958" t="s">
        <v>76</v>
      </c>
      <c r="I5958" t="s">
        <v>186</v>
      </c>
      <c r="J5958">
        <v>3</v>
      </c>
      <c r="K5958" s="4">
        <v>200.8</v>
      </c>
      <c r="L5958">
        <v>0.05</v>
      </c>
      <c r="M5958" s="4">
        <v>572.28</v>
      </c>
      <c r="N5958" s="4">
        <v>497.21</v>
      </c>
      <c r="O5958" s="4">
        <v>75.069999999999993</v>
      </c>
      <c r="R5958" t="str">
        <f t="shared" si="93"/>
        <v>West</v>
      </c>
    </row>
    <row r="5959" spans="1:18" x14ac:dyDescent="0.3">
      <c r="A5959" t="s">
        <v>6933</v>
      </c>
      <c r="B5959" s="2">
        <v>46006</v>
      </c>
      <c r="C5959" t="s">
        <v>1120</v>
      </c>
      <c r="D5959" t="s">
        <v>151</v>
      </c>
      <c r="E5959" t="s">
        <v>18</v>
      </c>
      <c r="F5959" t="s">
        <v>99</v>
      </c>
      <c r="G5959" t="s">
        <v>28</v>
      </c>
      <c r="H5959" t="s">
        <v>91</v>
      </c>
      <c r="I5959" t="s">
        <v>169</v>
      </c>
      <c r="J5959">
        <v>3</v>
      </c>
      <c r="K5959" s="4">
        <v>6171.82</v>
      </c>
      <c r="L5959">
        <v>0.05</v>
      </c>
      <c r="M5959" s="4">
        <v>17589.689999999999</v>
      </c>
      <c r="N5959" s="4">
        <v>12771.2</v>
      </c>
      <c r="O5959" s="4">
        <v>4818.49</v>
      </c>
      <c r="R5959" t="str">
        <f t="shared" si="93"/>
        <v>West</v>
      </c>
    </row>
    <row r="5960" spans="1:18" x14ac:dyDescent="0.3">
      <c r="A5960" t="s">
        <v>6934</v>
      </c>
      <c r="B5960" s="2">
        <v>45851</v>
      </c>
      <c r="C5960" t="s">
        <v>381</v>
      </c>
      <c r="D5960" t="s">
        <v>226</v>
      </c>
      <c r="E5960" t="s">
        <v>34</v>
      </c>
      <c r="F5960" t="s">
        <v>68</v>
      </c>
      <c r="G5960" t="s">
        <v>28</v>
      </c>
      <c r="H5960" t="s">
        <v>47</v>
      </c>
      <c r="I5960" t="s">
        <v>123</v>
      </c>
      <c r="J5960">
        <v>1</v>
      </c>
      <c r="K5960" s="4">
        <v>18559.849999999999</v>
      </c>
      <c r="L5960">
        <v>0.1</v>
      </c>
      <c r="M5960" s="4">
        <v>16703.86</v>
      </c>
      <c r="N5960" s="4">
        <v>13918.49</v>
      </c>
      <c r="O5960" s="4">
        <v>2785.37</v>
      </c>
      <c r="R5960" t="str">
        <f t="shared" si="93"/>
        <v>North</v>
      </c>
    </row>
    <row r="5961" spans="1:18" x14ac:dyDescent="0.3">
      <c r="A5961" t="s">
        <v>6935</v>
      </c>
      <c r="B5961" s="2">
        <v>45494</v>
      </c>
      <c r="C5961" t="s">
        <v>3434</v>
      </c>
      <c r="D5961" t="s">
        <v>62</v>
      </c>
      <c r="E5961" t="s">
        <v>26</v>
      </c>
      <c r="F5961" t="s">
        <v>81</v>
      </c>
      <c r="G5961" t="s">
        <v>53</v>
      </c>
      <c r="H5961" t="s">
        <v>63</v>
      </c>
      <c r="I5961" t="s">
        <v>159</v>
      </c>
      <c r="J5961">
        <v>6</v>
      </c>
      <c r="K5961" s="4">
        <v>146.56</v>
      </c>
      <c r="L5961">
        <v>0</v>
      </c>
      <c r="M5961" s="4">
        <v>879.36</v>
      </c>
      <c r="N5961" s="4">
        <v>776.37</v>
      </c>
      <c r="O5961" s="4">
        <v>102.99</v>
      </c>
      <c r="R5961" t="str">
        <f t="shared" si="93"/>
        <v>East</v>
      </c>
    </row>
    <row r="5962" spans="1:18" x14ac:dyDescent="0.3">
      <c r="A5962" t="s">
        <v>6936</v>
      </c>
      <c r="B5962" s="2">
        <v>45417</v>
      </c>
      <c r="C5962" t="s">
        <v>397</v>
      </c>
      <c r="D5962" t="s">
        <v>533</v>
      </c>
      <c r="E5962" t="s">
        <v>18</v>
      </c>
      <c r="F5962" t="s">
        <v>127</v>
      </c>
      <c r="G5962" t="s">
        <v>20</v>
      </c>
      <c r="H5962" t="s">
        <v>36</v>
      </c>
      <c r="I5962" t="s">
        <v>37</v>
      </c>
      <c r="J5962">
        <v>6</v>
      </c>
      <c r="K5962" s="4">
        <v>3738.94</v>
      </c>
      <c r="L5962">
        <v>0.05</v>
      </c>
      <c r="M5962" s="4">
        <v>21311.96</v>
      </c>
      <c r="N5962" s="4">
        <v>16815.97</v>
      </c>
      <c r="O5962" s="4">
        <v>4495.99</v>
      </c>
      <c r="R5962" t="str">
        <f t="shared" si="93"/>
        <v>West</v>
      </c>
    </row>
    <row r="5963" spans="1:18" x14ac:dyDescent="0.3">
      <c r="A5963" t="s">
        <v>6937</v>
      </c>
      <c r="B5963" s="2">
        <v>45413</v>
      </c>
      <c r="C5963" t="s">
        <v>383</v>
      </c>
      <c r="D5963" t="s">
        <v>328</v>
      </c>
      <c r="E5963" t="s">
        <v>26</v>
      </c>
      <c r="F5963" t="s">
        <v>193</v>
      </c>
      <c r="G5963" t="s">
        <v>20</v>
      </c>
      <c r="H5963" t="s">
        <v>36</v>
      </c>
      <c r="I5963" t="s">
        <v>88</v>
      </c>
      <c r="J5963">
        <v>5</v>
      </c>
      <c r="K5963" s="4">
        <v>1160.1300000000001</v>
      </c>
      <c r="L5963">
        <v>0.1</v>
      </c>
      <c r="M5963" s="4">
        <v>5220.59</v>
      </c>
      <c r="N5963" s="4">
        <v>4194.17</v>
      </c>
      <c r="O5963" s="4">
        <v>1026.42</v>
      </c>
      <c r="R5963" t="str">
        <f t="shared" si="93"/>
        <v>East</v>
      </c>
    </row>
    <row r="5964" spans="1:18" x14ac:dyDescent="0.3">
      <c r="A5964" t="s">
        <v>6938</v>
      </c>
      <c r="B5964" s="2">
        <v>45345</v>
      </c>
      <c r="C5964" t="s">
        <v>1014</v>
      </c>
      <c r="D5964" t="s">
        <v>309</v>
      </c>
      <c r="E5964" t="s">
        <v>18</v>
      </c>
      <c r="F5964" t="s">
        <v>132</v>
      </c>
      <c r="G5964" t="s">
        <v>53</v>
      </c>
      <c r="H5964" t="s">
        <v>76</v>
      </c>
      <c r="I5964" t="s">
        <v>267</v>
      </c>
      <c r="J5964">
        <v>3</v>
      </c>
      <c r="K5964" s="4">
        <v>574.70000000000005</v>
      </c>
      <c r="L5964">
        <v>0.05</v>
      </c>
      <c r="M5964" s="4">
        <v>1637.9</v>
      </c>
      <c r="N5964" s="4">
        <v>1424.87</v>
      </c>
      <c r="O5964" s="4">
        <v>213.03</v>
      </c>
      <c r="R5964" t="str">
        <f t="shared" si="93"/>
        <v>West</v>
      </c>
    </row>
    <row r="5965" spans="1:18" x14ac:dyDescent="0.3">
      <c r="A5965" t="s">
        <v>6939</v>
      </c>
      <c r="B5965" s="2">
        <v>45925</v>
      </c>
      <c r="C5965" t="s">
        <v>1412</v>
      </c>
      <c r="D5965" t="s">
        <v>119</v>
      </c>
      <c r="E5965" t="s">
        <v>34</v>
      </c>
      <c r="F5965" t="s">
        <v>68</v>
      </c>
      <c r="G5965" t="s">
        <v>20</v>
      </c>
      <c r="H5965" t="s">
        <v>36</v>
      </c>
      <c r="I5965" t="s">
        <v>37</v>
      </c>
      <c r="J5965">
        <v>1</v>
      </c>
      <c r="K5965" s="4">
        <v>2507.17</v>
      </c>
      <c r="L5965">
        <v>0.05</v>
      </c>
      <c r="M5965" s="4">
        <v>2381.81</v>
      </c>
      <c r="N5965" s="4">
        <v>1879.83</v>
      </c>
      <c r="O5965" s="4">
        <v>501.98</v>
      </c>
      <c r="R5965" t="str">
        <f t="shared" si="93"/>
        <v>North</v>
      </c>
    </row>
    <row r="5966" spans="1:18" x14ac:dyDescent="0.3">
      <c r="A5966" t="s">
        <v>6940</v>
      </c>
      <c r="B5966" s="2">
        <v>45404</v>
      </c>
      <c r="C5966" t="s">
        <v>1873</v>
      </c>
      <c r="D5966" t="s">
        <v>51</v>
      </c>
      <c r="E5966" t="s">
        <v>18</v>
      </c>
      <c r="F5966" t="s">
        <v>105</v>
      </c>
      <c r="G5966" t="s">
        <v>53</v>
      </c>
      <c r="H5966" t="s">
        <v>76</v>
      </c>
      <c r="I5966" t="s">
        <v>77</v>
      </c>
      <c r="J5966">
        <v>2</v>
      </c>
      <c r="K5966" s="4">
        <v>467.75</v>
      </c>
      <c r="L5966">
        <v>0.05</v>
      </c>
      <c r="M5966" s="4">
        <v>888.72</v>
      </c>
      <c r="N5966" s="4">
        <v>799.14</v>
      </c>
      <c r="O5966" s="4">
        <v>89.58</v>
      </c>
      <c r="R5966" t="str">
        <f t="shared" si="93"/>
        <v>West</v>
      </c>
    </row>
    <row r="5967" spans="1:18" x14ac:dyDescent="0.3">
      <c r="A5967" t="s">
        <v>6941</v>
      </c>
      <c r="B5967" s="2">
        <v>45409</v>
      </c>
      <c r="C5967" t="s">
        <v>880</v>
      </c>
      <c r="D5967" t="s">
        <v>298</v>
      </c>
      <c r="E5967" t="s">
        <v>26</v>
      </c>
      <c r="F5967" t="s">
        <v>27</v>
      </c>
      <c r="G5967" t="s">
        <v>28</v>
      </c>
      <c r="H5967" t="s">
        <v>47</v>
      </c>
      <c r="I5967" t="s">
        <v>48</v>
      </c>
      <c r="J5967">
        <v>3</v>
      </c>
      <c r="K5967" s="4">
        <v>8566.1299999999992</v>
      </c>
      <c r="L5967">
        <v>0</v>
      </c>
      <c r="M5967" s="4">
        <v>25698.39</v>
      </c>
      <c r="N5967" s="4">
        <v>20732.11</v>
      </c>
      <c r="O5967" s="4">
        <v>4966.28</v>
      </c>
      <c r="R5967" t="str">
        <f t="shared" si="93"/>
        <v>East</v>
      </c>
    </row>
    <row r="5968" spans="1:18" x14ac:dyDescent="0.3">
      <c r="A5968" t="s">
        <v>6942</v>
      </c>
      <c r="B5968" s="2">
        <v>45932</v>
      </c>
      <c r="C5968" t="s">
        <v>1397</v>
      </c>
      <c r="D5968" t="s">
        <v>331</v>
      </c>
      <c r="E5968" t="s">
        <v>26</v>
      </c>
      <c r="F5968" t="s">
        <v>81</v>
      </c>
      <c r="G5968" t="s">
        <v>28</v>
      </c>
      <c r="H5968" t="s">
        <v>29</v>
      </c>
      <c r="I5968" t="s">
        <v>41</v>
      </c>
      <c r="J5968">
        <v>5</v>
      </c>
      <c r="K5968" s="4">
        <v>6607.34</v>
      </c>
      <c r="L5968">
        <v>0.1</v>
      </c>
      <c r="M5968" s="4">
        <v>29733.03</v>
      </c>
      <c r="N5968" s="4">
        <v>23498</v>
      </c>
      <c r="O5968" s="4">
        <v>6235.03</v>
      </c>
      <c r="R5968" t="str">
        <f t="shared" si="93"/>
        <v>East</v>
      </c>
    </row>
    <row r="5969" spans="1:18" x14ac:dyDescent="0.3">
      <c r="A5969" t="s">
        <v>6943</v>
      </c>
      <c r="B5969" s="2">
        <v>46015</v>
      </c>
      <c r="C5969" t="s">
        <v>958</v>
      </c>
      <c r="D5969" t="s">
        <v>212</v>
      </c>
      <c r="E5969" t="s">
        <v>45</v>
      </c>
      <c r="F5969" t="s">
        <v>147</v>
      </c>
      <c r="G5969" t="s">
        <v>20</v>
      </c>
      <c r="H5969" t="s">
        <v>21</v>
      </c>
      <c r="I5969" t="s">
        <v>152</v>
      </c>
      <c r="J5969">
        <v>3</v>
      </c>
      <c r="K5969" s="4">
        <v>51601.23</v>
      </c>
      <c r="L5969">
        <v>0.1</v>
      </c>
      <c r="M5969" s="4">
        <v>139323.32</v>
      </c>
      <c r="N5969" s="4">
        <v>112186.17</v>
      </c>
      <c r="O5969" s="4">
        <v>27137.15</v>
      </c>
      <c r="R5969" t="str">
        <f t="shared" si="93"/>
        <v>South</v>
      </c>
    </row>
    <row r="5970" spans="1:18" x14ac:dyDescent="0.3">
      <c r="A5970" t="s">
        <v>6944</v>
      </c>
      <c r="B5970" s="2">
        <v>45473</v>
      </c>
      <c r="C5970" t="s">
        <v>811</v>
      </c>
      <c r="D5970" t="s">
        <v>304</v>
      </c>
      <c r="E5970" t="s">
        <v>26</v>
      </c>
      <c r="F5970" t="s">
        <v>81</v>
      </c>
      <c r="G5970" t="s">
        <v>20</v>
      </c>
      <c r="H5970" t="s">
        <v>36</v>
      </c>
      <c r="I5970" t="s">
        <v>37</v>
      </c>
      <c r="J5970">
        <v>2</v>
      </c>
      <c r="K5970" s="4">
        <v>4799.0200000000004</v>
      </c>
      <c r="L5970">
        <v>0</v>
      </c>
      <c r="M5970" s="4">
        <v>9598.0400000000009</v>
      </c>
      <c r="N5970" s="4">
        <v>7724.48</v>
      </c>
      <c r="O5970" s="4">
        <v>1873.56</v>
      </c>
      <c r="R5970" t="str">
        <f t="shared" si="93"/>
        <v>East</v>
      </c>
    </row>
    <row r="5971" spans="1:18" x14ac:dyDescent="0.3">
      <c r="A5971" t="s">
        <v>6945</v>
      </c>
      <c r="B5971" s="2">
        <v>45886</v>
      </c>
      <c r="C5971" t="s">
        <v>2551</v>
      </c>
      <c r="D5971" t="s">
        <v>151</v>
      </c>
      <c r="E5971" t="s">
        <v>26</v>
      </c>
      <c r="F5971" t="s">
        <v>27</v>
      </c>
      <c r="G5971" t="s">
        <v>53</v>
      </c>
      <c r="H5971" t="s">
        <v>76</v>
      </c>
      <c r="I5971" t="s">
        <v>77</v>
      </c>
      <c r="J5971">
        <v>5</v>
      </c>
      <c r="K5971" s="4">
        <v>285.12</v>
      </c>
      <c r="L5971">
        <v>0.15</v>
      </c>
      <c r="M5971" s="4">
        <v>1211.76</v>
      </c>
      <c r="N5971" s="4">
        <v>875.17</v>
      </c>
      <c r="O5971" s="4">
        <v>336.59</v>
      </c>
      <c r="R5971" t="str">
        <f t="shared" si="93"/>
        <v>East</v>
      </c>
    </row>
    <row r="5972" spans="1:18" x14ac:dyDescent="0.3">
      <c r="A5972" t="s">
        <v>6946</v>
      </c>
      <c r="B5972" s="2">
        <v>45879</v>
      </c>
      <c r="C5972" t="s">
        <v>2696</v>
      </c>
      <c r="D5972" t="s">
        <v>279</v>
      </c>
      <c r="E5972" t="s">
        <v>34</v>
      </c>
      <c r="F5972" t="s">
        <v>68</v>
      </c>
      <c r="G5972" t="s">
        <v>28</v>
      </c>
      <c r="H5972" t="s">
        <v>91</v>
      </c>
      <c r="I5972" t="s">
        <v>92</v>
      </c>
      <c r="J5972">
        <v>1</v>
      </c>
      <c r="K5972" s="4">
        <v>8767.65</v>
      </c>
      <c r="L5972">
        <v>0</v>
      </c>
      <c r="M5972" s="4">
        <v>8767.65</v>
      </c>
      <c r="N5972" s="4">
        <v>6531.2</v>
      </c>
      <c r="O5972" s="4">
        <v>2236.4499999999998</v>
      </c>
      <c r="R5972" t="str">
        <f t="shared" si="93"/>
        <v>North</v>
      </c>
    </row>
    <row r="5973" spans="1:18" x14ac:dyDescent="0.3">
      <c r="A5973" t="s">
        <v>6947</v>
      </c>
      <c r="B5973" s="2">
        <v>45940</v>
      </c>
      <c r="C5973" t="s">
        <v>363</v>
      </c>
      <c r="D5973" t="s">
        <v>162</v>
      </c>
      <c r="E5973" t="s">
        <v>45</v>
      </c>
      <c r="F5973" t="s">
        <v>147</v>
      </c>
      <c r="G5973" t="s">
        <v>28</v>
      </c>
      <c r="H5973" t="s">
        <v>47</v>
      </c>
      <c r="I5973" t="s">
        <v>48</v>
      </c>
      <c r="J5973">
        <v>3</v>
      </c>
      <c r="K5973" s="4">
        <v>10105.81</v>
      </c>
      <c r="L5973">
        <v>0</v>
      </c>
      <c r="M5973" s="4">
        <v>30317.43</v>
      </c>
      <c r="N5973" s="4">
        <v>25287.18</v>
      </c>
      <c r="O5973" s="4">
        <v>5030.25</v>
      </c>
      <c r="R5973" t="str">
        <f t="shared" si="93"/>
        <v>South</v>
      </c>
    </row>
    <row r="5974" spans="1:18" x14ac:dyDescent="0.3">
      <c r="A5974" t="s">
        <v>6948</v>
      </c>
      <c r="B5974" s="2">
        <v>45887</v>
      </c>
      <c r="C5974" t="s">
        <v>2543</v>
      </c>
      <c r="D5974" t="s">
        <v>426</v>
      </c>
      <c r="E5974" t="s">
        <v>26</v>
      </c>
      <c r="F5974" t="s">
        <v>27</v>
      </c>
      <c r="G5974" t="s">
        <v>20</v>
      </c>
      <c r="H5974" t="s">
        <v>100</v>
      </c>
      <c r="I5974" t="s">
        <v>148</v>
      </c>
      <c r="J5974">
        <v>4</v>
      </c>
      <c r="K5974" s="4">
        <v>92214.23</v>
      </c>
      <c r="L5974">
        <v>0.15</v>
      </c>
      <c r="M5974" s="4">
        <v>313528.38</v>
      </c>
      <c r="N5974" s="4">
        <v>281072.62</v>
      </c>
      <c r="O5974" s="4">
        <v>32455.759999999998</v>
      </c>
      <c r="R5974" t="str">
        <f t="shared" si="93"/>
        <v>East</v>
      </c>
    </row>
    <row r="5975" spans="1:18" x14ac:dyDescent="0.3">
      <c r="A5975" t="s">
        <v>6949</v>
      </c>
      <c r="B5975" s="2">
        <v>45679</v>
      </c>
      <c r="C5975" t="s">
        <v>1158</v>
      </c>
      <c r="D5975" t="s">
        <v>950</v>
      </c>
      <c r="E5975" t="s">
        <v>26</v>
      </c>
      <c r="F5975" t="s">
        <v>81</v>
      </c>
      <c r="G5975" t="s">
        <v>20</v>
      </c>
      <c r="H5975" t="s">
        <v>36</v>
      </c>
      <c r="I5975" t="s">
        <v>128</v>
      </c>
      <c r="J5975">
        <v>5</v>
      </c>
      <c r="K5975" s="4">
        <v>1349.85</v>
      </c>
      <c r="L5975">
        <v>0.2</v>
      </c>
      <c r="M5975" s="4">
        <v>5399.4</v>
      </c>
      <c r="N5975" s="4">
        <v>4012.17</v>
      </c>
      <c r="O5975" s="4">
        <v>1387.23</v>
      </c>
      <c r="R5975" t="str">
        <f t="shared" si="93"/>
        <v>East</v>
      </c>
    </row>
    <row r="5976" spans="1:18" x14ac:dyDescent="0.3">
      <c r="A5976" t="s">
        <v>6950</v>
      </c>
      <c r="B5976" s="2">
        <v>46009</v>
      </c>
      <c r="C5976" t="s">
        <v>2453</v>
      </c>
      <c r="D5976" t="s">
        <v>298</v>
      </c>
      <c r="E5976" t="s">
        <v>45</v>
      </c>
      <c r="F5976" t="s">
        <v>147</v>
      </c>
      <c r="G5976" t="s">
        <v>53</v>
      </c>
      <c r="H5976" t="s">
        <v>63</v>
      </c>
      <c r="I5976" t="s">
        <v>72</v>
      </c>
      <c r="J5976">
        <v>1</v>
      </c>
      <c r="K5976" s="4">
        <v>313.01</v>
      </c>
      <c r="L5976">
        <v>0.1</v>
      </c>
      <c r="M5976" s="4">
        <v>281.70999999999998</v>
      </c>
      <c r="N5976" s="4">
        <v>232.13</v>
      </c>
      <c r="O5976" s="4">
        <v>49.58</v>
      </c>
      <c r="R5976" t="str">
        <f t="shared" si="93"/>
        <v>South</v>
      </c>
    </row>
    <row r="5977" spans="1:18" x14ac:dyDescent="0.3">
      <c r="A5977" t="s">
        <v>6951</v>
      </c>
      <c r="B5977" s="2">
        <v>45491</v>
      </c>
      <c r="C5977" t="s">
        <v>610</v>
      </c>
      <c r="D5977" t="s">
        <v>364</v>
      </c>
      <c r="E5977" t="s">
        <v>26</v>
      </c>
      <c r="F5977" t="s">
        <v>81</v>
      </c>
      <c r="G5977" t="s">
        <v>53</v>
      </c>
      <c r="H5977" t="s">
        <v>76</v>
      </c>
      <c r="I5977" t="s">
        <v>267</v>
      </c>
      <c r="J5977">
        <v>2</v>
      </c>
      <c r="K5977" s="4">
        <v>443.64</v>
      </c>
      <c r="L5977">
        <v>0.05</v>
      </c>
      <c r="M5977" s="4">
        <v>842.92</v>
      </c>
      <c r="N5977" s="4">
        <v>722.23</v>
      </c>
      <c r="O5977" s="4">
        <v>120.69</v>
      </c>
      <c r="R5977" t="str">
        <f t="shared" si="93"/>
        <v>East</v>
      </c>
    </row>
    <row r="5978" spans="1:18" x14ac:dyDescent="0.3">
      <c r="A5978" t="s">
        <v>6952</v>
      </c>
      <c r="B5978" s="2">
        <v>45726</v>
      </c>
      <c r="C5978" t="s">
        <v>2096</v>
      </c>
      <c r="D5978" t="s">
        <v>40</v>
      </c>
      <c r="E5978" t="s">
        <v>45</v>
      </c>
      <c r="F5978" t="s">
        <v>46</v>
      </c>
      <c r="G5978" t="s">
        <v>28</v>
      </c>
      <c r="H5978" t="s">
        <v>91</v>
      </c>
      <c r="I5978" t="s">
        <v>169</v>
      </c>
      <c r="J5978">
        <v>6</v>
      </c>
      <c r="K5978" s="4">
        <v>7885.23</v>
      </c>
      <c r="L5978">
        <v>0.05</v>
      </c>
      <c r="M5978" s="4">
        <v>44945.81</v>
      </c>
      <c r="N5978" s="4">
        <v>32644.5</v>
      </c>
      <c r="O5978" s="4">
        <v>12301.31</v>
      </c>
      <c r="R5978" t="str">
        <f t="shared" si="93"/>
        <v>South</v>
      </c>
    </row>
    <row r="5979" spans="1:18" x14ac:dyDescent="0.3">
      <c r="A5979" t="s">
        <v>6953</v>
      </c>
      <c r="B5979" s="2">
        <v>45985</v>
      </c>
      <c r="C5979" t="s">
        <v>1302</v>
      </c>
      <c r="D5979" t="s">
        <v>98</v>
      </c>
      <c r="E5979" t="s">
        <v>45</v>
      </c>
      <c r="F5979" t="s">
        <v>52</v>
      </c>
      <c r="G5979" t="s">
        <v>28</v>
      </c>
      <c r="H5979" t="s">
        <v>91</v>
      </c>
      <c r="I5979" t="s">
        <v>92</v>
      </c>
      <c r="J5979">
        <v>1</v>
      </c>
      <c r="K5979" s="4">
        <v>6783.85</v>
      </c>
      <c r="L5979">
        <v>0.25</v>
      </c>
      <c r="M5979" s="4">
        <v>5087.8900000000003</v>
      </c>
      <c r="N5979" s="4">
        <v>3871.16</v>
      </c>
      <c r="O5979" s="4">
        <v>1216.73</v>
      </c>
      <c r="R5979" t="str">
        <f t="shared" si="93"/>
        <v>South</v>
      </c>
    </row>
    <row r="5980" spans="1:18" x14ac:dyDescent="0.3">
      <c r="A5980" t="s">
        <v>6954</v>
      </c>
      <c r="B5980" s="2">
        <v>45991</v>
      </c>
      <c r="C5980" t="s">
        <v>342</v>
      </c>
      <c r="D5980" t="s">
        <v>80</v>
      </c>
      <c r="E5980" t="s">
        <v>18</v>
      </c>
      <c r="F5980" t="s">
        <v>105</v>
      </c>
      <c r="G5980" t="s">
        <v>53</v>
      </c>
      <c r="H5980" t="s">
        <v>63</v>
      </c>
      <c r="I5980" t="s">
        <v>72</v>
      </c>
      <c r="J5980">
        <v>3</v>
      </c>
      <c r="K5980" s="4">
        <v>249.69</v>
      </c>
      <c r="L5980">
        <v>0.05</v>
      </c>
      <c r="M5980" s="4">
        <v>711.62</v>
      </c>
      <c r="N5980" s="4">
        <v>608</v>
      </c>
      <c r="O5980" s="4">
        <v>103.62</v>
      </c>
      <c r="R5980" t="str">
        <f t="shared" si="93"/>
        <v>West</v>
      </c>
    </row>
    <row r="5981" spans="1:18" x14ac:dyDescent="0.3">
      <c r="A5981" t="s">
        <v>6955</v>
      </c>
      <c r="B5981" s="2">
        <v>45382</v>
      </c>
      <c r="C5981" t="s">
        <v>188</v>
      </c>
      <c r="D5981" t="s">
        <v>621</v>
      </c>
      <c r="E5981" t="s">
        <v>34</v>
      </c>
      <c r="F5981" t="s">
        <v>144</v>
      </c>
      <c r="G5981" t="s">
        <v>53</v>
      </c>
      <c r="H5981" t="s">
        <v>76</v>
      </c>
      <c r="I5981" t="s">
        <v>267</v>
      </c>
      <c r="J5981">
        <v>2</v>
      </c>
      <c r="K5981" s="4">
        <v>255.81</v>
      </c>
      <c r="L5981">
        <v>0.05</v>
      </c>
      <c r="M5981" s="4">
        <v>486.04</v>
      </c>
      <c r="N5981" s="4">
        <v>360.88</v>
      </c>
      <c r="O5981" s="4">
        <v>125.16</v>
      </c>
      <c r="R5981" t="str">
        <f t="shared" si="93"/>
        <v>North</v>
      </c>
    </row>
    <row r="5982" spans="1:18" x14ac:dyDescent="0.3">
      <c r="A5982" t="s">
        <v>6956</v>
      </c>
      <c r="B5982" s="2">
        <v>45598</v>
      </c>
      <c r="C5982" t="s">
        <v>340</v>
      </c>
      <c r="D5982" t="s">
        <v>212</v>
      </c>
      <c r="E5982" t="s">
        <v>34</v>
      </c>
      <c r="F5982" t="s">
        <v>176</v>
      </c>
      <c r="G5982" t="s">
        <v>28</v>
      </c>
      <c r="H5982" t="s">
        <v>91</v>
      </c>
      <c r="I5982" t="s">
        <v>92</v>
      </c>
      <c r="J5982">
        <v>2</v>
      </c>
      <c r="K5982" s="4">
        <v>4731.5</v>
      </c>
      <c r="L5982">
        <v>0</v>
      </c>
      <c r="M5982" s="4">
        <v>9463</v>
      </c>
      <c r="N5982" s="4">
        <v>8226.19</v>
      </c>
      <c r="O5982" s="4">
        <v>1236.81</v>
      </c>
      <c r="R5982" t="str">
        <f t="shared" si="93"/>
        <v>North</v>
      </c>
    </row>
    <row r="5983" spans="1:18" x14ac:dyDescent="0.3">
      <c r="A5983" t="s">
        <v>6957</v>
      </c>
      <c r="B5983" s="2">
        <v>45705</v>
      </c>
      <c r="C5983" t="s">
        <v>182</v>
      </c>
      <c r="D5983" t="s">
        <v>742</v>
      </c>
      <c r="E5983" t="s">
        <v>45</v>
      </c>
      <c r="F5983" t="s">
        <v>59</v>
      </c>
      <c r="G5983" t="s">
        <v>20</v>
      </c>
      <c r="H5983" t="s">
        <v>100</v>
      </c>
      <c r="I5983" t="s">
        <v>301</v>
      </c>
      <c r="J5983">
        <v>5</v>
      </c>
      <c r="K5983" s="4">
        <v>77973.97</v>
      </c>
      <c r="L5983">
        <v>0.1</v>
      </c>
      <c r="M5983" s="4">
        <v>350882.86</v>
      </c>
      <c r="N5983" s="4">
        <v>257965.54</v>
      </c>
      <c r="O5983" s="4">
        <v>92917.32</v>
      </c>
      <c r="R5983" t="str">
        <f t="shared" si="93"/>
        <v>South</v>
      </c>
    </row>
    <row r="5984" spans="1:18" x14ac:dyDescent="0.3">
      <c r="A5984" t="s">
        <v>6958</v>
      </c>
      <c r="B5984" s="2">
        <v>45785</v>
      </c>
      <c r="C5984" t="s">
        <v>1173</v>
      </c>
      <c r="D5984" t="s">
        <v>284</v>
      </c>
      <c r="E5984" t="s">
        <v>26</v>
      </c>
      <c r="F5984" t="s">
        <v>258</v>
      </c>
      <c r="G5984" t="s">
        <v>20</v>
      </c>
      <c r="H5984" t="s">
        <v>21</v>
      </c>
      <c r="I5984" t="s">
        <v>152</v>
      </c>
      <c r="J5984">
        <v>8</v>
      </c>
      <c r="K5984" s="4">
        <v>33374.230000000003</v>
      </c>
      <c r="L5984">
        <v>0.15</v>
      </c>
      <c r="M5984" s="4">
        <v>226944.76</v>
      </c>
      <c r="N5984" s="4">
        <v>187666.28</v>
      </c>
      <c r="O5984" s="4">
        <v>39278.480000000003</v>
      </c>
      <c r="R5984" t="str">
        <f t="shared" si="93"/>
        <v>East</v>
      </c>
    </row>
    <row r="5985" spans="1:18" x14ac:dyDescent="0.3">
      <c r="A5985" t="s">
        <v>6959</v>
      </c>
      <c r="B5985" s="2">
        <v>45813</v>
      </c>
      <c r="C5985" t="s">
        <v>405</v>
      </c>
      <c r="D5985" t="s">
        <v>104</v>
      </c>
      <c r="E5985" t="s">
        <v>45</v>
      </c>
      <c r="F5985" t="s">
        <v>59</v>
      </c>
      <c r="G5985" t="s">
        <v>53</v>
      </c>
      <c r="H5985" t="s">
        <v>76</v>
      </c>
      <c r="I5985" t="s">
        <v>267</v>
      </c>
      <c r="J5985">
        <v>4</v>
      </c>
      <c r="K5985" s="4">
        <v>166.75</v>
      </c>
      <c r="L5985">
        <v>0.25</v>
      </c>
      <c r="M5985" s="4">
        <v>500.25</v>
      </c>
      <c r="N5985" s="4">
        <v>421.62</v>
      </c>
      <c r="O5985" s="4">
        <v>78.63</v>
      </c>
      <c r="R5985" t="str">
        <f t="shared" si="93"/>
        <v>South</v>
      </c>
    </row>
    <row r="5986" spans="1:18" x14ac:dyDescent="0.3">
      <c r="A5986" t="s">
        <v>6960</v>
      </c>
      <c r="B5986" s="2">
        <v>45858</v>
      </c>
      <c r="C5986" t="s">
        <v>2335</v>
      </c>
      <c r="D5986" t="s">
        <v>75</v>
      </c>
      <c r="E5986" t="s">
        <v>45</v>
      </c>
      <c r="F5986" t="s">
        <v>46</v>
      </c>
      <c r="G5986" t="s">
        <v>53</v>
      </c>
      <c r="H5986" t="s">
        <v>63</v>
      </c>
      <c r="I5986" t="s">
        <v>72</v>
      </c>
      <c r="J5986">
        <v>2</v>
      </c>
      <c r="K5986" s="4">
        <v>302.49</v>
      </c>
      <c r="L5986">
        <v>0.1</v>
      </c>
      <c r="M5986" s="4">
        <v>544.48</v>
      </c>
      <c r="N5986" s="4">
        <v>402.61</v>
      </c>
      <c r="O5986" s="4">
        <v>141.87</v>
      </c>
      <c r="R5986" t="str">
        <f t="shared" si="93"/>
        <v>South</v>
      </c>
    </row>
    <row r="5987" spans="1:18" x14ac:dyDescent="0.3">
      <c r="A5987" t="s">
        <v>6961</v>
      </c>
      <c r="B5987" s="2">
        <v>45731</v>
      </c>
      <c r="C5987" t="s">
        <v>2566</v>
      </c>
      <c r="D5987" t="s">
        <v>62</v>
      </c>
      <c r="E5987" t="s">
        <v>45</v>
      </c>
      <c r="F5987" t="s">
        <v>147</v>
      </c>
      <c r="G5987" t="s">
        <v>20</v>
      </c>
      <c r="H5987" t="s">
        <v>21</v>
      </c>
      <c r="I5987" t="s">
        <v>138</v>
      </c>
      <c r="J5987">
        <v>10</v>
      </c>
      <c r="K5987" s="4">
        <v>52351.32</v>
      </c>
      <c r="L5987">
        <v>0.05</v>
      </c>
      <c r="M5987" s="4">
        <v>497337.54</v>
      </c>
      <c r="N5987" s="4">
        <v>405475.39</v>
      </c>
      <c r="O5987" s="4">
        <v>91862.15</v>
      </c>
      <c r="R5987" t="str">
        <f t="shared" si="93"/>
        <v>South</v>
      </c>
    </row>
    <row r="5988" spans="1:18" x14ac:dyDescent="0.3">
      <c r="A5988" t="s">
        <v>6962</v>
      </c>
      <c r="B5988" s="2">
        <v>45903</v>
      </c>
      <c r="C5988" t="s">
        <v>2198</v>
      </c>
      <c r="D5988" t="s">
        <v>231</v>
      </c>
      <c r="E5988" t="s">
        <v>18</v>
      </c>
      <c r="F5988" t="s">
        <v>19</v>
      </c>
      <c r="G5988" t="s">
        <v>28</v>
      </c>
      <c r="H5988" t="s">
        <v>47</v>
      </c>
      <c r="I5988" t="s">
        <v>48</v>
      </c>
      <c r="J5988">
        <v>3</v>
      </c>
      <c r="K5988" s="4">
        <v>17039.12</v>
      </c>
      <c r="L5988">
        <v>0.2</v>
      </c>
      <c r="M5988" s="4">
        <v>40893.89</v>
      </c>
      <c r="N5988" s="4">
        <v>31795.279999999999</v>
      </c>
      <c r="O5988" s="4">
        <v>9098.61</v>
      </c>
      <c r="R5988" t="str">
        <f t="shared" si="93"/>
        <v>West</v>
      </c>
    </row>
    <row r="5989" spans="1:18" x14ac:dyDescent="0.3">
      <c r="A5989" t="s">
        <v>6963</v>
      </c>
      <c r="B5989" s="2">
        <v>45846</v>
      </c>
      <c r="C5989" t="s">
        <v>2011</v>
      </c>
      <c r="D5989" t="s">
        <v>180</v>
      </c>
      <c r="E5989" t="s">
        <v>26</v>
      </c>
      <c r="F5989" t="s">
        <v>193</v>
      </c>
      <c r="G5989" t="s">
        <v>20</v>
      </c>
      <c r="H5989" t="s">
        <v>36</v>
      </c>
      <c r="I5989" t="s">
        <v>128</v>
      </c>
      <c r="J5989">
        <v>3</v>
      </c>
      <c r="K5989" s="4">
        <v>998.05</v>
      </c>
      <c r="L5989">
        <v>0.05</v>
      </c>
      <c r="M5989" s="4">
        <v>2844.44</v>
      </c>
      <c r="N5989" s="4">
        <v>2473.7600000000002</v>
      </c>
      <c r="O5989" s="4">
        <v>370.68</v>
      </c>
      <c r="R5989" t="str">
        <f t="shared" si="93"/>
        <v>East</v>
      </c>
    </row>
    <row r="5990" spans="1:18" x14ac:dyDescent="0.3">
      <c r="A5990" t="s">
        <v>6964</v>
      </c>
      <c r="B5990" s="2">
        <v>46004</v>
      </c>
      <c r="C5990" t="s">
        <v>1693</v>
      </c>
      <c r="D5990" t="s">
        <v>486</v>
      </c>
      <c r="E5990" t="s">
        <v>34</v>
      </c>
      <c r="F5990" t="s">
        <v>213</v>
      </c>
      <c r="G5990" t="s">
        <v>20</v>
      </c>
      <c r="H5990" t="s">
        <v>21</v>
      </c>
      <c r="I5990" t="s">
        <v>22</v>
      </c>
      <c r="J5990">
        <v>3</v>
      </c>
      <c r="K5990" s="4">
        <v>34317.22</v>
      </c>
      <c r="L5990">
        <v>0.1</v>
      </c>
      <c r="M5990" s="4">
        <v>92656.49</v>
      </c>
      <c r="N5990" s="4">
        <v>77382.53</v>
      </c>
      <c r="O5990" s="4">
        <v>15273.96</v>
      </c>
      <c r="R5990" t="str">
        <f t="shared" si="93"/>
        <v>North</v>
      </c>
    </row>
    <row r="5991" spans="1:18" x14ac:dyDescent="0.3">
      <c r="A5991" t="s">
        <v>6965</v>
      </c>
      <c r="B5991" s="2">
        <v>45414</v>
      </c>
      <c r="C5991" t="s">
        <v>1909</v>
      </c>
      <c r="D5991" t="s">
        <v>298</v>
      </c>
      <c r="E5991" t="s">
        <v>26</v>
      </c>
      <c r="F5991" t="s">
        <v>193</v>
      </c>
      <c r="G5991" t="s">
        <v>20</v>
      </c>
      <c r="H5991" t="s">
        <v>21</v>
      </c>
      <c r="I5991" t="s">
        <v>152</v>
      </c>
      <c r="J5991">
        <v>5</v>
      </c>
      <c r="K5991" s="4">
        <v>46246.19</v>
      </c>
      <c r="L5991">
        <v>0</v>
      </c>
      <c r="M5991" s="4">
        <v>231230.95</v>
      </c>
      <c r="N5991" s="4">
        <v>207509.57</v>
      </c>
      <c r="O5991" s="4">
        <v>23721.38</v>
      </c>
      <c r="R5991" t="str">
        <f t="shared" si="93"/>
        <v>East</v>
      </c>
    </row>
    <row r="5992" spans="1:18" x14ac:dyDescent="0.3">
      <c r="A5992" t="s">
        <v>6966</v>
      </c>
      <c r="B5992" s="2">
        <v>45701</v>
      </c>
      <c r="C5992" t="s">
        <v>633</v>
      </c>
      <c r="D5992" t="s">
        <v>954</v>
      </c>
      <c r="E5992" t="s">
        <v>45</v>
      </c>
      <c r="F5992" t="s">
        <v>52</v>
      </c>
      <c r="G5992" t="s">
        <v>20</v>
      </c>
      <c r="H5992" t="s">
        <v>36</v>
      </c>
      <c r="I5992" t="s">
        <v>88</v>
      </c>
      <c r="J5992">
        <v>5</v>
      </c>
      <c r="K5992" s="4">
        <v>2087.4699999999998</v>
      </c>
      <c r="L5992">
        <v>0.15</v>
      </c>
      <c r="M5992" s="4">
        <v>8871.75</v>
      </c>
      <c r="N5992" s="4">
        <v>7887</v>
      </c>
      <c r="O5992" s="4">
        <v>984.75</v>
      </c>
      <c r="R5992" t="str">
        <f t="shared" si="93"/>
        <v>South</v>
      </c>
    </row>
    <row r="5993" spans="1:18" x14ac:dyDescent="0.3">
      <c r="A5993" t="s">
        <v>6967</v>
      </c>
      <c r="B5993" s="2">
        <v>45586</v>
      </c>
      <c r="C5993" t="s">
        <v>325</v>
      </c>
      <c r="D5993" t="s">
        <v>241</v>
      </c>
      <c r="E5993" t="s">
        <v>18</v>
      </c>
      <c r="F5993" t="s">
        <v>132</v>
      </c>
      <c r="G5993" t="s">
        <v>53</v>
      </c>
      <c r="H5993" t="s">
        <v>54</v>
      </c>
      <c r="I5993" t="s">
        <v>141</v>
      </c>
      <c r="J5993">
        <v>2</v>
      </c>
      <c r="K5993" s="4">
        <v>834.38</v>
      </c>
      <c r="L5993">
        <v>0.15</v>
      </c>
      <c r="M5993" s="4">
        <v>1418.45</v>
      </c>
      <c r="N5993" s="4">
        <v>1049.0899999999999</v>
      </c>
      <c r="O5993" s="4">
        <v>369.36</v>
      </c>
      <c r="R5993" t="str">
        <f t="shared" si="93"/>
        <v>West</v>
      </c>
    </row>
    <row r="5994" spans="1:18" x14ac:dyDescent="0.3">
      <c r="A5994" t="s">
        <v>6968</v>
      </c>
      <c r="B5994" s="2">
        <v>45968</v>
      </c>
      <c r="C5994" t="s">
        <v>1211</v>
      </c>
      <c r="D5994" t="s">
        <v>71</v>
      </c>
      <c r="E5994" t="s">
        <v>18</v>
      </c>
      <c r="F5994" t="s">
        <v>105</v>
      </c>
      <c r="G5994" t="s">
        <v>28</v>
      </c>
      <c r="H5994" t="s">
        <v>47</v>
      </c>
      <c r="I5994" t="s">
        <v>123</v>
      </c>
      <c r="J5994">
        <v>8</v>
      </c>
      <c r="K5994" s="4">
        <v>26031.93</v>
      </c>
      <c r="L5994">
        <v>0.15</v>
      </c>
      <c r="M5994" s="4">
        <v>177017.12</v>
      </c>
      <c r="N5994" s="4">
        <v>142598.07999999999</v>
      </c>
      <c r="O5994" s="4">
        <v>34419.040000000001</v>
      </c>
      <c r="R5994" t="str">
        <f t="shared" si="93"/>
        <v>West</v>
      </c>
    </row>
    <row r="5995" spans="1:18" x14ac:dyDescent="0.3">
      <c r="A5995" t="s">
        <v>6969</v>
      </c>
      <c r="B5995" s="2">
        <v>45782</v>
      </c>
      <c r="C5995" t="s">
        <v>1496</v>
      </c>
      <c r="D5995" t="s">
        <v>252</v>
      </c>
      <c r="E5995" t="s">
        <v>18</v>
      </c>
      <c r="F5995" t="s">
        <v>105</v>
      </c>
      <c r="G5995" t="s">
        <v>20</v>
      </c>
      <c r="H5995" t="s">
        <v>36</v>
      </c>
      <c r="I5995" t="s">
        <v>128</v>
      </c>
      <c r="J5995">
        <v>5</v>
      </c>
      <c r="K5995" s="4">
        <v>887.7</v>
      </c>
      <c r="L5995">
        <v>0.1</v>
      </c>
      <c r="M5995" s="4">
        <v>3994.65</v>
      </c>
      <c r="N5995" s="4">
        <v>3179.93</v>
      </c>
      <c r="O5995" s="4">
        <v>814.72</v>
      </c>
      <c r="R5995" t="str">
        <f t="shared" si="93"/>
        <v>West</v>
      </c>
    </row>
    <row r="5996" spans="1:18" x14ac:dyDescent="0.3">
      <c r="A5996" t="s">
        <v>6970</v>
      </c>
      <c r="B5996" s="2">
        <v>45668</v>
      </c>
      <c r="C5996" t="s">
        <v>644</v>
      </c>
      <c r="D5996" t="s">
        <v>328</v>
      </c>
      <c r="E5996" t="s">
        <v>45</v>
      </c>
      <c r="F5996" t="s">
        <v>147</v>
      </c>
      <c r="G5996" t="s">
        <v>53</v>
      </c>
      <c r="H5996" t="s">
        <v>63</v>
      </c>
      <c r="I5996" t="s">
        <v>72</v>
      </c>
      <c r="J5996">
        <v>6</v>
      </c>
      <c r="K5996" s="4">
        <v>289.33</v>
      </c>
      <c r="L5996">
        <v>0.1</v>
      </c>
      <c r="M5996" s="4">
        <v>1562.38</v>
      </c>
      <c r="N5996" s="4">
        <v>1378.22</v>
      </c>
      <c r="O5996" s="4">
        <v>184.16</v>
      </c>
      <c r="R5996" t="str">
        <f t="shared" si="93"/>
        <v>South</v>
      </c>
    </row>
    <row r="5997" spans="1:18" x14ac:dyDescent="0.3">
      <c r="A5997" t="s">
        <v>6971</v>
      </c>
      <c r="B5997" s="2">
        <v>45691</v>
      </c>
      <c r="C5997" t="s">
        <v>292</v>
      </c>
      <c r="D5997" t="s">
        <v>40</v>
      </c>
      <c r="E5997" t="s">
        <v>34</v>
      </c>
      <c r="F5997" t="s">
        <v>68</v>
      </c>
      <c r="G5997" t="s">
        <v>53</v>
      </c>
      <c r="H5997" t="s">
        <v>63</v>
      </c>
      <c r="I5997" t="s">
        <v>159</v>
      </c>
      <c r="J5997">
        <v>1</v>
      </c>
      <c r="K5997" s="4">
        <v>353.74</v>
      </c>
      <c r="L5997">
        <v>0.2</v>
      </c>
      <c r="M5997" s="4">
        <v>282.99</v>
      </c>
      <c r="N5997" s="4">
        <v>241.23</v>
      </c>
      <c r="O5997" s="4">
        <v>41.76</v>
      </c>
      <c r="R5997" t="str">
        <f t="shared" si="93"/>
        <v>North</v>
      </c>
    </row>
    <row r="5998" spans="1:18" x14ac:dyDescent="0.3">
      <c r="A5998" t="s">
        <v>6972</v>
      </c>
      <c r="B5998" s="2">
        <v>45363</v>
      </c>
      <c r="C5998" t="s">
        <v>125</v>
      </c>
      <c r="D5998" t="s">
        <v>231</v>
      </c>
      <c r="E5998" t="s">
        <v>18</v>
      </c>
      <c r="F5998" t="s">
        <v>132</v>
      </c>
      <c r="G5998" t="s">
        <v>28</v>
      </c>
      <c r="H5998" t="s">
        <v>91</v>
      </c>
      <c r="I5998" t="s">
        <v>238</v>
      </c>
      <c r="J5998">
        <v>3</v>
      </c>
      <c r="K5998" s="4">
        <v>4796.97</v>
      </c>
      <c r="L5998">
        <v>0</v>
      </c>
      <c r="M5998" s="4">
        <v>14390.91</v>
      </c>
      <c r="N5998" s="4">
        <v>11451.22</v>
      </c>
      <c r="O5998" s="4">
        <v>2939.69</v>
      </c>
      <c r="R5998" t="str">
        <f t="shared" si="93"/>
        <v>West</v>
      </c>
    </row>
    <row r="5999" spans="1:18" x14ac:dyDescent="0.3">
      <c r="A5999" t="s">
        <v>6973</v>
      </c>
      <c r="B5999" s="2">
        <v>45941</v>
      </c>
      <c r="C5999" t="s">
        <v>807</v>
      </c>
      <c r="D5999" t="s">
        <v>328</v>
      </c>
      <c r="E5999" t="s">
        <v>34</v>
      </c>
      <c r="F5999" t="s">
        <v>68</v>
      </c>
      <c r="G5999" t="s">
        <v>20</v>
      </c>
      <c r="H5999" t="s">
        <v>21</v>
      </c>
      <c r="I5999" t="s">
        <v>138</v>
      </c>
      <c r="J5999">
        <v>1</v>
      </c>
      <c r="K5999" s="4">
        <v>57139.23</v>
      </c>
      <c r="L5999">
        <v>0.15</v>
      </c>
      <c r="M5999" s="4">
        <v>48568.35</v>
      </c>
      <c r="N5999" s="4">
        <v>36464.68</v>
      </c>
      <c r="O5999" s="4">
        <v>12103.67</v>
      </c>
      <c r="R5999" t="str">
        <f t="shared" si="93"/>
        <v>North</v>
      </c>
    </row>
    <row r="6000" spans="1:18" x14ac:dyDescent="0.3">
      <c r="A6000" t="s">
        <v>6974</v>
      </c>
      <c r="B6000" s="2">
        <v>45505</v>
      </c>
      <c r="C6000" t="s">
        <v>1792</v>
      </c>
      <c r="D6000" t="s">
        <v>71</v>
      </c>
      <c r="E6000" t="s">
        <v>18</v>
      </c>
      <c r="F6000" t="s">
        <v>19</v>
      </c>
      <c r="G6000" t="s">
        <v>20</v>
      </c>
      <c r="H6000" t="s">
        <v>100</v>
      </c>
      <c r="I6000" t="s">
        <v>148</v>
      </c>
      <c r="J6000">
        <v>4</v>
      </c>
      <c r="K6000" s="4">
        <v>88869.66</v>
      </c>
      <c r="L6000">
        <v>0.15</v>
      </c>
      <c r="M6000" s="4">
        <v>302156.84000000003</v>
      </c>
      <c r="N6000" s="4">
        <v>245591.72</v>
      </c>
      <c r="O6000" s="4">
        <v>56565.120000000003</v>
      </c>
      <c r="R6000" t="str">
        <f t="shared" si="93"/>
        <v>West</v>
      </c>
    </row>
    <row r="6001" spans="1:18" x14ac:dyDescent="0.3">
      <c r="A6001" t="s">
        <v>6975</v>
      </c>
      <c r="B6001" s="2">
        <v>45901</v>
      </c>
      <c r="C6001" t="s">
        <v>844</v>
      </c>
      <c r="D6001" t="s">
        <v>486</v>
      </c>
      <c r="E6001" t="s">
        <v>45</v>
      </c>
      <c r="F6001" t="s">
        <v>59</v>
      </c>
      <c r="G6001" t="s">
        <v>28</v>
      </c>
      <c r="H6001" t="s">
        <v>47</v>
      </c>
      <c r="I6001" t="s">
        <v>48</v>
      </c>
      <c r="J6001">
        <v>3</v>
      </c>
      <c r="K6001" s="4">
        <v>11906.31</v>
      </c>
      <c r="L6001">
        <v>0.25</v>
      </c>
      <c r="M6001" s="4">
        <v>26789.200000000001</v>
      </c>
      <c r="N6001" s="4">
        <v>20453.71</v>
      </c>
      <c r="O6001" s="4">
        <v>6335.49</v>
      </c>
      <c r="R6001" t="str">
        <f t="shared" si="93"/>
        <v>South</v>
      </c>
    </row>
    <row r="6002" spans="1:18" x14ac:dyDescent="0.3">
      <c r="A6002" t="s">
        <v>6976</v>
      </c>
      <c r="B6002" s="2">
        <v>46006</v>
      </c>
      <c r="C6002" t="s">
        <v>1218</v>
      </c>
      <c r="D6002" t="s">
        <v>25</v>
      </c>
      <c r="E6002" t="s">
        <v>34</v>
      </c>
      <c r="F6002" t="s">
        <v>68</v>
      </c>
      <c r="G6002" t="s">
        <v>28</v>
      </c>
      <c r="H6002" t="s">
        <v>29</v>
      </c>
      <c r="I6002" t="s">
        <v>290</v>
      </c>
      <c r="J6002">
        <v>2</v>
      </c>
      <c r="K6002" s="4">
        <v>12849.42</v>
      </c>
      <c r="L6002">
        <v>0.2</v>
      </c>
      <c r="M6002" s="4">
        <v>20559.07</v>
      </c>
      <c r="N6002" s="4">
        <v>18454.189999999999</v>
      </c>
      <c r="O6002" s="4">
        <v>2104.88</v>
      </c>
      <c r="R6002" t="str">
        <f t="shared" si="93"/>
        <v>North</v>
      </c>
    </row>
    <row r="6003" spans="1:18" x14ac:dyDescent="0.3">
      <c r="A6003" t="s">
        <v>6977</v>
      </c>
      <c r="B6003" s="2">
        <v>45493</v>
      </c>
      <c r="C6003" t="s">
        <v>1418</v>
      </c>
      <c r="D6003" t="s">
        <v>518</v>
      </c>
      <c r="E6003" t="s">
        <v>45</v>
      </c>
      <c r="F6003" t="s">
        <v>147</v>
      </c>
      <c r="G6003" t="s">
        <v>20</v>
      </c>
      <c r="H6003" t="s">
        <v>100</v>
      </c>
      <c r="I6003" t="s">
        <v>148</v>
      </c>
      <c r="J6003">
        <v>1</v>
      </c>
      <c r="K6003" s="4">
        <v>93280.18</v>
      </c>
      <c r="L6003">
        <v>0.1</v>
      </c>
      <c r="M6003" s="4">
        <v>83952.16</v>
      </c>
      <c r="N6003" s="4">
        <v>63144.56</v>
      </c>
      <c r="O6003" s="4">
        <v>20807.599999999999</v>
      </c>
      <c r="R6003" t="str">
        <f t="shared" si="93"/>
        <v>South</v>
      </c>
    </row>
    <row r="6004" spans="1:18" x14ac:dyDescent="0.3">
      <c r="A6004" t="s">
        <v>6978</v>
      </c>
      <c r="B6004" s="2">
        <v>45730</v>
      </c>
      <c r="C6004" t="s">
        <v>171</v>
      </c>
      <c r="D6004" t="s">
        <v>613</v>
      </c>
      <c r="E6004" t="s">
        <v>26</v>
      </c>
      <c r="F6004" t="s">
        <v>258</v>
      </c>
      <c r="G6004" t="s">
        <v>53</v>
      </c>
      <c r="H6004" t="s">
        <v>76</v>
      </c>
      <c r="I6004" t="s">
        <v>186</v>
      </c>
      <c r="J6004">
        <v>5</v>
      </c>
      <c r="K6004" s="4">
        <v>326.44</v>
      </c>
      <c r="L6004">
        <v>0.1</v>
      </c>
      <c r="M6004" s="4">
        <v>1468.98</v>
      </c>
      <c r="N6004" s="4">
        <v>1145.97</v>
      </c>
      <c r="O6004" s="4">
        <v>323.01</v>
      </c>
      <c r="R6004" t="str">
        <f t="shared" si="93"/>
        <v>East</v>
      </c>
    </row>
    <row r="6005" spans="1:18" x14ac:dyDescent="0.3">
      <c r="A6005" t="s">
        <v>6979</v>
      </c>
      <c r="B6005" s="2">
        <v>45967</v>
      </c>
      <c r="C6005" t="s">
        <v>673</v>
      </c>
      <c r="D6005" t="s">
        <v>226</v>
      </c>
      <c r="E6005" t="s">
        <v>34</v>
      </c>
      <c r="F6005" t="s">
        <v>176</v>
      </c>
      <c r="G6005" t="s">
        <v>20</v>
      </c>
      <c r="H6005" t="s">
        <v>100</v>
      </c>
      <c r="I6005" t="s">
        <v>101</v>
      </c>
      <c r="J6005">
        <v>2</v>
      </c>
      <c r="K6005" s="4">
        <v>64804.46</v>
      </c>
      <c r="L6005">
        <v>0.2</v>
      </c>
      <c r="M6005" s="4">
        <v>103687.14</v>
      </c>
      <c r="N6005" s="4">
        <v>82371.33</v>
      </c>
      <c r="O6005" s="4">
        <v>21315.81</v>
      </c>
      <c r="R6005" t="str">
        <f t="shared" si="93"/>
        <v>North</v>
      </c>
    </row>
    <row r="6006" spans="1:18" x14ac:dyDescent="0.3">
      <c r="A6006" t="s">
        <v>6980</v>
      </c>
      <c r="B6006" s="2">
        <v>45380</v>
      </c>
      <c r="C6006" t="s">
        <v>973</v>
      </c>
      <c r="D6006" t="s">
        <v>158</v>
      </c>
      <c r="E6006" t="s">
        <v>45</v>
      </c>
      <c r="F6006" t="s">
        <v>59</v>
      </c>
      <c r="G6006" t="s">
        <v>28</v>
      </c>
      <c r="H6006" t="s">
        <v>47</v>
      </c>
      <c r="I6006" t="s">
        <v>123</v>
      </c>
      <c r="J6006">
        <v>2</v>
      </c>
      <c r="K6006" s="4">
        <v>15301.67</v>
      </c>
      <c r="L6006">
        <v>0.05</v>
      </c>
      <c r="M6006" s="4">
        <v>29073.17</v>
      </c>
      <c r="N6006" s="4">
        <v>24646.91</v>
      </c>
      <c r="O6006" s="4">
        <v>4426.26</v>
      </c>
      <c r="R6006" t="str">
        <f t="shared" si="93"/>
        <v>South</v>
      </c>
    </row>
    <row r="6007" spans="1:18" x14ac:dyDescent="0.3">
      <c r="A6007" t="s">
        <v>6981</v>
      </c>
      <c r="B6007" s="2">
        <v>45765</v>
      </c>
      <c r="C6007" t="s">
        <v>811</v>
      </c>
      <c r="D6007" t="s">
        <v>122</v>
      </c>
      <c r="E6007" t="s">
        <v>26</v>
      </c>
      <c r="F6007" t="s">
        <v>81</v>
      </c>
      <c r="G6007" t="s">
        <v>28</v>
      </c>
      <c r="H6007" t="s">
        <v>91</v>
      </c>
      <c r="I6007" t="s">
        <v>169</v>
      </c>
      <c r="J6007">
        <v>2</v>
      </c>
      <c r="K6007" s="4">
        <v>9332.49</v>
      </c>
      <c r="L6007">
        <v>0.05</v>
      </c>
      <c r="M6007" s="4">
        <v>17731.73</v>
      </c>
      <c r="N6007" s="4">
        <v>14417.68</v>
      </c>
      <c r="O6007" s="4">
        <v>3314.05</v>
      </c>
      <c r="R6007" t="str">
        <f t="shared" si="93"/>
        <v>East</v>
      </c>
    </row>
    <row r="6008" spans="1:18" x14ac:dyDescent="0.3">
      <c r="A6008" t="s">
        <v>6982</v>
      </c>
      <c r="B6008" s="2">
        <v>46016</v>
      </c>
      <c r="C6008" t="s">
        <v>1459</v>
      </c>
      <c r="D6008" t="s">
        <v>448</v>
      </c>
      <c r="E6008" t="s">
        <v>18</v>
      </c>
      <c r="F6008" t="s">
        <v>132</v>
      </c>
      <c r="G6008" t="s">
        <v>20</v>
      </c>
      <c r="H6008" t="s">
        <v>100</v>
      </c>
      <c r="I6008" t="s">
        <v>148</v>
      </c>
      <c r="J6008">
        <v>10</v>
      </c>
      <c r="K6008" s="4">
        <v>88938.23</v>
      </c>
      <c r="L6008">
        <v>0.15</v>
      </c>
      <c r="M6008" s="4">
        <v>755974.96</v>
      </c>
      <c r="N6008" s="4">
        <v>640635.5</v>
      </c>
      <c r="O6008" s="4">
        <v>115339.46</v>
      </c>
      <c r="R6008" t="str">
        <f t="shared" si="93"/>
        <v>West</v>
      </c>
    </row>
    <row r="6009" spans="1:18" x14ac:dyDescent="0.3">
      <c r="A6009" t="s">
        <v>6983</v>
      </c>
      <c r="B6009" s="2">
        <v>45857</v>
      </c>
      <c r="C6009" t="s">
        <v>243</v>
      </c>
      <c r="D6009" t="s">
        <v>263</v>
      </c>
      <c r="E6009" t="s">
        <v>45</v>
      </c>
      <c r="F6009" t="s">
        <v>112</v>
      </c>
      <c r="G6009" t="s">
        <v>28</v>
      </c>
      <c r="H6009" t="s">
        <v>29</v>
      </c>
      <c r="I6009" t="s">
        <v>41</v>
      </c>
      <c r="J6009">
        <v>1</v>
      </c>
      <c r="K6009" s="4">
        <v>7950.31</v>
      </c>
      <c r="L6009">
        <v>0</v>
      </c>
      <c r="M6009" s="4">
        <v>7950.31</v>
      </c>
      <c r="N6009" s="4">
        <v>7109.99</v>
      </c>
      <c r="O6009" s="4">
        <v>840.32</v>
      </c>
      <c r="R6009" t="str">
        <f t="shared" si="93"/>
        <v>South</v>
      </c>
    </row>
    <row r="6010" spans="1:18" x14ac:dyDescent="0.3">
      <c r="A6010" t="s">
        <v>6984</v>
      </c>
      <c r="B6010" s="2">
        <v>45766</v>
      </c>
      <c r="C6010" t="s">
        <v>1523</v>
      </c>
      <c r="D6010" t="s">
        <v>207</v>
      </c>
      <c r="E6010" t="s">
        <v>34</v>
      </c>
      <c r="F6010" t="s">
        <v>68</v>
      </c>
      <c r="G6010" t="s">
        <v>53</v>
      </c>
      <c r="H6010" t="s">
        <v>63</v>
      </c>
      <c r="I6010" t="s">
        <v>72</v>
      </c>
      <c r="J6010">
        <v>1</v>
      </c>
      <c r="K6010" s="4">
        <v>276.95999999999998</v>
      </c>
      <c r="L6010">
        <v>0</v>
      </c>
      <c r="M6010" s="4">
        <v>276.95999999999998</v>
      </c>
      <c r="N6010" s="4">
        <v>203.64</v>
      </c>
      <c r="O6010" s="4">
        <v>73.319999999999993</v>
      </c>
      <c r="R6010" t="str">
        <f t="shared" si="93"/>
        <v>North</v>
      </c>
    </row>
    <row r="6011" spans="1:18" x14ac:dyDescent="0.3">
      <c r="A6011" t="s">
        <v>6985</v>
      </c>
      <c r="B6011" s="2">
        <v>45432</v>
      </c>
      <c r="C6011" t="s">
        <v>650</v>
      </c>
      <c r="D6011" t="s">
        <v>309</v>
      </c>
      <c r="E6011" t="s">
        <v>45</v>
      </c>
      <c r="F6011" t="s">
        <v>46</v>
      </c>
      <c r="G6011" t="s">
        <v>20</v>
      </c>
      <c r="H6011" t="s">
        <v>21</v>
      </c>
      <c r="I6011" t="s">
        <v>22</v>
      </c>
      <c r="J6011">
        <v>5</v>
      </c>
      <c r="K6011" s="4">
        <v>20677.900000000001</v>
      </c>
      <c r="L6011">
        <v>0.1</v>
      </c>
      <c r="M6011" s="4">
        <v>93050.55</v>
      </c>
      <c r="N6011" s="4">
        <v>81318.149999999994</v>
      </c>
      <c r="O6011" s="4">
        <v>11732.4</v>
      </c>
      <c r="R6011" t="str">
        <f t="shared" si="93"/>
        <v>South</v>
      </c>
    </row>
    <row r="6012" spans="1:18" x14ac:dyDescent="0.3">
      <c r="A6012" t="s">
        <v>6986</v>
      </c>
      <c r="B6012" s="2">
        <v>45520</v>
      </c>
      <c r="C6012" t="s">
        <v>537</v>
      </c>
      <c r="D6012" t="s">
        <v>448</v>
      </c>
      <c r="E6012" t="s">
        <v>26</v>
      </c>
      <c r="F6012" t="s">
        <v>166</v>
      </c>
      <c r="G6012" t="s">
        <v>53</v>
      </c>
      <c r="H6012" t="s">
        <v>54</v>
      </c>
      <c r="I6012" t="s">
        <v>141</v>
      </c>
      <c r="J6012">
        <v>1</v>
      </c>
      <c r="K6012" s="4">
        <v>494.88</v>
      </c>
      <c r="L6012">
        <v>0.05</v>
      </c>
      <c r="M6012" s="4">
        <v>470.14</v>
      </c>
      <c r="N6012" s="4">
        <v>375.56</v>
      </c>
      <c r="O6012" s="4">
        <v>94.58</v>
      </c>
      <c r="R6012" t="str">
        <f t="shared" si="93"/>
        <v>East</v>
      </c>
    </row>
    <row r="6013" spans="1:18" x14ac:dyDescent="0.3">
      <c r="A6013" t="s">
        <v>6987</v>
      </c>
      <c r="B6013" s="2">
        <v>45983</v>
      </c>
      <c r="C6013" t="s">
        <v>1397</v>
      </c>
      <c r="D6013" t="s">
        <v>377</v>
      </c>
      <c r="E6013" t="s">
        <v>26</v>
      </c>
      <c r="F6013" t="s">
        <v>81</v>
      </c>
      <c r="G6013" t="s">
        <v>20</v>
      </c>
      <c r="H6013" t="s">
        <v>100</v>
      </c>
      <c r="I6013" t="s">
        <v>101</v>
      </c>
      <c r="J6013">
        <v>3</v>
      </c>
      <c r="K6013" s="4">
        <v>53538.720000000001</v>
      </c>
      <c r="L6013">
        <v>0.1</v>
      </c>
      <c r="M6013" s="4">
        <v>144554.54</v>
      </c>
      <c r="N6013" s="4">
        <v>113019.36</v>
      </c>
      <c r="O6013" s="4">
        <v>31535.18</v>
      </c>
      <c r="R6013" t="str">
        <f t="shared" si="93"/>
        <v>East</v>
      </c>
    </row>
    <row r="6014" spans="1:18" x14ac:dyDescent="0.3">
      <c r="A6014" t="s">
        <v>6988</v>
      </c>
      <c r="B6014" s="2">
        <v>45459</v>
      </c>
      <c r="C6014" t="s">
        <v>1118</v>
      </c>
      <c r="D6014" t="s">
        <v>199</v>
      </c>
      <c r="E6014" t="s">
        <v>26</v>
      </c>
      <c r="F6014" t="s">
        <v>81</v>
      </c>
      <c r="G6014" t="s">
        <v>20</v>
      </c>
      <c r="H6014" t="s">
        <v>21</v>
      </c>
      <c r="I6014" t="s">
        <v>22</v>
      </c>
      <c r="J6014">
        <v>2</v>
      </c>
      <c r="K6014" s="4">
        <v>30316.97</v>
      </c>
      <c r="L6014">
        <v>0</v>
      </c>
      <c r="M6014" s="4">
        <v>60633.94</v>
      </c>
      <c r="N6014" s="4">
        <v>53928.92</v>
      </c>
      <c r="O6014" s="4">
        <v>6705.02</v>
      </c>
      <c r="R6014" t="str">
        <f t="shared" si="93"/>
        <v>East</v>
      </c>
    </row>
    <row r="6015" spans="1:18" x14ac:dyDescent="0.3">
      <c r="A6015" t="s">
        <v>6989</v>
      </c>
      <c r="B6015" s="2">
        <v>45572</v>
      </c>
      <c r="C6015" t="s">
        <v>94</v>
      </c>
      <c r="D6015" t="s">
        <v>295</v>
      </c>
      <c r="E6015" t="s">
        <v>18</v>
      </c>
      <c r="F6015" t="s">
        <v>127</v>
      </c>
      <c r="G6015" t="s">
        <v>20</v>
      </c>
      <c r="H6015" t="s">
        <v>21</v>
      </c>
      <c r="I6015" t="s">
        <v>152</v>
      </c>
      <c r="J6015">
        <v>1</v>
      </c>
      <c r="K6015" s="4">
        <v>52868.94</v>
      </c>
      <c r="L6015">
        <v>0</v>
      </c>
      <c r="M6015" s="4">
        <v>52868.94</v>
      </c>
      <c r="N6015" s="4">
        <v>46407.31</v>
      </c>
      <c r="O6015" s="4">
        <v>6461.63</v>
      </c>
      <c r="R6015" t="str">
        <f t="shared" si="93"/>
        <v>West</v>
      </c>
    </row>
    <row r="6016" spans="1:18" x14ac:dyDescent="0.3">
      <c r="A6016" t="s">
        <v>6990</v>
      </c>
      <c r="B6016" s="2">
        <v>45634</v>
      </c>
      <c r="C6016" t="s">
        <v>2267</v>
      </c>
      <c r="D6016" t="s">
        <v>284</v>
      </c>
      <c r="E6016" t="s">
        <v>18</v>
      </c>
      <c r="F6016" t="s">
        <v>132</v>
      </c>
      <c r="G6016" t="s">
        <v>53</v>
      </c>
      <c r="H6016" t="s">
        <v>76</v>
      </c>
      <c r="I6016" t="s">
        <v>186</v>
      </c>
      <c r="J6016">
        <v>5</v>
      </c>
      <c r="K6016" s="4">
        <v>530.15</v>
      </c>
      <c r="L6016">
        <v>0.2</v>
      </c>
      <c r="M6016" s="4">
        <v>2120.6</v>
      </c>
      <c r="N6016" s="4">
        <v>1690.56</v>
      </c>
      <c r="O6016" s="4">
        <v>430.04</v>
      </c>
      <c r="R6016" t="str">
        <f t="shared" si="93"/>
        <v>West</v>
      </c>
    </row>
    <row r="6017" spans="1:18" x14ac:dyDescent="0.3">
      <c r="A6017" t="s">
        <v>6991</v>
      </c>
      <c r="B6017" s="2">
        <v>45909</v>
      </c>
      <c r="C6017" t="s">
        <v>1515</v>
      </c>
      <c r="D6017" t="s">
        <v>411</v>
      </c>
      <c r="E6017" t="s">
        <v>34</v>
      </c>
      <c r="F6017" t="s">
        <v>35</v>
      </c>
      <c r="G6017" t="s">
        <v>28</v>
      </c>
      <c r="H6017" t="s">
        <v>29</v>
      </c>
      <c r="I6017" t="s">
        <v>290</v>
      </c>
      <c r="J6017">
        <v>3</v>
      </c>
      <c r="K6017" s="4">
        <v>10034.870000000001</v>
      </c>
      <c r="L6017">
        <v>0.1</v>
      </c>
      <c r="M6017" s="4">
        <v>27094.15</v>
      </c>
      <c r="N6017" s="4">
        <v>20253.169999999998</v>
      </c>
      <c r="O6017" s="4">
        <v>6840.98</v>
      </c>
      <c r="R6017" t="str">
        <f t="shared" si="93"/>
        <v>North</v>
      </c>
    </row>
    <row r="6018" spans="1:18" x14ac:dyDescent="0.3">
      <c r="A6018" t="s">
        <v>6992</v>
      </c>
      <c r="B6018" s="2">
        <v>45325</v>
      </c>
      <c r="C6018" t="s">
        <v>203</v>
      </c>
      <c r="D6018" t="s">
        <v>119</v>
      </c>
      <c r="E6018" t="s">
        <v>45</v>
      </c>
      <c r="F6018" t="s">
        <v>147</v>
      </c>
      <c r="G6018" t="s">
        <v>20</v>
      </c>
      <c r="H6018" t="s">
        <v>100</v>
      </c>
      <c r="I6018" t="s">
        <v>148</v>
      </c>
      <c r="J6018">
        <v>3</v>
      </c>
      <c r="K6018" s="4">
        <v>98188.99</v>
      </c>
      <c r="L6018">
        <v>0.1</v>
      </c>
      <c r="M6018" s="4">
        <v>265110.27</v>
      </c>
      <c r="N6018" s="4">
        <v>194942.89</v>
      </c>
      <c r="O6018" s="4">
        <v>70167.38</v>
      </c>
      <c r="R6018" t="str">
        <f t="shared" si="93"/>
        <v>South</v>
      </c>
    </row>
    <row r="6019" spans="1:18" x14ac:dyDescent="0.3">
      <c r="A6019" t="s">
        <v>6993</v>
      </c>
      <c r="B6019" s="2">
        <v>45928</v>
      </c>
      <c r="C6019" t="s">
        <v>3149</v>
      </c>
      <c r="D6019" t="s">
        <v>533</v>
      </c>
      <c r="E6019" t="s">
        <v>18</v>
      </c>
      <c r="F6019" t="s">
        <v>127</v>
      </c>
      <c r="G6019" t="s">
        <v>53</v>
      </c>
      <c r="H6019" t="s">
        <v>54</v>
      </c>
      <c r="I6019" t="s">
        <v>113</v>
      </c>
      <c r="J6019">
        <v>2</v>
      </c>
      <c r="K6019" s="4">
        <v>568.91</v>
      </c>
      <c r="L6019">
        <v>0.1</v>
      </c>
      <c r="M6019" s="4">
        <v>1024.04</v>
      </c>
      <c r="N6019" s="4">
        <v>842</v>
      </c>
      <c r="O6019" s="4">
        <v>182.04</v>
      </c>
      <c r="R6019" t="str">
        <f t="shared" ref="R6019:R6082" si="94">PROPER(TRIM(E6019))</f>
        <v>West</v>
      </c>
    </row>
    <row r="6020" spans="1:18" x14ac:dyDescent="0.3">
      <c r="A6020" t="s">
        <v>6994</v>
      </c>
      <c r="B6020" s="2">
        <v>45796</v>
      </c>
      <c r="C6020" t="s">
        <v>1145</v>
      </c>
      <c r="D6020" t="s">
        <v>406</v>
      </c>
      <c r="E6020" t="s">
        <v>18</v>
      </c>
      <c r="F6020" t="s">
        <v>127</v>
      </c>
      <c r="G6020" t="s">
        <v>20</v>
      </c>
      <c r="H6020" t="s">
        <v>36</v>
      </c>
      <c r="I6020" t="s">
        <v>37</v>
      </c>
      <c r="J6020">
        <v>2</v>
      </c>
      <c r="K6020" s="4">
        <v>4646.26</v>
      </c>
      <c r="L6020">
        <v>0</v>
      </c>
      <c r="M6020" s="4">
        <v>9292.52</v>
      </c>
      <c r="N6020" s="4">
        <v>7027.49</v>
      </c>
      <c r="O6020" s="4">
        <v>2265.0300000000002</v>
      </c>
      <c r="R6020" t="str">
        <f t="shared" si="94"/>
        <v>West</v>
      </c>
    </row>
    <row r="6021" spans="1:18" x14ac:dyDescent="0.3">
      <c r="A6021" t="s">
        <v>6995</v>
      </c>
      <c r="B6021" s="2">
        <v>45320</v>
      </c>
      <c r="C6021" t="s">
        <v>774</v>
      </c>
      <c r="D6021" t="s">
        <v>44</v>
      </c>
      <c r="E6021" t="s">
        <v>45</v>
      </c>
      <c r="F6021" t="s">
        <v>52</v>
      </c>
      <c r="G6021" t="s">
        <v>28</v>
      </c>
      <c r="H6021" t="s">
        <v>47</v>
      </c>
      <c r="I6021" t="s">
        <v>123</v>
      </c>
      <c r="J6021">
        <v>2</v>
      </c>
      <c r="K6021" s="4">
        <v>25082.12</v>
      </c>
      <c r="L6021">
        <v>0.05</v>
      </c>
      <c r="M6021" s="4">
        <v>47656.03</v>
      </c>
      <c r="N6021" s="4">
        <v>41886.480000000003</v>
      </c>
      <c r="O6021" s="4">
        <v>5769.55</v>
      </c>
      <c r="R6021" t="str">
        <f t="shared" si="94"/>
        <v>South</v>
      </c>
    </row>
    <row r="6022" spans="1:18" x14ac:dyDescent="0.3">
      <c r="A6022" t="s">
        <v>6996</v>
      </c>
      <c r="B6022" s="2">
        <v>45856</v>
      </c>
      <c r="C6022" t="s">
        <v>1294</v>
      </c>
      <c r="D6022" t="s">
        <v>621</v>
      </c>
      <c r="E6022" t="s">
        <v>18</v>
      </c>
      <c r="F6022" t="s">
        <v>99</v>
      </c>
      <c r="G6022" t="s">
        <v>20</v>
      </c>
      <c r="H6022" t="s">
        <v>36</v>
      </c>
      <c r="I6022" t="s">
        <v>88</v>
      </c>
      <c r="J6022">
        <v>2</v>
      </c>
      <c r="K6022" s="4">
        <v>2133.63</v>
      </c>
      <c r="L6022">
        <v>0.05</v>
      </c>
      <c r="M6022" s="4">
        <v>4053.9</v>
      </c>
      <c r="N6022" s="4">
        <v>3096.75</v>
      </c>
      <c r="O6022" s="4">
        <v>957.15</v>
      </c>
      <c r="R6022" t="str">
        <f t="shared" si="94"/>
        <v>West</v>
      </c>
    </row>
    <row r="6023" spans="1:18" x14ac:dyDescent="0.3">
      <c r="A6023" t="s">
        <v>6997</v>
      </c>
      <c r="B6023" s="2">
        <v>45317</v>
      </c>
      <c r="C6023" t="s">
        <v>1270</v>
      </c>
      <c r="D6023" t="s">
        <v>801</v>
      </c>
      <c r="E6023" t="s">
        <v>26</v>
      </c>
      <c r="F6023" t="s">
        <v>193</v>
      </c>
      <c r="G6023" t="s">
        <v>20</v>
      </c>
      <c r="H6023" t="s">
        <v>100</v>
      </c>
      <c r="I6023" t="s">
        <v>301</v>
      </c>
      <c r="J6023">
        <v>3</v>
      </c>
      <c r="K6023" s="4">
        <v>66072.63</v>
      </c>
      <c r="L6023">
        <v>0.15</v>
      </c>
      <c r="M6023" s="4">
        <v>168485.21</v>
      </c>
      <c r="N6023" s="4">
        <v>121533.09</v>
      </c>
      <c r="O6023" s="4">
        <v>46952.12</v>
      </c>
      <c r="R6023" t="str">
        <f t="shared" si="94"/>
        <v>East</v>
      </c>
    </row>
    <row r="6024" spans="1:18" x14ac:dyDescent="0.3">
      <c r="A6024" t="s">
        <v>6998</v>
      </c>
      <c r="B6024" s="2">
        <v>45521</v>
      </c>
      <c r="C6024" t="s">
        <v>2731</v>
      </c>
      <c r="D6024" t="s">
        <v>319</v>
      </c>
      <c r="E6024" t="s">
        <v>26</v>
      </c>
      <c r="F6024" t="s">
        <v>193</v>
      </c>
      <c r="G6024" t="s">
        <v>53</v>
      </c>
      <c r="H6024" t="s">
        <v>76</v>
      </c>
      <c r="I6024" t="s">
        <v>267</v>
      </c>
      <c r="J6024">
        <v>3</v>
      </c>
      <c r="K6024" s="4">
        <v>574.12</v>
      </c>
      <c r="L6024">
        <v>0.05</v>
      </c>
      <c r="M6024" s="4">
        <v>1636.24</v>
      </c>
      <c r="N6024" s="4">
        <v>1289.05</v>
      </c>
      <c r="O6024" s="4">
        <v>347.19</v>
      </c>
      <c r="R6024" t="str">
        <f t="shared" si="94"/>
        <v>East</v>
      </c>
    </row>
    <row r="6025" spans="1:18" x14ac:dyDescent="0.3">
      <c r="A6025" t="s">
        <v>6999</v>
      </c>
      <c r="B6025" s="2">
        <v>45806</v>
      </c>
      <c r="C6025" t="s">
        <v>1279</v>
      </c>
      <c r="D6025" t="s">
        <v>395</v>
      </c>
      <c r="E6025" t="s">
        <v>45</v>
      </c>
      <c r="F6025" t="s">
        <v>112</v>
      </c>
      <c r="G6025" t="s">
        <v>28</v>
      </c>
      <c r="H6025" t="s">
        <v>29</v>
      </c>
      <c r="I6025" t="s">
        <v>41</v>
      </c>
      <c r="J6025">
        <v>3</v>
      </c>
      <c r="K6025" s="4">
        <v>7685.41</v>
      </c>
      <c r="L6025">
        <v>0.05</v>
      </c>
      <c r="M6025" s="4">
        <v>21903.42</v>
      </c>
      <c r="N6025" s="4">
        <v>18755.310000000001</v>
      </c>
      <c r="O6025" s="4">
        <v>3148.11</v>
      </c>
      <c r="R6025" t="str">
        <f t="shared" si="94"/>
        <v>South</v>
      </c>
    </row>
    <row r="6026" spans="1:18" x14ac:dyDescent="0.3">
      <c r="A6026" t="s">
        <v>7000</v>
      </c>
      <c r="B6026" s="2">
        <v>45456</v>
      </c>
      <c r="C6026" t="s">
        <v>459</v>
      </c>
      <c r="D6026" t="s">
        <v>263</v>
      </c>
      <c r="E6026" t="s">
        <v>45</v>
      </c>
      <c r="F6026" t="s">
        <v>112</v>
      </c>
      <c r="G6026" t="s">
        <v>20</v>
      </c>
      <c r="H6026" t="s">
        <v>36</v>
      </c>
      <c r="I6026" t="s">
        <v>37</v>
      </c>
      <c r="J6026">
        <v>3</v>
      </c>
      <c r="K6026" s="4">
        <v>3301.58</v>
      </c>
      <c r="L6026">
        <v>0.1</v>
      </c>
      <c r="M6026" s="4">
        <v>8914.27</v>
      </c>
      <c r="N6026" s="4">
        <v>6830.49</v>
      </c>
      <c r="O6026" s="4">
        <v>2083.7800000000002</v>
      </c>
      <c r="R6026" t="str">
        <f t="shared" si="94"/>
        <v>South</v>
      </c>
    </row>
    <row r="6027" spans="1:18" x14ac:dyDescent="0.3">
      <c r="A6027" t="s">
        <v>7001</v>
      </c>
      <c r="B6027" s="2">
        <v>45869</v>
      </c>
      <c r="C6027" t="s">
        <v>1331</v>
      </c>
      <c r="D6027" t="s">
        <v>282</v>
      </c>
      <c r="E6027" t="s">
        <v>45</v>
      </c>
      <c r="F6027" t="s">
        <v>112</v>
      </c>
      <c r="G6027" t="s">
        <v>20</v>
      </c>
      <c r="H6027" t="s">
        <v>100</v>
      </c>
      <c r="I6027" t="s">
        <v>148</v>
      </c>
      <c r="J6027">
        <v>2</v>
      </c>
      <c r="K6027" s="4">
        <v>85638.39</v>
      </c>
      <c r="L6027">
        <v>0</v>
      </c>
      <c r="M6027" s="4">
        <v>171276.78</v>
      </c>
      <c r="N6027" s="4">
        <v>130676.77</v>
      </c>
      <c r="O6027" s="4">
        <v>40600.01</v>
      </c>
      <c r="R6027" t="str">
        <f t="shared" si="94"/>
        <v>South</v>
      </c>
    </row>
    <row r="6028" spans="1:18" x14ac:dyDescent="0.3">
      <c r="A6028" t="s">
        <v>7002</v>
      </c>
      <c r="B6028" s="2">
        <v>45718</v>
      </c>
      <c r="C6028" t="s">
        <v>964</v>
      </c>
      <c r="D6028" t="s">
        <v>40</v>
      </c>
      <c r="E6028" t="s">
        <v>26</v>
      </c>
      <c r="F6028" t="s">
        <v>193</v>
      </c>
      <c r="G6028" t="s">
        <v>28</v>
      </c>
      <c r="H6028" t="s">
        <v>29</v>
      </c>
      <c r="I6028" t="s">
        <v>41</v>
      </c>
      <c r="J6028">
        <v>3</v>
      </c>
      <c r="K6028" s="4">
        <v>6531.16</v>
      </c>
      <c r="L6028">
        <v>0</v>
      </c>
      <c r="M6028" s="4">
        <v>19593.48</v>
      </c>
      <c r="N6028" s="4">
        <v>14250.44</v>
      </c>
      <c r="O6028" s="4">
        <v>5343.04</v>
      </c>
      <c r="R6028" t="str">
        <f t="shared" si="94"/>
        <v>East</v>
      </c>
    </row>
    <row r="6029" spans="1:18" x14ac:dyDescent="0.3">
      <c r="A6029" t="s">
        <v>7003</v>
      </c>
      <c r="B6029" s="2">
        <v>45465</v>
      </c>
      <c r="C6029" t="s">
        <v>1267</v>
      </c>
      <c r="D6029" t="s">
        <v>84</v>
      </c>
      <c r="E6029" t="s">
        <v>45</v>
      </c>
      <c r="F6029" t="s">
        <v>52</v>
      </c>
      <c r="G6029" t="s">
        <v>28</v>
      </c>
      <c r="H6029" t="s">
        <v>29</v>
      </c>
      <c r="I6029" t="s">
        <v>41</v>
      </c>
      <c r="J6029">
        <v>2</v>
      </c>
      <c r="K6029" s="4">
        <v>5413.63</v>
      </c>
      <c r="L6029">
        <v>0.1</v>
      </c>
      <c r="M6029" s="4">
        <v>9744.5300000000007</v>
      </c>
      <c r="N6029" s="4">
        <v>8264.67</v>
      </c>
      <c r="O6029" s="4">
        <v>1479.86</v>
      </c>
      <c r="R6029" t="str">
        <f t="shared" si="94"/>
        <v>South</v>
      </c>
    </row>
    <row r="6030" spans="1:18" x14ac:dyDescent="0.3">
      <c r="A6030" t="s">
        <v>7004</v>
      </c>
      <c r="B6030" s="2">
        <v>45682</v>
      </c>
      <c r="C6030" t="s">
        <v>1384</v>
      </c>
      <c r="D6030" t="s">
        <v>108</v>
      </c>
      <c r="E6030" t="s">
        <v>34</v>
      </c>
      <c r="F6030" t="s">
        <v>144</v>
      </c>
      <c r="G6030" t="s">
        <v>28</v>
      </c>
      <c r="H6030" t="s">
        <v>91</v>
      </c>
      <c r="I6030" t="s">
        <v>92</v>
      </c>
      <c r="J6030">
        <v>3</v>
      </c>
      <c r="K6030" s="4">
        <v>4936.54</v>
      </c>
      <c r="L6030">
        <v>0.15</v>
      </c>
      <c r="M6030" s="4">
        <v>12588.18</v>
      </c>
      <c r="N6030" s="4">
        <v>10322.120000000001</v>
      </c>
      <c r="O6030" s="4">
        <v>2266.06</v>
      </c>
      <c r="R6030" t="str">
        <f t="shared" si="94"/>
        <v>North</v>
      </c>
    </row>
    <row r="6031" spans="1:18" x14ac:dyDescent="0.3">
      <c r="A6031" t="s">
        <v>7005</v>
      </c>
      <c r="B6031" s="2">
        <v>45826</v>
      </c>
      <c r="C6031" t="s">
        <v>3035</v>
      </c>
      <c r="D6031" t="s">
        <v>388</v>
      </c>
      <c r="E6031" t="s">
        <v>45</v>
      </c>
      <c r="F6031" t="s">
        <v>112</v>
      </c>
      <c r="G6031" t="s">
        <v>20</v>
      </c>
      <c r="H6031" t="s">
        <v>36</v>
      </c>
      <c r="I6031" t="s">
        <v>88</v>
      </c>
      <c r="J6031">
        <v>1</v>
      </c>
      <c r="K6031" s="4">
        <v>1883.21</v>
      </c>
      <c r="L6031">
        <v>0.1</v>
      </c>
      <c r="M6031" s="4">
        <v>1694.89</v>
      </c>
      <c r="N6031" s="4">
        <v>1309.72</v>
      </c>
      <c r="O6031" s="4">
        <v>385.17</v>
      </c>
      <c r="R6031" t="str">
        <f t="shared" si="94"/>
        <v>South</v>
      </c>
    </row>
    <row r="6032" spans="1:18" x14ac:dyDescent="0.3">
      <c r="A6032" t="s">
        <v>7006</v>
      </c>
      <c r="B6032" s="2">
        <v>45859</v>
      </c>
      <c r="C6032" t="s">
        <v>1067</v>
      </c>
      <c r="D6032" t="s">
        <v>180</v>
      </c>
      <c r="E6032" t="s">
        <v>34</v>
      </c>
      <c r="F6032" t="s">
        <v>68</v>
      </c>
      <c r="G6032" t="s">
        <v>28</v>
      </c>
      <c r="H6032" t="s">
        <v>47</v>
      </c>
      <c r="I6032" t="s">
        <v>177</v>
      </c>
      <c r="J6032">
        <v>1</v>
      </c>
      <c r="K6032" s="4">
        <v>4956.93</v>
      </c>
      <c r="L6032">
        <v>0.1</v>
      </c>
      <c r="M6032" s="4">
        <v>4461.24</v>
      </c>
      <c r="N6032" s="4">
        <v>3886.21</v>
      </c>
      <c r="O6032" s="4">
        <v>575.03</v>
      </c>
      <c r="R6032" t="str">
        <f t="shared" si="94"/>
        <v>North</v>
      </c>
    </row>
    <row r="6033" spans="1:18" x14ac:dyDescent="0.3">
      <c r="A6033" t="s">
        <v>7007</v>
      </c>
      <c r="B6033" s="2">
        <v>45512</v>
      </c>
      <c r="C6033" t="s">
        <v>920</v>
      </c>
      <c r="D6033" t="s">
        <v>486</v>
      </c>
      <c r="E6033" t="s">
        <v>18</v>
      </c>
      <c r="F6033" t="s">
        <v>105</v>
      </c>
      <c r="G6033" t="s">
        <v>28</v>
      </c>
      <c r="H6033" t="s">
        <v>47</v>
      </c>
      <c r="I6033" t="s">
        <v>123</v>
      </c>
      <c r="J6033">
        <v>3</v>
      </c>
      <c r="K6033" s="4">
        <v>28394.34</v>
      </c>
      <c r="L6033">
        <v>0.15</v>
      </c>
      <c r="M6033" s="4">
        <v>72405.570000000007</v>
      </c>
      <c r="N6033" s="4">
        <v>63145.43</v>
      </c>
      <c r="O6033" s="4">
        <v>9260.14</v>
      </c>
      <c r="R6033" t="str">
        <f t="shared" si="94"/>
        <v>West</v>
      </c>
    </row>
    <row r="6034" spans="1:18" x14ac:dyDescent="0.3">
      <c r="A6034" t="s">
        <v>7008</v>
      </c>
      <c r="B6034" s="2">
        <v>45517</v>
      </c>
      <c r="C6034" t="s">
        <v>400</v>
      </c>
      <c r="D6034" t="s">
        <v>116</v>
      </c>
      <c r="E6034" t="s">
        <v>34</v>
      </c>
      <c r="F6034" t="s">
        <v>213</v>
      </c>
      <c r="G6034" t="s">
        <v>20</v>
      </c>
      <c r="H6034" t="s">
        <v>100</v>
      </c>
      <c r="I6034" t="s">
        <v>101</v>
      </c>
      <c r="J6034">
        <v>1</v>
      </c>
      <c r="K6034" s="4">
        <v>60709.99</v>
      </c>
      <c r="L6034">
        <v>0.05</v>
      </c>
      <c r="M6034" s="4">
        <v>57674.49</v>
      </c>
      <c r="N6034" s="4">
        <v>42427.41</v>
      </c>
      <c r="O6034" s="4">
        <v>15247.08</v>
      </c>
      <c r="R6034" t="str">
        <f t="shared" si="94"/>
        <v>North</v>
      </c>
    </row>
    <row r="6035" spans="1:18" x14ac:dyDescent="0.3">
      <c r="A6035" t="s">
        <v>7009</v>
      </c>
      <c r="B6035" s="2">
        <v>45505</v>
      </c>
      <c r="C6035" t="s">
        <v>2853</v>
      </c>
      <c r="D6035" t="s">
        <v>312</v>
      </c>
      <c r="E6035" t="s">
        <v>45</v>
      </c>
      <c r="F6035" t="s">
        <v>46</v>
      </c>
      <c r="G6035" t="s">
        <v>53</v>
      </c>
      <c r="H6035" t="s">
        <v>54</v>
      </c>
      <c r="I6035" t="s">
        <v>141</v>
      </c>
      <c r="J6035">
        <v>1</v>
      </c>
      <c r="K6035" s="4">
        <v>362.38</v>
      </c>
      <c r="L6035">
        <v>0.2</v>
      </c>
      <c r="M6035" s="4">
        <v>289.89999999999998</v>
      </c>
      <c r="N6035" s="4">
        <v>254.58</v>
      </c>
      <c r="O6035" s="4">
        <v>35.32</v>
      </c>
      <c r="R6035" t="str">
        <f t="shared" si="94"/>
        <v>South</v>
      </c>
    </row>
    <row r="6036" spans="1:18" x14ac:dyDescent="0.3">
      <c r="A6036" t="s">
        <v>7010</v>
      </c>
      <c r="B6036" s="2">
        <v>45452</v>
      </c>
      <c r="C6036" t="s">
        <v>16</v>
      </c>
      <c r="D6036" t="s">
        <v>398</v>
      </c>
      <c r="E6036" t="s">
        <v>34</v>
      </c>
      <c r="F6036" t="s">
        <v>144</v>
      </c>
      <c r="G6036" t="s">
        <v>28</v>
      </c>
      <c r="H6036" t="s">
        <v>47</v>
      </c>
      <c r="I6036" t="s">
        <v>48</v>
      </c>
      <c r="J6036">
        <v>1</v>
      </c>
      <c r="K6036" s="4">
        <v>11545.17</v>
      </c>
      <c r="L6036">
        <v>0.15</v>
      </c>
      <c r="M6036" s="4">
        <v>9813.39</v>
      </c>
      <c r="N6036" s="4">
        <v>7861.34</v>
      </c>
      <c r="O6036" s="4">
        <v>1952.05</v>
      </c>
      <c r="R6036" t="str">
        <f t="shared" si="94"/>
        <v>North</v>
      </c>
    </row>
    <row r="6037" spans="1:18" x14ac:dyDescent="0.3">
      <c r="A6037" t="s">
        <v>7011</v>
      </c>
      <c r="B6037" s="2">
        <v>45898</v>
      </c>
      <c r="C6037" t="s">
        <v>2159</v>
      </c>
      <c r="D6037" t="s">
        <v>350</v>
      </c>
      <c r="E6037" t="s">
        <v>45</v>
      </c>
      <c r="F6037" t="s">
        <v>59</v>
      </c>
      <c r="G6037" t="s">
        <v>20</v>
      </c>
      <c r="H6037" t="s">
        <v>36</v>
      </c>
      <c r="I6037" t="s">
        <v>128</v>
      </c>
      <c r="J6037">
        <v>2</v>
      </c>
      <c r="K6037" s="4">
        <v>1019.56</v>
      </c>
      <c r="L6037">
        <v>0.15</v>
      </c>
      <c r="M6037" s="4">
        <v>1733.25</v>
      </c>
      <c r="N6037" s="4">
        <v>1502.63</v>
      </c>
      <c r="O6037" s="4">
        <v>230.62</v>
      </c>
      <c r="R6037" t="str">
        <f t="shared" si="94"/>
        <v>South</v>
      </c>
    </row>
    <row r="6038" spans="1:18" x14ac:dyDescent="0.3">
      <c r="A6038" t="s">
        <v>7012</v>
      </c>
      <c r="B6038" s="2">
        <v>45787</v>
      </c>
      <c r="C6038" t="s">
        <v>811</v>
      </c>
      <c r="D6038" t="s">
        <v>80</v>
      </c>
      <c r="E6038" t="s">
        <v>34</v>
      </c>
      <c r="F6038" t="s">
        <v>176</v>
      </c>
      <c r="G6038" t="s">
        <v>28</v>
      </c>
      <c r="H6038" t="s">
        <v>29</v>
      </c>
      <c r="I6038" t="s">
        <v>41</v>
      </c>
      <c r="J6038">
        <v>6</v>
      </c>
      <c r="K6038" s="4">
        <v>8093.53</v>
      </c>
      <c r="L6038">
        <v>0</v>
      </c>
      <c r="M6038" s="4">
        <v>48561.18</v>
      </c>
      <c r="N6038" s="4">
        <v>35484.5</v>
      </c>
      <c r="O6038" s="4">
        <v>13076.68</v>
      </c>
      <c r="R6038" t="str">
        <f t="shared" si="94"/>
        <v>North</v>
      </c>
    </row>
    <row r="6039" spans="1:18" x14ac:dyDescent="0.3">
      <c r="A6039" t="s">
        <v>7013</v>
      </c>
      <c r="B6039" s="2">
        <v>45983</v>
      </c>
      <c r="C6039" t="s">
        <v>385</v>
      </c>
      <c r="D6039" t="s">
        <v>359</v>
      </c>
      <c r="E6039" t="s">
        <v>26</v>
      </c>
      <c r="F6039" t="s">
        <v>258</v>
      </c>
      <c r="G6039" t="s">
        <v>20</v>
      </c>
      <c r="H6039" t="s">
        <v>21</v>
      </c>
      <c r="I6039" t="s">
        <v>152</v>
      </c>
      <c r="J6039">
        <v>2</v>
      </c>
      <c r="K6039" s="4">
        <v>53638.33</v>
      </c>
      <c r="L6039">
        <v>0.05</v>
      </c>
      <c r="M6039" s="4">
        <v>101912.83</v>
      </c>
      <c r="N6039" s="4">
        <v>88656.44</v>
      </c>
      <c r="O6039" s="4">
        <v>13256.39</v>
      </c>
      <c r="R6039" t="str">
        <f t="shared" si="94"/>
        <v>East</v>
      </c>
    </row>
    <row r="6040" spans="1:18" x14ac:dyDescent="0.3">
      <c r="A6040" t="s">
        <v>7014</v>
      </c>
      <c r="B6040" s="2">
        <v>45438</v>
      </c>
      <c r="C6040" t="s">
        <v>1675</v>
      </c>
      <c r="D6040" t="s">
        <v>180</v>
      </c>
      <c r="E6040" t="s">
        <v>45</v>
      </c>
      <c r="F6040" t="s">
        <v>46</v>
      </c>
      <c r="G6040" t="s">
        <v>28</v>
      </c>
      <c r="H6040" t="s">
        <v>47</v>
      </c>
      <c r="I6040" t="s">
        <v>48</v>
      </c>
      <c r="J6040">
        <v>3</v>
      </c>
      <c r="K6040" s="4">
        <v>16217.62</v>
      </c>
      <c r="L6040">
        <v>0.15</v>
      </c>
      <c r="M6040" s="4">
        <v>41354.93</v>
      </c>
      <c r="N6040" s="4">
        <v>30241.26</v>
      </c>
      <c r="O6040" s="4">
        <v>11113.67</v>
      </c>
      <c r="R6040" t="str">
        <f t="shared" si="94"/>
        <v>South</v>
      </c>
    </row>
    <row r="6041" spans="1:18" x14ac:dyDescent="0.3">
      <c r="A6041" t="s">
        <v>7015</v>
      </c>
      <c r="B6041" s="2">
        <v>45422</v>
      </c>
      <c r="C6041" t="s">
        <v>748</v>
      </c>
      <c r="D6041" t="s">
        <v>266</v>
      </c>
      <c r="E6041" t="s">
        <v>26</v>
      </c>
      <c r="F6041" t="s">
        <v>166</v>
      </c>
      <c r="G6041" t="s">
        <v>53</v>
      </c>
      <c r="H6041" t="s">
        <v>63</v>
      </c>
      <c r="I6041" t="s">
        <v>64</v>
      </c>
      <c r="J6041">
        <v>5</v>
      </c>
      <c r="K6041" s="4">
        <v>238.62</v>
      </c>
      <c r="L6041">
        <v>0.1</v>
      </c>
      <c r="M6041" s="4">
        <v>1073.79</v>
      </c>
      <c r="N6041" s="4">
        <v>807.8</v>
      </c>
      <c r="O6041" s="4">
        <v>265.99</v>
      </c>
      <c r="R6041" t="str">
        <f t="shared" si="94"/>
        <v>East</v>
      </c>
    </row>
    <row r="6042" spans="1:18" x14ac:dyDescent="0.3">
      <c r="A6042" t="s">
        <v>7016</v>
      </c>
      <c r="B6042" s="2">
        <v>45954</v>
      </c>
      <c r="C6042" t="s">
        <v>584</v>
      </c>
      <c r="D6042" t="s">
        <v>406</v>
      </c>
      <c r="E6042" t="s">
        <v>34</v>
      </c>
      <c r="F6042" t="s">
        <v>213</v>
      </c>
      <c r="G6042" t="s">
        <v>20</v>
      </c>
      <c r="H6042" t="s">
        <v>21</v>
      </c>
      <c r="I6042" t="s">
        <v>138</v>
      </c>
      <c r="J6042">
        <v>8</v>
      </c>
      <c r="K6042" s="4">
        <v>53872.35</v>
      </c>
      <c r="L6042">
        <v>0</v>
      </c>
      <c r="M6042" s="4">
        <v>430978.8</v>
      </c>
      <c r="N6042" s="4">
        <v>339019.21</v>
      </c>
      <c r="O6042" s="4">
        <v>91959.59</v>
      </c>
      <c r="R6042" t="str">
        <f t="shared" si="94"/>
        <v>North</v>
      </c>
    </row>
    <row r="6043" spans="1:18" x14ac:dyDescent="0.3">
      <c r="A6043" t="s">
        <v>7017</v>
      </c>
      <c r="B6043" s="2">
        <v>45776</v>
      </c>
      <c r="C6043" t="s">
        <v>1773</v>
      </c>
      <c r="D6043" t="s">
        <v>893</v>
      </c>
      <c r="E6043" t="s">
        <v>45</v>
      </c>
      <c r="F6043" t="s">
        <v>147</v>
      </c>
      <c r="G6043" t="s">
        <v>28</v>
      </c>
      <c r="H6043" t="s">
        <v>91</v>
      </c>
      <c r="I6043" t="s">
        <v>92</v>
      </c>
      <c r="J6043">
        <v>3</v>
      </c>
      <c r="K6043" s="4">
        <v>9973.1200000000008</v>
      </c>
      <c r="L6043">
        <v>0.1</v>
      </c>
      <c r="M6043" s="4">
        <v>26927.42</v>
      </c>
      <c r="N6043" s="4">
        <v>20139.16</v>
      </c>
      <c r="O6043" s="4">
        <v>6788.26</v>
      </c>
      <c r="R6043" t="str">
        <f t="shared" si="94"/>
        <v>South</v>
      </c>
    </row>
    <row r="6044" spans="1:18" x14ac:dyDescent="0.3">
      <c r="A6044" t="s">
        <v>7018</v>
      </c>
      <c r="B6044" s="2">
        <v>45415</v>
      </c>
      <c r="C6044" t="s">
        <v>1708</v>
      </c>
      <c r="D6044" t="s">
        <v>837</v>
      </c>
      <c r="E6044" t="s">
        <v>18</v>
      </c>
      <c r="F6044" t="s">
        <v>99</v>
      </c>
      <c r="G6044" t="s">
        <v>20</v>
      </c>
      <c r="H6044" t="s">
        <v>36</v>
      </c>
      <c r="I6044" t="s">
        <v>37</v>
      </c>
      <c r="J6044">
        <v>2</v>
      </c>
      <c r="K6044" s="4">
        <v>5464.28</v>
      </c>
      <c r="L6044">
        <v>0.05</v>
      </c>
      <c r="M6044" s="4">
        <v>10382.129999999999</v>
      </c>
      <c r="N6044" s="4">
        <v>8731.69</v>
      </c>
      <c r="O6044" s="4">
        <v>1650.44</v>
      </c>
      <c r="R6044" t="str">
        <f t="shared" si="94"/>
        <v>West</v>
      </c>
    </row>
    <row r="6045" spans="1:18" x14ac:dyDescent="0.3">
      <c r="A6045" t="s">
        <v>7019</v>
      </c>
      <c r="B6045" s="2">
        <v>45578</v>
      </c>
      <c r="C6045" t="s">
        <v>2094</v>
      </c>
      <c r="D6045" t="s">
        <v>119</v>
      </c>
      <c r="E6045" t="s">
        <v>45</v>
      </c>
      <c r="F6045" t="s">
        <v>52</v>
      </c>
      <c r="G6045" t="s">
        <v>20</v>
      </c>
      <c r="H6045" t="s">
        <v>100</v>
      </c>
      <c r="I6045" t="s">
        <v>148</v>
      </c>
      <c r="J6045">
        <v>4</v>
      </c>
      <c r="K6045" s="4">
        <v>99340.23</v>
      </c>
      <c r="L6045">
        <v>0.25</v>
      </c>
      <c r="M6045" s="4">
        <v>298020.69</v>
      </c>
      <c r="N6045" s="4">
        <v>252777.25</v>
      </c>
      <c r="O6045" s="4">
        <v>45243.44</v>
      </c>
      <c r="R6045" t="str">
        <f t="shared" si="94"/>
        <v>South</v>
      </c>
    </row>
    <row r="6046" spans="1:18" x14ac:dyDescent="0.3">
      <c r="A6046" t="s">
        <v>7020</v>
      </c>
      <c r="B6046" s="2">
        <v>45977</v>
      </c>
      <c r="C6046" t="s">
        <v>3811</v>
      </c>
      <c r="D6046" t="s">
        <v>104</v>
      </c>
      <c r="E6046" t="s">
        <v>34</v>
      </c>
      <c r="F6046" t="s">
        <v>176</v>
      </c>
      <c r="G6046" t="s">
        <v>28</v>
      </c>
      <c r="H6046" t="s">
        <v>47</v>
      </c>
      <c r="I6046" t="s">
        <v>123</v>
      </c>
      <c r="J6046">
        <v>5</v>
      </c>
      <c r="K6046" s="4">
        <v>25996.48</v>
      </c>
      <c r="L6046">
        <v>0</v>
      </c>
      <c r="M6046" s="4">
        <v>129982.39999999999</v>
      </c>
      <c r="N6046" s="4">
        <v>110345.56</v>
      </c>
      <c r="O6046" s="4">
        <v>19636.84</v>
      </c>
      <c r="R6046" t="str">
        <f t="shared" si="94"/>
        <v>North</v>
      </c>
    </row>
    <row r="6047" spans="1:18" x14ac:dyDescent="0.3">
      <c r="A6047" t="s">
        <v>7021</v>
      </c>
      <c r="B6047" s="2">
        <v>45521</v>
      </c>
      <c r="C6047" t="s">
        <v>342</v>
      </c>
      <c r="D6047" t="s">
        <v>247</v>
      </c>
      <c r="E6047" t="s">
        <v>34</v>
      </c>
      <c r="F6047" t="s">
        <v>35</v>
      </c>
      <c r="G6047" t="s">
        <v>20</v>
      </c>
      <c r="H6047" t="s">
        <v>36</v>
      </c>
      <c r="I6047" t="s">
        <v>128</v>
      </c>
      <c r="J6047">
        <v>2</v>
      </c>
      <c r="K6047" s="4">
        <v>1286.47</v>
      </c>
      <c r="L6047">
        <v>0.2</v>
      </c>
      <c r="M6047" s="4">
        <v>2058.35</v>
      </c>
      <c r="N6047" s="4">
        <v>1662.5</v>
      </c>
      <c r="O6047" s="4">
        <v>395.85</v>
      </c>
      <c r="R6047" t="str">
        <f t="shared" si="94"/>
        <v>North</v>
      </c>
    </row>
    <row r="6048" spans="1:18" x14ac:dyDescent="0.3">
      <c r="A6048" t="s">
        <v>7022</v>
      </c>
      <c r="B6048" s="2">
        <v>45894</v>
      </c>
      <c r="C6048" t="s">
        <v>1304</v>
      </c>
      <c r="D6048" t="s">
        <v>75</v>
      </c>
      <c r="E6048" t="s">
        <v>45</v>
      </c>
      <c r="F6048" t="s">
        <v>46</v>
      </c>
      <c r="G6048" t="s">
        <v>20</v>
      </c>
      <c r="H6048" t="s">
        <v>100</v>
      </c>
      <c r="I6048" t="s">
        <v>148</v>
      </c>
      <c r="J6048">
        <v>3</v>
      </c>
      <c r="K6048" s="4">
        <v>74238.38</v>
      </c>
      <c r="L6048">
        <v>0</v>
      </c>
      <c r="M6048" s="4">
        <v>222715.14</v>
      </c>
      <c r="N6048" s="4">
        <v>192530.37</v>
      </c>
      <c r="O6048" s="4">
        <v>30184.77</v>
      </c>
      <c r="R6048" t="str">
        <f t="shared" si="94"/>
        <v>South</v>
      </c>
    </row>
    <row r="6049" spans="1:18" x14ac:dyDescent="0.3">
      <c r="A6049" t="s">
        <v>7023</v>
      </c>
      <c r="B6049" s="2">
        <v>45962</v>
      </c>
      <c r="C6049" t="s">
        <v>358</v>
      </c>
      <c r="D6049" t="s">
        <v>448</v>
      </c>
      <c r="E6049" t="s">
        <v>18</v>
      </c>
      <c r="F6049" t="s">
        <v>127</v>
      </c>
      <c r="G6049" t="s">
        <v>53</v>
      </c>
      <c r="H6049" t="s">
        <v>54</v>
      </c>
      <c r="I6049" t="s">
        <v>113</v>
      </c>
      <c r="J6049">
        <v>5</v>
      </c>
      <c r="K6049" s="4">
        <v>591.23</v>
      </c>
      <c r="L6049">
        <v>0.2</v>
      </c>
      <c r="M6049" s="4">
        <v>2364.92</v>
      </c>
      <c r="N6049" s="4">
        <v>1771.22</v>
      </c>
      <c r="O6049" s="4">
        <v>593.70000000000005</v>
      </c>
      <c r="R6049" t="str">
        <f t="shared" si="94"/>
        <v>West</v>
      </c>
    </row>
    <row r="6050" spans="1:18" x14ac:dyDescent="0.3">
      <c r="A6050" t="s">
        <v>7024</v>
      </c>
      <c r="B6050" s="2">
        <v>45631</v>
      </c>
      <c r="C6050" t="s">
        <v>1243</v>
      </c>
      <c r="D6050" t="s">
        <v>518</v>
      </c>
      <c r="E6050" t="s">
        <v>26</v>
      </c>
      <c r="F6050" t="s">
        <v>27</v>
      </c>
      <c r="G6050" t="s">
        <v>53</v>
      </c>
      <c r="H6050" t="s">
        <v>76</v>
      </c>
      <c r="I6050" t="s">
        <v>186</v>
      </c>
      <c r="J6050">
        <v>1</v>
      </c>
      <c r="K6050" s="4">
        <v>222.93</v>
      </c>
      <c r="L6050">
        <v>0.05</v>
      </c>
      <c r="M6050" s="4">
        <v>211.78</v>
      </c>
      <c r="N6050" s="4">
        <v>162.86000000000001</v>
      </c>
      <c r="O6050" s="4">
        <v>48.92</v>
      </c>
      <c r="R6050" t="str">
        <f t="shared" si="94"/>
        <v>East</v>
      </c>
    </row>
    <row r="6051" spans="1:18" x14ac:dyDescent="0.3">
      <c r="A6051" t="s">
        <v>7025</v>
      </c>
      <c r="B6051" s="2">
        <v>45682</v>
      </c>
      <c r="C6051" t="s">
        <v>689</v>
      </c>
      <c r="D6051" t="s">
        <v>151</v>
      </c>
      <c r="E6051" t="s">
        <v>26</v>
      </c>
      <c r="F6051" t="s">
        <v>27</v>
      </c>
      <c r="G6051" t="s">
        <v>53</v>
      </c>
      <c r="H6051" t="s">
        <v>54</v>
      </c>
      <c r="I6051" t="s">
        <v>113</v>
      </c>
      <c r="J6051">
        <v>1</v>
      </c>
      <c r="K6051" s="4">
        <v>379.08</v>
      </c>
      <c r="L6051">
        <v>0.1</v>
      </c>
      <c r="M6051" s="4">
        <v>341.17</v>
      </c>
      <c r="N6051" s="4">
        <v>301.55</v>
      </c>
      <c r="O6051" s="4">
        <v>39.619999999999997</v>
      </c>
      <c r="R6051" t="str">
        <f t="shared" si="94"/>
        <v>East</v>
      </c>
    </row>
    <row r="6052" spans="1:18" x14ac:dyDescent="0.3">
      <c r="A6052" t="s">
        <v>7026</v>
      </c>
      <c r="B6052" s="2">
        <v>45633</v>
      </c>
      <c r="C6052" t="s">
        <v>2119</v>
      </c>
      <c r="D6052" t="s">
        <v>331</v>
      </c>
      <c r="E6052" t="s">
        <v>18</v>
      </c>
      <c r="F6052" t="s">
        <v>99</v>
      </c>
      <c r="G6052" t="s">
        <v>20</v>
      </c>
      <c r="H6052" t="s">
        <v>36</v>
      </c>
      <c r="I6052" t="s">
        <v>128</v>
      </c>
      <c r="J6052">
        <v>2</v>
      </c>
      <c r="K6052" s="4">
        <v>840.59</v>
      </c>
      <c r="L6052">
        <v>0</v>
      </c>
      <c r="M6052" s="4">
        <v>1681.18</v>
      </c>
      <c r="N6052" s="4">
        <v>1349.65</v>
      </c>
      <c r="O6052" s="4">
        <v>331.53</v>
      </c>
      <c r="R6052" t="str">
        <f t="shared" si="94"/>
        <v>West</v>
      </c>
    </row>
    <row r="6053" spans="1:18" x14ac:dyDescent="0.3">
      <c r="A6053" t="s">
        <v>7027</v>
      </c>
      <c r="B6053" s="2">
        <v>45843</v>
      </c>
      <c r="C6053" t="s">
        <v>4819</v>
      </c>
      <c r="D6053" t="s">
        <v>104</v>
      </c>
      <c r="E6053" t="s">
        <v>26</v>
      </c>
      <c r="F6053" t="s">
        <v>166</v>
      </c>
      <c r="G6053" t="s">
        <v>53</v>
      </c>
      <c r="H6053" t="s">
        <v>54</v>
      </c>
      <c r="I6053" t="s">
        <v>55</v>
      </c>
      <c r="J6053">
        <v>4</v>
      </c>
      <c r="K6053" s="4">
        <v>388.96</v>
      </c>
      <c r="L6053">
        <v>0.05</v>
      </c>
      <c r="M6053" s="4">
        <v>1478.05</v>
      </c>
      <c r="N6053" s="4">
        <v>1214.76</v>
      </c>
      <c r="O6053" s="4">
        <v>263.29000000000002</v>
      </c>
      <c r="R6053" t="str">
        <f t="shared" si="94"/>
        <v>East</v>
      </c>
    </row>
    <row r="6054" spans="1:18" x14ac:dyDescent="0.3">
      <c r="A6054" t="s">
        <v>7028</v>
      </c>
      <c r="B6054" s="2">
        <v>45836</v>
      </c>
      <c r="C6054" t="s">
        <v>1168</v>
      </c>
      <c r="D6054" t="s">
        <v>266</v>
      </c>
      <c r="E6054" t="s">
        <v>18</v>
      </c>
      <c r="F6054" t="s">
        <v>105</v>
      </c>
      <c r="G6054" t="s">
        <v>28</v>
      </c>
      <c r="H6054" t="s">
        <v>47</v>
      </c>
      <c r="I6054" t="s">
        <v>48</v>
      </c>
      <c r="J6054">
        <v>3</v>
      </c>
      <c r="K6054" s="4">
        <v>14743.9</v>
      </c>
      <c r="L6054">
        <v>0.1</v>
      </c>
      <c r="M6054" s="4">
        <v>39808.53</v>
      </c>
      <c r="N6054" s="4">
        <v>28732.18</v>
      </c>
      <c r="O6054" s="4">
        <v>11076.35</v>
      </c>
      <c r="R6054" t="str">
        <f t="shared" si="94"/>
        <v>West</v>
      </c>
    </row>
    <row r="6055" spans="1:18" x14ac:dyDescent="0.3">
      <c r="A6055" t="s">
        <v>7029</v>
      </c>
      <c r="B6055" s="2">
        <v>46003</v>
      </c>
      <c r="C6055" t="s">
        <v>1705</v>
      </c>
      <c r="D6055" t="s">
        <v>165</v>
      </c>
      <c r="E6055" t="s">
        <v>18</v>
      </c>
      <c r="F6055" t="s">
        <v>19</v>
      </c>
      <c r="G6055" t="s">
        <v>53</v>
      </c>
      <c r="H6055" t="s">
        <v>76</v>
      </c>
      <c r="I6055" t="s">
        <v>77</v>
      </c>
      <c r="J6055">
        <v>1</v>
      </c>
      <c r="K6055" s="4">
        <v>509.77</v>
      </c>
      <c r="L6055">
        <v>0.05</v>
      </c>
      <c r="M6055" s="4">
        <v>484.28</v>
      </c>
      <c r="N6055" s="4">
        <v>399.94</v>
      </c>
      <c r="O6055" s="4">
        <v>84.34</v>
      </c>
      <c r="R6055" t="str">
        <f t="shared" si="94"/>
        <v>West</v>
      </c>
    </row>
    <row r="6056" spans="1:18" x14ac:dyDescent="0.3">
      <c r="A6056" t="s">
        <v>7030</v>
      </c>
      <c r="B6056" s="2">
        <v>45467</v>
      </c>
      <c r="C6056" t="s">
        <v>725</v>
      </c>
      <c r="D6056" t="s">
        <v>199</v>
      </c>
      <c r="E6056" t="s">
        <v>26</v>
      </c>
      <c r="F6056" t="s">
        <v>81</v>
      </c>
      <c r="G6056" t="s">
        <v>28</v>
      </c>
      <c r="H6056" t="s">
        <v>91</v>
      </c>
      <c r="I6056" t="s">
        <v>238</v>
      </c>
      <c r="J6056">
        <v>8</v>
      </c>
      <c r="K6056" s="4">
        <v>3961.94</v>
      </c>
      <c r="L6056">
        <v>0.1</v>
      </c>
      <c r="M6056" s="4">
        <v>28525.97</v>
      </c>
      <c r="N6056" s="4">
        <v>22036.93</v>
      </c>
      <c r="O6056" s="4">
        <v>6489.04</v>
      </c>
      <c r="R6056" t="str">
        <f t="shared" si="94"/>
        <v>East</v>
      </c>
    </row>
    <row r="6057" spans="1:18" x14ac:dyDescent="0.3">
      <c r="A6057" t="s">
        <v>7031</v>
      </c>
      <c r="B6057" s="2">
        <v>45328</v>
      </c>
      <c r="C6057" t="s">
        <v>1779</v>
      </c>
      <c r="D6057" t="s">
        <v>448</v>
      </c>
      <c r="E6057" t="s">
        <v>18</v>
      </c>
      <c r="F6057" t="s">
        <v>127</v>
      </c>
      <c r="G6057" t="s">
        <v>53</v>
      </c>
      <c r="H6057" t="s">
        <v>63</v>
      </c>
      <c r="I6057" t="s">
        <v>64</v>
      </c>
      <c r="J6057">
        <v>3</v>
      </c>
      <c r="K6057" s="4">
        <v>217.99</v>
      </c>
      <c r="L6057">
        <v>0.1</v>
      </c>
      <c r="M6057" s="4">
        <v>588.57000000000005</v>
      </c>
      <c r="N6057" s="4">
        <v>435.35</v>
      </c>
      <c r="O6057" s="4">
        <v>153.22</v>
      </c>
      <c r="R6057" t="str">
        <f t="shared" si="94"/>
        <v>West</v>
      </c>
    </row>
    <row r="6058" spans="1:18" x14ac:dyDescent="0.3">
      <c r="A6058" t="s">
        <v>7032</v>
      </c>
      <c r="B6058" s="2">
        <v>45800</v>
      </c>
      <c r="C6058" t="s">
        <v>1289</v>
      </c>
      <c r="D6058" t="s">
        <v>533</v>
      </c>
      <c r="E6058" t="s">
        <v>18</v>
      </c>
      <c r="F6058" t="s">
        <v>99</v>
      </c>
      <c r="G6058" t="s">
        <v>20</v>
      </c>
      <c r="H6058" t="s">
        <v>100</v>
      </c>
      <c r="I6058" t="s">
        <v>301</v>
      </c>
      <c r="J6058">
        <v>1</v>
      </c>
      <c r="K6058" s="4">
        <v>65193.15</v>
      </c>
      <c r="L6058">
        <v>0.1</v>
      </c>
      <c r="M6058" s="4">
        <v>58673.84</v>
      </c>
      <c r="N6058" s="4">
        <v>46499.91</v>
      </c>
      <c r="O6058" s="4">
        <v>12173.93</v>
      </c>
      <c r="R6058" t="str">
        <f t="shared" si="94"/>
        <v>West</v>
      </c>
    </row>
    <row r="6059" spans="1:18" x14ac:dyDescent="0.3">
      <c r="A6059" t="s">
        <v>7033</v>
      </c>
      <c r="B6059" s="2">
        <v>45832</v>
      </c>
      <c r="C6059" t="s">
        <v>1683</v>
      </c>
      <c r="D6059" t="s">
        <v>122</v>
      </c>
      <c r="E6059" t="s">
        <v>18</v>
      </c>
      <c r="F6059" t="s">
        <v>127</v>
      </c>
      <c r="G6059" t="s">
        <v>20</v>
      </c>
      <c r="H6059" t="s">
        <v>100</v>
      </c>
      <c r="I6059" t="s">
        <v>301</v>
      </c>
      <c r="J6059">
        <v>10</v>
      </c>
      <c r="K6059" s="4">
        <v>67653.78</v>
      </c>
      <c r="L6059">
        <v>0</v>
      </c>
      <c r="M6059" s="4">
        <v>676537.8</v>
      </c>
      <c r="N6059" s="4">
        <v>589312.66</v>
      </c>
      <c r="O6059" s="4">
        <v>87225.14</v>
      </c>
      <c r="R6059" t="str">
        <f t="shared" si="94"/>
        <v>West</v>
      </c>
    </row>
    <row r="6060" spans="1:18" x14ac:dyDescent="0.3">
      <c r="A6060" t="s">
        <v>7034</v>
      </c>
      <c r="B6060" s="2">
        <v>45542</v>
      </c>
      <c r="C6060" t="s">
        <v>735</v>
      </c>
      <c r="D6060" t="s">
        <v>122</v>
      </c>
      <c r="E6060" t="s">
        <v>26</v>
      </c>
      <c r="F6060" t="s">
        <v>193</v>
      </c>
      <c r="G6060" t="s">
        <v>20</v>
      </c>
      <c r="H6060" t="s">
        <v>21</v>
      </c>
      <c r="I6060" t="s">
        <v>152</v>
      </c>
      <c r="J6060">
        <v>2</v>
      </c>
      <c r="K6060" s="4">
        <v>36139.699999999997</v>
      </c>
      <c r="L6060">
        <v>0</v>
      </c>
      <c r="M6060" s="4">
        <v>72279.399999999994</v>
      </c>
      <c r="N6060" s="4">
        <v>63619.14</v>
      </c>
      <c r="O6060" s="4">
        <v>8660.26</v>
      </c>
      <c r="R6060" t="str">
        <f t="shared" si="94"/>
        <v>East</v>
      </c>
    </row>
    <row r="6061" spans="1:18" x14ac:dyDescent="0.3">
      <c r="A6061" t="s">
        <v>7035</v>
      </c>
      <c r="B6061" s="2">
        <v>45472</v>
      </c>
      <c r="C6061" t="s">
        <v>557</v>
      </c>
      <c r="D6061" t="s">
        <v>388</v>
      </c>
      <c r="E6061" t="s">
        <v>26</v>
      </c>
      <c r="F6061" t="s">
        <v>81</v>
      </c>
      <c r="G6061" t="s">
        <v>53</v>
      </c>
      <c r="H6061" t="s">
        <v>76</v>
      </c>
      <c r="I6061" t="s">
        <v>77</v>
      </c>
      <c r="J6061">
        <v>2</v>
      </c>
      <c r="K6061" s="4">
        <v>499.13</v>
      </c>
      <c r="L6061">
        <v>0.05</v>
      </c>
      <c r="M6061" s="4">
        <v>948.35</v>
      </c>
      <c r="N6061" s="4">
        <v>832.98</v>
      </c>
      <c r="O6061" s="4">
        <v>115.37</v>
      </c>
      <c r="R6061" t="str">
        <f t="shared" si="94"/>
        <v>East</v>
      </c>
    </row>
    <row r="6062" spans="1:18" x14ac:dyDescent="0.3">
      <c r="A6062" t="s">
        <v>7036</v>
      </c>
      <c r="B6062" s="2">
        <v>45517</v>
      </c>
      <c r="C6062" t="s">
        <v>537</v>
      </c>
      <c r="D6062" t="s">
        <v>448</v>
      </c>
      <c r="E6062" t="s">
        <v>18</v>
      </c>
      <c r="F6062" t="s">
        <v>19</v>
      </c>
      <c r="G6062" t="s">
        <v>53</v>
      </c>
      <c r="H6062" t="s">
        <v>63</v>
      </c>
      <c r="I6062" t="s">
        <v>159</v>
      </c>
      <c r="J6062">
        <v>3</v>
      </c>
      <c r="K6062" s="4">
        <v>103.1</v>
      </c>
      <c r="L6062">
        <v>0.15</v>
      </c>
      <c r="M6062" s="4">
        <v>262.89999999999998</v>
      </c>
      <c r="N6062" s="4">
        <v>233.6</v>
      </c>
      <c r="O6062" s="4">
        <v>29.3</v>
      </c>
      <c r="R6062" t="str">
        <f t="shared" si="94"/>
        <v>West</v>
      </c>
    </row>
    <row r="6063" spans="1:18" x14ac:dyDescent="0.3">
      <c r="A6063" t="s">
        <v>7037</v>
      </c>
      <c r="B6063" s="2">
        <v>46021</v>
      </c>
      <c r="C6063" t="s">
        <v>2096</v>
      </c>
      <c r="D6063" t="s">
        <v>328</v>
      </c>
      <c r="E6063" t="s">
        <v>18</v>
      </c>
      <c r="F6063" t="s">
        <v>105</v>
      </c>
      <c r="G6063" t="s">
        <v>28</v>
      </c>
      <c r="H6063" t="s">
        <v>91</v>
      </c>
      <c r="I6063" t="s">
        <v>92</v>
      </c>
      <c r="J6063">
        <v>4</v>
      </c>
      <c r="K6063" s="4">
        <v>7187.08</v>
      </c>
      <c r="L6063">
        <v>0.05</v>
      </c>
      <c r="M6063" s="4">
        <v>27310.9</v>
      </c>
      <c r="N6063" s="4">
        <v>22574.720000000001</v>
      </c>
      <c r="O6063" s="4">
        <v>4736.18</v>
      </c>
      <c r="R6063" t="str">
        <f t="shared" si="94"/>
        <v>West</v>
      </c>
    </row>
    <row r="6064" spans="1:18" x14ac:dyDescent="0.3">
      <c r="A6064" t="s">
        <v>7038</v>
      </c>
      <c r="B6064" s="2">
        <v>45794</v>
      </c>
      <c r="C6064" t="s">
        <v>445</v>
      </c>
      <c r="D6064" t="s">
        <v>158</v>
      </c>
      <c r="E6064" t="s">
        <v>18</v>
      </c>
      <c r="F6064" t="s">
        <v>127</v>
      </c>
      <c r="G6064" t="s">
        <v>53</v>
      </c>
      <c r="H6064" t="s">
        <v>76</v>
      </c>
      <c r="I6064" t="s">
        <v>186</v>
      </c>
      <c r="J6064">
        <v>2</v>
      </c>
      <c r="K6064" s="4">
        <v>690.99</v>
      </c>
      <c r="L6064">
        <v>0.05</v>
      </c>
      <c r="M6064" s="4">
        <v>1312.88</v>
      </c>
      <c r="N6064" s="4">
        <v>1077.51</v>
      </c>
      <c r="O6064" s="4">
        <v>235.37</v>
      </c>
      <c r="R6064" t="str">
        <f t="shared" si="94"/>
        <v>West</v>
      </c>
    </row>
    <row r="6065" spans="1:18" x14ac:dyDescent="0.3">
      <c r="A6065" t="s">
        <v>7039</v>
      </c>
      <c r="B6065" s="2">
        <v>45416</v>
      </c>
      <c r="C6065" t="s">
        <v>2203</v>
      </c>
      <c r="D6065" t="s">
        <v>241</v>
      </c>
      <c r="E6065" t="s">
        <v>34</v>
      </c>
      <c r="F6065" t="s">
        <v>213</v>
      </c>
      <c r="G6065" t="s">
        <v>20</v>
      </c>
      <c r="H6065" t="s">
        <v>36</v>
      </c>
      <c r="I6065" t="s">
        <v>37</v>
      </c>
      <c r="J6065">
        <v>2</v>
      </c>
      <c r="K6065" s="4">
        <v>4840.63</v>
      </c>
      <c r="L6065">
        <v>0</v>
      </c>
      <c r="M6065" s="4">
        <v>9681.26</v>
      </c>
      <c r="N6065" s="4">
        <v>8579.27</v>
      </c>
      <c r="O6065" s="4">
        <v>1101.99</v>
      </c>
      <c r="R6065" t="str">
        <f t="shared" si="94"/>
        <v>North</v>
      </c>
    </row>
    <row r="6066" spans="1:18" x14ac:dyDescent="0.3">
      <c r="A6066" t="s">
        <v>7040</v>
      </c>
      <c r="B6066" s="2">
        <v>45602</v>
      </c>
      <c r="C6066" t="s">
        <v>415</v>
      </c>
      <c r="D6066" t="s">
        <v>377</v>
      </c>
      <c r="E6066" t="s">
        <v>45</v>
      </c>
      <c r="F6066" t="s">
        <v>147</v>
      </c>
      <c r="G6066" t="s">
        <v>20</v>
      </c>
      <c r="H6066" t="s">
        <v>36</v>
      </c>
      <c r="I6066" t="s">
        <v>128</v>
      </c>
      <c r="J6066">
        <v>3</v>
      </c>
      <c r="K6066" s="4">
        <v>1332.42</v>
      </c>
      <c r="L6066">
        <v>0.1</v>
      </c>
      <c r="M6066" s="4">
        <v>3597.53</v>
      </c>
      <c r="N6066" s="4">
        <v>2933.71</v>
      </c>
      <c r="O6066" s="4">
        <v>663.82</v>
      </c>
      <c r="R6066" t="str">
        <f t="shared" si="94"/>
        <v>South</v>
      </c>
    </row>
    <row r="6067" spans="1:18" x14ac:dyDescent="0.3">
      <c r="A6067" t="s">
        <v>7041</v>
      </c>
      <c r="B6067" s="2">
        <v>45434</v>
      </c>
      <c r="C6067" t="s">
        <v>602</v>
      </c>
      <c r="D6067" t="s">
        <v>613</v>
      </c>
      <c r="E6067" t="s">
        <v>34</v>
      </c>
      <c r="F6067" t="s">
        <v>144</v>
      </c>
      <c r="G6067" t="s">
        <v>53</v>
      </c>
      <c r="H6067" t="s">
        <v>76</v>
      </c>
      <c r="I6067" t="s">
        <v>186</v>
      </c>
      <c r="J6067">
        <v>1</v>
      </c>
      <c r="K6067" s="4">
        <v>477.09</v>
      </c>
      <c r="L6067">
        <v>0</v>
      </c>
      <c r="M6067" s="4">
        <v>477.09</v>
      </c>
      <c r="N6067" s="4">
        <v>345.57</v>
      </c>
      <c r="O6067" s="4">
        <v>131.52000000000001</v>
      </c>
      <c r="R6067" t="str">
        <f t="shared" si="94"/>
        <v>North</v>
      </c>
    </row>
    <row r="6068" spans="1:18" x14ac:dyDescent="0.3">
      <c r="A6068" t="s">
        <v>7042</v>
      </c>
      <c r="B6068" s="2">
        <v>45700</v>
      </c>
      <c r="C6068" t="s">
        <v>866</v>
      </c>
      <c r="D6068" t="s">
        <v>398</v>
      </c>
      <c r="E6068" t="s">
        <v>18</v>
      </c>
      <c r="F6068" t="s">
        <v>132</v>
      </c>
      <c r="G6068" t="s">
        <v>28</v>
      </c>
      <c r="H6068" t="s">
        <v>29</v>
      </c>
      <c r="I6068" t="s">
        <v>30</v>
      </c>
      <c r="J6068">
        <v>2</v>
      </c>
      <c r="K6068" s="4">
        <v>11175.34</v>
      </c>
      <c r="L6068">
        <v>0.1</v>
      </c>
      <c r="M6068" s="4">
        <v>20115.61</v>
      </c>
      <c r="N6068" s="4">
        <v>17215.55</v>
      </c>
      <c r="O6068" s="4">
        <v>2900.06</v>
      </c>
      <c r="R6068" t="str">
        <f t="shared" si="94"/>
        <v>West</v>
      </c>
    </row>
    <row r="6069" spans="1:18" x14ac:dyDescent="0.3">
      <c r="A6069" t="s">
        <v>7043</v>
      </c>
      <c r="B6069" s="2">
        <v>45745</v>
      </c>
      <c r="C6069" t="s">
        <v>586</v>
      </c>
      <c r="D6069" t="s">
        <v>162</v>
      </c>
      <c r="E6069" t="s">
        <v>18</v>
      </c>
      <c r="F6069" t="s">
        <v>19</v>
      </c>
      <c r="G6069" t="s">
        <v>53</v>
      </c>
      <c r="H6069" t="s">
        <v>76</v>
      </c>
      <c r="I6069" t="s">
        <v>267</v>
      </c>
      <c r="J6069">
        <v>2</v>
      </c>
      <c r="K6069" s="4">
        <v>202.82</v>
      </c>
      <c r="L6069">
        <v>0.05</v>
      </c>
      <c r="M6069" s="4">
        <v>385.36</v>
      </c>
      <c r="N6069" s="4">
        <v>329.27</v>
      </c>
      <c r="O6069" s="4">
        <v>56.09</v>
      </c>
      <c r="R6069" t="str">
        <f t="shared" si="94"/>
        <v>West</v>
      </c>
    </row>
    <row r="6070" spans="1:18" x14ac:dyDescent="0.3">
      <c r="A6070" t="s">
        <v>7044</v>
      </c>
      <c r="B6070" s="2">
        <v>45538</v>
      </c>
      <c r="C6070" t="s">
        <v>848</v>
      </c>
      <c r="D6070" t="s">
        <v>270</v>
      </c>
      <c r="E6070" t="s">
        <v>45</v>
      </c>
      <c r="F6070" t="s">
        <v>46</v>
      </c>
      <c r="G6070" t="s">
        <v>53</v>
      </c>
      <c r="H6070" t="s">
        <v>76</v>
      </c>
      <c r="I6070" t="s">
        <v>186</v>
      </c>
      <c r="J6070">
        <v>8</v>
      </c>
      <c r="K6070" s="4">
        <v>549.85</v>
      </c>
      <c r="L6070">
        <v>0.1</v>
      </c>
      <c r="M6070" s="4">
        <v>3958.92</v>
      </c>
      <c r="N6070" s="4">
        <v>3325.87</v>
      </c>
      <c r="O6070" s="4">
        <v>633.04999999999995</v>
      </c>
      <c r="R6070" t="str">
        <f t="shared" si="94"/>
        <v>South</v>
      </c>
    </row>
    <row r="6071" spans="1:18" x14ac:dyDescent="0.3">
      <c r="A6071" t="s">
        <v>7045</v>
      </c>
      <c r="B6071" s="2">
        <v>45869</v>
      </c>
      <c r="C6071" t="s">
        <v>756</v>
      </c>
      <c r="D6071" t="s">
        <v>411</v>
      </c>
      <c r="E6071" t="s">
        <v>45</v>
      </c>
      <c r="F6071" t="s">
        <v>46</v>
      </c>
      <c r="G6071" t="s">
        <v>20</v>
      </c>
      <c r="H6071" t="s">
        <v>36</v>
      </c>
      <c r="I6071" t="s">
        <v>128</v>
      </c>
      <c r="J6071">
        <v>1</v>
      </c>
      <c r="K6071" s="4">
        <v>1582.79</v>
      </c>
      <c r="L6071">
        <v>0.1</v>
      </c>
      <c r="M6071" s="4">
        <v>1424.51</v>
      </c>
      <c r="N6071" s="4">
        <v>1129.22</v>
      </c>
      <c r="O6071" s="4">
        <v>295.29000000000002</v>
      </c>
      <c r="R6071" t="str">
        <f t="shared" si="94"/>
        <v>South</v>
      </c>
    </row>
    <row r="6072" spans="1:18" x14ac:dyDescent="0.3">
      <c r="A6072" t="s">
        <v>7046</v>
      </c>
      <c r="B6072" s="2">
        <v>45537</v>
      </c>
      <c r="C6072" t="s">
        <v>3133</v>
      </c>
      <c r="D6072" t="s">
        <v>155</v>
      </c>
      <c r="E6072" t="s">
        <v>26</v>
      </c>
      <c r="F6072" t="s">
        <v>27</v>
      </c>
      <c r="G6072" t="s">
        <v>20</v>
      </c>
      <c r="H6072" t="s">
        <v>21</v>
      </c>
      <c r="I6072" t="s">
        <v>138</v>
      </c>
      <c r="J6072">
        <v>2</v>
      </c>
      <c r="K6072" s="4">
        <v>69423.61</v>
      </c>
      <c r="L6072">
        <v>0.05</v>
      </c>
      <c r="M6072" s="4">
        <v>131904.85999999999</v>
      </c>
      <c r="N6072" s="4">
        <v>95409.63</v>
      </c>
      <c r="O6072" s="4">
        <v>36495.230000000003</v>
      </c>
      <c r="R6072" t="str">
        <f t="shared" si="94"/>
        <v>East</v>
      </c>
    </row>
    <row r="6073" spans="1:18" x14ac:dyDescent="0.3">
      <c r="A6073" t="s">
        <v>7047</v>
      </c>
      <c r="B6073" s="2">
        <v>45948</v>
      </c>
      <c r="C6073" t="s">
        <v>140</v>
      </c>
      <c r="D6073" t="s">
        <v>753</v>
      </c>
      <c r="E6073" t="s">
        <v>18</v>
      </c>
      <c r="F6073" t="s">
        <v>99</v>
      </c>
      <c r="G6073" t="s">
        <v>20</v>
      </c>
      <c r="H6073" t="s">
        <v>21</v>
      </c>
      <c r="I6073" t="s">
        <v>152</v>
      </c>
      <c r="J6073">
        <v>1</v>
      </c>
      <c r="K6073" s="4">
        <v>54624.72</v>
      </c>
      <c r="L6073">
        <v>0.15</v>
      </c>
      <c r="M6073" s="4">
        <v>46431.01</v>
      </c>
      <c r="N6073" s="4">
        <v>34746.6</v>
      </c>
      <c r="O6073" s="4">
        <v>11684.41</v>
      </c>
      <c r="R6073" t="str">
        <f t="shared" si="94"/>
        <v>West</v>
      </c>
    </row>
    <row r="6074" spans="1:18" x14ac:dyDescent="0.3">
      <c r="A6074" t="s">
        <v>7048</v>
      </c>
      <c r="B6074" s="2">
        <v>45413</v>
      </c>
      <c r="C6074" t="s">
        <v>644</v>
      </c>
      <c r="D6074" t="s">
        <v>155</v>
      </c>
      <c r="E6074" t="s">
        <v>45</v>
      </c>
      <c r="F6074" t="s">
        <v>46</v>
      </c>
      <c r="G6074" t="s">
        <v>53</v>
      </c>
      <c r="H6074" t="s">
        <v>63</v>
      </c>
      <c r="I6074" t="s">
        <v>72</v>
      </c>
      <c r="J6074">
        <v>4</v>
      </c>
      <c r="K6074" s="4">
        <v>313.92</v>
      </c>
      <c r="L6074">
        <v>0.2</v>
      </c>
      <c r="M6074" s="4">
        <v>1004.54</v>
      </c>
      <c r="N6074" s="4">
        <v>813.54</v>
      </c>
      <c r="O6074" s="4">
        <v>191</v>
      </c>
      <c r="R6074" t="str">
        <f t="shared" si="94"/>
        <v>South</v>
      </c>
    </row>
    <row r="6075" spans="1:18" x14ac:dyDescent="0.3">
      <c r="A6075" t="s">
        <v>7049</v>
      </c>
      <c r="B6075" s="2">
        <v>45335</v>
      </c>
      <c r="C6075" t="s">
        <v>1519</v>
      </c>
      <c r="D6075" t="s">
        <v>270</v>
      </c>
      <c r="E6075" t="s">
        <v>18</v>
      </c>
      <c r="F6075" t="s">
        <v>132</v>
      </c>
      <c r="G6075" t="s">
        <v>28</v>
      </c>
      <c r="H6075" t="s">
        <v>29</v>
      </c>
      <c r="I6075" t="s">
        <v>30</v>
      </c>
      <c r="J6075">
        <v>6</v>
      </c>
      <c r="K6075" s="4">
        <v>9991.68</v>
      </c>
      <c r="L6075">
        <v>0</v>
      </c>
      <c r="M6075" s="4">
        <v>59950.080000000002</v>
      </c>
      <c r="N6075" s="4">
        <v>52594.36</v>
      </c>
      <c r="O6075" s="4">
        <v>7355.72</v>
      </c>
      <c r="R6075" t="str">
        <f t="shared" si="94"/>
        <v>West</v>
      </c>
    </row>
    <row r="6076" spans="1:18" x14ac:dyDescent="0.3">
      <c r="A6076" t="s">
        <v>7050</v>
      </c>
      <c r="B6076" s="2">
        <v>45949</v>
      </c>
      <c r="C6076" t="s">
        <v>134</v>
      </c>
      <c r="D6076" t="s">
        <v>319</v>
      </c>
      <c r="E6076" t="s">
        <v>18</v>
      </c>
      <c r="F6076" t="s">
        <v>99</v>
      </c>
      <c r="G6076" t="s">
        <v>20</v>
      </c>
      <c r="H6076" t="s">
        <v>36</v>
      </c>
      <c r="I6076" t="s">
        <v>88</v>
      </c>
      <c r="J6076">
        <v>10</v>
      </c>
      <c r="K6076" s="4">
        <v>1306.43</v>
      </c>
      <c r="L6076">
        <v>0.05</v>
      </c>
      <c r="M6076" s="4">
        <v>12411.08</v>
      </c>
      <c r="N6076" s="4">
        <v>10102.02</v>
      </c>
      <c r="O6076" s="4">
        <v>2309.06</v>
      </c>
      <c r="R6076" t="str">
        <f t="shared" si="94"/>
        <v>West</v>
      </c>
    </row>
    <row r="6077" spans="1:18" x14ac:dyDescent="0.3">
      <c r="A6077" t="s">
        <v>7051</v>
      </c>
      <c r="B6077" s="2">
        <v>45931</v>
      </c>
      <c r="C6077" t="s">
        <v>2994</v>
      </c>
      <c r="D6077" t="s">
        <v>753</v>
      </c>
      <c r="E6077" t="s">
        <v>45</v>
      </c>
      <c r="F6077" t="s">
        <v>46</v>
      </c>
      <c r="G6077" t="s">
        <v>20</v>
      </c>
      <c r="H6077" t="s">
        <v>21</v>
      </c>
      <c r="I6077" t="s">
        <v>22</v>
      </c>
      <c r="J6077">
        <v>4</v>
      </c>
      <c r="K6077" s="4">
        <v>21402.04</v>
      </c>
      <c r="L6077">
        <v>0.15</v>
      </c>
      <c r="M6077" s="4">
        <v>72766.94</v>
      </c>
      <c r="N6077" s="4">
        <v>53485.279999999999</v>
      </c>
      <c r="O6077" s="4">
        <v>19281.66</v>
      </c>
      <c r="R6077" t="str">
        <f t="shared" si="94"/>
        <v>South</v>
      </c>
    </row>
    <row r="6078" spans="1:18" x14ac:dyDescent="0.3">
      <c r="A6078" t="s">
        <v>7052</v>
      </c>
      <c r="B6078" s="2">
        <v>45596</v>
      </c>
      <c r="C6078" t="s">
        <v>1470</v>
      </c>
      <c r="D6078" t="s">
        <v>131</v>
      </c>
      <c r="E6078" t="s">
        <v>18</v>
      </c>
      <c r="F6078" t="s">
        <v>132</v>
      </c>
      <c r="G6078" t="s">
        <v>28</v>
      </c>
      <c r="H6078" t="s">
        <v>91</v>
      </c>
      <c r="I6078" t="s">
        <v>238</v>
      </c>
      <c r="J6078">
        <v>4</v>
      </c>
      <c r="K6078" s="4">
        <v>3772.83</v>
      </c>
      <c r="L6078">
        <v>0.15</v>
      </c>
      <c r="M6078" s="4">
        <v>12827.62</v>
      </c>
      <c r="N6078" s="4">
        <v>9408.1</v>
      </c>
      <c r="O6078" s="4">
        <v>3419.52</v>
      </c>
      <c r="R6078" t="str">
        <f t="shared" si="94"/>
        <v>West</v>
      </c>
    </row>
    <row r="6079" spans="1:18" x14ac:dyDescent="0.3">
      <c r="A6079" t="s">
        <v>7053</v>
      </c>
      <c r="B6079" s="2">
        <v>45989</v>
      </c>
      <c r="C6079" t="s">
        <v>2620</v>
      </c>
      <c r="D6079" t="s">
        <v>51</v>
      </c>
      <c r="E6079" t="s">
        <v>18</v>
      </c>
      <c r="F6079" t="s">
        <v>132</v>
      </c>
      <c r="G6079" t="s">
        <v>53</v>
      </c>
      <c r="H6079" t="s">
        <v>76</v>
      </c>
      <c r="I6079" t="s">
        <v>186</v>
      </c>
      <c r="J6079">
        <v>3</v>
      </c>
      <c r="K6079" s="4">
        <v>739.33</v>
      </c>
      <c r="L6079">
        <v>0.15</v>
      </c>
      <c r="M6079" s="4">
        <v>1885.29</v>
      </c>
      <c r="N6079" s="4">
        <v>1380.99</v>
      </c>
      <c r="O6079" s="4">
        <v>504.3</v>
      </c>
      <c r="R6079" t="str">
        <f t="shared" si="94"/>
        <v>West</v>
      </c>
    </row>
    <row r="6080" spans="1:18" x14ac:dyDescent="0.3">
      <c r="A6080" t="s">
        <v>7054</v>
      </c>
      <c r="B6080" s="2">
        <v>45373</v>
      </c>
      <c r="C6080" t="s">
        <v>2042</v>
      </c>
      <c r="D6080" t="s">
        <v>51</v>
      </c>
      <c r="E6080" t="s">
        <v>18</v>
      </c>
      <c r="F6080" t="s">
        <v>127</v>
      </c>
      <c r="G6080" t="s">
        <v>28</v>
      </c>
      <c r="H6080" t="s">
        <v>91</v>
      </c>
      <c r="I6080" t="s">
        <v>169</v>
      </c>
      <c r="J6080">
        <v>8</v>
      </c>
      <c r="K6080" s="4">
        <v>6798.86</v>
      </c>
      <c r="L6080">
        <v>0.15</v>
      </c>
      <c r="M6080" s="4">
        <v>46232.25</v>
      </c>
      <c r="N6080" s="4">
        <v>35975.54</v>
      </c>
      <c r="O6080" s="4">
        <v>10256.709999999999</v>
      </c>
      <c r="R6080" t="str">
        <f t="shared" si="94"/>
        <v>West</v>
      </c>
    </row>
    <row r="6081" spans="1:18" x14ac:dyDescent="0.3">
      <c r="A6081" t="s">
        <v>7055</v>
      </c>
      <c r="B6081" s="2">
        <v>45342</v>
      </c>
      <c r="C6081" t="s">
        <v>654</v>
      </c>
      <c r="D6081" t="s">
        <v>753</v>
      </c>
      <c r="E6081" t="s">
        <v>18</v>
      </c>
      <c r="F6081" t="s">
        <v>132</v>
      </c>
      <c r="G6081" t="s">
        <v>28</v>
      </c>
      <c r="H6081" t="s">
        <v>47</v>
      </c>
      <c r="I6081" t="s">
        <v>48</v>
      </c>
      <c r="J6081">
        <v>1</v>
      </c>
      <c r="K6081" s="4">
        <v>15624.75</v>
      </c>
      <c r="L6081">
        <v>0.05</v>
      </c>
      <c r="M6081" s="4">
        <v>14843.51</v>
      </c>
      <c r="N6081" s="4">
        <v>10699.25</v>
      </c>
      <c r="O6081" s="4">
        <v>4144.26</v>
      </c>
      <c r="R6081" t="str">
        <f t="shared" si="94"/>
        <v>West</v>
      </c>
    </row>
    <row r="6082" spans="1:18" x14ac:dyDescent="0.3">
      <c r="A6082" t="s">
        <v>7056</v>
      </c>
      <c r="B6082" s="2">
        <v>45334</v>
      </c>
      <c r="C6082" t="s">
        <v>1395</v>
      </c>
      <c r="D6082" t="s">
        <v>676</v>
      </c>
      <c r="E6082" t="s">
        <v>18</v>
      </c>
      <c r="F6082" t="s">
        <v>19</v>
      </c>
      <c r="G6082" t="s">
        <v>53</v>
      </c>
      <c r="H6082" t="s">
        <v>54</v>
      </c>
      <c r="I6082" t="s">
        <v>141</v>
      </c>
      <c r="J6082">
        <v>3</v>
      </c>
      <c r="K6082" s="4">
        <v>829.23</v>
      </c>
      <c r="L6082">
        <v>0.15</v>
      </c>
      <c r="M6082" s="4">
        <v>2114.54</v>
      </c>
      <c r="N6082" s="4">
        <v>1900.17</v>
      </c>
      <c r="O6082" s="4">
        <v>214.37</v>
      </c>
      <c r="R6082" t="str">
        <f t="shared" si="94"/>
        <v>West</v>
      </c>
    </row>
    <row r="6083" spans="1:18" x14ac:dyDescent="0.3">
      <c r="A6083" t="s">
        <v>7057</v>
      </c>
      <c r="B6083" s="2">
        <v>45778</v>
      </c>
      <c r="C6083" t="s">
        <v>1531</v>
      </c>
      <c r="D6083" t="s">
        <v>119</v>
      </c>
      <c r="E6083" t="s">
        <v>26</v>
      </c>
      <c r="F6083" t="s">
        <v>27</v>
      </c>
      <c r="G6083" t="s">
        <v>20</v>
      </c>
      <c r="H6083" t="s">
        <v>36</v>
      </c>
      <c r="I6083" t="s">
        <v>37</v>
      </c>
      <c r="J6083">
        <v>4</v>
      </c>
      <c r="K6083" s="4">
        <v>5765</v>
      </c>
      <c r="L6083">
        <v>0</v>
      </c>
      <c r="M6083" s="4">
        <v>23060</v>
      </c>
      <c r="N6083" s="4">
        <v>18810.98</v>
      </c>
      <c r="O6083" s="4">
        <v>4249.0200000000004</v>
      </c>
      <c r="R6083" t="str">
        <f t="shared" ref="R6083:R6146" si="95">PROPER(TRIM(E6083))</f>
        <v>East</v>
      </c>
    </row>
    <row r="6084" spans="1:18" x14ac:dyDescent="0.3">
      <c r="A6084" t="s">
        <v>7058</v>
      </c>
      <c r="B6084" s="2">
        <v>45957</v>
      </c>
      <c r="C6084" t="s">
        <v>1197</v>
      </c>
      <c r="D6084" t="s">
        <v>448</v>
      </c>
      <c r="E6084" t="s">
        <v>18</v>
      </c>
      <c r="F6084" t="s">
        <v>105</v>
      </c>
      <c r="G6084" t="s">
        <v>20</v>
      </c>
      <c r="H6084" t="s">
        <v>36</v>
      </c>
      <c r="I6084" t="s">
        <v>37</v>
      </c>
      <c r="J6084">
        <v>3</v>
      </c>
      <c r="K6084" s="4">
        <v>4367.68</v>
      </c>
      <c r="L6084">
        <v>0.15</v>
      </c>
      <c r="M6084" s="4">
        <v>11137.58</v>
      </c>
      <c r="N6084" s="4">
        <v>8218.65</v>
      </c>
      <c r="O6084" s="4">
        <v>2918.93</v>
      </c>
      <c r="R6084" t="str">
        <f t="shared" si="95"/>
        <v>West</v>
      </c>
    </row>
    <row r="6085" spans="1:18" x14ac:dyDescent="0.3">
      <c r="A6085" t="s">
        <v>7059</v>
      </c>
      <c r="B6085" s="2">
        <v>45642</v>
      </c>
      <c r="C6085" t="s">
        <v>1873</v>
      </c>
      <c r="D6085" t="s">
        <v>71</v>
      </c>
      <c r="E6085" t="s">
        <v>45</v>
      </c>
      <c r="F6085" t="s">
        <v>46</v>
      </c>
      <c r="G6085" t="s">
        <v>20</v>
      </c>
      <c r="H6085" t="s">
        <v>21</v>
      </c>
      <c r="I6085" t="s">
        <v>138</v>
      </c>
      <c r="J6085">
        <v>2</v>
      </c>
      <c r="K6085" s="4">
        <v>64036.639999999999</v>
      </c>
      <c r="L6085">
        <v>0.15</v>
      </c>
      <c r="M6085" s="4">
        <v>108862.29</v>
      </c>
      <c r="N6085" s="4">
        <v>88058.87</v>
      </c>
      <c r="O6085" s="4">
        <v>20803.419999999998</v>
      </c>
      <c r="R6085" t="str">
        <f t="shared" si="95"/>
        <v>South</v>
      </c>
    </row>
    <row r="6086" spans="1:18" x14ac:dyDescent="0.3">
      <c r="A6086" t="s">
        <v>7060</v>
      </c>
      <c r="B6086" s="2">
        <v>45784</v>
      </c>
      <c r="C6086" t="s">
        <v>397</v>
      </c>
      <c r="D6086" t="s">
        <v>218</v>
      </c>
      <c r="E6086" t="s">
        <v>45</v>
      </c>
      <c r="F6086" t="s">
        <v>147</v>
      </c>
      <c r="G6086" t="s">
        <v>20</v>
      </c>
      <c r="H6086" t="s">
        <v>21</v>
      </c>
      <c r="I6086" t="s">
        <v>138</v>
      </c>
      <c r="J6086">
        <v>3</v>
      </c>
      <c r="K6086" s="4">
        <v>54227.23</v>
      </c>
      <c r="L6086">
        <v>0.1</v>
      </c>
      <c r="M6086" s="4">
        <v>146413.51999999999</v>
      </c>
      <c r="N6086" s="4">
        <v>122402.93</v>
      </c>
      <c r="O6086" s="4">
        <v>24010.59</v>
      </c>
      <c r="R6086" t="str">
        <f t="shared" si="95"/>
        <v>South</v>
      </c>
    </row>
    <row r="6087" spans="1:18" x14ac:dyDescent="0.3">
      <c r="A6087" t="s">
        <v>7061</v>
      </c>
      <c r="B6087" s="2">
        <v>45492</v>
      </c>
      <c r="C6087" t="s">
        <v>1399</v>
      </c>
      <c r="D6087" t="s">
        <v>221</v>
      </c>
      <c r="E6087" t="s">
        <v>18</v>
      </c>
      <c r="F6087" t="s">
        <v>132</v>
      </c>
      <c r="G6087" t="s">
        <v>53</v>
      </c>
      <c r="H6087" t="s">
        <v>63</v>
      </c>
      <c r="I6087" t="s">
        <v>159</v>
      </c>
      <c r="J6087">
        <v>10</v>
      </c>
      <c r="K6087" s="4">
        <v>377.93</v>
      </c>
      <c r="L6087">
        <v>0.2</v>
      </c>
      <c r="M6087" s="4">
        <v>3023.44</v>
      </c>
      <c r="N6087" s="4">
        <v>2448.5500000000002</v>
      </c>
      <c r="O6087" s="4">
        <v>574.89</v>
      </c>
      <c r="R6087" t="str">
        <f t="shared" si="95"/>
        <v>West</v>
      </c>
    </row>
    <row r="6088" spans="1:18" x14ac:dyDescent="0.3">
      <c r="A6088" t="s">
        <v>7062</v>
      </c>
      <c r="B6088" s="2">
        <v>45736</v>
      </c>
      <c r="C6088" t="s">
        <v>1502</v>
      </c>
      <c r="D6088" t="s">
        <v>168</v>
      </c>
      <c r="E6088" t="s">
        <v>34</v>
      </c>
      <c r="F6088" t="s">
        <v>144</v>
      </c>
      <c r="G6088" t="s">
        <v>28</v>
      </c>
      <c r="H6088" t="s">
        <v>47</v>
      </c>
      <c r="I6088" t="s">
        <v>123</v>
      </c>
      <c r="J6088">
        <v>4</v>
      </c>
      <c r="K6088" s="4">
        <v>19164.97</v>
      </c>
      <c r="L6088">
        <v>0.1</v>
      </c>
      <c r="M6088" s="4">
        <v>68993.89</v>
      </c>
      <c r="N6088" s="4">
        <v>52345.66</v>
      </c>
      <c r="O6088" s="4">
        <v>16648.23</v>
      </c>
      <c r="R6088" t="str">
        <f t="shared" si="95"/>
        <v>North</v>
      </c>
    </row>
    <row r="6089" spans="1:18" x14ac:dyDescent="0.3">
      <c r="A6089" t="s">
        <v>7063</v>
      </c>
      <c r="B6089" s="2">
        <v>45304</v>
      </c>
      <c r="C6089" t="s">
        <v>1412</v>
      </c>
      <c r="D6089" t="s">
        <v>448</v>
      </c>
      <c r="E6089" t="s">
        <v>45</v>
      </c>
      <c r="F6089" t="s">
        <v>112</v>
      </c>
      <c r="G6089" t="s">
        <v>28</v>
      </c>
      <c r="H6089" t="s">
        <v>47</v>
      </c>
      <c r="I6089" t="s">
        <v>123</v>
      </c>
      <c r="J6089">
        <v>8</v>
      </c>
      <c r="K6089" s="4">
        <v>16419.599999999999</v>
      </c>
      <c r="L6089">
        <v>0</v>
      </c>
      <c r="M6089" s="4">
        <v>131356.79999999999</v>
      </c>
      <c r="N6089" s="4">
        <v>105720.48</v>
      </c>
      <c r="O6089" s="4">
        <v>25636.32</v>
      </c>
      <c r="R6089" t="str">
        <f t="shared" si="95"/>
        <v>South</v>
      </c>
    </row>
    <row r="6090" spans="1:18" x14ac:dyDescent="0.3">
      <c r="A6090" t="s">
        <v>7064</v>
      </c>
      <c r="B6090" s="2">
        <v>45555</v>
      </c>
      <c r="C6090" t="s">
        <v>24</v>
      </c>
      <c r="D6090" t="s">
        <v>185</v>
      </c>
      <c r="E6090" t="s">
        <v>34</v>
      </c>
      <c r="F6090" t="s">
        <v>213</v>
      </c>
      <c r="G6090" t="s">
        <v>20</v>
      </c>
      <c r="H6090" t="s">
        <v>21</v>
      </c>
      <c r="I6090" t="s">
        <v>152</v>
      </c>
      <c r="J6090">
        <v>5</v>
      </c>
      <c r="K6090" s="4">
        <v>38298.39</v>
      </c>
      <c r="L6090">
        <v>0.1</v>
      </c>
      <c r="M6090" s="4">
        <v>172342.76</v>
      </c>
      <c r="N6090" s="4">
        <v>136018.21</v>
      </c>
      <c r="O6090" s="4">
        <v>36324.550000000003</v>
      </c>
      <c r="R6090" t="str">
        <f t="shared" si="95"/>
        <v>North</v>
      </c>
    </row>
    <row r="6091" spans="1:18" x14ac:dyDescent="0.3">
      <c r="A6091" t="s">
        <v>7065</v>
      </c>
      <c r="B6091" s="2">
        <v>45857</v>
      </c>
      <c r="C6091" t="s">
        <v>623</v>
      </c>
      <c r="D6091" t="s">
        <v>185</v>
      </c>
      <c r="E6091" t="s">
        <v>45</v>
      </c>
      <c r="F6091" t="s">
        <v>59</v>
      </c>
      <c r="G6091" t="s">
        <v>28</v>
      </c>
      <c r="H6091" t="s">
        <v>47</v>
      </c>
      <c r="I6091" t="s">
        <v>123</v>
      </c>
      <c r="J6091">
        <v>2</v>
      </c>
      <c r="K6091" s="4">
        <v>16321.19</v>
      </c>
      <c r="L6091">
        <v>0.05</v>
      </c>
      <c r="M6091" s="4">
        <v>31010.26</v>
      </c>
      <c r="N6091" s="4">
        <v>27581.57</v>
      </c>
      <c r="O6091" s="4">
        <v>3428.69</v>
      </c>
      <c r="R6091" t="str">
        <f t="shared" si="95"/>
        <v>South</v>
      </c>
    </row>
    <row r="6092" spans="1:18" x14ac:dyDescent="0.3">
      <c r="A6092" t="s">
        <v>7066</v>
      </c>
      <c r="B6092" s="2">
        <v>45957</v>
      </c>
      <c r="C6092" t="s">
        <v>464</v>
      </c>
      <c r="D6092" t="s">
        <v>893</v>
      </c>
      <c r="E6092" t="s">
        <v>18</v>
      </c>
      <c r="F6092" t="s">
        <v>127</v>
      </c>
      <c r="G6092" t="s">
        <v>28</v>
      </c>
      <c r="H6092" t="s">
        <v>29</v>
      </c>
      <c r="I6092" t="s">
        <v>290</v>
      </c>
      <c r="J6092">
        <v>3</v>
      </c>
      <c r="K6092" s="4">
        <v>17228.8</v>
      </c>
      <c r="L6092">
        <v>0.05</v>
      </c>
      <c r="M6092" s="4">
        <v>49102.080000000002</v>
      </c>
      <c r="N6092" s="4">
        <v>43196.93</v>
      </c>
      <c r="O6092" s="4">
        <v>5905.15</v>
      </c>
      <c r="R6092" t="str">
        <f t="shared" si="95"/>
        <v>West</v>
      </c>
    </row>
    <row r="6093" spans="1:18" x14ac:dyDescent="0.3">
      <c r="A6093" t="s">
        <v>7067</v>
      </c>
      <c r="B6093" s="2">
        <v>45708</v>
      </c>
      <c r="C6093" t="s">
        <v>2929</v>
      </c>
      <c r="D6093" t="s">
        <v>621</v>
      </c>
      <c r="E6093" t="s">
        <v>34</v>
      </c>
      <c r="F6093" t="s">
        <v>35</v>
      </c>
      <c r="G6093" t="s">
        <v>53</v>
      </c>
      <c r="H6093" t="s">
        <v>76</v>
      </c>
      <c r="I6093" t="s">
        <v>267</v>
      </c>
      <c r="J6093">
        <v>1</v>
      </c>
      <c r="K6093" s="4">
        <v>570.25</v>
      </c>
      <c r="L6093">
        <v>0</v>
      </c>
      <c r="M6093" s="4">
        <v>570.25</v>
      </c>
      <c r="N6093" s="4">
        <v>493.51</v>
      </c>
      <c r="O6093" s="4">
        <v>76.739999999999995</v>
      </c>
      <c r="R6093" t="str">
        <f t="shared" si="95"/>
        <v>North</v>
      </c>
    </row>
    <row r="6094" spans="1:18" x14ac:dyDescent="0.3">
      <c r="A6094" t="s">
        <v>7068</v>
      </c>
      <c r="B6094" s="2">
        <v>45439</v>
      </c>
      <c r="C6094" t="s">
        <v>784</v>
      </c>
      <c r="D6094" t="s">
        <v>331</v>
      </c>
      <c r="E6094" t="s">
        <v>18</v>
      </c>
      <c r="F6094" t="s">
        <v>105</v>
      </c>
      <c r="G6094" t="s">
        <v>53</v>
      </c>
      <c r="H6094" t="s">
        <v>76</v>
      </c>
      <c r="I6094" t="s">
        <v>267</v>
      </c>
      <c r="J6094">
        <v>2</v>
      </c>
      <c r="K6094" s="4">
        <v>559.04</v>
      </c>
      <c r="L6094">
        <v>0.1</v>
      </c>
      <c r="M6094" s="4">
        <v>1006.27</v>
      </c>
      <c r="N6094" s="4">
        <v>727.71</v>
      </c>
      <c r="O6094" s="4">
        <v>278.56</v>
      </c>
      <c r="R6094" t="str">
        <f t="shared" si="95"/>
        <v>West</v>
      </c>
    </row>
    <row r="6095" spans="1:18" x14ac:dyDescent="0.3">
      <c r="A6095" t="s">
        <v>7069</v>
      </c>
      <c r="B6095" s="2">
        <v>45989</v>
      </c>
      <c r="C6095" t="s">
        <v>94</v>
      </c>
      <c r="D6095" t="s">
        <v>309</v>
      </c>
      <c r="E6095" t="s">
        <v>18</v>
      </c>
      <c r="F6095" t="s">
        <v>105</v>
      </c>
      <c r="G6095" t="s">
        <v>28</v>
      </c>
      <c r="H6095" t="s">
        <v>91</v>
      </c>
      <c r="I6095" t="s">
        <v>238</v>
      </c>
      <c r="J6095">
        <v>5</v>
      </c>
      <c r="K6095" s="4">
        <v>5208.2700000000004</v>
      </c>
      <c r="L6095">
        <v>0</v>
      </c>
      <c r="M6095" s="4">
        <v>26041.35</v>
      </c>
      <c r="N6095" s="4">
        <v>21527.24</v>
      </c>
      <c r="O6095" s="4">
        <v>4514.1099999999997</v>
      </c>
      <c r="R6095" t="str">
        <f t="shared" si="95"/>
        <v>West</v>
      </c>
    </row>
    <row r="6096" spans="1:18" x14ac:dyDescent="0.3">
      <c r="A6096" t="s">
        <v>7070</v>
      </c>
      <c r="B6096" s="2">
        <v>45416</v>
      </c>
      <c r="C6096" t="s">
        <v>182</v>
      </c>
      <c r="D6096" t="s">
        <v>126</v>
      </c>
      <c r="E6096" t="s">
        <v>45</v>
      </c>
      <c r="F6096" t="s">
        <v>46</v>
      </c>
      <c r="G6096" t="s">
        <v>53</v>
      </c>
      <c r="H6096" t="s">
        <v>63</v>
      </c>
      <c r="I6096" t="s">
        <v>64</v>
      </c>
      <c r="J6096">
        <v>2</v>
      </c>
      <c r="K6096" s="4">
        <v>124.45</v>
      </c>
      <c r="L6096">
        <v>0</v>
      </c>
      <c r="M6096" s="4">
        <v>248.9</v>
      </c>
      <c r="N6096" s="4">
        <v>182.73</v>
      </c>
      <c r="O6096" s="4">
        <v>66.17</v>
      </c>
      <c r="R6096" t="str">
        <f t="shared" si="95"/>
        <v>South</v>
      </c>
    </row>
    <row r="6097" spans="1:18" x14ac:dyDescent="0.3">
      <c r="A6097" t="s">
        <v>7071</v>
      </c>
      <c r="B6097" s="2">
        <v>45698</v>
      </c>
      <c r="C6097" t="s">
        <v>2540</v>
      </c>
      <c r="D6097" t="s">
        <v>135</v>
      </c>
      <c r="E6097" t="s">
        <v>34</v>
      </c>
      <c r="F6097" t="s">
        <v>68</v>
      </c>
      <c r="G6097" t="s">
        <v>20</v>
      </c>
      <c r="H6097" t="s">
        <v>100</v>
      </c>
      <c r="I6097" t="s">
        <v>148</v>
      </c>
      <c r="J6097">
        <v>4</v>
      </c>
      <c r="K6097" s="4">
        <v>89859.74</v>
      </c>
      <c r="L6097">
        <v>0.15</v>
      </c>
      <c r="M6097" s="4">
        <v>305523.12</v>
      </c>
      <c r="N6097" s="4">
        <v>257867.72</v>
      </c>
      <c r="O6097" s="4">
        <v>47655.4</v>
      </c>
      <c r="R6097" t="str">
        <f t="shared" si="95"/>
        <v>North</v>
      </c>
    </row>
    <row r="6098" spans="1:18" x14ac:dyDescent="0.3">
      <c r="A6098" t="s">
        <v>7072</v>
      </c>
      <c r="B6098" s="2">
        <v>45374</v>
      </c>
      <c r="C6098" t="s">
        <v>1099</v>
      </c>
      <c r="D6098" t="s">
        <v>180</v>
      </c>
      <c r="E6098" t="s">
        <v>45</v>
      </c>
      <c r="F6098" t="s">
        <v>147</v>
      </c>
      <c r="G6098" t="s">
        <v>20</v>
      </c>
      <c r="H6098" t="s">
        <v>21</v>
      </c>
      <c r="I6098" t="s">
        <v>152</v>
      </c>
      <c r="J6098">
        <v>1</v>
      </c>
      <c r="K6098" s="4">
        <v>30225.09</v>
      </c>
      <c r="L6098">
        <v>0.15</v>
      </c>
      <c r="M6098" s="4">
        <v>25691.33</v>
      </c>
      <c r="N6098" s="4">
        <v>21307.45</v>
      </c>
      <c r="O6098" s="4">
        <v>4383.88</v>
      </c>
      <c r="R6098" t="str">
        <f t="shared" si="95"/>
        <v>South</v>
      </c>
    </row>
    <row r="6099" spans="1:18" x14ac:dyDescent="0.3">
      <c r="A6099" t="s">
        <v>7073</v>
      </c>
      <c r="B6099" s="2">
        <v>45927</v>
      </c>
      <c r="C6099" t="s">
        <v>366</v>
      </c>
      <c r="D6099" t="s">
        <v>676</v>
      </c>
      <c r="E6099" t="s">
        <v>26</v>
      </c>
      <c r="F6099" t="s">
        <v>166</v>
      </c>
      <c r="G6099" t="s">
        <v>53</v>
      </c>
      <c r="H6099" t="s">
        <v>76</v>
      </c>
      <c r="I6099" t="s">
        <v>77</v>
      </c>
      <c r="J6099">
        <v>2</v>
      </c>
      <c r="K6099" s="4">
        <v>413.52</v>
      </c>
      <c r="L6099">
        <v>0.05</v>
      </c>
      <c r="M6099" s="4">
        <v>785.69</v>
      </c>
      <c r="N6099" s="4">
        <v>623.53</v>
      </c>
      <c r="O6099" s="4">
        <v>162.16</v>
      </c>
      <c r="R6099" t="str">
        <f t="shared" si="95"/>
        <v>East</v>
      </c>
    </row>
    <row r="6100" spans="1:18" x14ac:dyDescent="0.3">
      <c r="A6100" t="s">
        <v>7074</v>
      </c>
      <c r="B6100" s="2">
        <v>45434</v>
      </c>
      <c r="C6100" t="s">
        <v>1798</v>
      </c>
      <c r="D6100" t="s">
        <v>218</v>
      </c>
      <c r="E6100" t="s">
        <v>45</v>
      </c>
      <c r="F6100" t="s">
        <v>59</v>
      </c>
      <c r="G6100" t="s">
        <v>20</v>
      </c>
      <c r="H6100" t="s">
        <v>21</v>
      </c>
      <c r="I6100" t="s">
        <v>138</v>
      </c>
      <c r="J6100">
        <v>5</v>
      </c>
      <c r="K6100" s="4">
        <v>55488.85</v>
      </c>
      <c r="L6100">
        <v>0.1</v>
      </c>
      <c r="M6100" s="4">
        <v>249699.82</v>
      </c>
      <c r="N6100" s="4">
        <v>221703.34</v>
      </c>
      <c r="O6100" s="4">
        <v>27996.48</v>
      </c>
      <c r="R6100" t="str">
        <f t="shared" si="95"/>
        <v>South</v>
      </c>
    </row>
    <row r="6101" spans="1:18" x14ac:dyDescent="0.3">
      <c r="A6101" t="s">
        <v>7075</v>
      </c>
      <c r="B6101" s="2">
        <v>45390</v>
      </c>
      <c r="C6101" t="s">
        <v>521</v>
      </c>
      <c r="D6101" t="s">
        <v>252</v>
      </c>
      <c r="E6101" t="s">
        <v>26</v>
      </c>
      <c r="F6101" t="s">
        <v>81</v>
      </c>
      <c r="G6101" t="s">
        <v>28</v>
      </c>
      <c r="H6101" t="s">
        <v>29</v>
      </c>
      <c r="I6101" t="s">
        <v>30</v>
      </c>
      <c r="J6101">
        <v>6</v>
      </c>
      <c r="K6101" s="4">
        <v>7027.65</v>
      </c>
      <c r="L6101">
        <v>0.05</v>
      </c>
      <c r="M6101" s="4">
        <v>40057.599999999999</v>
      </c>
      <c r="N6101" s="4">
        <v>34652.25</v>
      </c>
      <c r="O6101" s="4">
        <v>5405.35</v>
      </c>
      <c r="R6101" t="str">
        <f t="shared" si="95"/>
        <v>East</v>
      </c>
    </row>
    <row r="6102" spans="1:18" x14ac:dyDescent="0.3">
      <c r="A6102" t="s">
        <v>7076</v>
      </c>
      <c r="B6102" s="2">
        <v>45534</v>
      </c>
      <c r="C6102" t="s">
        <v>1708</v>
      </c>
      <c r="D6102" t="s">
        <v>950</v>
      </c>
      <c r="E6102" t="s">
        <v>18</v>
      </c>
      <c r="F6102" t="s">
        <v>132</v>
      </c>
      <c r="G6102" t="s">
        <v>20</v>
      </c>
      <c r="H6102" t="s">
        <v>100</v>
      </c>
      <c r="I6102" t="s">
        <v>301</v>
      </c>
      <c r="J6102">
        <v>10</v>
      </c>
      <c r="K6102" s="4">
        <v>70117.759999999995</v>
      </c>
      <c r="L6102">
        <v>0.1</v>
      </c>
      <c r="M6102" s="4">
        <v>631059.84</v>
      </c>
      <c r="N6102" s="4">
        <v>491893.59</v>
      </c>
      <c r="O6102" s="4">
        <v>139166.25</v>
      </c>
      <c r="R6102" t="str">
        <f t="shared" si="95"/>
        <v>West</v>
      </c>
    </row>
    <row r="6103" spans="1:18" x14ac:dyDescent="0.3">
      <c r="A6103" t="s">
        <v>7077</v>
      </c>
      <c r="B6103" s="2">
        <v>45506</v>
      </c>
      <c r="C6103" t="s">
        <v>1499</v>
      </c>
      <c r="D6103" t="s">
        <v>298</v>
      </c>
      <c r="E6103" t="s">
        <v>34</v>
      </c>
      <c r="F6103" t="s">
        <v>35</v>
      </c>
      <c r="G6103" t="s">
        <v>28</v>
      </c>
      <c r="H6103" t="s">
        <v>47</v>
      </c>
      <c r="I6103" t="s">
        <v>123</v>
      </c>
      <c r="J6103">
        <v>3</v>
      </c>
      <c r="K6103" s="4">
        <v>18246.169999999998</v>
      </c>
      <c r="L6103">
        <v>0</v>
      </c>
      <c r="M6103" s="4">
        <v>54738.51</v>
      </c>
      <c r="N6103" s="4">
        <v>45501.24</v>
      </c>
      <c r="O6103" s="4">
        <v>9237.27</v>
      </c>
      <c r="R6103" t="str">
        <f t="shared" si="95"/>
        <v>North</v>
      </c>
    </row>
    <row r="6104" spans="1:18" x14ac:dyDescent="0.3">
      <c r="A6104" t="s">
        <v>7078</v>
      </c>
      <c r="B6104" s="2">
        <v>45658</v>
      </c>
      <c r="C6104" t="s">
        <v>555</v>
      </c>
      <c r="D6104" t="s">
        <v>266</v>
      </c>
      <c r="E6104" t="s">
        <v>18</v>
      </c>
      <c r="F6104" t="s">
        <v>132</v>
      </c>
      <c r="G6104" t="s">
        <v>28</v>
      </c>
      <c r="H6104" t="s">
        <v>29</v>
      </c>
      <c r="I6104" t="s">
        <v>41</v>
      </c>
      <c r="J6104">
        <v>1</v>
      </c>
      <c r="K6104" s="4">
        <v>7046.31</v>
      </c>
      <c r="L6104">
        <v>0.1</v>
      </c>
      <c r="M6104" s="4">
        <v>6341.68</v>
      </c>
      <c r="N6104" s="4">
        <v>4901.3</v>
      </c>
      <c r="O6104" s="4">
        <v>1440.38</v>
      </c>
      <c r="R6104" t="str">
        <f t="shared" si="95"/>
        <v>West</v>
      </c>
    </row>
    <row r="6105" spans="1:18" x14ac:dyDescent="0.3">
      <c r="A6105" t="s">
        <v>7079</v>
      </c>
      <c r="B6105" s="2">
        <v>45895</v>
      </c>
      <c r="C6105" t="s">
        <v>1564</v>
      </c>
      <c r="D6105" t="s">
        <v>87</v>
      </c>
      <c r="E6105" t="s">
        <v>26</v>
      </c>
      <c r="F6105" t="s">
        <v>193</v>
      </c>
      <c r="G6105" t="s">
        <v>53</v>
      </c>
      <c r="H6105" t="s">
        <v>54</v>
      </c>
      <c r="I6105" t="s">
        <v>141</v>
      </c>
      <c r="J6105">
        <v>3</v>
      </c>
      <c r="K6105" s="4">
        <v>732.58</v>
      </c>
      <c r="L6105">
        <v>0.15</v>
      </c>
      <c r="M6105" s="4">
        <v>1868.08</v>
      </c>
      <c r="N6105" s="4">
        <v>1489.08</v>
      </c>
      <c r="O6105" s="4">
        <v>379</v>
      </c>
      <c r="R6105" t="str">
        <f t="shared" si="95"/>
        <v>East</v>
      </c>
    </row>
    <row r="6106" spans="1:18" x14ac:dyDescent="0.3">
      <c r="A6106" t="s">
        <v>7080</v>
      </c>
      <c r="B6106" s="2">
        <v>45811</v>
      </c>
      <c r="C6106" t="s">
        <v>2826</v>
      </c>
      <c r="D6106" t="s">
        <v>411</v>
      </c>
      <c r="E6106" t="s">
        <v>45</v>
      </c>
      <c r="F6106" t="s">
        <v>59</v>
      </c>
      <c r="G6106" t="s">
        <v>53</v>
      </c>
      <c r="H6106" t="s">
        <v>63</v>
      </c>
      <c r="I6106" t="s">
        <v>72</v>
      </c>
      <c r="J6106">
        <v>1</v>
      </c>
      <c r="K6106" s="4">
        <v>275.27</v>
      </c>
      <c r="L6106">
        <v>0.05</v>
      </c>
      <c r="M6106" s="4">
        <v>261.51</v>
      </c>
      <c r="N6106" s="4">
        <v>225.35</v>
      </c>
      <c r="O6106" s="4">
        <v>36.159999999999997</v>
      </c>
      <c r="R6106" t="str">
        <f t="shared" si="95"/>
        <v>South</v>
      </c>
    </row>
    <row r="6107" spans="1:18" x14ac:dyDescent="0.3">
      <c r="A6107" t="s">
        <v>7081</v>
      </c>
      <c r="B6107" s="2">
        <v>45324</v>
      </c>
      <c r="C6107" t="s">
        <v>450</v>
      </c>
      <c r="D6107" t="s">
        <v>218</v>
      </c>
      <c r="E6107" t="s">
        <v>45</v>
      </c>
      <c r="F6107" t="s">
        <v>59</v>
      </c>
      <c r="G6107" t="s">
        <v>53</v>
      </c>
      <c r="H6107" t="s">
        <v>54</v>
      </c>
      <c r="I6107" t="s">
        <v>141</v>
      </c>
      <c r="J6107">
        <v>1</v>
      </c>
      <c r="K6107" s="4">
        <v>385.84</v>
      </c>
      <c r="L6107">
        <v>0.2</v>
      </c>
      <c r="M6107" s="4">
        <v>308.67</v>
      </c>
      <c r="N6107" s="4">
        <v>277.26</v>
      </c>
      <c r="O6107" s="4">
        <v>31.41</v>
      </c>
      <c r="R6107" t="str">
        <f t="shared" si="95"/>
        <v>South</v>
      </c>
    </row>
    <row r="6108" spans="1:18" x14ac:dyDescent="0.3">
      <c r="A6108" t="s">
        <v>7082</v>
      </c>
      <c r="B6108" s="2">
        <v>45975</v>
      </c>
      <c r="C6108" t="s">
        <v>79</v>
      </c>
      <c r="D6108" t="s">
        <v>263</v>
      </c>
      <c r="E6108" t="s">
        <v>18</v>
      </c>
      <c r="F6108" t="s">
        <v>99</v>
      </c>
      <c r="G6108" t="s">
        <v>28</v>
      </c>
      <c r="H6108" t="s">
        <v>91</v>
      </c>
      <c r="I6108" t="s">
        <v>238</v>
      </c>
      <c r="J6108">
        <v>2</v>
      </c>
      <c r="K6108" s="4">
        <v>6274.08</v>
      </c>
      <c r="L6108">
        <v>0</v>
      </c>
      <c r="M6108" s="4">
        <v>12548.16</v>
      </c>
      <c r="N6108" s="4">
        <v>9071.84</v>
      </c>
      <c r="O6108" s="4">
        <v>3476.32</v>
      </c>
      <c r="R6108" t="str">
        <f t="shared" si="95"/>
        <v>West</v>
      </c>
    </row>
    <row r="6109" spans="1:18" x14ac:dyDescent="0.3">
      <c r="A6109" t="s">
        <v>7083</v>
      </c>
      <c r="B6109" s="2">
        <v>45453</v>
      </c>
      <c r="C6109" t="s">
        <v>897</v>
      </c>
      <c r="D6109" t="s">
        <v>398</v>
      </c>
      <c r="E6109" t="s">
        <v>45</v>
      </c>
      <c r="F6109" t="s">
        <v>52</v>
      </c>
      <c r="G6109" t="s">
        <v>28</v>
      </c>
      <c r="H6109" t="s">
        <v>29</v>
      </c>
      <c r="I6109" t="s">
        <v>41</v>
      </c>
      <c r="J6109">
        <v>1</v>
      </c>
      <c r="K6109" s="4">
        <v>5856.89</v>
      </c>
      <c r="L6109">
        <v>0.15</v>
      </c>
      <c r="M6109" s="4">
        <v>4978.3599999999997</v>
      </c>
      <c r="N6109" s="4">
        <v>3912.2</v>
      </c>
      <c r="O6109" s="4">
        <v>1066.1600000000001</v>
      </c>
      <c r="R6109" t="str">
        <f t="shared" si="95"/>
        <v>South</v>
      </c>
    </row>
    <row r="6110" spans="1:18" x14ac:dyDescent="0.3">
      <c r="A6110" t="s">
        <v>7084</v>
      </c>
      <c r="B6110" s="2">
        <v>45658</v>
      </c>
      <c r="C6110" t="s">
        <v>521</v>
      </c>
      <c r="D6110" t="s">
        <v>199</v>
      </c>
      <c r="E6110" t="s">
        <v>45</v>
      </c>
      <c r="F6110" t="s">
        <v>52</v>
      </c>
      <c r="G6110" t="s">
        <v>28</v>
      </c>
      <c r="H6110" t="s">
        <v>47</v>
      </c>
      <c r="I6110" t="s">
        <v>48</v>
      </c>
      <c r="J6110">
        <v>3</v>
      </c>
      <c r="K6110" s="4">
        <v>17050.62</v>
      </c>
      <c r="L6110">
        <v>0.15</v>
      </c>
      <c r="M6110" s="4">
        <v>43479.08</v>
      </c>
      <c r="N6110" s="4">
        <v>32910.9</v>
      </c>
      <c r="O6110" s="4">
        <v>10568.18</v>
      </c>
      <c r="R6110" t="str">
        <f t="shared" si="95"/>
        <v>South</v>
      </c>
    </row>
    <row r="6111" spans="1:18" x14ac:dyDescent="0.3">
      <c r="A6111" t="s">
        <v>7085</v>
      </c>
      <c r="B6111" s="2">
        <v>45590</v>
      </c>
      <c r="C6111" t="s">
        <v>400</v>
      </c>
      <c r="D6111" t="s">
        <v>75</v>
      </c>
      <c r="E6111" t="s">
        <v>26</v>
      </c>
      <c r="F6111" t="s">
        <v>166</v>
      </c>
      <c r="G6111" t="s">
        <v>28</v>
      </c>
      <c r="H6111" t="s">
        <v>47</v>
      </c>
      <c r="I6111" t="s">
        <v>123</v>
      </c>
      <c r="J6111">
        <v>1</v>
      </c>
      <c r="K6111" s="4">
        <v>21785.87</v>
      </c>
      <c r="L6111">
        <v>0</v>
      </c>
      <c r="M6111" s="4">
        <v>21785.87</v>
      </c>
      <c r="N6111" s="4">
        <v>18300.12</v>
      </c>
      <c r="O6111" s="4">
        <v>3485.75</v>
      </c>
      <c r="R6111" t="str">
        <f t="shared" si="95"/>
        <v>East</v>
      </c>
    </row>
    <row r="6112" spans="1:18" x14ac:dyDescent="0.3">
      <c r="A6112" t="s">
        <v>7086</v>
      </c>
      <c r="B6112" s="2">
        <v>45606</v>
      </c>
      <c r="C6112" t="s">
        <v>920</v>
      </c>
      <c r="D6112" t="s">
        <v>289</v>
      </c>
      <c r="E6112" t="s">
        <v>26</v>
      </c>
      <c r="F6112" t="s">
        <v>81</v>
      </c>
      <c r="G6112" t="s">
        <v>20</v>
      </c>
      <c r="H6112" t="s">
        <v>100</v>
      </c>
      <c r="I6112" t="s">
        <v>301</v>
      </c>
      <c r="J6112">
        <v>1</v>
      </c>
      <c r="K6112" s="4">
        <v>66052.210000000006</v>
      </c>
      <c r="L6112">
        <v>0.1</v>
      </c>
      <c r="M6112" s="4">
        <v>59446.99</v>
      </c>
      <c r="N6112" s="4">
        <v>43971.53</v>
      </c>
      <c r="O6112" s="4">
        <v>15475.46</v>
      </c>
      <c r="R6112" t="str">
        <f t="shared" si="95"/>
        <v>East</v>
      </c>
    </row>
    <row r="6113" spans="1:18" x14ac:dyDescent="0.3">
      <c r="A6113" t="s">
        <v>7087</v>
      </c>
      <c r="B6113" s="2">
        <v>45986</v>
      </c>
      <c r="C6113" t="s">
        <v>179</v>
      </c>
      <c r="D6113" t="s">
        <v>17</v>
      </c>
      <c r="E6113" t="s">
        <v>18</v>
      </c>
      <c r="F6113" t="s">
        <v>99</v>
      </c>
      <c r="G6113" t="s">
        <v>53</v>
      </c>
      <c r="H6113" t="s">
        <v>54</v>
      </c>
      <c r="I6113" t="s">
        <v>113</v>
      </c>
      <c r="J6113">
        <v>4</v>
      </c>
      <c r="K6113" s="4">
        <v>623.49</v>
      </c>
      <c r="L6113">
        <v>0.15</v>
      </c>
      <c r="M6113" s="4">
        <v>2119.87</v>
      </c>
      <c r="N6113" s="4">
        <v>1778.46</v>
      </c>
      <c r="O6113" s="4">
        <v>341.41</v>
      </c>
      <c r="R6113" t="str">
        <f t="shared" si="95"/>
        <v>West</v>
      </c>
    </row>
    <row r="6114" spans="1:18" x14ac:dyDescent="0.3">
      <c r="A6114" t="s">
        <v>7088</v>
      </c>
      <c r="B6114" s="2">
        <v>45469</v>
      </c>
      <c r="C6114" t="s">
        <v>1129</v>
      </c>
      <c r="D6114" t="s">
        <v>373</v>
      </c>
      <c r="E6114" t="s">
        <v>26</v>
      </c>
      <c r="F6114" t="s">
        <v>258</v>
      </c>
      <c r="G6114" t="s">
        <v>53</v>
      </c>
      <c r="H6114" t="s">
        <v>76</v>
      </c>
      <c r="I6114" t="s">
        <v>267</v>
      </c>
      <c r="J6114">
        <v>2</v>
      </c>
      <c r="K6114" s="4">
        <v>519.27</v>
      </c>
      <c r="L6114">
        <v>0.1</v>
      </c>
      <c r="M6114" s="4">
        <v>934.69</v>
      </c>
      <c r="N6114" s="4">
        <v>834.19</v>
      </c>
      <c r="O6114" s="4">
        <v>100.5</v>
      </c>
      <c r="R6114" t="str">
        <f t="shared" si="95"/>
        <v>East</v>
      </c>
    </row>
    <row r="6115" spans="1:18" x14ac:dyDescent="0.3">
      <c r="A6115" t="s">
        <v>7089</v>
      </c>
      <c r="B6115" s="2">
        <v>45970</v>
      </c>
      <c r="C6115" t="s">
        <v>314</v>
      </c>
      <c r="D6115" t="s">
        <v>71</v>
      </c>
      <c r="E6115" t="s">
        <v>18</v>
      </c>
      <c r="F6115" t="s">
        <v>19</v>
      </c>
      <c r="G6115" t="s">
        <v>28</v>
      </c>
      <c r="H6115" t="s">
        <v>91</v>
      </c>
      <c r="I6115" t="s">
        <v>92</v>
      </c>
      <c r="J6115">
        <v>4</v>
      </c>
      <c r="K6115" s="4">
        <v>5088.99</v>
      </c>
      <c r="L6115">
        <v>0.2</v>
      </c>
      <c r="M6115" s="4">
        <v>16284.77</v>
      </c>
      <c r="N6115" s="4">
        <v>14322.13</v>
      </c>
      <c r="O6115" s="4">
        <v>1962.64</v>
      </c>
      <c r="R6115" t="str">
        <f t="shared" si="95"/>
        <v>West</v>
      </c>
    </row>
    <row r="6116" spans="1:18" x14ac:dyDescent="0.3">
      <c r="A6116" t="s">
        <v>7090</v>
      </c>
      <c r="B6116" s="2">
        <v>45945</v>
      </c>
      <c r="C6116" t="s">
        <v>2351</v>
      </c>
      <c r="D6116" t="s">
        <v>192</v>
      </c>
      <c r="E6116" t="s">
        <v>45</v>
      </c>
      <c r="F6116" t="s">
        <v>59</v>
      </c>
      <c r="G6116" t="s">
        <v>20</v>
      </c>
      <c r="H6116" t="s">
        <v>36</v>
      </c>
      <c r="I6116" t="s">
        <v>88</v>
      </c>
      <c r="J6116">
        <v>1</v>
      </c>
      <c r="K6116" s="4">
        <v>1201.17</v>
      </c>
      <c r="L6116">
        <v>0.1</v>
      </c>
      <c r="M6116" s="4">
        <v>1081.05</v>
      </c>
      <c r="N6116" s="4">
        <v>844.78</v>
      </c>
      <c r="O6116" s="4">
        <v>236.27</v>
      </c>
      <c r="R6116" t="str">
        <f t="shared" si="95"/>
        <v>South</v>
      </c>
    </row>
    <row r="6117" spans="1:18" x14ac:dyDescent="0.3">
      <c r="A6117" t="s">
        <v>7091</v>
      </c>
      <c r="B6117" s="2">
        <v>45319</v>
      </c>
      <c r="C6117" t="s">
        <v>2773</v>
      </c>
      <c r="D6117" t="s">
        <v>247</v>
      </c>
      <c r="E6117" t="s">
        <v>34</v>
      </c>
      <c r="F6117" t="s">
        <v>176</v>
      </c>
      <c r="G6117" t="s">
        <v>20</v>
      </c>
      <c r="H6117" t="s">
        <v>21</v>
      </c>
      <c r="I6117" t="s">
        <v>152</v>
      </c>
      <c r="J6117">
        <v>1</v>
      </c>
      <c r="K6117" s="4">
        <v>50163.96</v>
      </c>
      <c r="L6117">
        <v>0</v>
      </c>
      <c r="M6117" s="4">
        <v>50163.96</v>
      </c>
      <c r="N6117" s="4">
        <v>44816.03</v>
      </c>
      <c r="O6117" s="4">
        <v>5347.93</v>
      </c>
      <c r="R6117" t="str">
        <f t="shared" si="95"/>
        <v>North</v>
      </c>
    </row>
    <row r="6118" spans="1:18" x14ac:dyDescent="0.3">
      <c r="A6118" t="s">
        <v>7092</v>
      </c>
      <c r="B6118" s="2">
        <v>45302</v>
      </c>
      <c r="C6118" t="s">
        <v>90</v>
      </c>
      <c r="D6118" t="s">
        <v>426</v>
      </c>
      <c r="E6118" t="s">
        <v>34</v>
      </c>
      <c r="F6118" t="s">
        <v>176</v>
      </c>
      <c r="G6118" t="s">
        <v>28</v>
      </c>
      <c r="H6118" t="s">
        <v>29</v>
      </c>
      <c r="I6118" t="s">
        <v>290</v>
      </c>
      <c r="J6118">
        <v>3</v>
      </c>
      <c r="K6118" s="4">
        <v>15253.02</v>
      </c>
      <c r="L6118">
        <v>0.15</v>
      </c>
      <c r="M6118" s="4">
        <v>38895.199999999997</v>
      </c>
      <c r="N6118" s="4">
        <v>28178.73</v>
      </c>
      <c r="O6118" s="4">
        <v>10716.47</v>
      </c>
      <c r="R6118" t="str">
        <f t="shared" si="95"/>
        <v>North</v>
      </c>
    </row>
    <row r="6119" spans="1:18" x14ac:dyDescent="0.3">
      <c r="A6119" t="s">
        <v>7093</v>
      </c>
      <c r="B6119" s="2">
        <v>45768</v>
      </c>
      <c r="C6119" t="s">
        <v>415</v>
      </c>
      <c r="D6119" t="s">
        <v>151</v>
      </c>
      <c r="E6119" t="s">
        <v>26</v>
      </c>
      <c r="F6119" t="s">
        <v>166</v>
      </c>
      <c r="G6119" t="s">
        <v>20</v>
      </c>
      <c r="H6119" t="s">
        <v>36</v>
      </c>
      <c r="I6119" t="s">
        <v>37</v>
      </c>
      <c r="J6119">
        <v>5</v>
      </c>
      <c r="K6119" s="4">
        <v>3884.64</v>
      </c>
      <c r="L6119">
        <v>0.25</v>
      </c>
      <c r="M6119" s="4">
        <v>14567.4</v>
      </c>
      <c r="N6119" s="4">
        <v>11250.8</v>
      </c>
      <c r="O6119" s="4">
        <v>3316.6</v>
      </c>
      <c r="R6119" t="str">
        <f t="shared" si="95"/>
        <v>East</v>
      </c>
    </row>
    <row r="6120" spans="1:18" x14ac:dyDescent="0.3">
      <c r="A6120" t="s">
        <v>7094</v>
      </c>
      <c r="B6120" s="2">
        <v>45385</v>
      </c>
      <c r="C6120" t="s">
        <v>997</v>
      </c>
      <c r="D6120" t="s">
        <v>304</v>
      </c>
      <c r="E6120" t="s">
        <v>45</v>
      </c>
      <c r="F6120" t="s">
        <v>147</v>
      </c>
      <c r="G6120" t="s">
        <v>20</v>
      </c>
      <c r="H6120" t="s">
        <v>100</v>
      </c>
      <c r="I6120" t="s">
        <v>301</v>
      </c>
      <c r="J6120">
        <v>10</v>
      </c>
      <c r="K6120" s="4">
        <v>63256.63</v>
      </c>
      <c r="L6120">
        <v>0</v>
      </c>
      <c r="M6120" s="4">
        <v>632566.30000000005</v>
      </c>
      <c r="N6120" s="4">
        <v>514635.91</v>
      </c>
      <c r="O6120" s="4">
        <v>117930.39</v>
      </c>
      <c r="R6120" t="str">
        <f t="shared" si="95"/>
        <v>South</v>
      </c>
    </row>
    <row r="6121" spans="1:18" x14ac:dyDescent="0.3">
      <c r="A6121" t="s">
        <v>7095</v>
      </c>
      <c r="B6121" s="2">
        <v>45784</v>
      </c>
      <c r="C6121" t="s">
        <v>580</v>
      </c>
      <c r="D6121" t="s">
        <v>398</v>
      </c>
      <c r="E6121" t="s">
        <v>34</v>
      </c>
      <c r="F6121" t="s">
        <v>68</v>
      </c>
      <c r="G6121" t="s">
        <v>28</v>
      </c>
      <c r="H6121" t="s">
        <v>29</v>
      </c>
      <c r="I6121" t="s">
        <v>30</v>
      </c>
      <c r="J6121">
        <v>3</v>
      </c>
      <c r="K6121" s="4">
        <v>9422.2000000000007</v>
      </c>
      <c r="L6121">
        <v>0.05</v>
      </c>
      <c r="M6121" s="4">
        <v>26853.27</v>
      </c>
      <c r="N6121" s="4">
        <v>23354.75</v>
      </c>
      <c r="O6121" s="4">
        <v>3498.52</v>
      </c>
      <c r="R6121" t="str">
        <f t="shared" si="95"/>
        <v>North</v>
      </c>
    </row>
    <row r="6122" spans="1:18" x14ac:dyDescent="0.3">
      <c r="A6122" t="s">
        <v>7096</v>
      </c>
      <c r="B6122" s="2">
        <v>45389</v>
      </c>
      <c r="C6122" t="s">
        <v>1129</v>
      </c>
      <c r="D6122" t="s">
        <v>613</v>
      </c>
      <c r="E6122" t="s">
        <v>45</v>
      </c>
      <c r="F6122" t="s">
        <v>52</v>
      </c>
      <c r="G6122" t="s">
        <v>28</v>
      </c>
      <c r="H6122" t="s">
        <v>91</v>
      </c>
      <c r="I6122" t="s">
        <v>169</v>
      </c>
      <c r="J6122">
        <v>2</v>
      </c>
      <c r="K6122" s="4">
        <v>9994.4599999999991</v>
      </c>
      <c r="L6122">
        <v>0.2</v>
      </c>
      <c r="M6122" s="4">
        <v>15991.14</v>
      </c>
      <c r="N6122" s="4">
        <v>14018.99</v>
      </c>
      <c r="O6122" s="4">
        <v>1972.15</v>
      </c>
      <c r="R6122" t="str">
        <f t="shared" si="95"/>
        <v>South</v>
      </c>
    </row>
    <row r="6123" spans="1:18" x14ac:dyDescent="0.3">
      <c r="A6123" t="s">
        <v>7097</v>
      </c>
      <c r="B6123" s="2">
        <v>45780</v>
      </c>
      <c r="C6123" t="s">
        <v>1672</v>
      </c>
      <c r="D6123" t="s">
        <v>80</v>
      </c>
      <c r="E6123" t="s">
        <v>45</v>
      </c>
      <c r="F6123" t="s">
        <v>59</v>
      </c>
      <c r="G6123" t="s">
        <v>20</v>
      </c>
      <c r="H6123" t="s">
        <v>100</v>
      </c>
      <c r="I6123" t="s">
        <v>148</v>
      </c>
      <c r="J6123">
        <v>8</v>
      </c>
      <c r="K6123" s="4">
        <v>77610.850000000006</v>
      </c>
      <c r="L6123">
        <v>0</v>
      </c>
      <c r="M6123" s="4">
        <v>620886.80000000005</v>
      </c>
      <c r="N6123" s="4">
        <v>501401.58</v>
      </c>
      <c r="O6123" s="4">
        <v>119485.22</v>
      </c>
      <c r="R6123" t="str">
        <f t="shared" si="95"/>
        <v>South</v>
      </c>
    </row>
    <row r="6124" spans="1:18" x14ac:dyDescent="0.3">
      <c r="A6124" t="s">
        <v>7098</v>
      </c>
      <c r="B6124" s="2">
        <v>45703</v>
      </c>
      <c r="C6124" t="s">
        <v>173</v>
      </c>
      <c r="D6124" t="s">
        <v>168</v>
      </c>
      <c r="E6124" t="s">
        <v>45</v>
      </c>
      <c r="F6124" t="s">
        <v>147</v>
      </c>
      <c r="G6124" t="s">
        <v>53</v>
      </c>
      <c r="H6124" t="s">
        <v>63</v>
      </c>
      <c r="I6124" t="s">
        <v>64</v>
      </c>
      <c r="J6124">
        <v>1</v>
      </c>
      <c r="K6124" s="4">
        <v>288.95999999999998</v>
      </c>
      <c r="L6124">
        <v>0.1</v>
      </c>
      <c r="M6124" s="4">
        <v>260.06</v>
      </c>
      <c r="N6124" s="4">
        <v>201.92</v>
      </c>
      <c r="O6124" s="4">
        <v>58.14</v>
      </c>
      <c r="R6124" t="str">
        <f t="shared" si="95"/>
        <v>South</v>
      </c>
    </row>
    <row r="6125" spans="1:18" x14ac:dyDescent="0.3">
      <c r="A6125" t="s">
        <v>7099</v>
      </c>
      <c r="B6125" s="2">
        <v>45782</v>
      </c>
      <c r="C6125" t="s">
        <v>1223</v>
      </c>
      <c r="D6125" t="s">
        <v>837</v>
      </c>
      <c r="E6125" t="s">
        <v>26</v>
      </c>
      <c r="F6125" t="s">
        <v>166</v>
      </c>
      <c r="G6125" t="s">
        <v>28</v>
      </c>
      <c r="H6125" t="s">
        <v>29</v>
      </c>
      <c r="I6125" t="s">
        <v>30</v>
      </c>
      <c r="J6125">
        <v>2</v>
      </c>
      <c r="K6125" s="4">
        <v>10287.780000000001</v>
      </c>
      <c r="L6125">
        <v>0.05</v>
      </c>
      <c r="M6125" s="4">
        <v>19546.78</v>
      </c>
      <c r="N6125" s="4">
        <v>14883.62</v>
      </c>
      <c r="O6125" s="4">
        <v>4663.16</v>
      </c>
      <c r="R6125" t="str">
        <f t="shared" si="95"/>
        <v>East</v>
      </c>
    </row>
    <row r="6126" spans="1:18" x14ac:dyDescent="0.3">
      <c r="A6126" t="s">
        <v>7100</v>
      </c>
      <c r="B6126" s="2">
        <v>45924</v>
      </c>
      <c r="C6126" t="s">
        <v>794</v>
      </c>
      <c r="D6126" t="s">
        <v>613</v>
      </c>
      <c r="E6126" t="s">
        <v>26</v>
      </c>
      <c r="F6126" t="s">
        <v>193</v>
      </c>
      <c r="G6126" t="s">
        <v>20</v>
      </c>
      <c r="H6126" t="s">
        <v>21</v>
      </c>
      <c r="I6126" t="s">
        <v>152</v>
      </c>
      <c r="J6126">
        <v>3</v>
      </c>
      <c r="K6126" s="4">
        <v>50538.02</v>
      </c>
      <c r="L6126">
        <v>0.05</v>
      </c>
      <c r="M6126" s="4">
        <v>144033.35999999999</v>
      </c>
      <c r="N6126" s="4">
        <v>114704.63</v>
      </c>
      <c r="O6126" s="4">
        <v>29328.73</v>
      </c>
      <c r="R6126" t="str">
        <f t="shared" si="95"/>
        <v>East</v>
      </c>
    </row>
    <row r="6127" spans="1:18" x14ac:dyDescent="0.3">
      <c r="A6127" t="s">
        <v>7101</v>
      </c>
      <c r="B6127" s="2">
        <v>45632</v>
      </c>
      <c r="C6127" t="s">
        <v>1729</v>
      </c>
      <c r="D6127" t="s">
        <v>613</v>
      </c>
      <c r="E6127" t="s">
        <v>34</v>
      </c>
      <c r="F6127" t="s">
        <v>213</v>
      </c>
      <c r="G6127" t="s">
        <v>28</v>
      </c>
      <c r="H6127" t="s">
        <v>29</v>
      </c>
      <c r="I6127" t="s">
        <v>30</v>
      </c>
      <c r="J6127">
        <v>2</v>
      </c>
      <c r="K6127" s="4">
        <v>6825.44</v>
      </c>
      <c r="L6127">
        <v>0.05</v>
      </c>
      <c r="M6127" s="4">
        <v>12968.34</v>
      </c>
      <c r="N6127" s="4">
        <v>9660.52</v>
      </c>
      <c r="O6127" s="4">
        <v>3307.82</v>
      </c>
      <c r="R6127" t="str">
        <f t="shared" si="95"/>
        <v>North</v>
      </c>
    </row>
    <row r="6128" spans="1:18" x14ac:dyDescent="0.3">
      <c r="A6128" t="s">
        <v>7102</v>
      </c>
      <c r="B6128" s="2">
        <v>45571</v>
      </c>
      <c r="C6128" t="s">
        <v>2494</v>
      </c>
      <c r="D6128" t="s">
        <v>62</v>
      </c>
      <c r="E6128" t="s">
        <v>18</v>
      </c>
      <c r="F6128" t="s">
        <v>132</v>
      </c>
      <c r="G6128" t="s">
        <v>53</v>
      </c>
      <c r="H6128" t="s">
        <v>54</v>
      </c>
      <c r="I6128" t="s">
        <v>141</v>
      </c>
      <c r="J6128">
        <v>3</v>
      </c>
      <c r="K6128" s="4">
        <v>688.55</v>
      </c>
      <c r="L6128">
        <v>0.15</v>
      </c>
      <c r="M6128" s="4">
        <v>1755.8</v>
      </c>
      <c r="N6128" s="4">
        <v>1419.1</v>
      </c>
      <c r="O6128" s="4">
        <v>336.7</v>
      </c>
      <c r="R6128" t="str">
        <f t="shared" si="95"/>
        <v>West</v>
      </c>
    </row>
    <row r="6129" spans="1:18" x14ac:dyDescent="0.3">
      <c r="A6129" t="s">
        <v>7103</v>
      </c>
      <c r="B6129" s="2">
        <v>45601</v>
      </c>
      <c r="C6129" t="s">
        <v>1502</v>
      </c>
      <c r="D6129" t="s">
        <v>954</v>
      </c>
      <c r="E6129" t="s">
        <v>18</v>
      </c>
      <c r="F6129" t="s">
        <v>19</v>
      </c>
      <c r="G6129" t="s">
        <v>53</v>
      </c>
      <c r="H6129" t="s">
        <v>76</v>
      </c>
      <c r="I6129" t="s">
        <v>186</v>
      </c>
      <c r="J6129">
        <v>2</v>
      </c>
      <c r="K6129" s="4">
        <v>678.34</v>
      </c>
      <c r="L6129">
        <v>0.1</v>
      </c>
      <c r="M6129" s="4">
        <v>1221.01</v>
      </c>
      <c r="N6129" s="4">
        <v>1060.93</v>
      </c>
      <c r="O6129" s="4">
        <v>160.08000000000001</v>
      </c>
      <c r="R6129" t="str">
        <f t="shared" si="95"/>
        <v>West</v>
      </c>
    </row>
    <row r="6130" spans="1:18" x14ac:dyDescent="0.3">
      <c r="A6130" t="s">
        <v>7104</v>
      </c>
      <c r="B6130" s="2">
        <v>45443</v>
      </c>
      <c r="C6130" t="s">
        <v>306</v>
      </c>
      <c r="D6130" t="s">
        <v>75</v>
      </c>
      <c r="E6130" t="s">
        <v>45</v>
      </c>
      <c r="F6130" t="s">
        <v>59</v>
      </c>
      <c r="G6130" t="s">
        <v>53</v>
      </c>
      <c r="H6130" t="s">
        <v>76</v>
      </c>
      <c r="I6130" t="s">
        <v>77</v>
      </c>
      <c r="J6130">
        <v>4</v>
      </c>
      <c r="K6130" s="4">
        <v>423.64</v>
      </c>
      <c r="L6130">
        <v>0.15</v>
      </c>
      <c r="M6130" s="4">
        <v>1440.38</v>
      </c>
      <c r="N6130" s="4">
        <v>1247.82</v>
      </c>
      <c r="O6130" s="4">
        <v>192.56</v>
      </c>
      <c r="R6130" t="str">
        <f t="shared" si="95"/>
        <v>South</v>
      </c>
    </row>
    <row r="6131" spans="1:18" x14ac:dyDescent="0.3">
      <c r="A6131" t="s">
        <v>7105</v>
      </c>
      <c r="B6131" s="2">
        <v>45457</v>
      </c>
      <c r="C6131" t="s">
        <v>2705</v>
      </c>
      <c r="D6131" t="s">
        <v>199</v>
      </c>
      <c r="E6131" t="s">
        <v>45</v>
      </c>
      <c r="F6131" t="s">
        <v>52</v>
      </c>
      <c r="G6131" t="s">
        <v>20</v>
      </c>
      <c r="H6131" t="s">
        <v>21</v>
      </c>
      <c r="I6131" t="s">
        <v>22</v>
      </c>
      <c r="J6131">
        <v>1</v>
      </c>
      <c r="K6131" s="4">
        <v>24589.43</v>
      </c>
      <c r="L6131">
        <v>0</v>
      </c>
      <c r="M6131" s="4">
        <v>24589.43</v>
      </c>
      <c r="N6131" s="4">
        <v>20352.43</v>
      </c>
      <c r="O6131" s="4">
        <v>4237</v>
      </c>
      <c r="R6131" t="str">
        <f t="shared" si="95"/>
        <v>South</v>
      </c>
    </row>
    <row r="6132" spans="1:18" x14ac:dyDescent="0.3">
      <c r="A6132" t="s">
        <v>7106</v>
      </c>
      <c r="B6132" s="2">
        <v>45887</v>
      </c>
      <c r="C6132" t="s">
        <v>1132</v>
      </c>
      <c r="D6132" t="s">
        <v>950</v>
      </c>
      <c r="E6132" t="s">
        <v>18</v>
      </c>
      <c r="F6132" t="s">
        <v>132</v>
      </c>
      <c r="G6132" t="s">
        <v>20</v>
      </c>
      <c r="H6132" t="s">
        <v>21</v>
      </c>
      <c r="I6132" t="s">
        <v>152</v>
      </c>
      <c r="J6132">
        <v>3</v>
      </c>
      <c r="K6132" s="4">
        <v>47217.07</v>
      </c>
      <c r="L6132">
        <v>0.15</v>
      </c>
      <c r="M6132" s="4">
        <v>120403.53</v>
      </c>
      <c r="N6132" s="4">
        <v>91391.33</v>
      </c>
      <c r="O6132" s="4">
        <v>29012.2</v>
      </c>
      <c r="R6132" t="str">
        <f t="shared" si="95"/>
        <v>West</v>
      </c>
    </row>
    <row r="6133" spans="1:18" x14ac:dyDescent="0.3">
      <c r="A6133" t="s">
        <v>7107</v>
      </c>
      <c r="B6133" s="2">
        <v>45700</v>
      </c>
      <c r="C6133" t="s">
        <v>4127</v>
      </c>
      <c r="D6133" t="s">
        <v>51</v>
      </c>
      <c r="E6133" t="s">
        <v>34</v>
      </c>
      <c r="F6133" t="s">
        <v>213</v>
      </c>
      <c r="G6133" t="s">
        <v>20</v>
      </c>
      <c r="H6133" t="s">
        <v>100</v>
      </c>
      <c r="I6133" t="s">
        <v>301</v>
      </c>
      <c r="J6133">
        <v>2</v>
      </c>
      <c r="K6133" s="4">
        <v>73286</v>
      </c>
      <c r="L6133">
        <v>0.1</v>
      </c>
      <c r="M6133" s="4">
        <v>131914.79999999999</v>
      </c>
      <c r="N6133" s="4">
        <v>100159.29</v>
      </c>
      <c r="O6133" s="4">
        <v>31755.51</v>
      </c>
      <c r="R6133" t="str">
        <f t="shared" si="95"/>
        <v>North</v>
      </c>
    </row>
    <row r="6134" spans="1:18" x14ac:dyDescent="0.3">
      <c r="A6134" t="s">
        <v>7108</v>
      </c>
      <c r="B6134" s="2">
        <v>45907</v>
      </c>
      <c r="C6134" t="s">
        <v>904</v>
      </c>
      <c r="D6134" t="s">
        <v>295</v>
      </c>
      <c r="E6134" t="s">
        <v>18</v>
      </c>
      <c r="F6134" t="s">
        <v>127</v>
      </c>
      <c r="G6134" t="s">
        <v>28</v>
      </c>
      <c r="H6134" t="s">
        <v>29</v>
      </c>
      <c r="I6134" t="s">
        <v>30</v>
      </c>
      <c r="J6134">
        <v>1</v>
      </c>
      <c r="K6134" s="4">
        <v>7392.82</v>
      </c>
      <c r="L6134">
        <v>0.1</v>
      </c>
      <c r="M6134" s="4">
        <v>6653.54</v>
      </c>
      <c r="N6134" s="4">
        <v>5660.65</v>
      </c>
      <c r="O6134" s="4">
        <v>992.89</v>
      </c>
      <c r="R6134" t="str">
        <f t="shared" si="95"/>
        <v>West</v>
      </c>
    </row>
    <row r="6135" spans="1:18" x14ac:dyDescent="0.3">
      <c r="A6135" t="s">
        <v>7109</v>
      </c>
      <c r="B6135" s="2">
        <v>46010</v>
      </c>
      <c r="C6135" t="s">
        <v>1372</v>
      </c>
      <c r="D6135" t="s">
        <v>295</v>
      </c>
      <c r="E6135" t="s">
        <v>45</v>
      </c>
      <c r="F6135" t="s">
        <v>52</v>
      </c>
      <c r="G6135" t="s">
        <v>53</v>
      </c>
      <c r="H6135" t="s">
        <v>63</v>
      </c>
      <c r="I6135" t="s">
        <v>64</v>
      </c>
      <c r="J6135">
        <v>3</v>
      </c>
      <c r="K6135" s="4">
        <v>153.75</v>
      </c>
      <c r="L6135">
        <v>0.1</v>
      </c>
      <c r="M6135" s="4">
        <v>415.12</v>
      </c>
      <c r="N6135" s="4">
        <v>365.3</v>
      </c>
      <c r="O6135" s="4">
        <v>49.82</v>
      </c>
      <c r="R6135" t="str">
        <f t="shared" si="95"/>
        <v>South</v>
      </c>
    </row>
    <row r="6136" spans="1:18" x14ac:dyDescent="0.3">
      <c r="A6136" t="s">
        <v>7110</v>
      </c>
      <c r="B6136" s="2">
        <v>45824</v>
      </c>
      <c r="C6136" t="s">
        <v>1496</v>
      </c>
      <c r="D6136" t="s">
        <v>95</v>
      </c>
      <c r="E6136" t="s">
        <v>45</v>
      </c>
      <c r="F6136" t="s">
        <v>46</v>
      </c>
      <c r="G6136" t="s">
        <v>53</v>
      </c>
      <c r="H6136" t="s">
        <v>76</v>
      </c>
      <c r="I6136" t="s">
        <v>186</v>
      </c>
      <c r="J6136">
        <v>4</v>
      </c>
      <c r="K6136" s="4">
        <v>448.66</v>
      </c>
      <c r="L6136">
        <v>0.2</v>
      </c>
      <c r="M6136" s="4">
        <v>1435.71</v>
      </c>
      <c r="N6136" s="4">
        <v>1182.8499999999999</v>
      </c>
      <c r="O6136" s="4">
        <v>252.86</v>
      </c>
      <c r="R6136" t="str">
        <f t="shared" si="95"/>
        <v>South</v>
      </c>
    </row>
    <row r="6137" spans="1:18" x14ac:dyDescent="0.3">
      <c r="A6137" t="s">
        <v>7111</v>
      </c>
      <c r="B6137" s="2">
        <v>45955</v>
      </c>
      <c r="C6137" t="s">
        <v>897</v>
      </c>
      <c r="D6137" t="s">
        <v>676</v>
      </c>
      <c r="E6137" t="s">
        <v>45</v>
      </c>
      <c r="F6137" t="s">
        <v>147</v>
      </c>
      <c r="G6137" t="s">
        <v>20</v>
      </c>
      <c r="H6137" t="s">
        <v>36</v>
      </c>
      <c r="I6137" t="s">
        <v>88</v>
      </c>
      <c r="J6137">
        <v>2</v>
      </c>
      <c r="K6137" s="4">
        <v>2783.82</v>
      </c>
      <c r="L6137">
        <v>0.15</v>
      </c>
      <c r="M6137" s="4">
        <v>4732.49</v>
      </c>
      <c r="N6137" s="4">
        <v>3432.23</v>
      </c>
      <c r="O6137" s="4">
        <v>1300.26</v>
      </c>
      <c r="R6137" t="str">
        <f t="shared" si="95"/>
        <v>South</v>
      </c>
    </row>
    <row r="6138" spans="1:18" x14ac:dyDescent="0.3">
      <c r="A6138" t="s">
        <v>7112</v>
      </c>
      <c r="B6138" s="2">
        <v>45576</v>
      </c>
      <c r="C6138" t="s">
        <v>1313</v>
      </c>
      <c r="D6138" t="s">
        <v>676</v>
      </c>
      <c r="E6138" t="s">
        <v>18</v>
      </c>
      <c r="F6138" t="s">
        <v>127</v>
      </c>
      <c r="G6138" t="s">
        <v>53</v>
      </c>
      <c r="H6138" t="s">
        <v>63</v>
      </c>
      <c r="I6138" t="s">
        <v>159</v>
      </c>
      <c r="J6138">
        <v>2</v>
      </c>
      <c r="K6138" s="4">
        <v>429.91</v>
      </c>
      <c r="L6138">
        <v>0.1</v>
      </c>
      <c r="M6138" s="4">
        <v>773.84</v>
      </c>
      <c r="N6138" s="4">
        <v>572.64</v>
      </c>
      <c r="O6138" s="4">
        <v>201.2</v>
      </c>
      <c r="R6138" t="str">
        <f t="shared" si="95"/>
        <v>West</v>
      </c>
    </row>
    <row r="6139" spans="1:18" x14ac:dyDescent="0.3">
      <c r="A6139" t="s">
        <v>7113</v>
      </c>
      <c r="B6139" s="2">
        <v>45817</v>
      </c>
      <c r="C6139" t="s">
        <v>2020</v>
      </c>
      <c r="D6139" t="s">
        <v>168</v>
      </c>
      <c r="E6139" t="s">
        <v>26</v>
      </c>
      <c r="F6139" t="s">
        <v>193</v>
      </c>
      <c r="G6139" t="s">
        <v>20</v>
      </c>
      <c r="H6139" t="s">
        <v>21</v>
      </c>
      <c r="I6139" t="s">
        <v>138</v>
      </c>
      <c r="J6139">
        <v>3</v>
      </c>
      <c r="K6139" s="4">
        <v>69757.95</v>
      </c>
      <c r="L6139">
        <v>0.1</v>
      </c>
      <c r="M6139" s="4">
        <v>188346.46</v>
      </c>
      <c r="N6139" s="4">
        <v>159447.23000000001</v>
      </c>
      <c r="O6139" s="4">
        <v>28899.23</v>
      </c>
      <c r="R6139" t="str">
        <f t="shared" si="95"/>
        <v>East</v>
      </c>
    </row>
    <row r="6140" spans="1:18" x14ac:dyDescent="0.3">
      <c r="A6140" t="s">
        <v>7114</v>
      </c>
      <c r="B6140" s="2">
        <v>45731</v>
      </c>
      <c r="C6140" t="s">
        <v>2607</v>
      </c>
      <c r="D6140" t="s">
        <v>950</v>
      </c>
      <c r="E6140" t="s">
        <v>34</v>
      </c>
      <c r="F6140" t="s">
        <v>144</v>
      </c>
      <c r="G6140" t="s">
        <v>20</v>
      </c>
      <c r="H6140" t="s">
        <v>100</v>
      </c>
      <c r="I6140" t="s">
        <v>148</v>
      </c>
      <c r="J6140">
        <v>1</v>
      </c>
      <c r="K6140" s="4">
        <v>74460.34</v>
      </c>
      <c r="L6140">
        <v>0.1</v>
      </c>
      <c r="M6140" s="4">
        <v>67014.31</v>
      </c>
      <c r="N6140" s="4">
        <v>50569.47</v>
      </c>
      <c r="O6140" s="4">
        <v>16444.84</v>
      </c>
      <c r="R6140" t="str">
        <f t="shared" si="95"/>
        <v>North</v>
      </c>
    </row>
    <row r="6141" spans="1:18" x14ac:dyDescent="0.3">
      <c r="A6141" t="s">
        <v>7115</v>
      </c>
      <c r="B6141" s="2">
        <v>45414</v>
      </c>
      <c r="C6141" t="s">
        <v>1129</v>
      </c>
      <c r="D6141" t="s">
        <v>621</v>
      </c>
      <c r="E6141" t="s">
        <v>26</v>
      </c>
      <c r="F6141" t="s">
        <v>193</v>
      </c>
      <c r="G6141" t="s">
        <v>28</v>
      </c>
      <c r="H6141" t="s">
        <v>91</v>
      </c>
      <c r="I6141" t="s">
        <v>169</v>
      </c>
      <c r="J6141">
        <v>6</v>
      </c>
      <c r="K6141" s="4">
        <v>10812.53</v>
      </c>
      <c r="L6141">
        <v>0.05</v>
      </c>
      <c r="M6141" s="4">
        <v>61631.42</v>
      </c>
      <c r="N6141" s="4">
        <v>50407.19</v>
      </c>
      <c r="O6141" s="4">
        <v>11224.23</v>
      </c>
      <c r="R6141" t="str">
        <f t="shared" si="95"/>
        <v>East</v>
      </c>
    </row>
    <row r="6142" spans="1:18" x14ac:dyDescent="0.3">
      <c r="A6142" t="s">
        <v>7116</v>
      </c>
      <c r="B6142" s="2">
        <v>45400</v>
      </c>
      <c r="C6142" t="s">
        <v>854</v>
      </c>
      <c r="D6142" t="s">
        <v>312</v>
      </c>
      <c r="E6142" t="s">
        <v>18</v>
      </c>
      <c r="F6142" t="s">
        <v>19</v>
      </c>
      <c r="G6142" t="s">
        <v>28</v>
      </c>
      <c r="H6142" t="s">
        <v>91</v>
      </c>
      <c r="I6142" t="s">
        <v>92</v>
      </c>
      <c r="J6142">
        <v>5</v>
      </c>
      <c r="K6142" s="4">
        <v>7112.46</v>
      </c>
      <c r="L6142">
        <v>0.1</v>
      </c>
      <c r="M6142" s="4">
        <v>32006.07</v>
      </c>
      <c r="N6142" s="4">
        <v>28187.93</v>
      </c>
      <c r="O6142" s="4">
        <v>3818.14</v>
      </c>
      <c r="R6142" t="str">
        <f t="shared" si="95"/>
        <v>West</v>
      </c>
    </row>
    <row r="6143" spans="1:18" x14ac:dyDescent="0.3">
      <c r="A6143" t="s">
        <v>7117</v>
      </c>
      <c r="B6143" s="2">
        <v>45383</v>
      </c>
      <c r="C6143" t="s">
        <v>763</v>
      </c>
      <c r="D6143" t="s">
        <v>309</v>
      </c>
      <c r="E6143" t="s">
        <v>18</v>
      </c>
      <c r="F6143" t="s">
        <v>105</v>
      </c>
      <c r="G6143" t="s">
        <v>53</v>
      </c>
      <c r="H6143" t="s">
        <v>76</v>
      </c>
      <c r="I6143" t="s">
        <v>186</v>
      </c>
      <c r="J6143">
        <v>2</v>
      </c>
      <c r="K6143" s="4">
        <v>454.49</v>
      </c>
      <c r="L6143">
        <v>0</v>
      </c>
      <c r="M6143" s="4">
        <v>908.98</v>
      </c>
      <c r="N6143" s="4">
        <v>679.9</v>
      </c>
      <c r="O6143" s="4">
        <v>229.08</v>
      </c>
      <c r="R6143" t="str">
        <f t="shared" si="95"/>
        <v>West</v>
      </c>
    </row>
    <row r="6144" spans="1:18" x14ac:dyDescent="0.3">
      <c r="A6144" t="s">
        <v>7118</v>
      </c>
      <c r="B6144" s="2">
        <v>45393</v>
      </c>
      <c r="C6144" t="s">
        <v>1243</v>
      </c>
      <c r="D6144" t="s">
        <v>364</v>
      </c>
      <c r="E6144" t="s">
        <v>45</v>
      </c>
      <c r="F6144" t="s">
        <v>46</v>
      </c>
      <c r="G6144" t="s">
        <v>53</v>
      </c>
      <c r="H6144" t="s">
        <v>54</v>
      </c>
      <c r="I6144" t="s">
        <v>55</v>
      </c>
      <c r="J6144">
        <v>3</v>
      </c>
      <c r="K6144" s="4">
        <v>494.59</v>
      </c>
      <c r="L6144">
        <v>0.05</v>
      </c>
      <c r="M6144" s="4">
        <v>1409.58</v>
      </c>
      <c r="N6144" s="4">
        <v>1263.44</v>
      </c>
      <c r="O6144" s="4">
        <v>146.13999999999999</v>
      </c>
      <c r="R6144" t="str">
        <f t="shared" si="95"/>
        <v>South</v>
      </c>
    </row>
    <row r="6145" spans="1:18" x14ac:dyDescent="0.3">
      <c r="A6145" t="s">
        <v>7119</v>
      </c>
      <c r="B6145" s="2">
        <v>45298</v>
      </c>
      <c r="C6145" t="s">
        <v>727</v>
      </c>
      <c r="D6145" t="s">
        <v>241</v>
      </c>
      <c r="E6145" t="s">
        <v>26</v>
      </c>
      <c r="F6145" t="s">
        <v>166</v>
      </c>
      <c r="G6145" t="s">
        <v>20</v>
      </c>
      <c r="H6145" t="s">
        <v>21</v>
      </c>
      <c r="I6145" t="s">
        <v>22</v>
      </c>
      <c r="J6145">
        <v>2</v>
      </c>
      <c r="K6145" s="4">
        <v>31543.31</v>
      </c>
      <c r="L6145">
        <v>0.1</v>
      </c>
      <c r="M6145" s="4">
        <v>56777.96</v>
      </c>
      <c r="N6145" s="4">
        <v>41903.93</v>
      </c>
      <c r="O6145" s="4">
        <v>14874.03</v>
      </c>
      <c r="R6145" t="str">
        <f t="shared" si="95"/>
        <v>East</v>
      </c>
    </row>
    <row r="6146" spans="1:18" x14ac:dyDescent="0.3">
      <c r="A6146" t="s">
        <v>7120</v>
      </c>
      <c r="B6146" s="2">
        <v>45433</v>
      </c>
      <c r="C6146" t="s">
        <v>1106</v>
      </c>
      <c r="D6146" t="s">
        <v>180</v>
      </c>
      <c r="E6146" t="s">
        <v>34</v>
      </c>
      <c r="F6146" t="s">
        <v>35</v>
      </c>
      <c r="G6146" t="s">
        <v>53</v>
      </c>
      <c r="H6146" t="s">
        <v>54</v>
      </c>
      <c r="I6146" t="s">
        <v>55</v>
      </c>
      <c r="J6146">
        <v>3</v>
      </c>
      <c r="K6146" s="4">
        <v>304.56</v>
      </c>
      <c r="L6146">
        <v>0.1</v>
      </c>
      <c r="M6146" s="4">
        <v>822.31</v>
      </c>
      <c r="N6146" s="4">
        <v>615.47</v>
      </c>
      <c r="O6146" s="4">
        <v>206.84</v>
      </c>
      <c r="R6146" t="str">
        <f t="shared" si="95"/>
        <v>North</v>
      </c>
    </row>
    <row r="6147" spans="1:18" x14ac:dyDescent="0.3">
      <c r="A6147" t="s">
        <v>7121</v>
      </c>
      <c r="B6147" s="2">
        <v>45667</v>
      </c>
      <c r="C6147" t="s">
        <v>275</v>
      </c>
      <c r="D6147" t="s">
        <v>448</v>
      </c>
      <c r="E6147" t="s">
        <v>45</v>
      </c>
      <c r="F6147" t="s">
        <v>52</v>
      </c>
      <c r="G6147" t="s">
        <v>28</v>
      </c>
      <c r="H6147" t="s">
        <v>91</v>
      </c>
      <c r="I6147" t="s">
        <v>169</v>
      </c>
      <c r="J6147">
        <v>1</v>
      </c>
      <c r="K6147" s="4">
        <v>10579.92</v>
      </c>
      <c r="L6147">
        <v>0.15</v>
      </c>
      <c r="M6147" s="4">
        <v>8992.93</v>
      </c>
      <c r="N6147" s="4">
        <v>7501.3</v>
      </c>
      <c r="O6147" s="4">
        <v>1491.63</v>
      </c>
      <c r="R6147" t="str">
        <f t="shared" ref="R6147:R6210" si="96">PROPER(TRIM(E6147))</f>
        <v>South</v>
      </c>
    </row>
    <row r="6148" spans="1:18" x14ac:dyDescent="0.3">
      <c r="A6148" t="s">
        <v>7122</v>
      </c>
      <c r="B6148" s="2">
        <v>45674</v>
      </c>
      <c r="C6148" t="s">
        <v>421</v>
      </c>
      <c r="D6148" t="s">
        <v>289</v>
      </c>
      <c r="E6148" t="s">
        <v>18</v>
      </c>
      <c r="F6148" t="s">
        <v>132</v>
      </c>
      <c r="G6148" t="s">
        <v>53</v>
      </c>
      <c r="H6148" t="s">
        <v>54</v>
      </c>
      <c r="I6148" t="s">
        <v>55</v>
      </c>
      <c r="J6148">
        <v>1</v>
      </c>
      <c r="K6148" s="4">
        <v>468.13</v>
      </c>
      <c r="L6148">
        <v>0.05</v>
      </c>
      <c r="M6148" s="4">
        <v>444.72</v>
      </c>
      <c r="N6148" s="4">
        <v>370.46</v>
      </c>
      <c r="O6148" s="4">
        <v>74.260000000000005</v>
      </c>
      <c r="R6148" t="str">
        <f t="shared" si="96"/>
        <v>West</v>
      </c>
    </row>
    <row r="6149" spans="1:18" x14ac:dyDescent="0.3">
      <c r="A6149" t="s">
        <v>7123</v>
      </c>
      <c r="B6149" s="2">
        <v>45796</v>
      </c>
      <c r="C6149" t="s">
        <v>1412</v>
      </c>
      <c r="D6149" t="s">
        <v>104</v>
      </c>
      <c r="E6149" t="s">
        <v>18</v>
      </c>
      <c r="F6149" t="s">
        <v>99</v>
      </c>
      <c r="G6149" t="s">
        <v>20</v>
      </c>
      <c r="H6149" t="s">
        <v>36</v>
      </c>
      <c r="I6149" t="s">
        <v>37</v>
      </c>
      <c r="J6149">
        <v>2</v>
      </c>
      <c r="K6149" s="4">
        <v>4691.46</v>
      </c>
      <c r="L6149">
        <v>0.05</v>
      </c>
      <c r="M6149" s="4">
        <v>8913.77</v>
      </c>
      <c r="N6149" s="4">
        <v>7601.53</v>
      </c>
      <c r="O6149" s="4">
        <v>1312.24</v>
      </c>
      <c r="R6149" t="str">
        <f t="shared" si="96"/>
        <v>West</v>
      </c>
    </row>
    <row r="6150" spans="1:18" x14ac:dyDescent="0.3">
      <c r="A6150" t="s">
        <v>7124</v>
      </c>
      <c r="B6150" s="2">
        <v>45914</v>
      </c>
      <c r="C6150" t="s">
        <v>1363</v>
      </c>
      <c r="D6150" t="s">
        <v>276</v>
      </c>
      <c r="E6150" t="s">
        <v>34</v>
      </c>
      <c r="F6150" t="s">
        <v>213</v>
      </c>
      <c r="G6150" t="s">
        <v>53</v>
      </c>
      <c r="H6150" t="s">
        <v>54</v>
      </c>
      <c r="I6150" t="s">
        <v>141</v>
      </c>
      <c r="J6150">
        <v>5</v>
      </c>
      <c r="K6150" s="4">
        <v>697.27</v>
      </c>
      <c r="L6150">
        <v>0.1</v>
      </c>
      <c r="M6150" s="4">
        <v>3137.72</v>
      </c>
      <c r="N6150" s="4">
        <v>2715.54</v>
      </c>
      <c r="O6150" s="4">
        <v>422.18</v>
      </c>
      <c r="R6150" t="str">
        <f t="shared" si="96"/>
        <v>North</v>
      </c>
    </row>
    <row r="6151" spans="1:18" x14ac:dyDescent="0.3">
      <c r="A6151" t="s">
        <v>7125</v>
      </c>
      <c r="B6151" s="2">
        <v>45585</v>
      </c>
      <c r="C6151" t="s">
        <v>1537</v>
      </c>
      <c r="D6151" t="s">
        <v>95</v>
      </c>
      <c r="E6151" t="s">
        <v>26</v>
      </c>
      <c r="F6151" t="s">
        <v>166</v>
      </c>
      <c r="G6151" t="s">
        <v>53</v>
      </c>
      <c r="H6151" t="s">
        <v>76</v>
      </c>
      <c r="I6151" t="s">
        <v>77</v>
      </c>
      <c r="J6151">
        <v>2</v>
      </c>
      <c r="K6151" s="4">
        <v>264.39</v>
      </c>
      <c r="L6151">
        <v>0.1</v>
      </c>
      <c r="M6151" s="4">
        <v>475.9</v>
      </c>
      <c r="N6151" s="4">
        <v>359.49</v>
      </c>
      <c r="O6151" s="4">
        <v>116.41</v>
      </c>
      <c r="R6151" t="str">
        <f t="shared" si="96"/>
        <v>East</v>
      </c>
    </row>
    <row r="6152" spans="1:18" x14ac:dyDescent="0.3">
      <c r="A6152" t="s">
        <v>7126</v>
      </c>
      <c r="B6152" s="2">
        <v>45739</v>
      </c>
      <c r="C6152" t="s">
        <v>1247</v>
      </c>
      <c r="D6152" t="s">
        <v>388</v>
      </c>
      <c r="E6152" t="s">
        <v>34</v>
      </c>
      <c r="F6152" t="s">
        <v>213</v>
      </c>
      <c r="G6152" t="s">
        <v>28</v>
      </c>
      <c r="H6152" t="s">
        <v>91</v>
      </c>
      <c r="I6152" t="s">
        <v>169</v>
      </c>
      <c r="J6152">
        <v>4</v>
      </c>
      <c r="K6152" s="4">
        <v>9789.4599999999991</v>
      </c>
      <c r="L6152">
        <v>0</v>
      </c>
      <c r="M6152" s="4">
        <v>39157.839999999997</v>
      </c>
      <c r="N6152" s="4">
        <v>30027.38</v>
      </c>
      <c r="O6152" s="4">
        <v>9130.4599999999991</v>
      </c>
      <c r="R6152" t="str">
        <f t="shared" si="96"/>
        <v>North</v>
      </c>
    </row>
    <row r="6153" spans="1:18" x14ac:dyDescent="0.3">
      <c r="A6153" t="s">
        <v>7127</v>
      </c>
      <c r="B6153" s="2">
        <v>45437</v>
      </c>
      <c r="C6153" t="s">
        <v>600</v>
      </c>
      <c r="D6153" t="s">
        <v>319</v>
      </c>
      <c r="E6153" t="s">
        <v>18</v>
      </c>
      <c r="F6153" t="s">
        <v>99</v>
      </c>
      <c r="G6153" t="s">
        <v>28</v>
      </c>
      <c r="H6153" t="s">
        <v>91</v>
      </c>
      <c r="I6153" t="s">
        <v>92</v>
      </c>
      <c r="J6153">
        <v>1</v>
      </c>
      <c r="K6153" s="4">
        <v>7530.52</v>
      </c>
      <c r="L6153">
        <v>0.2</v>
      </c>
      <c r="M6153" s="4">
        <v>6024.42</v>
      </c>
      <c r="N6153" s="4">
        <v>4748.6000000000004</v>
      </c>
      <c r="O6153" s="4">
        <v>1275.82</v>
      </c>
      <c r="R6153" t="str">
        <f t="shared" si="96"/>
        <v>West</v>
      </c>
    </row>
    <row r="6154" spans="1:18" x14ac:dyDescent="0.3">
      <c r="A6154" t="s">
        <v>7128</v>
      </c>
      <c r="B6154" s="2">
        <v>45855</v>
      </c>
      <c r="C6154" t="s">
        <v>1155</v>
      </c>
      <c r="D6154" t="s">
        <v>241</v>
      </c>
      <c r="E6154" t="s">
        <v>45</v>
      </c>
      <c r="F6154" t="s">
        <v>147</v>
      </c>
      <c r="G6154" t="s">
        <v>53</v>
      </c>
      <c r="H6154" t="s">
        <v>54</v>
      </c>
      <c r="I6154" t="s">
        <v>113</v>
      </c>
      <c r="J6154">
        <v>5</v>
      </c>
      <c r="K6154" s="4">
        <v>583.29999999999995</v>
      </c>
      <c r="L6154">
        <v>0.05</v>
      </c>
      <c r="M6154" s="4">
        <v>2770.68</v>
      </c>
      <c r="N6154" s="4">
        <v>2476.02</v>
      </c>
      <c r="O6154" s="4">
        <v>294.66000000000003</v>
      </c>
      <c r="R6154" t="str">
        <f t="shared" si="96"/>
        <v>South</v>
      </c>
    </row>
    <row r="6155" spans="1:18" x14ac:dyDescent="0.3">
      <c r="A6155" t="s">
        <v>7129</v>
      </c>
      <c r="B6155" s="2">
        <v>45703</v>
      </c>
      <c r="C6155" t="s">
        <v>2676</v>
      </c>
      <c r="D6155" t="s">
        <v>950</v>
      </c>
      <c r="E6155" t="s">
        <v>45</v>
      </c>
      <c r="F6155" t="s">
        <v>59</v>
      </c>
      <c r="G6155" t="s">
        <v>28</v>
      </c>
      <c r="H6155" t="s">
        <v>29</v>
      </c>
      <c r="I6155" t="s">
        <v>30</v>
      </c>
      <c r="J6155">
        <v>4</v>
      </c>
      <c r="K6155" s="4">
        <v>11955.11</v>
      </c>
      <c r="L6155">
        <v>0.1</v>
      </c>
      <c r="M6155" s="4">
        <v>43038.400000000001</v>
      </c>
      <c r="N6155" s="4">
        <v>38347.19</v>
      </c>
      <c r="O6155" s="4">
        <v>4691.21</v>
      </c>
      <c r="R6155" t="str">
        <f t="shared" si="96"/>
        <v>South</v>
      </c>
    </row>
    <row r="6156" spans="1:18" x14ac:dyDescent="0.3">
      <c r="A6156" t="s">
        <v>7130</v>
      </c>
      <c r="B6156" s="2">
        <v>45517</v>
      </c>
      <c r="C6156" t="s">
        <v>1279</v>
      </c>
      <c r="D6156" t="s">
        <v>252</v>
      </c>
      <c r="E6156" t="s">
        <v>45</v>
      </c>
      <c r="F6156" t="s">
        <v>46</v>
      </c>
      <c r="G6156" t="s">
        <v>20</v>
      </c>
      <c r="H6156" t="s">
        <v>100</v>
      </c>
      <c r="I6156" t="s">
        <v>301</v>
      </c>
      <c r="J6156">
        <v>5</v>
      </c>
      <c r="K6156" s="4">
        <v>84580.22</v>
      </c>
      <c r="L6156">
        <v>0.05</v>
      </c>
      <c r="M6156" s="4">
        <v>401756.04</v>
      </c>
      <c r="N6156" s="4">
        <v>335089.27</v>
      </c>
      <c r="O6156" s="4">
        <v>66666.77</v>
      </c>
      <c r="R6156" t="str">
        <f t="shared" si="96"/>
        <v>South</v>
      </c>
    </row>
    <row r="6157" spans="1:18" x14ac:dyDescent="0.3">
      <c r="A6157" t="s">
        <v>7131</v>
      </c>
      <c r="B6157" s="2">
        <v>45991</v>
      </c>
      <c r="C6157" t="s">
        <v>1237</v>
      </c>
      <c r="D6157" t="s">
        <v>893</v>
      </c>
      <c r="E6157" t="s">
        <v>45</v>
      </c>
      <c r="F6157" t="s">
        <v>52</v>
      </c>
      <c r="G6157" t="s">
        <v>53</v>
      </c>
      <c r="H6157" t="s">
        <v>54</v>
      </c>
      <c r="I6157" t="s">
        <v>55</v>
      </c>
      <c r="J6157">
        <v>10</v>
      </c>
      <c r="K6157" s="4">
        <v>495.52</v>
      </c>
      <c r="L6157">
        <v>0.05</v>
      </c>
      <c r="M6157" s="4">
        <v>4707.4399999999996</v>
      </c>
      <c r="N6157" s="4">
        <v>4114.3999999999996</v>
      </c>
      <c r="O6157" s="4">
        <v>593.04</v>
      </c>
      <c r="R6157" t="str">
        <f t="shared" si="96"/>
        <v>South</v>
      </c>
    </row>
    <row r="6158" spans="1:18" x14ac:dyDescent="0.3">
      <c r="A6158" t="s">
        <v>7132</v>
      </c>
      <c r="B6158" s="2">
        <v>45694</v>
      </c>
      <c r="C6158" t="s">
        <v>488</v>
      </c>
      <c r="D6158" t="s">
        <v>328</v>
      </c>
      <c r="E6158" t="s">
        <v>34</v>
      </c>
      <c r="F6158" t="s">
        <v>68</v>
      </c>
      <c r="G6158" t="s">
        <v>20</v>
      </c>
      <c r="H6158" t="s">
        <v>100</v>
      </c>
      <c r="I6158" t="s">
        <v>148</v>
      </c>
      <c r="J6158">
        <v>8</v>
      </c>
      <c r="K6158" s="4">
        <v>91556.44</v>
      </c>
      <c r="L6158">
        <v>0.05</v>
      </c>
      <c r="M6158" s="4">
        <v>695828.94</v>
      </c>
      <c r="N6158" s="4">
        <v>525658.1</v>
      </c>
      <c r="O6158" s="4">
        <v>170170.84</v>
      </c>
      <c r="R6158" t="str">
        <f t="shared" si="96"/>
        <v>North</v>
      </c>
    </row>
    <row r="6159" spans="1:18" x14ac:dyDescent="0.3">
      <c r="A6159" t="s">
        <v>7133</v>
      </c>
      <c r="B6159" s="2">
        <v>45403</v>
      </c>
      <c r="C6159" t="s">
        <v>1474</v>
      </c>
      <c r="D6159" t="s">
        <v>801</v>
      </c>
      <c r="E6159" t="s">
        <v>34</v>
      </c>
      <c r="F6159" t="s">
        <v>176</v>
      </c>
      <c r="G6159" t="s">
        <v>20</v>
      </c>
      <c r="H6159" t="s">
        <v>36</v>
      </c>
      <c r="I6159" t="s">
        <v>88</v>
      </c>
      <c r="J6159">
        <v>6</v>
      </c>
      <c r="K6159" s="4">
        <v>1724.9</v>
      </c>
      <c r="L6159">
        <v>0.05</v>
      </c>
      <c r="M6159" s="4">
        <v>9831.93</v>
      </c>
      <c r="N6159" s="4">
        <v>7665.35</v>
      </c>
      <c r="O6159" s="4">
        <v>2166.58</v>
      </c>
      <c r="R6159" t="str">
        <f t="shared" si="96"/>
        <v>North</v>
      </c>
    </row>
    <row r="6160" spans="1:18" x14ac:dyDescent="0.3">
      <c r="A6160" t="s">
        <v>7134</v>
      </c>
      <c r="B6160" s="2">
        <v>45812</v>
      </c>
      <c r="C6160" t="s">
        <v>2655</v>
      </c>
      <c r="D6160" t="s">
        <v>266</v>
      </c>
      <c r="E6160" t="s">
        <v>45</v>
      </c>
      <c r="F6160" t="s">
        <v>147</v>
      </c>
      <c r="G6160" t="s">
        <v>28</v>
      </c>
      <c r="H6160" t="s">
        <v>91</v>
      </c>
      <c r="I6160" t="s">
        <v>238</v>
      </c>
      <c r="J6160">
        <v>10</v>
      </c>
      <c r="K6160" s="4">
        <v>4322.78</v>
      </c>
      <c r="L6160">
        <v>0.1</v>
      </c>
      <c r="M6160" s="4">
        <v>38905.019999999997</v>
      </c>
      <c r="N6160" s="4">
        <v>29912.52</v>
      </c>
      <c r="O6160" s="4">
        <v>8992.5</v>
      </c>
      <c r="R6160" t="str">
        <f t="shared" si="96"/>
        <v>South</v>
      </c>
    </row>
    <row r="6161" spans="1:18" x14ac:dyDescent="0.3">
      <c r="A6161" t="s">
        <v>7135</v>
      </c>
      <c r="B6161" s="2">
        <v>46017</v>
      </c>
      <c r="C6161" t="s">
        <v>2966</v>
      </c>
      <c r="D6161" t="s">
        <v>51</v>
      </c>
      <c r="E6161" t="s">
        <v>26</v>
      </c>
      <c r="F6161" t="s">
        <v>27</v>
      </c>
      <c r="G6161" t="s">
        <v>20</v>
      </c>
      <c r="H6161" t="s">
        <v>100</v>
      </c>
      <c r="I6161" t="s">
        <v>148</v>
      </c>
      <c r="J6161">
        <v>6</v>
      </c>
      <c r="K6161" s="4">
        <v>78255.75</v>
      </c>
      <c r="L6161">
        <v>0.05</v>
      </c>
      <c r="M6161" s="4">
        <v>446057.78</v>
      </c>
      <c r="N6161" s="4">
        <v>400717.56</v>
      </c>
      <c r="O6161" s="4">
        <v>45340.22</v>
      </c>
      <c r="R6161" t="str">
        <f t="shared" si="96"/>
        <v>East</v>
      </c>
    </row>
    <row r="6162" spans="1:18" x14ac:dyDescent="0.3">
      <c r="A6162" t="s">
        <v>7136</v>
      </c>
      <c r="B6162" s="2">
        <v>45697</v>
      </c>
      <c r="C6162" t="s">
        <v>592</v>
      </c>
      <c r="D6162" t="s">
        <v>373</v>
      </c>
      <c r="E6162" t="s">
        <v>45</v>
      </c>
      <c r="F6162" t="s">
        <v>59</v>
      </c>
      <c r="G6162" t="s">
        <v>20</v>
      </c>
      <c r="H6162" t="s">
        <v>21</v>
      </c>
      <c r="I6162" t="s">
        <v>152</v>
      </c>
      <c r="J6162">
        <v>2</v>
      </c>
      <c r="K6162" s="4">
        <v>39667.919999999998</v>
      </c>
      <c r="L6162">
        <v>0.1</v>
      </c>
      <c r="M6162" s="4">
        <v>71402.259999999995</v>
      </c>
      <c r="N6162" s="4">
        <v>54881.22</v>
      </c>
      <c r="O6162" s="4">
        <v>16521.04</v>
      </c>
      <c r="R6162" t="str">
        <f t="shared" si="96"/>
        <v>South</v>
      </c>
    </row>
    <row r="6163" spans="1:18" x14ac:dyDescent="0.3">
      <c r="A6163" t="s">
        <v>7137</v>
      </c>
      <c r="B6163" s="2">
        <v>45977</v>
      </c>
      <c r="C6163" t="s">
        <v>1703</v>
      </c>
      <c r="D6163" t="s">
        <v>451</v>
      </c>
      <c r="E6163" t="s">
        <v>18</v>
      </c>
      <c r="F6163" t="s">
        <v>127</v>
      </c>
      <c r="G6163" t="s">
        <v>20</v>
      </c>
      <c r="H6163" t="s">
        <v>21</v>
      </c>
      <c r="I6163" t="s">
        <v>138</v>
      </c>
      <c r="J6163">
        <v>6</v>
      </c>
      <c r="K6163" s="4">
        <v>63955.28</v>
      </c>
      <c r="L6163">
        <v>0</v>
      </c>
      <c r="M6163" s="4">
        <v>383731.68</v>
      </c>
      <c r="N6163" s="4">
        <v>276350.63</v>
      </c>
      <c r="O6163" s="4">
        <v>107381.05</v>
      </c>
      <c r="R6163" t="str">
        <f t="shared" si="96"/>
        <v>West</v>
      </c>
    </row>
    <row r="6164" spans="1:18" x14ac:dyDescent="0.3">
      <c r="A6164" t="s">
        <v>7138</v>
      </c>
      <c r="B6164" s="2">
        <v>45677</v>
      </c>
      <c r="C6164" t="s">
        <v>2959</v>
      </c>
      <c r="D6164" t="s">
        <v>312</v>
      </c>
      <c r="E6164" t="s">
        <v>45</v>
      </c>
      <c r="F6164" t="s">
        <v>147</v>
      </c>
      <c r="G6164" t="s">
        <v>20</v>
      </c>
      <c r="H6164" t="s">
        <v>100</v>
      </c>
      <c r="I6164" t="s">
        <v>148</v>
      </c>
      <c r="J6164">
        <v>4</v>
      </c>
      <c r="K6164" s="4">
        <v>82027.55</v>
      </c>
      <c r="L6164">
        <v>0.05</v>
      </c>
      <c r="M6164" s="4">
        <v>311704.69</v>
      </c>
      <c r="N6164" s="4">
        <v>266716.90999999997</v>
      </c>
      <c r="O6164" s="4">
        <v>44987.78</v>
      </c>
      <c r="R6164" t="str">
        <f t="shared" si="96"/>
        <v>South</v>
      </c>
    </row>
    <row r="6165" spans="1:18" x14ac:dyDescent="0.3">
      <c r="A6165" t="s">
        <v>7139</v>
      </c>
      <c r="B6165" s="2">
        <v>45909</v>
      </c>
      <c r="C6165" t="s">
        <v>721</v>
      </c>
      <c r="D6165" t="s">
        <v>192</v>
      </c>
      <c r="E6165" t="s">
        <v>18</v>
      </c>
      <c r="F6165" t="s">
        <v>127</v>
      </c>
      <c r="G6165" t="s">
        <v>28</v>
      </c>
      <c r="H6165" t="s">
        <v>29</v>
      </c>
      <c r="I6165" t="s">
        <v>41</v>
      </c>
      <c r="J6165">
        <v>4</v>
      </c>
      <c r="K6165" s="4">
        <v>5251.03</v>
      </c>
      <c r="L6165">
        <v>0</v>
      </c>
      <c r="M6165" s="4">
        <v>21004.12</v>
      </c>
      <c r="N6165" s="4">
        <v>16241.18</v>
      </c>
      <c r="O6165" s="4">
        <v>4762.9399999999996</v>
      </c>
      <c r="R6165" t="str">
        <f t="shared" si="96"/>
        <v>West</v>
      </c>
    </row>
    <row r="6166" spans="1:18" x14ac:dyDescent="0.3">
      <c r="A6166" t="s">
        <v>7140</v>
      </c>
      <c r="B6166" s="2">
        <v>45480</v>
      </c>
      <c r="C6166" t="s">
        <v>1325</v>
      </c>
      <c r="D6166" t="s">
        <v>309</v>
      </c>
      <c r="E6166" t="s">
        <v>45</v>
      </c>
      <c r="F6166" t="s">
        <v>112</v>
      </c>
      <c r="G6166" t="s">
        <v>20</v>
      </c>
      <c r="H6166" t="s">
        <v>36</v>
      </c>
      <c r="I6166" t="s">
        <v>88</v>
      </c>
      <c r="J6166">
        <v>1</v>
      </c>
      <c r="K6166" s="4">
        <v>2393.0700000000002</v>
      </c>
      <c r="L6166">
        <v>0.05</v>
      </c>
      <c r="M6166" s="4">
        <v>2273.42</v>
      </c>
      <c r="N6166" s="4">
        <v>1968.25</v>
      </c>
      <c r="O6166" s="4">
        <v>305.17</v>
      </c>
      <c r="R6166" t="str">
        <f t="shared" si="96"/>
        <v>South</v>
      </c>
    </row>
    <row r="6167" spans="1:18" x14ac:dyDescent="0.3">
      <c r="A6167" t="s">
        <v>7141</v>
      </c>
      <c r="B6167" s="2">
        <v>45339</v>
      </c>
      <c r="C6167" t="s">
        <v>410</v>
      </c>
      <c r="D6167" t="s">
        <v>954</v>
      </c>
      <c r="E6167" t="s">
        <v>18</v>
      </c>
      <c r="F6167" t="s">
        <v>127</v>
      </c>
      <c r="G6167" t="s">
        <v>28</v>
      </c>
      <c r="H6167" t="s">
        <v>47</v>
      </c>
      <c r="I6167" t="s">
        <v>48</v>
      </c>
      <c r="J6167">
        <v>4</v>
      </c>
      <c r="K6167" s="4">
        <v>9106.2000000000007</v>
      </c>
      <c r="L6167">
        <v>0</v>
      </c>
      <c r="M6167" s="4">
        <v>36424.800000000003</v>
      </c>
      <c r="N6167" s="4">
        <v>27097.82</v>
      </c>
      <c r="O6167" s="4">
        <v>9326.98</v>
      </c>
      <c r="R6167" t="str">
        <f t="shared" si="96"/>
        <v>West</v>
      </c>
    </row>
    <row r="6168" spans="1:18" x14ac:dyDescent="0.3">
      <c r="A6168" t="s">
        <v>7142</v>
      </c>
      <c r="B6168" s="2">
        <v>45731</v>
      </c>
      <c r="C6168" t="s">
        <v>4911</v>
      </c>
      <c r="D6168" t="s">
        <v>196</v>
      </c>
      <c r="E6168" t="s">
        <v>18</v>
      </c>
      <c r="F6168" t="s">
        <v>19</v>
      </c>
      <c r="G6168" t="s">
        <v>53</v>
      </c>
      <c r="H6168" t="s">
        <v>54</v>
      </c>
      <c r="I6168" t="s">
        <v>141</v>
      </c>
      <c r="J6168">
        <v>4</v>
      </c>
      <c r="K6168" s="4">
        <v>865.75</v>
      </c>
      <c r="L6168">
        <v>0.05</v>
      </c>
      <c r="M6168" s="4">
        <v>3289.85</v>
      </c>
      <c r="N6168" s="4">
        <v>2431.87</v>
      </c>
      <c r="O6168" s="4">
        <v>857.98</v>
      </c>
      <c r="R6168" t="str">
        <f t="shared" si="96"/>
        <v>West</v>
      </c>
    </row>
    <row r="6169" spans="1:18" x14ac:dyDescent="0.3">
      <c r="A6169" t="s">
        <v>7143</v>
      </c>
      <c r="B6169" s="2">
        <v>46012</v>
      </c>
      <c r="C6169" t="s">
        <v>400</v>
      </c>
      <c r="D6169" t="s">
        <v>185</v>
      </c>
      <c r="E6169" t="s">
        <v>26</v>
      </c>
      <c r="F6169" t="s">
        <v>258</v>
      </c>
      <c r="G6169" t="s">
        <v>53</v>
      </c>
      <c r="H6169" t="s">
        <v>54</v>
      </c>
      <c r="I6169" t="s">
        <v>113</v>
      </c>
      <c r="J6169">
        <v>1</v>
      </c>
      <c r="K6169" s="4">
        <v>629.36</v>
      </c>
      <c r="L6169">
        <v>0.15</v>
      </c>
      <c r="M6169" s="4">
        <v>534.96</v>
      </c>
      <c r="N6169" s="4">
        <v>399.44</v>
      </c>
      <c r="O6169" s="4">
        <v>135.52000000000001</v>
      </c>
      <c r="R6169" t="str">
        <f t="shared" si="96"/>
        <v>East</v>
      </c>
    </row>
    <row r="6170" spans="1:18" x14ac:dyDescent="0.3">
      <c r="A6170" t="s">
        <v>7144</v>
      </c>
      <c r="B6170" s="2">
        <v>45416</v>
      </c>
      <c r="C6170" t="s">
        <v>6268</v>
      </c>
      <c r="D6170" t="s">
        <v>95</v>
      </c>
      <c r="E6170" t="s">
        <v>45</v>
      </c>
      <c r="F6170" t="s">
        <v>52</v>
      </c>
      <c r="G6170" t="s">
        <v>53</v>
      </c>
      <c r="H6170" t="s">
        <v>76</v>
      </c>
      <c r="I6170" t="s">
        <v>267</v>
      </c>
      <c r="J6170">
        <v>2</v>
      </c>
      <c r="K6170" s="4">
        <v>254.39</v>
      </c>
      <c r="L6170">
        <v>0.1</v>
      </c>
      <c r="M6170" s="4">
        <v>457.9</v>
      </c>
      <c r="N6170" s="4">
        <v>345.23</v>
      </c>
      <c r="O6170" s="4">
        <v>112.67</v>
      </c>
      <c r="R6170" t="str">
        <f t="shared" si="96"/>
        <v>South</v>
      </c>
    </row>
    <row r="6171" spans="1:18" x14ac:dyDescent="0.3">
      <c r="A6171" t="s">
        <v>7145</v>
      </c>
      <c r="B6171" s="2">
        <v>45394</v>
      </c>
      <c r="C6171" t="s">
        <v>175</v>
      </c>
      <c r="D6171" t="s">
        <v>571</v>
      </c>
      <c r="E6171" t="s">
        <v>45</v>
      </c>
      <c r="F6171" t="s">
        <v>112</v>
      </c>
      <c r="G6171" t="s">
        <v>28</v>
      </c>
      <c r="H6171" t="s">
        <v>29</v>
      </c>
      <c r="I6171" t="s">
        <v>30</v>
      </c>
      <c r="J6171">
        <v>1</v>
      </c>
      <c r="K6171" s="4">
        <v>8930.5300000000007</v>
      </c>
      <c r="L6171">
        <v>0.05</v>
      </c>
      <c r="M6171" s="4">
        <v>8484</v>
      </c>
      <c r="N6171" s="4">
        <v>7465.5</v>
      </c>
      <c r="O6171" s="4">
        <v>1018.5</v>
      </c>
      <c r="R6171" t="str">
        <f t="shared" si="96"/>
        <v>South</v>
      </c>
    </row>
    <row r="6172" spans="1:18" x14ac:dyDescent="0.3">
      <c r="A6172" t="s">
        <v>7146</v>
      </c>
      <c r="B6172" s="2">
        <v>46019</v>
      </c>
      <c r="C6172" t="s">
        <v>273</v>
      </c>
      <c r="D6172" t="s">
        <v>104</v>
      </c>
      <c r="E6172" t="s">
        <v>45</v>
      </c>
      <c r="F6172" t="s">
        <v>59</v>
      </c>
      <c r="G6172" t="s">
        <v>28</v>
      </c>
      <c r="H6172" t="s">
        <v>91</v>
      </c>
      <c r="I6172" t="s">
        <v>92</v>
      </c>
      <c r="J6172">
        <v>3</v>
      </c>
      <c r="K6172" s="4">
        <v>5702.94</v>
      </c>
      <c r="L6172">
        <v>0.15</v>
      </c>
      <c r="M6172" s="4">
        <v>14542.5</v>
      </c>
      <c r="N6172" s="4">
        <v>12433.88</v>
      </c>
      <c r="O6172" s="4">
        <v>2108.62</v>
      </c>
      <c r="R6172" t="str">
        <f t="shared" si="96"/>
        <v>South</v>
      </c>
    </row>
    <row r="6173" spans="1:18" x14ac:dyDescent="0.3">
      <c r="A6173" t="s">
        <v>7147</v>
      </c>
      <c r="B6173" s="2">
        <v>46018</v>
      </c>
      <c r="C6173" t="s">
        <v>457</v>
      </c>
      <c r="D6173" t="s">
        <v>116</v>
      </c>
      <c r="E6173" t="s">
        <v>34</v>
      </c>
      <c r="F6173" t="s">
        <v>176</v>
      </c>
      <c r="G6173" t="s">
        <v>20</v>
      </c>
      <c r="H6173" t="s">
        <v>36</v>
      </c>
      <c r="I6173" t="s">
        <v>37</v>
      </c>
      <c r="J6173">
        <v>6</v>
      </c>
      <c r="K6173" s="4">
        <v>3855.42</v>
      </c>
      <c r="L6173">
        <v>0</v>
      </c>
      <c r="M6173" s="4">
        <v>23132.52</v>
      </c>
      <c r="N6173" s="4">
        <v>20494.84</v>
      </c>
      <c r="O6173" s="4">
        <v>2637.68</v>
      </c>
      <c r="R6173" t="str">
        <f t="shared" si="96"/>
        <v>North</v>
      </c>
    </row>
    <row r="6174" spans="1:18" x14ac:dyDescent="0.3">
      <c r="A6174" t="s">
        <v>7148</v>
      </c>
      <c r="B6174" s="2">
        <v>45339</v>
      </c>
      <c r="C6174" t="s">
        <v>2143</v>
      </c>
      <c r="D6174" t="s">
        <v>226</v>
      </c>
      <c r="E6174" t="s">
        <v>45</v>
      </c>
      <c r="F6174" t="s">
        <v>52</v>
      </c>
      <c r="G6174" t="s">
        <v>28</v>
      </c>
      <c r="H6174" t="s">
        <v>91</v>
      </c>
      <c r="I6174" t="s">
        <v>169</v>
      </c>
      <c r="J6174">
        <v>6</v>
      </c>
      <c r="K6174" s="4">
        <v>5256.7</v>
      </c>
      <c r="L6174">
        <v>0.15</v>
      </c>
      <c r="M6174" s="4">
        <v>26809.17</v>
      </c>
      <c r="N6174" s="4">
        <v>22834.93</v>
      </c>
      <c r="O6174" s="4">
        <v>3974.24</v>
      </c>
      <c r="R6174" t="str">
        <f t="shared" si="96"/>
        <v>South</v>
      </c>
    </row>
    <row r="6175" spans="1:18" x14ac:dyDescent="0.3">
      <c r="A6175" t="s">
        <v>7149</v>
      </c>
      <c r="B6175" s="2">
        <v>45999</v>
      </c>
      <c r="C6175" t="s">
        <v>836</v>
      </c>
      <c r="D6175" t="s">
        <v>231</v>
      </c>
      <c r="E6175" t="s">
        <v>26</v>
      </c>
      <c r="F6175" t="s">
        <v>193</v>
      </c>
      <c r="G6175" t="s">
        <v>28</v>
      </c>
      <c r="H6175" t="s">
        <v>29</v>
      </c>
      <c r="I6175" t="s">
        <v>41</v>
      </c>
      <c r="J6175">
        <v>5</v>
      </c>
      <c r="K6175" s="4">
        <v>8913.1</v>
      </c>
      <c r="L6175">
        <v>0.15</v>
      </c>
      <c r="M6175" s="4">
        <v>37880.67</v>
      </c>
      <c r="N6175" s="4">
        <v>31242.67</v>
      </c>
      <c r="O6175" s="4">
        <v>6638</v>
      </c>
      <c r="R6175" t="str">
        <f t="shared" si="96"/>
        <v>East</v>
      </c>
    </row>
    <row r="6176" spans="1:18" x14ac:dyDescent="0.3">
      <c r="A6176" t="s">
        <v>7150</v>
      </c>
      <c r="B6176" s="2">
        <v>45448</v>
      </c>
      <c r="C6176" t="s">
        <v>1562</v>
      </c>
      <c r="D6176" t="s">
        <v>218</v>
      </c>
      <c r="E6176" t="s">
        <v>18</v>
      </c>
      <c r="F6176" t="s">
        <v>132</v>
      </c>
      <c r="G6176" t="s">
        <v>20</v>
      </c>
      <c r="H6176" t="s">
        <v>36</v>
      </c>
      <c r="I6176" t="s">
        <v>88</v>
      </c>
      <c r="J6176">
        <v>2</v>
      </c>
      <c r="K6176" s="4">
        <v>1267.79</v>
      </c>
      <c r="L6176">
        <v>0.1</v>
      </c>
      <c r="M6176" s="4">
        <v>2282.02</v>
      </c>
      <c r="N6176" s="4">
        <v>1850.2</v>
      </c>
      <c r="O6176" s="4">
        <v>431.82</v>
      </c>
      <c r="R6176" t="str">
        <f t="shared" si="96"/>
        <v>West</v>
      </c>
    </row>
    <row r="6177" spans="1:18" x14ac:dyDescent="0.3">
      <c r="A6177" t="s">
        <v>7151</v>
      </c>
      <c r="B6177" s="2">
        <v>45409</v>
      </c>
      <c r="C6177" t="s">
        <v>1231</v>
      </c>
      <c r="D6177" t="s">
        <v>270</v>
      </c>
      <c r="E6177" t="s">
        <v>18</v>
      </c>
      <c r="F6177" t="s">
        <v>127</v>
      </c>
      <c r="G6177" t="s">
        <v>53</v>
      </c>
      <c r="H6177" t="s">
        <v>54</v>
      </c>
      <c r="I6177" t="s">
        <v>113</v>
      </c>
      <c r="J6177">
        <v>4</v>
      </c>
      <c r="K6177" s="4">
        <v>732.62</v>
      </c>
      <c r="L6177">
        <v>0.1</v>
      </c>
      <c r="M6177" s="4">
        <v>2637.43</v>
      </c>
      <c r="N6177" s="4">
        <v>1899.64</v>
      </c>
      <c r="O6177" s="4">
        <v>737.79</v>
      </c>
      <c r="R6177" t="str">
        <f t="shared" si="96"/>
        <v>West</v>
      </c>
    </row>
    <row r="6178" spans="1:18" x14ac:dyDescent="0.3">
      <c r="A6178" t="s">
        <v>7152</v>
      </c>
      <c r="B6178" s="2">
        <v>46014</v>
      </c>
      <c r="C6178" t="s">
        <v>2187</v>
      </c>
      <c r="D6178" t="s">
        <v>84</v>
      </c>
      <c r="E6178" t="s">
        <v>18</v>
      </c>
      <c r="F6178" t="s">
        <v>99</v>
      </c>
      <c r="G6178" t="s">
        <v>53</v>
      </c>
      <c r="H6178" t="s">
        <v>76</v>
      </c>
      <c r="I6178" t="s">
        <v>186</v>
      </c>
      <c r="J6178">
        <v>1</v>
      </c>
      <c r="K6178" s="4">
        <v>240.56</v>
      </c>
      <c r="L6178">
        <v>0.05</v>
      </c>
      <c r="M6178" s="4">
        <v>228.53</v>
      </c>
      <c r="N6178" s="4">
        <v>188.24</v>
      </c>
      <c r="O6178" s="4">
        <v>40.29</v>
      </c>
      <c r="R6178" t="str">
        <f t="shared" si="96"/>
        <v>West</v>
      </c>
    </row>
    <row r="6179" spans="1:18" x14ac:dyDescent="0.3">
      <c r="A6179" t="s">
        <v>7153</v>
      </c>
      <c r="B6179" s="2">
        <v>45906</v>
      </c>
      <c r="C6179" t="s">
        <v>768</v>
      </c>
      <c r="D6179" t="s">
        <v>58</v>
      </c>
      <c r="E6179" t="s">
        <v>45</v>
      </c>
      <c r="F6179" t="s">
        <v>147</v>
      </c>
      <c r="G6179" t="s">
        <v>28</v>
      </c>
      <c r="H6179" t="s">
        <v>91</v>
      </c>
      <c r="I6179" t="s">
        <v>238</v>
      </c>
      <c r="J6179">
        <v>4</v>
      </c>
      <c r="K6179" s="4">
        <v>7066.43</v>
      </c>
      <c r="L6179">
        <v>0.1</v>
      </c>
      <c r="M6179" s="4">
        <v>25439.15</v>
      </c>
      <c r="N6179" s="4">
        <v>18753.900000000001</v>
      </c>
      <c r="O6179" s="4">
        <v>6685.25</v>
      </c>
      <c r="R6179" t="str">
        <f t="shared" si="96"/>
        <v>South</v>
      </c>
    </row>
    <row r="6180" spans="1:18" x14ac:dyDescent="0.3">
      <c r="A6180" t="s">
        <v>7154</v>
      </c>
      <c r="B6180" s="2">
        <v>45989</v>
      </c>
      <c r="C6180" t="s">
        <v>2897</v>
      </c>
      <c r="D6180" t="s">
        <v>25</v>
      </c>
      <c r="E6180" t="s">
        <v>45</v>
      </c>
      <c r="F6180" t="s">
        <v>59</v>
      </c>
      <c r="G6180" t="s">
        <v>53</v>
      </c>
      <c r="H6180" t="s">
        <v>54</v>
      </c>
      <c r="I6180" t="s">
        <v>55</v>
      </c>
      <c r="J6180">
        <v>3</v>
      </c>
      <c r="K6180" s="4">
        <v>294.58</v>
      </c>
      <c r="L6180">
        <v>0.15</v>
      </c>
      <c r="M6180" s="4">
        <v>751.18</v>
      </c>
      <c r="N6180" s="4">
        <v>656</v>
      </c>
      <c r="O6180" s="4">
        <v>95.18</v>
      </c>
      <c r="R6180" t="str">
        <f t="shared" si="96"/>
        <v>South</v>
      </c>
    </row>
    <row r="6181" spans="1:18" x14ac:dyDescent="0.3">
      <c r="A6181" t="s">
        <v>7155</v>
      </c>
      <c r="B6181" s="2">
        <v>45382</v>
      </c>
      <c r="C6181" t="s">
        <v>349</v>
      </c>
      <c r="D6181" t="s">
        <v>185</v>
      </c>
      <c r="E6181" t="s">
        <v>18</v>
      </c>
      <c r="F6181" t="s">
        <v>127</v>
      </c>
      <c r="G6181" t="s">
        <v>28</v>
      </c>
      <c r="H6181" t="s">
        <v>29</v>
      </c>
      <c r="I6181" t="s">
        <v>41</v>
      </c>
      <c r="J6181">
        <v>1</v>
      </c>
      <c r="K6181" s="4">
        <v>4160.99</v>
      </c>
      <c r="L6181">
        <v>0.2</v>
      </c>
      <c r="M6181" s="4">
        <v>3328.79</v>
      </c>
      <c r="N6181" s="4">
        <v>2729.22</v>
      </c>
      <c r="O6181" s="4">
        <v>599.57000000000005</v>
      </c>
      <c r="R6181" t="str">
        <f t="shared" si="96"/>
        <v>West</v>
      </c>
    </row>
    <row r="6182" spans="1:18" x14ac:dyDescent="0.3">
      <c r="A6182" t="s">
        <v>7156</v>
      </c>
      <c r="B6182" s="2">
        <v>45822</v>
      </c>
      <c r="C6182" t="s">
        <v>2027</v>
      </c>
      <c r="D6182" t="s">
        <v>411</v>
      </c>
      <c r="E6182" t="s">
        <v>34</v>
      </c>
      <c r="F6182" t="s">
        <v>68</v>
      </c>
      <c r="G6182" t="s">
        <v>20</v>
      </c>
      <c r="H6182" t="s">
        <v>21</v>
      </c>
      <c r="I6182" t="s">
        <v>22</v>
      </c>
      <c r="J6182">
        <v>1</v>
      </c>
      <c r="K6182" s="4">
        <v>32721.74</v>
      </c>
      <c r="L6182">
        <v>0.15</v>
      </c>
      <c r="M6182" s="4">
        <v>27813.48</v>
      </c>
      <c r="N6182" s="4">
        <v>20518.54</v>
      </c>
      <c r="O6182" s="4">
        <v>7294.94</v>
      </c>
      <c r="R6182" t="str">
        <f t="shared" si="96"/>
        <v>North</v>
      </c>
    </row>
    <row r="6183" spans="1:18" x14ac:dyDescent="0.3">
      <c r="A6183" t="s">
        <v>7157</v>
      </c>
      <c r="B6183" s="2">
        <v>45455</v>
      </c>
      <c r="C6183" t="s">
        <v>633</v>
      </c>
      <c r="D6183" t="s">
        <v>126</v>
      </c>
      <c r="E6183" t="s">
        <v>45</v>
      </c>
      <c r="F6183" t="s">
        <v>59</v>
      </c>
      <c r="G6183" t="s">
        <v>20</v>
      </c>
      <c r="H6183" t="s">
        <v>100</v>
      </c>
      <c r="I6183" t="s">
        <v>101</v>
      </c>
      <c r="J6183">
        <v>1</v>
      </c>
      <c r="K6183" s="4">
        <v>59731.31</v>
      </c>
      <c r="L6183">
        <v>0.1</v>
      </c>
      <c r="M6183" s="4">
        <v>53758.18</v>
      </c>
      <c r="N6183" s="4">
        <v>48382.28</v>
      </c>
      <c r="O6183" s="4">
        <v>5375.9</v>
      </c>
      <c r="R6183" t="str">
        <f t="shared" si="96"/>
        <v>South</v>
      </c>
    </row>
    <row r="6184" spans="1:18" x14ac:dyDescent="0.3">
      <c r="A6184" t="s">
        <v>7158</v>
      </c>
      <c r="B6184" s="2">
        <v>45917</v>
      </c>
      <c r="C6184" t="s">
        <v>2590</v>
      </c>
      <c r="D6184" t="s">
        <v>17</v>
      </c>
      <c r="E6184" t="s">
        <v>45</v>
      </c>
      <c r="F6184" t="s">
        <v>46</v>
      </c>
      <c r="G6184" t="s">
        <v>20</v>
      </c>
      <c r="H6184" t="s">
        <v>36</v>
      </c>
      <c r="I6184" t="s">
        <v>37</v>
      </c>
      <c r="J6184">
        <v>1</v>
      </c>
      <c r="K6184" s="4">
        <v>3592.77</v>
      </c>
      <c r="L6184">
        <v>0.05</v>
      </c>
      <c r="M6184" s="4">
        <v>3413.13</v>
      </c>
      <c r="N6184" s="4">
        <v>2889.03</v>
      </c>
      <c r="O6184" s="4">
        <v>524.1</v>
      </c>
      <c r="R6184" t="str">
        <f t="shared" si="96"/>
        <v>South</v>
      </c>
    </row>
    <row r="6185" spans="1:18" x14ac:dyDescent="0.3">
      <c r="A6185" t="s">
        <v>7159</v>
      </c>
      <c r="B6185" s="2">
        <v>45340</v>
      </c>
      <c r="C6185" t="s">
        <v>2983</v>
      </c>
      <c r="D6185" t="s">
        <v>304</v>
      </c>
      <c r="E6185" t="s">
        <v>26</v>
      </c>
      <c r="F6185" t="s">
        <v>81</v>
      </c>
      <c r="G6185" t="s">
        <v>20</v>
      </c>
      <c r="H6185" t="s">
        <v>21</v>
      </c>
      <c r="I6185" t="s">
        <v>152</v>
      </c>
      <c r="J6185">
        <v>2</v>
      </c>
      <c r="K6185" s="4">
        <v>49425.14</v>
      </c>
      <c r="L6185">
        <v>0.25</v>
      </c>
      <c r="M6185" s="4">
        <v>74137.710000000006</v>
      </c>
      <c r="N6185" s="4">
        <v>56095.3</v>
      </c>
      <c r="O6185" s="4">
        <v>18042.41</v>
      </c>
      <c r="R6185" t="str">
        <f t="shared" si="96"/>
        <v>East</v>
      </c>
    </row>
    <row r="6186" spans="1:18" x14ac:dyDescent="0.3">
      <c r="A6186" t="s">
        <v>7160</v>
      </c>
      <c r="B6186" s="2">
        <v>45438</v>
      </c>
      <c r="C6186" t="s">
        <v>2634</v>
      </c>
      <c r="D6186" t="s">
        <v>462</v>
      </c>
      <c r="E6186" t="s">
        <v>45</v>
      </c>
      <c r="F6186" t="s">
        <v>59</v>
      </c>
      <c r="G6186" t="s">
        <v>53</v>
      </c>
      <c r="H6186" t="s">
        <v>63</v>
      </c>
      <c r="I6186" t="s">
        <v>64</v>
      </c>
      <c r="J6186">
        <v>2</v>
      </c>
      <c r="K6186" s="4">
        <v>88.05</v>
      </c>
      <c r="L6186">
        <v>0.15</v>
      </c>
      <c r="M6186" s="4">
        <v>149.68</v>
      </c>
      <c r="N6186" s="4">
        <v>118.61</v>
      </c>
      <c r="O6186" s="4">
        <v>31.07</v>
      </c>
      <c r="R6186" t="str">
        <f t="shared" si="96"/>
        <v>South</v>
      </c>
    </row>
    <row r="6187" spans="1:18" x14ac:dyDescent="0.3">
      <c r="A6187" t="s">
        <v>7161</v>
      </c>
      <c r="B6187" s="2">
        <v>45856</v>
      </c>
      <c r="C6187" t="s">
        <v>1457</v>
      </c>
      <c r="D6187" t="s">
        <v>893</v>
      </c>
      <c r="E6187" t="s">
        <v>26</v>
      </c>
      <c r="F6187" t="s">
        <v>166</v>
      </c>
      <c r="G6187" t="s">
        <v>53</v>
      </c>
      <c r="H6187" t="s">
        <v>63</v>
      </c>
      <c r="I6187" t="s">
        <v>159</v>
      </c>
      <c r="J6187">
        <v>2</v>
      </c>
      <c r="K6187" s="4">
        <v>219.72</v>
      </c>
      <c r="L6187">
        <v>0.15</v>
      </c>
      <c r="M6187" s="4">
        <v>373.52</v>
      </c>
      <c r="N6187" s="4">
        <v>304.64999999999998</v>
      </c>
      <c r="O6187" s="4">
        <v>68.87</v>
      </c>
      <c r="R6187" t="str">
        <f t="shared" si="96"/>
        <v>East</v>
      </c>
    </row>
    <row r="6188" spans="1:18" x14ac:dyDescent="0.3">
      <c r="A6188" t="s">
        <v>7162</v>
      </c>
      <c r="B6188" s="2">
        <v>45851</v>
      </c>
      <c r="C6188" t="s">
        <v>1705</v>
      </c>
      <c r="D6188" t="s">
        <v>282</v>
      </c>
      <c r="E6188" t="s">
        <v>34</v>
      </c>
      <c r="F6188" t="s">
        <v>176</v>
      </c>
      <c r="G6188" t="s">
        <v>20</v>
      </c>
      <c r="H6188" t="s">
        <v>21</v>
      </c>
      <c r="I6188" t="s">
        <v>138</v>
      </c>
      <c r="J6188">
        <v>3</v>
      </c>
      <c r="K6188" s="4">
        <v>69780.490000000005</v>
      </c>
      <c r="L6188">
        <v>0.05</v>
      </c>
      <c r="M6188" s="4">
        <v>198874.4</v>
      </c>
      <c r="N6188" s="4">
        <v>150141.56</v>
      </c>
      <c r="O6188" s="4">
        <v>48732.84</v>
      </c>
      <c r="R6188" t="str">
        <f t="shared" si="96"/>
        <v>North</v>
      </c>
    </row>
    <row r="6189" spans="1:18" x14ac:dyDescent="0.3">
      <c r="A6189" t="s">
        <v>7163</v>
      </c>
      <c r="B6189" s="2">
        <v>45915</v>
      </c>
      <c r="C6189" t="s">
        <v>1779</v>
      </c>
      <c r="D6189" t="s">
        <v>950</v>
      </c>
      <c r="E6189" t="s">
        <v>45</v>
      </c>
      <c r="F6189" t="s">
        <v>147</v>
      </c>
      <c r="G6189" t="s">
        <v>20</v>
      </c>
      <c r="H6189" t="s">
        <v>21</v>
      </c>
      <c r="I6189" t="s">
        <v>138</v>
      </c>
      <c r="J6189">
        <v>3</v>
      </c>
      <c r="K6189" s="4">
        <v>59483.63</v>
      </c>
      <c r="L6189">
        <v>0.05</v>
      </c>
      <c r="M6189" s="4">
        <v>169528.35</v>
      </c>
      <c r="N6189" s="4">
        <v>131574.17000000001</v>
      </c>
      <c r="O6189" s="4">
        <v>37954.18</v>
      </c>
      <c r="R6189" t="str">
        <f t="shared" si="96"/>
        <v>South</v>
      </c>
    </row>
    <row r="6190" spans="1:18" x14ac:dyDescent="0.3">
      <c r="A6190" t="s">
        <v>7164</v>
      </c>
      <c r="B6190" s="2">
        <v>45946</v>
      </c>
      <c r="C6190" t="s">
        <v>410</v>
      </c>
      <c r="D6190" t="s">
        <v>252</v>
      </c>
      <c r="E6190" t="s">
        <v>45</v>
      </c>
      <c r="F6190" t="s">
        <v>46</v>
      </c>
      <c r="G6190" t="s">
        <v>20</v>
      </c>
      <c r="H6190" t="s">
        <v>100</v>
      </c>
      <c r="I6190" t="s">
        <v>148</v>
      </c>
      <c r="J6190">
        <v>1</v>
      </c>
      <c r="K6190" s="4">
        <v>80187.12</v>
      </c>
      <c r="L6190">
        <v>0.1</v>
      </c>
      <c r="M6190" s="4">
        <v>72168.41</v>
      </c>
      <c r="N6190" s="4">
        <v>64900.17</v>
      </c>
      <c r="O6190" s="4">
        <v>7268.24</v>
      </c>
      <c r="R6190" t="str">
        <f t="shared" si="96"/>
        <v>South</v>
      </c>
    </row>
    <row r="6191" spans="1:18" x14ac:dyDescent="0.3">
      <c r="A6191" t="s">
        <v>7165</v>
      </c>
      <c r="B6191" s="2">
        <v>46009</v>
      </c>
      <c r="C6191" t="s">
        <v>392</v>
      </c>
      <c r="D6191" t="s">
        <v>241</v>
      </c>
      <c r="E6191" t="s">
        <v>45</v>
      </c>
      <c r="F6191" t="s">
        <v>52</v>
      </c>
      <c r="G6191" t="s">
        <v>20</v>
      </c>
      <c r="H6191" t="s">
        <v>21</v>
      </c>
      <c r="I6191" t="s">
        <v>22</v>
      </c>
      <c r="J6191">
        <v>2</v>
      </c>
      <c r="K6191" s="4">
        <v>31729.07</v>
      </c>
      <c r="L6191">
        <v>0</v>
      </c>
      <c r="M6191" s="4">
        <v>63458.14</v>
      </c>
      <c r="N6191" s="4">
        <v>50261.96</v>
      </c>
      <c r="O6191" s="4">
        <v>13196.18</v>
      </c>
      <c r="R6191" t="str">
        <f t="shared" si="96"/>
        <v>South</v>
      </c>
    </row>
    <row r="6192" spans="1:18" x14ac:dyDescent="0.3">
      <c r="A6192" t="s">
        <v>7166</v>
      </c>
      <c r="B6192" s="2">
        <v>45450</v>
      </c>
      <c r="C6192" t="s">
        <v>699</v>
      </c>
      <c r="D6192" t="s">
        <v>753</v>
      </c>
      <c r="E6192" t="s">
        <v>34</v>
      </c>
      <c r="F6192" t="s">
        <v>213</v>
      </c>
      <c r="G6192" t="s">
        <v>20</v>
      </c>
      <c r="H6192" t="s">
        <v>100</v>
      </c>
      <c r="I6192" t="s">
        <v>301</v>
      </c>
      <c r="J6192">
        <v>2</v>
      </c>
      <c r="K6192" s="4">
        <v>83650.78</v>
      </c>
      <c r="L6192">
        <v>0.1</v>
      </c>
      <c r="M6192" s="4">
        <v>150571.4</v>
      </c>
      <c r="N6192" s="4">
        <v>124662.13</v>
      </c>
      <c r="O6192" s="4">
        <v>25909.27</v>
      </c>
      <c r="R6192" t="str">
        <f t="shared" si="96"/>
        <v>North</v>
      </c>
    </row>
    <row r="6193" spans="1:18" x14ac:dyDescent="0.3">
      <c r="A6193" t="s">
        <v>7167</v>
      </c>
      <c r="B6193" s="2">
        <v>45776</v>
      </c>
      <c r="C6193" t="s">
        <v>1247</v>
      </c>
      <c r="D6193" t="s">
        <v>95</v>
      </c>
      <c r="E6193" t="s">
        <v>34</v>
      </c>
      <c r="F6193" t="s">
        <v>144</v>
      </c>
      <c r="G6193" t="s">
        <v>53</v>
      </c>
      <c r="H6193" t="s">
        <v>63</v>
      </c>
      <c r="I6193" t="s">
        <v>64</v>
      </c>
      <c r="J6193">
        <v>5</v>
      </c>
      <c r="K6193" s="4">
        <v>122.14</v>
      </c>
      <c r="L6193">
        <v>0.15</v>
      </c>
      <c r="M6193" s="4">
        <v>519.1</v>
      </c>
      <c r="N6193" s="4">
        <v>449.78</v>
      </c>
      <c r="O6193" s="4">
        <v>69.319999999999993</v>
      </c>
      <c r="R6193" t="str">
        <f t="shared" si="96"/>
        <v>North</v>
      </c>
    </row>
    <row r="6194" spans="1:18" x14ac:dyDescent="0.3">
      <c r="A6194" t="s">
        <v>7168</v>
      </c>
      <c r="B6194" s="2">
        <v>45580</v>
      </c>
      <c r="C6194" t="s">
        <v>586</v>
      </c>
      <c r="D6194" t="s">
        <v>51</v>
      </c>
      <c r="E6194" t="s">
        <v>34</v>
      </c>
      <c r="F6194" t="s">
        <v>144</v>
      </c>
      <c r="G6194" t="s">
        <v>28</v>
      </c>
      <c r="H6194" t="s">
        <v>29</v>
      </c>
      <c r="I6194" t="s">
        <v>30</v>
      </c>
      <c r="J6194">
        <v>5</v>
      </c>
      <c r="K6194" s="4">
        <v>5328.57</v>
      </c>
      <c r="L6194">
        <v>0.1</v>
      </c>
      <c r="M6194" s="4">
        <v>23978.560000000001</v>
      </c>
      <c r="N6194" s="4">
        <v>17612.080000000002</v>
      </c>
      <c r="O6194" s="4">
        <v>6366.48</v>
      </c>
      <c r="R6194" t="str">
        <f t="shared" si="96"/>
        <v>North</v>
      </c>
    </row>
    <row r="6195" spans="1:18" x14ac:dyDescent="0.3">
      <c r="A6195" t="s">
        <v>7169</v>
      </c>
      <c r="B6195" s="2">
        <v>45309</v>
      </c>
      <c r="C6195" t="s">
        <v>2705</v>
      </c>
      <c r="D6195" t="s">
        <v>33</v>
      </c>
      <c r="E6195" t="s">
        <v>26</v>
      </c>
      <c r="F6195" t="s">
        <v>193</v>
      </c>
      <c r="G6195" t="s">
        <v>20</v>
      </c>
      <c r="H6195" t="s">
        <v>21</v>
      </c>
      <c r="I6195" t="s">
        <v>138</v>
      </c>
      <c r="J6195">
        <v>5</v>
      </c>
      <c r="K6195" s="4">
        <v>40074.019999999997</v>
      </c>
      <c r="L6195">
        <v>0.15</v>
      </c>
      <c r="M6195" s="4">
        <v>170314.58</v>
      </c>
      <c r="N6195" s="4">
        <v>128419</v>
      </c>
      <c r="O6195" s="4">
        <v>41895.58</v>
      </c>
      <c r="R6195" t="str">
        <f t="shared" si="96"/>
        <v>East</v>
      </c>
    </row>
    <row r="6196" spans="1:18" x14ac:dyDescent="0.3">
      <c r="A6196" t="s">
        <v>7170</v>
      </c>
      <c r="B6196" s="2">
        <v>45963</v>
      </c>
      <c r="C6196" t="s">
        <v>325</v>
      </c>
      <c r="D6196" t="s">
        <v>319</v>
      </c>
      <c r="E6196" t="s">
        <v>34</v>
      </c>
      <c r="F6196" t="s">
        <v>213</v>
      </c>
      <c r="G6196" t="s">
        <v>28</v>
      </c>
      <c r="H6196" t="s">
        <v>91</v>
      </c>
      <c r="I6196" t="s">
        <v>169</v>
      </c>
      <c r="J6196">
        <v>1</v>
      </c>
      <c r="K6196" s="4">
        <v>5842.54</v>
      </c>
      <c r="L6196">
        <v>0.15</v>
      </c>
      <c r="M6196" s="4">
        <v>4966.16</v>
      </c>
      <c r="N6196" s="4">
        <v>3893.04</v>
      </c>
      <c r="O6196" s="4">
        <v>1073.1199999999999</v>
      </c>
      <c r="R6196" t="str">
        <f t="shared" si="96"/>
        <v>North</v>
      </c>
    </row>
    <row r="6197" spans="1:18" x14ac:dyDescent="0.3">
      <c r="A6197" t="s">
        <v>7171</v>
      </c>
      <c r="B6197" s="2">
        <v>45873</v>
      </c>
      <c r="C6197" t="s">
        <v>478</v>
      </c>
      <c r="D6197" t="s">
        <v>80</v>
      </c>
      <c r="E6197" t="s">
        <v>45</v>
      </c>
      <c r="F6197" t="s">
        <v>46</v>
      </c>
      <c r="G6197" t="s">
        <v>28</v>
      </c>
      <c r="H6197" t="s">
        <v>29</v>
      </c>
      <c r="I6197" t="s">
        <v>290</v>
      </c>
      <c r="J6197">
        <v>2</v>
      </c>
      <c r="K6197" s="4">
        <v>12577</v>
      </c>
      <c r="L6197">
        <v>0</v>
      </c>
      <c r="M6197" s="4">
        <v>25154</v>
      </c>
      <c r="N6197" s="4">
        <v>21261.95</v>
      </c>
      <c r="O6197" s="4">
        <v>3892.05</v>
      </c>
      <c r="R6197" t="str">
        <f t="shared" si="96"/>
        <v>South</v>
      </c>
    </row>
    <row r="6198" spans="1:18" x14ac:dyDescent="0.3">
      <c r="A6198" t="s">
        <v>7172</v>
      </c>
      <c r="B6198" s="2">
        <v>45781</v>
      </c>
      <c r="C6198" t="s">
        <v>342</v>
      </c>
      <c r="D6198" t="s">
        <v>359</v>
      </c>
      <c r="E6198" t="s">
        <v>45</v>
      </c>
      <c r="F6198" t="s">
        <v>147</v>
      </c>
      <c r="G6198" t="s">
        <v>20</v>
      </c>
      <c r="H6198" t="s">
        <v>100</v>
      </c>
      <c r="I6198" t="s">
        <v>148</v>
      </c>
      <c r="J6198">
        <v>3</v>
      </c>
      <c r="K6198" s="4">
        <v>70354.080000000002</v>
      </c>
      <c r="L6198">
        <v>0.15</v>
      </c>
      <c r="M6198" s="4">
        <v>179402.9</v>
      </c>
      <c r="N6198" s="4">
        <v>137820.96</v>
      </c>
      <c r="O6198" s="4">
        <v>41581.94</v>
      </c>
      <c r="R6198" t="str">
        <f t="shared" si="96"/>
        <v>South</v>
      </c>
    </row>
    <row r="6199" spans="1:18" x14ac:dyDescent="0.3">
      <c r="A6199" t="s">
        <v>7173</v>
      </c>
      <c r="B6199" s="2">
        <v>45624</v>
      </c>
      <c r="C6199" t="s">
        <v>973</v>
      </c>
      <c r="D6199" t="s">
        <v>67</v>
      </c>
      <c r="E6199" t="s">
        <v>26</v>
      </c>
      <c r="F6199" t="s">
        <v>258</v>
      </c>
      <c r="G6199" t="s">
        <v>28</v>
      </c>
      <c r="H6199" t="s">
        <v>91</v>
      </c>
      <c r="I6199" t="s">
        <v>238</v>
      </c>
      <c r="J6199">
        <v>1</v>
      </c>
      <c r="K6199" s="4">
        <v>3625.47</v>
      </c>
      <c r="L6199">
        <v>0.05</v>
      </c>
      <c r="M6199" s="4">
        <v>3444.2</v>
      </c>
      <c r="N6199" s="4">
        <v>2791.67</v>
      </c>
      <c r="O6199" s="4">
        <v>652.53</v>
      </c>
      <c r="R6199" t="str">
        <f t="shared" si="96"/>
        <v>East</v>
      </c>
    </row>
    <row r="6200" spans="1:18" x14ac:dyDescent="0.3">
      <c r="A6200" t="s">
        <v>7174</v>
      </c>
      <c r="B6200" s="2">
        <v>45830</v>
      </c>
      <c r="C6200" t="s">
        <v>43</v>
      </c>
      <c r="D6200" t="s">
        <v>122</v>
      </c>
      <c r="E6200" t="s">
        <v>45</v>
      </c>
      <c r="F6200" t="s">
        <v>59</v>
      </c>
      <c r="G6200" t="s">
        <v>20</v>
      </c>
      <c r="H6200" t="s">
        <v>36</v>
      </c>
      <c r="I6200" t="s">
        <v>88</v>
      </c>
      <c r="J6200">
        <v>2</v>
      </c>
      <c r="K6200" s="4">
        <v>1110.1099999999999</v>
      </c>
      <c r="L6200">
        <v>0.15</v>
      </c>
      <c r="M6200" s="4">
        <v>1887.19</v>
      </c>
      <c r="N6200" s="4">
        <v>1422.93</v>
      </c>
      <c r="O6200" s="4">
        <v>464.26</v>
      </c>
      <c r="R6200" t="str">
        <f t="shared" si="96"/>
        <v>South</v>
      </c>
    </row>
    <row r="6201" spans="1:18" x14ac:dyDescent="0.3">
      <c r="A6201" t="s">
        <v>7175</v>
      </c>
      <c r="B6201" s="2">
        <v>45601</v>
      </c>
      <c r="C6201" t="s">
        <v>1164</v>
      </c>
      <c r="D6201" t="s">
        <v>319</v>
      </c>
      <c r="E6201" t="s">
        <v>45</v>
      </c>
      <c r="F6201" t="s">
        <v>46</v>
      </c>
      <c r="G6201" t="s">
        <v>20</v>
      </c>
      <c r="H6201" t="s">
        <v>21</v>
      </c>
      <c r="I6201" t="s">
        <v>138</v>
      </c>
      <c r="J6201">
        <v>1</v>
      </c>
      <c r="K6201" s="4">
        <v>52656.77</v>
      </c>
      <c r="L6201">
        <v>0</v>
      </c>
      <c r="M6201" s="4">
        <v>52656.77</v>
      </c>
      <c r="N6201" s="4">
        <v>41318.97</v>
      </c>
      <c r="O6201" s="4">
        <v>11337.8</v>
      </c>
      <c r="R6201" t="str">
        <f t="shared" si="96"/>
        <v>South</v>
      </c>
    </row>
    <row r="6202" spans="1:18" x14ac:dyDescent="0.3">
      <c r="A6202" t="s">
        <v>7176</v>
      </c>
      <c r="B6202" s="2">
        <v>45638</v>
      </c>
      <c r="C6202" t="s">
        <v>1823</v>
      </c>
      <c r="D6202" t="s">
        <v>116</v>
      </c>
      <c r="E6202" t="s">
        <v>34</v>
      </c>
      <c r="F6202" t="s">
        <v>176</v>
      </c>
      <c r="G6202" t="s">
        <v>53</v>
      </c>
      <c r="H6202" t="s">
        <v>63</v>
      </c>
      <c r="I6202" t="s">
        <v>64</v>
      </c>
      <c r="J6202">
        <v>6</v>
      </c>
      <c r="K6202" s="4">
        <v>271.05</v>
      </c>
      <c r="L6202">
        <v>0.1</v>
      </c>
      <c r="M6202" s="4">
        <v>1463.67</v>
      </c>
      <c r="N6202" s="4">
        <v>1297.0999999999999</v>
      </c>
      <c r="O6202" s="4">
        <v>166.57</v>
      </c>
      <c r="R6202" t="str">
        <f t="shared" si="96"/>
        <v>North</v>
      </c>
    </row>
    <row r="6203" spans="1:18" x14ac:dyDescent="0.3">
      <c r="A6203" t="s">
        <v>7177</v>
      </c>
      <c r="B6203" s="2">
        <v>45654</v>
      </c>
      <c r="C6203" t="s">
        <v>768</v>
      </c>
      <c r="D6203" t="s">
        <v>67</v>
      </c>
      <c r="E6203" t="s">
        <v>18</v>
      </c>
      <c r="F6203" t="s">
        <v>99</v>
      </c>
      <c r="G6203" t="s">
        <v>53</v>
      </c>
      <c r="H6203" t="s">
        <v>54</v>
      </c>
      <c r="I6203" t="s">
        <v>113</v>
      </c>
      <c r="J6203">
        <v>3</v>
      </c>
      <c r="K6203" s="4">
        <v>675.79</v>
      </c>
      <c r="L6203">
        <v>0.1</v>
      </c>
      <c r="M6203" s="4">
        <v>1824.63</v>
      </c>
      <c r="N6203" s="4">
        <v>1352.93</v>
      </c>
      <c r="O6203" s="4">
        <v>471.7</v>
      </c>
      <c r="R6203" t="str">
        <f t="shared" si="96"/>
        <v>West</v>
      </c>
    </row>
    <row r="6204" spans="1:18" x14ac:dyDescent="0.3">
      <c r="A6204" t="s">
        <v>7178</v>
      </c>
      <c r="B6204" s="2">
        <v>45541</v>
      </c>
      <c r="C6204" t="s">
        <v>639</v>
      </c>
      <c r="D6204" t="s">
        <v>111</v>
      </c>
      <c r="E6204" t="s">
        <v>26</v>
      </c>
      <c r="F6204" t="s">
        <v>27</v>
      </c>
      <c r="G6204" t="s">
        <v>53</v>
      </c>
      <c r="H6204" t="s">
        <v>76</v>
      </c>
      <c r="I6204" t="s">
        <v>77</v>
      </c>
      <c r="J6204">
        <v>5</v>
      </c>
      <c r="K6204" s="4">
        <v>632.4</v>
      </c>
      <c r="L6204">
        <v>0</v>
      </c>
      <c r="M6204" s="4">
        <v>3162</v>
      </c>
      <c r="N6204" s="4">
        <v>2676.35</v>
      </c>
      <c r="O6204" s="4">
        <v>485.65</v>
      </c>
      <c r="R6204" t="str">
        <f t="shared" si="96"/>
        <v>East</v>
      </c>
    </row>
    <row r="6205" spans="1:18" x14ac:dyDescent="0.3">
      <c r="A6205" t="s">
        <v>7179</v>
      </c>
      <c r="B6205" s="2">
        <v>45747</v>
      </c>
      <c r="C6205" t="s">
        <v>1164</v>
      </c>
      <c r="D6205" t="s">
        <v>252</v>
      </c>
      <c r="E6205" t="s">
        <v>34</v>
      </c>
      <c r="F6205" t="s">
        <v>68</v>
      </c>
      <c r="G6205" t="s">
        <v>53</v>
      </c>
      <c r="H6205" t="s">
        <v>54</v>
      </c>
      <c r="I6205" t="s">
        <v>55</v>
      </c>
      <c r="J6205">
        <v>3</v>
      </c>
      <c r="K6205" s="4">
        <v>451.14</v>
      </c>
      <c r="L6205">
        <v>0.1</v>
      </c>
      <c r="M6205" s="4">
        <v>1218.08</v>
      </c>
      <c r="N6205" s="4">
        <v>968.55</v>
      </c>
      <c r="O6205" s="4">
        <v>249.53</v>
      </c>
      <c r="R6205" t="str">
        <f t="shared" si="96"/>
        <v>North</v>
      </c>
    </row>
    <row r="6206" spans="1:18" x14ac:dyDescent="0.3">
      <c r="A6206" t="s">
        <v>7180</v>
      </c>
      <c r="B6206" s="2">
        <v>45316</v>
      </c>
      <c r="C6206" t="s">
        <v>2661</v>
      </c>
      <c r="D6206" t="s">
        <v>398</v>
      </c>
      <c r="E6206" t="s">
        <v>45</v>
      </c>
      <c r="F6206" t="s">
        <v>147</v>
      </c>
      <c r="G6206" t="s">
        <v>20</v>
      </c>
      <c r="H6206" t="s">
        <v>36</v>
      </c>
      <c r="I6206" t="s">
        <v>37</v>
      </c>
      <c r="J6206">
        <v>3</v>
      </c>
      <c r="K6206" s="4">
        <v>3485.9</v>
      </c>
      <c r="L6206">
        <v>0.05</v>
      </c>
      <c r="M6206" s="4">
        <v>9934.82</v>
      </c>
      <c r="N6206" s="4">
        <v>8111.9</v>
      </c>
      <c r="O6206" s="4">
        <v>1822.92</v>
      </c>
      <c r="R6206" t="str">
        <f t="shared" si="96"/>
        <v>South</v>
      </c>
    </row>
    <row r="6207" spans="1:18" x14ac:dyDescent="0.3">
      <c r="A6207" t="s">
        <v>7181</v>
      </c>
      <c r="B6207" s="2">
        <v>45639</v>
      </c>
      <c r="C6207" t="s">
        <v>1304</v>
      </c>
      <c r="D6207" t="s">
        <v>199</v>
      </c>
      <c r="E6207" t="s">
        <v>26</v>
      </c>
      <c r="F6207" t="s">
        <v>166</v>
      </c>
      <c r="G6207" t="s">
        <v>53</v>
      </c>
      <c r="H6207" t="s">
        <v>54</v>
      </c>
      <c r="I6207" t="s">
        <v>113</v>
      </c>
      <c r="J6207">
        <v>3</v>
      </c>
      <c r="K6207" s="4">
        <v>524.13</v>
      </c>
      <c r="L6207">
        <v>0.1</v>
      </c>
      <c r="M6207" s="4">
        <v>1415.15</v>
      </c>
      <c r="N6207" s="4">
        <v>1044.68</v>
      </c>
      <c r="O6207" s="4">
        <v>370.47</v>
      </c>
      <c r="R6207" t="str">
        <f t="shared" si="96"/>
        <v>East</v>
      </c>
    </row>
    <row r="6208" spans="1:18" x14ac:dyDescent="0.3">
      <c r="A6208" t="s">
        <v>7182</v>
      </c>
      <c r="B6208" s="2">
        <v>45349</v>
      </c>
      <c r="C6208" t="s">
        <v>641</v>
      </c>
      <c r="D6208" t="s">
        <v>17</v>
      </c>
      <c r="E6208" t="s">
        <v>45</v>
      </c>
      <c r="F6208" t="s">
        <v>52</v>
      </c>
      <c r="G6208" t="s">
        <v>28</v>
      </c>
      <c r="H6208" t="s">
        <v>47</v>
      </c>
      <c r="I6208" t="s">
        <v>123</v>
      </c>
      <c r="J6208">
        <v>1</v>
      </c>
      <c r="K6208" s="4">
        <v>26623.56</v>
      </c>
      <c r="L6208">
        <v>0.05</v>
      </c>
      <c r="M6208" s="4">
        <v>25292.38</v>
      </c>
      <c r="N6208" s="4">
        <v>22645.759999999998</v>
      </c>
      <c r="O6208" s="4">
        <v>2646.62</v>
      </c>
      <c r="R6208" t="str">
        <f t="shared" si="96"/>
        <v>South</v>
      </c>
    </row>
    <row r="6209" spans="1:18" x14ac:dyDescent="0.3">
      <c r="A6209" t="s">
        <v>7183</v>
      </c>
      <c r="B6209" s="2">
        <v>45733</v>
      </c>
      <c r="C6209" t="s">
        <v>737</v>
      </c>
      <c r="D6209" t="s">
        <v>350</v>
      </c>
      <c r="E6209" t="s">
        <v>18</v>
      </c>
      <c r="F6209" t="s">
        <v>105</v>
      </c>
      <c r="G6209" t="s">
        <v>28</v>
      </c>
      <c r="H6209" t="s">
        <v>47</v>
      </c>
      <c r="I6209" t="s">
        <v>177</v>
      </c>
      <c r="J6209">
        <v>1</v>
      </c>
      <c r="K6209" s="4">
        <v>7701.87</v>
      </c>
      <c r="L6209">
        <v>0.1</v>
      </c>
      <c r="M6209" s="4">
        <v>6931.68</v>
      </c>
      <c r="N6209" s="4">
        <v>5581.13</v>
      </c>
      <c r="O6209" s="4">
        <v>1350.55</v>
      </c>
      <c r="R6209" t="str">
        <f t="shared" si="96"/>
        <v>West</v>
      </c>
    </row>
    <row r="6210" spans="1:18" x14ac:dyDescent="0.3">
      <c r="A6210" t="s">
        <v>7184</v>
      </c>
      <c r="B6210" s="2">
        <v>45482</v>
      </c>
      <c r="C6210" t="s">
        <v>2711</v>
      </c>
      <c r="D6210" t="s">
        <v>518</v>
      </c>
      <c r="E6210" t="s">
        <v>18</v>
      </c>
      <c r="F6210" t="s">
        <v>132</v>
      </c>
      <c r="G6210" t="s">
        <v>28</v>
      </c>
      <c r="H6210" t="s">
        <v>47</v>
      </c>
      <c r="I6210" t="s">
        <v>177</v>
      </c>
      <c r="J6210">
        <v>2</v>
      </c>
      <c r="K6210" s="4">
        <v>8340.68</v>
      </c>
      <c r="L6210">
        <v>0.25</v>
      </c>
      <c r="M6210" s="4">
        <v>12511.02</v>
      </c>
      <c r="N6210" s="4">
        <v>10782.04</v>
      </c>
      <c r="O6210" s="4">
        <v>1728.98</v>
      </c>
      <c r="R6210" t="str">
        <f t="shared" si="96"/>
        <v>West</v>
      </c>
    </row>
    <row r="6211" spans="1:18" x14ac:dyDescent="0.3">
      <c r="A6211" t="s">
        <v>7185</v>
      </c>
      <c r="B6211" s="2">
        <v>45337</v>
      </c>
      <c r="C6211" t="s">
        <v>1323</v>
      </c>
      <c r="D6211" t="s">
        <v>426</v>
      </c>
      <c r="E6211" t="s">
        <v>45</v>
      </c>
      <c r="F6211" t="s">
        <v>52</v>
      </c>
      <c r="G6211" t="s">
        <v>28</v>
      </c>
      <c r="H6211" t="s">
        <v>29</v>
      </c>
      <c r="I6211" t="s">
        <v>30</v>
      </c>
      <c r="J6211">
        <v>3</v>
      </c>
      <c r="K6211" s="4">
        <v>7621.98</v>
      </c>
      <c r="L6211">
        <v>0.1</v>
      </c>
      <c r="M6211" s="4">
        <v>20579.349999999999</v>
      </c>
      <c r="N6211" s="4">
        <v>15901.47</v>
      </c>
      <c r="O6211" s="4">
        <v>4677.88</v>
      </c>
      <c r="R6211" t="str">
        <f t="shared" ref="R6211:R6274" si="97">PROPER(TRIM(E6211))</f>
        <v>South</v>
      </c>
    </row>
    <row r="6212" spans="1:18" x14ac:dyDescent="0.3">
      <c r="A6212" t="s">
        <v>7186</v>
      </c>
      <c r="B6212" s="2">
        <v>45782</v>
      </c>
      <c r="C6212" t="s">
        <v>1120</v>
      </c>
      <c r="D6212" t="s">
        <v>533</v>
      </c>
      <c r="E6212" t="s">
        <v>18</v>
      </c>
      <c r="F6212" t="s">
        <v>132</v>
      </c>
      <c r="G6212" t="s">
        <v>28</v>
      </c>
      <c r="H6212" t="s">
        <v>29</v>
      </c>
      <c r="I6212" t="s">
        <v>30</v>
      </c>
      <c r="J6212">
        <v>2</v>
      </c>
      <c r="K6212" s="4">
        <v>8631.9699999999993</v>
      </c>
      <c r="L6212">
        <v>0.25</v>
      </c>
      <c r="M6212" s="4">
        <v>12947.95</v>
      </c>
      <c r="N6212" s="4">
        <v>9784.99</v>
      </c>
      <c r="O6212" s="4">
        <v>3162.96</v>
      </c>
      <c r="R6212" t="str">
        <f t="shared" si="97"/>
        <v>West</v>
      </c>
    </row>
    <row r="6213" spans="1:18" x14ac:dyDescent="0.3">
      <c r="A6213" t="s">
        <v>7187</v>
      </c>
      <c r="B6213" s="2">
        <v>45819</v>
      </c>
      <c r="C6213" t="s">
        <v>1097</v>
      </c>
      <c r="D6213" t="s">
        <v>954</v>
      </c>
      <c r="E6213" t="s">
        <v>45</v>
      </c>
      <c r="F6213" t="s">
        <v>59</v>
      </c>
      <c r="G6213" t="s">
        <v>53</v>
      </c>
      <c r="H6213" t="s">
        <v>76</v>
      </c>
      <c r="I6213" t="s">
        <v>267</v>
      </c>
      <c r="J6213">
        <v>3</v>
      </c>
      <c r="K6213" s="4">
        <v>233.83</v>
      </c>
      <c r="L6213">
        <v>0.15</v>
      </c>
      <c r="M6213" s="4">
        <v>596.27</v>
      </c>
      <c r="N6213" s="4">
        <v>476.1</v>
      </c>
      <c r="O6213" s="4">
        <v>120.17</v>
      </c>
      <c r="R6213" t="str">
        <f t="shared" si="97"/>
        <v>South</v>
      </c>
    </row>
    <row r="6214" spans="1:18" x14ac:dyDescent="0.3">
      <c r="A6214" t="s">
        <v>7188</v>
      </c>
      <c r="B6214" s="2">
        <v>45499</v>
      </c>
      <c r="C6214" t="s">
        <v>1104</v>
      </c>
      <c r="D6214" t="s">
        <v>377</v>
      </c>
      <c r="E6214" t="s">
        <v>18</v>
      </c>
      <c r="F6214" t="s">
        <v>127</v>
      </c>
      <c r="G6214" t="s">
        <v>53</v>
      </c>
      <c r="H6214" t="s">
        <v>54</v>
      </c>
      <c r="I6214" t="s">
        <v>113</v>
      </c>
      <c r="J6214">
        <v>6</v>
      </c>
      <c r="K6214" s="4">
        <v>457.66</v>
      </c>
      <c r="L6214">
        <v>0.05</v>
      </c>
      <c r="M6214" s="4">
        <v>2608.66</v>
      </c>
      <c r="N6214" s="4">
        <v>2194.19</v>
      </c>
      <c r="O6214" s="4">
        <v>414.47</v>
      </c>
      <c r="R6214" t="str">
        <f t="shared" si="97"/>
        <v>West</v>
      </c>
    </row>
    <row r="6215" spans="1:18" x14ac:dyDescent="0.3">
      <c r="A6215" t="s">
        <v>7189</v>
      </c>
      <c r="B6215" s="2">
        <v>45703</v>
      </c>
      <c r="C6215" t="s">
        <v>1557</v>
      </c>
      <c r="D6215" t="s">
        <v>642</v>
      </c>
      <c r="E6215" t="s">
        <v>18</v>
      </c>
      <c r="F6215" t="s">
        <v>127</v>
      </c>
      <c r="G6215" t="s">
        <v>53</v>
      </c>
      <c r="H6215" t="s">
        <v>76</v>
      </c>
      <c r="I6215" t="s">
        <v>267</v>
      </c>
      <c r="J6215">
        <v>2</v>
      </c>
      <c r="K6215" s="4">
        <v>494.67</v>
      </c>
      <c r="L6215">
        <v>0</v>
      </c>
      <c r="M6215" s="4">
        <v>989.34</v>
      </c>
      <c r="N6215" s="4">
        <v>843.48</v>
      </c>
      <c r="O6215" s="4">
        <v>145.86000000000001</v>
      </c>
      <c r="R6215" t="str">
        <f t="shared" si="97"/>
        <v>West</v>
      </c>
    </row>
    <row r="6216" spans="1:18" x14ac:dyDescent="0.3">
      <c r="A6216" t="s">
        <v>7190</v>
      </c>
      <c r="B6216" s="2">
        <v>45581</v>
      </c>
      <c r="C6216" t="s">
        <v>987</v>
      </c>
      <c r="D6216" t="s">
        <v>401</v>
      </c>
      <c r="E6216" t="s">
        <v>34</v>
      </c>
      <c r="F6216" t="s">
        <v>176</v>
      </c>
      <c r="G6216" t="s">
        <v>28</v>
      </c>
      <c r="H6216" t="s">
        <v>91</v>
      </c>
      <c r="I6216" t="s">
        <v>92</v>
      </c>
      <c r="J6216">
        <v>4</v>
      </c>
      <c r="K6216" s="4">
        <v>7214.53</v>
      </c>
      <c r="L6216">
        <v>0.1</v>
      </c>
      <c r="M6216" s="4">
        <v>25972.31</v>
      </c>
      <c r="N6216" s="4">
        <v>19016.52</v>
      </c>
      <c r="O6216" s="4">
        <v>6955.79</v>
      </c>
      <c r="R6216" t="str">
        <f t="shared" si="97"/>
        <v>North</v>
      </c>
    </row>
    <row r="6217" spans="1:18" x14ac:dyDescent="0.3">
      <c r="A6217" t="s">
        <v>7191</v>
      </c>
      <c r="B6217" s="2">
        <v>45893</v>
      </c>
      <c r="C6217" t="s">
        <v>342</v>
      </c>
      <c r="D6217" t="s">
        <v>151</v>
      </c>
      <c r="E6217" t="s">
        <v>26</v>
      </c>
      <c r="F6217" t="s">
        <v>258</v>
      </c>
      <c r="G6217" t="s">
        <v>28</v>
      </c>
      <c r="H6217" t="s">
        <v>91</v>
      </c>
      <c r="I6217" t="s">
        <v>92</v>
      </c>
      <c r="J6217">
        <v>3</v>
      </c>
      <c r="K6217" s="4">
        <v>4528.79</v>
      </c>
      <c r="L6217">
        <v>0.1</v>
      </c>
      <c r="M6217" s="4">
        <v>12227.73</v>
      </c>
      <c r="N6217" s="4">
        <v>8954.19</v>
      </c>
      <c r="O6217" s="4">
        <v>3273.54</v>
      </c>
      <c r="R6217" t="str">
        <f t="shared" si="97"/>
        <v>East</v>
      </c>
    </row>
    <row r="6218" spans="1:18" x14ac:dyDescent="0.3">
      <c r="A6218" t="s">
        <v>7192</v>
      </c>
      <c r="B6218" s="2">
        <v>45687</v>
      </c>
      <c r="C6218" t="s">
        <v>1492</v>
      </c>
      <c r="D6218" t="s">
        <v>343</v>
      </c>
      <c r="E6218" t="s">
        <v>45</v>
      </c>
      <c r="F6218" t="s">
        <v>52</v>
      </c>
      <c r="G6218" t="s">
        <v>20</v>
      </c>
      <c r="H6218" t="s">
        <v>21</v>
      </c>
      <c r="I6218" t="s">
        <v>22</v>
      </c>
      <c r="J6218">
        <v>1</v>
      </c>
      <c r="K6218" s="4">
        <v>25645.65</v>
      </c>
      <c r="L6218">
        <v>0.05</v>
      </c>
      <c r="M6218" s="4">
        <v>24363.37</v>
      </c>
      <c r="N6218" s="4">
        <v>21598.240000000002</v>
      </c>
      <c r="O6218" s="4">
        <v>2765.13</v>
      </c>
      <c r="R6218" t="str">
        <f t="shared" si="97"/>
        <v>South</v>
      </c>
    </row>
    <row r="6219" spans="1:18" x14ac:dyDescent="0.3">
      <c r="A6219" t="s">
        <v>7193</v>
      </c>
      <c r="B6219" s="2">
        <v>45531</v>
      </c>
      <c r="C6219" t="s">
        <v>824</v>
      </c>
      <c r="D6219" t="s">
        <v>116</v>
      </c>
      <c r="E6219" t="s">
        <v>18</v>
      </c>
      <c r="F6219" t="s">
        <v>105</v>
      </c>
      <c r="G6219" t="s">
        <v>20</v>
      </c>
      <c r="H6219" t="s">
        <v>100</v>
      </c>
      <c r="I6219" t="s">
        <v>148</v>
      </c>
      <c r="J6219">
        <v>1</v>
      </c>
      <c r="K6219" s="4">
        <v>83979.01</v>
      </c>
      <c r="L6219">
        <v>0</v>
      </c>
      <c r="M6219" s="4">
        <v>83979.01</v>
      </c>
      <c r="N6219" s="4">
        <v>71238.86</v>
      </c>
      <c r="O6219" s="4">
        <v>12740.15</v>
      </c>
      <c r="R6219" t="str">
        <f t="shared" si="97"/>
        <v>West</v>
      </c>
    </row>
    <row r="6220" spans="1:18" x14ac:dyDescent="0.3">
      <c r="A6220" t="s">
        <v>7194</v>
      </c>
      <c r="B6220" s="2">
        <v>46018</v>
      </c>
      <c r="C6220" t="s">
        <v>1279</v>
      </c>
      <c r="D6220" t="s">
        <v>25</v>
      </c>
      <c r="E6220" t="s">
        <v>18</v>
      </c>
      <c r="F6220" t="s">
        <v>132</v>
      </c>
      <c r="G6220" t="s">
        <v>28</v>
      </c>
      <c r="H6220" t="s">
        <v>29</v>
      </c>
      <c r="I6220" t="s">
        <v>30</v>
      </c>
      <c r="J6220">
        <v>1</v>
      </c>
      <c r="K6220" s="4">
        <v>10454.120000000001</v>
      </c>
      <c r="L6220">
        <v>0</v>
      </c>
      <c r="M6220" s="4">
        <v>10454.120000000001</v>
      </c>
      <c r="N6220" s="4">
        <v>9228.2000000000007</v>
      </c>
      <c r="O6220" s="4">
        <v>1225.92</v>
      </c>
      <c r="R6220" t="str">
        <f t="shared" si="97"/>
        <v>West</v>
      </c>
    </row>
    <row r="6221" spans="1:18" x14ac:dyDescent="0.3">
      <c r="A6221" t="s">
        <v>7195</v>
      </c>
      <c r="B6221" s="2">
        <v>46006</v>
      </c>
      <c r="C6221" t="s">
        <v>782</v>
      </c>
      <c r="D6221" t="s">
        <v>162</v>
      </c>
      <c r="E6221" t="s">
        <v>45</v>
      </c>
      <c r="F6221" t="s">
        <v>147</v>
      </c>
      <c r="G6221" t="s">
        <v>28</v>
      </c>
      <c r="H6221" t="s">
        <v>47</v>
      </c>
      <c r="I6221" t="s">
        <v>48</v>
      </c>
      <c r="J6221">
        <v>2</v>
      </c>
      <c r="K6221" s="4">
        <v>14838.64</v>
      </c>
      <c r="L6221">
        <v>0.1</v>
      </c>
      <c r="M6221" s="4">
        <v>26709.55</v>
      </c>
      <c r="N6221" s="4">
        <v>23472.77</v>
      </c>
      <c r="O6221" s="4">
        <v>3236.78</v>
      </c>
      <c r="R6221" t="str">
        <f t="shared" si="97"/>
        <v>South</v>
      </c>
    </row>
    <row r="6222" spans="1:18" x14ac:dyDescent="0.3">
      <c r="A6222" t="s">
        <v>7196</v>
      </c>
      <c r="B6222" s="2">
        <v>45320</v>
      </c>
      <c r="C6222" t="s">
        <v>2655</v>
      </c>
      <c r="D6222" t="s">
        <v>135</v>
      </c>
      <c r="E6222" t="s">
        <v>34</v>
      </c>
      <c r="F6222" t="s">
        <v>68</v>
      </c>
      <c r="G6222" t="s">
        <v>20</v>
      </c>
      <c r="H6222" t="s">
        <v>21</v>
      </c>
      <c r="I6222" t="s">
        <v>138</v>
      </c>
      <c r="J6222">
        <v>2</v>
      </c>
      <c r="K6222" s="4">
        <v>58664.28</v>
      </c>
      <c r="L6222">
        <v>0.2</v>
      </c>
      <c r="M6222" s="4">
        <v>93862.85</v>
      </c>
      <c r="N6222" s="4">
        <v>69681.75</v>
      </c>
      <c r="O6222" s="4">
        <v>24181.1</v>
      </c>
      <c r="R6222" t="str">
        <f t="shared" si="97"/>
        <v>North</v>
      </c>
    </row>
    <row r="6223" spans="1:18" x14ac:dyDescent="0.3">
      <c r="A6223" t="s">
        <v>7197</v>
      </c>
      <c r="B6223" s="2">
        <v>45354</v>
      </c>
      <c r="C6223" t="s">
        <v>3354</v>
      </c>
      <c r="D6223" t="s">
        <v>244</v>
      </c>
      <c r="E6223" t="s">
        <v>34</v>
      </c>
      <c r="F6223" t="s">
        <v>35</v>
      </c>
      <c r="G6223" t="s">
        <v>28</v>
      </c>
      <c r="H6223" t="s">
        <v>91</v>
      </c>
      <c r="I6223" t="s">
        <v>92</v>
      </c>
      <c r="J6223">
        <v>2</v>
      </c>
      <c r="K6223" s="4">
        <v>9567.5300000000007</v>
      </c>
      <c r="L6223">
        <v>0.1</v>
      </c>
      <c r="M6223" s="4">
        <v>17221.55</v>
      </c>
      <c r="N6223" s="4">
        <v>15253.29</v>
      </c>
      <c r="O6223" s="4">
        <v>1968.26</v>
      </c>
      <c r="R6223" t="str">
        <f t="shared" si="97"/>
        <v>North</v>
      </c>
    </row>
    <row r="6224" spans="1:18" x14ac:dyDescent="0.3">
      <c r="A6224" t="s">
        <v>7198</v>
      </c>
      <c r="B6224" s="2">
        <v>45586</v>
      </c>
      <c r="C6224" t="s">
        <v>488</v>
      </c>
      <c r="D6224" t="s">
        <v>571</v>
      </c>
      <c r="E6224" t="s">
        <v>45</v>
      </c>
      <c r="F6224" t="s">
        <v>52</v>
      </c>
      <c r="G6224" t="s">
        <v>53</v>
      </c>
      <c r="H6224" t="s">
        <v>76</v>
      </c>
      <c r="I6224" t="s">
        <v>186</v>
      </c>
      <c r="J6224">
        <v>1</v>
      </c>
      <c r="K6224" s="4">
        <v>704.11</v>
      </c>
      <c r="L6224">
        <v>0.05</v>
      </c>
      <c r="M6224" s="4">
        <v>668.9</v>
      </c>
      <c r="N6224" s="4">
        <v>500.64</v>
      </c>
      <c r="O6224" s="4">
        <v>168.26</v>
      </c>
      <c r="R6224" t="str">
        <f t="shared" si="97"/>
        <v>South</v>
      </c>
    </row>
    <row r="6225" spans="1:18" x14ac:dyDescent="0.3">
      <c r="A6225" t="s">
        <v>7199</v>
      </c>
      <c r="B6225" s="2">
        <v>45389</v>
      </c>
      <c r="C6225" t="s">
        <v>488</v>
      </c>
      <c r="D6225" t="s">
        <v>331</v>
      </c>
      <c r="E6225" t="s">
        <v>18</v>
      </c>
      <c r="F6225" t="s">
        <v>99</v>
      </c>
      <c r="G6225" t="s">
        <v>28</v>
      </c>
      <c r="H6225" t="s">
        <v>47</v>
      </c>
      <c r="I6225" t="s">
        <v>123</v>
      </c>
      <c r="J6225">
        <v>2</v>
      </c>
      <c r="K6225" s="4">
        <v>22229.35</v>
      </c>
      <c r="L6225">
        <v>0.1</v>
      </c>
      <c r="M6225" s="4">
        <v>40012.83</v>
      </c>
      <c r="N6225" s="4">
        <v>35915.29</v>
      </c>
      <c r="O6225" s="4">
        <v>4097.54</v>
      </c>
      <c r="R6225" t="str">
        <f t="shared" si="97"/>
        <v>West</v>
      </c>
    </row>
    <row r="6226" spans="1:18" x14ac:dyDescent="0.3">
      <c r="A6226" t="s">
        <v>7200</v>
      </c>
      <c r="B6226" s="2">
        <v>45364</v>
      </c>
      <c r="C6226" t="s">
        <v>1046</v>
      </c>
      <c r="D6226" t="s">
        <v>304</v>
      </c>
      <c r="E6226" t="s">
        <v>45</v>
      </c>
      <c r="F6226" t="s">
        <v>52</v>
      </c>
      <c r="G6226" t="s">
        <v>53</v>
      </c>
      <c r="H6226" t="s">
        <v>54</v>
      </c>
      <c r="I6226" t="s">
        <v>113</v>
      </c>
      <c r="J6226">
        <v>3</v>
      </c>
      <c r="K6226" s="4">
        <v>749.79</v>
      </c>
      <c r="L6226">
        <v>0.15</v>
      </c>
      <c r="M6226" s="4">
        <v>1911.96</v>
      </c>
      <c r="N6226" s="4">
        <v>1587.02</v>
      </c>
      <c r="O6226" s="4">
        <v>324.94</v>
      </c>
      <c r="R6226" t="str">
        <f t="shared" si="97"/>
        <v>South</v>
      </c>
    </row>
    <row r="6227" spans="1:18" x14ac:dyDescent="0.3">
      <c r="A6227" t="s">
        <v>7201</v>
      </c>
      <c r="B6227" s="2">
        <v>45470</v>
      </c>
      <c r="C6227" t="s">
        <v>1126</v>
      </c>
      <c r="D6227" t="s">
        <v>406</v>
      </c>
      <c r="E6227" t="s">
        <v>34</v>
      </c>
      <c r="F6227" t="s">
        <v>213</v>
      </c>
      <c r="G6227" t="s">
        <v>28</v>
      </c>
      <c r="H6227" t="s">
        <v>47</v>
      </c>
      <c r="I6227" t="s">
        <v>48</v>
      </c>
      <c r="J6227">
        <v>6</v>
      </c>
      <c r="K6227" s="4">
        <v>14083.09</v>
      </c>
      <c r="L6227">
        <v>0.15</v>
      </c>
      <c r="M6227" s="4">
        <v>71823.759999999995</v>
      </c>
      <c r="N6227" s="4">
        <v>60169.599999999999</v>
      </c>
      <c r="O6227" s="4">
        <v>11654.16</v>
      </c>
      <c r="R6227" t="str">
        <f t="shared" si="97"/>
        <v>North</v>
      </c>
    </row>
    <row r="6228" spans="1:18" x14ac:dyDescent="0.3">
      <c r="A6228" t="s">
        <v>7202</v>
      </c>
      <c r="B6228" s="2">
        <v>45425</v>
      </c>
      <c r="C6228" t="s">
        <v>590</v>
      </c>
      <c r="D6228" t="s">
        <v>165</v>
      </c>
      <c r="E6228" t="s">
        <v>45</v>
      </c>
      <c r="F6228" t="s">
        <v>46</v>
      </c>
      <c r="G6228" t="s">
        <v>20</v>
      </c>
      <c r="H6228" t="s">
        <v>100</v>
      </c>
      <c r="I6228" t="s">
        <v>148</v>
      </c>
      <c r="J6228">
        <v>6</v>
      </c>
      <c r="K6228" s="4">
        <v>91058</v>
      </c>
      <c r="L6228">
        <v>0</v>
      </c>
      <c r="M6228" s="4">
        <v>546348</v>
      </c>
      <c r="N6228" s="4">
        <v>396430.46</v>
      </c>
      <c r="O6228" s="4">
        <v>149917.54</v>
      </c>
      <c r="R6228" t="str">
        <f t="shared" si="97"/>
        <v>South</v>
      </c>
    </row>
    <row r="6229" spans="1:18" x14ac:dyDescent="0.3">
      <c r="A6229" t="s">
        <v>7203</v>
      </c>
      <c r="B6229" s="2">
        <v>45665</v>
      </c>
      <c r="C6229" t="s">
        <v>514</v>
      </c>
      <c r="D6229" t="s">
        <v>87</v>
      </c>
      <c r="E6229" t="s">
        <v>26</v>
      </c>
      <c r="F6229" t="s">
        <v>81</v>
      </c>
      <c r="G6229" t="s">
        <v>53</v>
      </c>
      <c r="H6229" t="s">
        <v>54</v>
      </c>
      <c r="I6229" t="s">
        <v>113</v>
      </c>
      <c r="J6229">
        <v>2</v>
      </c>
      <c r="K6229" s="4">
        <v>361.35</v>
      </c>
      <c r="L6229">
        <v>0.05</v>
      </c>
      <c r="M6229" s="4">
        <v>686.56</v>
      </c>
      <c r="N6229" s="4">
        <v>573.65</v>
      </c>
      <c r="O6229" s="4">
        <v>112.91</v>
      </c>
      <c r="R6229" t="str">
        <f t="shared" si="97"/>
        <v>East</v>
      </c>
    </row>
    <row r="6230" spans="1:18" x14ac:dyDescent="0.3">
      <c r="A6230" t="s">
        <v>7204</v>
      </c>
      <c r="B6230" s="2">
        <v>45419</v>
      </c>
      <c r="C6230" t="s">
        <v>550</v>
      </c>
      <c r="D6230" t="s">
        <v>189</v>
      </c>
      <c r="E6230" t="s">
        <v>34</v>
      </c>
      <c r="F6230" t="s">
        <v>176</v>
      </c>
      <c r="G6230" t="s">
        <v>53</v>
      </c>
      <c r="H6230" t="s">
        <v>63</v>
      </c>
      <c r="I6230" t="s">
        <v>159</v>
      </c>
      <c r="J6230">
        <v>1</v>
      </c>
      <c r="K6230" s="4">
        <v>350.94</v>
      </c>
      <c r="L6230">
        <v>0</v>
      </c>
      <c r="M6230" s="4">
        <v>350.94</v>
      </c>
      <c r="N6230" s="4">
        <v>288.37</v>
      </c>
      <c r="O6230" s="4">
        <v>62.57</v>
      </c>
      <c r="R6230" t="str">
        <f t="shared" si="97"/>
        <v>North</v>
      </c>
    </row>
    <row r="6231" spans="1:18" x14ac:dyDescent="0.3">
      <c r="A6231" t="s">
        <v>7205</v>
      </c>
      <c r="B6231" s="2">
        <v>45608</v>
      </c>
      <c r="C6231" t="s">
        <v>415</v>
      </c>
      <c r="D6231" t="s">
        <v>359</v>
      </c>
      <c r="E6231" t="s">
        <v>18</v>
      </c>
      <c r="F6231" t="s">
        <v>19</v>
      </c>
      <c r="G6231" t="s">
        <v>53</v>
      </c>
      <c r="H6231" t="s">
        <v>76</v>
      </c>
      <c r="I6231" t="s">
        <v>186</v>
      </c>
      <c r="J6231">
        <v>3</v>
      </c>
      <c r="K6231" s="4">
        <v>733.94</v>
      </c>
      <c r="L6231">
        <v>0.15</v>
      </c>
      <c r="M6231" s="4">
        <v>1871.55</v>
      </c>
      <c r="N6231" s="4">
        <v>1441.4</v>
      </c>
      <c r="O6231" s="4">
        <v>430.15</v>
      </c>
      <c r="R6231" t="str">
        <f t="shared" si="97"/>
        <v>West</v>
      </c>
    </row>
    <row r="6232" spans="1:18" x14ac:dyDescent="0.3">
      <c r="A6232" t="s">
        <v>7206</v>
      </c>
      <c r="B6232" s="2">
        <v>45687</v>
      </c>
      <c r="C6232" t="s">
        <v>2198</v>
      </c>
      <c r="D6232" t="s">
        <v>87</v>
      </c>
      <c r="E6232" t="s">
        <v>34</v>
      </c>
      <c r="F6232" t="s">
        <v>68</v>
      </c>
      <c r="G6232" t="s">
        <v>20</v>
      </c>
      <c r="H6232" t="s">
        <v>100</v>
      </c>
      <c r="I6232" t="s">
        <v>148</v>
      </c>
      <c r="J6232">
        <v>3</v>
      </c>
      <c r="K6232" s="4">
        <v>75860.77</v>
      </c>
      <c r="L6232">
        <v>0.05</v>
      </c>
      <c r="M6232" s="4">
        <v>216203.19</v>
      </c>
      <c r="N6232" s="4">
        <v>186872.17</v>
      </c>
      <c r="O6232" s="4">
        <v>29331.02</v>
      </c>
      <c r="R6232" t="str">
        <f t="shared" si="97"/>
        <v>North</v>
      </c>
    </row>
    <row r="6233" spans="1:18" x14ac:dyDescent="0.3">
      <c r="A6233" t="s">
        <v>7207</v>
      </c>
      <c r="B6233" s="2">
        <v>45589</v>
      </c>
      <c r="C6233" t="s">
        <v>760</v>
      </c>
      <c r="D6233" t="s">
        <v>241</v>
      </c>
      <c r="E6233" t="s">
        <v>26</v>
      </c>
      <c r="F6233" t="s">
        <v>27</v>
      </c>
      <c r="G6233" t="s">
        <v>53</v>
      </c>
      <c r="H6233" t="s">
        <v>76</v>
      </c>
      <c r="I6233" t="s">
        <v>186</v>
      </c>
      <c r="J6233">
        <v>2</v>
      </c>
      <c r="K6233" s="4">
        <v>762.4</v>
      </c>
      <c r="L6233">
        <v>0.05</v>
      </c>
      <c r="M6233" s="4">
        <v>1448.56</v>
      </c>
      <c r="N6233" s="4">
        <v>1257.8399999999999</v>
      </c>
      <c r="O6233" s="4">
        <v>190.72</v>
      </c>
      <c r="R6233" t="str">
        <f t="shared" si="97"/>
        <v>East</v>
      </c>
    </row>
    <row r="6234" spans="1:18" x14ac:dyDescent="0.3">
      <c r="A6234" t="s">
        <v>7208</v>
      </c>
      <c r="B6234" s="2">
        <v>45526</v>
      </c>
      <c r="C6234" t="s">
        <v>2198</v>
      </c>
      <c r="D6234" t="s">
        <v>51</v>
      </c>
      <c r="E6234" t="s">
        <v>18</v>
      </c>
      <c r="F6234" t="s">
        <v>99</v>
      </c>
      <c r="G6234" t="s">
        <v>28</v>
      </c>
      <c r="H6234" t="s">
        <v>91</v>
      </c>
      <c r="I6234" t="s">
        <v>169</v>
      </c>
      <c r="J6234">
        <v>2</v>
      </c>
      <c r="K6234" s="4">
        <v>6577.97</v>
      </c>
      <c r="L6234">
        <v>0.15</v>
      </c>
      <c r="M6234" s="4">
        <v>11182.55</v>
      </c>
      <c r="N6234" s="4">
        <v>8967.58</v>
      </c>
      <c r="O6234" s="4">
        <v>2214.9699999999998</v>
      </c>
      <c r="R6234" t="str">
        <f t="shared" si="97"/>
        <v>West</v>
      </c>
    </row>
    <row r="6235" spans="1:18" x14ac:dyDescent="0.3">
      <c r="A6235" t="s">
        <v>7209</v>
      </c>
      <c r="B6235" s="2">
        <v>45293</v>
      </c>
      <c r="C6235" t="s">
        <v>2300</v>
      </c>
      <c r="D6235" t="s">
        <v>893</v>
      </c>
      <c r="E6235" t="s">
        <v>45</v>
      </c>
      <c r="F6235" t="s">
        <v>59</v>
      </c>
      <c r="G6235" t="s">
        <v>20</v>
      </c>
      <c r="H6235" t="s">
        <v>36</v>
      </c>
      <c r="I6235" t="s">
        <v>37</v>
      </c>
      <c r="J6235">
        <v>2</v>
      </c>
      <c r="K6235" s="4">
        <v>1944.3</v>
      </c>
      <c r="L6235">
        <v>0.1</v>
      </c>
      <c r="M6235" s="4">
        <v>3499.74</v>
      </c>
      <c r="N6235" s="4">
        <v>2778.9</v>
      </c>
      <c r="O6235" s="4">
        <v>720.84</v>
      </c>
      <c r="R6235" t="str">
        <f t="shared" si="97"/>
        <v>South</v>
      </c>
    </row>
    <row r="6236" spans="1:18" x14ac:dyDescent="0.3">
      <c r="A6236" t="s">
        <v>7210</v>
      </c>
      <c r="B6236" s="2">
        <v>45718</v>
      </c>
      <c r="C6236" t="s">
        <v>2472</v>
      </c>
      <c r="D6236" t="s">
        <v>196</v>
      </c>
      <c r="E6236" t="s">
        <v>18</v>
      </c>
      <c r="F6236" t="s">
        <v>105</v>
      </c>
      <c r="G6236" t="s">
        <v>53</v>
      </c>
      <c r="H6236" t="s">
        <v>63</v>
      </c>
      <c r="I6236" t="s">
        <v>159</v>
      </c>
      <c r="J6236">
        <v>5</v>
      </c>
      <c r="K6236" s="4">
        <v>424.58</v>
      </c>
      <c r="L6236">
        <v>0.2</v>
      </c>
      <c r="M6236" s="4">
        <v>1698.32</v>
      </c>
      <c r="N6236" s="4">
        <v>1447.19</v>
      </c>
      <c r="O6236" s="4">
        <v>251.13</v>
      </c>
      <c r="R6236" t="str">
        <f t="shared" si="97"/>
        <v>West</v>
      </c>
    </row>
    <row r="6237" spans="1:18" x14ac:dyDescent="0.3">
      <c r="A6237" t="s">
        <v>7211</v>
      </c>
      <c r="B6237" s="2">
        <v>45889</v>
      </c>
      <c r="C6237" t="s">
        <v>1499</v>
      </c>
      <c r="D6237" t="s">
        <v>108</v>
      </c>
      <c r="E6237" t="s">
        <v>26</v>
      </c>
      <c r="F6237" t="s">
        <v>27</v>
      </c>
      <c r="G6237" t="s">
        <v>28</v>
      </c>
      <c r="H6237" t="s">
        <v>91</v>
      </c>
      <c r="I6237" t="s">
        <v>92</v>
      </c>
      <c r="J6237">
        <v>1</v>
      </c>
      <c r="K6237" s="4">
        <v>8058.22</v>
      </c>
      <c r="L6237">
        <v>0</v>
      </c>
      <c r="M6237" s="4">
        <v>8058.22</v>
      </c>
      <c r="N6237" s="4">
        <v>6407.15</v>
      </c>
      <c r="O6237" s="4">
        <v>1651.07</v>
      </c>
      <c r="R6237" t="str">
        <f t="shared" si="97"/>
        <v>East</v>
      </c>
    </row>
    <row r="6238" spans="1:18" x14ac:dyDescent="0.3">
      <c r="A6238" t="s">
        <v>7212</v>
      </c>
      <c r="B6238" s="2">
        <v>45497</v>
      </c>
      <c r="C6238" t="s">
        <v>543</v>
      </c>
      <c r="D6238" t="s">
        <v>284</v>
      </c>
      <c r="E6238" t="s">
        <v>34</v>
      </c>
      <c r="F6238" t="s">
        <v>213</v>
      </c>
      <c r="G6238" t="s">
        <v>28</v>
      </c>
      <c r="H6238" t="s">
        <v>91</v>
      </c>
      <c r="I6238" t="s">
        <v>92</v>
      </c>
      <c r="J6238">
        <v>3</v>
      </c>
      <c r="K6238" s="4">
        <v>8587.2099999999991</v>
      </c>
      <c r="L6238">
        <v>0.1</v>
      </c>
      <c r="M6238" s="4">
        <v>23185.47</v>
      </c>
      <c r="N6238" s="4">
        <v>19133.61</v>
      </c>
      <c r="O6238" s="4">
        <v>4051.86</v>
      </c>
      <c r="R6238" t="str">
        <f t="shared" si="97"/>
        <v>North</v>
      </c>
    </row>
    <row r="6239" spans="1:18" x14ac:dyDescent="0.3">
      <c r="A6239" t="s">
        <v>7213</v>
      </c>
      <c r="B6239" s="2">
        <v>45585</v>
      </c>
      <c r="C6239" t="s">
        <v>2205</v>
      </c>
      <c r="D6239" t="s">
        <v>155</v>
      </c>
      <c r="E6239" t="s">
        <v>34</v>
      </c>
      <c r="F6239" t="s">
        <v>213</v>
      </c>
      <c r="G6239" t="s">
        <v>20</v>
      </c>
      <c r="H6239" t="s">
        <v>36</v>
      </c>
      <c r="I6239" t="s">
        <v>88</v>
      </c>
      <c r="J6239">
        <v>4</v>
      </c>
      <c r="K6239" s="4">
        <v>1952.61</v>
      </c>
      <c r="L6239">
        <v>0.05</v>
      </c>
      <c r="M6239" s="4">
        <v>7419.92</v>
      </c>
      <c r="N6239" s="4">
        <v>5614.82</v>
      </c>
      <c r="O6239" s="4">
        <v>1805.1</v>
      </c>
      <c r="R6239" t="str">
        <f t="shared" si="97"/>
        <v>North</v>
      </c>
    </row>
    <row r="6240" spans="1:18" x14ac:dyDescent="0.3">
      <c r="A6240" t="s">
        <v>7214</v>
      </c>
      <c r="B6240" s="2">
        <v>45465</v>
      </c>
      <c r="C6240" t="s">
        <v>1245</v>
      </c>
      <c r="D6240" t="s">
        <v>426</v>
      </c>
      <c r="E6240" t="s">
        <v>26</v>
      </c>
      <c r="F6240" t="s">
        <v>81</v>
      </c>
      <c r="G6240" t="s">
        <v>28</v>
      </c>
      <c r="H6240" t="s">
        <v>47</v>
      </c>
      <c r="I6240" t="s">
        <v>123</v>
      </c>
      <c r="J6240">
        <v>10</v>
      </c>
      <c r="K6240" s="4">
        <v>28916.27</v>
      </c>
      <c r="L6240">
        <v>0.1</v>
      </c>
      <c r="M6240" s="4">
        <v>260246.43</v>
      </c>
      <c r="N6240" s="4">
        <v>209336.14</v>
      </c>
      <c r="O6240" s="4">
        <v>50910.29</v>
      </c>
      <c r="R6240" t="str">
        <f t="shared" si="97"/>
        <v>East</v>
      </c>
    </row>
    <row r="6241" spans="1:18" x14ac:dyDescent="0.3">
      <c r="A6241" t="s">
        <v>7215</v>
      </c>
      <c r="B6241" s="2">
        <v>45586</v>
      </c>
      <c r="C6241" t="s">
        <v>1023</v>
      </c>
      <c r="D6241" t="s">
        <v>295</v>
      </c>
      <c r="E6241" t="s">
        <v>26</v>
      </c>
      <c r="F6241" t="s">
        <v>166</v>
      </c>
      <c r="G6241" t="s">
        <v>20</v>
      </c>
      <c r="H6241" t="s">
        <v>36</v>
      </c>
      <c r="I6241" t="s">
        <v>88</v>
      </c>
      <c r="J6241">
        <v>1</v>
      </c>
      <c r="K6241" s="4">
        <v>1677.77</v>
      </c>
      <c r="L6241">
        <v>0</v>
      </c>
      <c r="M6241" s="4">
        <v>1677.77</v>
      </c>
      <c r="N6241" s="4">
        <v>1467.6</v>
      </c>
      <c r="O6241" s="4">
        <v>210.17</v>
      </c>
      <c r="R6241" t="str">
        <f t="shared" si="97"/>
        <v>East</v>
      </c>
    </row>
    <row r="6242" spans="1:18" x14ac:dyDescent="0.3">
      <c r="A6242" t="s">
        <v>7216</v>
      </c>
      <c r="B6242" s="2">
        <v>45842</v>
      </c>
      <c r="C6242" t="s">
        <v>654</v>
      </c>
      <c r="D6242" t="s">
        <v>75</v>
      </c>
      <c r="E6242" t="s">
        <v>26</v>
      </c>
      <c r="F6242" t="s">
        <v>258</v>
      </c>
      <c r="G6242" t="s">
        <v>20</v>
      </c>
      <c r="H6242" t="s">
        <v>100</v>
      </c>
      <c r="I6242" t="s">
        <v>301</v>
      </c>
      <c r="J6242">
        <v>2</v>
      </c>
      <c r="K6242" s="4">
        <v>69066.55</v>
      </c>
      <c r="L6242">
        <v>0.15</v>
      </c>
      <c r="M6242" s="4">
        <v>117413.14</v>
      </c>
      <c r="N6242" s="4">
        <v>96242.240000000005</v>
      </c>
      <c r="O6242" s="4">
        <v>21170.9</v>
      </c>
      <c r="R6242" t="str">
        <f t="shared" si="97"/>
        <v>East</v>
      </c>
    </row>
    <row r="6243" spans="1:18" x14ac:dyDescent="0.3">
      <c r="A6243" t="s">
        <v>7217</v>
      </c>
      <c r="B6243" s="2">
        <v>45616</v>
      </c>
      <c r="C6243" t="s">
        <v>1359</v>
      </c>
      <c r="D6243" t="s">
        <v>496</v>
      </c>
      <c r="E6243" t="s">
        <v>45</v>
      </c>
      <c r="F6243" t="s">
        <v>52</v>
      </c>
      <c r="G6243" t="s">
        <v>28</v>
      </c>
      <c r="H6243" t="s">
        <v>47</v>
      </c>
      <c r="I6243" t="s">
        <v>48</v>
      </c>
      <c r="J6243">
        <v>5</v>
      </c>
      <c r="K6243" s="4">
        <v>17031.21</v>
      </c>
      <c r="L6243">
        <v>0.15</v>
      </c>
      <c r="M6243" s="4">
        <v>72382.64</v>
      </c>
      <c r="N6243" s="4">
        <v>53207.6</v>
      </c>
      <c r="O6243" s="4">
        <v>19175.04</v>
      </c>
      <c r="R6243" t="str">
        <f t="shared" si="97"/>
        <v>South</v>
      </c>
    </row>
    <row r="6244" spans="1:18" x14ac:dyDescent="0.3">
      <c r="A6244" t="s">
        <v>7218</v>
      </c>
      <c r="B6244" s="2">
        <v>45995</v>
      </c>
      <c r="C6244" t="s">
        <v>2826</v>
      </c>
      <c r="D6244" t="s">
        <v>270</v>
      </c>
      <c r="E6244" t="s">
        <v>18</v>
      </c>
      <c r="F6244" t="s">
        <v>19</v>
      </c>
      <c r="G6244" t="s">
        <v>53</v>
      </c>
      <c r="H6244" t="s">
        <v>63</v>
      </c>
      <c r="I6244" t="s">
        <v>64</v>
      </c>
      <c r="J6244">
        <v>4</v>
      </c>
      <c r="K6244" s="4">
        <v>298.44</v>
      </c>
      <c r="L6244">
        <v>0.15</v>
      </c>
      <c r="M6244" s="4">
        <v>1014.7</v>
      </c>
      <c r="N6244" s="4">
        <v>782.64</v>
      </c>
      <c r="O6244" s="4">
        <v>232.06</v>
      </c>
      <c r="R6244" t="str">
        <f t="shared" si="97"/>
        <v>West</v>
      </c>
    </row>
    <row r="6245" spans="1:18" x14ac:dyDescent="0.3">
      <c r="A6245" t="s">
        <v>7219</v>
      </c>
      <c r="B6245" s="2">
        <v>45321</v>
      </c>
      <c r="C6245" t="s">
        <v>1363</v>
      </c>
      <c r="D6245" t="s">
        <v>304</v>
      </c>
      <c r="E6245" t="s">
        <v>34</v>
      </c>
      <c r="F6245" t="s">
        <v>144</v>
      </c>
      <c r="G6245" t="s">
        <v>28</v>
      </c>
      <c r="H6245" t="s">
        <v>29</v>
      </c>
      <c r="I6245" t="s">
        <v>290</v>
      </c>
      <c r="J6245">
        <v>2</v>
      </c>
      <c r="K6245" s="4">
        <v>12907.46</v>
      </c>
      <c r="L6245">
        <v>0.05</v>
      </c>
      <c r="M6245" s="4">
        <v>24524.17</v>
      </c>
      <c r="N6245" s="4">
        <v>19847.89</v>
      </c>
      <c r="O6245" s="4">
        <v>4676.28</v>
      </c>
      <c r="R6245" t="str">
        <f t="shared" si="97"/>
        <v>North</v>
      </c>
    </row>
    <row r="6246" spans="1:18" x14ac:dyDescent="0.3">
      <c r="A6246" t="s">
        <v>7220</v>
      </c>
      <c r="B6246" s="2">
        <v>45327</v>
      </c>
      <c r="C6246" t="s">
        <v>1879</v>
      </c>
      <c r="D6246" t="s">
        <v>84</v>
      </c>
      <c r="E6246" t="s">
        <v>34</v>
      </c>
      <c r="F6246" t="s">
        <v>213</v>
      </c>
      <c r="G6246" t="s">
        <v>20</v>
      </c>
      <c r="H6246" t="s">
        <v>21</v>
      </c>
      <c r="I6246" t="s">
        <v>138</v>
      </c>
      <c r="J6246">
        <v>3</v>
      </c>
      <c r="K6246" s="4">
        <v>55941.35</v>
      </c>
      <c r="L6246">
        <v>0.1</v>
      </c>
      <c r="M6246" s="4">
        <v>151041.64000000001</v>
      </c>
      <c r="N6246" s="4">
        <v>123268.85</v>
      </c>
      <c r="O6246" s="4">
        <v>27772.79</v>
      </c>
      <c r="R6246" t="str">
        <f t="shared" si="97"/>
        <v>North</v>
      </c>
    </row>
    <row r="6247" spans="1:18" x14ac:dyDescent="0.3">
      <c r="A6247" t="s">
        <v>7221</v>
      </c>
      <c r="B6247" s="2">
        <v>45319</v>
      </c>
      <c r="C6247" t="s">
        <v>650</v>
      </c>
      <c r="D6247" t="s">
        <v>350</v>
      </c>
      <c r="E6247" t="s">
        <v>34</v>
      </c>
      <c r="F6247" t="s">
        <v>213</v>
      </c>
      <c r="G6247" t="s">
        <v>53</v>
      </c>
      <c r="H6247" t="s">
        <v>63</v>
      </c>
      <c r="I6247" t="s">
        <v>159</v>
      </c>
      <c r="J6247">
        <v>1</v>
      </c>
      <c r="K6247" s="4">
        <v>363.23</v>
      </c>
      <c r="L6247">
        <v>0.15</v>
      </c>
      <c r="M6247" s="4">
        <v>308.75</v>
      </c>
      <c r="N6247" s="4">
        <v>245.8</v>
      </c>
      <c r="O6247" s="4">
        <v>62.95</v>
      </c>
      <c r="R6247" t="str">
        <f t="shared" si="97"/>
        <v>North</v>
      </c>
    </row>
    <row r="6248" spans="1:18" x14ac:dyDescent="0.3">
      <c r="A6248" t="s">
        <v>7222</v>
      </c>
      <c r="B6248" s="2">
        <v>45792</v>
      </c>
      <c r="C6248" t="s">
        <v>725</v>
      </c>
      <c r="D6248" t="s">
        <v>218</v>
      </c>
      <c r="E6248" t="s">
        <v>45</v>
      </c>
      <c r="F6248" t="s">
        <v>46</v>
      </c>
      <c r="G6248" t="s">
        <v>53</v>
      </c>
      <c r="H6248" t="s">
        <v>63</v>
      </c>
      <c r="I6248" t="s">
        <v>72</v>
      </c>
      <c r="J6248">
        <v>2</v>
      </c>
      <c r="K6248" s="4">
        <v>150.63</v>
      </c>
      <c r="L6248">
        <v>0</v>
      </c>
      <c r="M6248" s="4">
        <v>301.26</v>
      </c>
      <c r="N6248" s="4">
        <v>246.37</v>
      </c>
      <c r="O6248" s="4">
        <v>54.89</v>
      </c>
      <c r="R6248" t="str">
        <f t="shared" si="97"/>
        <v>South</v>
      </c>
    </row>
    <row r="6249" spans="1:18" x14ac:dyDescent="0.3">
      <c r="A6249" t="s">
        <v>7223</v>
      </c>
      <c r="B6249" s="2">
        <v>45575</v>
      </c>
      <c r="C6249" t="s">
        <v>971</v>
      </c>
      <c r="D6249" t="s">
        <v>116</v>
      </c>
      <c r="E6249" t="s">
        <v>34</v>
      </c>
      <c r="F6249" t="s">
        <v>144</v>
      </c>
      <c r="G6249" t="s">
        <v>53</v>
      </c>
      <c r="H6249" t="s">
        <v>63</v>
      </c>
      <c r="I6249" t="s">
        <v>72</v>
      </c>
      <c r="J6249">
        <v>4</v>
      </c>
      <c r="K6249" s="4">
        <v>108.11</v>
      </c>
      <c r="L6249">
        <v>0</v>
      </c>
      <c r="M6249" s="4">
        <v>432.44</v>
      </c>
      <c r="N6249" s="4">
        <v>344.74</v>
      </c>
      <c r="O6249" s="4">
        <v>87.7</v>
      </c>
      <c r="R6249" t="str">
        <f t="shared" si="97"/>
        <v>North</v>
      </c>
    </row>
    <row r="6250" spans="1:18" x14ac:dyDescent="0.3">
      <c r="A6250" t="s">
        <v>7224</v>
      </c>
      <c r="B6250" s="2">
        <v>45739</v>
      </c>
      <c r="C6250" t="s">
        <v>354</v>
      </c>
      <c r="D6250" t="s">
        <v>131</v>
      </c>
      <c r="E6250" t="s">
        <v>34</v>
      </c>
      <c r="F6250" t="s">
        <v>35</v>
      </c>
      <c r="G6250" t="s">
        <v>28</v>
      </c>
      <c r="H6250" t="s">
        <v>29</v>
      </c>
      <c r="I6250" t="s">
        <v>41</v>
      </c>
      <c r="J6250">
        <v>1</v>
      </c>
      <c r="K6250" s="4">
        <v>4520.6400000000003</v>
      </c>
      <c r="L6250">
        <v>0</v>
      </c>
      <c r="M6250" s="4">
        <v>4520.6400000000003</v>
      </c>
      <c r="N6250" s="4">
        <v>4049.04</v>
      </c>
      <c r="O6250" s="4">
        <v>471.6</v>
      </c>
      <c r="R6250" t="str">
        <f t="shared" si="97"/>
        <v>North</v>
      </c>
    </row>
    <row r="6251" spans="1:18" x14ac:dyDescent="0.3">
      <c r="A6251" t="s">
        <v>7225</v>
      </c>
      <c r="B6251" s="2">
        <v>45929</v>
      </c>
      <c r="C6251" t="s">
        <v>24</v>
      </c>
      <c r="D6251" t="s">
        <v>126</v>
      </c>
      <c r="E6251" t="s">
        <v>45</v>
      </c>
      <c r="F6251" t="s">
        <v>46</v>
      </c>
      <c r="G6251" t="s">
        <v>28</v>
      </c>
      <c r="H6251" t="s">
        <v>29</v>
      </c>
      <c r="I6251" t="s">
        <v>30</v>
      </c>
      <c r="J6251">
        <v>2</v>
      </c>
      <c r="K6251" s="4">
        <v>7932.89</v>
      </c>
      <c r="L6251">
        <v>0.15</v>
      </c>
      <c r="M6251" s="4">
        <v>13485.91</v>
      </c>
      <c r="N6251" s="4">
        <v>10623.91</v>
      </c>
      <c r="O6251" s="4">
        <v>2862</v>
      </c>
      <c r="R6251" t="str">
        <f t="shared" si="97"/>
        <v>South</v>
      </c>
    </row>
    <row r="6252" spans="1:18" x14ac:dyDescent="0.3">
      <c r="A6252" t="s">
        <v>7226</v>
      </c>
      <c r="B6252" s="2">
        <v>45678</v>
      </c>
      <c r="C6252" t="s">
        <v>217</v>
      </c>
      <c r="D6252" t="s">
        <v>168</v>
      </c>
      <c r="E6252" t="s">
        <v>18</v>
      </c>
      <c r="F6252" t="s">
        <v>19</v>
      </c>
      <c r="G6252" t="s">
        <v>20</v>
      </c>
      <c r="H6252" t="s">
        <v>36</v>
      </c>
      <c r="I6252" t="s">
        <v>88</v>
      </c>
      <c r="J6252">
        <v>2</v>
      </c>
      <c r="K6252" s="4">
        <v>1426.67</v>
      </c>
      <c r="L6252">
        <v>0.05</v>
      </c>
      <c r="M6252" s="4">
        <v>2710.67</v>
      </c>
      <c r="N6252" s="4">
        <v>2217.77</v>
      </c>
      <c r="O6252" s="4">
        <v>492.9</v>
      </c>
      <c r="R6252" t="str">
        <f t="shared" si="97"/>
        <v>West</v>
      </c>
    </row>
    <row r="6253" spans="1:18" x14ac:dyDescent="0.3">
      <c r="A6253" t="s">
        <v>7227</v>
      </c>
      <c r="B6253" s="2">
        <v>45612</v>
      </c>
      <c r="C6253" t="s">
        <v>2381</v>
      </c>
      <c r="D6253" t="s">
        <v>950</v>
      </c>
      <c r="E6253" t="s">
        <v>45</v>
      </c>
      <c r="F6253" t="s">
        <v>52</v>
      </c>
      <c r="G6253" t="s">
        <v>20</v>
      </c>
      <c r="H6253" t="s">
        <v>100</v>
      </c>
      <c r="I6253" t="s">
        <v>301</v>
      </c>
      <c r="J6253">
        <v>3</v>
      </c>
      <c r="K6253" s="4">
        <v>82829.95</v>
      </c>
      <c r="L6253">
        <v>0.15</v>
      </c>
      <c r="M6253" s="4">
        <v>211216.37</v>
      </c>
      <c r="N6253" s="4">
        <v>164469.82</v>
      </c>
      <c r="O6253" s="4">
        <v>46746.55</v>
      </c>
      <c r="R6253" t="str">
        <f t="shared" si="97"/>
        <v>South</v>
      </c>
    </row>
    <row r="6254" spans="1:18" x14ac:dyDescent="0.3">
      <c r="A6254" t="s">
        <v>7228</v>
      </c>
      <c r="B6254" s="2">
        <v>45932</v>
      </c>
      <c r="C6254" t="s">
        <v>495</v>
      </c>
      <c r="D6254" t="s">
        <v>613</v>
      </c>
      <c r="E6254" t="s">
        <v>18</v>
      </c>
      <c r="F6254" t="s">
        <v>99</v>
      </c>
      <c r="G6254" t="s">
        <v>28</v>
      </c>
      <c r="H6254" t="s">
        <v>91</v>
      </c>
      <c r="I6254" t="s">
        <v>92</v>
      </c>
      <c r="J6254">
        <v>1</v>
      </c>
      <c r="K6254" s="4">
        <v>7504.35</v>
      </c>
      <c r="L6254">
        <v>0</v>
      </c>
      <c r="M6254" s="4">
        <v>7504.35</v>
      </c>
      <c r="N6254" s="4">
        <v>5697.98</v>
      </c>
      <c r="O6254" s="4">
        <v>1806.37</v>
      </c>
      <c r="R6254" t="str">
        <f t="shared" si="97"/>
        <v>West</v>
      </c>
    </row>
    <row r="6255" spans="1:18" x14ac:dyDescent="0.3">
      <c r="A6255" t="s">
        <v>7229</v>
      </c>
      <c r="B6255" s="2">
        <v>45518</v>
      </c>
      <c r="C6255" t="s">
        <v>2453</v>
      </c>
      <c r="D6255" t="s">
        <v>135</v>
      </c>
      <c r="E6255" t="s">
        <v>45</v>
      </c>
      <c r="F6255" t="s">
        <v>112</v>
      </c>
      <c r="G6255" t="s">
        <v>28</v>
      </c>
      <c r="H6255" t="s">
        <v>47</v>
      </c>
      <c r="I6255" t="s">
        <v>177</v>
      </c>
      <c r="J6255">
        <v>2</v>
      </c>
      <c r="K6255" s="4">
        <v>7975.43</v>
      </c>
      <c r="L6255">
        <v>0.1</v>
      </c>
      <c r="M6255" s="4">
        <v>14355.77</v>
      </c>
      <c r="N6255" s="4">
        <v>10645.31</v>
      </c>
      <c r="O6255" s="4">
        <v>3710.46</v>
      </c>
      <c r="R6255" t="str">
        <f t="shared" si="97"/>
        <v>South</v>
      </c>
    </row>
    <row r="6256" spans="1:18" x14ac:dyDescent="0.3">
      <c r="A6256" t="s">
        <v>7230</v>
      </c>
      <c r="B6256" s="2">
        <v>45533</v>
      </c>
      <c r="C6256" t="s">
        <v>2472</v>
      </c>
      <c r="D6256" t="s">
        <v>58</v>
      </c>
      <c r="E6256" t="s">
        <v>18</v>
      </c>
      <c r="F6256" t="s">
        <v>99</v>
      </c>
      <c r="G6256" t="s">
        <v>28</v>
      </c>
      <c r="H6256" t="s">
        <v>91</v>
      </c>
      <c r="I6256" t="s">
        <v>92</v>
      </c>
      <c r="J6256">
        <v>5</v>
      </c>
      <c r="K6256" s="4">
        <v>9761.3799999999992</v>
      </c>
      <c r="L6256">
        <v>0.05</v>
      </c>
      <c r="M6256" s="4">
        <v>46366.55</v>
      </c>
      <c r="N6256" s="4">
        <v>41629.74</v>
      </c>
      <c r="O6256" s="4">
        <v>4736.8100000000004</v>
      </c>
      <c r="R6256" t="str">
        <f t="shared" si="97"/>
        <v>West</v>
      </c>
    </row>
    <row r="6257" spans="1:18" x14ac:dyDescent="0.3">
      <c r="A6257" t="s">
        <v>7231</v>
      </c>
      <c r="B6257" s="2">
        <v>45346</v>
      </c>
      <c r="C6257" t="s">
        <v>3069</v>
      </c>
      <c r="D6257" t="s">
        <v>135</v>
      </c>
      <c r="E6257" t="s">
        <v>18</v>
      </c>
      <c r="F6257" t="s">
        <v>127</v>
      </c>
      <c r="G6257" t="s">
        <v>28</v>
      </c>
      <c r="H6257" t="s">
        <v>47</v>
      </c>
      <c r="I6257" t="s">
        <v>123</v>
      </c>
      <c r="J6257">
        <v>2</v>
      </c>
      <c r="K6257" s="4">
        <v>24184.65</v>
      </c>
      <c r="L6257">
        <v>0.15</v>
      </c>
      <c r="M6257" s="4">
        <v>41113.9</v>
      </c>
      <c r="N6257" s="4">
        <v>32148.68</v>
      </c>
      <c r="O6257" s="4">
        <v>8965.2199999999993</v>
      </c>
      <c r="R6257" t="str">
        <f t="shared" si="97"/>
        <v>West</v>
      </c>
    </row>
    <row r="6258" spans="1:18" x14ac:dyDescent="0.3">
      <c r="A6258" t="s">
        <v>7232</v>
      </c>
      <c r="B6258" s="2">
        <v>45934</v>
      </c>
      <c r="C6258" t="s">
        <v>2203</v>
      </c>
      <c r="D6258" t="s">
        <v>753</v>
      </c>
      <c r="E6258" t="s">
        <v>34</v>
      </c>
      <c r="F6258" t="s">
        <v>68</v>
      </c>
      <c r="G6258" t="s">
        <v>20</v>
      </c>
      <c r="H6258" t="s">
        <v>36</v>
      </c>
      <c r="I6258" t="s">
        <v>128</v>
      </c>
      <c r="J6258">
        <v>1</v>
      </c>
      <c r="K6258" s="4">
        <v>1757.56</v>
      </c>
      <c r="L6258">
        <v>0.15</v>
      </c>
      <c r="M6258" s="4">
        <v>1493.93</v>
      </c>
      <c r="N6258" s="4">
        <v>1189.8699999999999</v>
      </c>
      <c r="O6258" s="4">
        <v>304.06</v>
      </c>
      <c r="R6258" t="str">
        <f t="shared" si="97"/>
        <v>North</v>
      </c>
    </row>
    <row r="6259" spans="1:18" x14ac:dyDescent="0.3">
      <c r="A6259" t="s">
        <v>7233</v>
      </c>
      <c r="B6259" s="2">
        <v>45983</v>
      </c>
      <c r="C6259" t="s">
        <v>1539</v>
      </c>
      <c r="D6259" t="s">
        <v>518</v>
      </c>
      <c r="E6259" t="s">
        <v>34</v>
      </c>
      <c r="F6259" t="s">
        <v>176</v>
      </c>
      <c r="G6259" t="s">
        <v>28</v>
      </c>
      <c r="H6259" t="s">
        <v>91</v>
      </c>
      <c r="I6259" t="s">
        <v>92</v>
      </c>
      <c r="J6259">
        <v>3</v>
      </c>
      <c r="K6259" s="4">
        <v>8522.1</v>
      </c>
      <c r="L6259">
        <v>0.2</v>
      </c>
      <c r="M6259" s="4">
        <v>20453.04</v>
      </c>
      <c r="N6259" s="4">
        <v>17883.310000000001</v>
      </c>
      <c r="O6259" s="4">
        <v>2569.73</v>
      </c>
      <c r="R6259" t="str">
        <f t="shared" si="97"/>
        <v>North</v>
      </c>
    </row>
    <row r="6260" spans="1:18" x14ac:dyDescent="0.3">
      <c r="A6260" t="s">
        <v>7234</v>
      </c>
      <c r="B6260" s="2">
        <v>45618</v>
      </c>
      <c r="C6260" t="s">
        <v>1023</v>
      </c>
      <c r="D6260" t="s">
        <v>51</v>
      </c>
      <c r="E6260" t="s">
        <v>26</v>
      </c>
      <c r="F6260" t="s">
        <v>258</v>
      </c>
      <c r="G6260" t="s">
        <v>20</v>
      </c>
      <c r="H6260" t="s">
        <v>100</v>
      </c>
      <c r="I6260" t="s">
        <v>301</v>
      </c>
      <c r="J6260">
        <v>3</v>
      </c>
      <c r="K6260" s="4">
        <v>83155.31</v>
      </c>
      <c r="L6260">
        <v>0.15</v>
      </c>
      <c r="M6260" s="4">
        <v>212046.04</v>
      </c>
      <c r="N6260" s="4">
        <v>178472.31</v>
      </c>
      <c r="O6260" s="4">
        <v>33573.730000000003</v>
      </c>
      <c r="R6260" t="str">
        <f t="shared" si="97"/>
        <v>East</v>
      </c>
    </row>
    <row r="6261" spans="1:18" x14ac:dyDescent="0.3">
      <c r="A6261" t="s">
        <v>7235</v>
      </c>
      <c r="B6261" s="2">
        <v>45756</v>
      </c>
      <c r="C6261" t="s">
        <v>2573</v>
      </c>
      <c r="D6261" t="s">
        <v>295</v>
      </c>
      <c r="E6261" t="s">
        <v>45</v>
      </c>
      <c r="F6261" t="s">
        <v>59</v>
      </c>
      <c r="G6261" t="s">
        <v>20</v>
      </c>
      <c r="H6261" t="s">
        <v>21</v>
      </c>
      <c r="I6261" t="s">
        <v>152</v>
      </c>
      <c r="J6261">
        <v>2</v>
      </c>
      <c r="K6261" s="4">
        <v>41395.800000000003</v>
      </c>
      <c r="L6261">
        <v>0</v>
      </c>
      <c r="M6261" s="4">
        <v>82791.600000000006</v>
      </c>
      <c r="N6261" s="4">
        <v>71073.490000000005</v>
      </c>
      <c r="O6261" s="4">
        <v>11718.11</v>
      </c>
      <c r="R6261" t="str">
        <f t="shared" si="97"/>
        <v>South</v>
      </c>
    </row>
    <row r="6262" spans="1:18" x14ac:dyDescent="0.3">
      <c r="A6262" t="s">
        <v>7236</v>
      </c>
      <c r="B6262" s="2">
        <v>45302</v>
      </c>
      <c r="C6262" t="s">
        <v>260</v>
      </c>
      <c r="D6262" t="s">
        <v>111</v>
      </c>
      <c r="E6262" t="s">
        <v>45</v>
      </c>
      <c r="F6262" t="s">
        <v>147</v>
      </c>
      <c r="G6262" t="s">
        <v>53</v>
      </c>
      <c r="H6262" t="s">
        <v>63</v>
      </c>
      <c r="I6262" t="s">
        <v>72</v>
      </c>
      <c r="J6262">
        <v>1</v>
      </c>
      <c r="K6262" s="4">
        <v>303.52999999999997</v>
      </c>
      <c r="L6262">
        <v>0.15</v>
      </c>
      <c r="M6262" s="4">
        <v>258</v>
      </c>
      <c r="N6262" s="4">
        <v>199.79</v>
      </c>
      <c r="O6262" s="4">
        <v>58.21</v>
      </c>
      <c r="R6262" t="str">
        <f t="shared" si="97"/>
        <v>South</v>
      </c>
    </row>
    <row r="6263" spans="1:18" x14ac:dyDescent="0.3">
      <c r="A6263" t="s">
        <v>7237</v>
      </c>
      <c r="B6263" s="2">
        <v>45580</v>
      </c>
      <c r="C6263" t="s">
        <v>2929</v>
      </c>
      <c r="D6263" t="s">
        <v>954</v>
      </c>
      <c r="E6263" t="s">
        <v>26</v>
      </c>
      <c r="F6263" t="s">
        <v>193</v>
      </c>
      <c r="G6263" t="s">
        <v>28</v>
      </c>
      <c r="H6263" t="s">
        <v>47</v>
      </c>
      <c r="I6263" t="s">
        <v>48</v>
      </c>
      <c r="J6263">
        <v>4</v>
      </c>
      <c r="K6263" s="4">
        <v>12925.54</v>
      </c>
      <c r="L6263">
        <v>0.05</v>
      </c>
      <c r="M6263" s="4">
        <v>49117.05</v>
      </c>
      <c r="N6263" s="4">
        <v>43315.28</v>
      </c>
      <c r="O6263" s="4">
        <v>5801.77</v>
      </c>
      <c r="R6263" t="str">
        <f t="shared" si="97"/>
        <v>East</v>
      </c>
    </row>
    <row r="6264" spans="1:18" x14ac:dyDescent="0.3">
      <c r="A6264" t="s">
        <v>7238</v>
      </c>
      <c r="B6264" s="2">
        <v>45416</v>
      </c>
      <c r="C6264" t="s">
        <v>288</v>
      </c>
      <c r="D6264" t="s">
        <v>319</v>
      </c>
      <c r="E6264" t="s">
        <v>45</v>
      </c>
      <c r="F6264" t="s">
        <v>59</v>
      </c>
      <c r="G6264" t="s">
        <v>53</v>
      </c>
      <c r="H6264" t="s">
        <v>76</v>
      </c>
      <c r="I6264" t="s">
        <v>267</v>
      </c>
      <c r="J6264">
        <v>8</v>
      </c>
      <c r="K6264" s="4">
        <v>521.35</v>
      </c>
      <c r="L6264">
        <v>0.05</v>
      </c>
      <c r="M6264" s="4">
        <v>3962.26</v>
      </c>
      <c r="N6264" s="4">
        <v>3316.12</v>
      </c>
      <c r="O6264" s="4">
        <v>646.14</v>
      </c>
      <c r="R6264" t="str">
        <f t="shared" si="97"/>
        <v>South</v>
      </c>
    </row>
    <row r="6265" spans="1:18" x14ac:dyDescent="0.3">
      <c r="A6265" t="s">
        <v>7239</v>
      </c>
      <c r="B6265" s="2">
        <v>45977</v>
      </c>
      <c r="C6265" t="s">
        <v>2540</v>
      </c>
      <c r="D6265" t="s">
        <v>373</v>
      </c>
      <c r="E6265" t="s">
        <v>26</v>
      </c>
      <c r="F6265" t="s">
        <v>258</v>
      </c>
      <c r="G6265" t="s">
        <v>28</v>
      </c>
      <c r="H6265" t="s">
        <v>91</v>
      </c>
      <c r="I6265" t="s">
        <v>92</v>
      </c>
      <c r="J6265">
        <v>2</v>
      </c>
      <c r="K6265" s="4">
        <v>4556.26</v>
      </c>
      <c r="L6265">
        <v>0</v>
      </c>
      <c r="M6265" s="4">
        <v>9112.52</v>
      </c>
      <c r="N6265" s="4">
        <v>7906.75</v>
      </c>
      <c r="O6265" s="4">
        <v>1205.77</v>
      </c>
      <c r="R6265" t="str">
        <f t="shared" si="97"/>
        <v>East</v>
      </c>
    </row>
    <row r="6266" spans="1:18" x14ac:dyDescent="0.3">
      <c r="A6266" t="s">
        <v>7240</v>
      </c>
      <c r="B6266" s="2">
        <v>45911</v>
      </c>
      <c r="C6266" t="s">
        <v>1294</v>
      </c>
      <c r="D6266" t="s">
        <v>51</v>
      </c>
      <c r="E6266" t="s">
        <v>26</v>
      </c>
      <c r="F6266" t="s">
        <v>193</v>
      </c>
      <c r="G6266" t="s">
        <v>20</v>
      </c>
      <c r="H6266" t="s">
        <v>36</v>
      </c>
      <c r="I6266" t="s">
        <v>128</v>
      </c>
      <c r="J6266">
        <v>5</v>
      </c>
      <c r="K6266" s="4">
        <v>1617.37</v>
      </c>
      <c r="L6266">
        <v>0.2</v>
      </c>
      <c r="M6266" s="4">
        <v>6469.48</v>
      </c>
      <c r="N6266" s="4">
        <v>5605.17</v>
      </c>
      <c r="O6266" s="4">
        <v>864.31</v>
      </c>
      <c r="R6266" t="str">
        <f t="shared" si="97"/>
        <v>East</v>
      </c>
    </row>
    <row r="6267" spans="1:18" x14ac:dyDescent="0.3">
      <c r="A6267" t="s">
        <v>7241</v>
      </c>
      <c r="B6267" s="2">
        <v>45948</v>
      </c>
      <c r="C6267" t="s">
        <v>901</v>
      </c>
      <c r="D6267" t="s">
        <v>451</v>
      </c>
      <c r="E6267" t="s">
        <v>18</v>
      </c>
      <c r="F6267" t="s">
        <v>105</v>
      </c>
      <c r="G6267" t="s">
        <v>20</v>
      </c>
      <c r="H6267" t="s">
        <v>21</v>
      </c>
      <c r="I6267" t="s">
        <v>22</v>
      </c>
      <c r="J6267">
        <v>2</v>
      </c>
      <c r="K6267" s="4">
        <v>29836.6</v>
      </c>
      <c r="L6267">
        <v>0</v>
      </c>
      <c r="M6267" s="4">
        <v>59673.2</v>
      </c>
      <c r="N6267" s="4">
        <v>52861.11</v>
      </c>
      <c r="O6267" s="4">
        <v>6812.09</v>
      </c>
      <c r="R6267" t="str">
        <f t="shared" si="97"/>
        <v>West</v>
      </c>
    </row>
    <row r="6268" spans="1:18" x14ac:dyDescent="0.3">
      <c r="A6268" t="s">
        <v>7242</v>
      </c>
      <c r="B6268" s="2">
        <v>45519</v>
      </c>
      <c r="C6268" t="s">
        <v>915</v>
      </c>
      <c r="D6268" t="s">
        <v>62</v>
      </c>
      <c r="E6268" t="s">
        <v>26</v>
      </c>
      <c r="F6268" t="s">
        <v>27</v>
      </c>
      <c r="G6268" t="s">
        <v>28</v>
      </c>
      <c r="H6268" t="s">
        <v>29</v>
      </c>
      <c r="I6268" t="s">
        <v>41</v>
      </c>
      <c r="J6268">
        <v>1</v>
      </c>
      <c r="K6268" s="4">
        <v>7830.63</v>
      </c>
      <c r="L6268">
        <v>0.05</v>
      </c>
      <c r="M6268" s="4">
        <v>7439.1</v>
      </c>
      <c r="N6268" s="4">
        <v>6524.54</v>
      </c>
      <c r="O6268" s="4">
        <v>914.56</v>
      </c>
      <c r="R6268" t="str">
        <f t="shared" si="97"/>
        <v>East</v>
      </c>
    </row>
    <row r="6269" spans="1:18" x14ac:dyDescent="0.3">
      <c r="A6269" t="s">
        <v>7243</v>
      </c>
      <c r="B6269" s="2">
        <v>45346</v>
      </c>
      <c r="C6269" t="s">
        <v>211</v>
      </c>
      <c r="D6269" t="s">
        <v>111</v>
      </c>
      <c r="E6269" t="s">
        <v>45</v>
      </c>
      <c r="F6269" t="s">
        <v>147</v>
      </c>
      <c r="G6269" t="s">
        <v>53</v>
      </c>
      <c r="H6269" t="s">
        <v>63</v>
      </c>
      <c r="I6269" t="s">
        <v>72</v>
      </c>
      <c r="J6269">
        <v>3</v>
      </c>
      <c r="K6269" s="4">
        <v>398.48</v>
      </c>
      <c r="L6269">
        <v>0.1</v>
      </c>
      <c r="M6269" s="4">
        <v>1075.9000000000001</v>
      </c>
      <c r="N6269" s="4">
        <v>933.9</v>
      </c>
      <c r="O6269" s="4">
        <v>142</v>
      </c>
      <c r="R6269" t="str">
        <f t="shared" si="97"/>
        <v>South</v>
      </c>
    </row>
    <row r="6270" spans="1:18" x14ac:dyDescent="0.3">
      <c r="A6270" t="s">
        <v>7244</v>
      </c>
      <c r="B6270" s="2">
        <v>45997</v>
      </c>
      <c r="C6270" t="s">
        <v>1287</v>
      </c>
      <c r="D6270" t="s">
        <v>451</v>
      </c>
      <c r="E6270" t="s">
        <v>18</v>
      </c>
      <c r="F6270" t="s">
        <v>127</v>
      </c>
      <c r="G6270" t="s">
        <v>20</v>
      </c>
      <c r="H6270" t="s">
        <v>36</v>
      </c>
      <c r="I6270" t="s">
        <v>37</v>
      </c>
      <c r="J6270">
        <v>2</v>
      </c>
      <c r="K6270" s="4">
        <v>5031.07</v>
      </c>
      <c r="L6270">
        <v>0.1</v>
      </c>
      <c r="M6270" s="4">
        <v>9055.93</v>
      </c>
      <c r="N6270" s="4">
        <v>7185.98</v>
      </c>
      <c r="O6270" s="4">
        <v>1869.95</v>
      </c>
      <c r="R6270" t="str">
        <f t="shared" si="97"/>
        <v>West</v>
      </c>
    </row>
    <row r="6271" spans="1:18" x14ac:dyDescent="0.3">
      <c r="A6271" t="s">
        <v>7245</v>
      </c>
      <c r="B6271" s="2">
        <v>45561</v>
      </c>
      <c r="C6271" t="s">
        <v>1325</v>
      </c>
      <c r="D6271" t="s">
        <v>328</v>
      </c>
      <c r="E6271" t="s">
        <v>34</v>
      </c>
      <c r="F6271" t="s">
        <v>35</v>
      </c>
      <c r="G6271" t="s">
        <v>20</v>
      </c>
      <c r="H6271" t="s">
        <v>36</v>
      </c>
      <c r="I6271" t="s">
        <v>37</v>
      </c>
      <c r="J6271">
        <v>2</v>
      </c>
      <c r="K6271" s="4">
        <v>4423.47</v>
      </c>
      <c r="L6271">
        <v>0</v>
      </c>
      <c r="M6271" s="4">
        <v>8846.94</v>
      </c>
      <c r="N6271" s="4">
        <v>6535.76</v>
      </c>
      <c r="O6271" s="4">
        <v>2311.1799999999998</v>
      </c>
      <c r="R6271" t="str">
        <f t="shared" si="97"/>
        <v>North</v>
      </c>
    </row>
    <row r="6272" spans="1:18" x14ac:dyDescent="0.3">
      <c r="A6272" t="s">
        <v>7246</v>
      </c>
      <c r="B6272" s="2">
        <v>45528</v>
      </c>
      <c r="C6272" t="s">
        <v>4460</v>
      </c>
      <c r="D6272" t="s">
        <v>212</v>
      </c>
      <c r="E6272" t="s">
        <v>18</v>
      </c>
      <c r="F6272" t="s">
        <v>19</v>
      </c>
      <c r="G6272" t="s">
        <v>20</v>
      </c>
      <c r="H6272" t="s">
        <v>100</v>
      </c>
      <c r="I6272" t="s">
        <v>148</v>
      </c>
      <c r="J6272">
        <v>6</v>
      </c>
      <c r="K6272" s="4">
        <v>81381.820000000007</v>
      </c>
      <c r="L6272">
        <v>0</v>
      </c>
      <c r="M6272" s="4">
        <v>488290.92</v>
      </c>
      <c r="N6272" s="4">
        <v>435079</v>
      </c>
      <c r="O6272" s="4">
        <v>53211.92</v>
      </c>
      <c r="R6272" t="str">
        <f t="shared" si="97"/>
        <v>West</v>
      </c>
    </row>
    <row r="6273" spans="1:18" x14ac:dyDescent="0.3">
      <c r="A6273" t="s">
        <v>7247</v>
      </c>
      <c r="B6273" s="2">
        <v>45944</v>
      </c>
      <c r="C6273" t="s">
        <v>1111</v>
      </c>
      <c r="D6273" t="s">
        <v>406</v>
      </c>
      <c r="E6273" t="s">
        <v>26</v>
      </c>
      <c r="F6273" t="s">
        <v>81</v>
      </c>
      <c r="G6273" t="s">
        <v>53</v>
      </c>
      <c r="H6273" t="s">
        <v>76</v>
      </c>
      <c r="I6273" t="s">
        <v>267</v>
      </c>
      <c r="J6273">
        <v>3</v>
      </c>
      <c r="K6273" s="4">
        <v>219.23</v>
      </c>
      <c r="L6273">
        <v>0.15</v>
      </c>
      <c r="M6273" s="4">
        <v>559.04</v>
      </c>
      <c r="N6273" s="4">
        <v>499.63</v>
      </c>
      <c r="O6273" s="4">
        <v>59.41</v>
      </c>
      <c r="R6273" t="str">
        <f t="shared" si="97"/>
        <v>East</v>
      </c>
    </row>
    <row r="6274" spans="1:18" x14ac:dyDescent="0.3">
      <c r="A6274" t="s">
        <v>7248</v>
      </c>
      <c r="B6274" s="2">
        <v>45404</v>
      </c>
      <c r="C6274" t="s">
        <v>665</v>
      </c>
      <c r="D6274" t="s">
        <v>155</v>
      </c>
      <c r="E6274" t="s">
        <v>45</v>
      </c>
      <c r="F6274" t="s">
        <v>147</v>
      </c>
      <c r="G6274" t="s">
        <v>20</v>
      </c>
      <c r="H6274" t="s">
        <v>100</v>
      </c>
      <c r="I6274" t="s">
        <v>301</v>
      </c>
      <c r="J6274">
        <v>6</v>
      </c>
      <c r="K6274" s="4">
        <v>76453.570000000007</v>
      </c>
      <c r="L6274">
        <v>0.1</v>
      </c>
      <c r="M6274" s="4">
        <v>412849.28</v>
      </c>
      <c r="N6274" s="4">
        <v>354487.28</v>
      </c>
      <c r="O6274" s="4">
        <v>58362</v>
      </c>
      <c r="R6274" t="str">
        <f t="shared" si="97"/>
        <v>South</v>
      </c>
    </row>
    <row r="6275" spans="1:18" x14ac:dyDescent="0.3">
      <c r="A6275" t="s">
        <v>7249</v>
      </c>
      <c r="B6275" s="2">
        <v>45495</v>
      </c>
      <c r="C6275" t="s">
        <v>425</v>
      </c>
      <c r="D6275" t="s">
        <v>158</v>
      </c>
      <c r="E6275" t="s">
        <v>18</v>
      </c>
      <c r="F6275" t="s">
        <v>19</v>
      </c>
      <c r="G6275" t="s">
        <v>20</v>
      </c>
      <c r="H6275" t="s">
        <v>21</v>
      </c>
      <c r="I6275" t="s">
        <v>22</v>
      </c>
      <c r="J6275">
        <v>3</v>
      </c>
      <c r="K6275" s="4">
        <v>25998.77</v>
      </c>
      <c r="L6275">
        <v>0</v>
      </c>
      <c r="M6275" s="4">
        <v>77996.31</v>
      </c>
      <c r="N6275" s="4">
        <v>63847.76</v>
      </c>
      <c r="O6275" s="4">
        <v>14148.55</v>
      </c>
      <c r="R6275" t="str">
        <f t="shared" ref="R6275:R6338" si="98">PROPER(TRIM(E6275))</f>
        <v>West</v>
      </c>
    </row>
    <row r="6276" spans="1:18" x14ac:dyDescent="0.3">
      <c r="A6276" t="s">
        <v>7250</v>
      </c>
      <c r="B6276" s="2">
        <v>45757</v>
      </c>
      <c r="C6276" t="s">
        <v>786</v>
      </c>
      <c r="D6276" t="s">
        <v>75</v>
      </c>
      <c r="E6276" t="s">
        <v>34</v>
      </c>
      <c r="F6276" t="s">
        <v>213</v>
      </c>
      <c r="G6276" t="s">
        <v>53</v>
      </c>
      <c r="H6276" t="s">
        <v>63</v>
      </c>
      <c r="I6276" t="s">
        <v>159</v>
      </c>
      <c r="J6276">
        <v>10</v>
      </c>
      <c r="K6276" s="4">
        <v>375.62</v>
      </c>
      <c r="L6276">
        <v>0.1</v>
      </c>
      <c r="M6276" s="4">
        <v>3380.58</v>
      </c>
      <c r="N6276" s="4">
        <v>2603.65</v>
      </c>
      <c r="O6276" s="4">
        <v>776.93</v>
      </c>
      <c r="R6276" t="str">
        <f t="shared" si="98"/>
        <v>North</v>
      </c>
    </row>
    <row r="6277" spans="1:18" x14ac:dyDescent="0.3">
      <c r="A6277" t="s">
        <v>7251</v>
      </c>
      <c r="B6277" s="2">
        <v>46000</v>
      </c>
      <c r="C6277" t="s">
        <v>618</v>
      </c>
      <c r="D6277" t="s">
        <v>87</v>
      </c>
      <c r="E6277" t="s">
        <v>34</v>
      </c>
      <c r="F6277" t="s">
        <v>213</v>
      </c>
      <c r="G6277" t="s">
        <v>20</v>
      </c>
      <c r="H6277" t="s">
        <v>36</v>
      </c>
      <c r="I6277" t="s">
        <v>88</v>
      </c>
      <c r="J6277">
        <v>1</v>
      </c>
      <c r="K6277" s="4">
        <v>2570.37</v>
      </c>
      <c r="L6277">
        <v>0.1</v>
      </c>
      <c r="M6277" s="4">
        <v>2313.33</v>
      </c>
      <c r="N6277" s="4">
        <v>1781.63</v>
      </c>
      <c r="O6277" s="4">
        <v>531.70000000000005</v>
      </c>
      <c r="R6277" t="str">
        <f t="shared" si="98"/>
        <v>North</v>
      </c>
    </row>
    <row r="6278" spans="1:18" x14ac:dyDescent="0.3">
      <c r="A6278" t="s">
        <v>7252</v>
      </c>
      <c r="B6278" s="2">
        <v>45530</v>
      </c>
      <c r="C6278" t="s">
        <v>335</v>
      </c>
      <c r="D6278" t="s">
        <v>119</v>
      </c>
      <c r="E6278" t="s">
        <v>45</v>
      </c>
      <c r="F6278" t="s">
        <v>52</v>
      </c>
      <c r="G6278" t="s">
        <v>53</v>
      </c>
      <c r="H6278" t="s">
        <v>54</v>
      </c>
      <c r="I6278" t="s">
        <v>141</v>
      </c>
      <c r="J6278">
        <v>3</v>
      </c>
      <c r="K6278" s="4">
        <v>724.08</v>
      </c>
      <c r="L6278">
        <v>0.15</v>
      </c>
      <c r="M6278" s="4">
        <v>1846.4</v>
      </c>
      <c r="N6278" s="4">
        <v>1409.63</v>
      </c>
      <c r="O6278" s="4">
        <v>436.77</v>
      </c>
      <c r="R6278" t="str">
        <f t="shared" si="98"/>
        <v>South</v>
      </c>
    </row>
    <row r="6279" spans="1:18" x14ac:dyDescent="0.3">
      <c r="A6279" t="s">
        <v>7253</v>
      </c>
      <c r="B6279" s="2">
        <v>45586</v>
      </c>
      <c r="C6279" t="s">
        <v>381</v>
      </c>
      <c r="D6279" t="s">
        <v>196</v>
      </c>
      <c r="E6279" t="s">
        <v>18</v>
      </c>
      <c r="F6279" t="s">
        <v>19</v>
      </c>
      <c r="G6279" t="s">
        <v>28</v>
      </c>
      <c r="H6279" t="s">
        <v>29</v>
      </c>
      <c r="I6279" t="s">
        <v>41</v>
      </c>
      <c r="J6279">
        <v>2</v>
      </c>
      <c r="K6279" s="4">
        <v>7324.78</v>
      </c>
      <c r="L6279">
        <v>0.05</v>
      </c>
      <c r="M6279" s="4">
        <v>13917.08</v>
      </c>
      <c r="N6279" s="4">
        <v>12163.16</v>
      </c>
      <c r="O6279" s="4">
        <v>1753.92</v>
      </c>
      <c r="R6279" t="str">
        <f t="shared" si="98"/>
        <v>West</v>
      </c>
    </row>
    <row r="6280" spans="1:18" x14ac:dyDescent="0.3">
      <c r="A6280" t="s">
        <v>7254</v>
      </c>
      <c r="B6280" s="2">
        <v>45653</v>
      </c>
      <c r="C6280" t="s">
        <v>146</v>
      </c>
      <c r="D6280" t="s">
        <v>359</v>
      </c>
      <c r="E6280" t="s">
        <v>26</v>
      </c>
      <c r="F6280" t="s">
        <v>258</v>
      </c>
      <c r="G6280" t="s">
        <v>20</v>
      </c>
      <c r="H6280" t="s">
        <v>36</v>
      </c>
      <c r="I6280" t="s">
        <v>88</v>
      </c>
      <c r="J6280">
        <v>1</v>
      </c>
      <c r="K6280" s="4">
        <v>2996.1</v>
      </c>
      <c r="L6280">
        <v>0</v>
      </c>
      <c r="M6280" s="4">
        <v>2996.1</v>
      </c>
      <c r="N6280" s="4">
        <v>2582.65</v>
      </c>
      <c r="O6280" s="4">
        <v>413.45</v>
      </c>
      <c r="R6280" t="str">
        <f t="shared" si="98"/>
        <v>East</v>
      </c>
    </row>
    <row r="6281" spans="1:18" x14ac:dyDescent="0.3">
      <c r="A6281" t="s">
        <v>7255</v>
      </c>
      <c r="B6281" s="2">
        <v>45310</v>
      </c>
      <c r="C6281" t="s">
        <v>1345</v>
      </c>
      <c r="D6281" t="s">
        <v>33</v>
      </c>
      <c r="E6281" t="s">
        <v>45</v>
      </c>
      <c r="F6281" t="s">
        <v>59</v>
      </c>
      <c r="G6281" t="s">
        <v>20</v>
      </c>
      <c r="H6281" t="s">
        <v>21</v>
      </c>
      <c r="I6281" t="s">
        <v>138</v>
      </c>
      <c r="J6281">
        <v>3</v>
      </c>
      <c r="K6281" s="4">
        <v>63367.78</v>
      </c>
      <c r="L6281">
        <v>0.1</v>
      </c>
      <c r="M6281" s="4">
        <v>171093.01</v>
      </c>
      <c r="N6281" s="4">
        <v>133914.71</v>
      </c>
      <c r="O6281" s="4">
        <v>37178.300000000003</v>
      </c>
      <c r="R6281" t="str">
        <f t="shared" si="98"/>
        <v>South</v>
      </c>
    </row>
    <row r="6282" spans="1:18" x14ac:dyDescent="0.3">
      <c r="A6282" t="s">
        <v>7256</v>
      </c>
      <c r="B6282" s="2">
        <v>45781</v>
      </c>
      <c r="C6282" t="s">
        <v>445</v>
      </c>
      <c r="D6282" t="s">
        <v>126</v>
      </c>
      <c r="E6282" t="s">
        <v>26</v>
      </c>
      <c r="F6282" t="s">
        <v>258</v>
      </c>
      <c r="G6282" t="s">
        <v>20</v>
      </c>
      <c r="H6282" t="s">
        <v>100</v>
      </c>
      <c r="I6282" t="s">
        <v>301</v>
      </c>
      <c r="J6282">
        <v>3</v>
      </c>
      <c r="K6282" s="4">
        <v>82139.44</v>
      </c>
      <c r="L6282">
        <v>0.15</v>
      </c>
      <c r="M6282" s="4">
        <v>209455.57</v>
      </c>
      <c r="N6282" s="4">
        <v>175416</v>
      </c>
      <c r="O6282" s="4">
        <v>34039.57</v>
      </c>
      <c r="R6282" t="str">
        <f t="shared" si="98"/>
        <v>East</v>
      </c>
    </row>
    <row r="6283" spans="1:18" x14ac:dyDescent="0.3">
      <c r="A6283" t="s">
        <v>7257</v>
      </c>
      <c r="B6283" s="2">
        <v>45730</v>
      </c>
      <c r="C6283" t="s">
        <v>778</v>
      </c>
      <c r="D6283" t="s">
        <v>212</v>
      </c>
      <c r="E6283" t="s">
        <v>18</v>
      </c>
      <c r="F6283" t="s">
        <v>132</v>
      </c>
      <c r="G6283" t="s">
        <v>28</v>
      </c>
      <c r="H6283" t="s">
        <v>29</v>
      </c>
      <c r="I6283" t="s">
        <v>30</v>
      </c>
      <c r="J6283">
        <v>1</v>
      </c>
      <c r="K6283" s="4">
        <v>7224.16</v>
      </c>
      <c r="L6283">
        <v>0.1</v>
      </c>
      <c r="M6283" s="4">
        <v>6501.74</v>
      </c>
      <c r="N6283" s="4">
        <v>4857.87</v>
      </c>
      <c r="O6283" s="4">
        <v>1643.87</v>
      </c>
      <c r="R6283" t="str">
        <f t="shared" si="98"/>
        <v>West</v>
      </c>
    </row>
    <row r="6284" spans="1:18" x14ac:dyDescent="0.3">
      <c r="A6284" t="s">
        <v>7258</v>
      </c>
      <c r="B6284" s="2">
        <v>45305</v>
      </c>
      <c r="C6284" t="s">
        <v>719</v>
      </c>
      <c r="D6284" t="s">
        <v>571</v>
      </c>
      <c r="E6284" t="s">
        <v>34</v>
      </c>
      <c r="F6284" t="s">
        <v>144</v>
      </c>
      <c r="G6284" t="s">
        <v>28</v>
      </c>
      <c r="H6284" t="s">
        <v>91</v>
      </c>
      <c r="I6284" t="s">
        <v>92</v>
      </c>
      <c r="J6284">
        <v>3</v>
      </c>
      <c r="K6284" s="4">
        <v>4779.59</v>
      </c>
      <c r="L6284">
        <v>0.15</v>
      </c>
      <c r="M6284" s="4">
        <v>12187.95</v>
      </c>
      <c r="N6284" s="4">
        <v>9257.85</v>
      </c>
      <c r="O6284" s="4">
        <v>2930.1</v>
      </c>
      <c r="R6284" t="str">
        <f t="shared" si="98"/>
        <v>North</v>
      </c>
    </row>
    <row r="6285" spans="1:18" x14ac:dyDescent="0.3">
      <c r="A6285" t="s">
        <v>7259</v>
      </c>
      <c r="B6285" s="2">
        <v>45685</v>
      </c>
      <c r="C6285" t="s">
        <v>2159</v>
      </c>
      <c r="D6285" t="s">
        <v>359</v>
      </c>
      <c r="E6285" t="s">
        <v>34</v>
      </c>
      <c r="F6285" t="s">
        <v>35</v>
      </c>
      <c r="G6285" t="s">
        <v>20</v>
      </c>
      <c r="H6285" t="s">
        <v>100</v>
      </c>
      <c r="I6285" t="s">
        <v>101</v>
      </c>
      <c r="J6285">
        <v>2</v>
      </c>
      <c r="K6285" s="4">
        <v>48428.17</v>
      </c>
      <c r="L6285">
        <v>0</v>
      </c>
      <c r="M6285" s="4">
        <v>96856.34</v>
      </c>
      <c r="N6285" s="4">
        <v>81215.91</v>
      </c>
      <c r="O6285" s="4">
        <v>15640.43</v>
      </c>
      <c r="R6285" t="str">
        <f t="shared" si="98"/>
        <v>North</v>
      </c>
    </row>
    <row r="6286" spans="1:18" x14ac:dyDescent="0.3">
      <c r="A6286" t="s">
        <v>7260</v>
      </c>
      <c r="B6286" s="2">
        <v>45413</v>
      </c>
      <c r="C6286" t="s">
        <v>217</v>
      </c>
      <c r="D6286" t="s">
        <v>571</v>
      </c>
      <c r="E6286" t="s">
        <v>45</v>
      </c>
      <c r="F6286" t="s">
        <v>46</v>
      </c>
      <c r="G6286" t="s">
        <v>28</v>
      </c>
      <c r="H6286" t="s">
        <v>47</v>
      </c>
      <c r="I6286" t="s">
        <v>123</v>
      </c>
      <c r="J6286">
        <v>2</v>
      </c>
      <c r="K6286" s="4">
        <v>15465.34</v>
      </c>
      <c r="L6286">
        <v>0.15</v>
      </c>
      <c r="M6286" s="4">
        <v>26291.08</v>
      </c>
      <c r="N6286" s="4">
        <v>22052.26</v>
      </c>
      <c r="O6286" s="4">
        <v>4238.82</v>
      </c>
      <c r="R6286" t="str">
        <f t="shared" si="98"/>
        <v>South</v>
      </c>
    </row>
    <row r="6287" spans="1:18" x14ac:dyDescent="0.3">
      <c r="A6287" t="s">
        <v>7261</v>
      </c>
      <c r="B6287" s="2">
        <v>45424</v>
      </c>
      <c r="C6287" t="s">
        <v>912</v>
      </c>
      <c r="D6287" t="s">
        <v>486</v>
      </c>
      <c r="E6287" t="s">
        <v>18</v>
      </c>
      <c r="F6287" t="s">
        <v>99</v>
      </c>
      <c r="G6287" t="s">
        <v>53</v>
      </c>
      <c r="H6287" t="s">
        <v>76</v>
      </c>
      <c r="I6287" t="s">
        <v>267</v>
      </c>
      <c r="J6287">
        <v>2</v>
      </c>
      <c r="K6287" s="4">
        <v>501.57</v>
      </c>
      <c r="L6287">
        <v>0.1</v>
      </c>
      <c r="M6287" s="4">
        <v>902.83</v>
      </c>
      <c r="N6287" s="4">
        <v>809.27</v>
      </c>
      <c r="O6287" s="4">
        <v>93.56</v>
      </c>
      <c r="R6287" t="str">
        <f t="shared" si="98"/>
        <v>West</v>
      </c>
    </row>
    <row r="6288" spans="1:18" x14ac:dyDescent="0.3">
      <c r="A6288" t="s">
        <v>7262</v>
      </c>
      <c r="B6288" s="2">
        <v>46015</v>
      </c>
      <c r="C6288" t="s">
        <v>873</v>
      </c>
      <c r="D6288" t="s">
        <v>221</v>
      </c>
      <c r="E6288" t="s">
        <v>26</v>
      </c>
      <c r="F6288" t="s">
        <v>166</v>
      </c>
      <c r="G6288" t="s">
        <v>28</v>
      </c>
      <c r="H6288" t="s">
        <v>91</v>
      </c>
      <c r="I6288" t="s">
        <v>169</v>
      </c>
      <c r="J6288">
        <v>4</v>
      </c>
      <c r="K6288" s="4">
        <v>8384.83</v>
      </c>
      <c r="L6288">
        <v>0.15</v>
      </c>
      <c r="M6288" s="4">
        <v>28508.42</v>
      </c>
      <c r="N6288" s="4">
        <v>21967.200000000001</v>
      </c>
      <c r="O6288" s="4">
        <v>6541.22</v>
      </c>
      <c r="R6288" t="str">
        <f t="shared" si="98"/>
        <v>East</v>
      </c>
    </row>
    <row r="6289" spans="1:18" x14ac:dyDescent="0.3">
      <c r="A6289" t="s">
        <v>7263</v>
      </c>
      <c r="B6289" s="2">
        <v>45376</v>
      </c>
      <c r="C6289" t="s">
        <v>721</v>
      </c>
      <c r="D6289" t="s">
        <v>295</v>
      </c>
      <c r="E6289" t="s">
        <v>18</v>
      </c>
      <c r="F6289" t="s">
        <v>99</v>
      </c>
      <c r="G6289" t="s">
        <v>53</v>
      </c>
      <c r="H6289" t="s">
        <v>54</v>
      </c>
      <c r="I6289" t="s">
        <v>113</v>
      </c>
      <c r="J6289">
        <v>1</v>
      </c>
      <c r="K6289" s="4">
        <v>591.30999999999995</v>
      </c>
      <c r="L6289">
        <v>0.15</v>
      </c>
      <c r="M6289" s="4">
        <v>502.61</v>
      </c>
      <c r="N6289" s="4">
        <v>431.59</v>
      </c>
      <c r="O6289" s="4">
        <v>71.02</v>
      </c>
      <c r="R6289" t="str">
        <f t="shared" si="98"/>
        <v>West</v>
      </c>
    </row>
    <row r="6290" spans="1:18" x14ac:dyDescent="0.3">
      <c r="A6290" t="s">
        <v>7264</v>
      </c>
      <c r="B6290" s="2">
        <v>45438</v>
      </c>
      <c r="C6290" t="s">
        <v>1279</v>
      </c>
      <c r="D6290" t="s">
        <v>244</v>
      </c>
      <c r="E6290" t="s">
        <v>26</v>
      </c>
      <c r="F6290" t="s">
        <v>258</v>
      </c>
      <c r="G6290" t="s">
        <v>28</v>
      </c>
      <c r="H6290" t="s">
        <v>91</v>
      </c>
      <c r="I6290" t="s">
        <v>169</v>
      </c>
      <c r="J6290">
        <v>2</v>
      </c>
      <c r="K6290" s="4">
        <v>7856.79</v>
      </c>
      <c r="L6290">
        <v>0.1</v>
      </c>
      <c r="M6290" s="4">
        <v>14142.22</v>
      </c>
      <c r="N6290" s="4">
        <v>11385.86</v>
      </c>
      <c r="O6290" s="4">
        <v>2756.36</v>
      </c>
      <c r="R6290" t="str">
        <f t="shared" si="98"/>
        <v>East</v>
      </c>
    </row>
    <row r="6291" spans="1:18" x14ac:dyDescent="0.3">
      <c r="A6291" t="s">
        <v>7265</v>
      </c>
      <c r="B6291" s="2">
        <v>45862</v>
      </c>
      <c r="C6291" t="s">
        <v>2119</v>
      </c>
      <c r="D6291" t="s">
        <v>359</v>
      </c>
      <c r="E6291" t="s">
        <v>18</v>
      </c>
      <c r="F6291" t="s">
        <v>99</v>
      </c>
      <c r="G6291" t="s">
        <v>28</v>
      </c>
      <c r="H6291" t="s">
        <v>47</v>
      </c>
      <c r="I6291" t="s">
        <v>48</v>
      </c>
      <c r="J6291">
        <v>10</v>
      </c>
      <c r="K6291" s="4">
        <v>7805.17</v>
      </c>
      <c r="L6291">
        <v>0.1</v>
      </c>
      <c r="M6291" s="4">
        <v>70246.53</v>
      </c>
      <c r="N6291" s="4">
        <v>51247.79</v>
      </c>
      <c r="O6291" s="4">
        <v>18998.740000000002</v>
      </c>
      <c r="R6291" t="str">
        <f t="shared" si="98"/>
        <v>West</v>
      </c>
    </row>
    <row r="6292" spans="1:18" x14ac:dyDescent="0.3">
      <c r="A6292" t="s">
        <v>7266</v>
      </c>
      <c r="B6292" s="2">
        <v>45540</v>
      </c>
      <c r="C6292" t="s">
        <v>342</v>
      </c>
      <c r="D6292" t="s">
        <v>155</v>
      </c>
      <c r="E6292" t="s">
        <v>45</v>
      </c>
      <c r="F6292" t="s">
        <v>147</v>
      </c>
      <c r="G6292" t="s">
        <v>53</v>
      </c>
      <c r="H6292" t="s">
        <v>76</v>
      </c>
      <c r="I6292" t="s">
        <v>267</v>
      </c>
      <c r="J6292">
        <v>6</v>
      </c>
      <c r="K6292" s="4">
        <v>344.62</v>
      </c>
      <c r="L6292">
        <v>0.1</v>
      </c>
      <c r="M6292" s="4">
        <v>1860.95</v>
      </c>
      <c r="N6292" s="4">
        <v>1561.52</v>
      </c>
      <c r="O6292" s="4">
        <v>299.43</v>
      </c>
      <c r="R6292" t="str">
        <f t="shared" si="98"/>
        <v>South</v>
      </c>
    </row>
    <row r="6293" spans="1:18" x14ac:dyDescent="0.3">
      <c r="A6293" t="s">
        <v>7267</v>
      </c>
      <c r="B6293" s="2">
        <v>45615</v>
      </c>
      <c r="C6293" t="s">
        <v>517</v>
      </c>
      <c r="D6293" t="s">
        <v>642</v>
      </c>
      <c r="E6293" t="s">
        <v>18</v>
      </c>
      <c r="F6293" t="s">
        <v>105</v>
      </c>
      <c r="G6293" t="s">
        <v>28</v>
      </c>
      <c r="H6293" t="s">
        <v>91</v>
      </c>
      <c r="I6293" t="s">
        <v>238</v>
      </c>
      <c r="J6293">
        <v>2</v>
      </c>
      <c r="K6293" s="4">
        <v>7566.67</v>
      </c>
      <c r="L6293">
        <v>0.1</v>
      </c>
      <c r="M6293" s="4">
        <v>13620.01</v>
      </c>
      <c r="N6293" s="4">
        <v>11712.54</v>
      </c>
      <c r="O6293" s="4">
        <v>1907.47</v>
      </c>
      <c r="R6293" t="str">
        <f t="shared" si="98"/>
        <v>West</v>
      </c>
    </row>
    <row r="6294" spans="1:18" x14ac:dyDescent="0.3">
      <c r="A6294" t="s">
        <v>7268</v>
      </c>
      <c r="B6294" s="2">
        <v>45623</v>
      </c>
      <c r="C6294" t="s">
        <v>1319</v>
      </c>
      <c r="D6294" t="s">
        <v>270</v>
      </c>
      <c r="E6294" t="s">
        <v>26</v>
      </c>
      <c r="F6294" t="s">
        <v>258</v>
      </c>
      <c r="G6294" t="s">
        <v>20</v>
      </c>
      <c r="H6294" t="s">
        <v>21</v>
      </c>
      <c r="I6294" t="s">
        <v>152</v>
      </c>
      <c r="J6294">
        <v>1</v>
      </c>
      <c r="K6294" s="4">
        <v>54730.92</v>
      </c>
      <c r="L6294">
        <v>0.05</v>
      </c>
      <c r="M6294" s="4">
        <v>51994.37</v>
      </c>
      <c r="N6294" s="4">
        <v>45558.38</v>
      </c>
      <c r="O6294" s="4">
        <v>6435.99</v>
      </c>
      <c r="R6294" t="str">
        <f t="shared" si="98"/>
        <v>East</v>
      </c>
    </row>
    <row r="6295" spans="1:18" x14ac:dyDescent="0.3">
      <c r="A6295" t="s">
        <v>7269</v>
      </c>
      <c r="B6295" s="2">
        <v>45855</v>
      </c>
      <c r="C6295" t="s">
        <v>198</v>
      </c>
      <c r="D6295" t="s">
        <v>954</v>
      </c>
      <c r="E6295" t="s">
        <v>18</v>
      </c>
      <c r="F6295" t="s">
        <v>132</v>
      </c>
      <c r="G6295" t="s">
        <v>53</v>
      </c>
      <c r="H6295" t="s">
        <v>54</v>
      </c>
      <c r="I6295" t="s">
        <v>113</v>
      </c>
      <c r="J6295">
        <v>5</v>
      </c>
      <c r="K6295" s="4">
        <v>673.14</v>
      </c>
      <c r="L6295">
        <v>0</v>
      </c>
      <c r="M6295" s="4">
        <v>3365.7</v>
      </c>
      <c r="N6295" s="4">
        <v>2800.74</v>
      </c>
      <c r="O6295" s="4">
        <v>564.96</v>
      </c>
      <c r="R6295" t="str">
        <f t="shared" si="98"/>
        <v>West</v>
      </c>
    </row>
    <row r="6296" spans="1:18" x14ac:dyDescent="0.3">
      <c r="A6296" t="s">
        <v>7270</v>
      </c>
      <c r="B6296" s="2">
        <v>45419</v>
      </c>
      <c r="C6296" t="s">
        <v>1688</v>
      </c>
      <c r="D6296" t="s">
        <v>529</v>
      </c>
      <c r="E6296" t="s">
        <v>26</v>
      </c>
      <c r="F6296" t="s">
        <v>27</v>
      </c>
      <c r="G6296" t="s">
        <v>28</v>
      </c>
      <c r="H6296" t="s">
        <v>47</v>
      </c>
      <c r="I6296" t="s">
        <v>48</v>
      </c>
      <c r="J6296">
        <v>1</v>
      </c>
      <c r="K6296" s="4">
        <v>11840.98</v>
      </c>
      <c r="L6296">
        <v>0.15</v>
      </c>
      <c r="M6296" s="4">
        <v>10064.83</v>
      </c>
      <c r="N6296" s="4">
        <v>7841.22</v>
      </c>
      <c r="O6296" s="4">
        <v>2223.61</v>
      </c>
      <c r="R6296" t="str">
        <f t="shared" si="98"/>
        <v>East</v>
      </c>
    </row>
    <row r="6297" spans="1:18" x14ac:dyDescent="0.3">
      <c r="A6297" t="s">
        <v>7271</v>
      </c>
      <c r="B6297" s="2">
        <v>45328</v>
      </c>
      <c r="C6297" t="s">
        <v>648</v>
      </c>
      <c r="D6297" t="s">
        <v>304</v>
      </c>
      <c r="E6297" t="s">
        <v>26</v>
      </c>
      <c r="F6297" t="s">
        <v>81</v>
      </c>
      <c r="G6297" t="s">
        <v>53</v>
      </c>
      <c r="H6297" t="s">
        <v>54</v>
      </c>
      <c r="I6297" t="s">
        <v>113</v>
      </c>
      <c r="J6297">
        <v>1</v>
      </c>
      <c r="K6297" s="4">
        <v>356.25</v>
      </c>
      <c r="L6297">
        <v>0.15</v>
      </c>
      <c r="M6297" s="4">
        <v>302.81</v>
      </c>
      <c r="N6297" s="4">
        <v>221.68</v>
      </c>
      <c r="O6297" s="4">
        <v>81.13</v>
      </c>
      <c r="R6297" t="str">
        <f t="shared" si="98"/>
        <v>East</v>
      </c>
    </row>
    <row r="6298" spans="1:18" x14ac:dyDescent="0.3">
      <c r="A6298" t="s">
        <v>7272</v>
      </c>
      <c r="B6298" s="2">
        <v>45597</v>
      </c>
      <c r="C6298" t="s">
        <v>1104</v>
      </c>
      <c r="D6298" t="s">
        <v>289</v>
      </c>
      <c r="E6298" t="s">
        <v>18</v>
      </c>
      <c r="F6298" t="s">
        <v>99</v>
      </c>
      <c r="G6298" t="s">
        <v>20</v>
      </c>
      <c r="H6298" t="s">
        <v>36</v>
      </c>
      <c r="I6298" t="s">
        <v>128</v>
      </c>
      <c r="J6298">
        <v>2</v>
      </c>
      <c r="K6298" s="4">
        <v>1009.09</v>
      </c>
      <c r="L6298">
        <v>0.15</v>
      </c>
      <c r="M6298" s="4">
        <v>1715.45</v>
      </c>
      <c r="N6298" s="4">
        <v>1385.96</v>
      </c>
      <c r="O6298" s="4">
        <v>329.49</v>
      </c>
      <c r="R6298" t="str">
        <f t="shared" si="98"/>
        <v>West</v>
      </c>
    </row>
    <row r="6299" spans="1:18" x14ac:dyDescent="0.3">
      <c r="A6299" t="s">
        <v>7273</v>
      </c>
      <c r="B6299" s="2">
        <v>45417</v>
      </c>
      <c r="C6299" t="s">
        <v>387</v>
      </c>
      <c r="D6299" t="s">
        <v>98</v>
      </c>
      <c r="E6299" t="s">
        <v>45</v>
      </c>
      <c r="F6299" t="s">
        <v>59</v>
      </c>
      <c r="G6299" t="s">
        <v>20</v>
      </c>
      <c r="H6299" t="s">
        <v>36</v>
      </c>
      <c r="I6299" t="s">
        <v>37</v>
      </c>
      <c r="J6299">
        <v>2</v>
      </c>
      <c r="K6299" s="4">
        <v>2112.29</v>
      </c>
      <c r="L6299">
        <v>0.05</v>
      </c>
      <c r="M6299" s="4">
        <v>4013.35</v>
      </c>
      <c r="N6299" s="4">
        <v>3566.78</v>
      </c>
      <c r="O6299" s="4">
        <v>446.57</v>
      </c>
      <c r="R6299" t="str">
        <f t="shared" si="98"/>
        <v>South</v>
      </c>
    </row>
    <row r="6300" spans="1:18" x14ac:dyDescent="0.3">
      <c r="A6300" t="s">
        <v>7274</v>
      </c>
      <c r="B6300" s="2">
        <v>45736</v>
      </c>
      <c r="C6300" t="s">
        <v>413</v>
      </c>
      <c r="D6300" t="s">
        <v>252</v>
      </c>
      <c r="E6300" t="s">
        <v>34</v>
      </c>
      <c r="F6300" t="s">
        <v>213</v>
      </c>
      <c r="G6300" t="s">
        <v>20</v>
      </c>
      <c r="H6300" t="s">
        <v>100</v>
      </c>
      <c r="I6300" t="s">
        <v>148</v>
      </c>
      <c r="J6300">
        <v>3</v>
      </c>
      <c r="K6300" s="4">
        <v>72414.399999999994</v>
      </c>
      <c r="L6300">
        <v>0.1</v>
      </c>
      <c r="M6300" s="4">
        <v>195518.88</v>
      </c>
      <c r="N6300" s="4">
        <v>143907.45000000001</v>
      </c>
      <c r="O6300" s="4">
        <v>51611.43</v>
      </c>
      <c r="R6300" t="str">
        <f t="shared" si="98"/>
        <v>North</v>
      </c>
    </row>
    <row r="6301" spans="1:18" x14ac:dyDescent="0.3">
      <c r="A6301" t="s">
        <v>7275</v>
      </c>
      <c r="B6301" s="2">
        <v>45518</v>
      </c>
      <c r="C6301" t="s">
        <v>450</v>
      </c>
      <c r="D6301" t="s">
        <v>1109</v>
      </c>
      <c r="E6301" t="s">
        <v>18</v>
      </c>
      <c r="F6301" t="s">
        <v>127</v>
      </c>
      <c r="G6301" t="s">
        <v>28</v>
      </c>
      <c r="H6301" t="s">
        <v>47</v>
      </c>
      <c r="I6301" t="s">
        <v>123</v>
      </c>
      <c r="J6301">
        <v>1</v>
      </c>
      <c r="K6301" s="4">
        <v>28821.02</v>
      </c>
      <c r="L6301">
        <v>0</v>
      </c>
      <c r="M6301" s="4">
        <v>28821.02</v>
      </c>
      <c r="N6301" s="4">
        <v>25601.29</v>
      </c>
      <c r="O6301" s="4">
        <v>3219.73</v>
      </c>
      <c r="R6301" t="str">
        <f t="shared" si="98"/>
        <v>West</v>
      </c>
    </row>
    <row r="6302" spans="1:18" x14ac:dyDescent="0.3">
      <c r="A6302" t="s">
        <v>7276</v>
      </c>
      <c r="B6302" s="2">
        <v>45631</v>
      </c>
      <c r="C6302" t="s">
        <v>2169</v>
      </c>
      <c r="D6302" t="s">
        <v>241</v>
      </c>
      <c r="E6302" t="s">
        <v>34</v>
      </c>
      <c r="F6302" t="s">
        <v>35</v>
      </c>
      <c r="G6302" t="s">
        <v>28</v>
      </c>
      <c r="H6302" t="s">
        <v>47</v>
      </c>
      <c r="I6302" t="s">
        <v>177</v>
      </c>
      <c r="J6302">
        <v>1</v>
      </c>
      <c r="K6302" s="4">
        <v>5682.66</v>
      </c>
      <c r="L6302">
        <v>0</v>
      </c>
      <c r="M6302" s="4">
        <v>5682.66</v>
      </c>
      <c r="N6302" s="4">
        <v>4320.5600000000004</v>
      </c>
      <c r="O6302" s="4">
        <v>1362.1</v>
      </c>
      <c r="R6302" t="str">
        <f t="shared" si="98"/>
        <v>North</v>
      </c>
    </row>
    <row r="6303" spans="1:18" x14ac:dyDescent="0.3">
      <c r="A6303" t="s">
        <v>7277</v>
      </c>
      <c r="B6303" s="2">
        <v>45301</v>
      </c>
      <c r="C6303" t="s">
        <v>1459</v>
      </c>
      <c r="D6303" t="s">
        <v>753</v>
      </c>
      <c r="E6303" t="s">
        <v>18</v>
      </c>
      <c r="F6303" t="s">
        <v>99</v>
      </c>
      <c r="G6303" t="s">
        <v>53</v>
      </c>
      <c r="H6303" t="s">
        <v>63</v>
      </c>
      <c r="I6303" t="s">
        <v>159</v>
      </c>
      <c r="J6303">
        <v>1</v>
      </c>
      <c r="K6303" s="4">
        <v>120.54</v>
      </c>
      <c r="L6303">
        <v>0.15</v>
      </c>
      <c r="M6303" s="4">
        <v>102.46</v>
      </c>
      <c r="N6303" s="4">
        <v>86.12</v>
      </c>
      <c r="O6303" s="4">
        <v>16.34</v>
      </c>
      <c r="R6303" t="str">
        <f t="shared" si="98"/>
        <v>West</v>
      </c>
    </row>
    <row r="6304" spans="1:18" x14ac:dyDescent="0.3">
      <c r="A6304" t="s">
        <v>7278</v>
      </c>
      <c r="B6304" s="2">
        <v>45338</v>
      </c>
      <c r="C6304" t="s">
        <v>1118</v>
      </c>
      <c r="D6304" t="s">
        <v>377</v>
      </c>
      <c r="E6304" t="s">
        <v>18</v>
      </c>
      <c r="F6304" t="s">
        <v>19</v>
      </c>
      <c r="G6304" t="s">
        <v>28</v>
      </c>
      <c r="H6304" t="s">
        <v>47</v>
      </c>
      <c r="I6304" t="s">
        <v>48</v>
      </c>
      <c r="J6304">
        <v>4</v>
      </c>
      <c r="K6304" s="4">
        <v>8869.85</v>
      </c>
      <c r="L6304">
        <v>0.2</v>
      </c>
      <c r="M6304" s="4">
        <v>28383.52</v>
      </c>
      <c r="N6304" s="4">
        <v>23325.279999999999</v>
      </c>
      <c r="O6304" s="4">
        <v>5058.24</v>
      </c>
      <c r="R6304" t="str">
        <f t="shared" si="98"/>
        <v>West</v>
      </c>
    </row>
    <row r="6305" spans="1:18" x14ac:dyDescent="0.3">
      <c r="A6305" t="s">
        <v>7279</v>
      </c>
      <c r="B6305" s="2">
        <v>45867</v>
      </c>
      <c r="C6305" t="s">
        <v>2009</v>
      </c>
      <c r="D6305" t="s">
        <v>196</v>
      </c>
      <c r="E6305" t="s">
        <v>34</v>
      </c>
      <c r="F6305" t="s">
        <v>144</v>
      </c>
      <c r="G6305" t="s">
        <v>28</v>
      </c>
      <c r="H6305" t="s">
        <v>47</v>
      </c>
      <c r="I6305" t="s">
        <v>123</v>
      </c>
      <c r="J6305">
        <v>6</v>
      </c>
      <c r="K6305" s="4">
        <v>27303.54</v>
      </c>
      <c r="L6305">
        <v>0.15</v>
      </c>
      <c r="M6305" s="4">
        <v>139248.04999999999</v>
      </c>
      <c r="N6305" s="4">
        <v>103054.73</v>
      </c>
      <c r="O6305" s="4">
        <v>36193.32</v>
      </c>
      <c r="R6305" t="str">
        <f t="shared" si="98"/>
        <v>North</v>
      </c>
    </row>
    <row r="6306" spans="1:18" x14ac:dyDescent="0.3">
      <c r="A6306" t="s">
        <v>7280</v>
      </c>
      <c r="B6306" s="2">
        <v>45766</v>
      </c>
      <c r="C6306" t="s">
        <v>1247</v>
      </c>
      <c r="D6306" t="s">
        <v>377</v>
      </c>
      <c r="E6306" t="s">
        <v>18</v>
      </c>
      <c r="F6306" t="s">
        <v>19</v>
      </c>
      <c r="G6306" t="s">
        <v>53</v>
      </c>
      <c r="H6306" t="s">
        <v>63</v>
      </c>
      <c r="I6306" t="s">
        <v>72</v>
      </c>
      <c r="J6306">
        <v>4</v>
      </c>
      <c r="K6306" s="4">
        <v>331.81</v>
      </c>
      <c r="L6306">
        <v>0.15</v>
      </c>
      <c r="M6306" s="4">
        <v>1128.1500000000001</v>
      </c>
      <c r="N6306" s="4">
        <v>967.74</v>
      </c>
      <c r="O6306" s="4">
        <v>160.41</v>
      </c>
      <c r="R6306" t="str">
        <f t="shared" si="98"/>
        <v>West</v>
      </c>
    </row>
    <row r="6307" spans="1:18" x14ac:dyDescent="0.3">
      <c r="A6307" t="s">
        <v>7281</v>
      </c>
      <c r="B6307" s="2">
        <v>45359</v>
      </c>
      <c r="C6307" t="s">
        <v>86</v>
      </c>
      <c r="D6307" t="s">
        <v>613</v>
      </c>
      <c r="E6307" t="s">
        <v>18</v>
      </c>
      <c r="F6307" t="s">
        <v>19</v>
      </c>
      <c r="G6307" t="s">
        <v>28</v>
      </c>
      <c r="H6307" t="s">
        <v>47</v>
      </c>
      <c r="I6307" t="s">
        <v>123</v>
      </c>
      <c r="J6307">
        <v>1</v>
      </c>
      <c r="K6307" s="4">
        <v>26469.9</v>
      </c>
      <c r="L6307">
        <v>0.2</v>
      </c>
      <c r="M6307" s="4">
        <v>21175.919999999998</v>
      </c>
      <c r="N6307" s="4">
        <v>16374.77</v>
      </c>
      <c r="O6307" s="4">
        <v>4801.1499999999996</v>
      </c>
      <c r="R6307" t="str">
        <f t="shared" si="98"/>
        <v>West</v>
      </c>
    </row>
    <row r="6308" spans="1:18" x14ac:dyDescent="0.3">
      <c r="A6308" t="s">
        <v>7282</v>
      </c>
      <c r="B6308" s="2">
        <v>45392</v>
      </c>
      <c r="C6308" t="s">
        <v>786</v>
      </c>
      <c r="D6308" t="s">
        <v>350</v>
      </c>
      <c r="E6308" t="s">
        <v>18</v>
      </c>
      <c r="F6308" t="s">
        <v>105</v>
      </c>
      <c r="G6308" t="s">
        <v>20</v>
      </c>
      <c r="H6308" t="s">
        <v>21</v>
      </c>
      <c r="I6308" t="s">
        <v>152</v>
      </c>
      <c r="J6308">
        <v>3</v>
      </c>
      <c r="K6308" s="4">
        <v>36892.839999999997</v>
      </c>
      <c r="L6308">
        <v>0</v>
      </c>
      <c r="M6308" s="4">
        <v>110678.52</v>
      </c>
      <c r="N6308" s="4">
        <v>89158.79</v>
      </c>
      <c r="O6308" s="4">
        <v>21519.73</v>
      </c>
      <c r="R6308" t="str">
        <f t="shared" si="98"/>
        <v>West</v>
      </c>
    </row>
    <row r="6309" spans="1:18" x14ac:dyDescent="0.3">
      <c r="A6309" t="s">
        <v>7283</v>
      </c>
      <c r="B6309" s="2">
        <v>45947</v>
      </c>
      <c r="C6309" t="s">
        <v>321</v>
      </c>
      <c r="D6309" t="s">
        <v>398</v>
      </c>
      <c r="E6309" t="s">
        <v>18</v>
      </c>
      <c r="F6309" t="s">
        <v>99</v>
      </c>
      <c r="G6309" t="s">
        <v>28</v>
      </c>
      <c r="H6309" t="s">
        <v>47</v>
      </c>
      <c r="I6309" t="s">
        <v>48</v>
      </c>
      <c r="J6309">
        <v>2</v>
      </c>
      <c r="K6309" s="4">
        <v>8100.73</v>
      </c>
      <c r="L6309">
        <v>0</v>
      </c>
      <c r="M6309" s="4">
        <v>16201.46</v>
      </c>
      <c r="N6309" s="4">
        <v>13033.08</v>
      </c>
      <c r="O6309" s="4">
        <v>3168.38</v>
      </c>
      <c r="R6309" t="str">
        <f t="shared" si="98"/>
        <v>West</v>
      </c>
    </row>
    <row r="6310" spans="1:18" x14ac:dyDescent="0.3">
      <c r="A6310" t="s">
        <v>7284</v>
      </c>
      <c r="B6310" s="2">
        <v>45339</v>
      </c>
      <c r="C6310" t="s">
        <v>195</v>
      </c>
      <c r="D6310" t="s">
        <v>518</v>
      </c>
      <c r="E6310" t="s">
        <v>18</v>
      </c>
      <c r="F6310" t="s">
        <v>19</v>
      </c>
      <c r="G6310" t="s">
        <v>53</v>
      </c>
      <c r="H6310" t="s">
        <v>76</v>
      </c>
      <c r="I6310" t="s">
        <v>77</v>
      </c>
      <c r="J6310">
        <v>8</v>
      </c>
      <c r="K6310" s="4">
        <v>222.41</v>
      </c>
      <c r="L6310">
        <v>0.05</v>
      </c>
      <c r="M6310" s="4">
        <v>1690.32</v>
      </c>
      <c r="N6310" s="4">
        <v>1320.02</v>
      </c>
      <c r="O6310" s="4">
        <v>370.3</v>
      </c>
      <c r="R6310" t="str">
        <f t="shared" si="98"/>
        <v>West</v>
      </c>
    </row>
    <row r="6311" spans="1:18" x14ac:dyDescent="0.3">
      <c r="A6311" t="s">
        <v>7285</v>
      </c>
      <c r="B6311" s="2">
        <v>45971</v>
      </c>
      <c r="C6311" t="s">
        <v>2946</v>
      </c>
      <c r="D6311" t="s">
        <v>954</v>
      </c>
      <c r="E6311" t="s">
        <v>26</v>
      </c>
      <c r="F6311" t="s">
        <v>81</v>
      </c>
      <c r="G6311" t="s">
        <v>28</v>
      </c>
      <c r="H6311" t="s">
        <v>47</v>
      </c>
      <c r="I6311" t="s">
        <v>123</v>
      </c>
      <c r="J6311">
        <v>2</v>
      </c>
      <c r="K6311" s="4">
        <v>21571.66</v>
      </c>
      <c r="L6311">
        <v>0.15</v>
      </c>
      <c r="M6311" s="4">
        <v>36671.82</v>
      </c>
      <c r="N6311" s="4">
        <v>32043.09</v>
      </c>
      <c r="O6311" s="4">
        <v>4628.7299999999996</v>
      </c>
      <c r="R6311" t="str">
        <f t="shared" si="98"/>
        <v>East</v>
      </c>
    </row>
    <row r="6312" spans="1:18" x14ac:dyDescent="0.3">
      <c r="A6312" t="s">
        <v>7286</v>
      </c>
      <c r="B6312" s="2">
        <v>45909</v>
      </c>
      <c r="C6312" t="s">
        <v>580</v>
      </c>
      <c r="D6312" t="s">
        <v>350</v>
      </c>
      <c r="E6312" t="s">
        <v>18</v>
      </c>
      <c r="F6312" t="s">
        <v>19</v>
      </c>
      <c r="G6312" t="s">
        <v>20</v>
      </c>
      <c r="H6312" t="s">
        <v>100</v>
      </c>
      <c r="I6312" t="s">
        <v>148</v>
      </c>
      <c r="J6312">
        <v>1</v>
      </c>
      <c r="K6312" s="4">
        <v>74497.149999999994</v>
      </c>
      <c r="L6312">
        <v>0.2</v>
      </c>
      <c r="M6312" s="4">
        <v>59597.72</v>
      </c>
      <c r="N6312" s="4">
        <v>45292.79</v>
      </c>
      <c r="O6312" s="4">
        <v>14304.93</v>
      </c>
      <c r="R6312" t="str">
        <f t="shared" si="98"/>
        <v>West</v>
      </c>
    </row>
    <row r="6313" spans="1:18" x14ac:dyDescent="0.3">
      <c r="A6313" t="s">
        <v>7287</v>
      </c>
      <c r="B6313" s="2">
        <v>45626</v>
      </c>
      <c r="C6313" t="s">
        <v>4990</v>
      </c>
      <c r="D6313" t="s">
        <v>295</v>
      </c>
      <c r="E6313" t="s">
        <v>18</v>
      </c>
      <c r="F6313" t="s">
        <v>99</v>
      </c>
      <c r="G6313" t="s">
        <v>20</v>
      </c>
      <c r="H6313" t="s">
        <v>21</v>
      </c>
      <c r="I6313" t="s">
        <v>22</v>
      </c>
      <c r="J6313">
        <v>2</v>
      </c>
      <c r="K6313" s="4">
        <v>23611.87</v>
      </c>
      <c r="L6313">
        <v>0.1</v>
      </c>
      <c r="M6313" s="4">
        <v>42501.37</v>
      </c>
      <c r="N6313" s="4">
        <v>37774.01</v>
      </c>
      <c r="O6313" s="4">
        <v>4727.3599999999997</v>
      </c>
      <c r="R6313" t="str">
        <f t="shared" si="98"/>
        <v>West</v>
      </c>
    </row>
    <row r="6314" spans="1:18" x14ac:dyDescent="0.3">
      <c r="A6314" t="s">
        <v>7288</v>
      </c>
      <c r="B6314" s="2">
        <v>45594</v>
      </c>
      <c r="C6314" t="s">
        <v>1099</v>
      </c>
      <c r="D6314" t="s">
        <v>462</v>
      </c>
      <c r="E6314" t="s">
        <v>34</v>
      </c>
      <c r="F6314" t="s">
        <v>144</v>
      </c>
      <c r="G6314" t="s">
        <v>28</v>
      </c>
      <c r="H6314" t="s">
        <v>47</v>
      </c>
      <c r="I6314" t="s">
        <v>123</v>
      </c>
      <c r="J6314">
        <v>1</v>
      </c>
      <c r="K6314" s="4">
        <v>27557.8</v>
      </c>
      <c r="L6314">
        <v>0.1</v>
      </c>
      <c r="M6314" s="4">
        <v>24802.02</v>
      </c>
      <c r="N6314" s="4">
        <v>20684.490000000002</v>
      </c>
      <c r="O6314" s="4">
        <v>4117.53</v>
      </c>
      <c r="R6314" t="str">
        <f t="shared" si="98"/>
        <v>North</v>
      </c>
    </row>
    <row r="6315" spans="1:18" x14ac:dyDescent="0.3">
      <c r="A6315" t="s">
        <v>7289</v>
      </c>
      <c r="B6315" s="2">
        <v>45449</v>
      </c>
      <c r="C6315" t="s">
        <v>2687</v>
      </c>
      <c r="D6315" t="s">
        <v>411</v>
      </c>
      <c r="E6315" t="s">
        <v>45</v>
      </c>
      <c r="F6315" t="s">
        <v>112</v>
      </c>
      <c r="G6315" t="s">
        <v>28</v>
      </c>
      <c r="H6315" t="s">
        <v>47</v>
      </c>
      <c r="I6315" t="s">
        <v>177</v>
      </c>
      <c r="J6315">
        <v>1</v>
      </c>
      <c r="K6315" s="4">
        <v>7131.69</v>
      </c>
      <c r="L6315">
        <v>0</v>
      </c>
      <c r="M6315" s="4">
        <v>7131.69</v>
      </c>
      <c r="N6315" s="4">
        <v>5691.69</v>
      </c>
      <c r="O6315" s="4">
        <v>1440</v>
      </c>
      <c r="R6315" t="str">
        <f t="shared" si="98"/>
        <v>South</v>
      </c>
    </row>
    <row r="6316" spans="1:18" x14ac:dyDescent="0.3">
      <c r="A6316" t="s">
        <v>7290</v>
      </c>
      <c r="B6316" s="2">
        <v>45429</v>
      </c>
      <c r="C6316" t="s">
        <v>2551</v>
      </c>
      <c r="D6316" t="s">
        <v>373</v>
      </c>
      <c r="E6316" t="s">
        <v>45</v>
      </c>
      <c r="F6316" t="s">
        <v>52</v>
      </c>
      <c r="G6316" t="s">
        <v>53</v>
      </c>
      <c r="H6316" t="s">
        <v>76</v>
      </c>
      <c r="I6316" t="s">
        <v>186</v>
      </c>
      <c r="J6316">
        <v>2</v>
      </c>
      <c r="K6316" s="4">
        <v>417.03</v>
      </c>
      <c r="L6316">
        <v>0.15</v>
      </c>
      <c r="M6316" s="4">
        <v>708.95</v>
      </c>
      <c r="N6316" s="4">
        <v>513.99</v>
      </c>
      <c r="O6316" s="4">
        <v>194.96</v>
      </c>
      <c r="R6316" t="str">
        <f t="shared" si="98"/>
        <v>South</v>
      </c>
    </row>
    <row r="6317" spans="1:18" x14ac:dyDescent="0.3">
      <c r="A6317" t="s">
        <v>7291</v>
      </c>
      <c r="B6317" s="2">
        <v>45709</v>
      </c>
      <c r="C6317" t="s">
        <v>2179</v>
      </c>
      <c r="D6317" t="s">
        <v>801</v>
      </c>
      <c r="E6317" t="s">
        <v>26</v>
      </c>
      <c r="F6317" t="s">
        <v>258</v>
      </c>
      <c r="G6317" t="s">
        <v>28</v>
      </c>
      <c r="H6317" t="s">
        <v>91</v>
      </c>
      <c r="I6317" t="s">
        <v>169</v>
      </c>
      <c r="J6317">
        <v>10</v>
      </c>
      <c r="K6317" s="4">
        <v>7122.64</v>
      </c>
      <c r="L6317">
        <v>0.1</v>
      </c>
      <c r="M6317" s="4">
        <v>64103.76</v>
      </c>
      <c r="N6317" s="4">
        <v>49640.82</v>
      </c>
      <c r="O6317" s="4">
        <v>14462.94</v>
      </c>
      <c r="R6317" t="str">
        <f t="shared" si="98"/>
        <v>East</v>
      </c>
    </row>
    <row r="6318" spans="1:18" x14ac:dyDescent="0.3">
      <c r="A6318" t="s">
        <v>7292</v>
      </c>
      <c r="B6318" s="2">
        <v>45484</v>
      </c>
      <c r="C6318" t="s">
        <v>1010</v>
      </c>
      <c r="D6318" t="s">
        <v>67</v>
      </c>
      <c r="E6318" t="s">
        <v>34</v>
      </c>
      <c r="F6318" t="s">
        <v>35</v>
      </c>
      <c r="G6318" t="s">
        <v>53</v>
      </c>
      <c r="H6318" t="s">
        <v>63</v>
      </c>
      <c r="I6318" t="s">
        <v>159</v>
      </c>
      <c r="J6318">
        <v>3</v>
      </c>
      <c r="K6318" s="4">
        <v>175.36</v>
      </c>
      <c r="L6318">
        <v>0.2</v>
      </c>
      <c r="M6318" s="4">
        <v>420.86</v>
      </c>
      <c r="N6318" s="4">
        <v>373.04</v>
      </c>
      <c r="O6318" s="4">
        <v>47.82</v>
      </c>
      <c r="R6318" t="str">
        <f t="shared" si="98"/>
        <v>North</v>
      </c>
    </row>
    <row r="6319" spans="1:18" x14ac:dyDescent="0.3">
      <c r="A6319" t="s">
        <v>7293</v>
      </c>
      <c r="B6319" s="2">
        <v>45752</v>
      </c>
      <c r="C6319" t="s">
        <v>1097</v>
      </c>
      <c r="D6319" t="s">
        <v>462</v>
      </c>
      <c r="E6319" t="s">
        <v>34</v>
      </c>
      <c r="F6319" t="s">
        <v>144</v>
      </c>
      <c r="G6319" t="s">
        <v>53</v>
      </c>
      <c r="H6319" t="s">
        <v>54</v>
      </c>
      <c r="I6319" t="s">
        <v>113</v>
      </c>
      <c r="J6319">
        <v>1</v>
      </c>
      <c r="K6319" s="4">
        <v>463.91</v>
      </c>
      <c r="L6319">
        <v>0.05</v>
      </c>
      <c r="M6319" s="4">
        <v>440.71</v>
      </c>
      <c r="N6319" s="4">
        <v>363.05</v>
      </c>
      <c r="O6319" s="4">
        <v>77.66</v>
      </c>
      <c r="R6319" t="str">
        <f t="shared" si="98"/>
        <v>North</v>
      </c>
    </row>
    <row r="6320" spans="1:18" x14ac:dyDescent="0.3">
      <c r="A6320" t="s">
        <v>7294</v>
      </c>
      <c r="B6320" s="2">
        <v>45619</v>
      </c>
      <c r="C6320" t="s">
        <v>1703</v>
      </c>
      <c r="D6320" t="s">
        <v>676</v>
      </c>
      <c r="E6320" t="s">
        <v>34</v>
      </c>
      <c r="F6320" t="s">
        <v>35</v>
      </c>
      <c r="G6320" t="s">
        <v>28</v>
      </c>
      <c r="H6320" t="s">
        <v>47</v>
      </c>
      <c r="I6320" t="s">
        <v>48</v>
      </c>
      <c r="J6320">
        <v>4</v>
      </c>
      <c r="K6320" s="4">
        <v>15048.57</v>
      </c>
      <c r="L6320">
        <v>0.1</v>
      </c>
      <c r="M6320" s="4">
        <v>54174.85</v>
      </c>
      <c r="N6320" s="4">
        <v>43099.64</v>
      </c>
      <c r="O6320" s="4">
        <v>11075.21</v>
      </c>
      <c r="R6320" t="str">
        <f t="shared" si="98"/>
        <v>North</v>
      </c>
    </row>
    <row r="6321" spans="1:18" x14ac:dyDescent="0.3">
      <c r="A6321" t="s">
        <v>7295</v>
      </c>
      <c r="B6321" s="2">
        <v>45787</v>
      </c>
      <c r="C6321" t="s">
        <v>39</v>
      </c>
      <c r="D6321" t="s">
        <v>496</v>
      </c>
      <c r="E6321" t="s">
        <v>45</v>
      </c>
      <c r="F6321" t="s">
        <v>147</v>
      </c>
      <c r="G6321" t="s">
        <v>53</v>
      </c>
      <c r="H6321" t="s">
        <v>63</v>
      </c>
      <c r="I6321" t="s">
        <v>159</v>
      </c>
      <c r="J6321">
        <v>3</v>
      </c>
      <c r="K6321" s="4">
        <v>334.01</v>
      </c>
      <c r="L6321">
        <v>0.1</v>
      </c>
      <c r="M6321" s="4">
        <v>901.83</v>
      </c>
      <c r="N6321" s="4">
        <v>794.7</v>
      </c>
      <c r="O6321" s="4">
        <v>107.13</v>
      </c>
      <c r="R6321" t="str">
        <f t="shared" si="98"/>
        <v>South</v>
      </c>
    </row>
    <row r="6322" spans="1:18" x14ac:dyDescent="0.3">
      <c r="A6322" t="s">
        <v>7296</v>
      </c>
      <c r="B6322" s="2">
        <v>45811</v>
      </c>
      <c r="C6322" t="s">
        <v>337</v>
      </c>
      <c r="D6322" t="s">
        <v>98</v>
      </c>
      <c r="E6322" t="s">
        <v>34</v>
      </c>
      <c r="F6322" t="s">
        <v>176</v>
      </c>
      <c r="G6322" t="s">
        <v>20</v>
      </c>
      <c r="H6322" t="s">
        <v>100</v>
      </c>
      <c r="I6322" t="s">
        <v>101</v>
      </c>
      <c r="J6322">
        <v>2</v>
      </c>
      <c r="K6322" s="4">
        <v>53964.2</v>
      </c>
      <c r="L6322">
        <v>0.05</v>
      </c>
      <c r="M6322" s="4">
        <v>102531.98</v>
      </c>
      <c r="N6322" s="4">
        <v>88126.07</v>
      </c>
      <c r="O6322" s="4">
        <v>14405.91</v>
      </c>
      <c r="R6322" t="str">
        <f t="shared" si="98"/>
        <v>North</v>
      </c>
    </row>
    <row r="6323" spans="1:18" x14ac:dyDescent="0.3">
      <c r="A6323" t="s">
        <v>7297</v>
      </c>
      <c r="B6323" s="2">
        <v>45569</v>
      </c>
      <c r="C6323" t="s">
        <v>2437</v>
      </c>
      <c r="D6323" t="s">
        <v>893</v>
      </c>
      <c r="E6323" t="s">
        <v>18</v>
      </c>
      <c r="F6323" t="s">
        <v>99</v>
      </c>
      <c r="G6323" t="s">
        <v>53</v>
      </c>
      <c r="H6323" t="s">
        <v>63</v>
      </c>
      <c r="I6323" t="s">
        <v>159</v>
      </c>
      <c r="J6323">
        <v>3</v>
      </c>
      <c r="K6323" s="4">
        <v>299.32</v>
      </c>
      <c r="L6323">
        <v>0.1</v>
      </c>
      <c r="M6323" s="4">
        <v>808.16</v>
      </c>
      <c r="N6323" s="4">
        <v>594.66</v>
      </c>
      <c r="O6323" s="4">
        <v>213.5</v>
      </c>
      <c r="R6323" t="str">
        <f t="shared" si="98"/>
        <v>West</v>
      </c>
    </row>
    <row r="6324" spans="1:18" x14ac:dyDescent="0.3">
      <c r="A6324" t="s">
        <v>7298</v>
      </c>
      <c r="B6324" s="2">
        <v>45381</v>
      </c>
      <c r="C6324" t="s">
        <v>423</v>
      </c>
      <c r="D6324" t="s">
        <v>398</v>
      </c>
      <c r="E6324" t="s">
        <v>18</v>
      </c>
      <c r="F6324" t="s">
        <v>105</v>
      </c>
      <c r="G6324" t="s">
        <v>53</v>
      </c>
      <c r="H6324" t="s">
        <v>63</v>
      </c>
      <c r="I6324" t="s">
        <v>64</v>
      </c>
      <c r="J6324">
        <v>1</v>
      </c>
      <c r="K6324" s="4">
        <v>270.18</v>
      </c>
      <c r="L6324">
        <v>0.05</v>
      </c>
      <c r="M6324" s="4">
        <v>256.67</v>
      </c>
      <c r="N6324" s="4">
        <v>198.3</v>
      </c>
      <c r="O6324" s="4">
        <v>58.37</v>
      </c>
      <c r="R6324" t="str">
        <f t="shared" si="98"/>
        <v>West</v>
      </c>
    </row>
    <row r="6325" spans="1:18" x14ac:dyDescent="0.3">
      <c r="A6325" t="s">
        <v>7299</v>
      </c>
      <c r="B6325" s="2">
        <v>45315</v>
      </c>
      <c r="C6325" t="s">
        <v>1357</v>
      </c>
      <c r="D6325" t="s">
        <v>104</v>
      </c>
      <c r="E6325" t="s">
        <v>18</v>
      </c>
      <c r="F6325" t="s">
        <v>127</v>
      </c>
      <c r="G6325" t="s">
        <v>28</v>
      </c>
      <c r="H6325" t="s">
        <v>91</v>
      </c>
      <c r="I6325" t="s">
        <v>238</v>
      </c>
      <c r="J6325">
        <v>2</v>
      </c>
      <c r="K6325" s="4">
        <v>4459.37</v>
      </c>
      <c r="L6325">
        <v>0.1</v>
      </c>
      <c r="M6325" s="4">
        <v>8026.87</v>
      </c>
      <c r="N6325" s="4">
        <v>6790.95</v>
      </c>
      <c r="O6325" s="4">
        <v>1235.92</v>
      </c>
      <c r="R6325" t="str">
        <f t="shared" si="98"/>
        <v>West</v>
      </c>
    </row>
    <row r="6326" spans="1:18" x14ac:dyDescent="0.3">
      <c r="A6326" t="s">
        <v>7300</v>
      </c>
      <c r="B6326" s="2">
        <v>45708</v>
      </c>
      <c r="C6326" t="s">
        <v>1018</v>
      </c>
      <c r="D6326" t="s">
        <v>226</v>
      </c>
      <c r="E6326" t="s">
        <v>45</v>
      </c>
      <c r="F6326" t="s">
        <v>112</v>
      </c>
      <c r="G6326" t="s">
        <v>20</v>
      </c>
      <c r="H6326" t="s">
        <v>21</v>
      </c>
      <c r="I6326" t="s">
        <v>22</v>
      </c>
      <c r="J6326">
        <v>1</v>
      </c>
      <c r="K6326" s="4">
        <v>20797.47</v>
      </c>
      <c r="L6326">
        <v>0</v>
      </c>
      <c r="M6326" s="4">
        <v>20797.47</v>
      </c>
      <c r="N6326" s="4">
        <v>17669.43</v>
      </c>
      <c r="O6326" s="4">
        <v>3128.04</v>
      </c>
      <c r="R6326" t="str">
        <f t="shared" si="98"/>
        <v>South</v>
      </c>
    </row>
    <row r="6327" spans="1:18" x14ac:dyDescent="0.3">
      <c r="A6327" t="s">
        <v>7301</v>
      </c>
      <c r="B6327" s="2">
        <v>45903</v>
      </c>
      <c r="C6327" t="s">
        <v>2034</v>
      </c>
      <c r="D6327" t="s">
        <v>954</v>
      </c>
      <c r="E6327" t="s">
        <v>45</v>
      </c>
      <c r="F6327" t="s">
        <v>46</v>
      </c>
      <c r="G6327" t="s">
        <v>20</v>
      </c>
      <c r="H6327" t="s">
        <v>21</v>
      </c>
      <c r="I6327" t="s">
        <v>138</v>
      </c>
      <c r="J6327">
        <v>3</v>
      </c>
      <c r="K6327" s="4">
        <v>50685.14</v>
      </c>
      <c r="L6327">
        <v>0.05</v>
      </c>
      <c r="M6327" s="4">
        <v>144452.65</v>
      </c>
      <c r="N6327" s="4">
        <v>129709.15</v>
      </c>
      <c r="O6327" s="4">
        <v>14743.5</v>
      </c>
      <c r="R6327" t="str">
        <f t="shared" si="98"/>
        <v>South</v>
      </c>
    </row>
    <row r="6328" spans="1:18" x14ac:dyDescent="0.3">
      <c r="A6328" t="s">
        <v>7302</v>
      </c>
      <c r="B6328" s="2">
        <v>45807</v>
      </c>
      <c r="C6328" t="s">
        <v>354</v>
      </c>
      <c r="D6328" t="s">
        <v>218</v>
      </c>
      <c r="E6328" t="s">
        <v>26</v>
      </c>
      <c r="F6328" t="s">
        <v>27</v>
      </c>
      <c r="G6328" t="s">
        <v>28</v>
      </c>
      <c r="H6328" t="s">
        <v>91</v>
      </c>
      <c r="I6328" t="s">
        <v>238</v>
      </c>
      <c r="J6328">
        <v>3</v>
      </c>
      <c r="K6328" s="4">
        <v>5151.24</v>
      </c>
      <c r="L6328">
        <v>0.1</v>
      </c>
      <c r="M6328" s="4">
        <v>13908.35</v>
      </c>
      <c r="N6328" s="4">
        <v>12141.61</v>
      </c>
      <c r="O6328" s="4">
        <v>1766.74</v>
      </c>
      <c r="R6328" t="str">
        <f t="shared" si="98"/>
        <v>East</v>
      </c>
    </row>
    <row r="6329" spans="1:18" x14ac:dyDescent="0.3">
      <c r="A6329" t="s">
        <v>7303</v>
      </c>
      <c r="B6329" s="2">
        <v>45965</v>
      </c>
      <c r="C6329" t="s">
        <v>1145</v>
      </c>
      <c r="D6329" t="s">
        <v>426</v>
      </c>
      <c r="E6329" t="s">
        <v>18</v>
      </c>
      <c r="F6329" t="s">
        <v>99</v>
      </c>
      <c r="G6329" t="s">
        <v>53</v>
      </c>
      <c r="H6329" t="s">
        <v>54</v>
      </c>
      <c r="I6329" t="s">
        <v>141</v>
      </c>
      <c r="J6329">
        <v>2</v>
      </c>
      <c r="K6329" s="4">
        <v>724.8</v>
      </c>
      <c r="L6329">
        <v>0.15</v>
      </c>
      <c r="M6329" s="4">
        <v>1232.1600000000001</v>
      </c>
      <c r="N6329" s="4">
        <v>918.52</v>
      </c>
      <c r="O6329" s="4">
        <v>313.64</v>
      </c>
      <c r="R6329" t="str">
        <f t="shared" si="98"/>
        <v>West</v>
      </c>
    </row>
    <row r="6330" spans="1:18" x14ac:dyDescent="0.3">
      <c r="A6330" t="s">
        <v>7304</v>
      </c>
      <c r="B6330" s="2">
        <v>45482</v>
      </c>
      <c r="C6330" t="s">
        <v>1909</v>
      </c>
      <c r="D6330" t="s">
        <v>158</v>
      </c>
      <c r="E6330" t="s">
        <v>18</v>
      </c>
      <c r="F6330" t="s">
        <v>99</v>
      </c>
      <c r="G6330" t="s">
        <v>53</v>
      </c>
      <c r="H6330" t="s">
        <v>63</v>
      </c>
      <c r="I6330" t="s">
        <v>159</v>
      </c>
      <c r="J6330">
        <v>2</v>
      </c>
      <c r="K6330" s="4">
        <v>393.24</v>
      </c>
      <c r="L6330">
        <v>0.05</v>
      </c>
      <c r="M6330" s="4">
        <v>747.16</v>
      </c>
      <c r="N6330" s="4">
        <v>552.79999999999995</v>
      </c>
      <c r="O6330" s="4">
        <v>194.36</v>
      </c>
      <c r="R6330" t="str">
        <f t="shared" si="98"/>
        <v>West</v>
      </c>
    </row>
    <row r="6331" spans="1:18" x14ac:dyDescent="0.3">
      <c r="A6331" t="s">
        <v>7305</v>
      </c>
      <c r="B6331" s="2">
        <v>45646</v>
      </c>
      <c r="C6331" t="s">
        <v>2009</v>
      </c>
      <c r="D6331" t="s">
        <v>135</v>
      </c>
      <c r="E6331" t="s">
        <v>45</v>
      </c>
      <c r="F6331" t="s">
        <v>59</v>
      </c>
      <c r="G6331" t="s">
        <v>53</v>
      </c>
      <c r="H6331" t="s">
        <v>54</v>
      </c>
      <c r="I6331" t="s">
        <v>55</v>
      </c>
      <c r="J6331">
        <v>4</v>
      </c>
      <c r="K6331" s="4">
        <v>389.55</v>
      </c>
      <c r="L6331">
        <v>0.05</v>
      </c>
      <c r="M6331" s="4">
        <v>1480.29</v>
      </c>
      <c r="N6331" s="4">
        <v>1141.47</v>
      </c>
      <c r="O6331" s="4">
        <v>338.82</v>
      </c>
      <c r="R6331" t="str">
        <f t="shared" si="98"/>
        <v>South</v>
      </c>
    </row>
    <row r="6332" spans="1:18" x14ac:dyDescent="0.3">
      <c r="A6332" t="s">
        <v>7306</v>
      </c>
      <c r="B6332" s="2">
        <v>45386</v>
      </c>
      <c r="C6332" t="s">
        <v>2262</v>
      </c>
      <c r="D6332" t="s">
        <v>529</v>
      </c>
      <c r="E6332" t="s">
        <v>45</v>
      </c>
      <c r="F6332" t="s">
        <v>52</v>
      </c>
      <c r="G6332" t="s">
        <v>20</v>
      </c>
      <c r="H6332" t="s">
        <v>100</v>
      </c>
      <c r="I6332" t="s">
        <v>148</v>
      </c>
      <c r="J6332">
        <v>6</v>
      </c>
      <c r="K6332" s="4">
        <v>75390.789999999994</v>
      </c>
      <c r="L6332">
        <v>0.15</v>
      </c>
      <c r="M6332" s="4">
        <v>384493.03</v>
      </c>
      <c r="N6332" s="4">
        <v>328987.84999999998</v>
      </c>
      <c r="O6332" s="4">
        <v>55505.18</v>
      </c>
      <c r="R6332" t="str">
        <f t="shared" si="98"/>
        <v>South</v>
      </c>
    </row>
    <row r="6333" spans="1:18" x14ac:dyDescent="0.3">
      <c r="A6333" t="s">
        <v>7307</v>
      </c>
      <c r="B6333" s="2">
        <v>45627</v>
      </c>
      <c r="C6333" t="s">
        <v>631</v>
      </c>
      <c r="D6333" t="s">
        <v>196</v>
      </c>
      <c r="E6333" t="s">
        <v>34</v>
      </c>
      <c r="F6333" t="s">
        <v>176</v>
      </c>
      <c r="G6333" t="s">
        <v>28</v>
      </c>
      <c r="H6333" t="s">
        <v>91</v>
      </c>
      <c r="I6333" t="s">
        <v>238</v>
      </c>
      <c r="J6333">
        <v>3</v>
      </c>
      <c r="K6333" s="4">
        <v>6661.88</v>
      </c>
      <c r="L6333">
        <v>0.2</v>
      </c>
      <c r="M6333" s="4">
        <v>15988.51</v>
      </c>
      <c r="N6333" s="4">
        <v>13463.05</v>
      </c>
      <c r="O6333" s="4">
        <v>2525.46</v>
      </c>
      <c r="R6333" t="str">
        <f t="shared" si="98"/>
        <v>North</v>
      </c>
    </row>
    <row r="6334" spans="1:18" x14ac:dyDescent="0.3">
      <c r="A6334" t="s">
        <v>7308</v>
      </c>
      <c r="B6334" s="2">
        <v>45841</v>
      </c>
      <c r="C6334" t="s">
        <v>969</v>
      </c>
      <c r="D6334" t="s">
        <v>801</v>
      </c>
      <c r="E6334" t="s">
        <v>18</v>
      </c>
      <c r="F6334" t="s">
        <v>19</v>
      </c>
      <c r="G6334" t="s">
        <v>20</v>
      </c>
      <c r="H6334" t="s">
        <v>100</v>
      </c>
      <c r="I6334" t="s">
        <v>301</v>
      </c>
      <c r="J6334">
        <v>5</v>
      </c>
      <c r="K6334" s="4">
        <v>71669.77</v>
      </c>
      <c r="L6334">
        <v>0.1</v>
      </c>
      <c r="M6334" s="4">
        <v>322513.96999999997</v>
      </c>
      <c r="N6334" s="4">
        <v>278982.08</v>
      </c>
      <c r="O6334" s="4">
        <v>43531.89</v>
      </c>
      <c r="R6334" t="str">
        <f t="shared" si="98"/>
        <v>West</v>
      </c>
    </row>
    <row r="6335" spans="1:18" x14ac:dyDescent="0.3">
      <c r="A6335" t="s">
        <v>7309</v>
      </c>
      <c r="B6335" s="2">
        <v>45978</v>
      </c>
      <c r="C6335" t="s">
        <v>1361</v>
      </c>
      <c r="D6335" t="s">
        <v>551</v>
      </c>
      <c r="E6335" t="s">
        <v>18</v>
      </c>
      <c r="F6335" t="s">
        <v>105</v>
      </c>
      <c r="G6335" t="s">
        <v>53</v>
      </c>
      <c r="H6335" t="s">
        <v>63</v>
      </c>
      <c r="I6335" t="s">
        <v>72</v>
      </c>
      <c r="J6335">
        <v>2</v>
      </c>
      <c r="K6335" s="4">
        <v>116.93</v>
      </c>
      <c r="L6335">
        <v>0.05</v>
      </c>
      <c r="M6335" s="4">
        <v>222.17</v>
      </c>
      <c r="N6335" s="4">
        <v>179.22</v>
      </c>
      <c r="O6335" s="4">
        <v>42.95</v>
      </c>
      <c r="R6335" t="str">
        <f t="shared" si="98"/>
        <v>West</v>
      </c>
    </row>
    <row r="6336" spans="1:18" x14ac:dyDescent="0.3">
      <c r="A6336" t="s">
        <v>7310</v>
      </c>
      <c r="B6336" s="2">
        <v>45576</v>
      </c>
      <c r="C6336" t="s">
        <v>3133</v>
      </c>
      <c r="D6336" t="s">
        <v>111</v>
      </c>
      <c r="E6336" t="s">
        <v>45</v>
      </c>
      <c r="F6336" t="s">
        <v>52</v>
      </c>
      <c r="G6336" t="s">
        <v>53</v>
      </c>
      <c r="H6336" t="s">
        <v>63</v>
      </c>
      <c r="I6336" t="s">
        <v>72</v>
      </c>
      <c r="J6336">
        <v>5</v>
      </c>
      <c r="K6336" s="4">
        <v>394.76</v>
      </c>
      <c r="L6336">
        <v>0.2</v>
      </c>
      <c r="M6336" s="4">
        <v>1579.04</v>
      </c>
      <c r="N6336" s="4">
        <v>1316.51</v>
      </c>
      <c r="O6336" s="4">
        <v>262.52999999999997</v>
      </c>
      <c r="R6336" t="str">
        <f t="shared" si="98"/>
        <v>South</v>
      </c>
    </row>
    <row r="6337" spans="1:18" x14ac:dyDescent="0.3">
      <c r="A6337" t="s">
        <v>7311</v>
      </c>
      <c r="B6337" s="2">
        <v>45988</v>
      </c>
      <c r="C6337" t="s">
        <v>107</v>
      </c>
      <c r="D6337" t="s">
        <v>116</v>
      </c>
      <c r="E6337" t="s">
        <v>34</v>
      </c>
      <c r="F6337" t="s">
        <v>68</v>
      </c>
      <c r="G6337" t="s">
        <v>28</v>
      </c>
      <c r="H6337" t="s">
        <v>91</v>
      </c>
      <c r="I6337" t="s">
        <v>92</v>
      </c>
      <c r="J6337">
        <v>3</v>
      </c>
      <c r="K6337" s="4">
        <v>8729.3799999999992</v>
      </c>
      <c r="L6337">
        <v>0.05</v>
      </c>
      <c r="M6337" s="4">
        <v>24878.73</v>
      </c>
      <c r="N6337" s="4">
        <v>20117.41</v>
      </c>
      <c r="O6337" s="4">
        <v>4761.32</v>
      </c>
      <c r="R6337" t="str">
        <f t="shared" si="98"/>
        <v>North</v>
      </c>
    </row>
    <row r="6338" spans="1:18" x14ac:dyDescent="0.3">
      <c r="A6338" t="s">
        <v>7312</v>
      </c>
      <c r="B6338" s="2">
        <v>45745</v>
      </c>
      <c r="C6338" t="s">
        <v>958</v>
      </c>
      <c r="D6338" t="s">
        <v>180</v>
      </c>
      <c r="E6338" t="s">
        <v>45</v>
      </c>
      <c r="F6338" t="s">
        <v>112</v>
      </c>
      <c r="G6338" t="s">
        <v>20</v>
      </c>
      <c r="H6338" t="s">
        <v>21</v>
      </c>
      <c r="I6338" t="s">
        <v>22</v>
      </c>
      <c r="J6338">
        <v>6</v>
      </c>
      <c r="K6338" s="4">
        <v>33473.51</v>
      </c>
      <c r="L6338">
        <v>0</v>
      </c>
      <c r="M6338" s="4">
        <v>200841.06</v>
      </c>
      <c r="N6338" s="4">
        <v>144746.16</v>
      </c>
      <c r="O6338" s="4">
        <v>56094.9</v>
      </c>
      <c r="R6338" t="str">
        <f t="shared" si="98"/>
        <v>South</v>
      </c>
    </row>
    <row r="6339" spans="1:18" x14ac:dyDescent="0.3">
      <c r="A6339" t="s">
        <v>7313</v>
      </c>
      <c r="B6339" s="2">
        <v>45346</v>
      </c>
      <c r="C6339" t="s">
        <v>858</v>
      </c>
      <c r="D6339" t="s">
        <v>289</v>
      </c>
      <c r="E6339" t="s">
        <v>45</v>
      </c>
      <c r="F6339" t="s">
        <v>52</v>
      </c>
      <c r="G6339" t="s">
        <v>28</v>
      </c>
      <c r="H6339" t="s">
        <v>29</v>
      </c>
      <c r="I6339" t="s">
        <v>290</v>
      </c>
      <c r="J6339">
        <v>8</v>
      </c>
      <c r="K6339" s="4">
        <v>9165.93</v>
      </c>
      <c r="L6339">
        <v>0.1</v>
      </c>
      <c r="M6339" s="4">
        <v>65994.7</v>
      </c>
      <c r="N6339" s="4">
        <v>48588.86</v>
      </c>
      <c r="O6339" s="4">
        <v>17405.84</v>
      </c>
      <c r="R6339" t="str">
        <f t="shared" ref="R6339:R6402" si="99">PROPER(TRIM(E6339))</f>
        <v>South</v>
      </c>
    </row>
    <row r="6340" spans="1:18" x14ac:dyDescent="0.3">
      <c r="A6340" t="s">
        <v>7314</v>
      </c>
      <c r="B6340" s="2">
        <v>45771</v>
      </c>
      <c r="C6340" t="s">
        <v>32</v>
      </c>
      <c r="D6340" t="s">
        <v>162</v>
      </c>
      <c r="E6340" t="s">
        <v>18</v>
      </c>
      <c r="F6340" t="s">
        <v>127</v>
      </c>
      <c r="G6340" t="s">
        <v>28</v>
      </c>
      <c r="H6340" t="s">
        <v>91</v>
      </c>
      <c r="I6340" t="s">
        <v>169</v>
      </c>
      <c r="J6340">
        <v>1</v>
      </c>
      <c r="K6340" s="4">
        <v>10200.35</v>
      </c>
      <c r="L6340">
        <v>0.1</v>
      </c>
      <c r="M6340" s="4">
        <v>9180.32</v>
      </c>
      <c r="N6340" s="4">
        <v>7784.54</v>
      </c>
      <c r="O6340" s="4">
        <v>1395.78</v>
      </c>
      <c r="R6340" t="str">
        <f t="shared" si="99"/>
        <v>West</v>
      </c>
    </row>
    <row r="6341" spans="1:18" x14ac:dyDescent="0.3">
      <c r="A6341" t="s">
        <v>7315</v>
      </c>
      <c r="B6341" s="2">
        <v>45410</v>
      </c>
      <c r="C6341" t="s">
        <v>1697</v>
      </c>
      <c r="D6341" t="s">
        <v>207</v>
      </c>
      <c r="E6341" t="s">
        <v>45</v>
      </c>
      <c r="F6341" t="s">
        <v>46</v>
      </c>
      <c r="G6341" t="s">
        <v>28</v>
      </c>
      <c r="H6341" t="s">
        <v>29</v>
      </c>
      <c r="I6341" t="s">
        <v>30</v>
      </c>
      <c r="J6341">
        <v>3</v>
      </c>
      <c r="K6341" s="4">
        <v>5835.49</v>
      </c>
      <c r="L6341">
        <v>0.05</v>
      </c>
      <c r="M6341" s="4">
        <v>16631.150000000001</v>
      </c>
      <c r="N6341" s="4">
        <v>14745.68</v>
      </c>
      <c r="O6341" s="4">
        <v>1885.47</v>
      </c>
      <c r="R6341" t="str">
        <f t="shared" si="99"/>
        <v>South</v>
      </c>
    </row>
    <row r="6342" spans="1:18" x14ac:dyDescent="0.3">
      <c r="A6342" t="s">
        <v>7316</v>
      </c>
      <c r="B6342" s="2">
        <v>45474</v>
      </c>
      <c r="C6342" t="s">
        <v>1790</v>
      </c>
      <c r="D6342" t="s">
        <v>462</v>
      </c>
      <c r="E6342" t="s">
        <v>45</v>
      </c>
      <c r="F6342" t="s">
        <v>59</v>
      </c>
      <c r="G6342" t="s">
        <v>28</v>
      </c>
      <c r="H6342" t="s">
        <v>29</v>
      </c>
      <c r="I6342" t="s">
        <v>30</v>
      </c>
      <c r="J6342">
        <v>5</v>
      </c>
      <c r="K6342" s="4">
        <v>11568.42</v>
      </c>
      <c r="L6342">
        <v>0.2</v>
      </c>
      <c r="M6342" s="4">
        <v>46273.68</v>
      </c>
      <c r="N6342" s="4">
        <v>34174.03</v>
      </c>
      <c r="O6342" s="4">
        <v>12099.65</v>
      </c>
      <c r="R6342" t="str">
        <f t="shared" si="99"/>
        <v>South</v>
      </c>
    </row>
    <row r="6343" spans="1:18" x14ac:dyDescent="0.3">
      <c r="A6343" t="s">
        <v>7317</v>
      </c>
      <c r="B6343" s="2">
        <v>45316</v>
      </c>
      <c r="C6343" t="s">
        <v>646</v>
      </c>
      <c r="D6343" t="s">
        <v>212</v>
      </c>
      <c r="E6343" t="s">
        <v>34</v>
      </c>
      <c r="F6343" t="s">
        <v>68</v>
      </c>
      <c r="G6343" t="s">
        <v>20</v>
      </c>
      <c r="H6343" t="s">
        <v>100</v>
      </c>
      <c r="I6343" t="s">
        <v>148</v>
      </c>
      <c r="J6343">
        <v>3</v>
      </c>
      <c r="K6343" s="4">
        <v>74501.09</v>
      </c>
      <c r="L6343">
        <v>0.05</v>
      </c>
      <c r="M6343" s="4">
        <v>212328.11</v>
      </c>
      <c r="N6343" s="4">
        <v>158264.57</v>
      </c>
      <c r="O6343" s="4">
        <v>54063.54</v>
      </c>
      <c r="R6343" t="str">
        <f t="shared" si="99"/>
        <v>North</v>
      </c>
    </row>
    <row r="6344" spans="1:18" x14ac:dyDescent="0.3">
      <c r="A6344" t="s">
        <v>7318</v>
      </c>
      <c r="B6344" s="2">
        <v>45715</v>
      </c>
      <c r="C6344" t="s">
        <v>482</v>
      </c>
      <c r="D6344" t="s">
        <v>189</v>
      </c>
      <c r="E6344" t="s">
        <v>34</v>
      </c>
      <c r="F6344" t="s">
        <v>213</v>
      </c>
      <c r="G6344" t="s">
        <v>20</v>
      </c>
      <c r="H6344" t="s">
        <v>21</v>
      </c>
      <c r="I6344" t="s">
        <v>138</v>
      </c>
      <c r="J6344">
        <v>4</v>
      </c>
      <c r="K6344" s="4">
        <v>43987.07</v>
      </c>
      <c r="L6344">
        <v>0.1</v>
      </c>
      <c r="M6344" s="4">
        <v>158353.45000000001</v>
      </c>
      <c r="N6344" s="4">
        <v>115897.36</v>
      </c>
      <c r="O6344" s="4">
        <v>42456.09</v>
      </c>
      <c r="R6344" t="str">
        <f t="shared" si="99"/>
        <v>North</v>
      </c>
    </row>
    <row r="6345" spans="1:18" x14ac:dyDescent="0.3">
      <c r="A6345" t="s">
        <v>7319</v>
      </c>
      <c r="B6345" s="2">
        <v>45497</v>
      </c>
      <c r="C6345" t="s">
        <v>2738</v>
      </c>
      <c r="D6345" t="s">
        <v>75</v>
      </c>
      <c r="E6345" t="s">
        <v>26</v>
      </c>
      <c r="F6345" t="s">
        <v>258</v>
      </c>
      <c r="G6345" t="s">
        <v>20</v>
      </c>
      <c r="H6345" t="s">
        <v>100</v>
      </c>
      <c r="I6345" t="s">
        <v>101</v>
      </c>
      <c r="J6345">
        <v>2</v>
      </c>
      <c r="K6345" s="4">
        <v>59852.6</v>
      </c>
      <c r="L6345">
        <v>0.05</v>
      </c>
      <c r="M6345" s="4">
        <v>113719.94</v>
      </c>
      <c r="N6345" s="4">
        <v>94234.22</v>
      </c>
      <c r="O6345" s="4">
        <v>19485.72</v>
      </c>
      <c r="R6345" t="str">
        <f t="shared" si="99"/>
        <v>East</v>
      </c>
    </row>
    <row r="6346" spans="1:18" x14ac:dyDescent="0.3">
      <c r="A6346" t="s">
        <v>7320</v>
      </c>
      <c r="B6346" s="2">
        <v>45778</v>
      </c>
      <c r="C6346" t="s">
        <v>1610</v>
      </c>
      <c r="D6346" t="s">
        <v>189</v>
      </c>
      <c r="E6346" t="s">
        <v>18</v>
      </c>
      <c r="F6346" t="s">
        <v>99</v>
      </c>
      <c r="G6346" t="s">
        <v>53</v>
      </c>
      <c r="H6346" t="s">
        <v>76</v>
      </c>
      <c r="I6346" t="s">
        <v>186</v>
      </c>
      <c r="J6346">
        <v>5</v>
      </c>
      <c r="K6346" s="4">
        <v>541.54999999999995</v>
      </c>
      <c r="L6346">
        <v>0</v>
      </c>
      <c r="M6346" s="4">
        <v>2707.75</v>
      </c>
      <c r="N6346" s="4">
        <v>2164.96</v>
      </c>
      <c r="O6346" s="4">
        <v>542.79</v>
      </c>
      <c r="R6346" t="str">
        <f t="shared" si="99"/>
        <v>West</v>
      </c>
    </row>
    <row r="6347" spans="1:18" x14ac:dyDescent="0.3">
      <c r="A6347" t="s">
        <v>7321</v>
      </c>
      <c r="B6347" s="2">
        <v>45324</v>
      </c>
      <c r="C6347" t="s">
        <v>2003</v>
      </c>
      <c r="D6347" t="s">
        <v>676</v>
      </c>
      <c r="E6347" t="s">
        <v>45</v>
      </c>
      <c r="F6347" t="s">
        <v>52</v>
      </c>
      <c r="G6347" t="s">
        <v>53</v>
      </c>
      <c r="H6347" t="s">
        <v>63</v>
      </c>
      <c r="I6347" t="s">
        <v>72</v>
      </c>
      <c r="J6347">
        <v>3</v>
      </c>
      <c r="K6347" s="4">
        <v>273.31</v>
      </c>
      <c r="L6347">
        <v>0.2</v>
      </c>
      <c r="M6347" s="4">
        <v>655.94</v>
      </c>
      <c r="N6347" s="4">
        <v>575.04</v>
      </c>
      <c r="O6347" s="4">
        <v>80.900000000000006</v>
      </c>
      <c r="R6347" t="str">
        <f t="shared" si="99"/>
        <v>South</v>
      </c>
    </row>
    <row r="6348" spans="1:18" x14ac:dyDescent="0.3">
      <c r="A6348" t="s">
        <v>7322</v>
      </c>
      <c r="B6348" s="2">
        <v>45294</v>
      </c>
      <c r="C6348" t="s">
        <v>146</v>
      </c>
      <c r="D6348" t="s">
        <v>95</v>
      </c>
      <c r="E6348" t="s">
        <v>45</v>
      </c>
      <c r="F6348" t="s">
        <v>59</v>
      </c>
      <c r="G6348" t="s">
        <v>53</v>
      </c>
      <c r="H6348" t="s">
        <v>76</v>
      </c>
      <c r="I6348" t="s">
        <v>186</v>
      </c>
      <c r="J6348">
        <v>4</v>
      </c>
      <c r="K6348" s="4">
        <v>650.84</v>
      </c>
      <c r="L6348">
        <v>0.1</v>
      </c>
      <c r="M6348" s="4">
        <v>2343.02</v>
      </c>
      <c r="N6348" s="4">
        <v>1978.78</v>
      </c>
      <c r="O6348" s="4">
        <v>364.24</v>
      </c>
      <c r="R6348" t="str">
        <f t="shared" si="99"/>
        <v>South</v>
      </c>
    </row>
    <row r="6349" spans="1:18" x14ac:dyDescent="0.3">
      <c r="A6349" t="s">
        <v>7323</v>
      </c>
      <c r="B6349" s="2">
        <v>45858</v>
      </c>
      <c r="C6349" t="s">
        <v>1331</v>
      </c>
      <c r="D6349" t="s">
        <v>51</v>
      </c>
      <c r="E6349" t="s">
        <v>26</v>
      </c>
      <c r="F6349" t="s">
        <v>166</v>
      </c>
      <c r="G6349" t="s">
        <v>53</v>
      </c>
      <c r="H6349" t="s">
        <v>76</v>
      </c>
      <c r="I6349" t="s">
        <v>267</v>
      </c>
      <c r="J6349">
        <v>2</v>
      </c>
      <c r="K6349" s="4">
        <v>449.44</v>
      </c>
      <c r="L6349">
        <v>0.2</v>
      </c>
      <c r="M6349" s="4">
        <v>719.1</v>
      </c>
      <c r="N6349" s="4">
        <v>636.66999999999996</v>
      </c>
      <c r="O6349" s="4">
        <v>82.43</v>
      </c>
      <c r="R6349" t="str">
        <f t="shared" si="99"/>
        <v>East</v>
      </c>
    </row>
    <row r="6350" spans="1:18" x14ac:dyDescent="0.3">
      <c r="A6350" t="s">
        <v>7324</v>
      </c>
      <c r="B6350" s="2">
        <v>45329</v>
      </c>
      <c r="C6350" t="s">
        <v>590</v>
      </c>
      <c r="D6350" t="s">
        <v>270</v>
      </c>
      <c r="E6350" t="s">
        <v>34</v>
      </c>
      <c r="F6350" t="s">
        <v>144</v>
      </c>
      <c r="G6350" t="s">
        <v>28</v>
      </c>
      <c r="H6350" t="s">
        <v>29</v>
      </c>
      <c r="I6350" t="s">
        <v>41</v>
      </c>
      <c r="J6350">
        <v>4</v>
      </c>
      <c r="K6350" s="4">
        <v>6294.34</v>
      </c>
      <c r="L6350">
        <v>0.05</v>
      </c>
      <c r="M6350" s="4">
        <v>23918.49</v>
      </c>
      <c r="N6350" s="4">
        <v>20361.990000000002</v>
      </c>
      <c r="O6350" s="4">
        <v>3556.5</v>
      </c>
      <c r="R6350" t="str">
        <f t="shared" si="99"/>
        <v>North</v>
      </c>
    </row>
    <row r="6351" spans="1:18" x14ac:dyDescent="0.3">
      <c r="A6351" t="s">
        <v>7325</v>
      </c>
      <c r="B6351" s="2">
        <v>45348</v>
      </c>
      <c r="C6351" t="s">
        <v>602</v>
      </c>
      <c r="D6351" t="s">
        <v>116</v>
      </c>
      <c r="E6351" t="s">
        <v>34</v>
      </c>
      <c r="F6351" t="s">
        <v>35</v>
      </c>
      <c r="G6351" t="s">
        <v>53</v>
      </c>
      <c r="H6351" t="s">
        <v>76</v>
      </c>
      <c r="I6351" t="s">
        <v>77</v>
      </c>
      <c r="J6351">
        <v>2</v>
      </c>
      <c r="K6351" s="4">
        <v>452.46</v>
      </c>
      <c r="L6351">
        <v>0.05</v>
      </c>
      <c r="M6351" s="4">
        <v>859.67</v>
      </c>
      <c r="N6351" s="4">
        <v>646.34</v>
      </c>
      <c r="O6351" s="4">
        <v>213.33</v>
      </c>
      <c r="R6351" t="str">
        <f t="shared" si="99"/>
        <v>North</v>
      </c>
    </row>
    <row r="6352" spans="1:18" x14ac:dyDescent="0.3">
      <c r="A6352" t="s">
        <v>7326</v>
      </c>
      <c r="B6352" s="2">
        <v>45749</v>
      </c>
      <c r="C6352" t="s">
        <v>2057</v>
      </c>
      <c r="D6352" t="s">
        <v>377</v>
      </c>
      <c r="E6352" t="s">
        <v>45</v>
      </c>
      <c r="F6352" t="s">
        <v>112</v>
      </c>
      <c r="G6352" t="s">
        <v>28</v>
      </c>
      <c r="H6352" t="s">
        <v>29</v>
      </c>
      <c r="I6352" t="s">
        <v>41</v>
      </c>
      <c r="J6352">
        <v>10</v>
      </c>
      <c r="K6352" s="4">
        <v>8259.7999999999993</v>
      </c>
      <c r="L6352">
        <v>0.1</v>
      </c>
      <c r="M6352" s="4">
        <v>74338.2</v>
      </c>
      <c r="N6352" s="4">
        <v>66273.19</v>
      </c>
      <c r="O6352" s="4">
        <v>8065.01</v>
      </c>
      <c r="R6352" t="str">
        <f t="shared" si="99"/>
        <v>South</v>
      </c>
    </row>
    <row r="6353" spans="1:18" x14ac:dyDescent="0.3">
      <c r="A6353" t="s">
        <v>7327</v>
      </c>
      <c r="B6353" s="2">
        <v>45494</v>
      </c>
      <c r="C6353" t="s">
        <v>1708</v>
      </c>
      <c r="D6353" t="s">
        <v>279</v>
      </c>
      <c r="E6353" t="s">
        <v>18</v>
      </c>
      <c r="F6353" t="s">
        <v>105</v>
      </c>
      <c r="G6353" t="s">
        <v>28</v>
      </c>
      <c r="H6353" t="s">
        <v>91</v>
      </c>
      <c r="I6353" t="s">
        <v>238</v>
      </c>
      <c r="J6353">
        <v>3</v>
      </c>
      <c r="K6353" s="4">
        <v>3941.18</v>
      </c>
      <c r="L6353">
        <v>0.1</v>
      </c>
      <c r="M6353" s="4">
        <v>10641.19</v>
      </c>
      <c r="N6353" s="4">
        <v>8423.0499999999993</v>
      </c>
      <c r="O6353" s="4">
        <v>2218.14</v>
      </c>
      <c r="R6353" t="str">
        <f t="shared" si="99"/>
        <v>West</v>
      </c>
    </row>
    <row r="6354" spans="1:18" x14ac:dyDescent="0.3">
      <c r="A6354" t="s">
        <v>7328</v>
      </c>
      <c r="B6354" s="2">
        <v>45471</v>
      </c>
      <c r="C6354" t="s">
        <v>3354</v>
      </c>
      <c r="D6354" t="s">
        <v>25</v>
      </c>
      <c r="E6354" t="s">
        <v>45</v>
      </c>
      <c r="F6354" t="s">
        <v>147</v>
      </c>
      <c r="G6354" t="s">
        <v>53</v>
      </c>
      <c r="H6354" t="s">
        <v>54</v>
      </c>
      <c r="I6354" t="s">
        <v>113</v>
      </c>
      <c r="J6354">
        <v>4</v>
      </c>
      <c r="K6354" s="4">
        <v>439.05</v>
      </c>
      <c r="L6354">
        <v>0.1</v>
      </c>
      <c r="M6354" s="4">
        <v>1580.58</v>
      </c>
      <c r="N6354" s="4">
        <v>1302.46</v>
      </c>
      <c r="O6354" s="4">
        <v>278.12</v>
      </c>
      <c r="R6354" t="str">
        <f t="shared" si="99"/>
        <v>South</v>
      </c>
    </row>
    <row r="6355" spans="1:18" x14ac:dyDescent="0.3">
      <c r="A6355" t="s">
        <v>7329</v>
      </c>
      <c r="B6355" s="2">
        <v>45803</v>
      </c>
      <c r="C6355" t="s">
        <v>820</v>
      </c>
      <c r="D6355" t="s">
        <v>312</v>
      </c>
      <c r="E6355" t="s">
        <v>18</v>
      </c>
      <c r="F6355" t="s">
        <v>99</v>
      </c>
      <c r="G6355" t="s">
        <v>53</v>
      </c>
      <c r="H6355" t="s">
        <v>63</v>
      </c>
      <c r="I6355" t="s">
        <v>72</v>
      </c>
      <c r="J6355">
        <v>3</v>
      </c>
      <c r="K6355" s="4">
        <v>247.41</v>
      </c>
      <c r="L6355">
        <v>0</v>
      </c>
      <c r="M6355" s="4">
        <v>742.23</v>
      </c>
      <c r="N6355" s="4">
        <v>600.65</v>
      </c>
      <c r="O6355" s="4">
        <v>141.58000000000001</v>
      </c>
      <c r="R6355" t="str">
        <f t="shared" si="99"/>
        <v>West</v>
      </c>
    </row>
    <row r="6356" spans="1:18" x14ac:dyDescent="0.3">
      <c r="A6356" t="s">
        <v>7330</v>
      </c>
      <c r="B6356" s="2">
        <v>45766</v>
      </c>
      <c r="C6356" t="s">
        <v>1014</v>
      </c>
      <c r="D6356" t="s">
        <v>742</v>
      </c>
      <c r="E6356" t="s">
        <v>26</v>
      </c>
      <c r="F6356" t="s">
        <v>166</v>
      </c>
      <c r="G6356" t="s">
        <v>53</v>
      </c>
      <c r="H6356" t="s">
        <v>54</v>
      </c>
      <c r="I6356" t="s">
        <v>141</v>
      </c>
      <c r="J6356">
        <v>3</v>
      </c>
      <c r="K6356" s="4">
        <v>571.1</v>
      </c>
      <c r="L6356">
        <v>0.1</v>
      </c>
      <c r="M6356" s="4">
        <v>1541.97</v>
      </c>
      <c r="N6356" s="4">
        <v>1163.1199999999999</v>
      </c>
      <c r="O6356" s="4">
        <v>378.85</v>
      </c>
      <c r="R6356" t="str">
        <f t="shared" si="99"/>
        <v>East</v>
      </c>
    </row>
    <row r="6357" spans="1:18" x14ac:dyDescent="0.3">
      <c r="A6357" t="s">
        <v>7331</v>
      </c>
      <c r="B6357" s="2">
        <v>45669</v>
      </c>
      <c r="C6357" t="s">
        <v>1851</v>
      </c>
      <c r="D6357" t="s">
        <v>486</v>
      </c>
      <c r="E6357" t="s">
        <v>26</v>
      </c>
      <c r="F6357" t="s">
        <v>193</v>
      </c>
      <c r="G6357" t="s">
        <v>20</v>
      </c>
      <c r="H6357" t="s">
        <v>21</v>
      </c>
      <c r="I6357" t="s">
        <v>138</v>
      </c>
      <c r="J6357">
        <v>3</v>
      </c>
      <c r="K6357" s="4">
        <v>49867.32</v>
      </c>
      <c r="L6357">
        <v>0</v>
      </c>
      <c r="M6357" s="4">
        <v>149601.96</v>
      </c>
      <c r="N6357" s="4">
        <v>125470.67</v>
      </c>
      <c r="O6357" s="4">
        <v>24131.29</v>
      </c>
      <c r="R6357" t="str">
        <f t="shared" si="99"/>
        <v>East</v>
      </c>
    </row>
    <row r="6358" spans="1:18" x14ac:dyDescent="0.3">
      <c r="A6358" t="s">
        <v>7332</v>
      </c>
      <c r="B6358" s="2">
        <v>45584</v>
      </c>
      <c r="C6358" t="s">
        <v>836</v>
      </c>
      <c r="D6358" t="s">
        <v>122</v>
      </c>
      <c r="E6358" t="s">
        <v>18</v>
      </c>
      <c r="F6358" t="s">
        <v>132</v>
      </c>
      <c r="G6358" t="s">
        <v>20</v>
      </c>
      <c r="H6358" t="s">
        <v>21</v>
      </c>
      <c r="I6358" t="s">
        <v>138</v>
      </c>
      <c r="J6358">
        <v>2</v>
      </c>
      <c r="K6358" s="4">
        <v>59722.52</v>
      </c>
      <c r="L6358">
        <v>0.15</v>
      </c>
      <c r="M6358" s="4">
        <v>101528.28</v>
      </c>
      <c r="N6358" s="4">
        <v>83957.26</v>
      </c>
      <c r="O6358" s="4">
        <v>17571.02</v>
      </c>
      <c r="R6358" t="str">
        <f t="shared" si="99"/>
        <v>West</v>
      </c>
    </row>
    <row r="6359" spans="1:18" x14ac:dyDescent="0.3">
      <c r="A6359" t="s">
        <v>7333</v>
      </c>
      <c r="B6359" s="2">
        <v>45375</v>
      </c>
      <c r="C6359" t="s">
        <v>858</v>
      </c>
      <c r="D6359" t="s">
        <v>44</v>
      </c>
      <c r="E6359" t="s">
        <v>18</v>
      </c>
      <c r="F6359" t="s">
        <v>99</v>
      </c>
      <c r="G6359" t="s">
        <v>20</v>
      </c>
      <c r="H6359" t="s">
        <v>21</v>
      </c>
      <c r="I6359" t="s">
        <v>138</v>
      </c>
      <c r="J6359">
        <v>4</v>
      </c>
      <c r="K6359" s="4">
        <v>47047.51</v>
      </c>
      <c r="L6359">
        <v>0</v>
      </c>
      <c r="M6359" s="4">
        <v>188190.04</v>
      </c>
      <c r="N6359" s="4">
        <v>152137.76999999999</v>
      </c>
      <c r="O6359" s="4">
        <v>36052.269999999997</v>
      </c>
      <c r="R6359" t="str">
        <f t="shared" si="99"/>
        <v>West</v>
      </c>
    </row>
    <row r="6360" spans="1:18" x14ac:dyDescent="0.3">
      <c r="A6360" t="s">
        <v>7334</v>
      </c>
      <c r="B6360" s="2">
        <v>45481</v>
      </c>
      <c r="C6360" t="s">
        <v>1061</v>
      </c>
      <c r="D6360" t="s">
        <v>116</v>
      </c>
      <c r="E6360" t="s">
        <v>26</v>
      </c>
      <c r="F6360" t="s">
        <v>27</v>
      </c>
      <c r="G6360" t="s">
        <v>28</v>
      </c>
      <c r="H6360" t="s">
        <v>29</v>
      </c>
      <c r="I6360" t="s">
        <v>30</v>
      </c>
      <c r="J6360">
        <v>3</v>
      </c>
      <c r="K6360" s="4">
        <v>7693.49</v>
      </c>
      <c r="L6360">
        <v>0.1</v>
      </c>
      <c r="M6360" s="4">
        <v>20772.419999999998</v>
      </c>
      <c r="N6360" s="4">
        <v>17453.07</v>
      </c>
      <c r="O6360" s="4">
        <v>3319.35</v>
      </c>
      <c r="R6360" t="str">
        <f t="shared" si="99"/>
        <v>East</v>
      </c>
    </row>
    <row r="6361" spans="1:18" x14ac:dyDescent="0.3">
      <c r="A6361" t="s">
        <v>7335</v>
      </c>
      <c r="B6361" s="2">
        <v>46010</v>
      </c>
      <c r="C6361" t="s">
        <v>631</v>
      </c>
      <c r="D6361" t="s">
        <v>247</v>
      </c>
      <c r="E6361" t="s">
        <v>34</v>
      </c>
      <c r="F6361" t="s">
        <v>213</v>
      </c>
      <c r="G6361" t="s">
        <v>53</v>
      </c>
      <c r="H6361" t="s">
        <v>63</v>
      </c>
      <c r="I6361" t="s">
        <v>64</v>
      </c>
      <c r="J6361">
        <v>8</v>
      </c>
      <c r="K6361" s="4">
        <v>203.16</v>
      </c>
      <c r="L6361">
        <v>0.1</v>
      </c>
      <c r="M6361" s="4">
        <v>1462.75</v>
      </c>
      <c r="N6361" s="4">
        <v>1240.44</v>
      </c>
      <c r="O6361" s="4">
        <v>222.31</v>
      </c>
      <c r="R6361" t="str">
        <f t="shared" si="99"/>
        <v>North</v>
      </c>
    </row>
    <row r="6362" spans="1:18" x14ac:dyDescent="0.3">
      <c r="A6362" t="s">
        <v>7336</v>
      </c>
      <c r="B6362" s="2">
        <v>45722</v>
      </c>
      <c r="C6362" t="s">
        <v>1412</v>
      </c>
      <c r="D6362" t="s">
        <v>158</v>
      </c>
      <c r="E6362" t="s">
        <v>45</v>
      </c>
      <c r="F6362" t="s">
        <v>59</v>
      </c>
      <c r="G6362" t="s">
        <v>20</v>
      </c>
      <c r="H6362" t="s">
        <v>36</v>
      </c>
      <c r="I6362" t="s">
        <v>128</v>
      </c>
      <c r="J6362">
        <v>4</v>
      </c>
      <c r="K6362" s="4">
        <v>1072.9100000000001</v>
      </c>
      <c r="L6362">
        <v>0.1</v>
      </c>
      <c r="M6362" s="4">
        <v>3862.48</v>
      </c>
      <c r="N6362" s="4">
        <v>3290.37</v>
      </c>
      <c r="O6362" s="4">
        <v>572.11</v>
      </c>
      <c r="R6362" t="str">
        <f t="shared" si="99"/>
        <v>South</v>
      </c>
    </row>
    <row r="6363" spans="1:18" x14ac:dyDescent="0.3">
      <c r="A6363" t="s">
        <v>7337</v>
      </c>
      <c r="B6363" s="2">
        <v>45511</v>
      </c>
      <c r="C6363" t="s">
        <v>493</v>
      </c>
      <c r="D6363" t="s">
        <v>331</v>
      </c>
      <c r="E6363" t="s">
        <v>18</v>
      </c>
      <c r="F6363" t="s">
        <v>132</v>
      </c>
      <c r="G6363" t="s">
        <v>28</v>
      </c>
      <c r="H6363" t="s">
        <v>91</v>
      </c>
      <c r="I6363" t="s">
        <v>92</v>
      </c>
      <c r="J6363">
        <v>8</v>
      </c>
      <c r="K6363" s="4">
        <v>6378.51</v>
      </c>
      <c r="L6363">
        <v>0.1</v>
      </c>
      <c r="M6363" s="4">
        <v>45925.27</v>
      </c>
      <c r="N6363" s="4">
        <v>41026.699999999997</v>
      </c>
      <c r="O6363" s="4">
        <v>4898.57</v>
      </c>
      <c r="R6363" t="str">
        <f t="shared" si="99"/>
        <v>West</v>
      </c>
    </row>
    <row r="6364" spans="1:18" x14ac:dyDescent="0.3">
      <c r="A6364" t="s">
        <v>7338</v>
      </c>
      <c r="B6364" s="2">
        <v>45460</v>
      </c>
      <c r="C6364" t="s">
        <v>627</v>
      </c>
      <c r="D6364" t="s">
        <v>252</v>
      </c>
      <c r="E6364" t="s">
        <v>45</v>
      </c>
      <c r="F6364" t="s">
        <v>112</v>
      </c>
      <c r="G6364" t="s">
        <v>28</v>
      </c>
      <c r="H6364" t="s">
        <v>91</v>
      </c>
      <c r="I6364" t="s">
        <v>238</v>
      </c>
      <c r="J6364">
        <v>5</v>
      </c>
      <c r="K6364" s="4">
        <v>4902.9799999999996</v>
      </c>
      <c r="L6364">
        <v>0.2</v>
      </c>
      <c r="M6364" s="4">
        <v>19611.919999999998</v>
      </c>
      <c r="N6364" s="4">
        <v>15483</v>
      </c>
      <c r="O6364" s="4">
        <v>4128.92</v>
      </c>
      <c r="R6364" t="str">
        <f t="shared" si="99"/>
        <v>South</v>
      </c>
    </row>
    <row r="6365" spans="1:18" x14ac:dyDescent="0.3">
      <c r="A6365" t="s">
        <v>7339</v>
      </c>
      <c r="B6365" s="2">
        <v>45612</v>
      </c>
      <c r="C6365" t="s">
        <v>3133</v>
      </c>
      <c r="D6365" t="s">
        <v>111</v>
      </c>
      <c r="E6365" t="s">
        <v>18</v>
      </c>
      <c r="F6365" t="s">
        <v>132</v>
      </c>
      <c r="G6365" t="s">
        <v>53</v>
      </c>
      <c r="H6365" t="s">
        <v>54</v>
      </c>
      <c r="I6365" t="s">
        <v>113</v>
      </c>
      <c r="J6365">
        <v>3</v>
      </c>
      <c r="K6365" s="4">
        <v>396.95</v>
      </c>
      <c r="L6365">
        <v>0.1</v>
      </c>
      <c r="M6365" s="4">
        <v>1071.76</v>
      </c>
      <c r="N6365" s="4">
        <v>782.96</v>
      </c>
      <c r="O6365" s="4">
        <v>288.8</v>
      </c>
      <c r="R6365" t="str">
        <f t="shared" si="99"/>
        <v>West</v>
      </c>
    </row>
    <row r="6366" spans="1:18" x14ac:dyDescent="0.3">
      <c r="A6366" t="s">
        <v>7340</v>
      </c>
      <c r="B6366" s="2">
        <v>45584</v>
      </c>
      <c r="C6366" t="s">
        <v>1938</v>
      </c>
      <c r="D6366" t="s">
        <v>529</v>
      </c>
      <c r="E6366" t="s">
        <v>18</v>
      </c>
      <c r="F6366" t="s">
        <v>105</v>
      </c>
      <c r="G6366" t="s">
        <v>28</v>
      </c>
      <c r="H6366" t="s">
        <v>29</v>
      </c>
      <c r="I6366" t="s">
        <v>41</v>
      </c>
      <c r="J6366">
        <v>3</v>
      </c>
      <c r="K6366" s="4">
        <v>8840.5</v>
      </c>
      <c r="L6366">
        <v>0.1</v>
      </c>
      <c r="M6366" s="4">
        <v>23869.35</v>
      </c>
      <c r="N6366" s="4">
        <v>19338.64</v>
      </c>
      <c r="O6366" s="4">
        <v>4530.71</v>
      </c>
      <c r="R6366" t="str">
        <f t="shared" si="99"/>
        <v>West</v>
      </c>
    </row>
    <row r="6367" spans="1:18" x14ac:dyDescent="0.3">
      <c r="A6367" t="s">
        <v>7341</v>
      </c>
      <c r="B6367" s="2">
        <v>45421</v>
      </c>
      <c r="C6367" t="s">
        <v>830</v>
      </c>
      <c r="D6367" t="s">
        <v>282</v>
      </c>
      <c r="E6367" t="s">
        <v>34</v>
      </c>
      <c r="F6367" t="s">
        <v>35</v>
      </c>
      <c r="G6367" t="s">
        <v>20</v>
      </c>
      <c r="H6367" t="s">
        <v>21</v>
      </c>
      <c r="I6367" t="s">
        <v>22</v>
      </c>
      <c r="J6367">
        <v>5</v>
      </c>
      <c r="K6367" s="4">
        <v>32912.559999999998</v>
      </c>
      <c r="L6367">
        <v>0</v>
      </c>
      <c r="M6367" s="4">
        <v>164562.79999999999</v>
      </c>
      <c r="N6367" s="4">
        <v>139714.78</v>
      </c>
      <c r="O6367" s="4">
        <v>24848.02</v>
      </c>
      <c r="R6367" t="str">
        <f t="shared" si="99"/>
        <v>North</v>
      </c>
    </row>
    <row r="6368" spans="1:18" x14ac:dyDescent="0.3">
      <c r="A6368" t="s">
        <v>7342</v>
      </c>
      <c r="B6368" s="2">
        <v>45763</v>
      </c>
      <c r="C6368" t="s">
        <v>2705</v>
      </c>
      <c r="D6368" t="s">
        <v>119</v>
      </c>
      <c r="E6368" t="s">
        <v>18</v>
      </c>
      <c r="F6368" t="s">
        <v>127</v>
      </c>
      <c r="G6368" t="s">
        <v>53</v>
      </c>
      <c r="H6368" t="s">
        <v>63</v>
      </c>
      <c r="I6368" t="s">
        <v>72</v>
      </c>
      <c r="J6368">
        <v>2</v>
      </c>
      <c r="K6368" s="4">
        <v>195.14</v>
      </c>
      <c r="L6368">
        <v>0</v>
      </c>
      <c r="M6368" s="4">
        <v>390.28</v>
      </c>
      <c r="N6368" s="4">
        <v>281.72000000000003</v>
      </c>
      <c r="O6368" s="4">
        <v>108.56</v>
      </c>
      <c r="R6368" t="str">
        <f t="shared" si="99"/>
        <v>West</v>
      </c>
    </row>
    <row r="6369" spans="1:18" x14ac:dyDescent="0.3">
      <c r="A6369" t="s">
        <v>7343</v>
      </c>
      <c r="B6369" s="2">
        <v>45980</v>
      </c>
      <c r="C6369" t="s">
        <v>719</v>
      </c>
      <c r="D6369" t="s">
        <v>551</v>
      </c>
      <c r="E6369" t="s">
        <v>45</v>
      </c>
      <c r="F6369" t="s">
        <v>112</v>
      </c>
      <c r="G6369" t="s">
        <v>20</v>
      </c>
      <c r="H6369" t="s">
        <v>36</v>
      </c>
      <c r="I6369" t="s">
        <v>128</v>
      </c>
      <c r="J6369">
        <v>4</v>
      </c>
      <c r="K6369" s="4">
        <v>1169.6199999999999</v>
      </c>
      <c r="L6369">
        <v>0.05</v>
      </c>
      <c r="M6369" s="4">
        <v>4444.5600000000004</v>
      </c>
      <c r="N6369" s="4">
        <v>3215.81</v>
      </c>
      <c r="O6369" s="4">
        <v>1228.75</v>
      </c>
      <c r="R6369" t="str">
        <f t="shared" si="99"/>
        <v>South</v>
      </c>
    </row>
    <row r="6370" spans="1:18" x14ac:dyDescent="0.3">
      <c r="A6370" t="s">
        <v>7344</v>
      </c>
      <c r="B6370" s="2">
        <v>45694</v>
      </c>
      <c r="C6370" t="s">
        <v>733</v>
      </c>
      <c r="D6370" t="s">
        <v>950</v>
      </c>
      <c r="E6370" t="s">
        <v>18</v>
      </c>
      <c r="F6370" t="s">
        <v>105</v>
      </c>
      <c r="G6370" t="s">
        <v>53</v>
      </c>
      <c r="H6370" t="s">
        <v>54</v>
      </c>
      <c r="I6370" t="s">
        <v>55</v>
      </c>
      <c r="J6370">
        <v>3</v>
      </c>
      <c r="K6370" s="4">
        <v>584.72</v>
      </c>
      <c r="L6370">
        <v>0.1</v>
      </c>
      <c r="M6370" s="4">
        <v>1578.74</v>
      </c>
      <c r="N6370" s="4">
        <v>1181.3699999999999</v>
      </c>
      <c r="O6370" s="4">
        <v>397.37</v>
      </c>
      <c r="R6370" t="str">
        <f t="shared" si="99"/>
        <v>West</v>
      </c>
    </row>
    <row r="6371" spans="1:18" x14ac:dyDescent="0.3">
      <c r="A6371" t="s">
        <v>7345</v>
      </c>
      <c r="B6371" s="2">
        <v>45885</v>
      </c>
      <c r="C6371" t="s">
        <v>1257</v>
      </c>
      <c r="D6371" t="s">
        <v>122</v>
      </c>
      <c r="E6371" t="s">
        <v>26</v>
      </c>
      <c r="F6371" t="s">
        <v>81</v>
      </c>
      <c r="G6371" t="s">
        <v>53</v>
      </c>
      <c r="H6371" t="s">
        <v>54</v>
      </c>
      <c r="I6371" t="s">
        <v>141</v>
      </c>
      <c r="J6371">
        <v>2</v>
      </c>
      <c r="K6371" s="4">
        <v>650.67999999999995</v>
      </c>
      <c r="L6371">
        <v>0.1</v>
      </c>
      <c r="M6371" s="4">
        <v>1171.22</v>
      </c>
      <c r="N6371" s="4">
        <v>884.94</v>
      </c>
      <c r="O6371" s="4">
        <v>286.27999999999997</v>
      </c>
      <c r="R6371" t="str">
        <f t="shared" si="99"/>
        <v>East</v>
      </c>
    </row>
    <row r="6372" spans="1:18" x14ac:dyDescent="0.3">
      <c r="A6372" t="s">
        <v>7346</v>
      </c>
      <c r="B6372" s="2">
        <v>45778</v>
      </c>
      <c r="C6372" t="s">
        <v>2317</v>
      </c>
      <c r="D6372" t="s">
        <v>319</v>
      </c>
      <c r="E6372" t="s">
        <v>34</v>
      </c>
      <c r="F6372" t="s">
        <v>176</v>
      </c>
      <c r="G6372" t="s">
        <v>20</v>
      </c>
      <c r="H6372" t="s">
        <v>21</v>
      </c>
      <c r="I6372" t="s">
        <v>138</v>
      </c>
      <c r="J6372">
        <v>4</v>
      </c>
      <c r="K6372" s="4">
        <v>67287.490000000005</v>
      </c>
      <c r="L6372">
        <v>0.1</v>
      </c>
      <c r="M6372" s="4">
        <v>242234.96</v>
      </c>
      <c r="N6372" s="4">
        <v>189272.89</v>
      </c>
      <c r="O6372" s="4">
        <v>52962.07</v>
      </c>
      <c r="R6372" t="str">
        <f t="shared" si="99"/>
        <v>North</v>
      </c>
    </row>
    <row r="6373" spans="1:18" x14ac:dyDescent="0.3">
      <c r="A6373" t="s">
        <v>7347</v>
      </c>
      <c r="B6373" s="2">
        <v>45306</v>
      </c>
      <c r="C6373" t="s">
        <v>1628</v>
      </c>
      <c r="D6373" t="s">
        <v>226</v>
      </c>
      <c r="E6373" t="s">
        <v>18</v>
      </c>
      <c r="F6373" t="s">
        <v>105</v>
      </c>
      <c r="G6373" t="s">
        <v>53</v>
      </c>
      <c r="H6373" t="s">
        <v>54</v>
      </c>
      <c r="I6373" t="s">
        <v>55</v>
      </c>
      <c r="J6373">
        <v>3</v>
      </c>
      <c r="K6373" s="4">
        <v>277.82</v>
      </c>
      <c r="L6373">
        <v>0.1</v>
      </c>
      <c r="M6373" s="4">
        <v>750.11</v>
      </c>
      <c r="N6373" s="4">
        <v>623.73</v>
      </c>
      <c r="O6373" s="4">
        <v>126.38</v>
      </c>
      <c r="R6373" t="str">
        <f t="shared" si="99"/>
        <v>West</v>
      </c>
    </row>
    <row r="6374" spans="1:18" x14ac:dyDescent="0.3">
      <c r="A6374" t="s">
        <v>7348</v>
      </c>
      <c r="B6374" s="2">
        <v>45619</v>
      </c>
      <c r="C6374" t="s">
        <v>2566</v>
      </c>
      <c r="D6374" t="s">
        <v>75</v>
      </c>
      <c r="E6374" t="s">
        <v>26</v>
      </c>
      <c r="F6374" t="s">
        <v>193</v>
      </c>
      <c r="G6374" t="s">
        <v>20</v>
      </c>
      <c r="H6374" t="s">
        <v>21</v>
      </c>
      <c r="I6374" t="s">
        <v>22</v>
      </c>
      <c r="J6374">
        <v>3</v>
      </c>
      <c r="K6374" s="4">
        <v>20491.73</v>
      </c>
      <c r="L6374">
        <v>0.1</v>
      </c>
      <c r="M6374" s="4">
        <v>55327.67</v>
      </c>
      <c r="N6374" s="4">
        <v>47964.41</v>
      </c>
      <c r="O6374" s="4">
        <v>7363.26</v>
      </c>
      <c r="R6374" t="str">
        <f t="shared" si="99"/>
        <v>East</v>
      </c>
    </row>
    <row r="6375" spans="1:18" x14ac:dyDescent="0.3">
      <c r="A6375" t="s">
        <v>7349</v>
      </c>
      <c r="B6375" s="2">
        <v>45393</v>
      </c>
      <c r="C6375" t="s">
        <v>590</v>
      </c>
      <c r="D6375" t="s">
        <v>84</v>
      </c>
      <c r="E6375" t="s">
        <v>26</v>
      </c>
      <c r="F6375" t="s">
        <v>166</v>
      </c>
      <c r="G6375" t="s">
        <v>20</v>
      </c>
      <c r="H6375" t="s">
        <v>36</v>
      </c>
      <c r="I6375" t="s">
        <v>88</v>
      </c>
      <c r="J6375">
        <v>10</v>
      </c>
      <c r="K6375" s="4">
        <v>3435.43</v>
      </c>
      <c r="L6375">
        <v>0.05</v>
      </c>
      <c r="M6375" s="4">
        <v>32636.58</v>
      </c>
      <c r="N6375" s="4">
        <v>24001.09</v>
      </c>
      <c r="O6375" s="4">
        <v>8635.49</v>
      </c>
      <c r="R6375" t="str">
        <f t="shared" si="99"/>
        <v>East</v>
      </c>
    </row>
    <row r="6376" spans="1:18" x14ac:dyDescent="0.3">
      <c r="A6376" t="s">
        <v>7350</v>
      </c>
      <c r="B6376" s="2">
        <v>45694</v>
      </c>
      <c r="C6376" t="s">
        <v>1095</v>
      </c>
      <c r="D6376" t="s">
        <v>954</v>
      </c>
      <c r="E6376" t="s">
        <v>45</v>
      </c>
      <c r="F6376" t="s">
        <v>112</v>
      </c>
      <c r="G6376" t="s">
        <v>20</v>
      </c>
      <c r="H6376" t="s">
        <v>100</v>
      </c>
      <c r="I6376" t="s">
        <v>101</v>
      </c>
      <c r="J6376">
        <v>1</v>
      </c>
      <c r="K6376" s="4">
        <v>46271.839999999997</v>
      </c>
      <c r="L6376">
        <v>0.15</v>
      </c>
      <c r="M6376" s="4">
        <v>39331.06</v>
      </c>
      <c r="N6376" s="4">
        <v>29052.12</v>
      </c>
      <c r="O6376" s="4">
        <v>10278.94</v>
      </c>
      <c r="R6376" t="str">
        <f t="shared" si="99"/>
        <v>South</v>
      </c>
    </row>
    <row r="6377" spans="1:18" x14ac:dyDescent="0.3">
      <c r="A6377" t="s">
        <v>7351</v>
      </c>
      <c r="B6377" s="2">
        <v>45530</v>
      </c>
      <c r="C6377" t="s">
        <v>3324</v>
      </c>
      <c r="D6377" t="s">
        <v>95</v>
      </c>
      <c r="E6377" t="s">
        <v>45</v>
      </c>
      <c r="F6377" t="s">
        <v>59</v>
      </c>
      <c r="G6377" t="s">
        <v>20</v>
      </c>
      <c r="H6377" t="s">
        <v>21</v>
      </c>
      <c r="I6377" t="s">
        <v>152</v>
      </c>
      <c r="J6377">
        <v>6</v>
      </c>
      <c r="K6377" s="4">
        <v>35104.199999999997</v>
      </c>
      <c r="L6377">
        <v>0.15</v>
      </c>
      <c r="M6377" s="4">
        <v>179031.42</v>
      </c>
      <c r="N6377" s="4">
        <v>135104.44</v>
      </c>
      <c r="O6377" s="4">
        <v>43926.98</v>
      </c>
      <c r="R6377" t="str">
        <f t="shared" si="99"/>
        <v>South</v>
      </c>
    </row>
    <row r="6378" spans="1:18" x14ac:dyDescent="0.3">
      <c r="A6378" t="s">
        <v>7352</v>
      </c>
      <c r="B6378" s="2">
        <v>45633</v>
      </c>
      <c r="C6378" t="s">
        <v>2174</v>
      </c>
      <c r="D6378" t="s">
        <v>284</v>
      </c>
      <c r="E6378" t="s">
        <v>34</v>
      </c>
      <c r="F6378" t="s">
        <v>213</v>
      </c>
      <c r="G6378" t="s">
        <v>28</v>
      </c>
      <c r="H6378" t="s">
        <v>91</v>
      </c>
      <c r="I6378" t="s">
        <v>92</v>
      </c>
      <c r="J6378">
        <v>2</v>
      </c>
      <c r="K6378" s="4">
        <v>4123.1400000000003</v>
      </c>
      <c r="L6378">
        <v>0.05</v>
      </c>
      <c r="M6378" s="4">
        <v>7833.97</v>
      </c>
      <c r="N6378" s="4">
        <v>6868.65</v>
      </c>
      <c r="O6378" s="4">
        <v>965.32</v>
      </c>
      <c r="R6378" t="str">
        <f t="shared" si="99"/>
        <v>North</v>
      </c>
    </row>
    <row r="6379" spans="1:18" x14ac:dyDescent="0.3">
      <c r="A6379" t="s">
        <v>7353</v>
      </c>
      <c r="B6379" s="2">
        <v>45904</v>
      </c>
      <c r="C6379" t="s">
        <v>1173</v>
      </c>
      <c r="D6379" t="s">
        <v>104</v>
      </c>
      <c r="E6379" t="s">
        <v>26</v>
      </c>
      <c r="F6379" t="s">
        <v>258</v>
      </c>
      <c r="G6379" t="s">
        <v>28</v>
      </c>
      <c r="H6379" t="s">
        <v>29</v>
      </c>
      <c r="I6379" t="s">
        <v>41</v>
      </c>
      <c r="J6379">
        <v>6</v>
      </c>
      <c r="K6379" s="4">
        <v>7638.1</v>
      </c>
      <c r="L6379">
        <v>0</v>
      </c>
      <c r="M6379" s="4">
        <v>45828.6</v>
      </c>
      <c r="N6379" s="4">
        <v>40563.72</v>
      </c>
      <c r="O6379" s="4">
        <v>5264.88</v>
      </c>
      <c r="R6379" t="str">
        <f t="shared" si="99"/>
        <v>East</v>
      </c>
    </row>
    <row r="6380" spans="1:18" x14ac:dyDescent="0.3">
      <c r="A6380" t="s">
        <v>7354</v>
      </c>
      <c r="B6380" s="2">
        <v>45940</v>
      </c>
      <c r="C6380" t="s">
        <v>1162</v>
      </c>
      <c r="D6380" t="s">
        <v>364</v>
      </c>
      <c r="E6380" t="s">
        <v>26</v>
      </c>
      <c r="F6380" t="s">
        <v>81</v>
      </c>
      <c r="G6380" t="s">
        <v>53</v>
      </c>
      <c r="H6380" t="s">
        <v>76</v>
      </c>
      <c r="I6380" t="s">
        <v>267</v>
      </c>
      <c r="J6380">
        <v>4</v>
      </c>
      <c r="K6380" s="4">
        <v>400.24</v>
      </c>
      <c r="L6380">
        <v>0.05</v>
      </c>
      <c r="M6380" s="4">
        <v>1520.91</v>
      </c>
      <c r="N6380" s="4">
        <v>1259.01</v>
      </c>
      <c r="O6380" s="4">
        <v>261.89999999999998</v>
      </c>
      <c r="R6380" t="str">
        <f t="shared" si="99"/>
        <v>East</v>
      </c>
    </row>
    <row r="6381" spans="1:18" x14ac:dyDescent="0.3">
      <c r="A6381" t="s">
        <v>7355</v>
      </c>
      <c r="B6381" s="2">
        <v>45593</v>
      </c>
      <c r="C6381" t="s">
        <v>3354</v>
      </c>
      <c r="D6381" t="s">
        <v>155</v>
      </c>
      <c r="E6381" t="s">
        <v>26</v>
      </c>
      <c r="F6381" t="s">
        <v>258</v>
      </c>
      <c r="G6381" t="s">
        <v>20</v>
      </c>
      <c r="H6381" t="s">
        <v>36</v>
      </c>
      <c r="I6381" t="s">
        <v>37</v>
      </c>
      <c r="J6381">
        <v>8</v>
      </c>
      <c r="K6381" s="4">
        <v>3812.43</v>
      </c>
      <c r="L6381">
        <v>0.1</v>
      </c>
      <c r="M6381" s="4">
        <v>27449.5</v>
      </c>
      <c r="N6381" s="4">
        <v>21085.19</v>
      </c>
      <c r="O6381" s="4">
        <v>6364.31</v>
      </c>
      <c r="R6381" t="str">
        <f t="shared" si="99"/>
        <v>East</v>
      </c>
    </row>
    <row r="6382" spans="1:18" x14ac:dyDescent="0.3">
      <c r="A6382" t="s">
        <v>7356</v>
      </c>
      <c r="B6382" s="2">
        <v>45348</v>
      </c>
      <c r="C6382" t="s">
        <v>612</v>
      </c>
      <c r="D6382" t="s">
        <v>98</v>
      </c>
      <c r="E6382" t="s">
        <v>34</v>
      </c>
      <c r="F6382" t="s">
        <v>68</v>
      </c>
      <c r="G6382" t="s">
        <v>53</v>
      </c>
      <c r="H6382" t="s">
        <v>76</v>
      </c>
      <c r="I6382" t="s">
        <v>267</v>
      </c>
      <c r="J6382">
        <v>2</v>
      </c>
      <c r="K6382" s="4">
        <v>372.27</v>
      </c>
      <c r="L6382">
        <v>0.25</v>
      </c>
      <c r="M6382" s="4">
        <v>558.4</v>
      </c>
      <c r="N6382" s="4">
        <v>496.04</v>
      </c>
      <c r="O6382" s="4">
        <v>62.36</v>
      </c>
      <c r="R6382" t="str">
        <f t="shared" si="99"/>
        <v>North</v>
      </c>
    </row>
    <row r="6383" spans="1:18" x14ac:dyDescent="0.3">
      <c r="A6383" t="s">
        <v>7357</v>
      </c>
      <c r="B6383" s="2">
        <v>45363</v>
      </c>
      <c r="C6383" t="s">
        <v>2428</v>
      </c>
      <c r="D6383" t="s">
        <v>448</v>
      </c>
      <c r="E6383" t="s">
        <v>18</v>
      </c>
      <c r="F6383" t="s">
        <v>105</v>
      </c>
      <c r="G6383" t="s">
        <v>20</v>
      </c>
      <c r="H6383" t="s">
        <v>36</v>
      </c>
      <c r="I6383" t="s">
        <v>128</v>
      </c>
      <c r="J6383">
        <v>1</v>
      </c>
      <c r="K6383" s="4">
        <v>1377.05</v>
      </c>
      <c r="L6383">
        <v>0.1</v>
      </c>
      <c r="M6383" s="4">
        <v>1239.3399999999999</v>
      </c>
      <c r="N6383" s="4">
        <v>1110.22</v>
      </c>
      <c r="O6383" s="4">
        <v>129.12</v>
      </c>
      <c r="R6383" t="str">
        <f t="shared" si="99"/>
        <v>West</v>
      </c>
    </row>
    <row r="6384" spans="1:18" x14ac:dyDescent="0.3">
      <c r="A6384" t="s">
        <v>7358</v>
      </c>
      <c r="B6384" s="2">
        <v>45343</v>
      </c>
      <c r="C6384" t="s">
        <v>2317</v>
      </c>
      <c r="D6384" t="s">
        <v>87</v>
      </c>
      <c r="E6384" t="s">
        <v>45</v>
      </c>
      <c r="F6384" t="s">
        <v>59</v>
      </c>
      <c r="G6384" t="s">
        <v>53</v>
      </c>
      <c r="H6384" t="s">
        <v>63</v>
      </c>
      <c r="I6384" t="s">
        <v>72</v>
      </c>
      <c r="J6384">
        <v>1</v>
      </c>
      <c r="K6384" s="4">
        <v>153.30000000000001</v>
      </c>
      <c r="L6384">
        <v>0.1</v>
      </c>
      <c r="M6384" s="4">
        <v>137.97</v>
      </c>
      <c r="N6384" s="4">
        <v>103.1</v>
      </c>
      <c r="O6384" s="4">
        <v>34.869999999999997</v>
      </c>
      <c r="R6384" t="str">
        <f t="shared" si="99"/>
        <v>South</v>
      </c>
    </row>
    <row r="6385" spans="1:18" x14ac:dyDescent="0.3">
      <c r="A6385" t="s">
        <v>7359</v>
      </c>
      <c r="B6385" s="2">
        <v>45395</v>
      </c>
      <c r="C6385" t="s">
        <v>3394</v>
      </c>
      <c r="D6385" t="s">
        <v>331</v>
      </c>
      <c r="E6385" t="s">
        <v>45</v>
      </c>
      <c r="F6385" t="s">
        <v>112</v>
      </c>
      <c r="G6385" t="s">
        <v>20</v>
      </c>
      <c r="H6385" t="s">
        <v>36</v>
      </c>
      <c r="I6385" t="s">
        <v>128</v>
      </c>
      <c r="J6385">
        <v>3</v>
      </c>
      <c r="K6385" s="4">
        <v>1143.5899999999999</v>
      </c>
      <c r="L6385">
        <v>0.1</v>
      </c>
      <c r="M6385" s="4">
        <v>3087.69</v>
      </c>
      <c r="N6385" s="4">
        <v>2683.89</v>
      </c>
      <c r="O6385" s="4">
        <v>403.8</v>
      </c>
      <c r="R6385" t="str">
        <f t="shared" si="99"/>
        <v>South</v>
      </c>
    </row>
    <row r="6386" spans="1:18" x14ac:dyDescent="0.3">
      <c r="A6386" t="s">
        <v>7360</v>
      </c>
      <c r="B6386" s="2">
        <v>45488</v>
      </c>
      <c r="C6386" t="s">
        <v>3636</v>
      </c>
      <c r="D6386" t="s">
        <v>571</v>
      </c>
      <c r="E6386" t="s">
        <v>18</v>
      </c>
      <c r="F6386" t="s">
        <v>19</v>
      </c>
      <c r="G6386" t="s">
        <v>20</v>
      </c>
      <c r="H6386" t="s">
        <v>36</v>
      </c>
      <c r="I6386" t="s">
        <v>37</v>
      </c>
      <c r="J6386">
        <v>2</v>
      </c>
      <c r="K6386" s="4">
        <v>1836.9</v>
      </c>
      <c r="L6386">
        <v>0</v>
      </c>
      <c r="M6386" s="4">
        <v>3673.8</v>
      </c>
      <c r="N6386" s="4">
        <v>2960.33</v>
      </c>
      <c r="O6386" s="4">
        <v>713.47</v>
      </c>
      <c r="R6386" t="str">
        <f t="shared" si="99"/>
        <v>West</v>
      </c>
    </row>
    <row r="6387" spans="1:18" x14ac:dyDescent="0.3">
      <c r="A6387" t="s">
        <v>7361</v>
      </c>
      <c r="B6387" s="2">
        <v>45764</v>
      </c>
      <c r="C6387" t="s">
        <v>580</v>
      </c>
      <c r="D6387" t="s">
        <v>135</v>
      </c>
      <c r="E6387" t="s">
        <v>34</v>
      </c>
      <c r="F6387" t="s">
        <v>176</v>
      </c>
      <c r="G6387" t="s">
        <v>53</v>
      </c>
      <c r="H6387" t="s">
        <v>63</v>
      </c>
      <c r="I6387" t="s">
        <v>72</v>
      </c>
      <c r="J6387">
        <v>1</v>
      </c>
      <c r="K6387" s="4">
        <v>149.81</v>
      </c>
      <c r="L6387">
        <v>0.05</v>
      </c>
      <c r="M6387" s="4">
        <v>142.32</v>
      </c>
      <c r="N6387" s="4">
        <v>108.37</v>
      </c>
      <c r="O6387" s="4">
        <v>33.950000000000003</v>
      </c>
      <c r="R6387" t="str">
        <f t="shared" si="99"/>
        <v>North</v>
      </c>
    </row>
    <row r="6388" spans="1:18" x14ac:dyDescent="0.3">
      <c r="A6388" t="s">
        <v>7362</v>
      </c>
      <c r="B6388" s="2">
        <v>45690</v>
      </c>
      <c r="C6388" t="s">
        <v>877</v>
      </c>
      <c r="D6388" t="s">
        <v>343</v>
      </c>
      <c r="E6388" t="s">
        <v>18</v>
      </c>
      <c r="F6388" t="s">
        <v>19</v>
      </c>
      <c r="G6388" t="s">
        <v>20</v>
      </c>
      <c r="H6388" t="s">
        <v>21</v>
      </c>
      <c r="I6388" t="s">
        <v>138</v>
      </c>
      <c r="J6388">
        <v>2</v>
      </c>
      <c r="K6388" s="4">
        <v>43119.99</v>
      </c>
      <c r="L6388">
        <v>0.25</v>
      </c>
      <c r="M6388" s="4">
        <v>64679.98</v>
      </c>
      <c r="N6388" s="4">
        <v>56798.98</v>
      </c>
      <c r="O6388" s="4">
        <v>7881</v>
      </c>
      <c r="R6388" t="str">
        <f t="shared" si="99"/>
        <v>West</v>
      </c>
    </row>
    <row r="6389" spans="1:18" x14ac:dyDescent="0.3">
      <c r="A6389" t="s">
        <v>7363</v>
      </c>
      <c r="B6389" s="2">
        <v>45885</v>
      </c>
      <c r="C6389" t="s">
        <v>1866</v>
      </c>
      <c r="D6389" t="s">
        <v>621</v>
      </c>
      <c r="E6389" t="s">
        <v>34</v>
      </c>
      <c r="F6389" t="s">
        <v>68</v>
      </c>
      <c r="G6389" t="s">
        <v>20</v>
      </c>
      <c r="H6389" t="s">
        <v>21</v>
      </c>
      <c r="I6389" t="s">
        <v>22</v>
      </c>
      <c r="J6389">
        <v>3</v>
      </c>
      <c r="K6389" s="4">
        <v>26654.9</v>
      </c>
      <c r="L6389">
        <v>0.1</v>
      </c>
      <c r="M6389" s="4">
        <v>71968.23</v>
      </c>
      <c r="N6389" s="4">
        <v>52242.68</v>
      </c>
      <c r="O6389" s="4">
        <v>19725.55</v>
      </c>
      <c r="R6389" t="str">
        <f t="shared" si="99"/>
        <v>North</v>
      </c>
    </row>
    <row r="6390" spans="1:18" x14ac:dyDescent="0.3">
      <c r="A6390" t="s">
        <v>7364</v>
      </c>
      <c r="B6390" s="2">
        <v>45445</v>
      </c>
      <c r="C6390" t="s">
        <v>813</v>
      </c>
      <c r="D6390" t="s">
        <v>270</v>
      </c>
      <c r="E6390" t="s">
        <v>45</v>
      </c>
      <c r="F6390" t="s">
        <v>59</v>
      </c>
      <c r="G6390" t="s">
        <v>20</v>
      </c>
      <c r="H6390" t="s">
        <v>21</v>
      </c>
      <c r="I6390" t="s">
        <v>152</v>
      </c>
      <c r="J6390">
        <v>2</v>
      </c>
      <c r="K6390" s="4">
        <v>31018.32</v>
      </c>
      <c r="L6390">
        <v>0</v>
      </c>
      <c r="M6390" s="4">
        <v>62036.639999999999</v>
      </c>
      <c r="N6390" s="4">
        <v>55762.51</v>
      </c>
      <c r="O6390" s="4">
        <v>6274.13</v>
      </c>
      <c r="R6390" t="str">
        <f t="shared" si="99"/>
        <v>South</v>
      </c>
    </row>
    <row r="6391" spans="1:18" x14ac:dyDescent="0.3">
      <c r="A6391" t="s">
        <v>7365</v>
      </c>
      <c r="B6391" s="2">
        <v>45971</v>
      </c>
      <c r="C6391" t="s">
        <v>2705</v>
      </c>
      <c r="D6391" t="s">
        <v>529</v>
      </c>
      <c r="E6391" t="s">
        <v>18</v>
      </c>
      <c r="F6391" t="s">
        <v>127</v>
      </c>
      <c r="G6391" t="s">
        <v>53</v>
      </c>
      <c r="H6391" t="s">
        <v>63</v>
      </c>
      <c r="I6391" t="s">
        <v>64</v>
      </c>
      <c r="J6391">
        <v>3</v>
      </c>
      <c r="K6391" s="4">
        <v>154.22</v>
      </c>
      <c r="L6391">
        <v>0.05</v>
      </c>
      <c r="M6391" s="4">
        <v>439.53</v>
      </c>
      <c r="N6391" s="4">
        <v>323.52</v>
      </c>
      <c r="O6391" s="4">
        <v>116.01</v>
      </c>
      <c r="R6391" t="str">
        <f t="shared" si="99"/>
        <v>West</v>
      </c>
    </row>
    <row r="6392" spans="1:18" x14ac:dyDescent="0.3">
      <c r="A6392" t="s">
        <v>7366</v>
      </c>
      <c r="B6392" s="2">
        <v>45802</v>
      </c>
      <c r="C6392" t="s">
        <v>1946</v>
      </c>
      <c r="D6392" t="s">
        <v>486</v>
      </c>
      <c r="E6392" t="s">
        <v>45</v>
      </c>
      <c r="F6392" t="s">
        <v>112</v>
      </c>
      <c r="G6392" t="s">
        <v>53</v>
      </c>
      <c r="H6392" t="s">
        <v>54</v>
      </c>
      <c r="I6392" t="s">
        <v>55</v>
      </c>
      <c r="J6392">
        <v>3</v>
      </c>
      <c r="K6392" s="4">
        <v>315.76</v>
      </c>
      <c r="L6392">
        <v>0.15</v>
      </c>
      <c r="M6392" s="4">
        <v>805.19</v>
      </c>
      <c r="N6392" s="4">
        <v>673.37</v>
      </c>
      <c r="O6392" s="4">
        <v>131.82</v>
      </c>
      <c r="R6392" t="str">
        <f t="shared" si="99"/>
        <v>South</v>
      </c>
    </row>
    <row r="6393" spans="1:18" x14ac:dyDescent="0.3">
      <c r="A6393" t="s">
        <v>7367</v>
      </c>
      <c r="B6393" s="2">
        <v>45963</v>
      </c>
      <c r="C6393" t="s">
        <v>198</v>
      </c>
      <c r="D6393" t="s">
        <v>331</v>
      </c>
      <c r="E6393" t="s">
        <v>18</v>
      </c>
      <c r="F6393" t="s">
        <v>132</v>
      </c>
      <c r="G6393" t="s">
        <v>28</v>
      </c>
      <c r="H6393" t="s">
        <v>29</v>
      </c>
      <c r="I6393" t="s">
        <v>30</v>
      </c>
      <c r="J6393">
        <v>1</v>
      </c>
      <c r="K6393" s="4">
        <v>6951.12</v>
      </c>
      <c r="L6393">
        <v>0.1</v>
      </c>
      <c r="M6393" s="4">
        <v>6256.01</v>
      </c>
      <c r="N6393" s="4">
        <v>5253.5</v>
      </c>
      <c r="O6393" s="4">
        <v>1002.51</v>
      </c>
      <c r="R6393" t="str">
        <f t="shared" si="99"/>
        <v>West</v>
      </c>
    </row>
    <row r="6394" spans="1:18" x14ac:dyDescent="0.3">
      <c r="A6394" t="s">
        <v>7368</v>
      </c>
      <c r="B6394" s="2">
        <v>45880</v>
      </c>
      <c r="C6394" t="s">
        <v>228</v>
      </c>
      <c r="D6394" t="s">
        <v>207</v>
      </c>
      <c r="E6394" t="s">
        <v>34</v>
      </c>
      <c r="F6394" t="s">
        <v>144</v>
      </c>
      <c r="G6394" t="s">
        <v>28</v>
      </c>
      <c r="H6394" t="s">
        <v>91</v>
      </c>
      <c r="I6394" t="s">
        <v>169</v>
      </c>
      <c r="J6394">
        <v>8</v>
      </c>
      <c r="K6394" s="4">
        <v>11945.92</v>
      </c>
      <c r="L6394">
        <v>0.2</v>
      </c>
      <c r="M6394" s="4">
        <v>76453.89</v>
      </c>
      <c r="N6394" s="4">
        <v>60737.15</v>
      </c>
      <c r="O6394" s="4">
        <v>15716.74</v>
      </c>
      <c r="R6394" t="str">
        <f t="shared" si="99"/>
        <v>North</v>
      </c>
    </row>
    <row r="6395" spans="1:18" x14ac:dyDescent="0.3">
      <c r="A6395" t="s">
        <v>7369</v>
      </c>
      <c r="B6395" s="2">
        <v>45414</v>
      </c>
      <c r="C6395" t="s">
        <v>175</v>
      </c>
      <c r="D6395" t="s">
        <v>801</v>
      </c>
      <c r="E6395" t="s">
        <v>34</v>
      </c>
      <c r="F6395" t="s">
        <v>213</v>
      </c>
      <c r="G6395" t="s">
        <v>20</v>
      </c>
      <c r="H6395" t="s">
        <v>21</v>
      </c>
      <c r="I6395" t="s">
        <v>22</v>
      </c>
      <c r="J6395">
        <v>1</v>
      </c>
      <c r="K6395" s="4">
        <v>22093.34</v>
      </c>
      <c r="L6395">
        <v>0.15</v>
      </c>
      <c r="M6395" s="4">
        <v>18779.34</v>
      </c>
      <c r="N6395" s="4">
        <v>14363.05</v>
      </c>
      <c r="O6395" s="4">
        <v>4416.29</v>
      </c>
      <c r="R6395" t="str">
        <f t="shared" si="99"/>
        <v>North</v>
      </c>
    </row>
    <row r="6396" spans="1:18" x14ac:dyDescent="0.3">
      <c r="A6396" t="s">
        <v>7370</v>
      </c>
      <c r="B6396" s="2">
        <v>45417</v>
      </c>
      <c r="C6396" t="s">
        <v>1214</v>
      </c>
      <c r="D6396" t="s">
        <v>40</v>
      </c>
      <c r="E6396" t="s">
        <v>26</v>
      </c>
      <c r="F6396" t="s">
        <v>193</v>
      </c>
      <c r="G6396" t="s">
        <v>20</v>
      </c>
      <c r="H6396" t="s">
        <v>100</v>
      </c>
      <c r="I6396" t="s">
        <v>148</v>
      </c>
      <c r="J6396">
        <v>3</v>
      </c>
      <c r="K6396" s="4">
        <v>93186.38</v>
      </c>
      <c r="L6396">
        <v>0.15</v>
      </c>
      <c r="M6396" s="4">
        <v>237625.27</v>
      </c>
      <c r="N6396" s="4">
        <v>188301.16</v>
      </c>
      <c r="O6396" s="4">
        <v>49324.11</v>
      </c>
      <c r="R6396" t="str">
        <f t="shared" si="99"/>
        <v>East</v>
      </c>
    </row>
    <row r="6397" spans="1:18" x14ac:dyDescent="0.3">
      <c r="A6397" t="s">
        <v>7371</v>
      </c>
      <c r="B6397" s="2">
        <v>45924</v>
      </c>
      <c r="C6397" t="s">
        <v>602</v>
      </c>
      <c r="D6397" t="s">
        <v>207</v>
      </c>
      <c r="E6397" t="s">
        <v>45</v>
      </c>
      <c r="F6397" t="s">
        <v>46</v>
      </c>
      <c r="G6397" t="s">
        <v>28</v>
      </c>
      <c r="H6397" t="s">
        <v>47</v>
      </c>
      <c r="I6397" t="s">
        <v>48</v>
      </c>
      <c r="J6397">
        <v>2</v>
      </c>
      <c r="K6397" s="4">
        <v>16714.439999999999</v>
      </c>
      <c r="L6397">
        <v>0.05</v>
      </c>
      <c r="M6397" s="4">
        <v>31757.439999999999</v>
      </c>
      <c r="N6397" s="4">
        <v>26422.45</v>
      </c>
      <c r="O6397" s="4">
        <v>5334.99</v>
      </c>
      <c r="R6397" t="str">
        <f t="shared" si="99"/>
        <v>South</v>
      </c>
    </row>
    <row r="6398" spans="1:18" x14ac:dyDescent="0.3">
      <c r="A6398" t="s">
        <v>7372</v>
      </c>
      <c r="B6398" s="2">
        <v>45517</v>
      </c>
      <c r="C6398" t="s">
        <v>631</v>
      </c>
      <c r="D6398" t="s">
        <v>218</v>
      </c>
      <c r="E6398" t="s">
        <v>18</v>
      </c>
      <c r="F6398" t="s">
        <v>19</v>
      </c>
      <c r="G6398" t="s">
        <v>53</v>
      </c>
      <c r="H6398" t="s">
        <v>63</v>
      </c>
      <c r="I6398" t="s">
        <v>72</v>
      </c>
      <c r="J6398">
        <v>3</v>
      </c>
      <c r="K6398" s="4">
        <v>107.98</v>
      </c>
      <c r="L6398">
        <v>0</v>
      </c>
      <c r="M6398" s="4">
        <v>323.94</v>
      </c>
      <c r="N6398" s="4">
        <v>239.51</v>
      </c>
      <c r="O6398" s="4">
        <v>84.43</v>
      </c>
      <c r="R6398" t="str">
        <f t="shared" si="99"/>
        <v>West</v>
      </c>
    </row>
    <row r="6399" spans="1:18" x14ac:dyDescent="0.3">
      <c r="A6399" t="s">
        <v>7373</v>
      </c>
      <c r="B6399" s="2">
        <v>45951</v>
      </c>
      <c r="C6399" t="s">
        <v>471</v>
      </c>
      <c r="D6399" t="s">
        <v>343</v>
      </c>
      <c r="E6399" t="s">
        <v>18</v>
      </c>
      <c r="F6399" t="s">
        <v>19</v>
      </c>
      <c r="G6399" t="s">
        <v>28</v>
      </c>
      <c r="H6399" t="s">
        <v>91</v>
      </c>
      <c r="I6399" t="s">
        <v>238</v>
      </c>
      <c r="J6399">
        <v>3</v>
      </c>
      <c r="K6399" s="4">
        <v>7219.78</v>
      </c>
      <c r="L6399">
        <v>0.15</v>
      </c>
      <c r="M6399" s="4">
        <v>18410.439999999999</v>
      </c>
      <c r="N6399" s="4">
        <v>14186.27</v>
      </c>
      <c r="O6399" s="4">
        <v>4224.17</v>
      </c>
      <c r="R6399" t="str">
        <f t="shared" si="99"/>
        <v>West</v>
      </c>
    </row>
    <row r="6400" spans="1:18" x14ac:dyDescent="0.3">
      <c r="A6400" t="s">
        <v>7374</v>
      </c>
      <c r="B6400" s="2">
        <v>45321</v>
      </c>
      <c r="C6400" t="s">
        <v>1837</v>
      </c>
      <c r="D6400" t="s">
        <v>319</v>
      </c>
      <c r="E6400" t="s">
        <v>18</v>
      </c>
      <c r="F6400" t="s">
        <v>19</v>
      </c>
      <c r="G6400" t="s">
        <v>28</v>
      </c>
      <c r="H6400" t="s">
        <v>91</v>
      </c>
      <c r="I6400" t="s">
        <v>169</v>
      </c>
      <c r="J6400">
        <v>1</v>
      </c>
      <c r="K6400" s="4">
        <v>7812</v>
      </c>
      <c r="L6400">
        <v>0.05</v>
      </c>
      <c r="M6400" s="4">
        <v>7421.4</v>
      </c>
      <c r="N6400" s="4">
        <v>6447.62</v>
      </c>
      <c r="O6400" s="4">
        <v>973.78</v>
      </c>
      <c r="R6400" t="str">
        <f t="shared" si="99"/>
        <v>West</v>
      </c>
    </row>
    <row r="6401" spans="1:18" x14ac:dyDescent="0.3">
      <c r="A6401" t="s">
        <v>7375</v>
      </c>
      <c r="B6401" s="2">
        <v>45884</v>
      </c>
      <c r="C6401" t="s">
        <v>118</v>
      </c>
      <c r="D6401" t="s">
        <v>67</v>
      </c>
      <c r="E6401" t="s">
        <v>26</v>
      </c>
      <c r="F6401" t="s">
        <v>81</v>
      </c>
      <c r="G6401" t="s">
        <v>53</v>
      </c>
      <c r="H6401" t="s">
        <v>76</v>
      </c>
      <c r="I6401" t="s">
        <v>267</v>
      </c>
      <c r="J6401">
        <v>3</v>
      </c>
      <c r="K6401" s="4">
        <v>557.29999999999995</v>
      </c>
      <c r="L6401">
        <v>0</v>
      </c>
      <c r="M6401" s="4">
        <v>1671.9</v>
      </c>
      <c r="N6401" s="4">
        <v>1301.8800000000001</v>
      </c>
      <c r="O6401" s="4">
        <v>370.02</v>
      </c>
      <c r="R6401" t="str">
        <f t="shared" si="99"/>
        <v>East</v>
      </c>
    </row>
    <row r="6402" spans="1:18" x14ac:dyDescent="0.3">
      <c r="A6402" t="s">
        <v>7376</v>
      </c>
      <c r="B6402" s="2">
        <v>45620</v>
      </c>
      <c r="C6402" t="s">
        <v>5855</v>
      </c>
      <c r="D6402" t="s">
        <v>289</v>
      </c>
      <c r="E6402" t="s">
        <v>34</v>
      </c>
      <c r="F6402" t="s">
        <v>213</v>
      </c>
      <c r="G6402" t="s">
        <v>20</v>
      </c>
      <c r="H6402" t="s">
        <v>36</v>
      </c>
      <c r="I6402" t="s">
        <v>128</v>
      </c>
      <c r="J6402">
        <v>3</v>
      </c>
      <c r="K6402" s="4">
        <v>1349.49</v>
      </c>
      <c r="L6402">
        <v>0.05</v>
      </c>
      <c r="M6402" s="4">
        <v>3846.05</v>
      </c>
      <c r="N6402" s="4">
        <v>3258.95</v>
      </c>
      <c r="O6402" s="4">
        <v>587.1</v>
      </c>
      <c r="R6402" t="str">
        <f t="shared" si="99"/>
        <v>North</v>
      </c>
    </row>
    <row r="6403" spans="1:18" x14ac:dyDescent="0.3">
      <c r="A6403" t="s">
        <v>7377</v>
      </c>
      <c r="B6403" s="2">
        <v>45524</v>
      </c>
      <c r="C6403" t="s">
        <v>3427</v>
      </c>
      <c r="D6403" t="s">
        <v>319</v>
      </c>
      <c r="E6403" t="s">
        <v>26</v>
      </c>
      <c r="F6403" t="s">
        <v>166</v>
      </c>
      <c r="G6403" t="s">
        <v>53</v>
      </c>
      <c r="H6403" t="s">
        <v>63</v>
      </c>
      <c r="I6403" t="s">
        <v>72</v>
      </c>
      <c r="J6403">
        <v>3</v>
      </c>
      <c r="K6403" s="4">
        <v>110.54</v>
      </c>
      <c r="L6403">
        <v>0.1</v>
      </c>
      <c r="M6403" s="4">
        <v>298.45999999999998</v>
      </c>
      <c r="N6403" s="4">
        <v>245.5</v>
      </c>
      <c r="O6403" s="4">
        <v>52.96</v>
      </c>
      <c r="R6403" t="str">
        <f t="shared" ref="R6403:R6466" si="100">PROPER(TRIM(E6403))</f>
        <v>East</v>
      </c>
    </row>
    <row r="6404" spans="1:18" x14ac:dyDescent="0.3">
      <c r="A6404" t="s">
        <v>7378</v>
      </c>
      <c r="B6404" s="2">
        <v>45697</v>
      </c>
      <c r="C6404" t="s">
        <v>1437</v>
      </c>
      <c r="D6404" t="s">
        <v>212</v>
      </c>
      <c r="E6404" t="s">
        <v>45</v>
      </c>
      <c r="F6404" t="s">
        <v>46</v>
      </c>
      <c r="G6404" t="s">
        <v>20</v>
      </c>
      <c r="H6404" t="s">
        <v>21</v>
      </c>
      <c r="I6404" t="s">
        <v>152</v>
      </c>
      <c r="J6404">
        <v>3</v>
      </c>
      <c r="K6404" s="4">
        <v>41520.660000000003</v>
      </c>
      <c r="L6404">
        <v>0.05</v>
      </c>
      <c r="M6404" s="4">
        <v>118333.88</v>
      </c>
      <c r="N6404" s="4">
        <v>103315.93</v>
      </c>
      <c r="O6404" s="4">
        <v>15017.95</v>
      </c>
      <c r="R6404" t="str">
        <f t="shared" si="100"/>
        <v>South</v>
      </c>
    </row>
    <row r="6405" spans="1:18" x14ac:dyDescent="0.3">
      <c r="A6405" t="s">
        <v>7379</v>
      </c>
      <c r="B6405" s="2">
        <v>45775</v>
      </c>
      <c r="C6405" t="s">
        <v>3268</v>
      </c>
      <c r="D6405" t="s">
        <v>621</v>
      </c>
      <c r="E6405" t="s">
        <v>26</v>
      </c>
      <c r="F6405" t="s">
        <v>193</v>
      </c>
      <c r="G6405" t="s">
        <v>53</v>
      </c>
      <c r="H6405" t="s">
        <v>63</v>
      </c>
      <c r="I6405" t="s">
        <v>64</v>
      </c>
      <c r="J6405">
        <v>8</v>
      </c>
      <c r="K6405" s="4">
        <v>139.9</v>
      </c>
      <c r="L6405">
        <v>0.15</v>
      </c>
      <c r="M6405" s="4">
        <v>951.32</v>
      </c>
      <c r="N6405" s="4">
        <v>825.4</v>
      </c>
      <c r="O6405" s="4">
        <v>125.92</v>
      </c>
      <c r="R6405" t="str">
        <f t="shared" si="100"/>
        <v>East</v>
      </c>
    </row>
    <row r="6406" spans="1:18" x14ac:dyDescent="0.3">
      <c r="A6406" t="s">
        <v>7380</v>
      </c>
      <c r="B6406" s="2">
        <v>45836</v>
      </c>
      <c r="C6406" t="s">
        <v>1363</v>
      </c>
      <c r="D6406" t="s">
        <v>893</v>
      </c>
      <c r="E6406" t="s">
        <v>45</v>
      </c>
      <c r="F6406" t="s">
        <v>59</v>
      </c>
      <c r="G6406" t="s">
        <v>28</v>
      </c>
      <c r="H6406" t="s">
        <v>47</v>
      </c>
      <c r="I6406" t="s">
        <v>123</v>
      </c>
      <c r="J6406">
        <v>2</v>
      </c>
      <c r="K6406" s="4">
        <v>17666.36</v>
      </c>
      <c r="L6406">
        <v>0</v>
      </c>
      <c r="M6406" s="4">
        <v>35332.720000000001</v>
      </c>
      <c r="N6406" s="4">
        <v>25939.55</v>
      </c>
      <c r="O6406" s="4">
        <v>9393.17</v>
      </c>
      <c r="R6406" t="str">
        <f t="shared" si="100"/>
        <v>South</v>
      </c>
    </row>
    <row r="6407" spans="1:18" x14ac:dyDescent="0.3">
      <c r="A6407" t="s">
        <v>7381</v>
      </c>
      <c r="B6407" s="2">
        <v>45986</v>
      </c>
      <c r="C6407" t="s">
        <v>251</v>
      </c>
      <c r="D6407" t="s">
        <v>111</v>
      </c>
      <c r="E6407" t="s">
        <v>26</v>
      </c>
      <c r="F6407" t="s">
        <v>27</v>
      </c>
      <c r="G6407" t="s">
        <v>53</v>
      </c>
      <c r="H6407" t="s">
        <v>63</v>
      </c>
      <c r="I6407" t="s">
        <v>72</v>
      </c>
      <c r="J6407">
        <v>6</v>
      </c>
      <c r="K6407" s="4">
        <v>351.49</v>
      </c>
      <c r="L6407">
        <v>0</v>
      </c>
      <c r="M6407" s="4">
        <v>2108.94</v>
      </c>
      <c r="N6407" s="4">
        <v>1798.41</v>
      </c>
      <c r="O6407" s="4">
        <v>310.52999999999997</v>
      </c>
      <c r="R6407" t="str">
        <f t="shared" si="100"/>
        <v>East</v>
      </c>
    </row>
    <row r="6408" spans="1:18" x14ac:dyDescent="0.3">
      <c r="A6408" t="s">
        <v>7382</v>
      </c>
      <c r="B6408" s="2">
        <v>45824</v>
      </c>
      <c r="C6408" t="s">
        <v>352</v>
      </c>
      <c r="D6408" t="s">
        <v>98</v>
      </c>
      <c r="E6408" t="s">
        <v>18</v>
      </c>
      <c r="F6408" t="s">
        <v>127</v>
      </c>
      <c r="G6408" t="s">
        <v>20</v>
      </c>
      <c r="H6408" t="s">
        <v>100</v>
      </c>
      <c r="I6408" t="s">
        <v>301</v>
      </c>
      <c r="J6408">
        <v>2</v>
      </c>
      <c r="K6408" s="4">
        <v>75015.91</v>
      </c>
      <c r="L6408">
        <v>0.1</v>
      </c>
      <c r="M6408" s="4">
        <v>135028.64000000001</v>
      </c>
      <c r="N6408" s="4">
        <v>107680.76</v>
      </c>
      <c r="O6408" s="4">
        <v>27347.88</v>
      </c>
      <c r="R6408" t="str">
        <f t="shared" si="100"/>
        <v>West</v>
      </c>
    </row>
    <row r="6409" spans="1:18" x14ac:dyDescent="0.3">
      <c r="A6409" t="s">
        <v>7383</v>
      </c>
      <c r="B6409" s="2">
        <v>45789</v>
      </c>
      <c r="C6409" t="s">
        <v>2976</v>
      </c>
      <c r="D6409" t="s">
        <v>241</v>
      </c>
      <c r="E6409" t="s">
        <v>18</v>
      </c>
      <c r="F6409" t="s">
        <v>99</v>
      </c>
      <c r="G6409" t="s">
        <v>53</v>
      </c>
      <c r="H6409" t="s">
        <v>63</v>
      </c>
      <c r="I6409" t="s">
        <v>159</v>
      </c>
      <c r="J6409">
        <v>4</v>
      </c>
      <c r="K6409" s="4">
        <v>139.66999999999999</v>
      </c>
      <c r="L6409">
        <v>0.05</v>
      </c>
      <c r="M6409" s="4">
        <v>530.75</v>
      </c>
      <c r="N6409" s="4">
        <v>409.14</v>
      </c>
      <c r="O6409" s="4">
        <v>121.61</v>
      </c>
      <c r="R6409" t="str">
        <f t="shared" si="100"/>
        <v>West</v>
      </c>
    </row>
    <row r="6410" spans="1:18" x14ac:dyDescent="0.3">
      <c r="A6410" t="s">
        <v>7384</v>
      </c>
      <c r="B6410" s="2">
        <v>45699</v>
      </c>
      <c r="C6410" t="s">
        <v>2762</v>
      </c>
      <c r="D6410" t="s">
        <v>212</v>
      </c>
      <c r="E6410" t="s">
        <v>18</v>
      </c>
      <c r="F6410" t="s">
        <v>99</v>
      </c>
      <c r="G6410" t="s">
        <v>20</v>
      </c>
      <c r="H6410" t="s">
        <v>100</v>
      </c>
      <c r="I6410" t="s">
        <v>148</v>
      </c>
      <c r="J6410">
        <v>3</v>
      </c>
      <c r="K6410" s="4">
        <v>75289.31</v>
      </c>
      <c r="L6410">
        <v>0.1</v>
      </c>
      <c r="M6410" s="4">
        <v>203281.14</v>
      </c>
      <c r="N6410" s="4">
        <v>182131.91</v>
      </c>
      <c r="O6410" s="4">
        <v>21149.23</v>
      </c>
      <c r="R6410" t="str">
        <f t="shared" si="100"/>
        <v>West</v>
      </c>
    </row>
    <row r="6411" spans="1:18" x14ac:dyDescent="0.3">
      <c r="A6411" t="s">
        <v>7385</v>
      </c>
      <c r="B6411" s="2">
        <v>45554</v>
      </c>
      <c r="C6411" t="s">
        <v>2187</v>
      </c>
      <c r="D6411" t="s">
        <v>529</v>
      </c>
      <c r="E6411" t="s">
        <v>26</v>
      </c>
      <c r="F6411" t="s">
        <v>81</v>
      </c>
      <c r="G6411" t="s">
        <v>28</v>
      </c>
      <c r="H6411" t="s">
        <v>91</v>
      </c>
      <c r="I6411" t="s">
        <v>169</v>
      </c>
      <c r="J6411">
        <v>1</v>
      </c>
      <c r="K6411" s="4">
        <v>5542</v>
      </c>
      <c r="L6411">
        <v>0.1</v>
      </c>
      <c r="M6411" s="4">
        <v>4987.8</v>
      </c>
      <c r="N6411" s="4">
        <v>4409.09</v>
      </c>
      <c r="O6411" s="4">
        <v>578.71</v>
      </c>
      <c r="R6411" t="str">
        <f t="shared" si="100"/>
        <v>East</v>
      </c>
    </row>
    <row r="6412" spans="1:18" x14ac:dyDescent="0.3">
      <c r="A6412" t="s">
        <v>7386</v>
      </c>
      <c r="B6412" s="2">
        <v>45858</v>
      </c>
      <c r="C6412" t="s">
        <v>803</v>
      </c>
      <c r="D6412" t="s">
        <v>165</v>
      </c>
      <c r="E6412" t="s">
        <v>45</v>
      </c>
      <c r="F6412" t="s">
        <v>112</v>
      </c>
      <c r="G6412" t="s">
        <v>20</v>
      </c>
      <c r="H6412" t="s">
        <v>21</v>
      </c>
      <c r="I6412" t="s">
        <v>138</v>
      </c>
      <c r="J6412">
        <v>4</v>
      </c>
      <c r="K6412" s="4">
        <v>51042.74</v>
      </c>
      <c r="L6412">
        <v>0.05</v>
      </c>
      <c r="M6412" s="4">
        <v>193962.41</v>
      </c>
      <c r="N6412" s="4">
        <v>171445.05</v>
      </c>
      <c r="O6412" s="4">
        <v>22517.360000000001</v>
      </c>
      <c r="R6412" t="str">
        <f t="shared" si="100"/>
        <v>South</v>
      </c>
    </row>
    <row r="6413" spans="1:18" x14ac:dyDescent="0.3">
      <c r="A6413" t="s">
        <v>7387</v>
      </c>
      <c r="B6413" s="2">
        <v>45633</v>
      </c>
      <c r="C6413" t="s">
        <v>356</v>
      </c>
      <c r="D6413" t="s">
        <v>207</v>
      </c>
      <c r="E6413" t="s">
        <v>18</v>
      </c>
      <c r="F6413" t="s">
        <v>99</v>
      </c>
      <c r="G6413" t="s">
        <v>53</v>
      </c>
      <c r="H6413" t="s">
        <v>63</v>
      </c>
      <c r="I6413" t="s">
        <v>159</v>
      </c>
      <c r="J6413">
        <v>1</v>
      </c>
      <c r="K6413" s="4">
        <v>448.34</v>
      </c>
      <c r="L6413">
        <v>0.15</v>
      </c>
      <c r="M6413" s="4">
        <v>381.09</v>
      </c>
      <c r="N6413" s="4">
        <v>335.07</v>
      </c>
      <c r="O6413" s="4">
        <v>46.02</v>
      </c>
      <c r="R6413" t="str">
        <f t="shared" si="100"/>
        <v>West</v>
      </c>
    </row>
    <row r="6414" spans="1:18" x14ac:dyDescent="0.3">
      <c r="A6414" t="s">
        <v>7388</v>
      </c>
      <c r="B6414" s="2">
        <v>45374</v>
      </c>
      <c r="C6414" t="s">
        <v>246</v>
      </c>
      <c r="D6414" t="s">
        <v>51</v>
      </c>
      <c r="E6414" t="s">
        <v>26</v>
      </c>
      <c r="F6414" t="s">
        <v>166</v>
      </c>
      <c r="G6414" t="s">
        <v>20</v>
      </c>
      <c r="H6414" t="s">
        <v>21</v>
      </c>
      <c r="I6414" t="s">
        <v>138</v>
      </c>
      <c r="J6414">
        <v>1</v>
      </c>
      <c r="K6414" s="4">
        <v>58264.86</v>
      </c>
      <c r="L6414">
        <v>0.2</v>
      </c>
      <c r="M6414" s="4">
        <v>46611.89</v>
      </c>
      <c r="N6414" s="4">
        <v>41223.550000000003</v>
      </c>
      <c r="O6414" s="4">
        <v>5388.34</v>
      </c>
      <c r="R6414" t="str">
        <f t="shared" si="100"/>
        <v>East</v>
      </c>
    </row>
    <row r="6415" spans="1:18" x14ac:dyDescent="0.3">
      <c r="A6415" t="s">
        <v>7389</v>
      </c>
      <c r="B6415" s="2">
        <v>45687</v>
      </c>
      <c r="C6415" t="s">
        <v>2901</v>
      </c>
      <c r="D6415" t="s">
        <v>40</v>
      </c>
      <c r="E6415" t="s">
        <v>18</v>
      </c>
      <c r="F6415" t="s">
        <v>127</v>
      </c>
      <c r="G6415" t="s">
        <v>28</v>
      </c>
      <c r="H6415" t="s">
        <v>47</v>
      </c>
      <c r="I6415" t="s">
        <v>48</v>
      </c>
      <c r="J6415">
        <v>2</v>
      </c>
      <c r="K6415" s="4">
        <v>7389.23</v>
      </c>
      <c r="L6415">
        <v>0.15</v>
      </c>
      <c r="M6415" s="4">
        <v>12561.69</v>
      </c>
      <c r="N6415" s="4">
        <v>10737.12</v>
      </c>
      <c r="O6415" s="4">
        <v>1824.57</v>
      </c>
      <c r="R6415" t="str">
        <f t="shared" si="100"/>
        <v>West</v>
      </c>
    </row>
    <row r="6416" spans="1:18" x14ac:dyDescent="0.3">
      <c r="A6416" t="s">
        <v>7390</v>
      </c>
      <c r="B6416" s="2">
        <v>45505</v>
      </c>
      <c r="C6416" t="s">
        <v>610</v>
      </c>
      <c r="D6416" t="s">
        <v>104</v>
      </c>
      <c r="E6416" t="s">
        <v>45</v>
      </c>
      <c r="F6416" t="s">
        <v>46</v>
      </c>
      <c r="G6416" t="s">
        <v>28</v>
      </c>
      <c r="H6416" t="s">
        <v>91</v>
      </c>
      <c r="I6416" t="s">
        <v>169</v>
      </c>
      <c r="J6416">
        <v>1</v>
      </c>
      <c r="K6416" s="4">
        <v>7914.36</v>
      </c>
      <c r="L6416">
        <v>0.1</v>
      </c>
      <c r="M6416" s="4">
        <v>7122.92</v>
      </c>
      <c r="N6416" s="4">
        <v>6134.43</v>
      </c>
      <c r="O6416" s="4">
        <v>988.49</v>
      </c>
      <c r="R6416" t="str">
        <f t="shared" si="100"/>
        <v>South</v>
      </c>
    </row>
    <row r="6417" spans="1:18" x14ac:dyDescent="0.3">
      <c r="A6417" t="s">
        <v>7391</v>
      </c>
      <c r="B6417" s="2">
        <v>45656</v>
      </c>
      <c r="C6417" t="s">
        <v>1523</v>
      </c>
      <c r="D6417" t="s">
        <v>189</v>
      </c>
      <c r="E6417" t="s">
        <v>18</v>
      </c>
      <c r="F6417" t="s">
        <v>19</v>
      </c>
      <c r="G6417" t="s">
        <v>20</v>
      </c>
      <c r="H6417" t="s">
        <v>21</v>
      </c>
      <c r="I6417" t="s">
        <v>138</v>
      </c>
      <c r="J6417">
        <v>2</v>
      </c>
      <c r="K6417" s="4">
        <v>57108.22</v>
      </c>
      <c r="L6417">
        <v>0.2</v>
      </c>
      <c r="M6417" s="4">
        <v>91373.15</v>
      </c>
      <c r="N6417" s="4">
        <v>68351.22</v>
      </c>
      <c r="O6417" s="4">
        <v>23021.93</v>
      </c>
      <c r="R6417" t="str">
        <f t="shared" si="100"/>
        <v>West</v>
      </c>
    </row>
    <row r="6418" spans="1:18" x14ac:dyDescent="0.3">
      <c r="A6418" t="s">
        <v>7392</v>
      </c>
      <c r="B6418" s="2">
        <v>45525</v>
      </c>
      <c r="C6418" t="s">
        <v>813</v>
      </c>
      <c r="D6418" t="s">
        <v>529</v>
      </c>
      <c r="E6418" t="s">
        <v>18</v>
      </c>
      <c r="F6418" t="s">
        <v>127</v>
      </c>
      <c r="G6418" t="s">
        <v>53</v>
      </c>
      <c r="H6418" t="s">
        <v>63</v>
      </c>
      <c r="I6418" t="s">
        <v>72</v>
      </c>
      <c r="J6418">
        <v>2</v>
      </c>
      <c r="K6418" s="4">
        <v>196.63</v>
      </c>
      <c r="L6418">
        <v>0.05</v>
      </c>
      <c r="M6418" s="4">
        <v>373.6</v>
      </c>
      <c r="N6418" s="4">
        <v>301.54000000000002</v>
      </c>
      <c r="O6418" s="4">
        <v>72.06</v>
      </c>
      <c r="R6418" t="str">
        <f t="shared" si="100"/>
        <v>West</v>
      </c>
    </row>
    <row r="6419" spans="1:18" x14ac:dyDescent="0.3">
      <c r="A6419" t="s">
        <v>7393</v>
      </c>
      <c r="B6419" s="2">
        <v>45704</v>
      </c>
      <c r="C6419" t="s">
        <v>897</v>
      </c>
      <c r="D6419" t="s">
        <v>25</v>
      </c>
      <c r="E6419" t="s">
        <v>26</v>
      </c>
      <c r="F6419" t="s">
        <v>27</v>
      </c>
      <c r="G6419" t="s">
        <v>28</v>
      </c>
      <c r="H6419" t="s">
        <v>47</v>
      </c>
      <c r="I6419" t="s">
        <v>123</v>
      </c>
      <c r="J6419">
        <v>2</v>
      </c>
      <c r="K6419" s="4">
        <v>18840.91</v>
      </c>
      <c r="L6419">
        <v>0.05</v>
      </c>
      <c r="M6419" s="4">
        <v>35797.730000000003</v>
      </c>
      <c r="N6419" s="4">
        <v>28714.080000000002</v>
      </c>
      <c r="O6419" s="4">
        <v>7083.65</v>
      </c>
      <c r="R6419" t="str">
        <f t="shared" si="100"/>
        <v>East</v>
      </c>
    </row>
    <row r="6420" spans="1:18" x14ac:dyDescent="0.3">
      <c r="A6420" t="s">
        <v>7394</v>
      </c>
      <c r="B6420" s="2">
        <v>45347</v>
      </c>
      <c r="C6420" t="s">
        <v>1519</v>
      </c>
      <c r="D6420" t="s">
        <v>87</v>
      </c>
      <c r="E6420" t="s">
        <v>34</v>
      </c>
      <c r="F6420" t="s">
        <v>213</v>
      </c>
      <c r="G6420" t="s">
        <v>53</v>
      </c>
      <c r="H6420" t="s">
        <v>76</v>
      </c>
      <c r="I6420" t="s">
        <v>267</v>
      </c>
      <c r="J6420">
        <v>1</v>
      </c>
      <c r="K6420" s="4">
        <v>584.6</v>
      </c>
      <c r="L6420">
        <v>0</v>
      </c>
      <c r="M6420" s="4">
        <v>584.6</v>
      </c>
      <c r="N6420" s="4">
        <v>441.53</v>
      </c>
      <c r="O6420" s="4">
        <v>143.07</v>
      </c>
      <c r="R6420" t="str">
        <f t="shared" si="100"/>
        <v>North</v>
      </c>
    </row>
    <row r="6421" spans="1:18" x14ac:dyDescent="0.3">
      <c r="A6421" t="s">
        <v>7395</v>
      </c>
      <c r="B6421" s="2">
        <v>45510</v>
      </c>
      <c r="C6421" t="s">
        <v>1046</v>
      </c>
      <c r="D6421" t="s">
        <v>486</v>
      </c>
      <c r="E6421" t="s">
        <v>18</v>
      </c>
      <c r="F6421" t="s">
        <v>105</v>
      </c>
      <c r="G6421" t="s">
        <v>20</v>
      </c>
      <c r="H6421" t="s">
        <v>21</v>
      </c>
      <c r="I6421" t="s">
        <v>152</v>
      </c>
      <c r="J6421">
        <v>5</v>
      </c>
      <c r="K6421" s="4">
        <v>50410.61</v>
      </c>
      <c r="L6421">
        <v>0.05</v>
      </c>
      <c r="M6421" s="4">
        <v>239450.4</v>
      </c>
      <c r="N6421" s="4">
        <v>208630.72</v>
      </c>
      <c r="O6421" s="4">
        <v>30819.68</v>
      </c>
      <c r="R6421" t="str">
        <f t="shared" si="100"/>
        <v>West</v>
      </c>
    </row>
    <row r="6422" spans="1:18" x14ac:dyDescent="0.3">
      <c r="A6422" t="s">
        <v>7396</v>
      </c>
      <c r="B6422" s="2">
        <v>45731</v>
      </c>
      <c r="C6422" t="s">
        <v>2634</v>
      </c>
      <c r="D6422" t="s">
        <v>462</v>
      </c>
      <c r="E6422" t="s">
        <v>26</v>
      </c>
      <c r="F6422" t="s">
        <v>27</v>
      </c>
      <c r="G6422" t="s">
        <v>28</v>
      </c>
      <c r="H6422" t="s">
        <v>29</v>
      </c>
      <c r="I6422" t="s">
        <v>290</v>
      </c>
      <c r="J6422">
        <v>3</v>
      </c>
      <c r="K6422" s="4">
        <v>12077.78</v>
      </c>
      <c r="L6422">
        <v>0.15</v>
      </c>
      <c r="M6422" s="4">
        <v>30798.34</v>
      </c>
      <c r="N6422" s="4">
        <v>23124.23</v>
      </c>
      <c r="O6422" s="4">
        <v>7674.11</v>
      </c>
      <c r="R6422" t="str">
        <f t="shared" si="100"/>
        <v>East</v>
      </c>
    </row>
    <row r="6423" spans="1:18" x14ac:dyDescent="0.3">
      <c r="A6423" t="s">
        <v>7397</v>
      </c>
      <c r="B6423" s="2">
        <v>45579</v>
      </c>
      <c r="C6423" t="s">
        <v>464</v>
      </c>
      <c r="D6423" t="s">
        <v>75</v>
      </c>
      <c r="E6423" t="s">
        <v>18</v>
      </c>
      <c r="F6423" t="s">
        <v>105</v>
      </c>
      <c r="G6423" t="s">
        <v>28</v>
      </c>
      <c r="H6423" t="s">
        <v>91</v>
      </c>
      <c r="I6423" t="s">
        <v>169</v>
      </c>
      <c r="J6423">
        <v>4</v>
      </c>
      <c r="K6423" s="4">
        <v>6663.23</v>
      </c>
      <c r="L6423">
        <v>0.1</v>
      </c>
      <c r="M6423" s="4">
        <v>23987.63</v>
      </c>
      <c r="N6423" s="4">
        <v>21027.919999999998</v>
      </c>
      <c r="O6423" s="4">
        <v>2959.71</v>
      </c>
      <c r="R6423" t="str">
        <f t="shared" si="100"/>
        <v>West</v>
      </c>
    </row>
    <row r="6424" spans="1:18" x14ac:dyDescent="0.3">
      <c r="A6424" t="s">
        <v>7398</v>
      </c>
      <c r="B6424" s="2">
        <v>45994</v>
      </c>
      <c r="C6424" t="s">
        <v>316</v>
      </c>
      <c r="D6424" t="s">
        <v>298</v>
      </c>
      <c r="E6424" t="s">
        <v>45</v>
      </c>
      <c r="F6424" t="s">
        <v>46</v>
      </c>
      <c r="G6424" t="s">
        <v>28</v>
      </c>
      <c r="H6424" t="s">
        <v>91</v>
      </c>
      <c r="I6424" t="s">
        <v>169</v>
      </c>
      <c r="J6424">
        <v>6</v>
      </c>
      <c r="K6424" s="4">
        <v>6169.18</v>
      </c>
      <c r="L6424">
        <v>0.15</v>
      </c>
      <c r="M6424" s="4">
        <v>31462.82</v>
      </c>
      <c r="N6424" s="4">
        <v>27530.81</v>
      </c>
      <c r="O6424" s="4">
        <v>3932.01</v>
      </c>
      <c r="R6424" t="str">
        <f t="shared" si="100"/>
        <v>South</v>
      </c>
    </row>
    <row r="6425" spans="1:18" x14ac:dyDescent="0.3">
      <c r="A6425" t="s">
        <v>7399</v>
      </c>
      <c r="B6425" s="2">
        <v>45413</v>
      </c>
      <c r="C6425" t="s">
        <v>1297</v>
      </c>
      <c r="D6425" t="s">
        <v>98</v>
      </c>
      <c r="E6425" t="s">
        <v>45</v>
      </c>
      <c r="F6425" t="s">
        <v>52</v>
      </c>
      <c r="G6425" t="s">
        <v>53</v>
      </c>
      <c r="H6425" t="s">
        <v>54</v>
      </c>
      <c r="I6425" t="s">
        <v>113</v>
      </c>
      <c r="J6425">
        <v>5</v>
      </c>
      <c r="K6425" s="4">
        <v>386.11</v>
      </c>
      <c r="L6425">
        <v>0</v>
      </c>
      <c r="M6425" s="4">
        <v>1930.55</v>
      </c>
      <c r="N6425" s="4">
        <v>1538.39</v>
      </c>
      <c r="O6425" s="4">
        <v>392.16</v>
      </c>
      <c r="R6425" t="str">
        <f t="shared" si="100"/>
        <v>South</v>
      </c>
    </row>
    <row r="6426" spans="1:18" x14ac:dyDescent="0.3">
      <c r="A6426" t="s">
        <v>7400</v>
      </c>
      <c r="B6426" s="2">
        <v>45966</v>
      </c>
      <c r="C6426" t="s">
        <v>491</v>
      </c>
      <c r="D6426" t="s">
        <v>44</v>
      </c>
      <c r="E6426" t="s">
        <v>18</v>
      </c>
      <c r="F6426" t="s">
        <v>19</v>
      </c>
      <c r="G6426" t="s">
        <v>53</v>
      </c>
      <c r="H6426" t="s">
        <v>63</v>
      </c>
      <c r="I6426" t="s">
        <v>72</v>
      </c>
      <c r="J6426">
        <v>1</v>
      </c>
      <c r="K6426" s="4">
        <v>348.8</v>
      </c>
      <c r="L6426">
        <v>0.05</v>
      </c>
      <c r="M6426" s="4">
        <v>331.36</v>
      </c>
      <c r="N6426" s="4">
        <v>264.41000000000003</v>
      </c>
      <c r="O6426" s="4">
        <v>66.95</v>
      </c>
      <c r="R6426" t="str">
        <f t="shared" si="100"/>
        <v>West</v>
      </c>
    </row>
    <row r="6427" spans="1:18" x14ac:dyDescent="0.3">
      <c r="A6427" t="s">
        <v>7401</v>
      </c>
      <c r="B6427" s="2">
        <v>45384</v>
      </c>
      <c r="C6427" t="s">
        <v>363</v>
      </c>
      <c r="D6427" t="s">
        <v>571</v>
      </c>
      <c r="E6427" t="s">
        <v>45</v>
      </c>
      <c r="F6427" t="s">
        <v>46</v>
      </c>
      <c r="G6427" t="s">
        <v>20</v>
      </c>
      <c r="H6427" t="s">
        <v>100</v>
      </c>
      <c r="I6427" t="s">
        <v>148</v>
      </c>
      <c r="J6427">
        <v>2</v>
      </c>
      <c r="K6427" s="4">
        <v>82502.14</v>
      </c>
      <c r="L6427">
        <v>0</v>
      </c>
      <c r="M6427" s="4">
        <v>165004.28</v>
      </c>
      <c r="N6427" s="4">
        <v>143390.10999999999</v>
      </c>
      <c r="O6427" s="4">
        <v>21614.17</v>
      </c>
      <c r="R6427" t="str">
        <f t="shared" si="100"/>
        <v>South</v>
      </c>
    </row>
    <row r="6428" spans="1:18" x14ac:dyDescent="0.3">
      <c r="A6428" t="s">
        <v>7402</v>
      </c>
      <c r="B6428" s="2">
        <v>45428</v>
      </c>
      <c r="C6428" t="s">
        <v>4014</v>
      </c>
      <c r="D6428" t="s">
        <v>44</v>
      </c>
      <c r="E6428" t="s">
        <v>26</v>
      </c>
      <c r="F6428" t="s">
        <v>81</v>
      </c>
      <c r="G6428" t="s">
        <v>53</v>
      </c>
      <c r="H6428" t="s">
        <v>54</v>
      </c>
      <c r="I6428" t="s">
        <v>113</v>
      </c>
      <c r="J6428">
        <v>1</v>
      </c>
      <c r="K6428" s="4">
        <v>335.98</v>
      </c>
      <c r="L6428">
        <v>0.2</v>
      </c>
      <c r="M6428" s="4">
        <v>268.77999999999997</v>
      </c>
      <c r="N6428" s="4">
        <v>238.46</v>
      </c>
      <c r="O6428" s="4">
        <v>30.32</v>
      </c>
      <c r="R6428" t="str">
        <f t="shared" si="100"/>
        <v>East</v>
      </c>
    </row>
    <row r="6429" spans="1:18" x14ac:dyDescent="0.3">
      <c r="A6429" t="s">
        <v>7403</v>
      </c>
      <c r="B6429" s="2">
        <v>45339</v>
      </c>
      <c r="C6429" t="s">
        <v>1365</v>
      </c>
      <c r="D6429" t="s">
        <v>448</v>
      </c>
      <c r="E6429" t="s">
        <v>34</v>
      </c>
      <c r="F6429" t="s">
        <v>213</v>
      </c>
      <c r="G6429" t="s">
        <v>53</v>
      </c>
      <c r="H6429" t="s">
        <v>54</v>
      </c>
      <c r="I6429" t="s">
        <v>141</v>
      </c>
      <c r="J6429">
        <v>1</v>
      </c>
      <c r="K6429" s="4">
        <v>736.64</v>
      </c>
      <c r="L6429">
        <v>0.05</v>
      </c>
      <c r="M6429" s="4">
        <v>699.81</v>
      </c>
      <c r="N6429" s="4">
        <v>552.77</v>
      </c>
      <c r="O6429" s="4">
        <v>147.04</v>
      </c>
      <c r="R6429" t="str">
        <f t="shared" si="100"/>
        <v>North</v>
      </c>
    </row>
    <row r="6430" spans="1:18" x14ac:dyDescent="0.3">
      <c r="A6430" t="s">
        <v>7404</v>
      </c>
      <c r="B6430" s="2">
        <v>45810</v>
      </c>
      <c r="C6430" t="s">
        <v>813</v>
      </c>
      <c r="D6430" t="s">
        <v>331</v>
      </c>
      <c r="E6430" t="s">
        <v>45</v>
      </c>
      <c r="F6430" t="s">
        <v>112</v>
      </c>
      <c r="G6430" t="s">
        <v>28</v>
      </c>
      <c r="H6430" t="s">
        <v>91</v>
      </c>
      <c r="I6430" t="s">
        <v>92</v>
      </c>
      <c r="J6430">
        <v>2</v>
      </c>
      <c r="K6430" s="4">
        <v>6668.61</v>
      </c>
      <c r="L6430">
        <v>0</v>
      </c>
      <c r="M6430" s="4">
        <v>13337.22</v>
      </c>
      <c r="N6430" s="4">
        <v>10244.48</v>
      </c>
      <c r="O6430" s="4">
        <v>3092.74</v>
      </c>
      <c r="R6430" t="str">
        <f t="shared" si="100"/>
        <v>South</v>
      </c>
    </row>
    <row r="6431" spans="1:18" x14ac:dyDescent="0.3">
      <c r="A6431" t="s">
        <v>7405</v>
      </c>
      <c r="B6431" s="2">
        <v>45292</v>
      </c>
      <c r="C6431" t="s">
        <v>330</v>
      </c>
      <c r="D6431" t="s">
        <v>75</v>
      </c>
      <c r="E6431" t="s">
        <v>34</v>
      </c>
      <c r="F6431" t="s">
        <v>213</v>
      </c>
      <c r="G6431" t="s">
        <v>53</v>
      </c>
      <c r="H6431" t="s">
        <v>63</v>
      </c>
      <c r="I6431" t="s">
        <v>64</v>
      </c>
      <c r="J6431">
        <v>2</v>
      </c>
      <c r="K6431" s="4">
        <v>137.03</v>
      </c>
      <c r="L6431">
        <v>0.15</v>
      </c>
      <c r="M6431" s="4">
        <v>232.95</v>
      </c>
      <c r="N6431" s="4">
        <v>186.72</v>
      </c>
      <c r="O6431" s="4">
        <v>46.23</v>
      </c>
      <c r="R6431" t="str">
        <f t="shared" si="100"/>
        <v>North</v>
      </c>
    </row>
    <row r="6432" spans="1:18" x14ac:dyDescent="0.3">
      <c r="A6432" t="s">
        <v>7406</v>
      </c>
      <c r="B6432" s="2">
        <v>46005</v>
      </c>
      <c r="C6432" t="s">
        <v>130</v>
      </c>
      <c r="D6432" t="s">
        <v>155</v>
      </c>
      <c r="E6432" t="s">
        <v>34</v>
      </c>
      <c r="F6432" t="s">
        <v>213</v>
      </c>
      <c r="G6432" t="s">
        <v>20</v>
      </c>
      <c r="H6432" t="s">
        <v>100</v>
      </c>
      <c r="I6432" t="s">
        <v>148</v>
      </c>
      <c r="J6432">
        <v>2</v>
      </c>
      <c r="K6432" s="4">
        <v>98957.45</v>
      </c>
      <c r="L6432">
        <v>0</v>
      </c>
      <c r="M6432" s="4">
        <v>197914.9</v>
      </c>
      <c r="N6432" s="4">
        <v>169223.95</v>
      </c>
      <c r="O6432" s="4">
        <v>28690.95</v>
      </c>
      <c r="R6432" t="str">
        <f t="shared" si="100"/>
        <v>North</v>
      </c>
    </row>
    <row r="6433" spans="1:18" x14ac:dyDescent="0.3">
      <c r="A6433" t="s">
        <v>7407</v>
      </c>
      <c r="B6433" s="2">
        <v>45716</v>
      </c>
      <c r="C6433" t="s">
        <v>57</v>
      </c>
      <c r="D6433" t="s">
        <v>192</v>
      </c>
      <c r="E6433" t="s">
        <v>26</v>
      </c>
      <c r="F6433" t="s">
        <v>193</v>
      </c>
      <c r="G6433" t="s">
        <v>28</v>
      </c>
      <c r="H6433" t="s">
        <v>47</v>
      </c>
      <c r="I6433" t="s">
        <v>177</v>
      </c>
      <c r="J6433">
        <v>4</v>
      </c>
      <c r="K6433" s="4">
        <v>4631.72</v>
      </c>
      <c r="L6433">
        <v>0.05</v>
      </c>
      <c r="M6433" s="4">
        <v>17600.54</v>
      </c>
      <c r="N6433" s="4">
        <v>13538.47</v>
      </c>
      <c r="O6433" s="4">
        <v>4062.07</v>
      </c>
      <c r="R6433" t="str">
        <f t="shared" si="100"/>
        <v>East</v>
      </c>
    </row>
    <row r="6434" spans="1:18" x14ac:dyDescent="0.3">
      <c r="A6434" t="s">
        <v>7408</v>
      </c>
      <c r="B6434" s="2">
        <v>45522</v>
      </c>
      <c r="C6434" t="s">
        <v>1199</v>
      </c>
      <c r="D6434" t="s">
        <v>328</v>
      </c>
      <c r="E6434" t="s">
        <v>26</v>
      </c>
      <c r="F6434" t="s">
        <v>27</v>
      </c>
      <c r="G6434" t="s">
        <v>53</v>
      </c>
      <c r="H6434" t="s">
        <v>54</v>
      </c>
      <c r="I6434" t="s">
        <v>141</v>
      </c>
      <c r="J6434">
        <v>1</v>
      </c>
      <c r="K6434" s="4">
        <v>408.51</v>
      </c>
      <c r="L6434">
        <v>0.1</v>
      </c>
      <c r="M6434" s="4">
        <v>367.66</v>
      </c>
      <c r="N6434" s="4">
        <v>322.08</v>
      </c>
      <c r="O6434" s="4">
        <v>45.58</v>
      </c>
      <c r="R6434" t="str">
        <f t="shared" si="100"/>
        <v>East</v>
      </c>
    </row>
    <row r="6435" spans="1:18" x14ac:dyDescent="0.3">
      <c r="A6435" t="s">
        <v>7409</v>
      </c>
      <c r="B6435" s="2">
        <v>45430</v>
      </c>
      <c r="C6435" t="s">
        <v>2273</v>
      </c>
      <c r="D6435" t="s">
        <v>388</v>
      </c>
      <c r="E6435" t="s">
        <v>18</v>
      </c>
      <c r="F6435" t="s">
        <v>19</v>
      </c>
      <c r="G6435" t="s">
        <v>53</v>
      </c>
      <c r="H6435" t="s">
        <v>63</v>
      </c>
      <c r="I6435" t="s">
        <v>64</v>
      </c>
      <c r="J6435">
        <v>2</v>
      </c>
      <c r="K6435" s="4">
        <v>288.43</v>
      </c>
      <c r="L6435">
        <v>0.1</v>
      </c>
      <c r="M6435" s="4">
        <v>519.16999999999996</v>
      </c>
      <c r="N6435" s="4">
        <v>401.7</v>
      </c>
      <c r="O6435" s="4">
        <v>117.47</v>
      </c>
      <c r="R6435" t="str">
        <f t="shared" si="100"/>
        <v>West</v>
      </c>
    </row>
    <row r="6436" spans="1:18" x14ac:dyDescent="0.3">
      <c r="A6436" t="s">
        <v>7410</v>
      </c>
      <c r="B6436" s="2">
        <v>45773</v>
      </c>
      <c r="C6436" t="s">
        <v>1499</v>
      </c>
      <c r="D6436" t="s">
        <v>328</v>
      </c>
      <c r="E6436" t="s">
        <v>34</v>
      </c>
      <c r="F6436" t="s">
        <v>176</v>
      </c>
      <c r="G6436" t="s">
        <v>53</v>
      </c>
      <c r="H6436" t="s">
        <v>54</v>
      </c>
      <c r="I6436" t="s">
        <v>141</v>
      </c>
      <c r="J6436">
        <v>5</v>
      </c>
      <c r="K6436" s="4">
        <v>584.87</v>
      </c>
      <c r="L6436">
        <v>0.1</v>
      </c>
      <c r="M6436" s="4">
        <v>2631.92</v>
      </c>
      <c r="N6436" s="4">
        <v>2274.1</v>
      </c>
      <c r="O6436" s="4">
        <v>357.82</v>
      </c>
      <c r="R6436" t="str">
        <f t="shared" si="100"/>
        <v>North</v>
      </c>
    </row>
    <row r="6437" spans="1:18" x14ac:dyDescent="0.3">
      <c r="A6437" t="s">
        <v>7411</v>
      </c>
      <c r="B6437" s="2">
        <v>45747</v>
      </c>
      <c r="C6437" t="s">
        <v>2607</v>
      </c>
      <c r="D6437" t="s">
        <v>33</v>
      </c>
      <c r="E6437" t="s">
        <v>18</v>
      </c>
      <c r="F6437" t="s">
        <v>127</v>
      </c>
      <c r="G6437" t="s">
        <v>28</v>
      </c>
      <c r="H6437" t="s">
        <v>47</v>
      </c>
      <c r="I6437" t="s">
        <v>177</v>
      </c>
      <c r="J6437">
        <v>4</v>
      </c>
      <c r="K6437" s="4">
        <v>9102.16</v>
      </c>
      <c r="L6437">
        <v>0.05</v>
      </c>
      <c r="M6437" s="4">
        <v>34588.21</v>
      </c>
      <c r="N6437" s="4">
        <v>29348.54</v>
      </c>
      <c r="O6437" s="4">
        <v>5239.67</v>
      </c>
      <c r="R6437" t="str">
        <f t="shared" si="100"/>
        <v>West</v>
      </c>
    </row>
    <row r="6438" spans="1:18" x14ac:dyDescent="0.3">
      <c r="A6438" t="s">
        <v>7412</v>
      </c>
      <c r="B6438" s="2">
        <v>45763</v>
      </c>
      <c r="C6438" t="s">
        <v>1962</v>
      </c>
      <c r="D6438" t="s">
        <v>33</v>
      </c>
      <c r="E6438" t="s">
        <v>18</v>
      </c>
      <c r="F6438" t="s">
        <v>132</v>
      </c>
      <c r="G6438" t="s">
        <v>53</v>
      </c>
      <c r="H6438" t="s">
        <v>76</v>
      </c>
      <c r="I6438" t="s">
        <v>186</v>
      </c>
      <c r="J6438">
        <v>1</v>
      </c>
      <c r="K6438" s="4">
        <v>314.95999999999998</v>
      </c>
      <c r="L6438">
        <v>0</v>
      </c>
      <c r="M6438" s="4">
        <v>314.95999999999998</v>
      </c>
      <c r="N6438" s="4">
        <v>235</v>
      </c>
      <c r="O6438" s="4">
        <v>79.959999999999994</v>
      </c>
      <c r="R6438" t="str">
        <f t="shared" si="100"/>
        <v>West</v>
      </c>
    </row>
    <row r="6439" spans="1:18" x14ac:dyDescent="0.3">
      <c r="A6439" t="s">
        <v>7413</v>
      </c>
      <c r="B6439" s="2">
        <v>45835</v>
      </c>
      <c r="C6439" t="s">
        <v>368</v>
      </c>
      <c r="D6439" t="s">
        <v>158</v>
      </c>
      <c r="E6439" t="s">
        <v>45</v>
      </c>
      <c r="F6439" t="s">
        <v>52</v>
      </c>
      <c r="G6439" t="s">
        <v>53</v>
      </c>
      <c r="H6439" t="s">
        <v>63</v>
      </c>
      <c r="I6439" t="s">
        <v>159</v>
      </c>
      <c r="J6439">
        <v>5</v>
      </c>
      <c r="K6439" s="4">
        <v>345.67</v>
      </c>
      <c r="L6439">
        <v>0</v>
      </c>
      <c r="M6439" s="4">
        <v>1728.35</v>
      </c>
      <c r="N6439" s="4">
        <v>1280.99</v>
      </c>
      <c r="O6439" s="4">
        <v>447.36</v>
      </c>
      <c r="R6439" t="str">
        <f t="shared" si="100"/>
        <v>South</v>
      </c>
    </row>
    <row r="6440" spans="1:18" x14ac:dyDescent="0.3">
      <c r="A6440" t="s">
        <v>7414</v>
      </c>
      <c r="B6440" s="2">
        <v>45686</v>
      </c>
      <c r="C6440" t="s">
        <v>1697</v>
      </c>
      <c r="D6440" t="s">
        <v>199</v>
      </c>
      <c r="E6440" t="s">
        <v>45</v>
      </c>
      <c r="F6440" t="s">
        <v>52</v>
      </c>
      <c r="G6440" t="s">
        <v>28</v>
      </c>
      <c r="H6440" t="s">
        <v>29</v>
      </c>
      <c r="I6440" t="s">
        <v>290</v>
      </c>
      <c r="J6440">
        <v>1</v>
      </c>
      <c r="K6440" s="4">
        <v>15683.81</v>
      </c>
      <c r="L6440">
        <v>0.1</v>
      </c>
      <c r="M6440" s="4">
        <v>14115.43</v>
      </c>
      <c r="N6440" s="4">
        <v>12663.03</v>
      </c>
      <c r="O6440" s="4">
        <v>1452.4</v>
      </c>
      <c r="R6440" t="str">
        <f t="shared" si="100"/>
        <v>South</v>
      </c>
    </row>
    <row r="6441" spans="1:18" x14ac:dyDescent="0.3">
      <c r="A6441" t="s">
        <v>7415</v>
      </c>
      <c r="B6441" s="2">
        <v>45652</v>
      </c>
      <c r="C6441" t="s">
        <v>330</v>
      </c>
      <c r="D6441" t="s">
        <v>742</v>
      </c>
      <c r="E6441" t="s">
        <v>18</v>
      </c>
      <c r="F6441" t="s">
        <v>132</v>
      </c>
      <c r="G6441" t="s">
        <v>53</v>
      </c>
      <c r="H6441" t="s">
        <v>76</v>
      </c>
      <c r="I6441" t="s">
        <v>186</v>
      </c>
      <c r="J6441">
        <v>2</v>
      </c>
      <c r="K6441" s="4">
        <v>253.94</v>
      </c>
      <c r="L6441">
        <v>0</v>
      </c>
      <c r="M6441" s="4">
        <v>507.88</v>
      </c>
      <c r="N6441" s="4">
        <v>398.03</v>
      </c>
      <c r="O6441" s="4">
        <v>109.85</v>
      </c>
      <c r="R6441" t="str">
        <f t="shared" si="100"/>
        <v>West</v>
      </c>
    </row>
    <row r="6442" spans="1:18" x14ac:dyDescent="0.3">
      <c r="A6442" t="s">
        <v>7416</v>
      </c>
      <c r="B6442" s="2">
        <v>45339</v>
      </c>
      <c r="C6442" t="s">
        <v>5855</v>
      </c>
      <c r="D6442" t="s">
        <v>312</v>
      </c>
      <c r="E6442" t="s">
        <v>45</v>
      </c>
      <c r="F6442" t="s">
        <v>46</v>
      </c>
      <c r="G6442" t="s">
        <v>28</v>
      </c>
      <c r="H6442" t="s">
        <v>29</v>
      </c>
      <c r="I6442" t="s">
        <v>30</v>
      </c>
      <c r="J6442">
        <v>5</v>
      </c>
      <c r="K6442" s="4">
        <v>11989.96</v>
      </c>
      <c r="L6442">
        <v>0.1</v>
      </c>
      <c r="M6442" s="4">
        <v>53954.82</v>
      </c>
      <c r="N6442" s="4">
        <v>40129.040000000001</v>
      </c>
      <c r="O6442" s="4">
        <v>13825.78</v>
      </c>
      <c r="R6442" t="str">
        <f t="shared" si="100"/>
        <v>South</v>
      </c>
    </row>
    <row r="6443" spans="1:18" x14ac:dyDescent="0.3">
      <c r="A6443" t="s">
        <v>7417</v>
      </c>
      <c r="B6443" s="2">
        <v>46021</v>
      </c>
      <c r="C6443" t="s">
        <v>157</v>
      </c>
      <c r="D6443" t="s">
        <v>221</v>
      </c>
      <c r="E6443" t="s">
        <v>45</v>
      </c>
      <c r="F6443" t="s">
        <v>112</v>
      </c>
      <c r="G6443" t="s">
        <v>20</v>
      </c>
      <c r="H6443" t="s">
        <v>36</v>
      </c>
      <c r="I6443" t="s">
        <v>37</v>
      </c>
      <c r="J6443">
        <v>5</v>
      </c>
      <c r="K6443" s="4">
        <v>2404.02</v>
      </c>
      <c r="L6443">
        <v>0.05</v>
      </c>
      <c r="M6443" s="4">
        <v>11419.1</v>
      </c>
      <c r="N6443" s="4">
        <v>8626.82</v>
      </c>
      <c r="O6443" s="4">
        <v>2792.28</v>
      </c>
      <c r="R6443" t="str">
        <f t="shared" si="100"/>
        <v>South</v>
      </c>
    </row>
    <row r="6444" spans="1:18" x14ac:dyDescent="0.3">
      <c r="A6444" t="s">
        <v>7418</v>
      </c>
      <c r="B6444" s="2">
        <v>45930</v>
      </c>
      <c r="C6444" t="s">
        <v>2203</v>
      </c>
      <c r="D6444" t="s">
        <v>279</v>
      </c>
      <c r="E6444" t="s">
        <v>34</v>
      </c>
      <c r="F6444" t="s">
        <v>144</v>
      </c>
      <c r="G6444" t="s">
        <v>20</v>
      </c>
      <c r="H6444" t="s">
        <v>21</v>
      </c>
      <c r="I6444" t="s">
        <v>152</v>
      </c>
      <c r="J6444">
        <v>1</v>
      </c>
      <c r="K6444" s="4">
        <v>39227.410000000003</v>
      </c>
      <c r="L6444">
        <v>0.1</v>
      </c>
      <c r="M6444" s="4">
        <v>35304.67</v>
      </c>
      <c r="N6444" s="4">
        <v>28177.77</v>
      </c>
      <c r="O6444" s="4">
        <v>7126.9</v>
      </c>
      <c r="R6444" t="str">
        <f t="shared" si="100"/>
        <v>North</v>
      </c>
    </row>
    <row r="6445" spans="1:18" x14ac:dyDescent="0.3">
      <c r="A6445" t="s">
        <v>7419</v>
      </c>
      <c r="B6445" s="2">
        <v>45850</v>
      </c>
      <c r="C6445" t="s">
        <v>103</v>
      </c>
      <c r="D6445" t="s">
        <v>398</v>
      </c>
      <c r="E6445" t="s">
        <v>45</v>
      </c>
      <c r="F6445" t="s">
        <v>112</v>
      </c>
      <c r="G6445" t="s">
        <v>20</v>
      </c>
      <c r="H6445" t="s">
        <v>21</v>
      </c>
      <c r="I6445" t="s">
        <v>152</v>
      </c>
      <c r="J6445">
        <v>5</v>
      </c>
      <c r="K6445" s="4">
        <v>54154.8</v>
      </c>
      <c r="L6445">
        <v>0.05</v>
      </c>
      <c r="M6445" s="4">
        <v>257235.3</v>
      </c>
      <c r="N6445" s="4">
        <v>203732.92</v>
      </c>
      <c r="O6445" s="4">
        <v>53502.38</v>
      </c>
      <c r="R6445" t="str">
        <f t="shared" si="100"/>
        <v>South</v>
      </c>
    </row>
    <row r="6446" spans="1:18" x14ac:dyDescent="0.3">
      <c r="A6446" t="s">
        <v>7420</v>
      </c>
      <c r="B6446" s="2">
        <v>45726</v>
      </c>
      <c r="C6446" t="s">
        <v>3069</v>
      </c>
      <c r="D6446" t="s">
        <v>221</v>
      </c>
      <c r="E6446" t="s">
        <v>34</v>
      </c>
      <c r="F6446" t="s">
        <v>35</v>
      </c>
      <c r="G6446" t="s">
        <v>20</v>
      </c>
      <c r="H6446" t="s">
        <v>21</v>
      </c>
      <c r="I6446" t="s">
        <v>22</v>
      </c>
      <c r="J6446">
        <v>2</v>
      </c>
      <c r="K6446" s="4">
        <v>23940.38</v>
      </c>
      <c r="L6446">
        <v>0.25</v>
      </c>
      <c r="M6446" s="4">
        <v>35910.57</v>
      </c>
      <c r="N6446" s="4">
        <v>26828.82</v>
      </c>
      <c r="O6446" s="4">
        <v>9081.75</v>
      </c>
      <c r="R6446" t="str">
        <f t="shared" si="100"/>
        <v>North</v>
      </c>
    </row>
    <row r="6447" spans="1:18" x14ac:dyDescent="0.3">
      <c r="A6447" t="s">
        <v>7421</v>
      </c>
      <c r="B6447" s="2">
        <v>45644</v>
      </c>
      <c r="C6447" t="s">
        <v>2437</v>
      </c>
      <c r="D6447" t="s">
        <v>212</v>
      </c>
      <c r="E6447" t="s">
        <v>18</v>
      </c>
      <c r="F6447" t="s">
        <v>127</v>
      </c>
      <c r="G6447" t="s">
        <v>20</v>
      </c>
      <c r="H6447" t="s">
        <v>36</v>
      </c>
      <c r="I6447" t="s">
        <v>37</v>
      </c>
      <c r="J6447">
        <v>1</v>
      </c>
      <c r="K6447" s="4">
        <v>5828.95</v>
      </c>
      <c r="L6447">
        <v>0.15</v>
      </c>
      <c r="M6447" s="4">
        <v>4954.6099999999997</v>
      </c>
      <c r="N6447" s="4">
        <v>3588.79</v>
      </c>
      <c r="O6447" s="4">
        <v>1365.82</v>
      </c>
      <c r="R6447" t="str">
        <f t="shared" si="100"/>
        <v>West</v>
      </c>
    </row>
    <row r="6448" spans="1:18" x14ac:dyDescent="0.3">
      <c r="A6448" t="s">
        <v>7422</v>
      </c>
      <c r="B6448" s="2">
        <v>45903</v>
      </c>
      <c r="C6448" t="s">
        <v>2304</v>
      </c>
      <c r="D6448" t="s">
        <v>226</v>
      </c>
      <c r="E6448" t="s">
        <v>26</v>
      </c>
      <c r="F6448" t="s">
        <v>81</v>
      </c>
      <c r="G6448" t="s">
        <v>53</v>
      </c>
      <c r="H6448" t="s">
        <v>63</v>
      </c>
      <c r="I6448" t="s">
        <v>64</v>
      </c>
      <c r="J6448">
        <v>3</v>
      </c>
      <c r="K6448" s="4">
        <v>158</v>
      </c>
      <c r="L6448">
        <v>0.15</v>
      </c>
      <c r="M6448" s="4">
        <v>402.9</v>
      </c>
      <c r="N6448" s="4">
        <v>315.14</v>
      </c>
      <c r="O6448" s="4">
        <v>87.76</v>
      </c>
      <c r="R6448" t="str">
        <f t="shared" si="100"/>
        <v>East</v>
      </c>
    </row>
    <row r="6449" spans="1:18" x14ac:dyDescent="0.3">
      <c r="A6449" t="s">
        <v>7423</v>
      </c>
      <c r="B6449" s="2">
        <v>45342</v>
      </c>
      <c r="C6449" t="s">
        <v>1424</v>
      </c>
      <c r="D6449" t="s">
        <v>199</v>
      </c>
      <c r="E6449" t="s">
        <v>18</v>
      </c>
      <c r="F6449" t="s">
        <v>19</v>
      </c>
      <c r="G6449" t="s">
        <v>53</v>
      </c>
      <c r="H6449" t="s">
        <v>54</v>
      </c>
      <c r="I6449" t="s">
        <v>141</v>
      </c>
      <c r="J6449">
        <v>2</v>
      </c>
      <c r="K6449" s="4">
        <v>716.37</v>
      </c>
      <c r="L6449">
        <v>0.25</v>
      </c>
      <c r="M6449" s="4">
        <v>1074.56</v>
      </c>
      <c r="N6449" s="4">
        <v>794.19</v>
      </c>
      <c r="O6449" s="4">
        <v>280.37</v>
      </c>
      <c r="R6449" t="str">
        <f t="shared" si="100"/>
        <v>West</v>
      </c>
    </row>
    <row r="6450" spans="1:18" x14ac:dyDescent="0.3">
      <c r="A6450" t="s">
        <v>7424</v>
      </c>
      <c r="B6450" s="2">
        <v>46020</v>
      </c>
      <c r="C6450" t="s">
        <v>731</v>
      </c>
      <c r="D6450" t="s">
        <v>312</v>
      </c>
      <c r="E6450" t="s">
        <v>45</v>
      </c>
      <c r="F6450" t="s">
        <v>112</v>
      </c>
      <c r="G6450" t="s">
        <v>28</v>
      </c>
      <c r="H6450" t="s">
        <v>47</v>
      </c>
      <c r="I6450" t="s">
        <v>48</v>
      </c>
      <c r="J6450">
        <v>4</v>
      </c>
      <c r="K6450" s="4">
        <v>11917</v>
      </c>
      <c r="L6450">
        <v>0.1</v>
      </c>
      <c r="M6450" s="4">
        <v>42901.2</v>
      </c>
      <c r="N6450" s="4">
        <v>36189.74</v>
      </c>
      <c r="O6450" s="4">
        <v>6711.46</v>
      </c>
      <c r="R6450" t="str">
        <f t="shared" si="100"/>
        <v>South</v>
      </c>
    </row>
    <row r="6451" spans="1:18" x14ac:dyDescent="0.3">
      <c r="A6451" t="s">
        <v>7425</v>
      </c>
      <c r="B6451" s="2">
        <v>45311</v>
      </c>
      <c r="C6451" t="s">
        <v>727</v>
      </c>
      <c r="D6451" t="s">
        <v>168</v>
      </c>
      <c r="E6451" t="s">
        <v>18</v>
      </c>
      <c r="F6451" t="s">
        <v>105</v>
      </c>
      <c r="G6451" t="s">
        <v>20</v>
      </c>
      <c r="H6451" t="s">
        <v>100</v>
      </c>
      <c r="I6451" t="s">
        <v>301</v>
      </c>
      <c r="J6451">
        <v>5</v>
      </c>
      <c r="K6451" s="4">
        <v>63553.85</v>
      </c>
      <c r="L6451">
        <v>0.25</v>
      </c>
      <c r="M6451" s="4">
        <v>238326.94</v>
      </c>
      <c r="N6451" s="4">
        <v>194857.72</v>
      </c>
      <c r="O6451" s="4">
        <v>43469.22</v>
      </c>
      <c r="R6451" t="str">
        <f t="shared" si="100"/>
        <v>West</v>
      </c>
    </row>
    <row r="6452" spans="1:18" x14ac:dyDescent="0.3">
      <c r="A6452" t="s">
        <v>7426</v>
      </c>
      <c r="B6452" s="2">
        <v>45987</v>
      </c>
      <c r="C6452" t="s">
        <v>1233</v>
      </c>
      <c r="D6452" t="s">
        <v>168</v>
      </c>
      <c r="E6452" t="s">
        <v>26</v>
      </c>
      <c r="F6452" t="s">
        <v>81</v>
      </c>
      <c r="G6452" t="s">
        <v>20</v>
      </c>
      <c r="H6452" t="s">
        <v>36</v>
      </c>
      <c r="I6452" t="s">
        <v>128</v>
      </c>
      <c r="J6452">
        <v>1</v>
      </c>
      <c r="K6452" s="4">
        <v>1171.42</v>
      </c>
      <c r="L6452">
        <v>0</v>
      </c>
      <c r="M6452" s="4">
        <v>1171.42</v>
      </c>
      <c r="N6452" s="4">
        <v>964.45</v>
      </c>
      <c r="O6452" s="4">
        <v>206.97</v>
      </c>
      <c r="R6452" t="str">
        <f t="shared" si="100"/>
        <v>East</v>
      </c>
    </row>
    <row r="6453" spans="1:18" x14ac:dyDescent="0.3">
      <c r="A6453" t="s">
        <v>7427</v>
      </c>
      <c r="B6453" s="2">
        <v>45513</v>
      </c>
      <c r="C6453" t="s">
        <v>1313</v>
      </c>
      <c r="D6453" t="s">
        <v>282</v>
      </c>
      <c r="E6453" t="s">
        <v>26</v>
      </c>
      <c r="F6453" t="s">
        <v>166</v>
      </c>
      <c r="G6453" t="s">
        <v>53</v>
      </c>
      <c r="H6453" t="s">
        <v>76</v>
      </c>
      <c r="I6453" t="s">
        <v>186</v>
      </c>
      <c r="J6453">
        <v>3</v>
      </c>
      <c r="K6453" s="4">
        <v>367.24</v>
      </c>
      <c r="L6453">
        <v>0.05</v>
      </c>
      <c r="M6453" s="4">
        <v>1046.6300000000001</v>
      </c>
      <c r="N6453" s="4">
        <v>897.99</v>
      </c>
      <c r="O6453" s="4">
        <v>148.63999999999999</v>
      </c>
      <c r="R6453" t="str">
        <f t="shared" si="100"/>
        <v>East</v>
      </c>
    </row>
    <row r="6454" spans="1:18" x14ac:dyDescent="0.3">
      <c r="A6454" t="s">
        <v>7428</v>
      </c>
      <c r="B6454" s="2">
        <v>45391</v>
      </c>
      <c r="C6454" t="s">
        <v>1640</v>
      </c>
      <c r="D6454" t="s">
        <v>151</v>
      </c>
      <c r="E6454" t="s">
        <v>18</v>
      </c>
      <c r="F6454" t="s">
        <v>19</v>
      </c>
      <c r="G6454" t="s">
        <v>53</v>
      </c>
      <c r="H6454" t="s">
        <v>76</v>
      </c>
      <c r="I6454" t="s">
        <v>77</v>
      </c>
      <c r="J6454">
        <v>5</v>
      </c>
      <c r="K6454" s="4">
        <v>535.46</v>
      </c>
      <c r="L6454">
        <v>0.15</v>
      </c>
      <c r="M6454" s="4">
        <v>2275.6999999999998</v>
      </c>
      <c r="N6454" s="4">
        <v>1802.54</v>
      </c>
      <c r="O6454" s="4">
        <v>473.16</v>
      </c>
      <c r="R6454" t="str">
        <f t="shared" si="100"/>
        <v>West</v>
      </c>
    </row>
    <row r="6455" spans="1:18" x14ac:dyDescent="0.3">
      <c r="A6455" t="s">
        <v>7429</v>
      </c>
      <c r="B6455" s="2">
        <v>45641</v>
      </c>
      <c r="C6455" t="s">
        <v>735</v>
      </c>
      <c r="D6455" t="s">
        <v>893</v>
      </c>
      <c r="E6455" t="s">
        <v>18</v>
      </c>
      <c r="F6455" t="s">
        <v>127</v>
      </c>
      <c r="G6455" t="s">
        <v>28</v>
      </c>
      <c r="H6455" t="s">
        <v>47</v>
      </c>
      <c r="I6455" t="s">
        <v>123</v>
      </c>
      <c r="J6455">
        <v>5</v>
      </c>
      <c r="K6455" s="4">
        <v>21210.560000000001</v>
      </c>
      <c r="L6455">
        <v>0.15</v>
      </c>
      <c r="M6455" s="4">
        <v>90144.88</v>
      </c>
      <c r="N6455" s="4">
        <v>77734.7</v>
      </c>
      <c r="O6455" s="4">
        <v>12410.18</v>
      </c>
      <c r="R6455" t="str">
        <f t="shared" si="100"/>
        <v>West</v>
      </c>
    </row>
    <row r="6456" spans="1:18" x14ac:dyDescent="0.3">
      <c r="A6456" t="s">
        <v>7430</v>
      </c>
      <c r="B6456" s="2">
        <v>45451</v>
      </c>
      <c r="C6456" t="s">
        <v>2016</v>
      </c>
      <c r="D6456" t="s">
        <v>753</v>
      </c>
      <c r="E6456" t="s">
        <v>26</v>
      </c>
      <c r="F6456" t="s">
        <v>193</v>
      </c>
      <c r="G6456" t="s">
        <v>28</v>
      </c>
      <c r="H6456" t="s">
        <v>91</v>
      </c>
      <c r="I6456" t="s">
        <v>238</v>
      </c>
      <c r="J6456">
        <v>8</v>
      </c>
      <c r="K6456" s="4">
        <v>3925.71</v>
      </c>
      <c r="L6456">
        <v>0.1</v>
      </c>
      <c r="M6456" s="4">
        <v>28265.11</v>
      </c>
      <c r="N6456" s="4">
        <v>20830.86</v>
      </c>
      <c r="O6456" s="4">
        <v>7434.25</v>
      </c>
      <c r="R6456" t="str">
        <f t="shared" si="100"/>
        <v>East</v>
      </c>
    </row>
    <row r="6457" spans="1:18" x14ac:dyDescent="0.3">
      <c r="A6457" t="s">
        <v>7431</v>
      </c>
      <c r="B6457" s="2">
        <v>45709</v>
      </c>
      <c r="C6457" t="s">
        <v>687</v>
      </c>
      <c r="D6457" t="s">
        <v>411</v>
      </c>
      <c r="E6457" t="s">
        <v>45</v>
      </c>
      <c r="F6457" t="s">
        <v>52</v>
      </c>
      <c r="G6457" t="s">
        <v>20</v>
      </c>
      <c r="H6457" t="s">
        <v>100</v>
      </c>
      <c r="I6457" t="s">
        <v>301</v>
      </c>
      <c r="J6457">
        <v>1</v>
      </c>
      <c r="K6457" s="4">
        <v>63925.25</v>
      </c>
      <c r="L6457">
        <v>0.1</v>
      </c>
      <c r="M6457" s="4">
        <v>57532.72</v>
      </c>
      <c r="N6457" s="4">
        <v>51175.12</v>
      </c>
      <c r="O6457" s="4">
        <v>6357.6</v>
      </c>
      <c r="R6457" t="str">
        <f t="shared" si="100"/>
        <v>South</v>
      </c>
    </row>
    <row r="6458" spans="1:18" x14ac:dyDescent="0.3">
      <c r="A6458" t="s">
        <v>7432</v>
      </c>
      <c r="B6458" s="2">
        <v>45987</v>
      </c>
      <c r="C6458" t="s">
        <v>2810</v>
      </c>
      <c r="D6458" t="s">
        <v>131</v>
      </c>
      <c r="E6458" t="s">
        <v>34</v>
      </c>
      <c r="F6458" t="s">
        <v>144</v>
      </c>
      <c r="G6458" t="s">
        <v>53</v>
      </c>
      <c r="H6458" t="s">
        <v>76</v>
      </c>
      <c r="I6458" t="s">
        <v>77</v>
      </c>
      <c r="J6458">
        <v>5</v>
      </c>
      <c r="K6458" s="4">
        <v>386.29</v>
      </c>
      <c r="L6458">
        <v>0.05</v>
      </c>
      <c r="M6458" s="4">
        <v>1834.88</v>
      </c>
      <c r="N6458" s="4">
        <v>1440.48</v>
      </c>
      <c r="O6458" s="4">
        <v>394.4</v>
      </c>
      <c r="R6458" t="str">
        <f t="shared" si="100"/>
        <v>North</v>
      </c>
    </row>
    <row r="6459" spans="1:18" x14ac:dyDescent="0.3">
      <c r="A6459" t="s">
        <v>7433</v>
      </c>
      <c r="B6459" s="2">
        <v>45354</v>
      </c>
      <c r="C6459" t="s">
        <v>294</v>
      </c>
      <c r="D6459" t="s">
        <v>231</v>
      </c>
      <c r="E6459" t="s">
        <v>18</v>
      </c>
      <c r="F6459" t="s">
        <v>19</v>
      </c>
      <c r="G6459" t="s">
        <v>28</v>
      </c>
      <c r="H6459" t="s">
        <v>47</v>
      </c>
      <c r="I6459" t="s">
        <v>177</v>
      </c>
      <c r="J6459">
        <v>2</v>
      </c>
      <c r="K6459" s="4">
        <v>8850.19</v>
      </c>
      <c r="L6459">
        <v>0</v>
      </c>
      <c r="M6459" s="4">
        <v>17700.38</v>
      </c>
      <c r="N6459" s="4">
        <v>12849.27</v>
      </c>
      <c r="O6459" s="4">
        <v>4851.1099999999997</v>
      </c>
      <c r="R6459" t="str">
        <f t="shared" si="100"/>
        <v>West</v>
      </c>
    </row>
    <row r="6460" spans="1:18" x14ac:dyDescent="0.3">
      <c r="A6460" t="s">
        <v>7434</v>
      </c>
      <c r="B6460" s="2">
        <v>45859</v>
      </c>
      <c r="C6460" t="s">
        <v>1218</v>
      </c>
      <c r="D6460" t="s">
        <v>165</v>
      </c>
      <c r="E6460" t="s">
        <v>45</v>
      </c>
      <c r="F6460" t="s">
        <v>59</v>
      </c>
      <c r="G6460" t="s">
        <v>20</v>
      </c>
      <c r="H6460" t="s">
        <v>21</v>
      </c>
      <c r="I6460" t="s">
        <v>22</v>
      </c>
      <c r="J6460">
        <v>1</v>
      </c>
      <c r="K6460" s="4">
        <v>20633.25</v>
      </c>
      <c r="L6460">
        <v>0.1</v>
      </c>
      <c r="M6460" s="4">
        <v>18569.919999999998</v>
      </c>
      <c r="N6460" s="4">
        <v>15367.61</v>
      </c>
      <c r="O6460" s="4">
        <v>3202.31</v>
      </c>
      <c r="R6460" t="str">
        <f t="shared" si="100"/>
        <v>South</v>
      </c>
    </row>
    <row r="6461" spans="1:18" x14ac:dyDescent="0.3">
      <c r="A6461" t="s">
        <v>7435</v>
      </c>
      <c r="B6461" s="2">
        <v>45848</v>
      </c>
      <c r="C6461" t="s">
        <v>1285</v>
      </c>
      <c r="D6461" t="s">
        <v>1109</v>
      </c>
      <c r="E6461" t="s">
        <v>18</v>
      </c>
      <c r="F6461" t="s">
        <v>105</v>
      </c>
      <c r="G6461" t="s">
        <v>20</v>
      </c>
      <c r="H6461" t="s">
        <v>100</v>
      </c>
      <c r="I6461" t="s">
        <v>301</v>
      </c>
      <c r="J6461">
        <v>2</v>
      </c>
      <c r="K6461" s="4">
        <v>76964.78</v>
      </c>
      <c r="L6461">
        <v>0.1</v>
      </c>
      <c r="M6461" s="4">
        <v>138536.6</v>
      </c>
      <c r="N6461" s="4">
        <v>107335.75</v>
      </c>
      <c r="O6461" s="4">
        <v>31200.85</v>
      </c>
      <c r="R6461" t="str">
        <f t="shared" si="100"/>
        <v>West</v>
      </c>
    </row>
    <row r="6462" spans="1:18" x14ac:dyDescent="0.3">
      <c r="A6462" t="s">
        <v>7436</v>
      </c>
      <c r="B6462" s="2">
        <v>45984</v>
      </c>
      <c r="C6462" t="s">
        <v>811</v>
      </c>
      <c r="D6462" t="s">
        <v>359</v>
      </c>
      <c r="E6462" t="s">
        <v>45</v>
      </c>
      <c r="F6462" t="s">
        <v>52</v>
      </c>
      <c r="G6462" t="s">
        <v>20</v>
      </c>
      <c r="H6462" t="s">
        <v>36</v>
      </c>
      <c r="I6462" t="s">
        <v>88</v>
      </c>
      <c r="J6462">
        <v>1</v>
      </c>
      <c r="K6462" s="4">
        <v>2704.7</v>
      </c>
      <c r="L6462">
        <v>0.1</v>
      </c>
      <c r="M6462" s="4">
        <v>2434.23</v>
      </c>
      <c r="N6462" s="4">
        <v>2089.7199999999998</v>
      </c>
      <c r="O6462" s="4">
        <v>344.51</v>
      </c>
      <c r="R6462" t="str">
        <f t="shared" si="100"/>
        <v>South</v>
      </c>
    </row>
    <row r="6463" spans="1:18" x14ac:dyDescent="0.3">
      <c r="A6463" t="s">
        <v>7437</v>
      </c>
      <c r="B6463" s="2">
        <v>45323</v>
      </c>
      <c r="C6463" t="s">
        <v>171</v>
      </c>
      <c r="D6463" t="s">
        <v>162</v>
      </c>
      <c r="E6463" t="s">
        <v>34</v>
      </c>
      <c r="F6463" t="s">
        <v>144</v>
      </c>
      <c r="G6463" t="s">
        <v>53</v>
      </c>
      <c r="H6463" t="s">
        <v>76</v>
      </c>
      <c r="I6463" t="s">
        <v>77</v>
      </c>
      <c r="J6463">
        <v>5</v>
      </c>
      <c r="K6463" s="4">
        <v>285.82</v>
      </c>
      <c r="L6463">
        <v>0.1</v>
      </c>
      <c r="M6463" s="4">
        <v>1286.19</v>
      </c>
      <c r="N6463" s="4">
        <v>1110.28</v>
      </c>
      <c r="O6463" s="4">
        <v>175.91</v>
      </c>
      <c r="R6463" t="str">
        <f t="shared" si="100"/>
        <v>North</v>
      </c>
    </row>
    <row r="6464" spans="1:18" x14ac:dyDescent="0.3">
      <c r="A6464" t="s">
        <v>7438</v>
      </c>
      <c r="B6464" s="2">
        <v>45607</v>
      </c>
      <c r="C6464" t="s">
        <v>1263</v>
      </c>
      <c r="D6464" t="s">
        <v>247</v>
      </c>
      <c r="E6464" t="s">
        <v>26</v>
      </c>
      <c r="F6464" t="s">
        <v>81</v>
      </c>
      <c r="G6464" t="s">
        <v>20</v>
      </c>
      <c r="H6464" t="s">
        <v>21</v>
      </c>
      <c r="I6464" t="s">
        <v>152</v>
      </c>
      <c r="J6464">
        <v>3</v>
      </c>
      <c r="K6464" s="4">
        <v>50138.1</v>
      </c>
      <c r="L6464">
        <v>0.1</v>
      </c>
      <c r="M6464" s="4">
        <v>135372.87</v>
      </c>
      <c r="N6464" s="4">
        <v>116317.91</v>
      </c>
      <c r="O6464" s="4">
        <v>19054.96</v>
      </c>
      <c r="R6464" t="str">
        <f t="shared" si="100"/>
        <v>East</v>
      </c>
    </row>
    <row r="6465" spans="1:18" x14ac:dyDescent="0.3">
      <c r="A6465" t="s">
        <v>7439</v>
      </c>
      <c r="B6465" s="2">
        <v>45344</v>
      </c>
      <c r="C6465" t="s">
        <v>2711</v>
      </c>
      <c r="D6465" t="s">
        <v>75</v>
      </c>
      <c r="E6465" t="s">
        <v>45</v>
      </c>
      <c r="F6465" t="s">
        <v>46</v>
      </c>
      <c r="G6465" t="s">
        <v>28</v>
      </c>
      <c r="H6465" t="s">
        <v>29</v>
      </c>
      <c r="I6465" t="s">
        <v>41</v>
      </c>
      <c r="J6465">
        <v>3</v>
      </c>
      <c r="K6465" s="4">
        <v>7080.64</v>
      </c>
      <c r="L6465">
        <v>0</v>
      </c>
      <c r="M6465" s="4">
        <v>21241.919999999998</v>
      </c>
      <c r="N6465" s="4">
        <v>15505.72</v>
      </c>
      <c r="O6465" s="4">
        <v>5736.2</v>
      </c>
      <c r="R6465" t="str">
        <f t="shared" si="100"/>
        <v>South</v>
      </c>
    </row>
    <row r="6466" spans="1:18" x14ac:dyDescent="0.3">
      <c r="A6466" t="s">
        <v>7440</v>
      </c>
      <c r="B6466" s="2">
        <v>45415</v>
      </c>
      <c r="C6466" t="s">
        <v>1145</v>
      </c>
      <c r="D6466" t="s">
        <v>529</v>
      </c>
      <c r="E6466" t="s">
        <v>26</v>
      </c>
      <c r="F6466" t="s">
        <v>166</v>
      </c>
      <c r="G6466" t="s">
        <v>53</v>
      </c>
      <c r="H6466" t="s">
        <v>63</v>
      </c>
      <c r="I6466" t="s">
        <v>159</v>
      </c>
      <c r="J6466">
        <v>5</v>
      </c>
      <c r="K6466" s="4">
        <v>362.06</v>
      </c>
      <c r="L6466">
        <v>0.15</v>
      </c>
      <c r="M6466" s="4">
        <v>1538.76</v>
      </c>
      <c r="N6466" s="4">
        <v>1261.47</v>
      </c>
      <c r="O6466" s="4">
        <v>277.29000000000002</v>
      </c>
      <c r="R6466" t="str">
        <f t="shared" si="100"/>
        <v>East</v>
      </c>
    </row>
    <row r="6467" spans="1:18" x14ac:dyDescent="0.3">
      <c r="A6467" t="s">
        <v>7441</v>
      </c>
      <c r="B6467" s="2">
        <v>45512</v>
      </c>
      <c r="C6467" t="s">
        <v>1474</v>
      </c>
      <c r="D6467" t="s">
        <v>155</v>
      </c>
      <c r="E6467" t="s">
        <v>45</v>
      </c>
      <c r="F6467" t="s">
        <v>46</v>
      </c>
      <c r="G6467" t="s">
        <v>53</v>
      </c>
      <c r="H6467" t="s">
        <v>63</v>
      </c>
      <c r="I6467" t="s">
        <v>159</v>
      </c>
      <c r="J6467">
        <v>2</v>
      </c>
      <c r="K6467" s="4">
        <v>431.65</v>
      </c>
      <c r="L6467">
        <v>0</v>
      </c>
      <c r="M6467" s="4">
        <v>863.3</v>
      </c>
      <c r="N6467" s="4">
        <v>662.05</v>
      </c>
      <c r="O6467" s="4">
        <v>201.25</v>
      </c>
      <c r="R6467" t="str">
        <f t="shared" ref="R6467:R6530" si="101">PROPER(TRIM(E6467))</f>
        <v>South</v>
      </c>
    </row>
    <row r="6468" spans="1:18" x14ac:dyDescent="0.3">
      <c r="A6468" t="s">
        <v>7442</v>
      </c>
      <c r="B6468" s="2">
        <v>45352</v>
      </c>
      <c r="C6468" t="s">
        <v>2240</v>
      </c>
      <c r="D6468" t="s">
        <v>551</v>
      </c>
      <c r="E6468" t="s">
        <v>18</v>
      </c>
      <c r="F6468" t="s">
        <v>99</v>
      </c>
      <c r="G6468" t="s">
        <v>53</v>
      </c>
      <c r="H6468" t="s">
        <v>76</v>
      </c>
      <c r="I6468" t="s">
        <v>77</v>
      </c>
      <c r="J6468">
        <v>5</v>
      </c>
      <c r="K6468" s="4">
        <v>471.53</v>
      </c>
      <c r="L6468">
        <v>0.15</v>
      </c>
      <c r="M6468" s="4">
        <v>2004</v>
      </c>
      <c r="N6468" s="4">
        <v>1677.85</v>
      </c>
      <c r="O6468" s="4">
        <v>326.14999999999998</v>
      </c>
      <c r="R6468" t="str">
        <f t="shared" si="101"/>
        <v>West</v>
      </c>
    </row>
    <row r="6469" spans="1:18" x14ac:dyDescent="0.3">
      <c r="A6469" t="s">
        <v>7443</v>
      </c>
      <c r="B6469" s="2">
        <v>45720</v>
      </c>
      <c r="C6469" t="s">
        <v>130</v>
      </c>
      <c r="D6469" t="s">
        <v>331</v>
      </c>
      <c r="E6469" t="s">
        <v>45</v>
      </c>
      <c r="F6469" t="s">
        <v>46</v>
      </c>
      <c r="G6469" t="s">
        <v>53</v>
      </c>
      <c r="H6469" t="s">
        <v>76</v>
      </c>
      <c r="I6469" t="s">
        <v>267</v>
      </c>
      <c r="J6469">
        <v>1</v>
      </c>
      <c r="K6469" s="4">
        <v>321.95999999999998</v>
      </c>
      <c r="L6469">
        <v>0.05</v>
      </c>
      <c r="M6469" s="4">
        <v>305.86</v>
      </c>
      <c r="N6469" s="4">
        <v>272.45999999999998</v>
      </c>
      <c r="O6469" s="4">
        <v>33.4</v>
      </c>
      <c r="R6469" t="str">
        <f t="shared" si="101"/>
        <v>South</v>
      </c>
    </row>
    <row r="6470" spans="1:18" x14ac:dyDescent="0.3">
      <c r="A6470" t="s">
        <v>7444</v>
      </c>
      <c r="B6470" s="2">
        <v>45535</v>
      </c>
      <c r="C6470" t="s">
        <v>2214</v>
      </c>
      <c r="D6470" t="s">
        <v>266</v>
      </c>
      <c r="E6470" t="s">
        <v>26</v>
      </c>
      <c r="F6470" t="s">
        <v>27</v>
      </c>
      <c r="G6470" t="s">
        <v>20</v>
      </c>
      <c r="H6470" t="s">
        <v>21</v>
      </c>
      <c r="I6470" t="s">
        <v>22</v>
      </c>
      <c r="J6470">
        <v>2</v>
      </c>
      <c r="K6470" s="4">
        <v>31723.5</v>
      </c>
      <c r="L6470">
        <v>0</v>
      </c>
      <c r="M6470" s="4">
        <v>63447</v>
      </c>
      <c r="N6470" s="4">
        <v>48165.279999999999</v>
      </c>
      <c r="O6470" s="4">
        <v>15281.72</v>
      </c>
      <c r="R6470" t="str">
        <f t="shared" si="101"/>
        <v>East</v>
      </c>
    </row>
    <row r="6471" spans="1:18" x14ac:dyDescent="0.3">
      <c r="A6471" t="s">
        <v>7445</v>
      </c>
      <c r="B6471" s="2">
        <v>45484</v>
      </c>
      <c r="C6471" t="s">
        <v>157</v>
      </c>
      <c r="D6471" t="s">
        <v>837</v>
      </c>
      <c r="E6471" t="s">
        <v>34</v>
      </c>
      <c r="F6471" t="s">
        <v>68</v>
      </c>
      <c r="G6471" t="s">
        <v>28</v>
      </c>
      <c r="H6471" t="s">
        <v>29</v>
      </c>
      <c r="I6471" t="s">
        <v>290</v>
      </c>
      <c r="J6471">
        <v>5</v>
      </c>
      <c r="K6471" s="4">
        <v>9336.75</v>
      </c>
      <c r="L6471">
        <v>0.1</v>
      </c>
      <c r="M6471" s="4">
        <v>42015.38</v>
      </c>
      <c r="N6471" s="4">
        <v>36955.39</v>
      </c>
      <c r="O6471" s="4">
        <v>5059.99</v>
      </c>
      <c r="R6471" t="str">
        <f t="shared" si="101"/>
        <v>North</v>
      </c>
    </row>
    <row r="6472" spans="1:18" x14ac:dyDescent="0.3">
      <c r="A6472" t="s">
        <v>7446</v>
      </c>
      <c r="B6472" s="2">
        <v>45822</v>
      </c>
      <c r="C6472" t="s">
        <v>300</v>
      </c>
      <c r="D6472" t="s">
        <v>406</v>
      </c>
      <c r="E6472" t="s">
        <v>34</v>
      </c>
      <c r="F6472" t="s">
        <v>176</v>
      </c>
      <c r="G6472" t="s">
        <v>28</v>
      </c>
      <c r="H6472" t="s">
        <v>91</v>
      </c>
      <c r="I6472" t="s">
        <v>238</v>
      </c>
      <c r="J6472">
        <v>3</v>
      </c>
      <c r="K6472" s="4">
        <v>3837.81</v>
      </c>
      <c r="L6472">
        <v>0.15</v>
      </c>
      <c r="M6472" s="4">
        <v>9786.42</v>
      </c>
      <c r="N6472" s="4">
        <v>7400.27</v>
      </c>
      <c r="O6472" s="4">
        <v>2386.15</v>
      </c>
      <c r="R6472" t="str">
        <f t="shared" si="101"/>
        <v>North</v>
      </c>
    </row>
    <row r="6473" spans="1:18" x14ac:dyDescent="0.3">
      <c r="A6473" t="s">
        <v>7447</v>
      </c>
      <c r="B6473" s="2">
        <v>45894</v>
      </c>
      <c r="C6473" t="s">
        <v>392</v>
      </c>
      <c r="D6473" t="s">
        <v>226</v>
      </c>
      <c r="E6473" t="s">
        <v>26</v>
      </c>
      <c r="F6473" t="s">
        <v>81</v>
      </c>
      <c r="G6473" t="s">
        <v>28</v>
      </c>
      <c r="H6473" t="s">
        <v>91</v>
      </c>
      <c r="I6473" t="s">
        <v>92</v>
      </c>
      <c r="J6473">
        <v>2</v>
      </c>
      <c r="K6473" s="4">
        <v>5057.82</v>
      </c>
      <c r="L6473">
        <v>0.2</v>
      </c>
      <c r="M6473" s="4">
        <v>8092.51</v>
      </c>
      <c r="N6473" s="4">
        <v>5981.58</v>
      </c>
      <c r="O6473" s="4">
        <v>2110.9299999999998</v>
      </c>
      <c r="R6473" t="str">
        <f t="shared" si="101"/>
        <v>East</v>
      </c>
    </row>
    <row r="6474" spans="1:18" x14ac:dyDescent="0.3">
      <c r="A6474" t="s">
        <v>7448</v>
      </c>
      <c r="B6474" s="2">
        <v>45428</v>
      </c>
      <c r="C6474" t="s">
        <v>195</v>
      </c>
      <c r="D6474" t="s">
        <v>221</v>
      </c>
      <c r="E6474" t="s">
        <v>34</v>
      </c>
      <c r="F6474" t="s">
        <v>68</v>
      </c>
      <c r="G6474" t="s">
        <v>28</v>
      </c>
      <c r="H6474" t="s">
        <v>47</v>
      </c>
      <c r="I6474" t="s">
        <v>48</v>
      </c>
      <c r="J6474">
        <v>1</v>
      </c>
      <c r="K6474" s="4">
        <v>13315.84</v>
      </c>
      <c r="L6474">
        <v>0.15</v>
      </c>
      <c r="M6474" s="4">
        <v>11318.46</v>
      </c>
      <c r="N6474" s="4">
        <v>8971.41</v>
      </c>
      <c r="O6474" s="4">
        <v>2347.0500000000002</v>
      </c>
      <c r="R6474" t="str">
        <f t="shared" si="101"/>
        <v>North</v>
      </c>
    </row>
    <row r="6475" spans="1:18" x14ac:dyDescent="0.3">
      <c r="A6475" t="s">
        <v>7449</v>
      </c>
      <c r="B6475" s="2">
        <v>45336</v>
      </c>
      <c r="C6475" t="s">
        <v>3133</v>
      </c>
      <c r="D6475" t="s">
        <v>244</v>
      </c>
      <c r="E6475" t="s">
        <v>26</v>
      </c>
      <c r="F6475" t="s">
        <v>166</v>
      </c>
      <c r="G6475" t="s">
        <v>28</v>
      </c>
      <c r="H6475" t="s">
        <v>29</v>
      </c>
      <c r="I6475" t="s">
        <v>41</v>
      </c>
      <c r="J6475">
        <v>10</v>
      </c>
      <c r="K6475" s="4">
        <v>6627.14</v>
      </c>
      <c r="L6475">
        <v>0.15</v>
      </c>
      <c r="M6475" s="4">
        <v>56330.69</v>
      </c>
      <c r="N6475" s="4">
        <v>44660.55</v>
      </c>
      <c r="O6475" s="4">
        <v>11670.14</v>
      </c>
      <c r="R6475" t="str">
        <f t="shared" si="101"/>
        <v>East</v>
      </c>
    </row>
    <row r="6476" spans="1:18" x14ac:dyDescent="0.3">
      <c r="A6476" t="s">
        <v>7450</v>
      </c>
      <c r="B6476" s="2">
        <v>45371</v>
      </c>
      <c r="C6476" t="s">
        <v>4037</v>
      </c>
      <c r="D6476" t="s">
        <v>676</v>
      </c>
      <c r="E6476" t="s">
        <v>34</v>
      </c>
      <c r="F6476" t="s">
        <v>68</v>
      </c>
      <c r="G6476" t="s">
        <v>20</v>
      </c>
      <c r="H6476" t="s">
        <v>100</v>
      </c>
      <c r="I6476" t="s">
        <v>301</v>
      </c>
      <c r="J6476">
        <v>1</v>
      </c>
      <c r="K6476" s="4">
        <v>84570.82</v>
      </c>
      <c r="L6476">
        <v>0.1</v>
      </c>
      <c r="M6476" s="4">
        <v>76113.740000000005</v>
      </c>
      <c r="N6476" s="4">
        <v>61407.15</v>
      </c>
      <c r="O6476" s="4">
        <v>14706.59</v>
      </c>
      <c r="R6476" t="str">
        <f t="shared" si="101"/>
        <v>North</v>
      </c>
    </row>
    <row r="6477" spans="1:18" x14ac:dyDescent="0.3">
      <c r="A6477" t="s">
        <v>7451</v>
      </c>
      <c r="B6477" s="2">
        <v>45893</v>
      </c>
      <c r="C6477" t="s">
        <v>2472</v>
      </c>
      <c r="D6477" t="s">
        <v>116</v>
      </c>
      <c r="E6477" t="s">
        <v>26</v>
      </c>
      <c r="F6477" t="s">
        <v>193</v>
      </c>
      <c r="G6477" t="s">
        <v>53</v>
      </c>
      <c r="H6477" t="s">
        <v>54</v>
      </c>
      <c r="I6477" t="s">
        <v>113</v>
      </c>
      <c r="J6477">
        <v>1</v>
      </c>
      <c r="K6477" s="4">
        <v>419.9</v>
      </c>
      <c r="L6477">
        <v>0</v>
      </c>
      <c r="M6477" s="4">
        <v>419.9</v>
      </c>
      <c r="N6477" s="4">
        <v>369.26</v>
      </c>
      <c r="O6477" s="4">
        <v>50.64</v>
      </c>
      <c r="R6477" t="str">
        <f t="shared" si="101"/>
        <v>East</v>
      </c>
    </row>
    <row r="6478" spans="1:18" x14ac:dyDescent="0.3">
      <c r="A6478" t="s">
        <v>7452</v>
      </c>
      <c r="B6478" s="2">
        <v>45509</v>
      </c>
      <c r="C6478" t="s">
        <v>3427</v>
      </c>
      <c r="D6478" t="s">
        <v>75</v>
      </c>
      <c r="E6478" t="s">
        <v>18</v>
      </c>
      <c r="F6478" t="s">
        <v>19</v>
      </c>
      <c r="G6478" t="s">
        <v>53</v>
      </c>
      <c r="H6478" t="s">
        <v>63</v>
      </c>
      <c r="I6478" t="s">
        <v>64</v>
      </c>
      <c r="J6478">
        <v>6</v>
      </c>
      <c r="K6478" s="4">
        <v>141.9</v>
      </c>
      <c r="L6478">
        <v>0.1</v>
      </c>
      <c r="M6478" s="4">
        <v>766.26</v>
      </c>
      <c r="N6478" s="4">
        <v>619.45000000000005</v>
      </c>
      <c r="O6478" s="4">
        <v>146.81</v>
      </c>
      <c r="R6478" t="str">
        <f t="shared" si="101"/>
        <v>West</v>
      </c>
    </row>
    <row r="6479" spans="1:18" x14ac:dyDescent="0.3">
      <c r="A6479" t="s">
        <v>7453</v>
      </c>
      <c r="B6479" s="2">
        <v>45662</v>
      </c>
      <c r="C6479" t="s">
        <v>3165</v>
      </c>
      <c r="D6479" t="s">
        <v>131</v>
      </c>
      <c r="E6479" t="s">
        <v>45</v>
      </c>
      <c r="F6479" t="s">
        <v>46</v>
      </c>
      <c r="G6479" t="s">
        <v>20</v>
      </c>
      <c r="H6479" t="s">
        <v>100</v>
      </c>
      <c r="I6479" t="s">
        <v>101</v>
      </c>
      <c r="J6479">
        <v>4</v>
      </c>
      <c r="K6479" s="4">
        <v>49544.33</v>
      </c>
      <c r="L6479">
        <v>0.05</v>
      </c>
      <c r="M6479" s="4">
        <v>188268.45</v>
      </c>
      <c r="N6479" s="4">
        <v>155938.21</v>
      </c>
      <c r="O6479" s="4">
        <v>32330.240000000002</v>
      </c>
      <c r="R6479" t="str">
        <f t="shared" si="101"/>
        <v>South</v>
      </c>
    </row>
    <row r="6480" spans="1:18" x14ac:dyDescent="0.3">
      <c r="A6480" t="s">
        <v>7454</v>
      </c>
      <c r="B6480" s="2">
        <v>45390</v>
      </c>
      <c r="C6480" t="s">
        <v>3636</v>
      </c>
      <c r="D6480" t="s">
        <v>263</v>
      </c>
      <c r="E6480" t="s">
        <v>18</v>
      </c>
      <c r="F6480" t="s">
        <v>127</v>
      </c>
      <c r="G6480" t="s">
        <v>28</v>
      </c>
      <c r="H6480" t="s">
        <v>91</v>
      </c>
      <c r="I6480" t="s">
        <v>238</v>
      </c>
      <c r="J6480">
        <v>3</v>
      </c>
      <c r="K6480" s="4">
        <v>5435.96</v>
      </c>
      <c r="L6480">
        <v>0</v>
      </c>
      <c r="M6480" s="4">
        <v>16307.88</v>
      </c>
      <c r="N6480" s="4">
        <v>13471.6</v>
      </c>
      <c r="O6480" s="4">
        <v>2836.28</v>
      </c>
      <c r="R6480" t="str">
        <f t="shared" si="101"/>
        <v>West</v>
      </c>
    </row>
    <row r="6481" spans="1:18" x14ac:dyDescent="0.3">
      <c r="A6481" t="s">
        <v>7455</v>
      </c>
      <c r="B6481" s="2">
        <v>45669</v>
      </c>
      <c r="C6481" t="s">
        <v>2711</v>
      </c>
      <c r="D6481" t="s">
        <v>496</v>
      </c>
      <c r="E6481" t="s">
        <v>45</v>
      </c>
      <c r="F6481" t="s">
        <v>52</v>
      </c>
      <c r="G6481" t="s">
        <v>20</v>
      </c>
      <c r="H6481" t="s">
        <v>21</v>
      </c>
      <c r="I6481" t="s">
        <v>152</v>
      </c>
      <c r="J6481">
        <v>3</v>
      </c>
      <c r="K6481" s="4">
        <v>39235.65</v>
      </c>
      <c r="L6481">
        <v>0.1</v>
      </c>
      <c r="M6481" s="4">
        <v>105936.26</v>
      </c>
      <c r="N6481" s="4">
        <v>84480.09</v>
      </c>
      <c r="O6481" s="4">
        <v>21456.17</v>
      </c>
      <c r="R6481" t="str">
        <f t="shared" si="101"/>
        <v>South</v>
      </c>
    </row>
    <row r="6482" spans="1:18" x14ac:dyDescent="0.3">
      <c r="A6482" t="s">
        <v>7456</v>
      </c>
      <c r="B6482" s="2">
        <v>45790</v>
      </c>
      <c r="C6482" t="s">
        <v>967</v>
      </c>
      <c r="D6482" t="s">
        <v>893</v>
      </c>
      <c r="E6482" t="s">
        <v>34</v>
      </c>
      <c r="F6482" t="s">
        <v>68</v>
      </c>
      <c r="G6482" t="s">
        <v>53</v>
      </c>
      <c r="H6482" t="s">
        <v>63</v>
      </c>
      <c r="I6482" t="s">
        <v>72</v>
      </c>
      <c r="J6482">
        <v>8</v>
      </c>
      <c r="K6482" s="4">
        <v>287.25</v>
      </c>
      <c r="L6482">
        <v>0</v>
      </c>
      <c r="M6482" s="4">
        <v>2298</v>
      </c>
      <c r="N6482" s="4">
        <v>1771.62</v>
      </c>
      <c r="O6482" s="4">
        <v>526.38</v>
      </c>
      <c r="R6482" t="str">
        <f t="shared" si="101"/>
        <v>North</v>
      </c>
    </row>
    <row r="6483" spans="1:18" x14ac:dyDescent="0.3">
      <c r="A6483" t="s">
        <v>7457</v>
      </c>
      <c r="B6483" s="2">
        <v>45375</v>
      </c>
      <c r="C6483" t="s">
        <v>2057</v>
      </c>
      <c r="D6483" t="s">
        <v>33</v>
      </c>
      <c r="E6483" t="s">
        <v>18</v>
      </c>
      <c r="F6483" t="s">
        <v>132</v>
      </c>
      <c r="G6483" t="s">
        <v>20</v>
      </c>
      <c r="H6483" t="s">
        <v>21</v>
      </c>
      <c r="I6483" t="s">
        <v>152</v>
      </c>
      <c r="J6483">
        <v>3</v>
      </c>
      <c r="K6483" s="4">
        <v>51769.15</v>
      </c>
      <c r="L6483">
        <v>0.1</v>
      </c>
      <c r="M6483" s="4">
        <v>139776.71</v>
      </c>
      <c r="N6483" s="4">
        <v>114258.14</v>
      </c>
      <c r="O6483" s="4">
        <v>25518.57</v>
      </c>
      <c r="R6483" t="str">
        <f t="shared" si="101"/>
        <v>West</v>
      </c>
    </row>
    <row r="6484" spans="1:18" x14ac:dyDescent="0.3">
      <c r="A6484" t="s">
        <v>7458</v>
      </c>
      <c r="B6484" s="2">
        <v>45995</v>
      </c>
      <c r="C6484" t="s">
        <v>1233</v>
      </c>
      <c r="D6484" t="s">
        <v>676</v>
      </c>
      <c r="E6484" t="s">
        <v>34</v>
      </c>
      <c r="F6484" t="s">
        <v>68</v>
      </c>
      <c r="G6484" t="s">
        <v>20</v>
      </c>
      <c r="H6484" t="s">
        <v>100</v>
      </c>
      <c r="I6484" t="s">
        <v>301</v>
      </c>
      <c r="J6484">
        <v>2</v>
      </c>
      <c r="K6484" s="4">
        <v>74482.45</v>
      </c>
      <c r="L6484">
        <v>0.05</v>
      </c>
      <c r="M6484" s="4">
        <v>141516.66</v>
      </c>
      <c r="N6484" s="4">
        <v>106518.16</v>
      </c>
      <c r="O6484" s="4">
        <v>34998.5</v>
      </c>
      <c r="R6484" t="str">
        <f t="shared" si="101"/>
        <v>North</v>
      </c>
    </row>
    <row r="6485" spans="1:18" x14ac:dyDescent="0.3">
      <c r="A6485" t="s">
        <v>7459</v>
      </c>
      <c r="B6485" s="2">
        <v>45568</v>
      </c>
      <c r="C6485" t="s">
        <v>1145</v>
      </c>
      <c r="D6485" t="s">
        <v>104</v>
      </c>
      <c r="E6485" t="s">
        <v>45</v>
      </c>
      <c r="F6485" t="s">
        <v>46</v>
      </c>
      <c r="G6485" t="s">
        <v>53</v>
      </c>
      <c r="H6485" t="s">
        <v>63</v>
      </c>
      <c r="I6485" t="s">
        <v>72</v>
      </c>
      <c r="J6485">
        <v>1</v>
      </c>
      <c r="K6485" s="4">
        <v>206.76</v>
      </c>
      <c r="L6485">
        <v>0.1</v>
      </c>
      <c r="M6485" s="4">
        <v>186.08</v>
      </c>
      <c r="N6485" s="4">
        <v>154.69</v>
      </c>
      <c r="O6485" s="4">
        <v>31.39</v>
      </c>
      <c r="R6485" t="str">
        <f t="shared" si="101"/>
        <v>South</v>
      </c>
    </row>
    <row r="6486" spans="1:18" x14ac:dyDescent="0.3">
      <c r="A6486" t="s">
        <v>7460</v>
      </c>
      <c r="B6486" s="2">
        <v>45824</v>
      </c>
      <c r="C6486" t="s">
        <v>3586</v>
      </c>
      <c r="D6486" t="s">
        <v>40</v>
      </c>
      <c r="E6486" t="s">
        <v>45</v>
      </c>
      <c r="F6486" t="s">
        <v>52</v>
      </c>
      <c r="G6486" t="s">
        <v>28</v>
      </c>
      <c r="H6486" t="s">
        <v>29</v>
      </c>
      <c r="I6486" t="s">
        <v>41</v>
      </c>
      <c r="J6486">
        <v>4</v>
      </c>
      <c r="K6486" s="4">
        <v>4936.41</v>
      </c>
      <c r="L6486">
        <v>0.1</v>
      </c>
      <c r="M6486" s="4">
        <v>17771.080000000002</v>
      </c>
      <c r="N6486" s="4">
        <v>15246.74</v>
      </c>
      <c r="O6486" s="4">
        <v>2524.34</v>
      </c>
      <c r="R6486" t="str">
        <f t="shared" si="101"/>
        <v>South</v>
      </c>
    </row>
    <row r="6487" spans="1:18" x14ac:dyDescent="0.3">
      <c r="A6487" t="s">
        <v>7461</v>
      </c>
      <c r="B6487" s="2">
        <v>45478</v>
      </c>
      <c r="C6487" t="s">
        <v>43</v>
      </c>
      <c r="D6487" t="s">
        <v>642</v>
      </c>
      <c r="E6487" t="s">
        <v>18</v>
      </c>
      <c r="F6487" t="s">
        <v>105</v>
      </c>
      <c r="G6487" t="s">
        <v>20</v>
      </c>
      <c r="H6487" t="s">
        <v>36</v>
      </c>
      <c r="I6487" t="s">
        <v>37</v>
      </c>
      <c r="J6487">
        <v>1</v>
      </c>
      <c r="K6487" s="4">
        <v>4528.78</v>
      </c>
      <c r="L6487">
        <v>0.1</v>
      </c>
      <c r="M6487" s="4">
        <v>4075.9</v>
      </c>
      <c r="N6487" s="4">
        <v>3270.9</v>
      </c>
      <c r="O6487" s="4">
        <v>805</v>
      </c>
      <c r="R6487" t="str">
        <f t="shared" si="101"/>
        <v>West</v>
      </c>
    </row>
    <row r="6488" spans="1:18" x14ac:dyDescent="0.3">
      <c r="A6488" t="s">
        <v>7462</v>
      </c>
      <c r="B6488" s="2">
        <v>45780</v>
      </c>
      <c r="C6488" t="s">
        <v>1118</v>
      </c>
      <c r="D6488" t="s">
        <v>218</v>
      </c>
      <c r="E6488" t="s">
        <v>26</v>
      </c>
      <c r="F6488" t="s">
        <v>193</v>
      </c>
      <c r="G6488" t="s">
        <v>20</v>
      </c>
      <c r="H6488" t="s">
        <v>36</v>
      </c>
      <c r="I6488" t="s">
        <v>128</v>
      </c>
      <c r="J6488">
        <v>3</v>
      </c>
      <c r="K6488" s="4">
        <v>959.25</v>
      </c>
      <c r="L6488">
        <v>0.2</v>
      </c>
      <c r="M6488" s="4">
        <v>2302.1999999999998</v>
      </c>
      <c r="N6488" s="4">
        <v>1929.32</v>
      </c>
      <c r="O6488" s="4">
        <v>372.88</v>
      </c>
      <c r="R6488" t="str">
        <f t="shared" si="101"/>
        <v>East</v>
      </c>
    </row>
    <row r="6489" spans="1:18" x14ac:dyDescent="0.3">
      <c r="A6489" t="s">
        <v>7463</v>
      </c>
      <c r="B6489" s="2">
        <v>45780</v>
      </c>
      <c r="C6489" t="s">
        <v>1233</v>
      </c>
      <c r="D6489" t="s">
        <v>448</v>
      </c>
      <c r="E6489" t="s">
        <v>18</v>
      </c>
      <c r="F6489" t="s">
        <v>19</v>
      </c>
      <c r="G6489" t="s">
        <v>20</v>
      </c>
      <c r="H6489" t="s">
        <v>36</v>
      </c>
      <c r="I6489" t="s">
        <v>37</v>
      </c>
      <c r="J6489">
        <v>4</v>
      </c>
      <c r="K6489" s="4">
        <v>3329.16</v>
      </c>
      <c r="L6489">
        <v>0</v>
      </c>
      <c r="M6489" s="4">
        <v>13316.64</v>
      </c>
      <c r="N6489" s="4">
        <v>11352.73</v>
      </c>
      <c r="O6489" s="4">
        <v>1963.91</v>
      </c>
      <c r="R6489" t="str">
        <f t="shared" si="101"/>
        <v>West</v>
      </c>
    </row>
    <row r="6490" spans="1:18" x14ac:dyDescent="0.3">
      <c r="A6490" t="s">
        <v>7464</v>
      </c>
      <c r="B6490" s="2">
        <v>45735</v>
      </c>
      <c r="C6490" t="s">
        <v>209</v>
      </c>
      <c r="D6490" t="s">
        <v>373</v>
      </c>
      <c r="E6490" t="s">
        <v>18</v>
      </c>
      <c r="F6490" t="s">
        <v>132</v>
      </c>
      <c r="G6490" t="s">
        <v>20</v>
      </c>
      <c r="H6490" t="s">
        <v>100</v>
      </c>
      <c r="I6490" t="s">
        <v>101</v>
      </c>
      <c r="J6490">
        <v>3</v>
      </c>
      <c r="K6490" s="4">
        <v>50038.92</v>
      </c>
      <c r="L6490">
        <v>0</v>
      </c>
      <c r="M6490" s="4">
        <v>150116.76</v>
      </c>
      <c r="N6490" s="4">
        <v>134806.35999999999</v>
      </c>
      <c r="O6490" s="4">
        <v>15310.4</v>
      </c>
      <c r="R6490" t="str">
        <f t="shared" si="101"/>
        <v>West</v>
      </c>
    </row>
    <row r="6491" spans="1:18" x14ac:dyDescent="0.3">
      <c r="A6491" t="s">
        <v>7465</v>
      </c>
      <c r="B6491" s="2">
        <v>45340</v>
      </c>
      <c r="C6491" t="s">
        <v>4911</v>
      </c>
      <c r="D6491" t="s">
        <v>221</v>
      </c>
      <c r="E6491" t="s">
        <v>34</v>
      </c>
      <c r="F6491" t="s">
        <v>144</v>
      </c>
      <c r="G6491" t="s">
        <v>28</v>
      </c>
      <c r="H6491" t="s">
        <v>47</v>
      </c>
      <c r="I6491" t="s">
        <v>177</v>
      </c>
      <c r="J6491">
        <v>4</v>
      </c>
      <c r="K6491" s="4">
        <v>5492.48</v>
      </c>
      <c r="L6491">
        <v>0.15</v>
      </c>
      <c r="M6491" s="4">
        <v>18674.43</v>
      </c>
      <c r="N6491" s="4">
        <v>13878.23</v>
      </c>
      <c r="O6491" s="4">
        <v>4796.2</v>
      </c>
      <c r="R6491" t="str">
        <f t="shared" si="101"/>
        <v>North</v>
      </c>
    </row>
    <row r="6492" spans="1:18" x14ac:dyDescent="0.3">
      <c r="A6492" t="s">
        <v>7466</v>
      </c>
      <c r="B6492" s="2">
        <v>45523</v>
      </c>
      <c r="C6492" t="s">
        <v>79</v>
      </c>
      <c r="D6492" t="s">
        <v>108</v>
      </c>
      <c r="E6492" t="s">
        <v>34</v>
      </c>
      <c r="F6492" t="s">
        <v>213</v>
      </c>
      <c r="G6492" t="s">
        <v>28</v>
      </c>
      <c r="H6492" t="s">
        <v>91</v>
      </c>
      <c r="I6492" t="s">
        <v>169</v>
      </c>
      <c r="J6492">
        <v>1</v>
      </c>
      <c r="K6492" s="4">
        <v>11651.1</v>
      </c>
      <c r="L6492">
        <v>0</v>
      </c>
      <c r="M6492" s="4">
        <v>11651.1</v>
      </c>
      <c r="N6492" s="4">
        <v>9443.5400000000009</v>
      </c>
      <c r="O6492" s="4">
        <v>2207.56</v>
      </c>
      <c r="R6492" t="str">
        <f t="shared" si="101"/>
        <v>North</v>
      </c>
    </row>
    <row r="6493" spans="1:18" x14ac:dyDescent="0.3">
      <c r="A6493" t="s">
        <v>7467</v>
      </c>
      <c r="B6493" s="2">
        <v>45894</v>
      </c>
      <c r="C6493" t="s">
        <v>947</v>
      </c>
      <c r="D6493" t="s">
        <v>893</v>
      </c>
      <c r="E6493" t="s">
        <v>45</v>
      </c>
      <c r="F6493" t="s">
        <v>59</v>
      </c>
      <c r="G6493" t="s">
        <v>20</v>
      </c>
      <c r="H6493" t="s">
        <v>21</v>
      </c>
      <c r="I6493" t="s">
        <v>22</v>
      </c>
      <c r="J6493">
        <v>4</v>
      </c>
      <c r="K6493" s="4">
        <v>33632.94</v>
      </c>
      <c r="L6493">
        <v>0.1</v>
      </c>
      <c r="M6493" s="4">
        <v>121078.58</v>
      </c>
      <c r="N6493" s="4">
        <v>98834.9</v>
      </c>
      <c r="O6493" s="4">
        <v>22243.68</v>
      </c>
      <c r="R6493" t="str">
        <f t="shared" si="101"/>
        <v>South</v>
      </c>
    </row>
    <row r="6494" spans="1:18" x14ac:dyDescent="0.3">
      <c r="A6494" t="s">
        <v>7468</v>
      </c>
      <c r="B6494" s="2">
        <v>45938</v>
      </c>
      <c r="C6494" t="s">
        <v>550</v>
      </c>
      <c r="D6494" t="s">
        <v>119</v>
      </c>
      <c r="E6494" t="s">
        <v>18</v>
      </c>
      <c r="F6494" t="s">
        <v>19</v>
      </c>
      <c r="G6494" t="s">
        <v>53</v>
      </c>
      <c r="H6494" t="s">
        <v>63</v>
      </c>
      <c r="I6494" t="s">
        <v>64</v>
      </c>
      <c r="J6494">
        <v>3</v>
      </c>
      <c r="K6494" s="4">
        <v>150.09</v>
      </c>
      <c r="L6494">
        <v>0.1</v>
      </c>
      <c r="M6494" s="4">
        <v>405.24</v>
      </c>
      <c r="N6494" s="4">
        <v>323.27</v>
      </c>
      <c r="O6494" s="4">
        <v>81.97</v>
      </c>
      <c r="R6494" t="str">
        <f t="shared" si="101"/>
        <v>West</v>
      </c>
    </row>
    <row r="6495" spans="1:18" x14ac:dyDescent="0.3">
      <c r="A6495" t="s">
        <v>7469</v>
      </c>
      <c r="B6495" s="2">
        <v>45868</v>
      </c>
      <c r="C6495" t="s">
        <v>1007</v>
      </c>
      <c r="D6495" t="s">
        <v>17</v>
      </c>
      <c r="E6495" t="s">
        <v>45</v>
      </c>
      <c r="F6495" t="s">
        <v>59</v>
      </c>
      <c r="G6495" t="s">
        <v>28</v>
      </c>
      <c r="H6495" t="s">
        <v>29</v>
      </c>
      <c r="I6495" t="s">
        <v>30</v>
      </c>
      <c r="J6495">
        <v>2</v>
      </c>
      <c r="K6495" s="4">
        <v>5689.72</v>
      </c>
      <c r="L6495">
        <v>0.15</v>
      </c>
      <c r="M6495" s="4">
        <v>9672.52</v>
      </c>
      <c r="N6495" s="4">
        <v>8589.5400000000009</v>
      </c>
      <c r="O6495" s="4">
        <v>1082.98</v>
      </c>
      <c r="R6495" t="str">
        <f t="shared" si="101"/>
        <v>South</v>
      </c>
    </row>
    <row r="6496" spans="1:18" x14ac:dyDescent="0.3">
      <c r="A6496" t="s">
        <v>7470</v>
      </c>
      <c r="B6496" s="2">
        <v>45560</v>
      </c>
      <c r="C6496" t="s">
        <v>1352</v>
      </c>
      <c r="D6496" t="s">
        <v>331</v>
      </c>
      <c r="E6496" t="s">
        <v>26</v>
      </c>
      <c r="F6496" t="s">
        <v>27</v>
      </c>
      <c r="G6496" t="s">
        <v>53</v>
      </c>
      <c r="H6496" t="s">
        <v>76</v>
      </c>
      <c r="I6496" t="s">
        <v>267</v>
      </c>
      <c r="J6496">
        <v>1</v>
      </c>
      <c r="K6496" s="4">
        <v>566.76</v>
      </c>
      <c r="L6496">
        <v>0.05</v>
      </c>
      <c r="M6496" s="4">
        <v>538.41999999999996</v>
      </c>
      <c r="N6496" s="4">
        <v>446.94</v>
      </c>
      <c r="O6496" s="4">
        <v>91.48</v>
      </c>
      <c r="R6496" t="str">
        <f t="shared" si="101"/>
        <v>East</v>
      </c>
    </row>
    <row r="6497" spans="1:18" x14ac:dyDescent="0.3">
      <c r="A6497" t="s">
        <v>7471</v>
      </c>
      <c r="B6497" s="2">
        <v>45656</v>
      </c>
      <c r="C6497" t="s">
        <v>4589</v>
      </c>
      <c r="D6497" t="s">
        <v>122</v>
      </c>
      <c r="E6497" t="s">
        <v>45</v>
      </c>
      <c r="F6497" t="s">
        <v>112</v>
      </c>
      <c r="G6497" t="s">
        <v>20</v>
      </c>
      <c r="H6497" t="s">
        <v>36</v>
      </c>
      <c r="I6497" t="s">
        <v>88</v>
      </c>
      <c r="J6497">
        <v>3</v>
      </c>
      <c r="K6497" s="4">
        <v>2685.14</v>
      </c>
      <c r="L6497">
        <v>0</v>
      </c>
      <c r="M6497" s="4">
        <v>8055.42</v>
      </c>
      <c r="N6497" s="4">
        <v>5874.48</v>
      </c>
      <c r="O6497" s="4">
        <v>2180.94</v>
      </c>
      <c r="R6497" t="str">
        <f t="shared" si="101"/>
        <v>South</v>
      </c>
    </row>
    <row r="6498" spans="1:18" x14ac:dyDescent="0.3">
      <c r="A6498" t="s">
        <v>7472</v>
      </c>
      <c r="B6498" s="2">
        <v>45765</v>
      </c>
      <c r="C6498" t="s">
        <v>292</v>
      </c>
      <c r="D6498" t="s">
        <v>309</v>
      </c>
      <c r="E6498" t="s">
        <v>18</v>
      </c>
      <c r="F6498" t="s">
        <v>127</v>
      </c>
      <c r="G6498" t="s">
        <v>28</v>
      </c>
      <c r="H6498" t="s">
        <v>29</v>
      </c>
      <c r="I6498" t="s">
        <v>290</v>
      </c>
      <c r="J6498">
        <v>5</v>
      </c>
      <c r="K6498" s="4">
        <v>16500.77</v>
      </c>
      <c r="L6498">
        <v>0.05</v>
      </c>
      <c r="M6498" s="4">
        <v>78378.66</v>
      </c>
      <c r="N6498" s="4">
        <v>67323.94</v>
      </c>
      <c r="O6498" s="4">
        <v>11054.72</v>
      </c>
      <c r="R6498" t="str">
        <f t="shared" si="101"/>
        <v>West</v>
      </c>
    </row>
    <row r="6499" spans="1:18" x14ac:dyDescent="0.3">
      <c r="A6499" t="s">
        <v>7473</v>
      </c>
      <c r="B6499" s="2">
        <v>45868</v>
      </c>
      <c r="C6499" t="s">
        <v>2820</v>
      </c>
      <c r="D6499" t="s">
        <v>244</v>
      </c>
      <c r="E6499" t="s">
        <v>45</v>
      </c>
      <c r="F6499" t="s">
        <v>112</v>
      </c>
      <c r="G6499" t="s">
        <v>53</v>
      </c>
      <c r="H6499" t="s">
        <v>76</v>
      </c>
      <c r="I6499" t="s">
        <v>267</v>
      </c>
      <c r="J6499">
        <v>5</v>
      </c>
      <c r="K6499" s="4">
        <v>174.92</v>
      </c>
      <c r="L6499">
        <v>0</v>
      </c>
      <c r="M6499" s="4">
        <v>874.6</v>
      </c>
      <c r="N6499" s="4">
        <v>630.32000000000005</v>
      </c>
      <c r="O6499" s="4">
        <v>244.28</v>
      </c>
      <c r="R6499" t="str">
        <f t="shared" si="101"/>
        <v>South</v>
      </c>
    </row>
    <row r="6500" spans="1:18" x14ac:dyDescent="0.3">
      <c r="A6500" t="s">
        <v>7474</v>
      </c>
      <c r="B6500" s="2">
        <v>45651</v>
      </c>
      <c r="C6500" t="s">
        <v>439</v>
      </c>
      <c r="D6500" t="s">
        <v>221</v>
      </c>
      <c r="E6500" t="s">
        <v>45</v>
      </c>
      <c r="F6500" t="s">
        <v>112</v>
      </c>
      <c r="G6500" t="s">
        <v>20</v>
      </c>
      <c r="H6500" t="s">
        <v>36</v>
      </c>
      <c r="I6500" t="s">
        <v>128</v>
      </c>
      <c r="J6500">
        <v>5</v>
      </c>
      <c r="K6500" s="4">
        <v>793.54</v>
      </c>
      <c r="L6500">
        <v>0.1</v>
      </c>
      <c r="M6500" s="4">
        <v>3570.93</v>
      </c>
      <c r="N6500" s="4">
        <v>2699.98</v>
      </c>
      <c r="O6500" s="4">
        <v>870.95</v>
      </c>
      <c r="R6500" t="str">
        <f t="shared" si="101"/>
        <v>South</v>
      </c>
    </row>
    <row r="6501" spans="1:18" x14ac:dyDescent="0.3">
      <c r="A6501" t="s">
        <v>7475</v>
      </c>
      <c r="B6501" s="2">
        <v>45436</v>
      </c>
      <c r="C6501" t="s">
        <v>61</v>
      </c>
      <c r="D6501" t="s">
        <v>401</v>
      </c>
      <c r="E6501" t="s">
        <v>34</v>
      </c>
      <c r="F6501" t="s">
        <v>213</v>
      </c>
      <c r="G6501" t="s">
        <v>53</v>
      </c>
      <c r="H6501" t="s">
        <v>63</v>
      </c>
      <c r="I6501" t="s">
        <v>72</v>
      </c>
      <c r="J6501">
        <v>2</v>
      </c>
      <c r="K6501" s="4">
        <v>383.17</v>
      </c>
      <c r="L6501">
        <v>0.05</v>
      </c>
      <c r="M6501" s="4">
        <v>728.02</v>
      </c>
      <c r="N6501" s="4">
        <v>596.91</v>
      </c>
      <c r="O6501" s="4">
        <v>131.11000000000001</v>
      </c>
      <c r="R6501" t="str">
        <f t="shared" si="101"/>
        <v>North</v>
      </c>
    </row>
    <row r="6502" spans="1:18" x14ac:dyDescent="0.3">
      <c r="A6502" t="s">
        <v>7476</v>
      </c>
      <c r="B6502" s="2">
        <v>45993</v>
      </c>
      <c r="C6502" t="s">
        <v>1946</v>
      </c>
      <c r="D6502" t="s">
        <v>168</v>
      </c>
      <c r="E6502" t="s">
        <v>45</v>
      </c>
      <c r="F6502" t="s">
        <v>46</v>
      </c>
      <c r="G6502" t="s">
        <v>53</v>
      </c>
      <c r="H6502" t="s">
        <v>63</v>
      </c>
      <c r="I6502" t="s">
        <v>159</v>
      </c>
      <c r="J6502">
        <v>8</v>
      </c>
      <c r="K6502" s="4">
        <v>388.3</v>
      </c>
      <c r="L6502">
        <v>0.05</v>
      </c>
      <c r="M6502" s="4">
        <v>2951.08</v>
      </c>
      <c r="N6502" s="4">
        <v>2556.73</v>
      </c>
      <c r="O6502" s="4">
        <v>394.35</v>
      </c>
      <c r="R6502" t="str">
        <f t="shared" si="101"/>
        <v>South</v>
      </c>
    </row>
    <row r="6503" spans="1:18" x14ac:dyDescent="0.3">
      <c r="A6503" t="s">
        <v>7477</v>
      </c>
      <c r="B6503" s="2">
        <v>45326</v>
      </c>
      <c r="C6503" t="s">
        <v>1580</v>
      </c>
      <c r="D6503" t="s">
        <v>75</v>
      </c>
      <c r="E6503" t="s">
        <v>45</v>
      </c>
      <c r="F6503" t="s">
        <v>46</v>
      </c>
      <c r="G6503" t="s">
        <v>53</v>
      </c>
      <c r="H6503" t="s">
        <v>54</v>
      </c>
      <c r="I6503" t="s">
        <v>113</v>
      </c>
      <c r="J6503">
        <v>3</v>
      </c>
      <c r="K6503" s="4">
        <v>710.71</v>
      </c>
      <c r="L6503">
        <v>0</v>
      </c>
      <c r="M6503" s="4">
        <v>2132.13</v>
      </c>
      <c r="N6503" s="4">
        <v>1830.46</v>
      </c>
      <c r="O6503" s="4">
        <v>301.67</v>
      </c>
      <c r="R6503" t="str">
        <f t="shared" si="101"/>
        <v>South</v>
      </c>
    </row>
    <row r="6504" spans="1:18" x14ac:dyDescent="0.3">
      <c r="A6504" t="s">
        <v>7478</v>
      </c>
      <c r="B6504" s="2">
        <v>45417</v>
      </c>
      <c r="C6504" t="s">
        <v>237</v>
      </c>
      <c r="D6504" t="s">
        <v>742</v>
      </c>
      <c r="E6504" t="s">
        <v>18</v>
      </c>
      <c r="F6504" t="s">
        <v>105</v>
      </c>
      <c r="G6504" t="s">
        <v>20</v>
      </c>
      <c r="H6504" t="s">
        <v>100</v>
      </c>
      <c r="I6504" t="s">
        <v>301</v>
      </c>
      <c r="J6504">
        <v>6</v>
      </c>
      <c r="K6504" s="4">
        <v>71753.11</v>
      </c>
      <c r="L6504">
        <v>0</v>
      </c>
      <c r="M6504" s="4">
        <v>430518.66</v>
      </c>
      <c r="N6504" s="4">
        <v>370188.3</v>
      </c>
      <c r="O6504" s="4">
        <v>60330.36</v>
      </c>
      <c r="R6504" t="str">
        <f t="shared" si="101"/>
        <v>West</v>
      </c>
    </row>
    <row r="6505" spans="1:18" x14ac:dyDescent="0.3">
      <c r="A6505" t="s">
        <v>7479</v>
      </c>
      <c r="B6505" s="2">
        <v>45339</v>
      </c>
      <c r="C6505" t="s">
        <v>1211</v>
      </c>
      <c r="D6505" t="s">
        <v>304</v>
      </c>
      <c r="E6505" t="s">
        <v>45</v>
      </c>
      <c r="F6505" t="s">
        <v>112</v>
      </c>
      <c r="G6505" t="s">
        <v>53</v>
      </c>
      <c r="H6505" t="s">
        <v>54</v>
      </c>
      <c r="I6505" t="s">
        <v>141</v>
      </c>
      <c r="J6505">
        <v>5</v>
      </c>
      <c r="K6505" s="4">
        <v>551.59</v>
      </c>
      <c r="L6505">
        <v>0.1</v>
      </c>
      <c r="M6505" s="4">
        <v>2482.16</v>
      </c>
      <c r="N6505" s="4">
        <v>2197.1</v>
      </c>
      <c r="O6505" s="4">
        <v>285.06</v>
      </c>
      <c r="R6505" t="str">
        <f t="shared" si="101"/>
        <v>South</v>
      </c>
    </row>
    <row r="6506" spans="1:18" x14ac:dyDescent="0.3">
      <c r="A6506" t="s">
        <v>7480</v>
      </c>
      <c r="B6506" s="2">
        <v>45663</v>
      </c>
      <c r="C6506" t="s">
        <v>1542</v>
      </c>
      <c r="D6506" t="s">
        <v>395</v>
      </c>
      <c r="E6506" t="s">
        <v>45</v>
      </c>
      <c r="F6506" t="s">
        <v>46</v>
      </c>
      <c r="G6506" t="s">
        <v>20</v>
      </c>
      <c r="H6506" t="s">
        <v>36</v>
      </c>
      <c r="I6506" t="s">
        <v>88</v>
      </c>
      <c r="J6506">
        <v>2</v>
      </c>
      <c r="K6506" s="4">
        <v>2943.5</v>
      </c>
      <c r="L6506">
        <v>0.1</v>
      </c>
      <c r="M6506" s="4">
        <v>5298.3</v>
      </c>
      <c r="N6506" s="4">
        <v>4706.26</v>
      </c>
      <c r="O6506" s="4">
        <v>592.04</v>
      </c>
      <c r="R6506" t="str">
        <f t="shared" si="101"/>
        <v>South</v>
      </c>
    </row>
    <row r="6507" spans="1:18" x14ac:dyDescent="0.3">
      <c r="A6507" t="s">
        <v>7481</v>
      </c>
      <c r="B6507" s="2">
        <v>45836</v>
      </c>
      <c r="C6507" t="s">
        <v>352</v>
      </c>
      <c r="D6507" t="s">
        <v>893</v>
      </c>
      <c r="E6507" t="s">
        <v>26</v>
      </c>
      <c r="F6507" t="s">
        <v>258</v>
      </c>
      <c r="G6507" t="s">
        <v>28</v>
      </c>
      <c r="H6507" t="s">
        <v>29</v>
      </c>
      <c r="I6507" t="s">
        <v>30</v>
      </c>
      <c r="J6507">
        <v>2</v>
      </c>
      <c r="K6507" s="4">
        <v>8738.61</v>
      </c>
      <c r="L6507">
        <v>0.15</v>
      </c>
      <c r="M6507" s="4">
        <v>14855.64</v>
      </c>
      <c r="N6507" s="4">
        <v>12040.12</v>
      </c>
      <c r="O6507" s="4">
        <v>2815.52</v>
      </c>
      <c r="R6507" t="str">
        <f t="shared" si="101"/>
        <v>East</v>
      </c>
    </row>
    <row r="6508" spans="1:18" x14ac:dyDescent="0.3">
      <c r="A6508" t="s">
        <v>7482</v>
      </c>
      <c r="B6508" s="2">
        <v>45351</v>
      </c>
      <c r="C6508" t="s">
        <v>3232</v>
      </c>
      <c r="D6508" t="s">
        <v>158</v>
      </c>
      <c r="E6508" t="s">
        <v>34</v>
      </c>
      <c r="F6508" t="s">
        <v>144</v>
      </c>
      <c r="G6508" t="s">
        <v>20</v>
      </c>
      <c r="H6508" t="s">
        <v>36</v>
      </c>
      <c r="I6508" t="s">
        <v>37</v>
      </c>
      <c r="J6508">
        <v>5</v>
      </c>
      <c r="K6508" s="4">
        <v>3530.28</v>
      </c>
      <c r="L6508">
        <v>0.15</v>
      </c>
      <c r="M6508" s="4">
        <v>15003.69</v>
      </c>
      <c r="N6508" s="4">
        <v>12553.86</v>
      </c>
      <c r="O6508" s="4">
        <v>2449.83</v>
      </c>
      <c r="R6508" t="str">
        <f t="shared" si="101"/>
        <v>North</v>
      </c>
    </row>
    <row r="6509" spans="1:18" x14ac:dyDescent="0.3">
      <c r="A6509" t="s">
        <v>7483</v>
      </c>
      <c r="B6509" s="2">
        <v>45798</v>
      </c>
      <c r="C6509" t="s">
        <v>1372</v>
      </c>
      <c r="D6509" t="s">
        <v>40</v>
      </c>
      <c r="E6509" t="s">
        <v>26</v>
      </c>
      <c r="F6509" t="s">
        <v>81</v>
      </c>
      <c r="G6509" t="s">
        <v>28</v>
      </c>
      <c r="H6509" t="s">
        <v>29</v>
      </c>
      <c r="I6509" t="s">
        <v>41</v>
      </c>
      <c r="J6509">
        <v>4</v>
      </c>
      <c r="K6509" s="4">
        <v>5889.09</v>
      </c>
      <c r="L6509">
        <v>0</v>
      </c>
      <c r="M6509" s="4">
        <v>23556.36</v>
      </c>
      <c r="N6509" s="4">
        <v>17656.45</v>
      </c>
      <c r="O6509" s="4">
        <v>5899.91</v>
      </c>
      <c r="R6509" t="str">
        <f t="shared" si="101"/>
        <v>East</v>
      </c>
    </row>
    <row r="6510" spans="1:18" x14ac:dyDescent="0.3">
      <c r="A6510" t="s">
        <v>7484</v>
      </c>
      <c r="B6510" s="2">
        <v>46010</v>
      </c>
      <c r="C6510" t="s">
        <v>469</v>
      </c>
      <c r="D6510" t="s">
        <v>218</v>
      </c>
      <c r="E6510" t="s">
        <v>26</v>
      </c>
      <c r="F6510" t="s">
        <v>27</v>
      </c>
      <c r="G6510" t="s">
        <v>53</v>
      </c>
      <c r="H6510" t="s">
        <v>76</v>
      </c>
      <c r="I6510" t="s">
        <v>186</v>
      </c>
      <c r="J6510">
        <v>8</v>
      </c>
      <c r="K6510" s="4">
        <v>723.86</v>
      </c>
      <c r="L6510">
        <v>0</v>
      </c>
      <c r="M6510" s="4">
        <v>5790.88</v>
      </c>
      <c r="N6510" s="4">
        <v>4461.46</v>
      </c>
      <c r="O6510" s="4">
        <v>1329.42</v>
      </c>
      <c r="R6510" t="str">
        <f t="shared" si="101"/>
        <v>East</v>
      </c>
    </row>
    <row r="6511" spans="1:18" x14ac:dyDescent="0.3">
      <c r="A6511" t="s">
        <v>7485</v>
      </c>
      <c r="B6511" s="2">
        <v>45362</v>
      </c>
      <c r="C6511" t="s">
        <v>693</v>
      </c>
      <c r="D6511" t="s">
        <v>312</v>
      </c>
      <c r="E6511" t="s">
        <v>34</v>
      </c>
      <c r="F6511" t="s">
        <v>144</v>
      </c>
      <c r="G6511" t="s">
        <v>20</v>
      </c>
      <c r="H6511" t="s">
        <v>36</v>
      </c>
      <c r="I6511" t="s">
        <v>88</v>
      </c>
      <c r="J6511">
        <v>2</v>
      </c>
      <c r="K6511" s="4">
        <v>2946.19</v>
      </c>
      <c r="L6511">
        <v>0.2</v>
      </c>
      <c r="M6511" s="4">
        <v>4713.8999999999996</v>
      </c>
      <c r="N6511" s="4">
        <v>3733.8</v>
      </c>
      <c r="O6511" s="4">
        <v>980.1</v>
      </c>
      <c r="R6511" t="str">
        <f t="shared" si="101"/>
        <v>North</v>
      </c>
    </row>
    <row r="6512" spans="1:18" x14ac:dyDescent="0.3">
      <c r="A6512" t="s">
        <v>7486</v>
      </c>
      <c r="B6512" s="2">
        <v>45423</v>
      </c>
      <c r="C6512" t="s">
        <v>4127</v>
      </c>
      <c r="D6512" t="s">
        <v>185</v>
      </c>
      <c r="E6512" t="s">
        <v>45</v>
      </c>
      <c r="F6512" t="s">
        <v>46</v>
      </c>
      <c r="G6512" t="s">
        <v>53</v>
      </c>
      <c r="H6512" t="s">
        <v>54</v>
      </c>
      <c r="I6512" t="s">
        <v>141</v>
      </c>
      <c r="J6512">
        <v>1</v>
      </c>
      <c r="K6512" s="4">
        <v>814.18</v>
      </c>
      <c r="L6512">
        <v>0</v>
      </c>
      <c r="M6512" s="4">
        <v>814.18</v>
      </c>
      <c r="N6512" s="4">
        <v>704.53</v>
      </c>
      <c r="O6512" s="4">
        <v>109.65</v>
      </c>
      <c r="R6512" t="str">
        <f t="shared" si="101"/>
        <v>South</v>
      </c>
    </row>
    <row r="6513" spans="1:18" x14ac:dyDescent="0.3">
      <c r="A6513" t="s">
        <v>7487</v>
      </c>
      <c r="B6513" s="2">
        <v>45947</v>
      </c>
      <c r="C6513" t="s">
        <v>1708</v>
      </c>
      <c r="D6513" t="s">
        <v>621</v>
      </c>
      <c r="E6513" t="s">
        <v>34</v>
      </c>
      <c r="F6513" t="s">
        <v>144</v>
      </c>
      <c r="G6513" t="s">
        <v>28</v>
      </c>
      <c r="H6513" t="s">
        <v>47</v>
      </c>
      <c r="I6513" t="s">
        <v>48</v>
      </c>
      <c r="J6513">
        <v>3</v>
      </c>
      <c r="K6513" s="4">
        <v>16274.08</v>
      </c>
      <c r="L6513">
        <v>0.1</v>
      </c>
      <c r="M6513" s="4">
        <v>43940.02</v>
      </c>
      <c r="N6513" s="4">
        <v>37022.65</v>
      </c>
      <c r="O6513" s="4">
        <v>6917.37</v>
      </c>
      <c r="R6513" t="str">
        <f t="shared" si="101"/>
        <v>North</v>
      </c>
    </row>
    <row r="6514" spans="1:18" x14ac:dyDescent="0.3">
      <c r="A6514" t="s">
        <v>7488</v>
      </c>
      <c r="B6514" s="2">
        <v>45742</v>
      </c>
      <c r="C6514" t="s">
        <v>1708</v>
      </c>
      <c r="D6514" t="s">
        <v>108</v>
      </c>
      <c r="E6514" t="s">
        <v>26</v>
      </c>
      <c r="F6514" t="s">
        <v>81</v>
      </c>
      <c r="G6514" t="s">
        <v>28</v>
      </c>
      <c r="H6514" t="s">
        <v>29</v>
      </c>
      <c r="I6514" t="s">
        <v>290</v>
      </c>
      <c r="J6514">
        <v>6</v>
      </c>
      <c r="K6514" s="4">
        <v>10535</v>
      </c>
      <c r="L6514">
        <v>0</v>
      </c>
      <c r="M6514" s="4">
        <v>63210</v>
      </c>
      <c r="N6514" s="4">
        <v>56628.54</v>
      </c>
      <c r="O6514" s="4">
        <v>6581.46</v>
      </c>
      <c r="R6514" t="str">
        <f t="shared" si="101"/>
        <v>East</v>
      </c>
    </row>
    <row r="6515" spans="1:18" x14ac:dyDescent="0.3">
      <c r="A6515" t="s">
        <v>7489</v>
      </c>
      <c r="B6515" s="2">
        <v>45838</v>
      </c>
      <c r="C6515" t="s">
        <v>368</v>
      </c>
      <c r="D6515" t="s">
        <v>67</v>
      </c>
      <c r="E6515" t="s">
        <v>34</v>
      </c>
      <c r="F6515" t="s">
        <v>68</v>
      </c>
      <c r="G6515" t="s">
        <v>20</v>
      </c>
      <c r="H6515" t="s">
        <v>100</v>
      </c>
      <c r="I6515" t="s">
        <v>301</v>
      </c>
      <c r="J6515">
        <v>2</v>
      </c>
      <c r="K6515" s="4">
        <v>68274.539999999994</v>
      </c>
      <c r="L6515">
        <v>0</v>
      </c>
      <c r="M6515" s="4">
        <v>136549.07999999999</v>
      </c>
      <c r="N6515" s="4">
        <v>106015.47</v>
      </c>
      <c r="O6515" s="4">
        <v>30533.61</v>
      </c>
      <c r="R6515" t="str">
        <f t="shared" si="101"/>
        <v>North</v>
      </c>
    </row>
    <row r="6516" spans="1:18" x14ac:dyDescent="0.3">
      <c r="A6516" t="s">
        <v>7490</v>
      </c>
      <c r="B6516" s="2">
        <v>45860</v>
      </c>
      <c r="C6516" t="s">
        <v>1058</v>
      </c>
      <c r="D6516" t="s">
        <v>104</v>
      </c>
      <c r="E6516" t="s">
        <v>18</v>
      </c>
      <c r="F6516" t="s">
        <v>105</v>
      </c>
      <c r="G6516" t="s">
        <v>20</v>
      </c>
      <c r="H6516" t="s">
        <v>21</v>
      </c>
      <c r="I6516" t="s">
        <v>138</v>
      </c>
      <c r="J6516">
        <v>3</v>
      </c>
      <c r="K6516" s="4">
        <v>68319.789999999994</v>
      </c>
      <c r="L6516">
        <v>0.1</v>
      </c>
      <c r="M6516" s="4">
        <v>184463.43</v>
      </c>
      <c r="N6516" s="4">
        <v>155747.54</v>
      </c>
      <c r="O6516" s="4">
        <v>28715.89</v>
      </c>
      <c r="R6516" t="str">
        <f t="shared" si="101"/>
        <v>West</v>
      </c>
    </row>
    <row r="6517" spans="1:18" x14ac:dyDescent="0.3">
      <c r="A6517" t="s">
        <v>7491</v>
      </c>
      <c r="B6517" s="2">
        <v>45886</v>
      </c>
      <c r="C6517" t="s">
        <v>1653</v>
      </c>
      <c r="D6517" t="s">
        <v>642</v>
      </c>
      <c r="E6517" t="s">
        <v>45</v>
      </c>
      <c r="F6517" t="s">
        <v>59</v>
      </c>
      <c r="G6517" t="s">
        <v>28</v>
      </c>
      <c r="H6517" t="s">
        <v>47</v>
      </c>
      <c r="I6517" t="s">
        <v>48</v>
      </c>
      <c r="J6517">
        <v>3</v>
      </c>
      <c r="K6517" s="4">
        <v>7228.2</v>
      </c>
      <c r="L6517">
        <v>0.1</v>
      </c>
      <c r="M6517" s="4">
        <v>19516.14</v>
      </c>
      <c r="N6517" s="4">
        <v>17369.41</v>
      </c>
      <c r="O6517" s="4">
        <v>2146.73</v>
      </c>
      <c r="R6517" t="str">
        <f t="shared" si="101"/>
        <v>South</v>
      </c>
    </row>
    <row r="6518" spans="1:18" x14ac:dyDescent="0.3">
      <c r="A6518" t="s">
        <v>7492</v>
      </c>
      <c r="B6518" s="2">
        <v>45654</v>
      </c>
      <c r="C6518" t="s">
        <v>1470</v>
      </c>
      <c r="D6518" t="s">
        <v>837</v>
      </c>
      <c r="E6518" t="s">
        <v>26</v>
      </c>
      <c r="F6518" t="s">
        <v>81</v>
      </c>
      <c r="G6518" t="s">
        <v>53</v>
      </c>
      <c r="H6518" t="s">
        <v>76</v>
      </c>
      <c r="I6518" t="s">
        <v>77</v>
      </c>
      <c r="J6518">
        <v>2</v>
      </c>
      <c r="K6518" s="4">
        <v>613.27</v>
      </c>
      <c r="L6518">
        <v>0.2</v>
      </c>
      <c r="M6518" s="4">
        <v>981.23</v>
      </c>
      <c r="N6518" s="4">
        <v>757.91</v>
      </c>
      <c r="O6518" s="4">
        <v>223.32</v>
      </c>
      <c r="R6518" t="str">
        <f t="shared" si="101"/>
        <v>East</v>
      </c>
    </row>
    <row r="6519" spans="1:18" x14ac:dyDescent="0.3">
      <c r="A6519" t="s">
        <v>7493</v>
      </c>
      <c r="B6519" s="2">
        <v>45566</v>
      </c>
      <c r="C6519" t="s">
        <v>3648</v>
      </c>
      <c r="D6519" t="s">
        <v>451</v>
      </c>
      <c r="E6519" t="s">
        <v>34</v>
      </c>
      <c r="F6519" t="s">
        <v>68</v>
      </c>
      <c r="G6519" t="s">
        <v>20</v>
      </c>
      <c r="H6519" t="s">
        <v>21</v>
      </c>
      <c r="I6519" t="s">
        <v>138</v>
      </c>
      <c r="J6519">
        <v>2</v>
      </c>
      <c r="K6519" s="4">
        <v>61794.17</v>
      </c>
      <c r="L6519">
        <v>0.1</v>
      </c>
      <c r="M6519" s="4">
        <v>111229.51</v>
      </c>
      <c r="N6519" s="4">
        <v>91934.63</v>
      </c>
      <c r="O6519" s="4">
        <v>19294.88</v>
      </c>
      <c r="R6519" t="str">
        <f t="shared" si="101"/>
        <v>North</v>
      </c>
    </row>
    <row r="6520" spans="1:18" x14ac:dyDescent="0.3">
      <c r="A6520" t="s">
        <v>7494</v>
      </c>
      <c r="B6520" s="2">
        <v>45310</v>
      </c>
      <c r="C6520" t="s">
        <v>936</v>
      </c>
      <c r="D6520" t="s">
        <v>87</v>
      </c>
      <c r="E6520" t="s">
        <v>26</v>
      </c>
      <c r="F6520" t="s">
        <v>27</v>
      </c>
      <c r="G6520" t="s">
        <v>20</v>
      </c>
      <c r="H6520" t="s">
        <v>36</v>
      </c>
      <c r="I6520" t="s">
        <v>128</v>
      </c>
      <c r="J6520">
        <v>3</v>
      </c>
      <c r="K6520" s="4">
        <v>721.17</v>
      </c>
      <c r="L6520">
        <v>0</v>
      </c>
      <c r="M6520" s="4">
        <v>2163.5100000000002</v>
      </c>
      <c r="N6520" s="4">
        <v>1727.84</v>
      </c>
      <c r="O6520" s="4">
        <v>435.67</v>
      </c>
      <c r="R6520" t="str">
        <f t="shared" si="101"/>
        <v>East</v>
      </c>
    </row>
    <row r="6521" spans="1:18" x14ac:dyDescent="0.3">
      <c r="A6521" t="s">
        <v>7495</v>
      </c>
      <c r="B6521" s="2">
        <v>45421</v>
      </c>
      <c r="C6521" t="s">
        <v>1124</v>
      </c>
      <c r="D6521" t="s">
        <v>104</v>
      </c>
      <c r="E6521" t="s">
        <v>45</v>
      </c>
      <c r="F6521" t="s">
        <v>52</v>
      </c>
      <c r="G6521" t="s">
        <v>53</v>
      </c>
      <c r="H6521" t="s">
        <v>76</v>
      </c>
      <c r="I6521" t="s">
        <v>77</v>
      </c>
      <c r="J6521">
        <v>4</v>
      </c>
      <c r="K6521" s="4">
        <v>221.42</v>
      </c>
      <c r="L6521">
        <v>0.1</v>
      </c>
      <c r="M6521" s="4">
        <v>797.11</v>
      </c>
      <c r="N6521" s="4">
        <v>628</v>
      </c>
      <c r="O6521" s="4">
        <v>169.11</v>
      </c>
      <c r="R6521" t="str">
        <f t="shared" si="101"/>
        <v>South</v>
      </c>
    </row>
    <row r="6522" spans="1:18" x14ac:dyDescent="0.3">
      <c r="A6522" t="s">
        <v>7496</v>
      </c>
      <c r="B6522" s="2">
        <v>45499</v>
      </c>
      <c r="C6522" t="s">
        <v>800</v>
      </c>
      <c r="D6522" t="s">
        <v>398</v>
      </c>
      <c r="E6522" t="s">
        <v>45</v>
      </c>
      <c r="F6522" t="s">
        <v>59</v>
      </c>
      <c r="G6522" t="s">
        <v>20</v>
      </c>
      <c r="H6522" t="s">
        <v>100</v>
      </c>
      <c r="I6522" t="s">
        <v>101</v>
      </c>
      <c r="J6522">
        <v>8</v>
      </c>
      <c r="K6522" s="4">
        <v>63445.4</v>
      </c>
      <c r="L6522">
        <v>0.15</v>
      </c>
      <c r="M6522" s="4">
        <v>431428.72</v>
      </c>
      <c r="N6522" s="4">
        <v>317480.99</v>
      </c>
      <c r="O6522" s="4">
        <v>113947.73</v>
      </c>
      <c r="R6522" t="str">
        <f t="shared" si="101"/>
        <v>South</v>
      </c>
    </row>
    <row r="6523" spans="1:18" x14ac:dyDescent="0.3">
      <c r="A6523" t="s">
        <v>7497</v>
      </c>
      <c r="B6523" s="2">
        <v>45802</v>
      </c>
      <c r="C6523" t="s">
        <v>1773</v>
      </c>
      <c r="D6523" t="s">
        <v>533</v>
      </c>
      <c r="E6523" t="s">
        <v>45</v>
      </c>
      <c r="F6523" t="s">
        <v>147</v>
      </c>
      <c r="G6523" t="s">
        <v>53</v>
      </c>
      <c r="H6523" t="s">
        <v>63</v>
      </c>
      <c r="I6523" t="s">
        <v>72</v>
      </c>
      <c r="J6523">
        <v>1</v>
      </c>
      <c r="K6523" s="4">
        <v>180.23</v>
      </c>
      <c r="L6523">
        <v>0.2</v>
      </c>
      <c r="M6523" s="4">
        <v>144.18</v>
      </c>
      <c r="N6523" s="4">
        <v>123.96</v>
      </c>
      <c r="O6523" s="4">
        <v>20.22</v>
      </c>
      <c r="R6523" t="str">
        <f t="shared" si="101"/>
        <v>South</v>
      </c>
    </row>
    <row r="6524" spans="1:18" x14ac:dyDescent="0.3">
      <c r="A6524" t="s">
        <v>7498</v>
      </c>
      <c r="B6524" s="2">
        <v>45515</v>
      </c>
      <c r="C6524" t="s">
        <v>74</v>
      </c>
      <c r="D6524" t="s">
        <v>406</v>
      </c>
      <c r="E6524" t="s">
        <v>34</v>
      </c>
      <c r="F6524" t="s">
        <v>176</v>
      </c>
      <c r="G6524" t="s">
        <v>20</v>
      </c>
      <c r="H6524" t="s">
        <v>21</v>
      </c>
      <c r="I6524" t="s">
        <v>22</v>
      </c>
      <c r="J6524">
        <v>3</v>
      </c>
      <c r="K6524" s="4">
        <v>24039.68</v>
      </c>
      <c r="L6524">
        <v>0.15</v>
      </c>
      <c r="M6524" s="4">
        <v>61301.18</v>
      </c>
      <c r="N6524" s="4">
        <v>46262.41</v>
      </c>
      <c r="O6524" s="4">
        <v>15038.77</v>
      </c>
      <c r="R6524" t="str">
        <f t="shared" si="101"/>
        <v>North</v>
      </c>
    </row>
    <row r="6525" spans="1:18" x14ac:dyDescent="0.3">
      <c r="A6525" t="s">
        <v>7499</v>
      </c>
      <c r="B6525" s="2">
        <v>45386</v>
      </c>
      <c r="C6525" t="s">
        <v>871</v>
      </c>
      <c r="D6525" t="s">
        <v>33</v>
      </c>
      <c r="E6525" t="s">
        <v>45</v>
      </c>
      <c r="F6525" t="s">
        <v>52</v>
      </c>
      <c r="G6525" t="s">
        <v>28</v>
      </c>
      <c r="H6525" t="s">
        <v>47</v>
      </c>
      <c r="I6525" t="s">
        <v>48</v>
      </c>
      <c r="J6525">
        <v>4</v>
      </c>
      <c r="K6525" s="4">
        <v>14856.8</v>
      </c>
      <c r="L6525">
        <v>0.05</v>
      </c>
      <c r="M6525" s="4">
        <v>56455.839999999997</v>
      </c>
      <c r="N6525" s="4">
        <v>47718.73</v>
      </c>
      <c r="O6525" s="4">
        <v>8737.11</v>
      </c>
      <c r="R6525" t="str">
        <f t="shared" si="101"/>
        <v>South</v>
      </c>
    </row>
    <row r="6526" spans="1:18" x14ac:dyDescent="0.3">
      <c r="A6526" t="s">
        <v>7500</v>
      </c>
      <c r="B6526" s="2">
        <v>45734</v>
      </c>
      <c r="C6526" t="s">
        <v>1612</v>
      </c>
      <c r="D6526" t="s">
        <v>241</v>
      </c>
      <c r="E6526" t="s">
        <v>45</v>
      </c>
      <c r="F6526" t="s">
        <v>46</v>
      </c>
      <c r="G6526" t="s">
        <v>53</v>
      </c>
      <c r="H6526" t="s">
        <v>76</v>
      </c>
      <c r="I6526" t="s">
        <v>77</v>
      </c>
      <c r="J6526">
        <v>2</v>
      </c>
      <c r="K6526" s="4">
        <v>207.41</v>
      </c>
      <c r="L6526">
        <v>0.05</v>
      </c>
      <c r="M6526" s="4">
        <v>394.08</v>
      </c>
      <c r="N6526" s="4">
        <v>284.99</v>
      </c>
      <c r="O6526" s="4">
        <v>109.09</v>
      </c>
      <c r="R6526" t="str">
        <f t="shared" si="101"/>
        <v>South</v>
      </c>
    </row>
    <row r="6527" spans="1:18" x14ac:dyDescent="0.3">
      <c r="A6527" t="s">
        <v>7501</v>
      </c>
      <c r="B6527" s="2">
        <v>45627</v>
      </c>
      <c r="C6527" t="s">
        <v>768</v>
      </c>
      <c r="D6527" t="s">
        <v>212</v>
      </c>
      <c r="E6527" t="s">
        <v>26</v>
      </c>
      <c r="F6527" t="s">
        <v>193</v>
      </c>
      <c r="G6527" t="s">
        <v>20</v>
      </c>
      <c r="H6527" t="s">
        <v>21</v>
      </c>
      <c r="I6527" t="s">
        <v>22</v>
      </c>
      <c r="J6527">
        <v>2</v>
      </c>
      <c r="K6527" s="4">
        <v>22868.26</v>
      </c>
      <c r="L6527">
        <v>0.2</v>
      </c>
      <c r="M6527" s="4">
        <v>36589.22</v>
      </c>
      <c r="N6527" s="4">
        <v>32306.57</v>
      </c>
      <c r="O6527" s="4">
        <v>4282.6499999999996</v>
      </c>
      <c r="R6527" t="str">
        <f t="shared" si="101"/>
        <v>East</v>
      </c>
    </row>
    <row r="6528" spans="1:18" x14ac:dyDescent="0.3">
      <c r="A6528" t="s">
        <v>7502</v>
      </c>
      <c r="B6528" s="2">
        <v>45918</v>
      </c>
      <c r="C6528" t="s">
        <v>820</v>
      </c>
      <c r="D6528" t="s">
        <v>642</v>
      </c>
      <c r="E6528" t="s">
        <v>45</v>
      </c>
      <c r="F6528" t="s">
        <v>147</v>
      </c>
      <c r="G6528" t="s">
        <v>53</v>
      </c>
      <c r="H6528" t="s">
        <v>54</v>
      </c>
      <c r="I6528" t="s">
        <v>113</v>
      </c>
      <c r="J6528">
        <v>2</v>
      </c>
      <c r="K6528" s="4">
        <v>507.17</v>
      </c>
      <c r="L6528">
        <v>0.15</v>
      </c>
      <c r="M6528" s="4">
        <v>862.19</v>
      </c>
      <c r="N6528" s="4">
        <v>703.93</v>
      </c>
      <c r="O6528" s="4">
        <v>158.26</v>
      </c>
      <c r="R6528" t="str">
        <f t="shared" si="101"/>
        <v>South</v>
      </c>
    </row>
    <row r="6529" spans="1:18" x14ac:dyDescent="0.3">
      <c r="A6529" t="s">
        <v>7503</v>
      </c>
      <c r="B6529" s="2">
        <v>45682</v>
      </c>
      <c r="C6529" t="s">
        <v>917</v>
      </c>
      <c r="D6529" t="s">
        <v>98</v>
      </c>
      <c r="E6529" t="s">
        <v>26</v>
      </c>
      <c r="F6529" t="s">
        <v>193</v>
      </c>
      <c r="G6529" t="s">
        <v>53</v>
      </c>
      <c r="H6529" t="s">
        <v>76</v>
      </c>
      <c r="I6529" t="s">
        <v>267</v>
      </c>
      <c r="J6529">
        <v>6</v>
      </c>
      <c r="K6529" s="4">
        <v>381.5</v>
      </c>
      <c r="L6529">
        <v>0.15</v>
      </c>
      <c r="M6529" s="4">
        <v>1945.65</v>
      </c>
      <c r="N6529" s="4">
        <v>1469.4</v>
      </c>
      <c r="O6529" s="4">
        <v>476.25</v>
      </c>
      <c r="R6529" t="str">
        <f t="shared" si="101"/>
        <v>East</v>
      </c>
    </row>
    <row r="6530" spans="1:18" x14ac:dyDescent="0.3">
      <c r="A6530" t="s">
        <v>7504</v>
      </c>
      <c r="B6530" s="2">
        <v>45334</v>
      </c>
      <c r="C6530" t="s">
        <v>2374</v>
      </c>
      <c r="D6530" t="s">
        <v>155</v>
      </c>
      <c r="E6530" t="s">
        <v>18</v>
      </c>
      <c r="F6530" t="s">
        <v>132</v>
      </c>
      <c r="G6530" t="s">
        <v>53</v>
      </c>
      <c r="H6530" t="s">
        <v>76</v>
      </c>
      <c r="I6530" t="s">
        <v>77</v>
      </c>
      <c r="J6530">
        <v>4</v>
      </c>
      <c r="K6530" s="4">
        <v>343.07</v>
      </c>
      <c r="L6530">
        <v>0.05</v>
      </c>
      <c r="M6530" s="4">
        <v>1303.67</v>
      </c>
      <c r="N6530" s="4">
        <v>1016.84</v>
      </c>
      <c r="O6530" s="4">
        <v>286.83</v>
      </c>
      <c r="R6530" t="str">
        <f t="shared" si="101"/>
        <v>West</v>
      </c>
    </row>
    <row r="6531" spans="1:18" x14ac:dyDescent="0.3">
      <c r="A6531" t="s">
        <v>7505</v>
      </c>
      <c r="B6531" s="2">
        <v>45420</v>
      </c>
      <c r="C6531" t="s">
        <v>1263</v>
      </c>
      <c r="D6531" t="s">
        <v>496</v>
      </c>
      <c r="E6531" t="s">
        <v>26</v>
      </c>
      <c r="F6531" t="s">
        <v>27</v>
      </c>
      <c r="G6531" t="s">
        <v>20</v>
      </c>
      <c r="H6531" t="s">
        <v>100</v>
      </c>
      <c r="I6531" t="s">
        <v>301</v>
      </c>
      <c r="J6531">
        <v>4</v>
      </c>
      <c r="K6531" s="4">
        <v>68151.679999999993</v>
      </c>
      <c r="L6531">
        <v>0.1</v>
      </c>
      <c r="M6531" s="4">
        <v>245346.05</v>
      </c>
      <c r="N6531" s="4">
        <v>198147.48</v>
      </c>
      <c r="O6531" s="4">
        <v>47198.57</v>
      </c>
      <c r="R6531" t="str">
        <f t="shared" ref="R6531:R6594" si="102">PROPER(TRIM(E6531))</f>
        <v>East</v>
      </c>
    </row>
    <row r="6532" spans="1:18" x14ac:dyDescent="0.3">
      <c r="A6532" t="s">
        <v>7506</v>
      </c>
      <c r="B6532" s="2">
        <v>45591</v>
      </c>
      <c r="C6532" t="s">
        <v>430</v>
      </c>
      <c r="D6532" t="s">
        <v>1109</v>
      </c>
      <c r="E6532" t="s">
        <v>18</v>
      </c>
      <c r="F6532" t="s">
        <v>105</v>
      </c>
      <c r="G6532" t="s">
        <v>20</v>
      </c>
      <c r="H6532" t="s">
        <v>36</v>
      </c>
      <c r="I6532" t="s">
        <v>88</v>
      </c>
      <c r="J6532">
        <v>3</v>
      </c>
      <c r="K6532" s="4">
        <v>1189.22</v>
      </c>
      <c r="L6532">
        <v>0.05</v>
      </c>
      <c r="M6532" s="4">
        <v>3389.28</v>
      </c>
      <c r="N6532" s="4">
        <v>2577.6799999999998</v>
      </c>
      <c r="O6532" s="4">
        <v>811.6</v>
      </c>
      <c r="R6532" t="str">
        <f t="shared" si="102"/>
        <v>West</v>
      </c>
    </row>
    <row r="6533" spans="1:18" x14ac:dyDescent="0.3">
      <c r="A6533" t="s">
        <v>7507</v>
      </c>
      <c r="B6533" s="2">
        <v>45972</v>
      </c>
      <c r="C6533" t="s">
        <v>1139</v>
      </c>
      <c r="D6533" t="s">
        <v>373</v>
      </c>
      <c r="E6533" t="s">
        <v>26</v>
      </c>
      <c r="F6533" t="s">
        <v>81</v>
      </c>
      <c r="G6533" t="s">
        <v>28</v>
      </c>
      <c r="H6533" t="s">
        <v>47</v>
      </c>
      <c r="I6533" t="s">
        <v>48</v>
      </c>
      <c r="J6533">
        <v>2</v>
      </c>
      <c r="K6533" s="4">
        <v>12299.8</v>
      </c>
      <c r="L6533">
        <v>0</v>
      </c>
      <c r="M6533" s="4">
        <v>24599.599999999999</v>
      </c>
      <c r="N6533" s="4">
        <v>21497.56</v>
      </c>
      <c r="O6533" s="4">
        <v>3102.04</v>
      </c>
      <c r="R6533" t="str">
        <f t="shared" si="102"/>
        <v>East</v>
      </c>
    </row>
    <row r="6534" spans="1:18" x14ac:dyDescent="0.3">
      <c r="A6534" t="s">
        <v>7508</v>
      </c>
      <c r="B6534" s="2">
        <v>45783</v>
      </c>
      <c r="C6534" t="s">
        <v>491</v>
      </c>
      <c r="D6534" t="s">
        <v>742</v>
      </c>
      <c r="E6534" t="s">
        <v>26</v>
      </c>
      <c r="F6534" t="s">
        <v>166</v>
      </c>
      <c r="G6534" t="s">
        <v>20</v>
      </c>
      <c r="H6534" t="s">
        <v>36</v>
      </c>
      <c r="I6534" t="s">
        <v>88</v>
      </c>
      <c r="J6534">
        <v>3</v>
      </c>
      <c r="K6534" s="4">
        <v>1032.1099999999999</v>
      </c>
      <c r="L6534">
        <v>0</v>
      </c>
      <c r="M6534" s="4">
        <v>3096.33</v>
      </c>
      <c r="N6534" s="4">
        <v>2471.0300000000002</v>
      </c>
      <c r="O6534" s="4">
        <v>625.29999999999995</v>
      </c>
      <c r="R6534" t="str">
        <f t="shared" si="102"/>
        <v>East</v>
      </c>
    </row>
    <row r="6535" spans="1:18" x14ac:dyDescent="0.3">
      <c r="A6535" t="s">
        <v>7509</v>
      </c>
      <c r="B6535" s="2">
        <v>45882</v>
      </c>
      <c r="C6535" t="s">
        <v>800</v>
      </c>
      <c r="D6535" t="s">
        <v>221</v>
      </c>
      <c r="E6535" t="s">
        <v>45</v>
      </c>
      <c r="F6535" t="s">
        <v>46</v>
      </c>
      <c r="G6535" t="s">
        <v>53</v>
      </c>
      <c r="H6535" t="s">
        <v>63</v>
      </c>
      <c r="I6535" t="s">
        <v>64</v>
      </c>
      <c r="J6535">
        <v>5</v>
      </c>
      <c r="K6535" s="4">
        <v>186.94</v>
      </c>
      <c r="L6535">
        <v>0</v>
      </c>
      <c r="M6535" s="4">
        <v>934.7</v>
      </c>
      <c r="N6535" s="4">
        <v>765.22</v>
      </c>
      <c r="O6535" s="4">
        <v>169.48</v>
      </c>
      <c r="R6535" t="str">
        <f t="shared" si="102"/>
        <v>South</v>
      </c>
    </row>
    <row r="6536" spans="1:18" x14ac:dyDescent="0.3">
      <c r="A6536" t="s">
        <v>7510</v>
      </c>
      <c r="B6536" s="2">
        <v>45646</v>
      </c>
      <c r="C6536" t="s">
        <v>3478</v>
      </c>
      <c r="D6536" t="s">
        <v>551</v>
      </c>
      <c r="E6536" t="s">
        <v>45</v>
      </c>
      <c r="F6536" t="s">
        <v>46</v>
      </c>
      <c r="G6536" t="s">
        <v>20</v>
      </c>
      <c r="H6536" t="s">
        <v>21</v>
      </c>
      <c r="I6536" t="s">
        <v>152</v>
      </c>
      <c r="J6536">
        <v>5</v>
      </c>
      <c r="K6536" s="4">
        <v>45168.02</v>
      </c>
      <c r="L6536">
        <v>0.15</v>
      </c>
      <c r="M6536" s="4">
        <v>191964.08</v>
      </c>
      <c r="N6536" s="4">
        <v>142383.51999999999</v>
      </c>
      <c r="O6536" s="4">
        <v>49580.56</v>
      </c>
      <c r="R6536" t="str">
        <f t="shared" si="102"/>
        <v>South</v>
      </c>
    </row>
    <row r="6537" spans="1:18" x14ac:dyDescent="0.3">
      <c r="A6537" t="s">
        <v>7511</v>
      </c>
      <c r="B6537" s="2">
        <v>45447</v>
      </c>
      <c r="C6537" t="s">
        <v>2338</v>
      </c>
      <c r="D6537" t="s">
        <v>676</v>
      </c>
      <c r="E6537" t="s">
        <v>45</v>
      </c>
      <c r="F6537" t="s">
        <v>59</v>
      </c>
      <c r="G6537" t="s">
        <v>20</v>
      </c>
      <c r="H6537" t="s">
        <v>21</v>
      </c>
      <c r="I6537" t="s">
        <v>22</v>
      </c>
      <c r="J6537">
        <v>10</v>
      </c>
      <c r="K6537" s="4">
        <v>20369.95</v>
      </c>
      <c r="L6537">
        <v>0.05</v>
      </c>
      <c r="M6537" s="4">
        <v>193514.52</v>
      </c>
      <c r="N6537" s="4">
        <v>160817.13</v>
      </c>
      <c r="O6537" s="4">
        <v>32697.39</v>
      </c>
      <c r="R6537" t="str">
        <f t="shared" si="102"/>
        <v>South</v>
      </c>
    </row>
    <row r="6538" spans="1:18" x14ac:dyDescent="0.3">
      <c r="A6538" t="s">
        <v>7512</v>
      </c>
      <c r="B6538" s="2">
        <v>45729</v>
      </c>
      <c r="C6538" t="s">
        <v>2531</v>
      </c>
      <c r="D6538" t="s">
        <v>263</v>
      </c>
      <c r="E6538" t="s">
        <v>34</v>
      </c>
      <c r="F6538" t="s">
        <v>144</v>
      </c>
      <c r="G6538" t="s">
        <v>28</v>
      </c>
      <c r="H6538" t="s">
        <v>29</v>
      </c>
      <c r="I6538" t="s">
        <v>290</v>
      </c>
      <c r="J6538">
        <v>2</v>
      </c>
      <c r="K6538" s="4">
        <v>17598</v>
      </c>
      <c r="L6538">
        <v>0</v>
      </c>
      <c r="M6538" s="4">
        <v>35196</v>
      </c>
      <c r="N6538" s="4">
        <v>31636.13</v>
      </c>
      <c r="O6538" s="4">
        <v>3559.87</v>
      </c>
      <c r="R6538" t="str">
        <f t="shared" si="102"/>
        <v>North</v>
      </c>
    </row>
    <row r="6539" spans="1:18" x14ac:dyDescent="0.3">
      <c r="A6539" t="s">
        <v>7513</v>
      </c>
      <c r="B6539" s="2">
        <v>45913</v>
      </c>
      <c r="C6539" t="s">
        <v>2820</v>
      </c>
      <c r="D6539" t="s">
        <v>231</v>
      </c>
      <c r="E6539" t="s">
        <v>26</v>
      </c>
      <c r="F6539" t="s">
        <v>258</v>
      </c>
      <c r="G6539" t="s">
        <v>53</v>
      </c>
      <c r="H6539" t="s">
        <v>63</v>
      </c>
      <c r="I6539" t="s">
        <v>64</v>
      </c>
      <c r="J6539">
        <v>3</v>
      </c>
      <c r="K6539" s="4">
        <v>196.38</v>
      </c>
      <c r="L6539">
        <v>0.15</v>
      </c>
      <c r="M6539" s="4">
        <v>500.77</v>
      </c>
      <c r="N6539" s="4">
        <v>445.66</v>
      </c>
      <c r="O6539" s="4">
        <v>55.11</v>
      </c>
      <c r="R6539" t="str">
        <f t="shared" si="102"/>
        <v>East</v>
      </c>
    </row>
    <row r="6540" spans="1:18" x14ac:dyDescent="0.3">
      <c r="A6540" t="s">
        <v>7514</v>
      </c>
      <c r="B6540" s="2">
        <v>45455</v>
      </c>
      <c r="C6540" t="s">
        <v>2453</v>
      </c>
      <c r="D6540" t="s">
        <v>518</v>
      </c>
      <c r="E6540" t="s">
        <v>18</v>
      </c>
      <c r="F6540" t="s">
        <v>105</v>
      </c>
      <c r="G6540" t="s">
        <v>28</v>
      </c>
      <c r="H6540" t="s">
        <v>29</v>
      </c>
      <c r="I6540" t="s">
        <v>41</v>
      </c>
      <c r="J6540">
        <v>2</v>
      </c>
      <c r="K6540" s="4">
        <v>7634.15</v>
      </c>
      <c r="L6540">
        <v>0.2</v>
      </c>
      <c r="M6540" s="4">
        <v>12214.64</v>
      </c>
      <c r="N6540" s="4">
        <v>9531.92</v>
      </c>
      <c r="O6540" s="4">
        <v>2682.72</v>
      </c>
      <c r="R6540" t="str">
        <f t="shared" si="102"/>
        <v>West</v>
      </c>
    </row>
    <row r="6541" spans="1:18" x14ac:dyDescent="0.3">
      <c r="A6541" t="s">
        <v>7515</v>
      </c>
      <c r="B6541" s="2">
        <v>45305</v>
      </c>
      <c r="C6541" t="s">
        <v>474</v>
      </c>
      <c r="D6541" t="s">
        <v>135</v>
      </c>
      <c r="E6541" t="s">
        <v>34</v>
      </c>
      <c r="F6541" t="s">
        <v>144</v>
      </c>
      <c r="G6541" t="s">
        <v>20</v>
      </c>
      <c r="H6541" t="s">
        <v>36</v>
      </c>
      <c r="I6541" t="s">
        <v>37</v>
      </c>
      <c r="J6541">
        <v>3</v>
      </c>
      <c r="K6541" s="4">
        <v>1939.12</v>
      </c>
      <c r="L6541">
        <v>0.05</v>
      </c>
      <c r="M6541" s="4">
        <v>5526.49</v>
      </c>
      <c r="N6541" s="4">
        <v>4546.51</v>
      </c>
      <c r="O6541" s="4">
        <v>979.98</v>
      </c>
      <c r="R6541" t="str">
        <f t="shared" si="102"/>
        <v>North</v>
      </c>
    </row>
    <row r="6542" spans="1:18" x14ac:dyDescent="0.3">
      <c r="A6542" t="s">
        <v>7516</v>
      </c>
      <c r="B6542" s="2">
        <v>45629</v>
      </c>
      <c r="C6542" t="s">
        <v>1329</v>
      </c>
      <c r="D6542" t="s">
        <v>226</v>
      </c>
      <c r="E6542" t="s">
        <v>45</v>
      </c>
      <c r="F6542" t="s">
        <v>52</v>
      </c>
      <c r="G6542" t="s">
        <v>28</v>
      </c>
      <c r="H6542" t="s">
        <v>29</v>
      </c>
      <c r="I6542" t="s">
        <v>290</v>
      </c>
      <c r="J6542">
        <v>1</v>
      </c>
      <c r="K6542" s="4">
        <v>9566.4500000000007</v>
      </c>
      <c r="L6542">
        <v>0</v>
      </c>
      <c r="M6542" s="4">
        <v>9566.4500000000007</v>
      </c>
      <c r="N6542" s="4">
        <v>7410.26</v>
      </c>
      <c r="O6542" s="4">
        <v>2156.19</v>
      </c>
      <c r="R6542" t="str">
        <f t="shared" si="102"/>
        <v>South</v>
      </c>
    </row>
    <row r="6543" spans="1:18" x14ac:dyDescent="0.3">
      <c r="A6543" t="s">
        <v>7517</v>
      </c>
      <c r="B6543" s="2">
        <v>45859</v>
      </c>
      <c r="C6543" t="s">
        <v>3287</v>
      </c>
      <c r="D6543" t="s">
        <v>119</v>
      </c>
      <c r="E6543" t="s">
        <v>26</v>
      </c>
      <c r="F6543" t="s">
        <v>166</v>
      </c>
      <c r="G6543" t="s">
        <v>53</v>
      </c>
      <c r="H6543" t="s">
        <v>54</v>
      </c>
      <c r="I6543" t="s">
        <v>141</v>
      </c>
      <c r="J6543">
        <v>6</v>
      </c>
      <c r="K6543" s="4">
        <v>367.36</v>
      </c>
      <c r="L6543">
        <v>0.1</v>
      </c>
      <c r="M6543" s="4">
        <v>1983.74</v>
      </c>
      <c r="N6543" s="4">
        <v>1441.48</v>
      </c>
      <c r="O6543" s="4">
        <v>542.26</v>
      </c>
      <c r="R6543" t="str">
        <f t="shared" si="102"/>
        <v>East</v>
      </c>
    </row>
    <row r="6544" spans="1:18" x14ac:dyDescent="0.3">
      <c r="A6544" t="s">
        <v>7518</v>
      </c>
      <c r="B6544" s="2">
        <v>45427</v>
      </c>
      <c r="C6544" t="s">
        <v>1779</v>
      </c>
      <c r="D6544" t="s">
        <v>893</v>
      </c>
      <c r="E6544" t="s">
        <v>26</v>
      </c>
      <c r="F6544" t="s">
        <v>27</v>
      </c>
      <c r="G6544" t="s">
        <v>53</v>
      </c>
      <c r="H6544" t="s">
        <v>76</v>
      </c>
      <c r="I6544" t="s">
        <v>186</v>
      </c>
      <c r="J6544">
        <v>1</v>
      </c>
      <c r="K6544" s="4">
        <v>466.09</v>
      </c>
      <c r="L6544">
        <v>0.15</v>
      </c>
      <c r="M6544" s="4">
        <v>396.18</v>
      </c>
      <c r="N6544" s="4">
        <v>350.6</v>
      </c>
      <c r="O6544" s="4">
        <v>45.58</v>
      </c>
      <c r="R6544" t="str">
        <f t="shared" si="102"/>
        <v>East</v>
      </c>
    </row>
    <row r="6545" spans="1:18" x14ac:dyDescent="0.3">
      <c r="A6545" t="s">
        <v>7519</v>
      </c>
      <c r="B6545" s="2">
        <v>45664</v>
      </c>
      <c r="C6545" t="s">
        <v>233</v>
      </c>
      <c r="D6545" t="s">
        <v>212</v>
      </c>
      <c r="E6545" t="s">
        <v>45</v>
      </c>
      <c r="F6545" t="s">
        <v>147</v>
      </c>
      <c r="G6545" t="s">
        <v>20</v>
      </c>
      <c r="H6545" t="s">
        <v>36</v>
      </c>
      <c r="I6545" t="s">
        <v>88</v>
      </c>
      <c r="J6545">
        <v>6</v>
      </c>
      <c r="K6545" s="4">
        <v>3073.96</v>
      </c>
      <c r="L6545">
        <v>0.1</v>
      </c>
      <c r="M6545" s="4">
        <v>16599.38</v>
      </c>
      <c r="N6545" s="4">
        <v>12316.81</v>
      </c>
      <c r="O6545" s="4">
        <v>4282.57</v>
      </c>
      <c r="R6545" t="str">
        <f t="shared" si="102"/>
        <v>South</v>
      </c>
    </row>
    <row r="6546" spans="1:18" x14ac:dyDescent="0.3">
      <c r="A6546" t="s">
        <v>7520</v>
      </c>
      <c r="B6546" s="2">
        <v>45457</v>
      </c>
      <c r="C6546" t="s">
        <v>836</v>
      </c>
      <c r="D6546" t="s">
        <v>551</v>
      </c>
      <c r="E6546" t="s">
        <v>18</v>
      </c>
      <c r="F6546" t="s">
        <v>132</v>
      </c>
      <c r="G6546" t="s">
        <v>28</v>
      </c>
      <c r="H6546" t="s">
        <v>29</v>
      </c>
      <c r="I6546" t="s">
        <v>41</v>
      </c>
      <c r="J6546">
        <v>1</v>
      </c>
      <c r="K6546" s="4">
        <v>4459.6400000000003</v>
      </c>
      <c r="L6546">
        <v>0</v>
      </c>
      <c r="M6546" s="4">
        <v>4459.6400000000003</v>
      </c>
      <c r="N6546" s="4">
        <v>3678.21</v>
      </c>
      <c r="O6546" s="4">
        <v>781.43</v>
      </c>
      <c r="R6546" t="str">
        <f t="shared" si="102"/>
        <v>West</v>
      </c>
    </row>
    <row r="6547" spans="1:18" x14ac:dyDescent="0.3">
      <c r="A6547" t="s">
        <v>7521</v>
      </c>
      <c r="B6547" s="2">
        <v>45396</v>
      </c>
      <c r="C6547" t="s">
        <v>866</v>
      </c>
      <c r="D6547" t="s">
        <v>25</v>
      </c>
      <c r="E6547" t="s">
        <v>45</v>
      </c>
      <c r="F6547" t="s">
        <v>46</v>
      </c>
      <c r="G6547" t="s">
        <v>20</v>
      </c>
      <c r="H6547" t="s">
        <v>36</v>
      </c>
      <c r="I6547" t="s">
        <v>88</v>
      </c>
      <c r="J6547">
        <v>5</v>
      </c>
      <c r="K6547" s="4">
        <v>2009.79</v>
      </c>
      <c r="L6547">
        <v>0.05</v>
      </c>
      <c r="M6547" s="4">
        <v>9546.5</v>
      </c>
      <c r="N6547" s="4">
        <v>7586</v>
      </c>
      <c r="O6547" s="4">
        <v>1960.5</v>
      </c>
      <c r="R6547" t="str">
        <f t="shared" si="102"/>
        <v>South</v>
      </c>
    </row>
    <row r="6548" spans="1:18" x14ac:dyDescent="0.3">
      <c r="A6548" t="s">
        <v>7522</v>
      </c>
      <c r="B6548" s="2">
        <v>45460</v>
      </c>
      <c r="C6548" t="s">
        <v>1592</v>
      </c>
      <c r="D6548" t="s">
        <v>104</v>
      </c>
      <c r="E6548" t="s">
        <v>18</v>
      </c>
      <c r="F6548" t="s">
        <v>132</v>
      </c>
      <c r="G6548" t="s">
        <v>20</v>
      </c>
      <c r="H6548" t="s">
        <v>36</v>
      </c>
      <c r="I6548" t="s">
        <v>128</v>
      </c>
      <c r="J6548">
        <v>3</v>
      </c>
      <c r="K6548" s="4">
        <v>1551.84</v>
      </c>
      <c r="L6548">
        <v>0.15</v>
      </c>
      <c r="M6548" s="4">
        <v>3957.19</v>
      </c>
      <c r="N6548" s="4">
        <v>3300.98</v>
      </c>
      <c r="O6548" s="4">
        <v>656.21</v>
      </c>
      <c r="R6548" t="str">
        <f t="shared" si="102"/>
        <v>West</v>
      </c>
    </row>
    <row r="6549" spans="1:18" x14ac:dyDescent="0.3">
      <c r="A6549" t="s">
        <v>7523</v>
      </c>
      <c r="B6549" s="2">
        <v>46004</v>
      </c>
      <c r="C6549" t="s">
        <v>1879</v>
      </c>
      <c r="D6549" t="s">
        <v>279</v>
      </c>
      <c r="E6549" t="s">
        <v>18</v>
      </c>
      <c r="F6549" t="s">
        <v>105</v>
      </c>
      <c r="G6549" t="s">
        <v>28</v>
      </c>
      <c r="H6549" t="s">
        <v>47</v>
      </c>
      <c r="I6549" t="s">
        <v>48</v>
      </c>
      <c r="J6549">
        <v>2</v>
      </c>
      <c r="K6549" s="4">
        <v>15552.27</v>
      </c>
      <c r="L6549">
        <v>0.1</v>
      </c>
      <c r="M6549" s="4">
        <v>27994.09</v>
      </c>
      <c r="N6549" s="4">
        <v>22408.82</v>
      </c>
      <c r="O6549" s="4">
        <v>5585.27</v>
      </c>
      <c r="R6549" t="str">
        <f t="shared" si="102"/>
        <v>West</v>
      </c>
    </row>
    <row r="6550" spans="1:18" x14ac:dyDescent="0.3">
      <c r="A6550" t="s">
        <v>7524</v>
      </c>
      <c r="B6550" s="2">
        <v>45884</v>
      </c>
      <c r="C6550" t="s">
        <v>791</v>
      </c>
      <c r="D6550" t="s">
        <v>180</v>
      </c>
      <c r="E6550" t="s">
        <v>45</v>
      </c>
      <c r="F6550" t="s">
        <v>52</v>
      </c>
      <c r="G6550" t="s">
        <v>28</v>
      </c>
      <c r="H6550" t="s">
        <v>29</v>
      </c>
      <c r="I6550" t="s">
        <v>30</v>
      </c>
      <c r="J6550">
        <v>5</v>
      </c>
      <c r="K6550" s="4">
        <v>7065.81</v>
      </c>
      <c r="L6550">
        <v>0.05</v>
      </c>
      <c r="M6550" s="4">
        <v>33562.6</v>
      </c>
      <c r="N6550" s="4">
        <v>27095.88</v>
      </c>
      <c r="O6550" s="4">
        <v>6466.72</v>
      </c>
      <c r="R6550" t="str">
        <f t="shared" si="102"/>
        <v>South</v>
      </c>
    </row>
    <row r="6551" spans="1:18" x14ac:dyDescent="0.3">
      <c r="A6551" t="s">
        <v>7525</v>
      </c>
      <c r="B6551" s="2">
        <v>45859</v>
      </c>
      <c r="C6551" t="s">
        <v>958</v>
      </c>
      <c r="D6551" t="s">
        <v>58</v>
      </c>
      <c r="E6551" t="s">
        <v>18</v>
      </c>
      <c r="F6551" t="s">
        <v>99</v>
      </c>
      <c r="G6551" t="s">
        <v>20</v>
      </c>
      <c r="H6551" t="s">
        <v>36</v>
      </c>
      <c r="I6551" t="s">
        <v>37</v>
      </c>
      <c r="J6551">
        <v>5</v>
      </c>
      <c r="K6551" s="4">
        <v>5888.83</v>
      </c>
      <c r="L6551">
        <v>0.1</v>
      </c>
      <c r="M6551" s="4">
        <v>26499.74</v>
      </c>
      <c r="N6551" s="4">
        <v>22524.17</v>
      </c>
      <c r="O6551" s="4">
        <v>3975.57</v>
      </c>
      <c r="R6551" t="str">
        <f t="shared" si="102"/>
        <v>West</v>
      </c>
    </row>
    <row r="6552" spans="1:18" x14ac:dyDescent="0.3">
      <c r="A6552" t="s">
        <v>7526</v>
      </c>
      <c r="B6552" s="2">
        <v>45522</v>
      </c>
      <c r="C6552" t="s">
        <v>2571</v>
      </c>
      <c r="D6552" t="s">
        <v>298</v>
      </c>
      <c r="E6552" t="s">
        <v>18</v>
      </c>
      <c r="F6552" t="s">
        <v>19</v>
      </c>
      <c r="G6552" t="s">
        <v>20</v>
      </c>
      <c r="H6552" t="s">
        <v>100</v>
      </c>
      <c r="I6552" t="s">
        <v>301</v>
      </c>
      <c r="J6552">
        <v>1</v>
      </c>
      <c r="K6552" s="4">
        <v>68823.149999999994</v>
      </c>
      <c r="L6552">
        <v>0</v>
      </c>
      <c r="M6552" s="4">
        <v>68823.149999999994</v>
      </c>
      <c r="N6552" s="4">
        <v>56046.5</v>
      </c>
      <c r="O6552" s="4">
        <v>12776.65</v>
      </c>
      <c r="R6552" t="str">
        <f t="shared" si="102"/>
        <v>West</v>
      </c>
    </row>
    <row r="6553" spans="1:18" x14ac:dyDescent="0.3">
      <c r="A6553" t="s">
        <v>7527</v>
      </c>
      <c r="B6553" s="2">
        <v>45820</v>
      </c>
      <c r="C6553" t="s">
        <v>3919</v>
      </c>
      <c r="D6553" t="s">
        <v>231</v>
      </c>
      <c r="E6553" t="s">
        <v>18</v>
      </c>
      <c r="F6553" t="s">
        <v>132</v>
      </c>
      <c r="G6553" t="s">
        <v>28</v>
      </c>
      <c r="H6553" t="s">
        <v>91</v>
      </c>
      <c r="I6553" t="s">
        <v>238</v>
      </c>
      <c r="J6553">
        <v>1</v>
      </c>
      <c r="K6553" s="4">
        <v>3768.66</v>
      </c>
      <c r="L6553">
        <v>0.2</v>
      </c>
      <c r="M6553" s="4">
        <v>3014.93</v>
      </c>
      <c r="N6553" s="4">
        <v>2274.21</v>
      </c>
      <c r="O6553" s="4">
        <v>740.72</v>
      </c>
      <c r="R6553" t="str">
        <f t="shared" si="102"/>
        <v>West</v>
      </c>
    </row>
    <row r="6554" spans="1:18" x14ac:dyDescent="0.3">
      <c r="A6554" t="s">
        <v>7528</v>
      </c>
      <c r="B6554" s="2">
        <v>45725</v>
      </c>
      <c r="C6554" t="s">
        <v>1994</v>
      </c>
      <c r="D6554" t="s">
        <v>98</v>
      </c>
      <c r="E6554" t="s">
        <v>34</v>
      </c>
      <c r="F6554" t="s">
        <v>176</v>
      </c>
      <c r="G6554" t="s">
        <v>28</v>
      </c>
      <c r="H6554" t="s">
        <v>91</v>
      </c>
      <c r="I6554" t="s">
        <v>92</v>
      </c>
      <c r="J6554">
        <v>10</v>
      </c>
      <c r="K6554" s="4">
        <v>7917.53</v>
      </c>
      <c r="L6554">
        <v>0.1</v>
      </c>
      <c r="M6554" s="4">
        <v>71257.77</v>
      </c>
      <c r="N6554" s="4">
        <v>53733.440000000002</v>
      </c>
      <c r="O6554" s="4">
        <v>17524.330000000002</v>
      </c>
      <c r="R6554" t="str">
        <f t="shared" si="102"/>
        <v>North</v>
      </c>
    </row>
    <row r="6555" spans="1:18" x14ac:dyDescent="0.3">
      <c r="A6555" t="s">
        <v>7529</v>
      </c>
      <c r="B6555" s="2">
        <v>45514</v>
      </c>
      <c r="C6555" t="s">
        <v>3478</v>
      </c>
      <c r="D6555" t="s">
        <v>406</v>
      </c>
      <c r="E6555" t="s">
        <v>45</v>
      </c>
      <c r="F6555" t="s">
        <v>52</v>
      </c>
      <c r="G6555" t="s">
        <v>53</v>
      </c>
      <c r="H6555" t="s">
        <v>63</v>
      </c>
      <c r="I6555" t="s">
        <v>72</v>
      </c>
      <c r="J6555">
        <v>3</v>
      </c>
      <c r="K6555" s="4">
        <v>332.82</v>
      </c>
      <c r="L6555">
        <v>0</v>
      </c>
      <c r="M6555" s="4">
        <v>998.46</v>
      </c>
      <c r="N6555" s="4">
        <v>823</v>
      </c>
      <c r="O6555" s="4">
        <v>175.46</v>
      </c>
      <c r="R6555" t="str">
        <f t="shared" si="102"/>
        <v>South</v>
      </c>
    </row>
    <row r="6556" spans="1:18" x14ac:dyDescent="0.3">
      <c r="A6556" t="s">
        <v>7530</v>
      </c>
      <c r="B6556" s="2">
        <v>45297</v>
      </c>
      <c r="C6556" t="s">
        <v>66</v>
      </c>
      <c r="D6556" t="s">
        <v>218</v>
      </c>
      <c r="E6556" t="s">
        <v>34</v>
      </c>
      <c r="F6556" t="s">
        <v>176</v>
      </c>
      <c r="G6556" t="s">
        <v>20</v>
      </c>
      <c r="H6556" t="s">
        <v>36</v>
      </c>
      <c r="I6556" t="s">
        <v>88</v>
      </c>
      <c r="J6556">
        <v>3</v>
      </c>
      <c r="K6556" s="4">
        <v>1219.68</v>
      </c>
      <c r="L6556">
        <v>0</v>
      </c>
      <c r="M6556" s="4">
        <v>3659.04</v>
      </c>
      <c r="N6556" s="4">
        <v>2797.02</v>
      </c>
      <c r="O6556" s="4">
        <v>862.02</v>
      </c>
      <c r="R6556" t="str">
        <f t="shared" si="102"/>
        <v>North</v>
      </c>
    </row>
    <row r="6557" spans="1:18" x14ac:dyDescent="0.3">
      <c r="A6557" t="s">
        <v>7531</v>
      </c>
      <c r="B6557" s="2">
        <v>45916</v>
      </c>
      <c r="C6557" t="s">
        <v>1270</v>
      </c>
      <c r="D6557" t="s">
        <v>244</v>
      </c>
      <c r="E6557" t="s">
        <v>34</v>
      </c>
      <c r="F6557" t="s">
        <v>144</v>
      </c>
      <c r="G6557" t="s">
        <v>20</v>
      </c>
      <c r="H6557" t="s">
        <v>36</v>
      </c>
      <c r="I6557" t="s">
        <v>88</v>
      </c>
      <c r="J6557">
        <v>4</v>
      </c>
      <c r="K6557" s="4">
        <v>3101.45</v>
      </c>
      <c r="L6557">
        <v>0.15</v>
      </c>
      <c r="M6557" s="4">
        <v>10544.93</v>
      </c>
      <c r="N6557" s="4">
        <v>9099.23</v>
      </c>
      <c r="O6557" s="4">
        <v>1445.7</v>
      </c>
      <c r="R6557" t="str">
        <f t="shared" si="102"/>
        <v>North</v>
      </c>
    </row>
    <row r="6558" spans="1:18" x14ac:dyDescent="0.3">
      <c r="A6558" t="s">
        <v>7532</v>
      </c>
      <c r="B6558" s="2">
        <v>45906</v>
      </c>
      <c r="C6558" t="s">
        <v>3165</v>
      </c>
      <c r="D6558" t="s">
        <v>319</v>
      </c>
      <c r="E6558" t="s">
        <v>18</v>
      </c>
      <c r="F6558" t="s">
        <v>105</v>
      </c>
      <c r="G6558" t="s">
        <v>53</v>
      </c>
      <c r="H6558" t="s">
        <v>63</v>
      </c>
      <c r="I6558" t="s">
        <v>159</v>
      </c>
      <c r="J6558">
        <v>5</v>
      </c>
      <c r="K6558" s="4">
        <v>317.67</v>
      </c>
      <c r="L6558">
        <v>0.1</v>
      </c>
      <c r="M6558" s="4">
        <v>1429.52</v>
      </c>
      <c r="N6558" s="4">
        <v>1083.24</v>
      </c>
      <c r="O6558" s="4">
        <v>346.28</v>
      </c>
      <c r="R6558" t="str">
        <f t="shared" si="102"/>
        <v>West</v>
      </c>
    </row>
    <row r="6559" spans="1:18" x14ac:dyDescent="0.3">
      <c r="A6559" t="s">
        <v>7533</v>
      </c>
      <c r="B6559" s="2">
        <v>45384</v>
      </c>
      <c r="C6559" t="s">
        <v>1043</v>
      </c>
      <c r="D6559" t="s">
        <v>518</v>
      </c>
      <c r="E6559" t="s">
        <v>45</v>
      </c>
      <c r="F6559" t="s">
        <v>112</v>
      </c>
      <c r="G6559" t="s">
        <v>20</v>
      </c>
      <c r="H6559" t="s">
        <v>36</v>
      </c>
      <c r="I6559" t="s">
        <v>128</v>
      </c>
      <c r="J6559">
        <v>5</v>
      </c>
      <c r="K6559" s="4">
        <v>606.5</v>
      </c>
      <c r="L6559">
        <v>0.05</v>
      </c>
      <c r="M6559" s="4">
        <v>2880.88</v>
      </c>
      <c r="N6559" s="4">
        <v>2138.92</v>
      </c>
      <c r="O6559" s="4">
        <v>741.96</v>
      </c>
      <c r="R6559" t="str">
        <f t="shared" si="102"/>
        <v>South</v>
      </c>
    </row>
    <row r="6560" spans="1:18" x14ac:dyDescent="0.3">
      <c r="A6560" t="s">
        <v>7534</v>
      </c>
      <c r="B6560" s="2">
        <v>45364</v>
      </c>
      <c r="C6560" t="s">
        <v>2094</v>
      </c>
      <c r="D6560" t="s">
        <v>312</v>
      </c>
      <c r="E6560" t="s">
        <v>34</v>
      </c>
      <c r="F6560" t="s">
        <v>213</v>
      </c>
      <c r="G6560" t="s">
        <v>53</v>
      </c>
      <c r="H6560" t="s">
        <v>63</v>
      </c>
      <c r="I6560" t="s">
        <v>72</v>
      </c>
      <c r="J6560">
        <v>6</v>
      </c>
      <c r="K6560" s="4">
        <v>320.89</v>
      </c>
      <c r="L6560">
        <v>0.05</v>
      </c>
      <c r="M6560" s="4">
        <v>1829.07</v>
      </c>
      <c r="N6560" s="4">
        <v>1566.67</v>
      </c>
      <c r="O6560" s="4">
        <v>262.39999999999998</v>
      </c>
      <c r="R6560" t="str">
        <f t="shared" si="102"/>
        <v>North</v>
      </c>
    </row>
    <row r="6561" spans="1:18" x14ac:dyDescent="0.3">
      <c r="A6561" t="s">
        <v>7535</v>
      </c>
      <c r="B6561" s="2">
        <v>45457</v>
      </c>
      <c r="C6561" t="s">
        <v>1909</v>
      </c>
      <c r="D6561" t="s">
        <v>426</v>
      </c>
      <c r="E6561" t="s">
        <v>26</v>
      </c>
      <c r="F6561" t="s">
        <v>193</v>
      </c>
      <c r="G6561" t="s">
        <v>20</v>
      </c>
      <c r="H6561" t="s">
        <v>21</v>
      </c>
      <c r="I6561" t="s">
        <v>22</v>
      </c>
      <c r="J6561">
        <v>3</v>
      </c>
      <c r="K6561" s="4">
        <v>33098.42</v>
      </c>
      <c r="L6561">
        <v>0.05</v>
      </c>
      <c r="M6561" s="4">
        <v>94330.5</v>
      </c>
      <c r="N6561" s="4">
        <v>68875.69</v>
      </c>
      <c r="O6561" s="4">
        <v>25454.81</v>
      </c>
      <c r="R6561" t="str">
        <f t="shared" si="102"/>
        <v>East</v>
      </c>
    </row>
    <row r="6562" spans="1:18" x14ac:dyDescent="0.3">
      <c r="A6562" t="s">
        <v>7536</v>
      </c>
      <c r="B6562" s="2">
        <v>45447</v>
      </c>
      <c r="C6562" t="s">
        <v>1046</v>
      </c>
      <c r="D6562" t="s">
        <v>266</v>
      </c>
      <c r="E6562" t="s">
        <v>45</v>
      </c>
      <c r="F6562" t="s">
        <v>46</v>
      </c>
      <c r="G6562" t="s">
        <v>20</v>
      </c>
      <c r="H6562" t="s">
        <v>21</v>
      </c>
      <c r="I6562" t="s">
        <v>22</v>
      </c>
      <c r="J6562">
        <v>1</v>
      </c>
      <c r="K6562" s="4">
        <v>24691.16</v>
      </c>
      <c r="L6562">
        <v>0.25</v>
      </c>
      <c r="M6562" s="4">
        <v>18518.37</v>
      </c>
      <c r="N6562" s="4">
        <v>14790.24</v>
      </c>
      <c r="O6562" s="4">
        <v>3728.13</v>
      </c>
      <c r="R6562" t="str">
        <f t="shared" si="102"/>
        <v>South</v>
      </c>
    </row>
    <row r="6563" spans="1:18" x14ac:dyDescent="0.3">
      <c r="A6563" t="s">
        <v>7537</v>
      </c>
      <c r="B6563" s="2">
        <v>45493</v>
      </c>
      <c r="C6563" t="s">
        <v>2946</v>
      </c>
      <c r="D6563" t="s">
        <v>309</v>
      </c>
      <c r="E6563" t="s">
        <v>18</v>
      </c>
      <c r="F6563" t="s">
        <v>99</v>
      </c>
      <c r="G6563" t="s">
        <v>20</v>
      </c>
      <c r="H6563" t="s">
        <v>100</v>
      </c>
      <c r="I6563" t="s">
        <v>101</v>
      </c>
      <c r="J6563">
        <v>1</v>
      </c>
      <c r="K6563" s="4">
        <v>53124.67</v>
      </c>
      <c r="L6563">
        <v>0.15</v>
      </c>
      <c r="M6563" s="4">
        <v>45155.97</v>
      </c>
      <c r="N6563" s="4">
        <v>35098.089999999997</v>
      </c>
      <c r="O6563" s="4">
        <v>10057.879999999999</v>
      </c>
      <c r="R6563" t="str">
        <f t="shared" si="102"/>
        <v>West</v>
      </c>
    </row>
    <row r="6564" spans="1:18" x14ac:dyDescent="0.3">
      <c r="A6564" t="s">
        <v>7538</v>
      </c>
      <c r="B6564" s="2">
        <v>45649</v>
      </c>
      <c r="C6564" t="s">
        <v>2785</v>
      </c>
      <c r="D6564" t="s">
        <v>87</v>
      </c>
      <c r="E6564" t="s">
        <v>45</v>
      </c>
      <c r="F6564" t="s">
        <v>112</v>
      </c>
      <c r="G6564" t="s">
        <v>20</v>
      </c>
      <c r="H6564" t="s">
        <v>100</v>
      </c>
      <c r="I6564" t="s">
        <v>101</v>
      </c>
      <c r="J6564">
        <v>4</v>
      </c>
      <c r="K6564" s="4">
        <v>45192.93</v>
      </c>
      <c r="L6564">
        <v>0.25</v>
      </c>
      <c r="M6564" s="4">
        <v>135578.79</v>
      </c>
      <c r="N6564" s="4">
        <v>112279.9</v>
      </c>
      <c r="O6564" s="4">
        <v>23298.89</v>
      </c>
      <c r="R6564" t="str">
        <f t="shared" si="102"/>
        <v>South</v>
      </c>
    </row>
    <row r="6565" spans="1:18" x14ac:dyDescent="0.3">
      <c r="A6565" t="s">
        <v>7539</v>
      </c>
      <c r="B6565" s="2">
        <v>45946</v>
      </c>
      <c r="C6565" t="s">
        <v>3636</v>
      </c>
      <c r="D6565" t="s">
        <v>266</v>
      </c>
      <c r="E6565" t="s">
        <v>34</v>
      </c>
      <c r="F6565" t="s">
        <v>144</v>
      </c>
      <c r="G6565" t="s">
        <v>20</v>
      </c>
      <c r="H6565" t="s">
        <v>21</v>
      </c>
      <c r="I6565" t="s">
        <v>138</v>
      </c>
      <c r="J6565">
        <v>1</v>
      </c>
      <c r="K6565" s="4">
        <v>61555.51</v>
      </c>
      <c r="L6565">
        <v>0</v>
      </c>
      <c r="M6565" s="4">
        <v>61555.51</v>
      </c>
      <c r="N6565" s="4">
        <v>46521.24</v>
      </c>
      <c r="O6565" s="4">
        <v>15034.27</v>
      </c>
      <c r="R6565" t="str">
        <f t="shared" si="102"/>
        <v>North</v>
      </c>
    </row>
    <row r="6566" spans="1:18" x14ac:dyDescent="0.3">
      <c r="A6566" t="s">
        <v>7540</v>
      </c>
      <c r="B6566" s="2">
        <v>45367</v>
      </c>
      <c r="C6566" t="s">
        <v>3835</v>
      </c>
      <c r="D6566" t="s">
        <v>1109</v>
      </c>
      <c r="E6566" t="s">
        <v>45</v>
      </c>
      <c r="F6566" t="s">
        <v>52</v>
      </c>
      <c r="G6566" t="s">
        <v>28</v>
      </c>
      <c r="H6566" t="s">
        <v>91</v>
      </c>
      <c r="I6566" t="s">
        <v>169</v>
      </c>
      <c r="J6566">
        <v>2</v>
      </c>
      <c r="K6566" s="4">
        <v>7229.64</v>
      </c>
      <c r="L6566">
        <v>0.05</v>
      </c>
      <c r="M6566" s="4">
        <v>13736.32</v>
      </c>
      <c r="N6566" s="4">
        <v>10497.9</v>
      </c>
      <c r="O6566" s="4">
        <v>3238.42</v>
      </c>
      <c r="R6566" t="str">
        <f t="shared" si="102"/>
        <v>South</v>
      </c>
    </row>
    <row r="6567" spans="1:18" x14ac:dyDescent="0.3">
      <c r="A6567" t="s">
        <v>7541</v>
      </c>
      <c r="B6567" s="2">
        <v>45510</v>
      </c>
      <c r="C6567" t="s">
        <v>94</v>
      </c>
      <c r="D6567" t="s">
        <v>51</v>
      </c>
      <c r="E6567" t="s">
        <v>18</v>
      </c>
      <c r="F6567" t="s">
        <v>132</v>
      </c>
      <c r="G6567" t="s">
        <v>28</v>
      </c>
      <c r="H6567" t="s">
        <v>47</v>
      </c>
      <c r="I6567" t="s">
        <v>48</v>
      </c>
      <c r="J6567">
        <v>5</v>
      </c>
      <c r="K6567" s="4">
        <v>13546.87</v>
      </c>
      <c r="L6567">
        <v>0</v>
      </c>
      <c r="M6567" s="4">
        <v>67734.350000000006</v>
      </c>
      <c r="N6567" s="4">
        <v>53220.25</v>
      </c>
      <c r="O6567" s="4">
        <v>14514.1</v>
      </c>
      <c r="R6567" t="str">
        <f t="shared" si="102"/>
        <v>West</v>
      </c>
    </row>
    <row r="6568" spans="1:18" x14ac:dyDescent="0.3">
      <c r="A6568" t="s">
        <v>7542</v>
      </c>
      <c r="B6568" s="2">
        <v>45915</v>
      </c>
      <c r="C6568" t="s">
        <v>1559</v>
      </c>
      <c r="D6568" t="s">
        <v>44</v>
      </c>
      <c r="E6568" t="s">
        <v>34</v>
      </c>
      <c r="F6568" t="s">
        <v>35</v>
      </c>
      <c r="G6568" t="s">
        <v>53</v>
      </c>
      <c r="H6568" t="s">
        <v>63</v>
      </c>
      <c r="I6568" t="s">
        <v>159</v>
      </c>
      <c r="J6568">
        <v>2</v>
      </c>
      <c r="K6568" s="4">
        <v>272.39999999999998</v>
      </c>
      <c r="L6568">
        <v>0.2</v>
      </c>
      <c r="M6568" s="4">
        <v>435.84</v>
      </c>
      <c r="N6568" s="4">
        <v>349.11</v>
      </c>
      <c r="O6568" s="4">
        <v>86.73</v>
      </c>
      <c r="R6568" t="str">
        <f t="shared" si="102"/>
        <v>North</v>
      </c>
    </row>
    <row r="6569" spans="1:18" x14ac:dyDescent="0.3">
      <c r="A6569" t="s">
        <v>7543</v>
      </c>
      <c r="B6569" s="2">
        <v>45679</v>
      </c>
      <c r="C6569" t="s">
        <v>2413</v>
      </c>
      <c r="D6569" t="s">
        <v>398</v>
      </c>
      <c r="E6569" t="s">
        <v>18</v>
      </c>
      <c r="F6569" t="s">
        <v>105</v>
      </c>
      <c r="G6569" t="s">
        <v>53</v>
      </c>
      <c r="H6569" t="s">
        <v>63</v>
      </c>
      <c r="I6569" t="s">
        <v>159</v>
      </c>
      <c r="J6569">
        <v>3</v>
      </c>
      <c r="K6569" s="4">
        <v>134.24</v>
      </c>
      <c r="L6569">
        <v>0</v>
      </c>
      <c r="M6569" s="4">
        <v>402.72</v>
      </c>
      <c r="N6569" s="4">
        <v>302.63</v>
      </c>
      <c r="O6569" s="4">
        <v>100.09</v>
      </c>
      <c r="R6569" t="str">
        <f t="shared" si="102"/>
        <v>West</v>
      </c>
    </row>
    <row r="6570" spans="1:18" x14ac:dyDescent="0.3">
      <c r="A6570" t="s">
        <v>7544</v>
      </c>
      <c r="B6570" s="2">
        <v>45985</v>
      </c>
      <c r="C6570" t="s">
        <v>550</v>
      </c>
      <c r="D6570" t="s">
        <v>158</v>
      </c>
      <c r="E6570" t="s">
        <v>18</v>
      </c>
      <c r="F6570" t="s">
        <v>105</v>
      </c>
      <c r="G6570" t="s">
        <v>28</v>
      </c>
      <c r="H6570" t="s">
        <v>29</v>
      </c>
      <c r="I6570" t="s">
        <v>290</v>
      </c>
      <c r="J6570">
        <v>2</v>
      </c>
      <c r="K6570" s="4">
        <v>16102.62</v>
      </c>
      <c r="L6570">
        <v>0.1</v>
      </c>
      <c r="M6570" s="4">
        <v>28984.720000000001</v>
      </c>
      <c r="N6570" s="4">
        <v>21096.71</v>
      </c>
      <c r="O6570" s="4">
        <v>7888.01</v>
      </c>
      <c r="R6570" t="str">
        <f t="shared" si="102"/>
        <v>West</v>
      </c>
    </row>
    <row r="6571" spans="1:18" x14ac:dyDescent="0.3">
      <c r="A6571" t="s">
        <v>7545</v>
      </c>
      <c r="B6571" s="2">
        <v>45532</v>
      </c>
      <c r="C6571" t="s">
        <v>2020</v>
      </c>
      <c r="D6571" t="s">
        <v>135</v>
      </c>
      <c r="E6571" t="s">
        <v>18</v>
      </c>
      <c r="F6571" t="s">
        <v>19</v>
      </c>
      <c r="G6571" t="s">
        <v>53</v>
      </c>
      <c r="H6571" t="s">
        <v>63</v>
      </c>
      <c r="I6571" t="s">
        <v>159</v>
      </c>
      <c r="J6571">
        <v>2</v>
      </c>
      <c r="K6571" s="4">
        <v>350.74</v>
      </c>
      <c r="L6571">
        <v>0.05</v>
      </c>
      <c r="M6571" s="4">
        <v>666.41</v>
      </c>
      <c r="N6571" s="4">
        <v>480.37</v>
      </c>
      <c r="O6571" s="4">
        <v>186.04</v>
      </c>
      <c r="R6571" t="str">
        <f t="shared" si="102"/>
        <v>West</v>
      </c>
    </row>
    <row r="6572" spans="1:18" x14ac:dyDescent="0.3">
      <c r="A6572" t="s">
        <v>7546</v>
      </c>
      <c r="B6572" s="2">
        <v>45599</v>
      </c>
      <c r="C6572" t="s">
        <v>90</v>
      </c>
      <c r="D6572" t="s">
        <v>388</v>
      </c>
      <c r="E6572" t="s">
        <v>18</v>
      </c>
      <c r="F6572" t="s">
        <v>19</v>
      </c>
      <c r="G6572" t="s">
        <v>53</v>
      </c>
      <c r="H6572" t="s">
        <v>63</v>
      </c>
      <c r="I6572" t="s">
        <v>64</v>
      </c>
      <c r="J6572">
        <v>2</v>
      </c>
      <c r="K6572" s="4">
        <v>160.91</v>
      </c>
      <c r="L6572">
        <v>0.2</v>
      </c>
      <c r="M6572" s="4">
        <v>257.45999999999998</v>
      </c>
      <c r="N6572" s="4">
        <v>187.28</v>
      </c>
      <c r="O6572" s="4">
        <v>70.180000000000007</v>
      </c>
      <c r="R6572" t="str">
        <f t="shared" si="102"/>
        <v>West</v>
      </c>
    </row>
    <row r="6573" spans="1:18" x14ac:dyDescent="0.3">
      <c r="A6573" t="s">
        <v>7547</v>
      </c>
      <c r="B6573" s="2">
        <v>45444</v>
      </c>
      <c r="C6573" t="s">
        <v>2003</v>
      </c>
      <c r="D6573" t="s">
        <v>33</v>
      </c>
      <c r="E6573" t="s">
        <v>45</v>
      </c>
      <c r="F6573" t="s">
        <v>112</v>
      </c>
      <c r="G6573" t="s">
        <v>20</v>
      </c>
      <c r="H6573" t="s">
        <v>36</v>
      </c>
      <c r="I6573" t="s">
        <v>37</v>
      </c>
      <c r="J6573">
        <v>3</v>
      </c>
      <c r="K6573" s="4">
        <v>4409.47</v>
      </c>
      <c r="L6573">
        <v>0.1</v>
      </c>
      <c r="M6573" s="4">
        <v>11905.57</v>
      </c>
      <c r="N6573" s="4">
        <v>9962.91</v>
      </c>
      <c r="O6573" s="4">
        <v>1942.66</v>
      </c>
      <c r="R6573" t="str">
        <f t="shared" si="102"/>
        <v>South</v>
      </c>
    </row>
    <row r="6574" spans="1:18" x14ac:dyDescent="0.3">
      <c r="A6574" t="s">
        <v>7548</v>
      </c>
      <c r="B6574" s="2">
        <v>45704</v>
      </c>
      <c r="C6574" t="s">
        <v>1665</v>
      </c>
      <c r="D6574" t="s">
        <v>753</v>
      </c>
      <c r="E6574" t="s">
        <v>45</v>
      </c>
      <c r="F6574" t="s">
        <v>59</v>
      </c>
      <c r="G6574" t="s">
        <v>20</v>
      </c>
      <c r="H6574" t="s">
        <v>100</v>
      </c>
      <c r="I6574" t="s">
        <v>301</v>
      </c>
      <c r="J6574">
        <v>1</v>
      </c>
      <c r="K6574" s="4">
        <v>63793.77</v>
      </c>
      <c r="L6574">
        <v>0.1</v>
      </c>
      <c r="M6574" s="4">
        <v>57414.39</v>
      </c>
      <c r="N6574" s="4">
        <v>47502.15</v>
      </c>
      <c r="O6574" s="4">
        <v>9912.24</v>
      </c>
      <c r="R6574" t="str">
        <f t="shared" si="102"/>
        <v>South</v>
      </c>
    </row>
    <row r="6575" spans="1:18" x14ac:dyDescent="0.3">
      <c r="A6575" t="s">
        <v>7549</v>
      </c>
      <c r="B6575" s="2">
        <v>45364</v>
      </c>
      <c r="C6575" t="s">
        <v>1559</v>
      </c>
      <c r="D6575" t="s">
        <v>199</v>
      </c>
      <c r="E6575" t="s">
        <v>26</v>
      </c>
      <c r="F6575" t="s">
        <v>81</v>
      </c>
      <c r="G6575" t="s">
        <v>20</v>
      </c>
      <c r="H6575" t="s">
        <v>100</v>
      </c>
      <c r="I6575" t="s">
        <v>148</v>
      </c>
      <c r="J6575">
        <v>1</v>
      </c>
      <c r="K6575" s="4">
        <v>91559.55</v>
      </c>
      <c r="L6575">
        <v>0.15</v>
      </c>
      <c r="M6575" s="4">
        <v>77825.62</v>
      </c>
      <c r="N6575" s="4">
        <v>64007.43</v>
      </c>
      <c r="O6575" s="4">
        <v>13818.19</v>
      </c>
      <c r="R6575" t="str">
        <f t="shared" si="102"/>
        <v>East</v>
      </c>
    </row>
    <row r="6576" spans="1:18" x14ac:dyDescent="0.3">
      <c r="A6576" t="s">
        <v>7550</v>
      </c>
      <c r="B6576" s="2">
        <v>45848</v>
      </c>
      <c r="C6576" t="s">
        <v>521</v>
      </c>
      <c r="D6576" t="s">
        <v>192</v>
      </c>
      <c r="E6576" t="s">
        <v>45</v>
      </c>
      <c r="F6576" t="s">
        <v>147</v>
      </c>
      <c r="G6576" t="s">
        <v>20</v>
      </c>
      <c r="H6576" t="s">
        <v>36</v>
      </c>
      <c r="I6576" t="s">
        <v>128</v>
      </c>
      <c r="J6576">
        <v>6</v>
      </c>
      <c r="K6576" s="4">
        <v>725.34</v>
      </c>
      <c r="L6576">
        <v>0</v>
      </c>
      <c r="M6576" s="4">
        <v>4352.04</v>
      </c>
      <c r="N6576" s="4">
        <v>3691.24</v>
      </c>
      <c r="O6576" s="4">
        <v>660.8</v>
      </c>
      <c r="R6576" t="str">
        <f t="shared" si="102"/>
        <v>South</v>
      </c>
    </row>
    <row r="6577" spans="1:18" x14ac:dyDescent="0.3">
      <c r="A6577" t="s">
        <v>7551</v>
      </c>
      <c r="B6577" s="2">
        <v>46009</v>
      </c>
      <c r="C6577" t="s">
        <v>1589</v>
      </c>
      <c r="D6577" t="s">
        <v>155</v>
      </c>
      <c r="E6577" t="s">
        <v>34</v>
      </c>
      <c r="F6577" t="s">
        <v>176</v>
      </c>
      <c r="G6577" t="s">
        <v>28</v>
      </c>
      <c r="H6577" t="s">
        <v>91</v>
      </c>
      <c r="I6577" t="s">
        <v>238</v>
      </c>
      <c r="J6577">
        <v>5</v>
      </c>
      <c r="K6577" s="4">
        <v>4080.57</v>
      </c>
      <c r="L6577">
        <v>0.1</v>
      </c>
      <c r="M6577" s="4">
        <v>18362.57</v>
      </c>
      <c r="N6577" s="4">
        <v>15758.35</v>
      </c>
      <c r="O6577" s="4">
        <v>2604.2199999999998</v>
      </c>
      <c r="R6577" t="str">
        <f t="shared" si="102"/>
        <v>North</v>
      </c>
    </row>
    <row r="6578" spans="1:18" x14ac:dyDescent="0.3">
      <c r="A6578" t="s">
        <v>7552</v>
      </c>
      <c r="B6578" s="2">
        <v>45799</v>
      </c>
      <c r="C6578" t="s">
        <v>39</v>
      </c>
      <c r="D6578" t="s">
        <v>312</v>
      </c>
      <c r="E6578" t="s">
        <v>26</v>
      </c>
      <c r="F6578" t="s">
        <v>81</v>
      </c>
      <c r="G6578" t="s">
        <v>53</v>
      </c>
      <c r="H6578" t="s">
        <v>63</v>
      </c>
      <c r="I6578" t="s">
        <v>72</v>
      </c>
      <c r="J6578">
        <v>4</v>
      </c>
      <c r="K6578" s="4">
        <v>359.93</v>
      </c>
      <c r="L6578">
        <v>0.05</v>
      </c>
      <c r="M6578" s="4">
        <v>1367.73</v>
      </c>
      <c r="N6578" s="4">
        <v>1120.45</v>
      </c>
      <c r="O6578" s="4">
        <v>247.28</v>
      </c>
      <c r="R6578" t="str">
        <f t="shared" si="102"/>
        <v>East</v>
      </c>
    </row>
    <row r="6579" spans="1:18" x14ac:dyDescent="0.3">
      <c r="A6579" t="s">
        <v>7553</v>
      </c>
      <c r="B6579" s="2">
        <v>45436</v>
      </c>
      <c r="C6579" t="s">
        <v>841</v>
      </c>
      <c r="D6579" t="s">
        <v>319</v>
      </c>
      <c r="E6579" t="s">
        <v>45</v>
      </c>
      <c r="F6579" t="s">
        <v>147</v>
      </c>
      <c r="G6579" t="s">
        <v>53</v>
      </c>
      <c r="H6579" t="s">
        <v>63</v>
      </c>
      <c r="I6579" t="s">
        <v>64</v>
      </c>
      <c r="J6579">
        <v>3</v>
      </c>
      <c r="K6579" s="4">
        <v>212.04</v>
      </c>
      <c r="L6579">
        <v>0.1</v>
      </c>
      <c r="M6579" s="4">
        <v>572.51</v>
      </c>
      <c r="N6579" s="4">
        <v>426.08</v>
      </c>
      <c r="O6579" s="4">
        <v>146.43</v>
      </c>
      <c r="R6579" t="str">
        <f t="shared" si="102"/>
        <v>South</v>
      </c>
    </row>
    <row r="6580" spans="1:18" x14ac:dyDescent="0.3">
      <c r="A6580" t="s">
        <v>7554</v>
      </c>
      <c r="B6580" s="2">
        <v>45713</v>
      </c>
      <c r="C6580" t="s">
        <v>356</v>
      </c>
      <c r="D6580" t="s">
        <v>451</v>
      </c>
      <c r="E6580" t="s">
        <v>18</v>
      </c>
      <c r="F6580" t="s">
        <v>99</v>
      </c>
      <c r="G6580" t="s">
        <v>20</v>
      </c>
      <c r="H6580" t="s">
        <v>100</v>
      </c>
      <c r="I6580" t="s">
        <v>101</v>
      </c>
      <c r="J6580">
        <v>1</v>
      </c>
      <c r="K6580" s="4">
        <v>55636.94</v>
      </c>
      <c r="L6580">
        <v>0.2</v>
      </c>
      <c r="M6580" s="4">
        <v>44509.55</v>
      </c>
      <c r="N6580" s="4">
        <v>37957.26</v>
      </c>
      <c r="O6580" s="4">
        <v>6552.29</v>
      </c>
      <c r="R6580" t="str">
        <f t="shared" si="102"/>
        <v>West</v>
      </c>
    </row>
    <row r="6581" spans="1:18" x14ac:dyDescent="0.3">
      <c r="A6581" t="s">
        <v>7555</v>
      </c>
      <c r="B6581" s="2">
        <v>45542</v>
      </c>
      <c r="C6581" t="s">
        <v>466</v>
      </c>
      <c r="D6581" t="s">
        <v>221</v>
      </c>
      <c r="E6581" t="s">
        <v>18</v>
      </c>
      <c r="F6581" t="s">
        <v>105</v>
      </c>
      <c r="G6581" t="s">
        <v>20</v>
      </c>
      <c r="H6581" t="s">
        <v>100</v>
      </c>
      <c r="I6581" t="s">
        <v>101</v>
      </c>
      <c r="J6581">
        <v>3</v>
      </c>
      <c r="K6581" s="4">
        <v>51139.94</v>
      </c>
      <c r="L6581">
        <v>0.1</v>
      </c>
      <c r="M6581" s="4">
        <v>138077.84</v>
      </c>
      <c r="N6581" s="4">
        <v>112753.61</v>
      </c>
      <c r="O6581" s="4">
        <v>25324.23</v>
      </c>
      <c r="R6581" t="str">
        <f t="shared" si="102"/>
        <v>West</v>
      </c>
    </row>
    <row r="6582" spans="1:18" x14ac:dyDescent="0.3">
      <c r="A6582" t="s">
        <v>7556</v>
      </c>
      <c r="B6582" s="2">
        <v>45654</v>
      </c>
      <c r="C6582" t="s">
        <v>1164</v>
      </c>
      <c r="D6582" t="s">
        <v>158</v>
      </c>
      <c r="E6582" t="s">
        <v>26</v>
      </c>
      <c r="F6582" t="s">
        <v>258</v>
      </c>
      <c r="G6582" t="s">
        <v>20</v>
      </c>
      <c r="H6582" t="s">
        <v>21</v>
      </c>
      <c r="I6582" t="s">
        <v>138</v>
      </c>
      <c r="J6582">
        <v>4</v>
      </c>
      <c r="K6582" s="4">
        <v>49841.34</v>
      </c>
      <c r="L6582">
        <v>0.15</v>
      </c>
      <c r="M6582" s="4">
        <v>169460.56</v>
      </c>
      <c r="N6582" s="4">
        <v>132583.39000000001</v>
      </c>
      <c r="O6582" s="4">
        <v>36877.17</v>
      </c>
      <c r="R6582" t="str">
        <f t="shared" si="102"/>
        <v>East</v>
      </c>
    </row>
    <row r="6583" spans="1:18" x14ac:dyDescent="0.3">
      <c r="A6583" t="s">
        <v>7557</v>
      </c>
      <c r="B6583" s="2">
        <v>45354</v>
      </c>
      <c r="C6583" t="s">
        <v>5855</v>
      </c>
      <c r="D6583" t="s">
        <v>613</v>
      </c>
      <c r="E6583" t="s">
        <v>26</v>
      </c>
      <c r="F6583" t="s">
        <v>27</v>
      </c>
      <c r="G6583" t="s">
        <v>28</v>
      </c>
      <c r="H6583" t="s">
        <v>91</v>
      </c>
      <c r="I6583" t="s">
        <v>92</v>
      </c>
      <c r="J6583">
        <v>1</v>
      </c>
      <c r="K6583" s="4">
        <v>6590.4</v>
      </c>
      <c r="L6583">
        <v>0.15</v>
      </c>
      <c r="M6583" s="4">
        <v>5601.84</v>
      </c>
      <c r="N6583" s="4">
        <v>4560.29</v>
      </c>
      <c r="O6583" s="4">
        <v>1041.55</v>
      </c>
      <c r="R6583" t="str">
        <f t="shared" si="102"/>
        <v>East</v>
      </c>
    </row>
    <row r="6584" spans="1:18" x14ac:dyDescent="0.3">
      <c r="A6584" t="s">
        <v>7558</v>
      </c>
      <c r="B6584" s="2">
        <v>45710</v>
      </c>
      <c r="C6584" t="s">
        <v>1012</v>
      </c>
      <c r="D6584" t="s">
        <v>51</v>
      </c>
      <c r="E6584" t="s">
        <v>34</v>
      </c>
      <c r="F6584" t="s">
        <v>35</v>
      </c>
      <c r="G6584" t="s">
        <v>20</v>
      </c>
      <c r="H6584" t="s">
        <v>100</v>
      </c>
      <c r="I6584" t="s">
        <v>301</v>
      </c>
      <c r="J6584">
        <v>4</v>
      </c>
      <c r="K6584" s="4">
        <v>69099.399999999994</v>
      </c>
      <c r="L6584">
        <v>0.1</v>
      </c>
      <c r="M6584" s="4">
        <v>248757.84</v>
      </c>
      <c r="N6584" s="4">
        <v>202748.53</v>
      </c>
      <c r="O6584" s="4">
        <v>46009.31</v>
      </c>
      <c r="R6584" t="str">
        <f t="shared" si="102"/>
        <v>North</v>
      </c>
    </row>
    <row r="6585" spans="1:18" x14ac:dyDescent="0.3">
      <c r="A6585" t="s">
        <v>7559</v>
      </c>
      <c r="B6585" s="2">
        <v>45438</v>
      </c>
      <c r="C6585" t="s">
        <v>2323</v>
      </c>
      <c r="D6585" t="s">
        <v>364</v>
      </c>
      <c r="E6585" t="s">
        <v>45</v>
      </c>
      <c r="F6585" t="s">
        <v>112</v>
      </c>
      <c r="G6585" t="s">
        <v>28</v>
      </c>
      <c r="H6585" t="s">
        <v>29</v>
      </c>
      <c r="I6585" t="s">
        <v>290</v>
      </c>
      <c r="J6585">
        <v>3</v>
      </c>
      <c r="K6585" s="4">
        <v>14518.69</v>
      </c>
      <c r="L6585">
        <v>0.15</v>
      </c>
      <c r="M6585" s="4">
        <v>37022.660000000003</v>
      </c>
      <c r="N6585" s="4">
        <v>27172.25</v>
      </c>
      <c r="O6585" s="4">
        <v>9850.41</v>
      </c>
      <c r="R6585" t="str">
        <f t="shared" si="102"/>
        <v>South</v>
      </c>
    </row>
    <row r="6586" spans="1:18" x14ac:dyDescent="0.3">
      <c r="A6586" t="s">
        <v>7560</v>
      </c>
      <c r="B6586" s="2">
        <v>45389</v>
      </c>
      <c r="C6586" t="s">
        <v>2000</v>
      </c>
      <c r="D6586" t="s">
        <v>58</v>
      </c>
      <c r="E6586" t="s">
        <v>34</v>
      </c>
      <c r="F6586" t="s">
        <v>213</v>
      </c>
      <c r="G6586" t="s">
        <v>28</v>
      </c>
      <c r="H6586" t="s">
        <v>47</v>
      </c>
      <c r="I6586" t="s">
        <v>177</v>
      </c>
      <c r="J6586">
        <v>2</v>
      </c>
      <c r="K6586" s="4">
        <v>4535.37</v>
      </c>
      <c r="L6586">
        <v>0.15</v>
      </c>
      <c r="M6586" s="4">
        <v>7710.13</v>
      </c>
      <c r="N6586" s="4">
        <v>6829.31</v>
      </c>
      <c r="O6586" s="4">
        <v>880.82</v>
      </c>
      <c r="R6586" t="str">
        <f t="shared" si="102"/>
        <v>North</v>
      </c>
    </row>
    <row r="6587" spans="1:18" x14ac:dyDescent="0.3">
      <c r="A6587" t="s">
        <v>7561</v>
      </c>
      <c r="B6587" s="2">
        <v>45327</v>
      </c>
      <c r="C6587" t="s">
        <v>335</v>
      </c>
      <c r="D6587" t="s">
        <v>350</v>
      </c>
      <c r="E6587" t="s">
        <v>18</v>
      </c>
      <c r="F6587" t="s">
        <v>127</v>
      </c>
      <c r="G6587" t="s">
        <v>28</v>
      </c>
      <c r="H6587" t="s">
        <v>91</v>
      </c>
      <c r="I6587" t="s">
        <v>92</v>
      </c>
      <c r="J6587">
        <v>2</v>
      </c>
      <c r="K6587" s="4">
        <v>6648.88</v>
      </c>
      <c r="L6587">
        <v>0.05</v>
      </c>
      <c r="M6587" s="4">
        <v>12632.87</v>
      </c>
      <c r="N6587" s="4">
        <v>10089.530000000001</v>
      </c>
      <c r="O6587" s="4">
        <v>2543.34</v>
      </c>
      <c r="R6587" t="str">
        <f t="shared" si="102"/>
        <v>West</v>
      </c>
    </row>
    <row r="6588" spans="1:18" x14ac:dyDescent="0.3">
      <c r="A6588" t="s">
        <v>7562</v>
      </c>
      <c r="B6588" s="2">
        <v>45334</v>
      </c>
      <c r="C6588" t="s">
        <v>943</v>
      </c>
      <c r="D6588" t="s">
        <v>571</v>
      </c>
      <c r="E6588" t="s">
        <v>18</v>
      </c>
      <c r="F6588" t="s">
        <v>127</v>
      </c>
      <c r="G6588" t="s">
        <v>20</v>
      </c>
      <c r="H6588" t="s">
        <v>100</v>
      </c>
      <c r="I6588" t="s">
        <v>101</v>
      </c>
      <c r="J6588">
        <v>6</v>
      </c>
      <c r="K6588" s="4">
        <v>63420.28</v>
      </c>
      <c r="L6588">
        <v>0.1</v>
      </c>
      <c r="M6588" s="4">
        <v>342469.51</v>
      </c>
      <c r="N6588" s="4">
        <v>288574.34000000003</v>
      </c>
      <c r="O6588" s="4">
        <v>53895.17</v>
      </c>
      <c r="R6588" t="str">
        <f t="shared" si="102"/>
        <v>West</v>
      </c>
    </row>
    <row r="6589" spans="1:18" x14ac:dyDescent="0.3">
      <c r="A6589" t="s">
        <v>7563</v>
      </c>
      <c r="B6589" s="2">
        <v>45532</v>
      </c>
      <c r="C6589" t="s">
        <v>1034</v>
      </c>
      <c r="D6589" t="s">
        <v>122</v>
      </c>
      <c r="E6589" t="s">
        <v>45</v>
      </c>
      <c r="F6589" t="s">
        <v>112</v>
      </c>
      <c r="G6589" t="s">
        <v>53</v>
      </c>
      <c r="H6589" t="s">
        <v>76</v>
      </c>
      <c r="I6589" t="s">
        <v>77</v>
      </c>
      <c r="J6589">
        <v>10</v>
      </c>
      <c r="K6589" s="4">
        <v>280.64</v>
      </c>
      <c r="L6589">
        <v>0</v>
      </c>
      <c r="M6589" s="4">
        <v>2806.4</v>
      </c>
      <c r="N6589" s="4">
        <v>2219.09</v>
      </c>
      <c r="O6589" s="4">
        <v>587.30999999999995</v>
      </c>
      <c r="R6589" t="str">
        <f t="shared" si="102"/>
        <v>South</v>
      </c>
    </row>
    <row r="6590" spans="1:18" x14ac:dyDescent="0.3">
      <c r="A6590" t="s">
        <v>7564</v>
      </c>
      <c r="B6590" s="2">
        <v>45922</v>
      </c>
      <c r="C6590" t="s">
        <v>648</v>
      </c>
      <c r="D6590" t="s">
        <v>398</v>
      </c>
      <c r="E6590" t="s">
        <v>45</v>
      </c>
      <c r="F6590" t="s">
        <v>112</v>
      </c>
      <c r="G6590" t="s">
        <v>28</v>
      </c>
      <c r="H6590" t="s">
        <v>29</v>
      </c>
      <c r="I6590" t="s">
        <v>30</v>
      </c>
      <c r="J6590">
        <v>10</v>
      </c>
      <c r="K6590" s="4">
        <v>5405.37</v>
      </c>
      <c r="L6590">
        <v>0.25</v>
      </c>
      <c r="M6590" s="4">
        <v>40540.269999999997</v>
      </c>
      <c r="N6590" s="4">
        <v>32659.919999999998</v>
      </c>
      <c r="O6590" s="4">
        <v>7880.35</v>
      </c>
      <c r="R6590" t="str">
        <f t="shared" si="102"/>
        <v>South</v>
      </c>
    </row>
    <row r="6591" spans="1:18" x14ac:dyDescent="0.3">
      <c r="A6591" t="s">
        <v>7565</v>
      </c>
      <c r="B6591" s="2">
        <v>45844</v>
      </c>
      <c r="C6591" t="s">
        <v>1499</v>
      </c>
      <c r="D6591" t="s">
        <v>359</v>
      </c>
      <c r="E6591" t="s">
        <v>34</v>
      </c>
      <c r="F6591" t="s">
        <v>35</v>
      </c>
      <c r="G6591" t="s">
        <v>20</v>
      </c>
      <c r="H6591" t="s">
        <v>36</v>
      </c>
      <c r="I6591" t="s">
        <v>37</v>
      </c>
      <c r="J6591">
        <v>5</v>
      </c>
      <c r="K6591" s="4">
        <v>3381.96</v>
      </c>
      <c r="L6591">
        <v>0.05</v>
      </c>
      <c r="M6591" s="4">
        <v>16064.31</v>
      </c>
      <c r="N6591" s="4">
        <v>12323.66</v>
      </c>
      <c r="O6591" s="4">
        <v>3740.65</v>
      </c>
      <c r="R6591" t="str">
        <f t="shared" si="102"/>
        <v>North</v>
      </c>
    </row>
    <row r="6592" spans="1:18" x14ac:dyDescent="0.3">
      <c r="A6592" t="s">
        <v>7566</v>
      </c>
      <c r="B6592" s="2">
        <v>45913</v>
      </c>
      <c r="C6592" t="s">
        <v>1523</v>
      </c>
      <c r="D6592" t="s">
        <v>1109</v>
      </c>
      <c r="E6592" t="s">
        <v>18</v>
      </c>
      <c r="F6592" t="s">
        <v>99</v>
      </c>
      <c r="G6592" t="s">
        <v>53</v>
      </c>
      <c r="H6592" t="s">
        <v>76</v>
      </c>
      <c r="I6592" t="s">
        <v>77</v>
      </c>
      <c r="J6592">
        <v>6</v>
      </c>
      <c r="K6592" s="4">
        <v>357.65</v>
      </c>
      <c r="L6592">
        <v>0.1</v>
      </c>
      <c r="M6592" s="4">
        <v>1931.31</v>
      </c>
      <c r="N6592" s="4">
        <v>1648.58</v>
      </c>
      <c r="O6592" s="4">
        <v>282.73</v>
      </c>
      <c r="R6592" t="str">
        <f t="shared" si="102"/>
        <v>West</v>
      </c>
    </row>
    <row r="6593" spans="1:18" x14ac:dyDescent="0.3">
      <c r="A6593" t="s">
        <v>7567</v>
      </c>
      <c r="B6593" s="2">
        <v>45311</v>
      </c>
      <c r="C6593" t="s">
        <v>915</v>
      </c>
      <c r="D6593" t="s">
        <v>135</v>
      </c>
      <c r="E6593" t="s">
        <v>18</v>
      </c>
      <c r="F6593" t="s">
        <v>105</v>
      </c>
      <c r="G6593" t="s">
        <v>28</v>
      </c>
      <c r="H6593" t="s">
        <v>91</v>
      </c>
      <c r="I6593" t="s">
        <v>238</v>
      </c>
      <c r="J6593">
        <v>1</v>
      </c>
      <c r="K6593" s="4">
        <v>7443.67</v>
      </c>
      <c r="L6593">
        <v>0.1</v>
      </c>
      <c r="M6593" s="4">
        <v>6699.3</v>
      </c>
      <c r="N6593" s="4">
        <v>5080.9799999999996</v>
      </c>
      <c r="O6593" s="4">
        <v>1618.32</v>
      </c>
      <c r="R6593" t="str">
        <f t="shared" si="102"/>
        <v>West</v>
      </c>
    </row>
    <row r="6594" spans="1:18" x14ac:dyDescent="0.3">
      <c r="A6594" t="s">
        <v>7568</v>
      </c>
      <c r="B6594" s="2">
        <v>45345</v>
      </c>
      <c r="C6594" t="s">
        <v>1499</v>
      </c>
      <c r="D6594" t="s">
        <v>84</v>
      </c>
      <c r="E6594" t="s">
        <v>18</v>
      </c>
      <c r="F6594" t="s">
        <v>19</v>
      </c>
      <c r="G6594" t="s">
        <v>20</v>
      </c>
      <c r="H6594" t="s">
        <v>21</v>
      </c>
      <c r="I6594" t="s">
        <v>138</v>
      </c>
      <c r="J6594">
        <v>2</v>
      </c>
      <c r="K6594" s="4">
        <v>52371.06</v>
      </c>
      <c r="L6594">
        <v>0.15</v>
      </c>
      <c r="M6594" s="4">
        <v>89030.8</v>
      </c>
      <c r="N6594" s="4">
        <v>75069.17</v>
      </c>
      <c r="O6594" s="4">
        <v>13961.63</v>
      </c>
      <c r="R6594" t="str">
        <f t="shared" si="102"/>
        <v>West</v>
      </c>
    </row>
    <row r="6595" spans="1:18" x14ac:dyDescent="0.3">
      <c r="A6595" t="s">
        <v>7569</v>
      </c>
      <c r="B6595" s="2">
        <v>45826</v>
      </c>
      <c r="C6595" t="s">
        <v>852</v>
      </c>
      <c r="D6595" t="s">
        <v>364</v>
      </c>
      <c r="E6595" t="s">
        <v>26</v>
      </c>
      <c r="F6595" t="s">
        <v>193</v>
      </c>
      <c r="G6595" t="s">
        <v>20</v>
      </c>
      <c r="H6595" t="s">
        <v>36</v>
      </c>
      <c r="I6595" t="s">
        <v>128</v>
      </c>
      <c r="J6595">
        <v>3</v>
      </c>
      <c r="K6595" s="4">
        <v>1313.78</v>
      </c>
      <c r="L6595">
        <v>0.15</v>
      </c>
      <c r="M6595" s="4">
        <v>3350.14</v>
      </c>
      <c r="N6595" s="4">
        <v>2583.77</v>
      </c>
      <c r="O6595" s="4">
        <v>766.37</v>
      </c>
      <c r="R6595" t="str">
        <f t="shared" ref="R6595:R6658" si="103">PROPER(TRIM(E6595))</f>
        <v>East</v>
      </c>
    </row>
    <row r="6596" spans="1:18" x14ac:dyDescent="0.3">
      <c r="A6596" t="s">
        <v>7570</v>
      </c>
      <c r="B6596" s="2">
        <v>45982</v>
      </c>
      <c r="C6596" t="s">
        <v>1393</v>
      </c>
      <c r="D6596" t="s">
        <v>518</v>
      </c>
      <c r="E6596" t="s">
        <v>34</v>
      </c>
      <c r="F6596" t="s">
        <v>35</v>
      </c>
      <c r="G6596" t="s">
        <v>53</v>
      </c>
      <c r="H6596" t="s">
        <v>54</v>
      </c>
      <c r="I6596" t="s">
        <v>55</v>
      </c>
      <c r="J6596">
        <v>1</v>
      </c>
      <c r="K6596" s="4">
        <v>309.12</v>
      </c>
      <c r="L6596">
        <v>0.05</v>
      </c>
      <c r="M6596" s="4">
        <v>293.66000000000003</v>
      </c>
      <c r="N6596" s="4">
        <v>235.83</v>
      </c>
      <c r="O6596" s="4">
        <v>57.83</v>
      </c>
      <c r="R6596" t="str">
        <f t="shared" si="103"/>
        <v>North</v>
      </c>
    </row>
    <row r="6597" spans="1:18" x14ac:dyDescent="0.3">
      <c r="A6597" t="s">
        <v>7571</v>
      </c>
      <c r="B6597" s="2">
        <v>45945</v>
      </c>
      <c r="C6597" t="s">
        <v>1587</v>
      </c>
      <c r="D6597" t="s">
        <v>231</v>
      </c>
      <c r="E6597" t="s">
        <v>45</v>
      </c>
      <c r="F6597" t="s">
        <v>59</v>
      </c>
      <c r="G6597" t="s">
        <v>20</v>
      </c>
      <c r="H6597" t="s">
        <v>21</v>
      </c>
      <c r="I6597" t="s">
        <v>152</v>
      </c>
      <c r="J6597">
        <v>2</v>
      </c>
      <c r="K6597" s="4">
        <v>47011.360000000001</v>
      </c>
      <c r="L6597">
        <v>0.1</v>
      </c>
      <c r="M6597" s="4">
        <v>84620.45</v>
      </c>
      <c r="N6597" s="4">
        <v>66705.89</v>
      </c>
      <c r="O6597" s="4">
        <v>17914.560000000001</v>
      </c>
      <c r="R6597" t="str">
        <f t="shared" si="103"/>
        <v>South</v>
      </c>
    </row>
    <row r="6598" spans="1:18" x14ac:dyDescent="0.3">
      <c r="A6598" t="s">
        <v>7572</v>
      </c>
      <c r="B6598" s="2">
        <v>45419</v>
      </c>
      <c r="C6598" t="s">
        <v>4678</v>
      </c>
      <c r="D6598" t="s">
        <v>151</v>
      </c>
      <c r="E6598" t="s">
        <v>45</v>
      </c>
      <c r="F6598" t="s">
        <v>147</v>
      </c>
      <c r="G6598" t="s">
        <v>53</v>
      </c>
      <c r="H6598" t="s">
        <v>54</v>
      </c>
      <c r="I6598" t="s">
        <v>55</v>
      </c>
      <c r="J6598">
        <v>5</v>
      </c>
      <c r="K6598" s="4">
        <v>531.57000000000005</v>
      </c>
      <c r="L6598">
        <v>0</v>
      </c>
      <c r="M6598" s="4">
        <v>2657.85</v>
      </c>
      <c r="N6598" s="4">
        <v>1987.87</v>
      </c>
      <c r="O6598" s="4">
        <v>669.98</v>
      </c>
      <c r="R6598" t="str">
        <f t="shared" si="103"/>
        <v>South</v>
      </c>
    </row>
    <row r="6599" spans="1:18" x14ac:dyDescent="0.3">
      <c r="A6599" t="s">
        <v>7573</v>
      </c>
      <c r="B6599" s="2">
        <v>45324</v>
      </c>
      <c r="C6599" t="s">
        <v>807</v>
      </c>
      <c r="D6599" t="s">
        <v>108</v>
      </c>
      <c r="E6599" t="s">
        <v>45</v>
      </c>
      <c r="F6599" t="s">
        <v>52</v>
      </c>
      <c r="G6599" t="s">
        <v>28</v>
      </c>
      <c r="H6599" t="s">
        <v>29</v>
      </c>
      <c r="I6599" t="s">
        <v>290</v>
      </c>
      <c r="J6599">
        <v>1</v>
      </c>
      <c r="K6599" s="4">
        <v>9774.41</v>
      </c>
      <c r="L6599">
        <v>0.1</v>
      </c>
      <c r="M6599" s="4">
        <v>8796.9699999999993</v>
      </c>
      <c r="N6599" s="4">
        <v>6421.5</v>
      </c>
      <c r="O6599" s="4">
        <v>2375.4699999999998</v>
      </c>
      <c r="R6599" t="str">
        <f t="shared" si="103"/>
        <v>South</v>
      </c>
    </row>
    <row r="6600" spans="1:18" x14ac:dyDescent="0.3">
      <c r="A6600" t="s">
        <v>7574</v>
      </c>
      <c r="B6600" s="2">
        <v>45725</v>
      </c>
      <c r="C6600" t="s">
        <v>1633</v>
      </c>
      <c r="D6600" t="s">
        <v>753</v>
      </c>
      <c r="E6600" t="s">
        <v>26</v>
      </c>
      <c r="F6600" t="s">
        <v>258</v>
      </c>
      <c r="G6600" t="s">
        <v>20</v>
      </c>
      <c r="H6600" t="s">
        <v>21</v>
      </c>
      <c r="I6600" t="s">
        <v>152</v>
      </c>
      <c r="J6600">
        <v>1</v>
      </c>
      <c r="K6600" s="4">
        <v>54473.68</v>
      </c>
      <c r="L6600">
        <v>0.05</v>
      </c>
      <c r="M6600" s="4">
        <v>51750</v>
      </c>
      <c r="N6600" s="4">
        <v>40008.519999999997</v>
      </c>
      <c r="O6600" s="4">
        <v>11741.48</v>
      </c>
      <c r="R6600" t="str">
        <f t="shared" si="103"/>
        <v>East</v>
      </c>
    </row>
    <row r="6601" spans="1:18" x14ac:dyDescent="0.3">
      <c r="A6601" t="s">
        <v>7575</v>
      </c>
      <c r="B6601" s="2">
        <v>45845</v>
      </c>
      <c r="C6601" t="s">
        <v>1965</v>
      </c>
      <c r="D6601" t="s">
        <v>44</v>
      </c>
      <c r="E6601" t="s">
        <v>34</v>
      </c>
      <c r="F6601" t="s">
        <v>35</v>
      </c>
      <c r="G6601" t="s">
        <v>53</v>
      </c>
      <c r="H6601" t="s">
        <v>76</v>
      </c>
      <c r="I6601" t="s">
        <v>186</v>
      </c>
      <c r="J6601">
        <v>1</v>
      </c>
      <c r="K6601" s="4">
        <v>731.54</v>
      </c>
      <c r="L6601">
        <v>0</v>
      </c>
      <c r="M6601" s="4">
        <v>731.54</v>
      </c>
      <c r="N6601" s="4">
        <v>614.52</v>
      </c>
      <c r="O6601" s="4">
        <v>117.02</v>
      </c>
      <c r="R6601" t="str">
        <f t="shared" si="103"/>
        <v>North</v>
      </c>
    </row>
    <row r="6602" spans="1:18" x14ac:dyDescent="0.3">
      <c r="A6602" t="s">
        <v>7576</v>
      </c>
      <c r="B6602" s="2">
        <v>45327</v>
      </c>
      <c r="C6602" t="s">
        <v>1710</v>
      </c>
      <c r="D6602" t="s">
        <v>87</v>
      </c>
      <c r="E6602" t="s">
        <v>18</v>
      </c>
      <c r="F6602" t="s">
        <v>132</v>
      </c>
      <c r="G6602" t="s">
        <v>53</v>
      </c>
      <c r="H6602" t="s">
        <v>76</v>
      </c>
      <c r="I6602" t="s">
        <v>186</v>
      </c>
      <c r="J6602">
        <v>10</v>
      </c>
      <c r="K6602" s="4">
        <v>438.5</v>
      </c>
      <c r="L6602">
        <v>0.05</v>
      </c>
      <c r="M6602" s="4">
        <v>4165.75</v>
      </c>
      <c r="N6602" s="4">
        <v>3145.27</v>
      </c>
      <c r="O6602" s="4">
        <v>1020.48</v>
      </c>
      <c r="R6602" t="str">
        <f t="shared" si="103"/>
        <v>West</v>
      </c>
    </row>
    <row r="6603" spans="1:18" x14ac:dyDescent="0.3">
      <c r="A6603" t="s">
        <v>7577</v>
      </c>
      <c r="B6603" s="2">
        <v>45904</v>
      </c>
      <c r="C6603" t="s">
        <v>1357</v>
      </c>
      <c r="D6603" t="s">
        <v>893</v>
      </c>
      <c r="E6603" t="s">
        <v>34</v>
      </c>
      <c r="F6603" t="s">
        <v>213</v>
      </c>
      <c r="G6603" t="s">
        <v>20</v>
      </c>
      <c r="H6603" t="s">
        <v>21</v>
      </c>
      <c r="I6603" t="s">
        <v>22</v>
      </c>
      <c r="J6603">
        <v>1</v>
      </c>
      <c r="K6603" s="4">
        <v>22890.17</v>
      </c>
      <c r="L6603">
        <v>0.05</v>
      </c>
      <c r="M6603" s="4">
        <v>21745.66</v>
      </c>
      <c r="N6603" s="4">
        <v>18996.509999999998</v>
      </c>
      <c r="O6603" s="4">
        <v>2749.15</v>
      </c>
      <c r="R6603" t="str">
        <f t="shared" si="103"/>
        <v>North</v>
      </c>
    </row>
    <row r="6604" spans="1:18" x14ac:dyDescent="0.3">
      <c r="A6604" t="s">
        <v>7578</v>
      </c>
      <c r="B6604" s="2">
        <v>45396</v>
      </c>
      <c r="C6604" t="s">
        <v>752</v>
      </c>
      <c r="D6604" t="s">
        <v>398</v>
      </c>
      <c r="E6604" t="s">
        <v>18</v>
      </c>
      <c r="F6604" t="s">
        <v>19</v>
      </c>
      <c r="G6604" t="s">
        <v>28</v>
      </c>
      <c r="H6604" t="s">
        <v>47</v>
      </c>
      <c r="I6604" t="s">
        <v>177</v>
      </c>
      <c r="J6604">
        <v>3</v>
      </c>
      <c r="K6604" s="4">
        <v>8324.51</v>
      </c>
      <c r="L6604">
        <v>0.15</v>
      </c>
      <c r="M6604" s="4">
        <v>21227.5</v>
      </c>
      <c r="N6604" s="4">
        <v>15486.21</v>
      </c>
      <c r="O6604" s="4">
        <v>5741.29</v>
      </c>
      <c r="R6604" t="str">
        <f t="shared" si="103"/>
        <v>West</v>
      </c>
    </row>
    <row r="6605" spans="1:18" x14ac:dyDescent="0.3">
      <c r="A6605" t="s">
        <v>7579</v>
      </c>
      <c r="B6605" s="2">
        <v>45795</v>
      </c>
      <c r="C6605" t="s">
        <v>1795</v>
      </c>
      <c r="D6605" t="s">
        <v>533</v>
      </c>
      <c r="E6605" t="s">
        <v>26</v>
      </c>
      <c r="F6605" t="s">
        <v>81</v>
      </c>
      <c r="G6605" t="s">
        <v>53</v>
      </c>
      <c r="H6605" t="s">
        <v>54</v>
      </c>
      <c r="I6605" t="s">
        <v>141</v>
      </c>
      <c r="J6605">
        <v>2</v>
      </c>
      <c r="K6605" s="4">
        <v>773.27</v>
      </c>
      <c r="L6605">
        <v>0.1</v>
      </c>
      <c r="M6605" s="4">
        <v>1391.89</v>
      </c>
      <c r="N6605" s="4">
        <v>1236.8699999999999</v>
      </c>
      <c r="O6605" s="4">
        <v>155.02000000000001</v>
      </c>
      <c r="R6605" t="str">
        <f t="shared" si="103"/>
        <v>East</v>
      </c>
    </row>
    <row r="6606" spans="1:18" x14ac:dyDescent="0.3">
      <c r="A6606" t="s">
        <v>7580</v>
      </c>
      <c r="B6606" s="2">
        <v>45592</v>
      </c>
      <c r="C6606" t="s">
        <v>340</v>
      </c>
      <c r="D6606" t="s">
        <v>168</v>
      </c>
      <c r="E6606" t="s">
        <v>18</v>
      </c>
      <c r="F6606" t="s">
        <v>105</v>
      </c>
      <c r="G6606" t="s">
        <v>28</v>
      </c>
      <c r="H6606" t="s">
        <v>29</v>
      </c>
      <c r="I6606" t="s">
        <v>41</v>
      </c>
      <c r="J6606">
        <v>2</v>
      </c>
      <c r="K6606" s="4">
        <v>5624.98</v>
      </c>
      <c r="L6606">
        <v>0.05</v>
      </c>
      <c r="M6606" s="4">
        <v>10687.46</v>
      </c>
      <c r="N6606" s="4">
        <v>8057.34</v>
      </c>
      <c r="O6606" s="4">
        <v>2630.12</v>
      </c>
      <c r="R6606" t="str">
        <f t="shared" si="103"/>
        <v>West</v>
      </c>
    </row>
    <row r="6607" spans="1:18" x14ac:dyDescent="0.3">
      <c r="A6607" t="s">
        <v>7581</v>
      </c>
      <c r="B6607" s="2">
        <v>45727</v>
      </c>
      <c r="C6607" t="s">
        <v>235</v>
      </c>
      <c r="D6607" t="s">
        <v>95</v>
      </c>
      <c r="E6607" t="s">
        <v>45</v>
      </c>
      <c r="F6607" t="s">
        <v>147</v>
      </c>
      <c r="G6607" t="s">
        <v>53</v>
      </c>
      <c r="H6607" t="s">
        <v>76</v>
      </c>
      <c r="I6607" t="s">
        <v>77</v>
      </c>
      <c r="J6607">
        <v>4</v>
      </c>
      <c r="K6607" s="4">
        <v>647.94000000000005</v>
      </c>
      <c r="L6607">
        <v>0.15</v>
      </c>
      <c r="M6607" s="4">
        <v>2203</v>
      </c>
      <c r="N6607" s="4">
        <v>1686.44</v>
      </c>
      <c r="O6607" s="4">
        <v>516.55999999999995</v>
      </c>
      <c r="R6607" t="str">
        <f t="shared" si="103"/>
        <v>South</v>
      </c>
    </row>
    <row r="6608" spans="1:18" x14ac:dyDescent="0.3">
      <c r="A6608" t="s">
        <v>7582</v>
      </c>
      <c r="B6608" s="2">
        <v>45511</v>
      </c>
      <c r="C6608" t="s">
        <v>372</v>
      </c>
      <c r="D6608" t="s">
        <v>289</v>
      </c>
      <c r="E6608" t="s">
        <v>45</v>
      </c>
      <c r="F6608" t="s">
        <v>52</v>
      </c>
      <c r="G6608" t="s">
        <v>20</v>
      </c>
      <c r="H6608" t="s">
        <v>21</v>
      </c>
      <c r="I6608" t="s">
        <v>152</v>
      </c>
      <c r="J6608">
        <v>2</v>
      </c>
      <c r="K6608" s="4">
        <v>42365.72</v>
      </c>
      <c r="L6608">
        <v>0.05</v>
      </c>
      <c r="M6608" s="4">
        <v>80494.87</v>
      </c>
      <c r="N6608" s="4">
        <v>61091.48</v>
      </c>
      <c r="O6608" s="4">
        <v>19403.39</v>
      </c>
      <c r="R6608" t="str">
        <f t="shared" si="103"/>
        <v>South</v>
      </c>
    </row>
    <row r="6609" spans="1:18" x14ac:dyDescent="0.3">
      <c r="A6609" t="s">
        <v>7583</v>
      </c>
      <c r="B6609" s="2">
        <v>45913</v>
      </c>
      <c r="C6609" t="s">
        <v>2693</v>
      </c>
      <c r="D6609" t="s">
        <v>185</v>
      </c>
      <c r="E6609" t="s">
        <v>18</v>
      </c>
      <c r="F6609" t="s">
        <v>127</v>
      </c>
      <c r="G6609" t="s">
        <v>28</v>
      </c>
      <c r="H6609" t="s">
        <v>29</v>
      </c>
      <c r="I6609" t="s">
        <v>30</v>
      </c>
      <c r="J6609">
        <v>1</v>
      </c>
      <c r="K6609" s="4">
        <v>7164.43</v>
      </c>
      <c r="L6609">
        <v>0.1</v>
      </c>
      <c r="M6609" s="4">
        <v>6447.99</v>
      </c>
      <c r="N6609" s="4">
        <v>4706.04</v>
      </c>
      <c r="O6609" s="4">
        <v>1741.95</v>
      </c>
      <c r="R6609" t="str">
        <f t="shared" si="103"/>
        <v>West</v>
      </c>
    </row>
    <row r="6610" spans="1:18" x14ac:dyDescent="0.3">
      <c r="A6610" t="s">
        <v>7584</v>
      </c>
      <c r="B6610" s="2">
        <v>45695</v>
      </c>
      <c r="C6610" t="s">
        <v>107</v>
      </c>
      <c r="D6610" t="s">
        <v>486</v>
      </c>
      <c r="E6610" t="s">
        <v>26</v>
      </c>
      <c r="F6610" t="s">
        <v>193</v>
      </c>
      <c r="G6610" t="s">
        <v>28</v>
      </c>
      <c r="H6610" t="s">
        <v>91</v>
      </c>
      <c r="I6610" t="s">
        <v>92</v>
      </c>
      <c r="J6610">
        <v>1</v>
      </c>
      <c r="K6610" s="4">
        <v>6744.61</v>
      </c>
      <c r="L6610">
        <v>0.1</v>
      </c>
      <c r="M6610" s="4">
        <v>6070.15</v>
      </c>
      <c r="N6610" s="4">
        <v>4920.21</v>
      </c>
      <c r="O6610" s="4">
        <v>1149.94</v>
      </c>
      <c r="R6610" t="str">
        <f t="shared" si="103"/>
        <v>East</v>
      </c>
    </row>
    <row r="6611" spans="1:18" x14ac:dyDescent="0.3">
      <c r="A6611" t="s">
        <v>7585</v>
      </c>
      <c r="B6611" s="2">
        <v>45594</v>
      </c>
      <c r="C6611" t="s">
        <v>191</v>
      </c>
      <c r="D6611" t="s">
        <v>17</v>
      </c>
      <c r="E6611" t="s">
        <v>18</v>
      </c>
      <c r="F6611" t="s">
        <v>99</v>
      </c>
      <c r="G6611" t="s">
        <v>20</v>
      </c>
      <c r="H6611" t="s">
        <v>21</v>
      </c>
      <c r="I6611" t="s">
        <v>138</v>
      </c>
      <c r="J6611">
        <v>2</v>
      </c>
      <c r="K6611" s="4">
        <v>59865.79</v>
      </c>
      <c r="L6611">
        <v>0.1</v>
      </c>
      <c r="M6611" s="4">
        <v>107758.42</v>
      </c>
      <c r="N6611" s="4">
        <v>83196.66</v>
      </c>
      <c r="O6611" s="4">
        <v>24561.759999999998</v>
      </c>
      <c r="R6611" t="str">
        <f t="shared" si="103"/>
        <v>West</v>
      </c>
    </row>
    <row r="6612" spans="1:18" x14ac:dyDescent="0.3">
      <c r="A6612" t="s">
        <v>7586</v>
      </c>
      <c r="B6612" s="2">
        <v>45523</v>
      </c>
      <c r="C6612" t="s">
        <v>1587</v>
      </c>
      <c r="D6612" t="s">
        <v>395</v>
      </c>
      <c r="E6612" t="s">
        <v>26</v>
      </c>
      <c r="F6612" t="s">
        <v>166</v>
      </c>
      <c r="G6612" t="s">
        <v>28</v>
      </c>
      <c r="H6612" t="s">
        <v>91</v>
      </c>
      <c r="I6612" t="s">
        <v>92</v>
      </c>
      <c r="J6612">
        <v>4</v>
      </c>
      <c r="K6612" s="4">
        <v>5222.3500000000004</v>
      </c>
      <c r="L6612">
        <v>0.05</v>
      </c>
      <c r="M6612" s="4">
        <v>19844.93</v>
      </c>
      <c r="N6612" s="4">
        <v>14547.76</v>
      </c>
      <c r="O6612" s="4">
        <v>5297.17</v>
      </c>
      <c r="R6612" t="str">
        <f t="shared" si="103"/>
        <v>East</v>
      </c>
    </row>
    <row r="6613" spans="1:18" x14ac:dyDescent="0.3">
      <c r="A6613" t="s">
        <v>7587</v>
      </c>
      <c r="B6613" s="2">
        <v>45957</v>
      </c>
      <c r="C6613" t="s">
        <v>1294</v>
      </c>
      <c r="D6613" t="s">
        <v>331</v>
      </c>
      <c r="E6613" t="s">
        <v>34</v>
      </c>
      <c r="F6613" t="s">
        <v>68</v>
      </c>
      <c r="G6613" t="s">
        <v>53</v>
      </c>
      <c r="H6613" t="s">
        <v>54</v>
      </c>
      <c r="I6613" t="s">
        <v>141</v>
      </c>
      <c r="J6613">
        <v>1</v>
      </c>
      <c r="K6613" s="4">
        <v>605.20000000000005</v>
      </c>
      <c r="L6613">
        <v>0</v>
      </c>
      <c r="M6613" s="4">
        <v>605.20000000000005</v>
      </c>
      <c r="N6613" s="4">
        <v>512.54</v>
      </c>
      <c r="O6613" s="4">
        <v>92.66</v>
      </c>
      <c r="R6613" t="str">
        <f t="shared" si="103"/>
        <v>North</v>
      </c>
    </row>
    <row r="6614" spans="1:18" x14ac:dyDescent="0.3">
      <c r="A6614" t="s">
        <v>7588</v>
      </c>
      <c r="B6614" s="2">
        <v>46020</v>
      </c>
      <c r="C6614" t="s">
        <v>987</v>
      </c>
      <c r="D6614" t="s">
        <v>284</v>
      </c>
      <c r="E6614" t="s">
        <v>45</v>
      </c>
      <c r="F6614" t="s">
        <v>59</v>
      </c>
      <c r="G6614" t="s">
        <v>53</v>
      </c>
      <c r="H6614" t="s">
        <v>54</v>
      </c>
      <c r="I6614" t="s">
        <v>113</v>
      </c>
      <c r="J6614">
        <v>4</v>
      </c>
      <c r="K6614" s="4">
        <v>647.65</v>
      </c>
      <c r="L6614">
        <v>0.1</v>
      </c>
      <c r="M6614" s="4">
        <v>2331.54</v>
      </c>
      <c r="N6614" s="4">
        <v>1844.19</v>
      </c>
      <c r="O6614" s="4">
        <v>487.35</v>
      </c>
      <c r="R6614" t="str">
        <f t="shared" si="103"/>
        <v>South</v>
      </c>
    </row>
    <row r="6615" spans="1:18" x14ac:dyDescent="0.3">
      <c r="A6615" t="s">
        <v>7589</v>
      </c>
      <c r="B6615" s="2">
        <v>45551</v>
      </c>
      <c r="C6615" t="s">
        <v>1506</v>
      </c>
      <c r="D6615" t="s">
        <v>212</v>
      </c>
      <c r="E6615" t="s">
        <v>45</v>
      </c>
      <c r="F6615" t="s">
        <v>52</v>
      </c>
      <c r="G6615" t="s">
        <v>20</v>
      </c>
      <c r="H6615" t="s">
        <v>36</v>
      </c>
      <c r="I6615" t="s">
        <v>37</v>
      </c>
      <c r="J6615">
        <v>5</v>
      </c>
      <c r="K6615" s="4">
        <v>4730.53</v>
      </c>
      <c r="L6615">
        <v>0.1</v>
      </c>
      <c r="M6615" s="4">
        <v>21287.38</v>
      </c>
      <c r="N6615" s="4">
        <v>18665.46</v>
      </c>
      <c r="O6615" s="4">
        <v>2621.92</v>
      </c>
      <c r="R6615" t="str">
        <f t="shared" si="103"/>
        <v>South</v>
      </c>
    </row>
    <row r="6616" spans="1:18" x14ac:dyDescent="0.3">
      <c r="A6616" t="s">
        <v>7590</v>
      </c>
      <c r="B6616" s="2">
        <v>45578</v>
      </c>
      <c r="C6616" t="s">
        <v>1457</v>
      </c>
      <c r="D6616" t="s">
        <v>298</v>
      </c>
      <c r="E6616" t="s">
        <v>45</v>
      </c>
      <c r="F6616" t="s">
        <v>112</v>
      </c>
      <c r="G6616" t="s">
        <v>28</v>
      </c>
      <c r="H6616" t="s">
        <v>91</v>
      </c>
      <c r="I6616" t="s">
        <v>92</v>
      </c>
      <c r="J6616">
        <v>1</v>
      </c>
      <c r="K6616" s="4">
        <v>5702.75</v>
      </c>
      <c r="L6616">
        <v>0</v>
      </c>
      <c r="M6616" s="4">
        <v>5702.75</v>
      </c>
      <c r="N6616" s="4">
        <v>4675.99</v>
      </c>
      <c r="O6616" s="4">
        <v>1026.76</v>
      </c>
      <c r="R6616" t="str">
        <f t="shared" si="103"/>
        <v>South</v>
      </c>
    </row>
    <row r="6617" spans="1:18" x14ac:dyDescent="0.3">
      <c r="A6617" t="s">
        <v>7591</v>
      </c>
      <c r="B6617" s="2">
        <v>45496</v>
      </c>
      <c r="C6617" t="s">
        <v>1795</v>
      </c>
      <c r="D6617" t="s">
        <v>309</v>
      </c>
      <c r="E6617" t="s">
        <v>34</v>
      </c>
      <c r="F6617" t="s">
        <v>68</v>
      </c>
      <c r="G6617" t="s">
        <v>28</v>
      </c>
      <c r="H6617" t="s">
        <v>91</v>
      </c>
      <c r="I6617" t="s">
        <v>238</v>
      </c>
      <c r="J6617">
        <v>8</v>
      </c>
      <c r="K6617" s="4">
        <v>7293.74</v>
      </c>
      <c r="L6617">
        <v>0.05</v>
      </c>
      <c r="M6617" s="4">
        <v>55432.42</v>
      </c>
      <c r="N6617" s="4">
        <v>48662.62</v>
      </c>
      <c r="O6617" s="4">
        <v>6769.8</v>
      </c>
      <c r="R6617" t="str">
        <f t="shared" si="103"/>
        <v>North</v>
      </c>
    </row>
    <row r="6618" spans="1:18" x14ac:dyDescent="0.3">
      <c r="A6618" t="s">
        <v>7592</v>
      </c>
      <c r="B6618" s="2">
        <v>45626</v>
      </c>
      <c r="C6618" t="s">
        <v>246</v>
      </c>
      <c r="D6618" t="s">
        <v>289</v>
      </c>
      <c r="E6618" t="s">
        <v>45</v>
      </c>
      <c r="F6618" t="s">
        <v>112</v>
      </c>
      <c r="G6618" t="s">
        <v>28</v>
      </c>
      <c r="H6618" t="s">
        <v>47</v>
      </c>
      <c r="I6618" t="s">
        <v>177</v>
      </c>
      <c r="J6618">
        <v>1</v>
      </c>
      <c r="K6618" s="4">
        <v>5106.83</v>
      </c>
      <c r="L6618">
        <v>0.1</v>
      </c>
      <c r="M6618" s="4">
        <v>4596.1499999999996</v>
      </c>
      <c r="N6618" s="4">
        <v>3957.25</v>
      </c>
      <c r="O6618" s="4">
        <v>638.9</v>
      </c>
      <c r="R6618" t="str">
        <f t="shared" si="103"/>
        <v>South</v>
      </c>
    </row>
    <row r="6619" spans="1:18" x14ac:dyDescent="0.3">
      <c r="A6619" t="s">
        <v>7593</v>
      </c>
      <c r="B6619" s="2">
        <v>45759</v>
      </c>
      <c r="C6619" t="s">
        <v>1091</v>
      </c>
      <c r="D6619" t="s">
        <v>44</v>
      </c>
      <c r="E6619" t="s">
        <v>18</v>
      </c>
      <c r="F6619" t="s">
        <v>105</v>
      </c>
      <c r="G6619" t="s">
        <v>20</v>
      </c>
      <c r="H6619" t="s">
        <v>21</v>
      </c>
      <c r="I6619" t="s">
        <v>22</v>
      </c>
      <c r="J6619">
        <v>1</v>
      </c>
      <c r="K6619" s="4">
        <v>24781.01</v>
      </c>
      <c r="L6619">
        <v>0.1</v>
      </c>
      <c r="M6619" s="4">
        <v>22302.91</v>
      </c>
      <c r="N6619" s="4">
        <v>16168.47</v>
      </c>
      <c r="O6619" s="4">
        <v>6134.44</v>
      </c>
      <c r="R6619" t="str">
        <f t="shared" si="103"/>
        <v>West</v>
      </c>
    </row>
    <row r="6620" spans="1:18" x14ac:dyDescent="0.3">
      <c r="A6620" t="s">
        <v>7594</v>
      </c>
      <c r="B6620" s="2">
        <v>45488</v>
      </c>
      <c r="C6620" t="s">
        <v>1182</v>
      </c>
      <c r="D6620" t="s">
        <v>551</v>
      </c>
      <c r="E6620" t="s">
        <v>18</v>
      </c>
      <c r="F6620" t="s">
        <v>127</v>
      </c>
      <c r="G6620" t="s">
        <v>20</v>
      </c>
      <c r="H6620" t="s">
        <v>36</v>
      </c>
      <c r="I6620" t="s">
        <v>88</v>
      </c>
      <c r="J6620">
        <v>3</v>
      </c>
      <c r="K6620" s="4">
        <v>2033.05</v>
      </c>
      <c r="L6620">
        <v>0.1</v>
      </c>
      <c r="M6620" s="4">
        <v>5489.24</v>
      </c>
      <c r="N6620" s="4">
        <v>4402.01</v>
      </c>
      <c r="O6620" s="4">
        <v>1087.23</v>
      </c>
      <c r="R6620" t="str">
        <f t="shared" si="103"/>
        <v>West</v>
      </c>
    </row>
    <row r="6621" spans="1:18" x14ac:dyDescent="0.3">
      <c r="A6621" t="s">
        <v>7595</v>
      </c>
      <c r="B6621" s="2">
        <v>45963</v>
      </c>
      <c r="C6621" t="s">
        <v>644</v>
      </c>
      <c r="D6621" t="s">
        <v>231</v>
      </c>
      <c r="E6621" t="s">
        <v>34</v>
      </c>
      <c r="F6621" t="s">
        <v>213</v>
      </c>
      <c r="G6621" t="s">
        <v>20</v>
      </c>
      <c r="H6621" t="s">
        <v>36</v>
      </c>
      <c r="I6621" t="s">
        <v>37</v>
      </c>
      <c r="J6621">
        <v>3</v>
      </c>
      <c r="K6621" s="4">
        <v>3449.5</v>
      </c>
      <c r="L6621">
        <v>0.05</v>
      </c>
      <c r="M6621" s="4">
        <v>9831.07</v>
      </c>
      <c r="N6621" s="4">
        <v>8426.93</v>
      </c>
      <c r="O6621" s="4">
        <v>1404.14</v>
      </c>
      <c r="R6621" t="str">
        <f t="shared" si="103"/>
        <v>North</v>
      </c>
    </row>
    <row r="6622" spans="1:18" x14ac:dyDescent="0.3">
      <c r="A6622" t="s">
        <v>7596</v>
      </c>
      <c r="B6622" s="2">
        <v>45753</v>
      </c>
      <c r="C6622" t="s">
        <v>2391</v>
      </c>
      <c r="D6622" t="s">
        <v>199</v>
      </c>
      <c r="E6622" t="s">
        <v>45</v>
      </c>
      <c r="F6622" t="s">
        <v>147</v>
      </c>
      <c r="G6622" t="s">
        <v>28</v>
      </c>
      <c r="H6622" t="s">
        <v>29</v>
      </c>
      <c r="I6622" t="s">
        <v>41</v>
      </c>
      <c r="J6622">
        <v>4</v>
      </c>
      <c r="K6622" s="4">
        <v>6915.22</v>
      </c>
      <c r="L6622">
        <v>0.15</v>
      </c>
      <c r="M6622" s="4">
        <v>23511.75</v>
      </c>
      <c r="N6622" s="4">
        <v>18184.07</v>
      </c>
      <c r="O6622" s="4">
        <v>5327.68</v>
      </c>
      <c r="R6622" t="str">
        <f t="shared" si="103"/>
        <v>South</v>
      </c>
    </row>
    <row r="6623" spans="1:18" x14ac:dyDescent="0.3">
      <c r="A6623" t="s">
        <v>7597</v>
      </c>
      <c r="B6623" s="2">
        <v>45894</v>
      </c>
      <c r="C6623" t="s">
        <v>1710</v>
      </c>
      <c r="D6623" t="s">
        <v>312</v>
      </c>
      <c r="E6623" t="s">
        <v>18</v>
      </c>
      <c r="F6623" t="s">
        <v>19</v>
      </c>
      <c r="G6623" t="s">
        <v>28</v>
      </c>
      <c r="H6623" t="s">
        <v>29</v>
      </c>
      <c r="I6623" t="s">
        <v>30</v>
      </c>
      <c r="J6623">
        <v>4</v>
      </c>
      <c r="K6623" s="4">
        <v>8290.7999999999993</v>
      </c>
      <c r="L6623">
        <v>0.15</v>
      </c>
      <c r="M6623" s="4">
        <v>28188.720000000001</v>
      </c>
      <c r="N6623" s="4">
        <v>23682.5</v>
      </c>
      <c r="O6623" s="4">
        <v>4506.22</v>
      </c>
      <c r="R6623" t="str">
        <f t="shared" si="103"/>
        <v>West</v>
      </c>
    </row>
    <row r="6624" spans="1:18" x14ac:dyDescent="0.3">
      <c r="A6624" t="s">
        <v>7598</v>
      </c>
      <c r="B6624" s="2">
        <v>45555</v>
      </c>
      <c r="C6624" t="s">
        <v>1633</v>
      </c>
      <c r="D6624" t="s">
        <v>33</v>
      </c>
      <c r="E6624" t="s">
        <v>18</v>
      </c>
      <c r="F6624" t="s">
        <v>99</v>
      </c>
      <c r="G6624" t="s">
        <v>28</v>
      </c>
      <c r="H6624" t="s">
        <v>47</v>
      </c>
      <c r="I6624" t="s">
        <v>48</v>
      </c>
      <c r="J6624">
        <v>4</v>
      </c>
      <c r="K6624" s="4">
        <v>9280.7900000000009</v>
      </c>
      <c r="L6624">
        <v>0.1</v>
      </c>
      <c r="M6624" s="4">
        <v>33410.839999999997</v>
      </c>
      <c r="N6624" s="4">
        <v>25892.1</v>
      </c>
      <c r="O6624" s="4">
        <v>7518.74</v>
      </c>
      <c r="R6624" t="str">
        <f t="shared" si="103"/>
        <v>West</v>
      </c>
    </row>
    <row r="6625" spans="1:18" x14ac:dyDescent="0.3">
      <c r="A6625" t="s">
        <v>7599</v>
      </c>
      <c r="B6625" s="2">
        <v>45907</v>
      </c>
      <c r="C6625" t="s">
        <v>1948</v>
      </c>
      <c r="D6625" t="s">
        <v>131</v>
      </c>
      <c r="E6625" t="s">
        <v>18</v>
      </c>
      <c r="F6625" t="s">
        <v>127</v>
      </c>
      <c r="G6625" t="s">
        <v>53</v>
      </c>
      <c r="H6625" t="s">
        <v>63</v>
      </c>
      <c r="I6625" t="s">
        <v>159</v>
      </c>
      <c r="J6625">
        <v>2</v>
      </c>
      <c r="K6625" s="4">
        <v>193.9</v>
      </c>
      <c r="L6625">
        <v>0.05</v>
      </c>
      <c r="M6625" s="4">
        <v>368.41</v>
      </c>
      <c r="N6625" s="4">
        <v>276.12</v>
      </c>
      <c r="O6625" s="4">
        <v>92.29</v>
      </c>
      <c r="R6625" t="str">
        <f t="shared" si="103"/>
        <v>West</v>
      </c>
    </row>
    <row r="6626" spans="1:18" x14ac:dyDescent="0.3">
      <c r="A6626" t="s">
        <v>7600</v>
      </c>
      <c r="B6626" s="2">
        <v>45599</v>
      </c>
      <c r="C6626" t="s">
        <v>2300</v>
      </c>
      <c r="D6626" t="s">
        <v>80</v>
      </c>
      <c r="E6626" t="s">
        <v>26</v>
      </c>
      <c r="F6626" t="s">
        <v>166</v>
      </c>
      <c r="G6626" t="s">
        <v>20</v>
      </c>
      <c r="H6626" t="s">
        <v>36</v>
      </c>
      <c r="I6626" t="s">
        <v>88</v>
      </c>
      <c r="J6626">
        <v>1</v>
      </c>
      <c r="K6626" s="4">
        <v>1945.24</v>
      </c>
      <c r="L6626">
        <v>0.2</v>
      </c>
      <c r="M6626" s="4">
        <v>1556.19</v>
      </c>
      <c r="N6626" s="4">
        <v>1318.92</v>
      </c>
      <c r="O6626" s="4">
        <v>237.27</v>
      </c>
      <c r="R6626" t="str">
        <f t="shared" si="103"/>
        <v>East</v>
      </c>
    </row>
    <row r="6627" spans="1:18" x14ac:dyDescent="0.3">
      <c r="A6627" t="s">
        <v>7601</v>
      </c>
      <c r="B6627" s="2">
        <v>45871</v>
      </c>
      <c r="C6627" t="s">
        <v>1347</v>
      </c>
      <c r="D6627" t="s">
        <v>151</v>
      </c>
      <c r="E6627" t="s">
        <v>45</v>
      </c>
      <c r="F6627" t="s">
        <v>46</v>
      </c>
      <c r="G6627" t="s">
        <v>28</v>
      </c>
      <c r="H6627" t="s">
        <v>29</v>
      </c>
      <c r="I6627" t="s">
        <v>41</v>
      </c>
      <c r="J6627">
        <v>3</v>
      </c>
      <c r="K6627" s="4">
        <v>5566.16</v>
      </c>
      <c r="L6627">
        <v>0.05</v>
      </c>
      <c r="M6627" s="4">
        <v>15863.56</v>
      </c>
      <c r="N6627" s="4">
        <v>13129</v>
      </c>
      <c r="O6627" s="4">
        <v>2734.56</v>
      </c>
      <c r="R6627" t="str">
        <f t="shared" si="103"/>
        <v>South</v>
      </c>
    </row>
    <row r="6628" spans="1:18" x14ac:dyDescent="0.3">
      <c r="A6628" t="s">
        <v>7602</v>
      </c>
      <c r="B6628" s="2">
        <v>45905</v>
      </c>
      <c r="C6628" t="s">
        <v>2117</v>
      </c>
      <c r="D6628" t="s">
        <v>276</v>
      </c>
      <c r="E6628" t="s">
        <v>26</v>
      </c>
      <c r="F6628" t="s">
        <v>81</v>
      </c>
      <c r="G6628" t="s">
        <v>53</v>
      </c>
      <c r="H6628" t="s">
        <v>63</v>
      </c>
      <c r="I6628" t="s">
        <v>72</v>
      </c>
      <c r="J6628">
        <v>2</v>
      </c>
      <c r="K6628" s="4">
        <v>203.89</v>
      </c>
      <c r="L6628">
        <v>0.15</v>
      </c>
      <c r="M6628" s="4">
        <v>346.61</v>
      </c>
      <c r="N6628" s="4">
        <v>271.64999999999998</v>
      </c>
      <c r="O6628" s="4">
        <v>74.959999999999994</v>
      </c>
      <c r="R6628" t="str">
        <f t="shared" si="103"/>
        <v>East</v>
      </c>
    </row>
    <row r="6629" spans="1:18" x14ac:dyDescent="0.3">
      <c r="A6629" t="s">
        <v>7603</v>
      </c>
      <c r="B6629" s="2">
        <v>45494</v>
      </c>
      <c r="C6629" t="s">
        <v>703</v>
      </c>
      <c r="D6629" t="s">
        <v>950</v>
      </c>
      <c r="E6629" t="s">
        <v>34</v>
      </c>
      <c r="F6629" t="s">
        <v>213</v>
      </c>
      <c r="G6629" t="s">
        <v>53</v>
      </c>
      <c r="H6629" t="s">
        <v>63</v>
      </c>
      <c r="I6629" t="s">
        <v>159</v>
      </c>
      <c r="J6629">
        <v>3</v>
      </c>
      <c r="K6629" s="4">
        <v>245.25</v>
      </c>
      <c r="L6629">
        <v>0</v>
      </c>
      <c r="M6629" s="4">
        <v>735.75</v>
      </c>
      <c r="N6629" s="4">
        <v>540.29999999999995</v>
      </c>
      <c r="O6629" s="4">
        <v>195.45</v>
      </c>
      <c r="R6629" t="str">
        <f t="shared" si="103"/>
        <v>North</v>
      </c>
    </row>
    <row r="6630" spans="1:18" x14ac:dyDescent="0.3">
      <c r="A6630" t="s">
        <v>7604</v>
      </c>
      <c r="B6630" s="2">
        <v>45679</v>
      </c>
      <c r="C6630" t="s">
        <v>1610</v>
      </c>
      <c r="D6630" t="s">
        <v>221</v>
      </c>
      <c r="E6630" t="s">
        <v>18</v>
      </c>
      <c r="F6630" t="s">
        <v>132</v>
      </c>
      <c r="G6630" t="s">
        <v>53</v>
      </c>
      <c r="H6630" t="s">
        <v>76</v>
      </c>
      <c r="I6630" t="s">
        <v>186</v>
      </c>
      <c r="J6630">
        <v>4</v>
      </c>
      <c r="K6630" s="4">
        <v>413.7</v>
      </c>
      <c r="L6630">
        <v>0.1</v>
      </c>
      <c r="M6630" s="4">
        <v>1489.32</v>
      </c>
      <c r="N6630" s="4">
        <v>1267.2</v>
      </c>
      <c r="O6630" s="4">
        <v>222.12</v>
      </c>
      <c r="R6630" t="str">
        <f t="shared" si="103"/>
        <v>West</v>
      </c>
    </row>
    <row r="6631" spans="1:18" x14ac:dyDescent="0.3">
      <c r="A6631" t="s">
        <v>7605</v>
      </c>
      <c r="B6631" s="2">
        <v>45331</v>
      </c>
      <c r="C6631" t="s">
        <v>347</v>
      </c>
      <c r="D6631" t="s">
        <v>196</v>
      </c>
      <c r="E6631" t="s">
        <v>34</v>
      </c>
      <c r="F6631" t="s">
        <v>144</v>
      </c>
      <c r="G6631" t="s">
        <v>53</v>
      </c>
      <c r="H6631" t="s">
        <v>54</v>
      </c>
      <c r="I6631" t="s">
        <v>55</v>
      </c>
      <c r="J6631">
        <v>1</v>
      </c>
      <c r="K6631" s="4">
        <v>303.17</v>
      </c>
      <c r="L6631">
        <v>0.15</v>
      </c>
      <c r="M6631" s="4">
        <v>257.69</v>
      </c>
      <c r="N6631" s="4">
        <v>200.75</v>
      </c>
      <c r="O6631" s="4">
        <v>56.94</v>
      </c>
      <c r="R6631" t="str">
        <f t="shared" si="103"/>
        <v>North</v>
      </c>
    </row>
    <row r="6632" spans="1:18" x14ac:dyDescent="0.3">
      <c r="A6632" t="s">
        <v>7606</v>
      </c>
      <c r="B6632" s="2">
        <v>45812</v>
      </c>
      <c r="C6632" t="s">
        <v>577</v>
      </c>
      <c r="D6632" t="s">
        <v>411</v>
      </c>
      <c r="E6632" t="s">
        <v>18</v>
      </c>
      <c r="F6632" t="s">
        <v>19</v>
      </c>
      <c r="G6632" t="s">
        <v>20</v>
      </c>
      <c r="H6632" t="s">
        <v>100</v>
      </c>
      <c r="I6632" t="s">
        <v>301</v>
      </c>
      <c r="J6632">
        <v>3</v>
      </c>
      <c r="K6632" s="4">
        <v>84655.360000000001</v>
      </c>
      <c r="L6632">
        <v>0.1</v>
      </c>
      <c r="M6632" s="4">
        <v>228569.47</v>
      </c>
      <c r="N6632" s="4">
        <v>195457.03</v>
      </c>
      <c r="O6632" s="4">
        <v>33112.44</v>
      </c>
      <c r="R6632" t="str">
        <f t="shared" si="103"/>
        <v>West</v>
      </c>
    </row>
    <row r="6633" spans="1:18" x14ac:dyDescent="0.3">
      <c r="A6633" t="s">
        <v>7607</v>
      </c>
      <c r="B6633" s="2">
        <v>45905</v>
      </c>
      <c r="C6633" t="s">
        <v>1893</v>
      </c>
      <c r="D6633" t="s">
        <v>398</v>
      </c>
      <c r="E6633" t="s">
        <v>45</v>
      </c>
      <c r="F6633" t="s">
        <v>147</v>
      </c>
      <c r="G6633" t="s">
        <v>28</v>
      </c>
      <c r="H6633" t="s">
        <v>29</v>
      </c>
      <c r="I6633" t="s">
        <v>30</v>
      </c>
      <c r="J6633">
        <v>2</v>
      </c>
      <c r="K6633" s="4">
        <v>5122.49</v>
      </c>
      <c r="L6633">
        <v>0.1</v>
      </c>
      <c r="M6633" s="4">
        <v>9220.48</v>
      </c>
      <c r="N6633" s="4">
        <v>7037.44</v>
      </c>
      <c r="O6633" s="4">
        <v>2183.04</v>
      </c>
      <c r="R6633" t="str">
        <f t="shared" si="103"/>
        <v>South</v>
      </c>
    </row>
    <row r="6634" spans="1:18" x14ac:dyDescent="0.3">
      <c r="A6634" t="s">
        <v>7608</v>
      </c>
      <c r="B6634" s="2">
        <v>45763</v>
      </c>
      <c r="C6634" t="s">
        <v>575</v>
      </c>
      <c r="D6634" t="s">
        <v>451</v>
      </c>
      <c r="E6634" t="s">
        <v>34</v>
      </c>
      <c r="F6634" t="s">
        <v>144</v>
      </c>
      <c r="G6634" t="s">
        <v>20</v>
      </c>
      <c r="H6634" t="s">
        <v>21</v>
      </c>
      <c r="I6634" t="s">
        <v>22</v>
      </c>
      <c r="J6634">
        <v>4</v>
      </c>
      <c r="K6634" s="4">
        <v>33987.15</v>
      </c>
      <c r="L6634">
        <v>0.1</v>
      </c>
      <c r="M6634" s="4">
        <v>122353.74</v>
      </c>
      <c r="N6634" s="4">
        <v>104841.14</v>
      </c>
      <c r="O6634" s="4">
        <v>17512.599999999999</v>
      </c>
      <c r="R6634" t="str">
        <f t="shared" si="103"/>
        <v>North</v>
      </c>
    </row>
    <row r="6635" spans="1:18" x14ac:dyDescent="0.3">
      <c r="A6635" t="s">
        <v>7609</v>
      </c>
      <c r="B6635" s="2">
        <v>45937</v>
      </c>
      <c r="C6635" t="s">
        <v>763</v>
      </c>
      <c r="D6635" t="s">
        <v>155</v>
      </c>
      <c r="E6635" t="s">
        <v>18</v>
      </c>
      <c r="F6635" t="s">
        <v>99</v>
      </c>
      <c r="G6635" t="s">
        <v>28</v>
      </c>
      <c r="H6635" t="s">
        <v>29</v>
      </c>
      <c r="I6635" t="s">
        <v>41</v>
      </c>
      <c r="J6635">
        <v>1</v>
      </c>
      <c r="K6635" s="4">
        <v>5011.1400000000003</v>
      </c>
      <c r="L6635">
        <v>0.2</v>
      </c>
      <c r="M6635" s="4">
        <v>4008.91</v>
      </c>
      <c r="N6635" s="4">
        <v>3320.88</v>
      </c>
      <c r="O6635" s="4">
        <v>688.03</v>
      </c>
      <c r="R6635" t="str">
        <f t="shared" si="103"/>
        <v>West</v>
      </c>
    </row>
    <row r="6636" spans="1:18" x14ac:dyDescent="0.3">
      <c r="A6636" t="s">
        <v>7610</v>
      </c>
      <c r="B6636" s="2">
        <v>45403</v>
      </c>
      <c r="C6636" t="s">
        <v>1182</v>
      </c>
      <c r="D6636" t="s">
        <v>165</v>
      </c>
      <c r="E6636" t="s">
        <v>34</v>
      </c>
      <c r="F6636" t="s">
        <v>35</v>
      </c>
      <c r="G6636" t="s">
        <v>28</v>
      </c>
      <c r="H6636" t="s">
        <v>29</v>
      </c>
      <c r="I6636" t="s">
        <v>290</v>
      </c>
      <c r="J6636">
        <v>2</v>
      </c>
      <c r="K6636" s="4">
        <v>10300.35</v>
      </c>
      <c r="L6636">
        <v>0</v>
      </c>
      <c r="M6636" s="4">
        <v>20600.7</v>
      </c>
      <c r="N6636" s="4">
        <v>15351.82</v>
      </c>
      <c r="O6636" s="4">
        <v>5248.88</v>
      </c>
      <c r="R6636" t="str">
        <f t="shared" si="103"/>
        <v>North</v>
      </c>
    </row>
    <row r="6637" spans="1:18" x14ac:dyDescent="0.3">
      <c r="A6637" t="s">
        <v>7611</v>
      </c>
      <c r="B6637" s="2">
        <v>46001</v>
      </c>
      <c r="C6637" t="s">
        <v>24</v>
      </c>
      <c r="D6637" t="s">
        <v>247</v>
      </c>
      <c r="E6637" t="s">
        <v>18</v>
      </c>
      <c r="F6637" t="s">
        <v>127</v>
      </c>
      <c r="G6637" t="s">
        <v>20</v>
      </c>
      <c r="H6637" t="s">
        <v>100</v>
      </c>
      <c r="I6637" t="s">
        <v>301</v>
      </c>
      <c r="J6637">
        <v>4</v>
      </c>
      <c r="K6637" s="4">
        <v>63893.64</v>
      </c>
      <c r="L6637">
        <v>0</v>
      </c>
      <c r="M6637" s="4">
        <v>255574.56</v>
      </c>
      <c r="N6637" s="4">
        <v>214288.75</v>
      </c>
      <c r="O6637" s="4">
        <v>41285.81</v>
      </c>
      <c r="R6637" t="str">
        <f t="shared" si="103"/>
        <v>West</v>
      </c>
    </row>
    <row r="6638" spans="1:18" x14ac:dyDescent="0.3">
      <c r="A6638" t="s">
        <v>7612</v>
      </c>
      <c r="B6638" s="2">
        <v>45676</v>
      </c>
      <c r="C6638" t="s">
        <v>2820</v>
      </c>
      <c r="D6638" t="s">
        <v>266</v>
      </c>
      <c r="E6638" t="s">
        <v>26</v>
      </c>
      <c r="F6638" t="s">
        <v>27</v>
      </c>
      <c r="G6638" t="s">
        <v>20</v>
      </c>
      <c r="H6638" t="s">
        <v>36</v>
      </c>
      <c r="I6638" t="s">
        <v>128</v>
      </c>
      <c r="J6638">
        <v>1</v>
      </c>
      <c r="K6638" s="4">
        <v>1321.1</v>
      </c>
      <c r="L6638">
        <v>0.05</v>
      </c>
      <c r="M6638" s="4">
        <v>1255.04</v>
      </c>
      <c r="N6638" s="4">
        <v>1032.42</v>
      </c>
      <c r="O6638" s="4">
        <v>222.62</v>
      </c>
      <c r="R6638" t="str">
        <f t="shared" si="103"/>
        <v>East</v>
      </c>
    </row>
    <row r="6639" spans="1:18" x14ac:dyDescent="0.3">
      <c r="A6639" t="s">
        <v>7613</v>
      </c>
      <c r="B6639" s="2">
        <v>45511</v>
      </c>
      <c r="C6639" t="s">
        <v>2211</v>
      </c>
      <c r="D6639" t="s">
        <v>529</v>
      </c>
      <c r="E6639" t="s">
        <v>34</v>
      </c>
      <c r="F6639" t="s">
        <v>68</v>
      </c>
      <c r="G6639" t="s">
        <v>28</v>
      </c>
      <c r="H6639" t="s">
        <v>47</v>
      </c>
      <c r="I6639" t="s">
        <v>123</v>
      </c>
      <c r="J6639">
        <v>5</v>
      </c>
      <c r="K6639" s="4">
        <v>17827.240000000002</v>
      </c>
      <c r="L6639">
        <v>0.15</v>
      </c>
      <c r="M6639" s="4">
        <v>75765.77</v>
      </c>
      <c r="N6639" s="4">
        <v>54853.71</v>
      </c>
      <c r="O6639" s="4">
        <v>20912.060000000001</v>
      </c>
      <c r="R6639" t="str">
        <f t="shared" si="103"/>
        <v>North</v>
      </c>
    </row>
    <row r="6640" spans="1:18" x14ac:dyDescent="0.3">
      <c r="A6640" t="s">
        <v>7614</v>
      </c>
      <c r="B6640" s="2">
        <v>45345</v>
      </c>
      <c r="C6640" t="s">
        <v>537</v>
      </c>
      <c r="D6640" t="s">
        <v>518</v>
      </c>
      <c r="E6640" t="s">
        <v>45</v>
      </c>
      <c r="F6640" t="s">
        <v>59</v>
      </c>
      <c r="G6640" t="s">
        <v>20</v>
      </c>
      <c r="H6640" t="s">
        <v>21</v>
      </c>
      <c r="I6640" t="s">
        <v>22</v>
      </c>
      <c r="J6640">
        <v>1</v>
      </c>
      <c r="K6640" s="4">
        <v>28876.21</v>
      </c>
      <c r="L6640">
        <v>0</v>
      </c>
      <c r="M6640" s="4">
        <v>28876.21</v>
      </c>
      <c r="N6640" s="4">
        <v>22332.85</v>
      </c>
      <c r="O6640" s="4">
        <v>6543.36</v>
      </c>
      <c r="R6640" t="str">
        <f t="shared" si="103"/>
        <v>South</v>
      </c>
    </row>
    <row r="6641" spans="1:18" x14ac:dyDescent="0.3">
      <c r="A6641" t="s">
        <v>7615</v>
      </c>
      <c r="B6641" s="2">
        <v>45609</v>
      </c>
      <c r="C6641" t="s">
        <v>361</v>
      </c>
      <c r="D6641" t="s">
        <v>252</v>
      </c>
      <c r="E6641" t="s">
        <v>18</v>
      </c>
      <c r="F6641" t="s">
        <v>105</v>
      </c>
      <c r="G6641" t="s">
        <v>20</v>
      </c>
      <c r="H6641" t="s">
        <v>36</v>
      </c>
      <c r="I6641" t="s">
        <v>88</v>
      </c>
      <c r="J6641">
        <v>1</v>
      </c>
      <c r="K6641" s="4">
        <v>2575.46</v>
      </c>
      <c r="L6641">
        <v>0.1</v>
      </c>
      <c r="M6641" s="4">
        <v>2317.91</v>
      </c>
      <c r="N6641" s="4">
        <v>1992.7</v>
      </c>
      <c r="O6641" s="4">
        <v>325.20999999999998</v>
      </c>
      <c r="R6641" t="str">
        <f t="shared" si="103"/>
        <v>West</v>
      </c>
    </row>
    <row r="6642" spans="1:18" x14ac:dyDescent="0.3">
      <c r="A6642" t="s">
        <v>7616</v>
      </c>
      <c r="B6642" s="2">
        <v>45799</v>
      </c>
      <c r="C6642" t="s">
        <v>3835</v>
      </c>
      <c r="D6642" t="s">
        <v>426</v>
      </c>
      <c r="E6642" t="s">
        <v>34</v>
      </c>
      <c r="F6642" t="s">
        <v>144</v>
      </c>
      <c r="G6642" t="s">
        <v>28</v>
      </c>
      <c r="H6642" t="s">
        <v>47</v>
      </c>
      <c r="I6642" t="s">
        <v>177</v>
      </c>
      <c r="J6642">
        <v>1</v>
      </c>
      <c r="K6642" s="4">
        <v>5760.74</v>
      </c>
      <c r="L6642">
        <v>0.1</v>
      </c>
      <c r="M6642" s="4">
        <v>5184.67</v>
      </c>
      <c r="N6642" s="4">
        <v>3966.03</v>
      </c>
      <c r="O6642" s="4">
        <v>1218.6400000000001</v>
      </c>
      <c r="R6642" t="str">
        <f t="shared" si="103"/>
        <v>North</v>
      </c>
    </row>
    <row r="6643" spans="1:18" x14ac:dyDescent="0.3">
      <c r="A6643" t="s">
        <v>7617</v>
      </c>
      <c r="B6643" s="2">
        <v>45952</v>
      </c>
      <c r="C6643" t="s">
        <v>115</v>
      </c>
      <c r="D6643" t="s">
        <v>319</v>
      </c>
      <c r="E6643" t="s">
        <v>34</v>
      </c>
      <c r="F6643" t="s">
        <v>35</v>
      </c>
      <c r="G6643" t="s">
        <v>53</v>
      </c>
      <c r="H6643" t="s">
        <v>63</v>
      </c>
      <c r="I6643" t="s">
        <v>64</v>
      </c>
      <c r="J6643">
        <v>6</v>
      </c>
      <c r="K6643" s="4">
        <v>158.97</v>
      </c>
      <c r="L6643">
        <v>0.05</v>
      </c>
      <c r="M6643" s="4">
        <v>906.13</v>
      </c>
      <c r="N6643" s="4">
        <v>652.66999999999996</v>
      </c>
      <c r="O6643" s="4">
        <v>253.46</v>
      </c>
      <c r="R6643" t="str">
        <f t="shared" si="103"/>
        <v>North</v>
      </c>
    </row>
    <row r="6644" spans="1:18" x14ac:dyDescent="0.3">
      <c r="A6644" t="s">
        <v>7618</v>
      </c>
      <c r="B6644" s="2">
        <v>45482</v>
      </c>
      <c r="C6644" t="s">
        <v>1479</v>
      </c>
      <c r="D6644" t="s">
        <v>226</v>
      </c>
      <c r="E6644" t="s">
        <v>18</v>
      </c>
      <c r="F6644" t="s">
        <v>99</v>
      </c>
      <c r="G6644" t="s">
        <v>53</v>
      </c>
      <c r="H6644" t="s">
        <v>63</v>
      </c>
      <c r="I6644" t="s">
        <v>159</v>
      </c>
      <c r="J6644">
        <v>3</v>
      </c>
      <c r="K6644" s="4">
        <v>108.62</v>
      </c>
      <c r="L6644">
        <v>0.1</v>
      </c>
      <c r="M6644" s="4">
        <v>293.27</v>
      </c>
      <c r="N6644" s="4">
        <v>263.08999999999997</v>
      </c>
      <c r="O6644" s="4">
        <v>30.18</v>
      </c>
      <c r="R6644" t="str">
        <f t="shared" si="103"/>
        <v>West</v>
      </c>
    </row>
    <row r="6645" spans="1:18" x14ac:dyDescent="0.3">
      <c r="A6645" t="s">
        <v>7619</v>
      </c>
      <c r="B6645" s="2">
        <v>45776</v>
      </c>
      <c r="C6645" t="s">
        <v>2096</v>
      </c>
      <c r="D6645" t="s">
        <v>241</v>
      </c>
      <c r="E6645" t="s">
        <v>26</v>
      </c>
      <c r="F6645" t="s">
        <v>27</v>
      </c>
      <c r="G6645" t="s">
        <v>20</v>
      </c>
      <c r="H6645" t="s">
        <v>21</v>
      </c>
      <c r="I6645" t="s">
        <v>22</v>
      </c>
      <c r="J6645">
        <v>2</v>
      </c>
      <c r="K6645" s="4">
        <v>27704.62</v>
      </c>
      <c r="L6645">
        <v>0.25</v>
      </c>
      <c r="M6645" s="4">
        <v>41556.93</v>
      </c>
      <c r="N6645" s="4">
        <v>37140.730000000003</v>
      </c>
      <c r="O6645" s="4">
        <v>4416.2</v>
      </c>
      <c r="R6645" t="str">
        <f t="shared" si="103"/>
        <v>East</v>
      </c>
    </row>
    <row r="6646" spans="1:18" x14ac:dyDescent="0.3">
      <c r="A6646" t="s">
        <v>7620</v>
      </c>
      <c r="B6646" s="2">
        <v>45412</v>
      </c>
      <c r="C6646" t="s">
        <v>2828</v>
      </c>
      <c r="D6646" t="s">
        <v>168</v>
      </c>
      <c r="E6646" t="s">
        <v>45</v>
      </c>
      <c r="F6646" t="s">
        <v>59</v>
      </c>
      <c r="G6646" t="s">
        <v>28</v>
      </c>
      <c r="H6646" t="s">
        <v>91</v>
      </c>
      <c r="I6646" t="s">
        <v>238</v>
      </c>
      <c r="J6646">
        <v>3</v>
      </c>
      <c r="K6646" s="4">
        <v>4991.92</v>
      </c>
      <c r="L6646">
        <v>0.2</v>
      </c>
      <c r="M6646" s="4">
        <v>11980.61</v>
      </c>
      <c r="N6646" s="4">
        <v>10147.41</v>
      </c>
      <c r="O6646" s="4">
        <v>1833.2</v>
      </c>
      <c r="R6646" t="str">
        <f t="shared" si="103"/>
        <v>South</v>
      </c>
    </row>
    <row r="6647" spans="1:18" x14ac:dyDescent="0.3">
      <c r="A6647" t="s">
        <v>7621</v>
      </c>
      <c r="B6647" s="2">
        <v>45374</v>
      </c>
      <c r="C6647" t="s">
        <v>3502</v>
      </c>
      <c r="D6647" t="s">
        <v>364</v>
      </c>
      <c r="E6647" t="s">
        <v>18</v>
      </c>
      <c r="F6647" t="s">
        <v>132</v>
      </c>
      <c r="G6647" t="s">
        <v>53</v>
      </c>
      <c r="H6647" t="s">
        <v>63</v>
      </c>
      <c r="I6647" t="s">
        <v>72</v>
      </c>
      <c r="J6647">
        <v>1</v>
      </c>
      <c r="K6647" s="4">
        <v>182.75</v>
      </c>
      <c r="L6647">
        <v>0.15</v>
      </c>
      <c r="M6647" s="4">
        <v>155.34</v>
      </c>
      <c r="N6647" s="4">
        <v>127.22</v>
      </c>
      <c r="O6647" s="4">
        <v>28.12</v>
      </c>
      <c r="R6647" t="str">
        <f t="shared" si="103"/>
        <v>West</v>
      </c>
    </row>
    <row r="6648" spans="1:18" x14ac:dyDescent="0.3">
      <c r="A6648" t="s">
        <v>7622</v>
      </c>
      <c r="B6648" s="2">
        <v>45454</v>
      </c>
      <c r="C6648" t="s">
        <v>2080</v>
      </c>
      <c r="D6648" t="s">
        <v>1109</v>
      </c>
      <c r="E6648" t="s">
        <v>26</v>
      </c>
      <c r="F6648" t="s">
        <v>166</v>
      </c>
      <c r="G6648" t="s">
        <v>20</v>
      </c>
      <c r="H6648" t="s">
        <v>36</v>
      </c>
      <c r="I6648" t="s">
        <v>37</v>
      </c>
      <c r="J6648">
        <v>1</v>
      </c>
      <c r="K6648" s="4">
        <v>3830.44</v>
      </c>
      <c r="L6648">
        <v>0.1</v>
      </c>
      <c r="M6648" s="4">
        <v>3447.4</v>
      </c>
      <c r="N6648" s="4">
        <v>2592.06</v>
      </c>
      <c r="O6648" s="4">
        <v>855.34</v>
      </c>
      <c r="R6648" t="str">
        <f t="shared" si="103"/>
        <v>East</v>
      </c>
    </row>
    <row r="6649" spans="1:18" x14ac:dyDescent="0.3">
      <c r="A6649" t="s">
        <v>7623</v>
      </c>
      <c r="B6649" s="2">
        <v>45842</v>
      </c>
      <c r="C6649" t="s">
        <v>1391</v>
      </c>
      <c r="D6649" t="s">
        <v>398</v>
      </c>
      <c r="E6649" t="s">
        <v>26</v>
      </c>
      <c r="F6649" t="s">
        <v>27</v>
      </c>
      <c r="G6649" t="s">
        <v>28</v>
      </c>
      <c r="H6649" t="s">
        <v>29</v>
      </c>
      <c r="I6649" t="s">
        <v>290</v>
      </c>
      <c r="J6649">
        <v>6</v>
      </c>
      <c r="K6649" s="4">
        <v>9235.6299999999992</v>
      </c>
      <c r="L6649">
        <v>0.1</v>
      </c>
      <c r="M6649" s="4">
        <v>49872.4</v>
      </c>
      <c r="N6649" s="4">
        <v>42044.75</v>
      </c>
      <c r="O6649" s="4">
        <v>7827.65</v>
      </c>
      <c r="R6649" t="str">
        <f t="shared" si="103"/>
        <v>East</v>
      </c>
    </row>
    <row r="6650" spans="1:18" x14ac:dyDescent="0.3">
      <c r="A6650" t="s">
        <v>7624</v>
      </c>
      <c r="B6650" s="2">
        <v>46012</v>
      </c>
      <c r="C6650" t="s">
        <v>1592</v>
      </c>
      <c r="D6650" t="s">
        <v>533</v>
      </c>
      <c r="E6650" t="s">
        <v>34</v>
      </c>
      <c r="F6650" t="s">
        <v>176</v>
      </c>
      <c r="G6650" t="s">
        <v>28</v>
      </c>
      <c r="H6650" t="s">
        <v>47</v>
      </c>
      <c r="I6650" t="s">
        <v>177</v>
      </c>
      <c r="J6650">
        <v>3</v>
      </c>
      <c r="K6650" s="4">
        <v>9619.08</v>
      </c>
      <c r="L6650">
        <v>0.1</v>
      </c>
      <c r="M6650" s="4">
        <v>25971.52</v>
      </c>
      <c r="N6650" s="4">
        <v>22926.21</v>
      </c>
      <c r="O6650" s="4">
        <v>3045.31</v>
      </c>
      <c r="R6650" t="str">
        <f t="shared" si="103"/>
        <v>North</v>
      </c>
    </row>
    <row r="6651" spans="1:18" x14ac:dyDescent="0.3">
      <c r="A6651" t="s">
        <v>7625</v>
      </c>
      <c r="B6651" s="2">
        <v>45695</v>
      </c>
      <c r="C6651" t="s">
        <v>2148</v>
      </c>
      <c r="D6651" t="s">
        <v>33</v>
      </c>
      <c r="E6651" t="s">
        <v>26</v>
      </c>
      <c r="F6651" t="s">
        <v>27</v>
      </c>
      <c r="G6651" t="s">
        <v>53</v>
      </c>
      <c r="H6651" t="s">
        <v>76</v>
      </c>
      <c r="I6651" t="s">
        <v>267</v>
      </c>
      <c r="J6651">
        <v>4</v>
      </c>
      <c r="K6651" s="4">
        <v>324.70999999999998</v>
      </c>
      <c r="L6651">
        <v>0.05</v>
      </c>
      <c r="M6651" s="4">
        <v>1233.9000000000001</v>
      </c>
      <c r="N6651" s="4">
        <v>942.93</v>
      </c>
      <c r="O6651" s="4">
        <v>290.97000000000003</v>
      </c>
      <c r="R6651" t="str">
        <f t="shared" si="103"/>
        <v>East</v>
      </c>
    </row>
    <row r="6652" spans="1:18" x14ac:dyDescent="0.3">
      <c r="A6652" t="s">
        <v>7626</v>
      </c>
      <c r="B6652" s="2">
        <v>45821</v>
      </c>
      <c r="C6652" t="s">
        <v>4090</v>
      </c>
      <c r="D6652" t="s">
        <v>196</v>
      </c>
      <c r="E6652" t="s">
        <v>45</v>
      </c>
      <c r="F6652" t="s">
        <v>112</v>
      </c>
      <c r="G6652" t="s">
        <v>28</v>
      </c>
      <c r="H6652" t="s">
        <v>47</v>
      </c>
      <c r="I6652" t="s">
        <v>123</v>
      </c>
      <c r="J6652">
        <v>3</v>
      </c>
      <c r="K6652" s="4">
        <v>28251.22</v>
      </c>
      <c r="L6652">
        <v>0.1</v>
      </c>
      <c r="M6652" s="4">
        <v>76278.289999999994</v>
      </c>
      <c r="N6652" s="4">
        <v>64836.639999999999</v>
      </c>
      <c r="O6652" s="4">
        <v>11441.65</v>
      </c>
      <c r="R6652" t="str">
        <f t="shared" si="103"/>
        <v>South</v>
      </c>
    </row>
    <row r="6653" spans="1:18" x14ac:dyDescent="0.3">
      <c r="A6653" t="s">
        <v>7627</v>
      </c>
      <c r="B6653" s="2">
        <v>45954</v>
      </c>
      <c r="C6653" t="s">
        <v>86</v>
      </c>
      <c r="D6653" t="s">
        <v>162</v>
      </c>
      <c r="E6653" t="s">
        <v>26</v>
      </c>
      <c r="F6653" t="s">
        <v>258</v>
      </c>
      <c r="G6653" t="s">
        <v>53</v>
      </c>
      <c r="H6653" t="s">
        <v>63</v>
      </c>
      <c r="I6653" t="s">
        <v>64</v>
      </c>
      <c r="J6653">
        <v>4</v>
      </c>
      <c r="K6653" s="4">
        <v>108.13</v>
      </c>
      <c r="L6653">
        <v>0.05</v>
      </c>
      <c r="M6653" s="4">
        <v>410.89</v>
      </c>
      <c r="N6653" s="4">
        <v>355.84</v>
      </c>
      <c r="O6653" s="4">
        <v>55.05</v>
      </c>
      <c r="R6653" t="str">
        <f t="shared" si="103"/>
        <v>East</v>
      </c>
    </row>
    <row r="6654" spans="1:18" x14ac:dyDescent="0.3">
      <c r="A6654" t="s">
        <v>7628</v>
      </c>
      <c r="B6654" s="2">
        <v>45442</v>
      </c>
      <c r="C6654" t="s">
        <v>1612</v>
      </c>
      <c r="D6654" t="s">
        <v>496</v>
      </c>
      <c r="E6654" t="s">
        <v>18</v>
      </c>
      <c r="F6654" t="s">
        <v>105</v>
      </c>
      <c r="G6654" t="s">
        <v>53</v>
      </c>
      <c r="H6654" t="s">
        <v>54</v>
      </c>
      <c r="I6654" t="s">
        <v>55</v>
      </c>
      <c r="J6654">
        <v>1</v>
      </c>
      <c r="K6654" s="4">
        <v>307.39</v>
      </c>
      <c r="L6654">
        <v>0.2</v>
      </c>
      <c r="M6654" s="4">
        <v>245.91</v>
      </c>
      <c r="N6654" s="4">
        <v>190.49</v>
      </c>
      <c r="O6654" s="4">
        <v>55.42</v>
      </c>
      <c r="R6654" t="str">
        <f t="shared" si="103"/>
        <v>West</v>
      </c>
    </row>
    <row r="6655" spans="1:18" x14ac:dyDescent="0.3">
      <c r="A6655" t="s">
        <v>7629</v>
      </c>
      <c r="B6655" s="2">
        <v>45426</v>
      </c>
      <c r="C6655" t="s">
        <v>1129</v>
      </c>
      <c r="D6655" t="s">
        <v>108</v>
      </c>
      <c r="E6655" t="s">
        <v>45</v>
      </c>
      <c r="F6655" t="s">
        <v>59</v>
      </c>
      <c r="G6655" t="s">
        <v>20</v>
      </c>
      <c r="H6655" t="s">
        <v>21</v>
      </c>
      <c r="I6655" t="s">
        <v>22</v>
      </c>
      <c r="J6655">
        <v>3</v>
      </c>
      <c r="K6655" s="4">
        <v>23441.97</v>
      </c>
      <c r="L6655">
        <v>0.2</v>
      </c>
      <c r="M6655" s="4">
        <v>56260.73</v>
      </c>
      <c r="N6655" s="4">
        <v>42445.89</v>
      </c>
      <c r="O6655" s="4">
        <v>13814.84</v>
      </c>
      <c r="R6655" t="str">
        <f t="shared" si="103"/>
        <v>South</v>
      </c>
    </row>
    <row r="6656" spans="1:18" x14ac:dyDescent="0.3">
      <c r="A6656" t="s">
        <v>7630</v>
      </c>
      <c r="B6656" s="2">
        <v>45677</v>
      </c>
      <c r="C6656" t="s">
        <v>4990</v>
      </c>
      <c r="D6656" t="s">
        <v>331</v>
      </c>
      <c r="E6656" t="s">
        <v>45</v>
      </c>
      <c r="F6656" t="s">
        <v>46</v>
      </c>
      <c r="G6656" t="s">
        <v>20</v>
      </c>
      <c r="H6656" t="s">
        <v>21</v>
      </c>
      <c r="I6656" t="s">
        <v>138</v>
      </c>
      <c r="J6656">
        <v>4</v>
      </c>
      <c r="K6656" s="4">
        <v>45706.6</v>
      </c>
      <c r="L6656">
        <v>0.05</v>
      </c>
      <c r="M6656" s="4">
        <v>173685.08</v>
      </c>
      <c r="N6656" s="4">
        <v>142507.6</v>
      </c>
      <c r="O6656" s="4">
        <v>31177.48</v>
      </c>
      <c r="R6656" t="str">
        <f t="shared" si="103"/>
        <v>South</v>
      </c>
    </row>
    <row r="6657" spans="1:18" x14ac:dyDescent="0.3">
      <c r="A6657" t="s">
        <v>7631</v>
      </c>
      <c r="B6657" s="2">
        <v>45443</v>
      </c>
      <c r="C6657" t="s">
        <v>586</v>
      </c>
      <c r="D6657" t="s">
        <v>518</v>
      </c>
      <c r="E6657" t="s">
        <v>18</v>
      </c>
      <c r="F6657" t="s">
        <v>99</v>
      </c>
      <c r="G6657" t="s">
        <v>28</v>
      </c>
      <c r="H6657" t="s">
        <v>47</v>
      </c>
      <c r="I6657" t="s">
        <v>123</v>
      </c>
      <c r="J6657">
        <v>4</v>
      </c>
      <c r="K6657" s="4">
        <v>27248.77</v>
      </c>
      <c r="L6657">
        <v>0</v>
      </c>
      <c r="M6657" s="4">
        <v>108995.08</v>
      </c>
      <c r="N6657" s="4">
        <v>82323.66</v>
      </c>
      <c r="O6657" s="4">
        <v>26671.42</v>
      </c>
      <c r="R6657" t="str">
        <f t="shared" si="103"/>
        <v>West</v>
      </c>
    </row>
    <row r="6658" spans="1:18" x14ac:dyDescent="0.3">
      <c r="A6658" t="s">
        <v>7632</v>
      </c>
      <c r="B6658" s="2">
        <v>45877</v>
      </c>
      <c r="C6658" t="s">
        <v>2399</v>
      </c>
      <c r="D6658" t="s">
        <v>496</v>
      </c>
      <c r="E6658" t="s">
        <v>45</v>
      </c>
      <c r="F6658" t="s">
        <v>112</v>
      </c>
      <c r="G6658" t="s">
        <v>20</v>
      </c>
      <c r="H6658" t="s">
        <v>36</v>
      </c>
      <c r="I6658" t="s">
        <v>37</v>
      </c>
      <c r="J6658">
        <v>2</v>
      </c>
      <c r="K6658" s="4">
        <v>2848.09</v>
      </c>
      <c r="L6658">
        <v>0.1</v>
      </c>
      <c r="M6658" s="4">
        <v>5126.5600000000004</v>
      </c>
      <c r="N6658" s="4">
        <v>4129.22</v>
      </c>
      <c r="O6658" s="4">
        <v>997.34</v>
      </c>
      <c r="R6658" t="str">
        <f t="shared" si="103"/>
        <v>South</v>
      </c>
    </row>
    <row r="6659" spans="1:18" x14ac:dyDescent="0.3">
      <c r="A6659" t="s">
        <v>7633</v>
      </c>
      <c r="B6659" s="2">
        <v>45614</v>
      </c>
      <c r="C6659" t="s">
        <v>3287</v>
      </c>
      <c r="D6659" t="s">
        <v>247</v>
      </c>
      <c r="E6659" t="s">
        <v>18</v>
      </c>
      <c r="F6659" t="s">
        <v>132</v>
      </c>
      <c r="G6659" t="s">
        <v>28</v>
      </c>
      <c r="H6659" t="s">
        <v>29</v>
      </c>
      <c r="I6659" t="s">
        <v>41</v>
      </c>
      <c r="J6659">
        <v>8</v>
      </c>
      <c r="K6659" s="4">
        <v>6887.2</v>
      </c>
      <c r="L6659">
        <v>0.1</v>
      </c>
      <c r="M6659" s="4">
        <v>49587.839999999997</v>
      </c>
      <c r="N6659" s="4">
        <v>36658.019999999997</v>
      </c>
      <c r="O6659" s="4">
        <v>12929.82</v>
      </c>
      <c r="R6659" t="str">
        <f t="shared" ref="R6659:R6722" si="104">PROPER(TRIM(E6659))</f>
        <v>West</v>
      </c>
    </row>
    <row r="6660" spans="1:18" x14ac:dyDescent="0.3">
      <c r="A6660" t="s">
        <v>7634</v>
      </c>
      <c r="B6660" s="2">
        <v>45745</v>
      </c>
      <c r="C6660" t="s">
        <v>3636</v>
      </c>
      <c r="D6660" t="s">
        <v>226</v>
      </c>
      <c r="E6660" t="s">
        <v>45</v>
      </c>
      <c r="F6660" t="s">
        <v>112</v>
      </c>
      <c r="G6660" t="s">
        <v>28</v>
      </c>
      <c r="H6660" t="s">
        <v>29</v>
      </c>
      <c r="I6660" t="s">
        <v>290</v>
      </c>
      <c r="J6660">
        <v>4</v>
      </c>
      <c r="K6660" s="4">
        <v>16969.55</v>
      </c>
      <c r="L6660">
        <v>0</v>
      </c>
      <c r="M6660" s="4">
        <v>67878.2</v>
      </c>
      <c r="N6660" s="4">
        <v>58723.77</v>
      </c>
      <c r="O6660" s="4">
        <v>9154.43</v>
      </c>
      <c r="R6660" t="str">
        <f t="shared" si="104"/>
        <v>South</v>
      </c>
    </row>
    <row r="6661" spans="1:18" x14ac:dyDescent="0.3">
      <c r="A6661" t="s">
        <v>7635</v>
      </c>
      <c r="B6661" s="2">
        <v>45367</v>
      </c>
      <c r="C6661" t="s">
        <v>2693</v>
      </c>
      <c r="D6661" t="s">
        <v>71</v>
      </c>
      <c r="E6661" t="s">
        <v>45</v>
      </c>
      <c r="F6661" t="s">
        <v>59</v>
      </c>
      <c r="G6661" t="s">
        <v>53</v>
      </c>
      <c r="H6661" t="s">
        <v>63</v>
      </c>
      <c r="I6661" t="s">
        <v>64</v>
      </c>
      <c r="J6661">
        <v>1</v>
      </c>
      <c r="K6661" s="4">
        <v>127.19</v>
      </c>
      <c r="L6661">
        <v>0</v>
      </c>
      <c r="M6661" s="4">
        <v>127.19</v>
      </c>
      <c r="N6661" s="4">
        <v>98.48</v>
      </c>
      <c r="O6661" s="4">
        <v>28.71</v>
      </c>
      <c r="R6661" t="str">
        <f t="shared" si="104"/>
        <v>South</v>
      </c>
    </row>
    <row r="6662" spans="1:18" x14ac:dyDescent="0.3">
      <c r="A6662" t="s">
        <v>7636</v>
      </c>
      <c r="B6662" s="2">
        <v>45404</v>
      </c>
      <c r="C6662" t="s">
        <v>352</v>
      </c>
      <c r="D6662" t="s">
        <v>95</v>
      </c>
      <c r="E6662" t="s">
        <v>34</v>
      </c>
      <c r="F6662" t="s">
        <v>213</v>
      </c>
      <c r="G6662" t="s">
        <v>53</v>
      </c>
      <c r="H6662" t="s">
        <v>63</v>
      </c>
      <c r="I6662" t="s">
        <v>64</v>
      </c>
      <c r="J6662">
        <v>1</v>
      </c>
      <c r="K6662" s="4">
        <v>177.75</v>
      </c>
      <c r="L6662">
        <v>0</v>
      </c>
      <c r="M6662" s="4">
        <v>177.75</v>
      </c>
      <c r="N6662" s="4">
        <v>137.85</v>
      </c>
      <c r="O6662" s="4">
        <v>39.9</v>
      </c>
      <c r="R6662" t="str">
        <f t="shared" si="104"/>
        <v>North</v>
      </c>
    </row>
    <row r="6663" spans="1:18" x14ac:dyDescent="0.3">
      <c r="A6663" t="s">
        <v>7637</v>
      </c>
      <c r="B6663" s="2">
        <v>45984</v>
      </c>
      <c r="C6663" t="s">
        <v>2810</v>
      </c>
      <c r="D6663" t="s">
        <v>1109</v>
      </c>
      <c r="E6663" t="s">
        <v>18</v>
      </c>
      <c r="F6663" t="s">
        <v>105</v>
      </c>
      <c r="G6663" t="s">
        <v>53</v>
      </c>
      <c r="H6663" t="s">
        <v>54</v>
      </c>
      <c r="I6663" t="s">
        <v>141</v>
      </c>
      <c r="J6663">
        <v>3</v>
      </c>
      <c r="K6663" s="4">
        <v>728.57</v>
      </c>
      <c r="L6663">
        <v>0</v>
      </c>
      <c r="M6663" s="4">
        <v>2185.71</v>
      </c>
      <c r="N6663" s="4">
        <v>1797.04</v>
      </c>
      <c r="O6663" s="4">
        <v>388.67</v>
      </c>
      <c r="R6663" t="str">
        <f t="shared" si="104"/>
        <v>West</v>
      </c>
    </row>
    <row r="6664" spans="1:18" x14ac:dyDescent="0.3">
      <c r="A6664" t="s">
        <v>7638</v>
      </c>
      <c r="B6664" s="2">
        <v>45311</v>
      </c>
      <c r="C6664" t="s">
        <v>657</v>
      </c>
      <c r="D6664" t="s">
        <v>244</v>
      </c>
      <c r="E6664" t="s">
        <v>18</v>
      </c>
      <c r="F6664" t="s">
        <v>99</v>
      </c>
      <c r="G6664" t="s">
        <v>28</v>
      </c>
      <c r="H6664" t="s">
        <v>29</v>
      </c>
      <c r="I6664" t="s">
        <v>290</v>
      </c>
      <c r="J6664">
        <v>2</v>
      </c>
      <c r="K6664" s="4">
        <v>10958.47</v>
      </c>
      <c r="L6664">
        <v>0</v>
      </c>
      <c r="M6664" s="4">
        <v>21916.94</v>
      </c>
      <c r="N6664" s="4">
        <v>16216.93</v>
      </c>
      <c r="O6664" s="4">
        <v>5700.01</v>
      </c>
      <c r="R6664" t="str">
        <f t="shared" si="104"/>
        <v>West</v>
      </c>
    </row>
    <row r="6665" spans="1:18" x14ac:dyDescent="0.3">
      <c r="A6665" t="s">
        <v>7639</v>
      </c>
      <c r="B6665" s="2">
        <v>45838</v>
      </c>
      <c r="C6665" t="s">
        <v>316</v>
      </c>
      <c r="D6665" t="s">
        <v>226</v>
      </c>
      <c r="E6665" t="s">
        <v>34</v>
      </c>
      <c r="F6665" t="s">
        <v>35</v>
      </c>
      <c r="G6665" t="s">
        <v>28</v>
      </c>
      <c r="H6665" t="s">
        <v>91</v>
      </c>
      <c r="I6665" t="s">
        <v>169</v>
      </c>
      <c r="J6665">
        <v>3</v>
      </c>
      <c r="K6665" s="4">
        <v>6838.78</v>
      </c>
      <c r="L6665">
        <v>0.1</v>
      </c>
      <c r="M6665" s="4">
        <v>18464.71</v>
      </c>
      <c r="N6665" s="4">
        <v>14094.96</v>
      </c>
      <c r="O6665" s="4">
        <v>4369.75</v>
      </c>
      <c r="R6665" t="str">
        <f t="shared" si="104"/>
        <v>North</v>
      </c>
    </row>
    <row r="6666" spans="1:18" x14ac:dyDescent="0.3">
      <c r="A6666" t="s">
        <v>7640</v>
      </c>
      <c r="B6666" s="2">
        <v>45819</v>
      </c>
      <c r="C6666" t="s">
        <v>1214</v>
      </c>
      <c r="D6666" t="s">
        <v>328</v>
      </c>
      <c r="E6666" t="s">
        <v>26</v>
      </c>
      <c r="F6666" t="s">
        <v>27</v>
      </c>
      <c r="G6666" t="s">
        <v>53</v>
      </c>
      <c r="H6666" t="s">
        <v>63</v>
      </c>
      <c r="I6666" t="s">
        <v>64</v>
      </c>
      <c r="J6666">
        <v>2</v>
      </c>
      <c r="K6666" s="4">
        <v>94.53</v>
      </c>
      <c r="L6666">
        <v>0.15</v>
      </c>
      <c r="M6666" s="4">
        <v>160.69999999999999</v>
      </c>
      <c r="N6666" s="4">
        <v>126.01</v>
      </c>
      <c r="O6666" s="4">
        <v>34.69</v>
      </c>
      <c r="R6666" t="str">
        <f t="shared" si="104"/>
        <v>East</v>
      </c>
    </row>
    <row r="6667" spans="1:18" x14ac:dyDescent="0.3">
      <c r="A6667" t="s">
        <v>7641</v>
      </c>
      <c r="B6667" s="2">
        <v>46005</v>
      </c>
      <c r="C6667" t="s">
        <v>1199</v>
      </c>
      <c r="D6667" t="s">
        <v>40</v>
      </c>
      <c r="E6667" t="s">
        <v>34</v>
      </c>
      <c r="F6667" t="s">
        <v>176</v>
      </c>
      <c r="G6667" t="s">
        <v>53</v>
      </c>
      <c r="H6667" t="s">
        <v>76</v>
      </c>
      <c r="I6667" t="s">
        <v>77</v>
      </c>
      <c r="J6667">
        <v>2</v>
      </c>
      <c r="K6667" s="4">
        <v>574.21</v>
      </c>
      <c r="L6667">
        <v>0.05</v>
      </c>
      <c r="M6667" s="4">
        <v>1091</v>
      </c>
      <c r="N6667" s="4">
        <v>822.3</v>
      </c>
      <c r="O6667" s="4">
        <v>268.7</v>
      </c>
      <c r="R6667" t="str">
        <f t="shared" si="104"/>
        <v>North</v>
      </c>
    </row>
    <row r="6668" spans="1:18" x14ac:dyDescent="0.3">
      <c r="A6668" t="s">
        <v>7642</v>
      </c>
      <c r="B6668" s="2">
        <v>45984</v>
      </c>
      <c r="C6668" t="s">
        <v>573</v>
      </c>
      <c r="D6668" t="s">
        <v>185</v>
      </c>
      <c r="E6668" t="s">
        <v>18</v>
      </c>
      <c r="F6668" t="s">
        <v>132</v>
      </c>
      <c r="G6668" t="s">
        <v>28</v>
      </c>
      <c r="H6668" t="s">
        <v>29</v>
      </c>
      <c r="I6668" t="s">
        <v>30</v>
      </c>
      <c r="J6668">
        <v>2</v>
      </c>
      <c r="K6668" s="4">
        <v>11048.24</v>
      </c>
      <c r="L6668">
        <v>0.2</v>
      </c>
      <c r="M6668" s="4">
        <v>17677.18</v>
      </c>
      <c r="N6668" s="4">
        <v>13734.12</v>
      </c>
      <c r="O6668" s="4">
        <v>3943.06</v>
      </c>
      <c r="R6668" t="str">
        <f t="shared" si="104"/>
        <v>West</v>
      </c>
    </row>
    <row r="6669" spans="1:18" x14ac:dyDescent="0.3">
      <c r="A6669" t="s">
        <v>7643</v>
      </c>
      <c r="B6669" s="2">
        <v>45740</v>
      </c>
      <c r="C6669" t="s">
        <v>1954</v>
      </c>
      <c r="D6669" t="s">
        <v>642</v>
      </c>
      <c r="E6669" t="s">
        <v>34</v>
      </c>
      <c r="F6669" t="s">
        <v>176</v>
      </c>
      <c r="G6669" t="s">
        <v>53</v>
      </c>
      <c r="H6669" t="s">
        <v>63</v>
      </c>
      <c r="I6669" t="s">
        <v>159</v>
      </c>
      <c r="J6669">
        <v>1</v>
      </c>
      <c r="K6669" s="4">
        <v>259.92</v>
      </c>
      <c r="L6669">
        <v>0.1</v>
      </c>
      <c r="M6669" s="4">
        <v>233.93</v>
      </c>
      <c r="N6669" s="4">
        <v>171.32</v>
      </c>
      <c r="O6669" s="4">
        <v>62.61</v>
      </c>
      <c r="R6669" t="str">
        <f t="shared" si="104"/>
        <v>North</v>
      </c>
    </row>
    <row r="6670" spans="1:18" x14ac:dyDescent="0.3">
      <c r="A6670" t="s">
        <v>7644</v>
      </c>
      <c r="B6670" s="2">
        <v>45735</v>
      </c>
      <c r="C6670" t="s">
        <v>201</v>
      </c>
      <c r="D6670" t="s">
        <v>676</v>
      </c>
      <c r="E6670" t="s">
        <v>45</v>
      </c>
      <c r="F6670" t="s">
        <v>46</v>
      </c>
      <c r="G6670" t="s">
        <v>53</v>
      </c>
      <c r="H6670" t="s">
        <v>76</v>
      </c>
      <c r="I6670" t="s">
        <v>186</v>
      </c>
      <c r="J6670">
        <v>4</v>
      </c>
      <c r="K6670" s="4">
        <v>654.59</v>
      </c>
      <c r="L6670">
        <v>0.15</v>
      </c>
      <c r="M6670" s="4">
        <v>2225.61</v>
      </c>
      <c r="N6670" s="4">
        <v>1747.26</v>
      </c>
      <c r="O6670" s="4">
        <v>478.35</v>
      </c>
      <c r="R6670" t="str">
        <f t="shared" si="104"/>
        <v>South</v>
      </c>
    </row>
    <row r="6671" spans="1:18" x14ac:dyDescent="0.3">
      <c r="A6671" t="s">
        <v>7645</v>
      </c>
      <c r="B6671" s="2">
        <v>45979</v>
      </c>
      <c r="C6671" t="s">
        <v>397</v>
      </c>
      <c r="D6671" t="s">
        <v>44</v>
      </c>
      <c r="E6671" t="s">
        <v>45</v>
      </c>
      <c r="F6671" t="s">
        <v>147</v>
      </c>
      <c r="G6671" t="s">
        <v>20</v>
      </c>
      <c r="H6671" t="s">
        <v>21</v>
      </c>
      <c r="I6671" t="s">
        <v>152</v>
      </c>
      <c r="J6671">
        <v>2</v>
      </c>
      <c r="K6671" s="4">
        <v>34812.44</v>
      </c>
      <c r="L6671">
        <v>0.1</v>
      </c>
      <c r="M6671" s="4">
        <v>62662.39</v>
      </c>
      <c r="N6671" s="4">
        <v>52847.75</v>
      </c>
      <c r="O6671" s="4">
        <v>9814.64</v>
      </c>
      <c r="R6671" t="str">
        <f t="shared" si="104"/>
        <v>South</v>
      </c>
    </row>
    <row r="6672" spans="1:18" x14ac:dyDescent="0.3">
      <c r="A6672" t="s">
        <v>7646</v>
      </c>
      <c r="B6672" s="2">
        <v>45589</v>
      </c>
      <c r="C6672" t="s">
        <v>262</v>
      </c>
      <c r="D6672" t="s">
        <v>801</v>
      </c>
      <c r="E6672" t="s">
        <v>18</v>
      </c>
      <c r="F6672" t="s">
        <v>99</v>
      </c>
      <c r="G6672" t="s">
        <v>53</v>
      </c>
      <c r="H6672" t="s">
        <v>54</v>
      </c>
      <c r="I6672" t="s">
        <v>141</v>
      </c>
      <c r="J6672">
        <v>1</v>
      </c>
      <c r="K6672" s="4">
        <v>395.22</v>
      </c>
      <c r="L6672">
        <v>0</v>
      </c>
      <c r="M6672" s="4">
        <v>395.22</v>
      </c>
      <c r="N6672" s="4">
        <v>353.54</v>
      </c>
      <c r="O6672" s="4">
        <v>41.68</v>
      </c>
      <c r="R6672" t="str">
        <f t="shared" si="104"/>
        <v>West</v>
      </c>
    </row>
    <row r="6673" spans="1:18" x14ac:dyDescent="0.3">
      <c r="A6673" t="s">
        <v>7647</v>
      </c>
      <c r="B6673" s="2">
        <v>45417</v>
      </c>
      <c r="C6673" t="s">
        <v>1962</v>
      </c>
      <c r="D6673" t="s">
        <v>304</v>
      </c>
      <c r="E6673" t="s">
        <v>26</v>
      </c>
      <c r="F6673" t="s">
        <v>27</v>
      </c>
      <c r="G6673" t="s">
        <v>20</v>
      </c>
      <c r="H6673" t="s">
        <v>21</v>
      </c>
      <c r="I6673" t="s">
        <v>22</v>
      </c>
      <c r="J6673">
        <v>2</v>
      </c>
      <c r="K6673" s="4">
        <v>22907.81</v>
      </c>
      <c r="L6673">
        <v>0.05</v>
      </c>
      <c r="M6673" s="4">
        <v>43524.84</v>
      </c>
      <c r="N6673" s="4">
        <v>36922.559999999998</v>
      </c>
      <c r="O6673" s="4">
        <v>6602.28</v>
      </c>
      <c r="R6673" t="str">
        <f t="shared" si="104"/>
        <v>East</v>
      </c>
    </row>
    <row r="6674" spans="1:18" x14ac:dyDescent="0.3">
      <c r="A6674" t="s">
        <v>7648</v>
      </c>
      <c r="B6674" s="2">
        <v>45294</v>
      </c>
      <c r="C6674" t="s">
        <v>318</v>
      </c>
      <c r="D6674" t="s">
        <v>295</v>
      </c>
      <c r="E6674" t="s">
        <v>45</v>
      </c>
      <c r="F6674" t="s">
        <v>46</v>
      </c>
      <c r="G6674" t="s">
        <v>53</v>
      </c>
      <c r="H6674" t="s">
        <v>63</v>
      </c>
      <c r="I6674" t="s">
        <v>64</v>
      </c>
      <c r="J6674">
        <v>5</v>
      </c>
      <c r="K6674" s="4">
        <v>254.49</v>
      </c>
      <c r="L6674">
        <v>0.1</v>
      </c>
      <c r="M6674" s="4">
        <v>1145.21</v>
      </c>
      <c r="N6674" s="4">
        <v>946.75</v>
      </c>
      <c r="O6674" s="4">
        <v>198.46</v>
      </c>
      <c r="R6674" t="str">
        <f t="shared" si="104"/>
        <v>South</v>
      </c>
    </row>
    <row r="6675" spans="1:18" x14ac:dyDescent="0.3">
      <c r="A6675" t="s">
        <v>7649</v>
      </c>
      <c r="B6675" s="2">
        <v>45602</v>
      </c>
      <c r="C6675" t="s">
        <v>3811</v>
      </c>
      <c r="D6675" t="s">
        <v>518</v>
      </c>
      <c r="E6675" t="s">
        <v>45</v>
      </c>
      <c r="F6675" t="s">
        <v>46</v>
      </c>
      <c r="G6675" t="s">
        <v>53</v>
      </c>
      <c r="H6675" t="s">
        <v>63</v>
      </c>
      <c r="I6675" t="s">
        <v>64</v>
      </c>
      <c r="J6675">
        <v>3</v>
      </c>
      <c r="K6675" s="4">
        <v>138.38999999999999</v>
      </c>
      <c r="L6675">
        <v>0.05</v>
      </c>
      <c r="M6675" s="4">
        <v>394.41</v>
      </c>
      <c r="N6675" s="4">
        <v>305.39</v>
      </c>
      <c r="O6675" s="4">
        <v>89.02</v>
      </c>
      <c r="R6675" t="str">
        <f t="shared" si="104"/>
        <v>South</v>
      </c>
    </row>
    <row r="6676" spans="1:18" x14ac:dyDescent="0.3">
      <c r="A6676" t="s">
        <v>7650</v>
      </c>
      <c r="B6676" s="2">
        <v>45958</v>
      </c>
      <c r="C6676" t="s">
        <v>1113</v>
      </c>
      <c r="D6676" t="s">
        <v>98</v>
      </c>
      <c r="E6676" t="s">
        <v>45</v>
      </c>
      <c r="F6676" t="s">
        <v>52</v>
      </c>
      <c r="G6676" t="s">
        <v>53</v>
      </c>
      <c r="H6676" t="s">
        <v>63</v>
      </c>
      <c r="I6676" t="s">
        <v>64</v>
      </c>
      <c r="J6676">
        <v>2</v>
      </c>
      <c r="K6676" s="4">
        <v>151.41999999999999</v>
      </c>
      <c r="L6676">
        <v>0.15</v>
      </c>
      <c r="M6676" s="4">
        <v>257.41000000000003</v>
      </c>
      <c r="N6676" s="4">
        <v>225.8</v>
      </c>
      <c r="O6676" s="4">
        <v>31.61</v>
      </c>
      <c r="R6676" t="str">
        <f t="shared" si="104"/>
        <v>South</v>
      </c>
    </row>
    <row r="6677" spans="1:18" x14ac:dyDescent="0.3">
      <c r="A6677" t="s">
        <v>7651</v>
      </c>
      <c r="B6677" s="2">
        <v>45455</v>
      </c>
      <c r="C6677" t="s">
        <v>2620</v>
      </c>
      <c r="D6677" t="s">
        <v>801</v>
      </c>
      <c r="E6677" t="s">
        <v>26</v>
      </c>
      <c r="F6677" t="s">
        <v>258</v>
      </c>
      <c r="G6677" t="s">
        <v>28</v>
      </c>
      <c r="H6677" t="s">
        <v>91</v>
      </c>
      <c r="I6677" t="s">
        <v>92</v>
      </c>
      <c r="J6677">
        <v>4</v>
      </c>
      <c r="K6677" s="4">
        <v>6940.08</v>
      </c>
      <c r="L6677">
        <v>0.1</v>
      </c>
      <c r="M6677" s="4">
        <v>24984.29</v>
      </c>
      <c r="N6677" s="4">
        <v>21674.04</v>
      </c>
      <c r="O6677" s="4">
        <v>3310.25</v>
      </c>
      <c r="R6677" t="str">
        <f t="shared" si="104"/>
        <v>East</v>
      </c>
    </row>
    <row r="6678" spans="1:18" x14ac:dyDescent="0.3">
      <c r="A6678" t="s">
        <v>7652</v>
      </c>
      <c r="B6678" s="2">
        <v>45841</v>
      </c>
      <c r="C6678" t="s">
        <v>1779</v>
      </c>
      <c r="D6678" t="s">
        <v>122</v>
      </c>
      <c r="E6678" t="s">
        <v>34</v>
      </c>
      <c r="F6678" t="s">
        <v>68</v>
      </c>
      <c r="G6678" t="s">
        <v>28</v>
      </c>
      <c r="H6678" t="s">
        <v>47</v>
      </c>
      <c r="I6678" t="s">
        <v>48</v>
      </c>
      <c r="J6678">
        <v>3</v>
      </c>
      <c r="K6678" s="4">
        <v>14577.8</v>
      </c>
      <c r="L6678">
        <v>0.05</v>
      </c>
      <c r="M6678" s="4">
        <v>41546.730000000003</v>
      </c>
      <c r="N6678" s="4">
        <v>30695.77</v>
      </c>
      <c r="O6678" s="4">
        <v>10850.96</v>
      </c>
      <c r="R6678" t="str">
        <f t="shared" si="104"/>
        <v>North</v>
      </c>
    </row>
    <row r="6679" spans="1:18" x14ac:dyDescent="0.3">
      <c r="A6679" t="s">
        <v>7653</v>
      </c>
      <c r="B6679" s="2">
        <v>45403</v>
      </c>
      <c r="C6679" t="s">
        <v>2381</v>
      </c>
      <c r="D6679" t="s">
        <v>25</v>
      </c>
      <c r="E6679" t="s">
        <v>45</v>
      </c>
      <c r="F6679" t="s">
        <v>52</v>
      </c>
      <c r="G6679" t="s">
        <v>20</v>
      </c>
      <c r="H6679" t="s">
        <v>36</v>
      </c>
      <c r="I6679" t="s">
        <v>37</v>
      </c>
      <c r="J6679">
        <v>4</v>
      </c>
      <c r="K6679" s="4">
        <v>2071.4299999999998</v>
      </c>
      <c r="L6679">
        <v>0.1</v>
      </c>
      <c r="M6679" s="4">
        <v>7457.15</v>
      </c>
      <c r="N6679" s="4">
        <v>5500.84</v>
      </c>
      <c r="O6679" s="4">
        <v>1956.31</v>
      </c>
      <c r="R6679" t="str">
        <f t="shared" si="104"/>
        <v>South</v>
      </c>
    </row>
    <row r="6680" spans="1:18" x14ac:dyDescent="0.3">
      <c r="A6680" t="s">
        <v>7654</v>
      </c>
      <c r="B6680" s="2">
        <v>45379</v>
      </c>
      <c r="C6680" t="s">
        <v>1325</v>
      </c>
      <c r="D6680" t="s">
        <v>135</v>
      </c>
      <c r="E6680" t="s">
        <v>18</v>
      </c>
      <c r="F6680" t="s">
        <v>127</v>
      </c>
      <c r="G6680" t="s">
        <v>28</v>
      </c>
      <c r="H6680" t="s">
        <v>91</v>
      </c>
      <c r="I6680" t="s">
        <v>169</v>
      </c>
      <c r="J6680">
        <v>4</v>
      </c>
      <c r="K6680" s="4">
        <v>5205.53</v>
      </c>
      <c r="L6680">
        <v>0</v>
      </c>
      <c r="M6680" s="4">
        <v>20822.12</v>
      </c>
      <c r="N6680" s="4">
        <v>16609.89</v>
      </c>
      <c r="O6680" s="4">
        <v>4212.2299999999996</v>
      </c>
      <c r="R6680" t="str">
        <f t="shared" si="104"/>
        <v>West</v>
      </c>
    </row>
    <row r="6681" spans="1:18" x14ac:dyDescent="0.3">
      <c r="A6681" t="s">
        <v>7655</v>
      </c>
      <c r="B6681" s="2">
        <v>45480</v>
      </c>
      <c r="C6681" t="s">
        <v>2687</v>
      </c>
      <c r="D6681" t="s">
        <v>289</v>
      </c>
      <c r="E6681" t="s">
        <v>18</v>
      </c>
      <c r="F6681" t="s">
        <v>19</v>
      </c>
      <c r="G6681" t="s">
        <v>20</v>
      </c>
      <c r="H6681" t="s">
        <v>36</v>
      </c>
      <c r="I6681" t="s">
        <v>37</v>
      </c>
      <c r="J6681">
        <v>3</v>
      </c>
      <c r="K6681" s="4">
        <v>2254.39</v>
      </c>
      <c r="L6681">
        <v>0.05</v>
      </c>
      <c r="M6681" s="4">
        <v>6425.01</v>
      </c>
      <c r="N6681" s="4">
        <v>5468.42</v>
      </c>
      <c r="O6681" s="4">
        <v>956.59</v>
      </c>
      <c r="R6681" t="str">
        <f t="shared" si="104"/>
        <v>West</v>
      </c>
    </row>
    <row r="6682" spans="1:18" x14ac:dyDescent="0.3">
      <c r="A6682" t="s">
        <v>7656</v>
      </c>
      <c r="B6682" s="2">
        <v>45569</v>
      </c>
      <c r="C6682" t="s">
        <v>746</v>
      </c>
      <c r="D6682" t="s">
        <v>486</v>
      </c>
      <c r="E6682" t="s">
        <v>34</v>
      </c>
      <c r="F6682" t="s">
        <v>68</v>
      </c>
      <c r="G6682" t="s">
        <v>20</v>
      </c>
      <c r="H6682" t="s">
        <v>100</v>
      </c>
      <c r="I6682" t="s">
        <v>301</v>
      </c>
      <c r="J6682">
        <v>1</v>
      </c>
      <c r="K6682" s="4">
        <v>70105.41</v>
      </c>
      <c r="L6682">
        <v>0.1</v>
      </c>
      <c r="M6682" s="4">
        <v>63094.87</v>
      </c>
      <c r="N6682" s="4">
        <v>46478.52</v>
      </c>
      <c r="O6682" s="4">
        <v>16616.349999999999</v>
      </c>
      <c r="R6682" t="str">
        <f t="shared" si="104"/>
        <v>North</v>
      </c>
    </row>
    <row r="6683" spans="1:18" x14ac:dyDescent="0.3">
      <c r="A6683" t="s">
        <v>7657</v>
      </c>
      <c r="B6683" s="2">
        <v>45306</v>
      </c>
      <c r="C6683" t="s">
        <v>2994</v>
      </c>
      <c r="D6683" t="s">
        <v>388</v>
      </c>
      <c r="E6683" t="s">
        <v>45</v>
      </c>
      <c r="F6683" t="s">
        <v>147</v>
      </c>
      <c r="G6683" t="s">
        <v>28</v>
      </c>
      <c r="H6683" t="s">
        <v>29</v>
      </c>
      <c r="I6683" t="s">
        <v>290</v>
      </c>
      <c r="J6683">
        <v>3</v>
      </c>
      <c r="K6683" s="4">
        <v>10688.04</v>
      </c>
      <c r="L6683">
        <v>0</v>
      </c>
      <c r="M6683" s="4">
        <v>32064.12</v>
      </c>
      <c r="N6683" s="4">
        <v>24452.35</v>
      </c>
      <c r="O6683" s="4">
        <v>7611.77</v>
      </c>
      <c r="R6683" t="str">
        <f t="shared" si="104"/>
        <v>South</v>
      </c>
    </row>
    <row r="6684" spans="1:18" x14ac:dyDescent="0.3">
      <c r="A6684" t="s">
        <v>7658</v>
      </c>
      <c r="B6684" s="2">
        <v>45382</v>
      </c>
      <c r="C6684" t="s">
        <v>3165</v>
      </c>
      <c r="D6684" t="s">
        <v>373</v>
      </c>
      <c r="E6684" t="s">
        <v>26</v>
      </c>
      <c r="F6684" t="s">
        <v>27</v>
      </c>
      <c r="G6684" t="s">
        <v>20</v>
      </c>
      <c r="H6684" t="s">
        <v>21</v>
      </c>
      <c r="I6684" t="s">
        <v>152</v>
      </c>
      <c r="J6684">
        <v>4</v>
      </c>
      <c r="K6684" s="4">
        <v>40546.47</v>
      </c>
      <c r="L6684">
        <v>0.1</v>
      </c>
      <c r="M6684" s="4">
        <v>145967.29</v>
      </c>
      <c r="N6684" s="4">
        <v>123063.33</v>
      </c>
      <c r="O6684" s="4">
        <v>22903.96</v>
      </c>
      <c r="R6684" t="str">
        <f t="shared" si="104"/>
        <v>East</v>
      </c>
    </row>
    <row r="6685" spans="1:18" x14ac:dyDescent="0.3">
      <c r="A6685" t="s">
        <v>7659</v>
      </c>
      <c r="B6685" s="2">
        <v>45331</v>
      </c>
      <c r="C6685" t="s">
        <v>739</v>
      </c>
      <c r="D6685" t="s">
        <v>119</v>
      </c>
      <c r="E6685" t="s">
        <v>18</v>
      </c>
      <c r="F6685" t="s">
        <v>105</v>
      </c>
      <c r="G6685" t="s">
        <v>28</v>
      </c>
      <c r="H6685" t="s">
        <v>47</v>
      </c>
      <c r="I6685" t="s">
        <v>177</v>
      </c>
      <c r="J6685">
        <v>2</v>
      </c>
      <c r="K6685" s="4">
        <v>7681.78</v>
      </c>
      <c r="L6685">
        <v>0.1</v>
      </c>
      <c r="M6685" s="4">
        <v>13827.2</v>
      </c>
      <c r="N6685" s="4">
        <v>10363.19</v>
      </c>
      <c r="O6685" s="4">
        <v>3464.01</v>
      </c>
      <c r="R6685" t="str">
        <f t="shared" si="104"/>
        <v>West</v>
      </c>
    </row>
    <row r="6686" spans="1:18" x14ac:dyDescent="0.3">
      <c r="A6686" t="s">
        <v>7660</v>
      </c>
      <c r="B6686" s="2">
        <v>45964</v>
      </c>
      <c r="C6686" t="s">
        <v>137</v>
      </c>
      <c r="D6686" t="s">
        <v>801</v>
      </c>
      <c r="E6686" t="s">
        <v>34</v>
      </c>
      <c r="F6686" t="s">
        <v>213</v>
      </c>
      <c r="G6686" t="s">
        <v>28</v>
      </c>
      <c r="H6686" t="s">
        <v>29</v>
      </c>
      <c r="I6686" t="s">
        <v>30</v>
      </c>
      <c r="J6686">
        <v>2</v>
      </c>
      <c r="K6686" s="4">
        <v>11407.98</v>
      </c>
      <c r="L6686">
        <v>0</v>
      </c>
      <c r="M6686" s="4">
        <v>22815.96</v>
      </c>
      <c r="N6686" s="4">
        <v>19216.189999999999</v>
      </c>
      <c r="O6686" s="4">
        <v>3599.77</v>
      </c>
      <c r="R6686" t="str">
        <f t="shared" si="104"/>
        <v>North</v>
      </c>
    </row>
    <row r="6687" spans="1:18" x14ac:dyDescent="0.3">
      <c r="A6687" t="s">
        <v>7661</v>
      </c>
      <c r="B6687" s="2">
        <v>45690</v>
      </c>
      <c r="C6687" t="s">
        <v>1197</v>
      </c>
      <c r="D6687" t="s">
        <v>266</v>
      </c>
      <c r="E6687" t="s">
        <v>45</v>
      </c>
      <c r="F6687" t="s">
        <v>147</v>
      </c>
      <c r="G6687" t="s">
        <v>28</v>
      </c>
      <c r="H6687" t="s">
        <v>29</v>
      </c>
      <c r="I6687" t="s">
        <v>290</v>
      </c>
      <c r="J6687">
        <v>3</v>
      </c>
      <c r="K6687" s="4">
        <v>10770.44</v>
      </c>
      <c r="L6687">
        <v>0</v>
      </c>
      <c r="M6687" s="4">
        <v>32311.32</v>
      </c>
      <c r="N6687" s="4">
        <v>24671.45</v>
      </c>
      <c r="O6687" s="4">
        <v>7639.87</v>
      </c>
      <c r="R6687" t="str">
        <f t="shared" si="104"/>
        <v>South</v>
      </c>
    </row>
    <row r="6688" spans="1:18" x14ac:dyDescent="0.3">
      <c r="A6688" t="s">
        <v>7662</v>
      </c>
      <c r="B6688" s="2">
        <v>45888</v>
      </c>
      <c r="C6688" t="s">
        <v>604</v>
      </c>
      <c r="D6688" t="s">
        <v>364</v>
      </c>
      <c r="E6688" t="s">
        <v>18</v>
      </c>
      <c r="F6688" t="s">
        <v>19</v>
      </c>
      <c r="G6688" t="s">
        <v>20</v>
      </c>
      <c r="H6688" t="s">
        <v>100</v>
      </c>
      <c r="I6688" t="s">
        <v>301</v>
      </c>
      <c r="J6688">
        <v>3</v>
      </c>
      <c r="K6688" s="4">
        <v>66705.66</v>
      </c>
      <c r="L6688">
        <v>0.1</v>
      </c>
      <c r="M6688" s="4">
        <v>180105.28</v>
      </c>
      <c r="N6688" s="4">
        <v>150786.67000000001</v>
      </c>
      <c r="O6688" s="4">
        <v>29318.61</v>
      </c>
      <c r="R6688" t="str">
        <f t="shared" si="104"/>
        <v>West</v>
      </c>
    </row>
    <row r="6689" spans="1:18" x14ac:dyDescent="0.3">
      <c r="A6689" t="s">
        <v>7663</v>
      </c>
      <c r="B6689" s="2">
        <v>45985</v>
      </c>
      <c r="C6689" t="s">
        <v>2413</v>
      </c>
      <c r="D6689" t="s">
        <v>284</v>
      </c>
      <c r="E6689" t="s">
        <v>18</v>
      </c>
      <c r="F6689" t="s">
        <v>105</v>
      </c>
      <c r="G6689" t="s">
        <v>28</v>
      </c>
      <c r="H6689" t="s">
        <v>91</v>
      </c>
      <c r="I6689" t="s">
        <v>169</v>
      </c>
      <c r="J6689">
        <v>1</v>
      </c>
      <c r="K6689" s="4">
        <v>10587.49</v>
      </c>
      <c r="L6689">
        <v>0</v>
      </c>
      <c r="M6689" s="4">
        <v>10587.49</v>
      </c>
      <c r="N6689" s="4">
        <v>8560.52</v>
      </c>
      <c r="O6689" s="4">
        <v>2026.97</v>
      </c>
      <c r="R6689" t="str">
        <f t="shared" si="104"/>
        <v>West</v>
      </c>
    </row>
    <row r="6690" spans="1:18" x14ac:dyDescent="0.3">
      <c r="A6690" t="s">
        <v>7664</v>
      </c>
      <c r="B6690" s="2">
        <v>45618</v>
      </c>
      <c r="C6690" t="s">
        <v>368</v>
      </c>
      <c r="D6690" t="s">
        <v>1109</v>
      </c>
      <c r="E6690" t="s">
        <v>18</v>
      </c>
      <c r="F6690" t="s">
        <v>127</v>
      </c>
      <c r="G6690" t="s">
        <v>28</v>
      </c>
      <c r="H6690" t="s">
        <v>91</v>
      </c>
      <c r="I6690" t="s">
        <v>169</v>
      </c>
      <c r="J6690">
        <v>5</v>
      </c>
      <c r="K6690" s="4">
        <v>9881.92</v>
      </c>
      <c r="L6690">
        <v>0.05</v>
      </c>
      <c r="M6690" s="4">
        <v>46939.12</v>
      </c>
      <c r="N6690" s="4">
        <v>37658.720000000001</v>
      </c>
      <c r="O6690" s="4">
        <v>9280.4</v>
      </c>
      <c r="R6690" t="str">
        <f t="shared" si="104"/>
        <v>West</v>
      </c>
    </row>
    <row r="6691" spans="1:18" x14ac:dyDescent="0.3">
      <c r="A6691" t="s">
        <v>7665</v>
      </c>
      <c r="B6691" s="2">
        <v>45537</v>
      </c>
      <c r="C6691" t="s">
        <v>1345</v>
      </c>
      <c r="D6691" t="s">
        <v>401</v>
      </c>
      <c r="E6691" t="s">
        <v>45</v>
      </c>
      <c r="F6691" t="s">
        <v>112</v>
      </c>
      <c r="G6691" t="s">
        <v>53</v>
      </c>
      <c r="H6691" t="s">
        <v>63</v>
      </c>
      <c r="I6691" t="s">
        <v>64</v>
      </c>
      <c r="J6691">
        <v>3</v>
      </c>
      <c r="K6691" s="4">
        <v>129.03</v>
      </c>
      <c r="L6691">
        <v>0.2</v>
      </c>
      <c r="M6691" s="4">
        <v>309.67</v>
      </c>
      <c r="N6691" s="4">
        <v>251.5</v>
      </c>
      <c r="O6691" s="4">
        <v>58.17</v>
      </c>
      <c r="R6691" t="str">
        <f t="shared" si="104"/>
        <v>South</v>
      </c>
    </row>
    <row r="6692" spans="1:18" x14ac:dyDescent="0.3">
      <c r="A6692" t="s">
        <v>7666</v>
      </c>
      <c r="B6692" s="2">
        <v>46021</v>
      </c>
      <c r="C6692" t="s">
        <v>654</v>
      </c>
      <c r="D6692" t="s">
        <v>462</v>
      </c>
      <c r="E6692" t="s">
        <v>34</v>
      </c>
      <c r="F6692" t="s">
        <v>213</v>
      </c>
      <c r="G6692" t="s">
        <v>20</v>
      </c>
      <c r="H6692" t="s">
        <v>36</v>
      </c>
      <c r="I6692" t="s">
        <v>37</v>
      </c>
      <c r="J6692">
        <v>3</v>
      </c>
      <c r="K6692" s="4">
        <v>2542.0100000000002</v>
      </c>
      <c r="L6692">
        <v>0</v>
      </c>
      <c r="M6692" s="4">
        <v>7626.03</v>
      </c>
      <c r="N6692" s="4">
        <v>6385.21</v>
      </c>
      <c r="O6692" s="4">
        <v>1240.82</v>
      </c>
      <c r="R6692" t="str">
        <f t="shared" si="104"/>
        <v>North</v>
      </c>
    </row>
    <row r="6693" spans="1:18" x14ac:dyDescent="0.3">
      <c r="A6693" t="s">
        <v>7667</v>
      </c>
      <c r="B6693" s="2">
        <v>45891</v>
      </c>
      <c r="C6693" t="s">
        <v>1705</v>
      </c>
      <c r="D6693" t="s">
        <v>207</v>
      </c>
      <c r="E6693" t="s">
        <v>45</v>
      </c>
      <c r="F6693" t="s">
        <v>46</v>
      </c>
      <c r="G6693" t="s">
        <v>28</v>
      </c>
      <c r="H6693" t="s">
        <v>91</v>
      </c>
      <c r="I6693" t="s">
        <v>238</v>
      </c>
      <c r="J6693">
        <v>1</v>
      </c>
      <c r="K6693" s="4">
        <v>6163.22</v>
      </c>
      <c r="L6693">
        <v>0.15</v>
      </c>
      <c r="M6693" s="4">
        <v>5238.74</v>
      </c>
      <c r="N6693" s="4">
        <v>4481.51</v>
      </c>
      <c r="O6693" s="4">
        <v>757.23</v>
      </c>
      <c r="R6693" t="str">
        <f t="shared" si="104"/>
        <v>South</v>
      </c>
    </row>
    <row r="6694" spans="1:18" x14ac:dyDescent="0.3">
      <c r="A6694" t="s">
        <v>7668</v>
      </c>
      <c r="B6694" s="2">
        <v>45910</v>
      </c>
      <c r="C6694" t="s">
        <v>1101</v>
      </c>
      <c r="D6694" t="s">
        <v>377</v>
      </c>
      <c r="E6694" t="s">
        <v>34</v>
      </c>
      <c r="F6694" t="s">
        <v>176</v>
      </c>
      <c r="G6694" t="s">
        <v>28</v>
      </c>
      <c r="H6694" t="s">
        <v>47</v>
      </c>
      <c r="I6694" t="s">
        <v>123</v>
      </c>
      <c r="J6694">
        <v>3</v>
      </c>
      <c r="K6694" s="4">
        <v>19724.18</v>
      </c>
      <c r="L6694">
        <v>0</v>
      </c>
      <c r="M6694" s="4">
        <v>59172.54</v>
      </c>
      <c r="N6694" s="4">
        <v>45560.63</v>
      </c>
      <c r="O6694" s="4">
        <v>13611.91</v>
      </c>
      <c r="R6694" t="str">
        <f t="shared" si="104"/>
        <v>North</v>
      </c>
    </row>
    <row r="6695" spans="1:18" x14ac:dyDescent="0.3">
      <c r="A6695" t="s">
        <v>7669</v>
      </c>
      <c r="B6695" s="2">
        <v>45468</v>
      </c>
      <c r="C6695" t="s">
        <v>363</v>
      </c>
      <c r="D6695" t="s">
        <v>58</v>
      </c>
      <c r="E6695" t="s">
        <v>26</v>
      </c>
      <c r="F6695" t="s">
        <v>193</v>
      </c>
      <c r="G6695" t="s">
        <v>28</v>
      </c>
      <c r="H6695" t="s">
        <v>91</v>
      </c>
      <c r="I6695" t="s">
        <v>238</v>
      </c>
      <c r="J6695">
        <v>5</v>
      </c>
      <c r="K6695" s="4">
        <v>3861.64</v>
      </c>
      <c r="L6695">
        <v>0.2</v>
      </c>
      <c r="M6695" s="4">
        <v>15446.56</v>
      </c>
      <c r="N6695" s="4">
        <v>11569.53</v>
      </c>
      <c r="O6695" s="4">
        <v>3877.03</v>
      </c>
      <c r="R6695" t="str">
        <f t="shared" si="104"/>
        <v>East</v>
      </c>
    </row>
    <row r="6696" spans="1:18" x14ac:dyDescent="0.3">
      <c r="A6696" t="s">
        <v>7670</v>
      </c>
      <c r="B6696" s="2">
        <v>45346</v>
      </c>
      <c r="C6696" t="s">
        <v>941</v>
      </c>
      <c r="D6696" t="s">
        <v>411</v>
      </c>
      <c r="E6696" t="s">
        <v>18</v>
      </c>
      <c r="F6696" t="s">
        <v>105</v>
      </c>
      <c r="G6696" t="s">
        <v>20</v>
      </c>
      <c r="H6696" t="s">
        <v>36</v>
      </c>
      <c r="I6696" t="s">
        <v>88</v>
      </c>
      <c r="J6696">
        <v>1</v>
      </c>
      <c r="K6696" s="4">
        <v>2787.06</v>
      </c>
      <c r="L6696">
        <v>0.05</v>
      </c>
      <c r="M6696" s="4">
        <v>2647.71</v>
      </c>
      <c r="N6696" s="4">
        <v>2338.67</v>
      </c>
      <c r="O6696" s="4">
        <v>309.04000000000002</v>
      </c>
      <c r="R6696" t="str">
        <f t="shared" si="104"/>
        <v>West</v>
      </c>
    </row>
    <row r="6697" spans="1:18" x14ac:dyDescent="0.3">
      <c r="A6697" t="s">
        <v>7671</v>
      </c>
      <c r="B6697" s="2">
        <v>45511</v>
      </c>
      <c r="C6697" t="s">
        <v>288</v>
      </c>
      <c r="D6697" t="s">
        <v>58</v>
      </c>
      <c r="E6697" t="s">
        <v>34</v>
      </c>
      <c r="F6697" t="s">
        <v>176</v>
      </c>
      <c r="G6697" t="s">
        <v>53</v>
      </c>
      <c r="H6697" t="s">
        <v>54</v>
      </c>
      <c r="I6697" t="s">
        <v>141</v>
      </c>
      <c r="J6697">
        <v>5</v>
      </c>
      <c r="K6697" s="4">
        <v>446.45</v>
      </c>
      <c r="L6697">
        <v>0.1</v>
      </c>
      <c r="M6697" s="4">
        <v>2009.02</v>
      </c>
      <c r="N6697" s="4">
        <v>1687.04</v>
      </c>
      <c r="O6697" s="4">
        <v>321.98</v>
      </c>
      <c r="R6697" t="str">
        <f t="shared" si="104"/>
        <v>North</v>
      </c>
    </row>
    <row r="6698" spans="1:18" x14ac:dyDescent="0.3">
      <c r="A6698" t="s">
        <v>7672</v>
      </c>
      <c r="B6698" s="2">
        <v>45876</v>
      </c>
      <c r="C6698" t="s">
        <v>2159</v>
      </c>
      <c r="D6698" t="s">
        <v>25</v>
      </c>
      <c r="E6698" t="s">
        <v>34</v>
      </c>
      <c r="F6698" t="s">
        <v>144</v>
      </c>
      <c r="G6698" t="s">
        <v>28</v>
      </c>
      <c r="H6698" t="s">
        <v>91</v>
      </c>
      <c r="I6698" t="s">
        <v>238</v>
      </c>
      <c r="J6698">
        <v>8</v>
      </c>
      <c r="K6698" s="4">
        <v>7064.59</v>
      </c>
      <c r="L6698">
        <v>0.05</v>
      </c>
      <c r="M6698" s="4">
        <v>53690.879999999997</v>
      </c>
      <c r="N6698" s="4">
        <v>47078.28</v>
      </c>
      <c r="O6698" s="4">
        <v>6612.6</v>
      </c>
      <c r="R6698" t="str">
        <f t="shared" si="104"/>
        <v>North</v>
      </c>
    </row>
    <row r="6699" spans="1:18" x14ac:dyDescent="0.3">
      <c r="A6699" t="s">
        <v>7673</v>
      </c>
      <c r="B6699" s="2">
        <v>46015</v>
      </c>
      <c r="C6699" t="s">
        <v>405</v>
      </c>
      <c r="D6699" t="s">
        <v>75</v>
      </c>
      <c r="E6699" t="s">
        <v>18</v>
      </c>
      <c r="F6699" t="s">
        <v>105</v>
      </c>
      <c r="G6699" t="s">
        <v>53</v>
      </c>
      <c r="H6699" t="s">
        <v>63</v>
      </c>
      <c r="I6699" t="s">
        <v>159</v>
      </c>
      <c r="J6699">
        <v>5</v>
      </c>
      <c r="K6699" s="4">
        <v>184.04</v>
      </c>
      <c r="L6699">
        <v>0.15</v>
      </c>
      <c r="M6699" s="4">
        <v>782.17</v>
      </c>
      <c r="N6699" s="4">
        <v>687.45</v>
      </c>
      <c r="O6699" s="4">
        <v>94.72</v>
      </c>
      <c r="R6699" t="str">
        <f t="shared" si="104"/>
        <v>West</v>
      </c>
    </row>
    <row r="6700" spans="1:18" x14ac:dyDescent="0.3">
      <c r="A6700" t="s">
        <v>7674</v>
      </c>
      <c r="B6700" s="2">
        <v>45769</v>
      </c>
      <c r="C6700" t="s">
        <v>1777</v>
      </c>
      <c r="D6700" t="s">
        <v>893</v>
      </c>
      <c r="E6700" t="s">
        <v>26</v>
      </c>
      <c r="F6700" t="s">
        <v>81</v>
      </c>
      <c r="G6700" t="s">
        <v>28</v>
      </c>
      <c r="H6700" t="s">
        <v>29</v>
      </c>
      <c r="I6700" t="s">
        <v>290</v>
      </c>
      <c r="J6700">
        <v>3</v>
      </c>
      <c r="K6700" s="4">
        <v>10574.29</v>
      </c>
      <c r="L6700">
        <v>0.15</v>
      </c>
      <c r="M6700" s="4">
        <v>26964.44</v>
      </c>
      <c r="N6700" s="4">
        <v>21701.93</v>
      </c>
      <c r="O6700" s="4">
        <v>5262.51</v>
      </c>
      <c r="R6700" t="str">
        <f t="shared" si="104"/>
        <v>East</v>
      </c>
    </row>
    <row r="6701" spans="1:18" x14ac:dyDescent="0.3">
      <c r="A6701" t="s">
        <v>7675</v>
      </c>
      <c r="B6701" s="2">
        <v>45972</v>
      </c>
      <c r="C6701" t="s">
        <v>1095</v>
      </c>
      <c r="D6701" t="s">
        <v>289</v>
      </c>
      <c r="E6701" t="s">
        <v>45</v>
      </c>
      <c r="F6701" t="s">
        <v>147</v>
      </c>
      <c r="G6701" t="s">
        <v>28</v>
      </c>
      <c r="H6701" t="s">
        <v>91</v>
      </c>
      <c r="I6701" t="s">
        <v>92</v>
      </c>
      <c r="J6701">
        <v>5</v>
      </c>
      <c r="K6701" s="4">
        <v>5216.6400000000003</v>
      </c>
      <c r="L6701">
        <v>0.15</v>
      </c>
      <c r="M6701" s="4">
        <v>22170.720000000001</v>
      </c>
      <c r="N6701" s="4">
        <v>19392.400000000001</v>
      </c>
      <c r="O6701" s="4">
        <v>2778.32</v>
      </c>
      <c r="R6701" t="str">
        <f t="shared" si="104"/>
        <v>South</v>
      </c>
    </row>
    <row r="6702" spans="1:18" x14ac:dyDescent="0.3">
      <c r="A6702" t="s">
        <v>7676</v>
      </c>
      <c r="B6702" s="2">
        <v>45546</v>
      </c>
      <c r="C6702" t="s">
        <v>1327</v>
      </c>
      <c r="D6702" t="s">
        <v>135</v>
      </c>
      <c r="E6702" t="s">
        <v>34</v>
      </c>
      <c r="F6702" t="s">
        <v>176</v>
      </c>
      <c r="G6702" t="s">
        <v>53</v>
      </c>
      <c r="H6702" t="s">
        <v>63</v>
      </c>
      <c r="I6702" t="s">
        <v>159</v>
      </c>
      <c r="J6702">
        <v>1</v>
      </c>
      <c r="K6702" s="4">
        <v>339.13</v>
      </c>
      <c r="L6702">
        <v>0.1</v>
      </c>
      <c r="M6702" s="4">
        <v>305.22000000000003</v>
      </c>
      <c r="N6702" s="4">
        <v>237.71</v>
      </c>
      <c r="O6702" s="4">
        <v>67.510000000000005</v>
      </c>
      <c r="R6702" t="str">
        <f t="shared" si="104"/>
        <v>North</v>
      </c>
    </row>
    <row r="6703" spans="1:18" x14ac:dyDescent="0.3">
      <c r="A6703" t="s">
        <v>7677</v>
      </c>
      <c r="B6703" s="2">
        <v>45661</v>
      </c>
      <c r="C6703" t="s">
        <v>2494</v>
      </c>
      <c r="D6703" t="s">
        <v>448</v>
      </c>
      <c r="E6703" t="s">
        <v>34</v>
      </c>
      <c r="F6703" t="s">
        <v>144</v>
      </c>
      <c r="G6703" t="s">
        <v>53</v>
      </c>
      <c r="H6703" t="s">
        <v>63</v>
      </c>
      <c r="I6703" t="s">
        <v>159</v>
      </c>
      <c r="J6703">
        <v>2</v>
      </c>
      <c r="K6703" s="4">
        <v>228.04</v>
      </c>
      <c r="L6703">
        <v>0.15</v>
      </c>
      <c r="M6703" s="4">
        <v>387.67</v>
      </c>
      <c r="N6703" s="4">
        <v>347.52</v>
      </c>
      <c r="O6703" s="4">
        <v>40.15</v>
      </c>
      <c r="R6703" t="str">
        <f t="shared" si="104"/>
        <v>North</v>
      </c>
    </row>
    <row r="6704" spans="1:18" x14ac:dyDescent="0.3">
      <c r="A6704" t="s">
        <v>7678</v>
      </c>
      <c r="B6704" s="2">
        <v>45690</v>
      </c>
      <c r="C6704" t="s">
        <v>1194</v>
      </c>
      <c r="D6704" t="s">
        <v>165</v>
      </c>
      <c r="E6704" t="s">
        <v>18</v>
      </c>
      <c r="F6704" t="s">
        <v>99</v>
      </c>
      <c r="G6704" t="s">
        <v>20</v>
      </c>
      <c r="H6704" t="s">
        <v>100</v>
      </c>
      <c r="I6704" t="s">
        <v>101</v>
      </c>
      <c r="J6704">
        <v>1</v>
      </c>
      <c r="K6704" s="4">
        <v>48072.75</v>
      </c>
      <c r="L6704">
        <v>0</v>
      </c>
      <c r="M6704" s="4">
        <v>48072.75</v>
      </c>
      <c r="N6704" s="4">
        <v>38751.47</v>
      </c>
      <c r="O6704" s="4">
        <v>9321.2800000000007</v>
      </c>
      <c r="R6704" t="str">
        <f t="shared" si="104"/>
        <v>West</v>
      </c>
    </row>
    <row r="6705" spans="1:18" x14ac:dyDescent="0.3">
      <c r="A6705" t="s">
        <v>7679</v>
      </c>
      <c r="B6705" s="2">
        <v>45586</v>
      </c>
      <c r="C6705" t="s">
        <v>70</v>
      </c>
      <c r="D6705" t="s">
        <v>401</v>
      </c>
      <c r="E6705" t="s">
        <v>18</v>
      </c>
      <c r="F6705" t="s">
        <v>19</v>
      </c>
      <c r="G6705" t="s">
        <v>20</v>
      </c>
      <c r="H6705" t="s">
        <v>36</v>
      </c>
      <c r="I6705" t="s">
        <v>37</v>
      </c>
      <c r="J6705">
        <v>1</v>
      </c>
      <c r="K6705" s="4">
        <v>2406.91</v>
      </c>
      <c r="L6705">
        <v>0.1</v>
      </c>
      <c r="M6705" s="4">
        <v>2166.2199999999998</v>
      </c>
      <c r="N6705" s="4">
        <v>1901.54</v>
      </c>
      <c r="O6705" s="4">
        <v>264.68</v>
      </c>
      <c r="R6705" t="str">
        <f t="shared" si="104"/>
        <v>West</v>
      </c>
    </row>
    <row r="6706" spans="1:18" x14ac:dyDescent="0.3">
      <c r="A6706" t="s">
        <v>7680</v>
      </c>
      <c r="B6706" s="2">
        <v>45320</v>
      </c>
      <c r="C6706" t="s">
        <v>975</v>
      </c>
      <c r="D6706" t="s">
        <v>529</v>
      </c>
      <c r="E6706" t="s">
        <v>18</v>
      </c>
      <c r="F6706" t="s">
        <v>19</v>
      </c>
      <c r="G6706" t="s">
        <v>28</v>
      </c>
      <c r="H6706" t="s">
        <v>47</v>
      </c>
      <c r="I6706" t="s">
        <v>48</v>
      </c>
      <c r="J6706">
        <v>1</v>
      </c>
      <c r="K6706" s="4">
        <v>10820.82</v>
      </c>
      <c r="L6706">
        <v>0.05</v>
      </c>
      <c r="M6706" s="4">
        <v>10279.780000000001</v>
      </c>
      <c r="N6706" s="4">
        <v>7439.89</v>
      </c>
      <c r="O6706" s="4">
        <v>2839.89</v>
      </c>
      <c r="R6706" t="str">
        <f t="shared" si="104"/>
        <v>West</v>
      </c>
    </row>
    <row r="6707" spans="1:18" x14ac:dyDescent="0.3">
      <c r="A6707" t="s">
        <v>7681</v>
      </c>
      <c r="B6707" s="2">
        <v>45999</v>
      </c>
      <c r="C6707" t="s">
        <v>880</v>
      </c>
      <c r="D6707" t="s">
        <v>388</v>
      </c>
      <c r="E6707" t="s">
        <v>26</v>
      </c>
      <c r="F6707" t="s">
        <v>27</v>
      </c>
      <c r="G6707" t="s">
        <v>53</v>
      </c>
      <c r="H6707" t="s">
        <v>63</v>
      </c>
      <c r="I6707" t="s">
        <v>72</v>
      </c>
      <c r="J6707">
        <v>3</v>
      </c>
      <c r="K6707" s="4">
        <v>176.39</v>
      </c>
      <c r="L6707">
        <v>0</v>
      </c>
      <c r="M6707" s="4">
        <v>529.16999999999996</v>
      </c>
      <c r="N6707" s="4">
        <v>384.39</v>
      </c>
      <c r="O6707" s="4">
        <v>144.78</v>
      </c>
      <c r="R6707" t="str">
        <f t="shared" si="104"/>
        <v>East</v>
      </c>
    </row>
    <row r="6708" spans="1:18" x14ac:dyDescent="0.3">
      <c r="A6708" t="s">
        <v>7682</v>
      </c>
      <c r="B6708" s="2">
        <v>45793</v>
      </c>
      <c r="C6708" t="s">
        <v>854</v>
      </c>
      <c r="D6708" t="s">
        <v>954</v>
      </c>
      <c r="E6708" t="s">
        <v>26</v>
      </c>
      <c r="F6708" t="s">
        <v>27</v>
      </c>
      <c r="G6708" t="s">
        <v>28</v>
      </c>
      <c r="H6708" t="s">
        <v>29</v>
      </c>
      <c r="I6708" t="s">
        <v>41</v>
      </c>
      <c r="J6708">
        <v>2</v>
      </c>
      <c r="K6708" s="4">
        <v>6569.91</v>
      </c>
      <c r="L6708">
        <v>0.05</v>
      </c>
      <c r="M6708" s="4">
        <v>12482.83</v>
      </c>
      <c r="N6708" s="4">
        <v>10626.16</v>
      </c>
      <c r="O6708" s="4">
        <v>1856.67</v>
      </c>
      <c r="R6708" t="str">
        <f t="shared" si="104"/>
        <v>East</v>
      </c>
    </row>
    <row r="6709" spans="1:18" x14ac:dyDescent="0.3">
      <c r="A6709" t="s">
        <v>7683</v>
      </c>
      <c r="B6709" s="2">
        <v>45703</v>
      </c>
      <c r="C6709" t="s">
        <v>1056</v>
      </c>
      <c r="D6709" t="s">
        <v>312</v>
      </c>
      <c r="E6709" t="s">
        <v>18</v>
      </c>
      <c r="F6709" t="s">
        <v>99</v>
      </c>
      <c r="G6709" t="s">
        <v>28</v>
      </c>
      <c r="H6709" t="s">
        <v>47</v>
      </c>
      <c r="I6709" t="s">
        <v>123</v>
      </c>
      <c r="J6709">
        <v>4</v>
      </c>
      <c r="K6709" s="4">
        <v>21614.51</v>
      </c>
      <c r="L6709">
        <v>0.05</v>
      </c>
      <c r="M6709" s="4">
        <v>82135.14</v>
      </c>
      <c r="N6709" s="4">
        <v>68976.83</v>
      </c>
      <c r="O6709" s="4">
        <v>13158.31</v>
      </c>
      <c r="R6709" t="str">
        <f t="shared" si="104"/>
        <v>West</v>
      </c>
    </row>
    <row r="6710" spans="1:18" x14ac:dyDescent="0.3">
      <c r="A6710" t="s">
        <v>7684</v>
      </c>
      <c r="B6710" s="2">
        <v>45737</v>
      </c>
      <c r="C6710" t="s">
        <v>1091</v>
      </c>
      <c r="D6710" t="s">
        <v>226</v>
      </c>
      <c r="E6710" t="s">
        <v>34</v>
      </c>
      <c r="F6710" t="s">
        <v>176</v>
      </c>
      <c r="G6710" t="s">
        <v>20</v>
      </c>
      <c r="H6710" t="s">
        <v>100</v>
      </c>
      <c r="I6710" t="s">
        <v>148</v>
      </c>
      <c r="J6710">
        <v>2</v>
      </c>
      <c r="K6710" s="4">
        <v>84644.37</v>
      </c>
      <c r="L6710">
        <v>0.2</v>
      </c>
      <c r="M6710" s="4">
        <v>135430.99</v>
      </c>
      <c r="N6710" s="4">
        <v>104692.48</v>
      </c>
      <c r="O6710" s="4">
        <v>30738.51</v>
      </c>
      <c r="R6710" t="str">
        <f t="shared" si="104"/>
        <v>North</v>
      </c>
    </row>
    <row r="6711" spans="1:18" x14ac:dyDescent="0.3">
      <c r="A6711" t="s">
        <v>7685</v>
      </c>
      <c r="B6711" s="2">
        <v>45776</v>
      </c>
      <c r="C6711" t="s">
        <v>2976</v>
      </c>
      <c r="D6711" t="s">
        <v>753</v>
      </c>
      <c r="E6711" t="s">
        <v>26</v>
      </c>
      <c r="F6711" t="s">
        <v>27</v>
      </c>
      <c r="G6711" t="s">
        <v>53</v>
      </c>
      <c r="H6711" t="s">
        <v>76</v>
      </c>
      <c r="I6711" t="s">
        <v>77</v>
      </c>
      <c r="J6711">
        <v>2</v>
      </c>
      <c r="K6711" s="4">
        <v>367.82</v>
      </c>
      <c r="L6711">
        <v>0.05</v>
      </c>
      <c r="M6711" s="4">
        <v>698.86</v>
      </c>
      <c r="N6711" s="4">
        <v>520.54999999999995</v>
      </c>
      <c r="O6711" s="4">
        <v>178.31</v>
      </c>
      <c r="R6711" t="str">
        <f t="shared" si="104"/>
        <v>East</v>
      </c>
    </row>
    <row r="6712" spans="1:18" x14ac:dyDescent="0.3">
      <c r="A6712" t="s">
        <v>7686</v>
      </c>
      <c r="B6712" s="2">
        <v>45617</v>
      </c>
      <c r="C6712" t="s">
        <v>1523</v>
      </c>
      <c r="D6712" t="s">
        <v>496</v>
      </c>
      <c r="E6712" t="s">
        <v>45</v>
      </c>
      <c r="F6712" t="s">
        <v>52</v>
      </c>
      <c r="G6712" t="s">
        <v>28</v>
      </c>
      <c r="H6712" t="s">
        <v>91</v>
      </c>
      <c r="I6712" t="s">
        <v>238</v>
      </c>
      <c r="J6712">
        <v>1</v>
      </c>
      <c r="K6712" s="4">
        <v>3771.84</v>
      </c>
      <c r="L6712">
        <v>0.05</v>
      </c>
      <c r="M6712" s="4">
        <v>3583.25</v>
      </c>
      <c r="N6712" s="4">
        <v>3116.51</v>
      </c>
      <c r="O6712" s="4">
        <v>466.74</v>
      </c>
      <c r="R6712" t="str">
        <f t="shared" si="104"/>
        <v>South</v>
      </c>
    </row>
    <row r="6713" spans="1:18" x14ac:dyDescent="0.3">
      <c r="A6713" t="s">
        <v>7687</v>
      </c>
      <c r="B6713" s="2">
        <v>45310</v>
      </c>
      <c r="C6713" t="s">
        <v>3586</v>
      </c>
      <c r="D6713" t="s">
        <v>571</v>
      </c>
      <c r="E6713" t="s">
        <v>45</v>
      </c>
      <c r="F6713" t="s">
        <v>147</v>
      </c>
      <c r="G6713" t="s">
        <v>53</v>
      </c>
      <c r="H6713" t="s">
        <v>63</v>
      </c>
      <c r="I6713" t="s">
        <v>64</v>
      </c>
      <c r="J6713">
        <v>3</v>
      </c>
      <c r="K6713" s="4">
        <v>172.18</v>
      </c>
      <c r="L6713">
        <v>0.1</v>
      </c>
      <c r="M6713" s="4">
        <v>464.89</v>
      </c>
      <c r="N6713" s="4">
        <v>415.3</v>
      </c>
      <c r="O6713" s="4">
        <v>49.59</v>
      </c>
      <c r="R6713" t="str">
        <f t="shared" si="104"/>
        <v>South</v>
      </c>
    </row>
    <row r="6714" spans="1:18" x14ac:dyDescent="0.3">
      <c r="A6714" t="s">
        <v>7688</v>
      </c>
      <c r="B6714" s="2">
        <v>45423</v>
      </c>
      <c r="C6714" t="s">
        <v>2317</v>
      </c>
      <c r="D6714" t="s">
        <v>155</v>
      </c>
      <c r="E6714" t="s">
        <v>34</v>
      </c>
      <c r="F6714" t="s">
        <v>144</v>
      </c>
      <c r="G6714" t="s">
        <v>53</v>
      </c>
      <c r="H6714" t="s">
        <v>76</v>
      </c>
      <c r="I6714" t="s">
        <v>186</v>
      </c>
      <c r="J6714">
        <v>2</v>
      </c>
      <c r="K6714" s="4">
        <v>299.08</v>
      </c>
      <c r="L6714">
        <v>0.2</v>
      </c>
      <c r="M6714" s="4">
        <v>478.53</v>
      </c>
      <c r="N6714" s="4">
        <v>361.31</v>
      </c>
      <c r="O6714" s="4">
        <v>117.22</v>
      </c>
      <c r="R6714" t="str">
        <f t="shared" si="104"/>
        <v>North</v>
      </c>
    </row>
    <row r="6715" spans="1:18" x14ac:dyDescent="0.3">
      <c r="A6715" t="s">
        <v>7689</v>
      </c>
      <c r="B6715" s="2">
        <v>45650</v>
      </c>
      <c r="C6715" t="s">
        <v>2693</v>
      </c>
      <c r="D6715" t="s">
        <v>75</v>
      </c>
      <c r="E6715" t="s">
        <v>26</v>
      </c>
      <c r="F6715" t="s">
        <v>166</v>
      </c>
      <c r="G6715" t="s">
        <v>20</v>
      </c>
      <c r="H6715" t="s">
        <v>100</v>
      </c>
      <c r="I6715" t="s">
        <v>101</v>
      </c>
      <c r="J6715">
        <v>1</v>
      </c>
      <c r="K6715" s="4">
        <v>63004.47</v>
      </c>
      <c r="L6715">
        <v>0.1</v>
      </c>
      <c r="M6715" s="4">
        <v>56704.02</v>
      </c>
      <c r="N6715" s="4">
        <v>45923.89</v>
      </c>
      <c r="O6715" s="4">
        <v>10780.13</v>
      </c>
      <c r="R6715" t="str">
        <f t="shared" si="104"/>
        <v>East</v>
      </c>
    </row>
    <row r="6716" spans="1:18" x14ac:dyDescent="0.3">
      <c r="A6716" t="s">
        <v>7690</v>
      </c>
      <c r="B6716" s="2">
        <v>45921</v>
      </c>
      <c r="C6716" t="s">
        <v>1091</v>
      </c>
      <c r="D6716" t="s">
        <v>87</v>
      </c>
      <c r="E6716" t="s">
        <v>26</v>
      </c>
      <c r="F6716" t="s">
        <v>193</v>
      </c>
      <c r="G6716" t="s">
        <v>28</v>
      </c>
      <c r="H6716" t="s">
        <v>29</v>
      </c>
      <c r="I6716" t="s">
        <v>290</v>
      </c>
      <c r="J6716">
        <v>4</v>
      </c>
      <c r="K6716" s="4">
        <v>13284.64</v>
      </c>
      <c r="L6716">
        <v>0</v>
      </c>
      <c r="M6716" s="4">
        <v>53138.559999999998</v>
      </c>
      <c r="N6716" s="4">
        <v>43572.639999999999</v>
      </c>
      <c r="O6716" s="4">
        <v>9565.92</v>
      </c>
      <c r="R6716" t="str">
        <f t="shared" si="104"/>
        <v>East</v>
      </c>
    </row>
    <row r="6717" spans="1:18" x14ac:dyDescent="0.3">
      <c r="A6717" t="s">
        <v>7691</v>
      </c>
      <c r="B6717" s="2">
        <v>45386</v>
      </c>
      <c r="C6717" t="s">
        <v>1610</v>
      </c>
      <c r="D6717" t="s">
        <v>401</v>
      </c>
      <c r="E6717" t="s">
        <v>18</v>
      </c>
      <c r="F6717" t="s">
        <v>127</v>
      </c>
      <c r="G6717" t="s">
        <v>28</v>
      </c>
      <c r="H6717" t="s">
        <v>47</v>
      </c>
      <c r="I6717" t="s">
        <v>177</v>
      </c>
      <c r="J6717">
        <v>3</v>
      </c>
      <c r="K6717" s="4">
        <v>4503.63</v>
      </c>
      <c r="L6717">
        <v>0.05</v>
      </c>
      <c r="M6717" s="4">
        <v>12835.35</v>
      </c>
      <c r="N6717" s="4">
        <v>10760.44</v>
      </c>
      <c r="O6717" s="4">
        <v>2074.91</v>
      </c>
      <c r="R6717" t="str">
        <f t="shared" si="104"/>
        <v>West</v>
      </c>
    </row>
    <row r="6718" spans="1:18" x14ac:dyDescent="0.3">
      <c r="A6718" t="s">
        <v>7692</v>
      </c>
      <c r="B6718" s="2">
        <v>45649</v>
      </c>
      <c r="C6718" t="s">
        <v>2641</v>
      </c>
      <c r="D6718" t="s">
        <v>151</v>
      </c>
      <c r="E6718" t="s">
        <v>45</v>
      </c>
      <c r="F6718" t="s">
        <v>46</v>
      </c>
      <c r="G6718" t="s">
        <v>20</v>
      </c>
      <c r="H6718" t="s">
        <v>36</v>
      </c>
      <c r="I6718" t="s">
        <v>37</v>
      </c>
      <c r="J6718">
        <v>4</v>
      </c>
      <c r="K6718" s="4">
        <v>3357.72</v>
      </c>
      <c r="L6718">
        <v>0.1</v>
      </c>
      <c r="M6718" s="4">
        <v>12087.79</v>
      </c>
      <c r="N6718" s="4">
        <v>9950.33</v>
      </c>
      <c r="O6718" s="4">
        <v>2137.46</v>
      </c>
      <c r="R6718" t="str">
        <f t="shared" si="104"/>
        <v>South</v>
      </c>
    </row>
    <row r="6719" spans="1:18" x14ac:dyDescent="0.3">
      <c r="A6719" t="s">
        <v>7693</v>
      </c>
      <c r="B6719" s="2">
        <v>45686</v>
      </c>
      <c r="C6719" t="s">
        <v>1470</v>
      </c>
      <c r="D6719" t="s">
        <v>40</v>
      </c>
      <c r="E6719" t="s">
        <v>18</v>
      </c>
      <c r="F6719" t="s">
        <v>19</v>
      </c>
      <c r="G6719" t="s">
        <v>28</v>
      </c>
      <c r="H6719" t="s">
        <v>91</v>
      </c>
      <c r="I6719" t="s">
        <v>238</v>
      </c>
      <c r="J6719">
        <v>2</v>
      </c>
      <c r="K6719" s="4">
        <v>3572.13</v>
      </c>
      <c r="L6719">
        <v>0.25</v>
      </c>
      <c r="M6719" s="4">
        <v>5358.2</v>
      </c>
      <c r="N6719" s="4">
        <v>4404.13</v>
      </c>
      <c r="O6719" s="4">
        <v>954.07</v>
      </c>
      <c r="R6719" t="str">
        <f t="shared" si="104"/>
        <v>West</v>
      </c>
    </row>
    <row r="6720" spans="1:18" x14ac:dyDescent="0.3">
      <c r="A6720" t="s">
        <v>7694</v>
      </c>
      <c r="B6720" s="2">
        <v>45864</v>
      </c>
      <c r="C6720" t="s">
        <v>2543</v>
      </c>
      <c r="D6720" t="s">
        <v>388</v>
      </c>
      <c r="E6720" t="s">
        <v>45</v>
      </c>
      <c r="F6720" t="s">
        <v>46</v>
      </c>
      <c r="G6720" t="s">
        <v>53</v>
      </c>
      <c r="H6720" t="s">
        <v>54</v>
      </c>
      <c r="I6720" t="s">
        <v>55</v>
      </c>
      <c r="J6720">
        <v>3</v>
      </c>
      <c r="K6720" s="4">
        <v>459.68</v>
      </c>
      <c r="L6720">
        <v>0.05</v>
      </c>
      <c r="M6720" s="4">
        <v>1310.0899999999999</v>
      </c>
      <c r="N6720" s="4">
        <v>1015.68</v>
      </c>
      <c r="O6720" s="4">
        <v>294.41000000000003</v>
      </c>
      <c r="R6720" t="str">
        <f t="shared" si="104"/>
        <v>South</v>
      </c>
    </row>
    <row r="6721" spans="1:18" x14ac:dyDescent="0.3">
      <c r="A6721" t="s">
        <v>7695</v>
      </c>
      <c r="B6721" s="2">
        <v>45954</v>
      </c>
      <c r="C6721" t="s">
        <v>941</v>
      </c>
      <c r="D6721" t="s">
        <v>398</v>
      </c>
      <c r="E6721" t="s">
        <v>45</v>
      </c>
      <c r="F6721" t="s">
        <v>59</v>
      </c>
      <c r="G6721" t="s">
        <v>28</v>
      </c>
      <c r="H6721" t="s">
        <v>47</v>
      </c>
      <c r="I6721" t="s">
        <v>48</v>
      </c>
      <c r="J6721">
        <v>5</v>
      </c>
      <c r="K6721" s="4">
        <v>8173.81</v>
      </c>
      <c r="L6721">
        <v>0</v>
      </c>
      <c r="M6721" s="4">
        <v>40869.050000000003</v>
      </c>
      <c r="N6721" s="4">
        <v>31600.74</v>
      </c>
      <c r="O6721" s="4">
        <v>9268.31</v>
      </c>
      <c r="R6721" t="str">
        <f t="shared" si="104"/>
        <v>South</v>
      </c>
    </row>
    <row r="6722" spans="1:18" x14ac:dyDescent="0.3">
      <c r="A6722" t="s">
        <v>7696</v>
      </c>
      <c r="B6722" s="2">
        <v>45610</v>
      </c>
      <c r="C6722" t="s">
        <v>2020</v>
      </c>
      <c r="D6722" t="s">
        <v>448</v>
      </c>
      <c r="E6722" t="s">
        <v>34</v>
      </c>
      <c r="F6722" t="s">
        <v>213</v>
      </c>
      <c r="G6722" t="s">
        <v>20</v>
      </c>
      <c r="H6722" t="s">
        <v>36</v>
      </c>
      <c r="I6722" t="s">
        <v>88</v>
      </c>
      <c r="J6722">
        <v>3</v>
      </c>
      <c r="K6722" s="4">
        <v>2990.32</v>
      </c>
      <c r="L6722">
        <v>0.2</v>
      </c>
      <c r="M6722" s="4">
        <v>7176.77</v>
      </c>
      <c r="N6722" s="4">
        <v>5423.17</v>
      </c>
      <c r="O6722" s="4">
        <v>1753.6</v>
      </c>
      <c r="R6722" t="str">
        <f t="shared" si="104"/>
        <v>North</v>
      </c>
    </row>
    <row r="6723" spans="1:18" x14ac:dyDescent="0.3">
      <c r="A6723" t="s">
        <v>7697</v>
      </c>
      <c r="B6723" s="2">
        <v>45299</v>
      </c>
      <c r="C6723" t="s">
        <v>288</v>
      </c>
      <c r="D6723" t="s">
        <v>266</v>
      </c>
      <c r="E6723" t="s">
        <v>45</v>
      </c>
      <c r="F6723" t="s">
        <v>112</v>
      </c>
      <c r="G6723" t="s">
        <v>28</v>
      </c>
      <c r="H6723" t="s">
        <v>91</v>
      </c>
      <c r="I6723" t="s">
        <v>169</v>
      </c>
      <c r="J6723">
        <v>3</v>
      </c>
      <c r="K6723" s="4">
        <v>5559.06</v>
      </c>
      <c r="L6723">
        <v>0.15</v>
      </c>
      <c r="M6723" s="4">
        <v>14175.6</v>
      </c>
      <c r="N6723" s="4">
        <v>10575.29</v>
      </c>
      <c r="O6723" s="4">
        <v>3600.31</v>
      </c>
      <c r="R6723" t="str">
        <f t="shared" ref="R6723:R6786" si="105">PROPER(TRIM(E6723))</f>
        <v>South</v>
      </c>
    </row>
    <row r="6724" spans="1:18" x14ac:dyDescent="0.3">
      <c r="A6724" t="s">
        <v>7698</v>
      </c>
      <c r="B6724" s="2">
        <v>45410</v>
      </c>
      <c r="C6724" t="s">
        <v>1502</v>
      </c>
      <c r="D6724" t="s">
        <v>388</v>
      </c>
      <c r="E6724" t="s">
        <v>26</v>
      </c>
      <c r="F6724" t="s">
        <v>81</v>
      </c>
      <c r="G6724" t="s">
        <v>28</v>
      </c>
      <c r="H6724" t="s">
        <v>91</v>
      </c>
      <c r="I6724" t="s">
        <v>169</v>
      </c>
      <c r="J6724">
        <v>10</v>
      </c>
      <c r="K6724" s="4">
        <v>7179.87</v>
      </c>
      <c r="L6724">
        <v>0.15</v>
      </c>
      <c r="M6724" s="4">
        <v>61028.9</v>
      </c>
      <c r="N6724" s="4">
        <v>47043.15</v>
      </c>
      <c r="O6724" s="4">
        <v>13985.75</v>
      </c>
      <c r="R6724" t="str">
        <f t="shared" si="105"/>
        <v>East</v>
      </c>
    </row>
    <row r="6725" spans="1:18" x14ac:dyDescent="0.3">
      <c r="A6725" t="s">
        <v>7699</v>
      </c>
      <c r="B6725" s="2">
        <v>45475</v>
      </c>
      <c r="C6725" t="s">
        <v>618</v>
      </c>
      <c r="D6725" t="s">
        <v>395</v>
      </c>
      <c r="E6725" t="s">
        <v>18</v>
      </c>
      <c r="F6725" t="s">
        <v>132</v>
      </c>
      <c r="G6725" t="s">
        <v>28</v>
      </c>
      <c r="H6725" t="s">
        <v>91</v>
      </c>
      <c r="I6725" t="s">
        <v>92</v>
      </c>
      <c r="J6725">
        <v>5</v>
      </c>
      <c r="K6725" s="4">
        <v>9370.9599999999991</v>
      </c>
      <c r="L6725">
        <v>0</v>
      </c>
      <c r="M6725" s="4">
        <v>46854.8</v>
      </c>
      <c r="N6725" s="4">
        <v>41148.06</v>
      </c>
      <c r="O6725" s="4">
        <v>5706.74</v>
      </c>
      <c r="R6725" t="str">
        <f t="shared" si="105"/>
        <v>West</v>
      </c>
    </row>
    <row r="6726" spans="1:18" x14ac:dyDescent="0.3">
      <c r="A6726" t="s">
        <v>7700</v>
      </c>
      <c r="B6726" s="2">
        <v>45434</v>
      </c>
      <c r="C6726" t="s">
        <v>1347</v>
      </c>
      <c r="D6726" t="s">
        <v>350</v>
      </c>
      <c r="E6726" t="s">
        <v>34</v>
      </c>
      <c r="F6726" t="s">
        <v>35</v>
      </c>
      <c r="G6726" t="s">
        <v>28</v>
      </c>
      <c r="H6726" t="s">
        <v>29</v>
      </c>
      <c r="I6726" t="s">
        <v>30</v>
      </c>
      <c r="J6726">
        <v>2</v>
      </c>
      <c r="K6726" s="4">
        <v>10844.36</v>
      </c>
      <c r="L6726">
        <v>0.1</v>
      </c>
      <c r="M6726" s="4">
        <v>19519.849999999999</v>
      </c>
      <c r="N6726" s="4">
        <v>16955.830000000002</v>
      </c>
      <c r="O6726" s="4">
        <v>2564.02</v>
      </c>
      <c r="R6726" t="str">
        <f t="shared" si="105"/>
        <v>North</v>
      </c>
    </row>
    <row r="6727" spans="1:18" x14ac:dyDescent="0.3">
      <c r="A6727" t="s">
        <v>7701</v>
      </c>
      <c r="B6727" s="2">
        <v>45427</v>
      </c>
      <c r="C6727" t="s">
        <v>1683</v>
      </c>
      <c r="D6727" t="s">
        <v>33</v>
      </c>
      <c r="E6727" t="s">
        <v>45</v>
      </c>
      <c r="F6727" t="s">
        <v>59</v>
      </c>
      <c r="G6727" t="s">
        <v>53</v>
      </c>
      <c r="H6727" t="s">
        <v>63</v>
      </c>
      <c r="I6727" t="s">
        <v>159</v>
      </c>
      <c r="J6727">
        <v>5</v>
      </c>
      <c r="K6727" s="4">
        <v>213.65</v>
      </c>
      <c r="L6727">
        <v>0.05</v>
      </c>
      <c r="M6727" s="4">
        <v>1014.84</v>
      </c>
      <c r="N6727" s="4">
        <v>735.07</v>
      </c>
      <c r="O6727" s="4">
        <v>279.77</v>
      </c>
      <c r="R6727" t="str">
        <f t="shared" si="105"/>
        <v>South</v>
      </c>
    </row>
    <row r="6728" spans="1:18" x14ac:dyDescent="0.3">
      <c r="A6728" t="s">
        <v>7702</v>
      </c>
      <c r="B6728" s="2">
        <v>45460</v>
      </c>
      <c r="C6728" t="s">
        <v>286</v>
      </c>
      <c r="D6728" t="s">
        <v>266</v>
      </c>
      <c r="E6728" t="s">
        <v>18</v>
      </c>
      <c r="F6728" t="s">
        <v>99</v>
      </c>
      <c r="G6728" t="s">
        <v>28</v>
      </c>
      <c r="H6728" t="s">
        <v>47</v>
      </c>
      <c r="I6728" t="s">
        <v>48</v>
      </c>
      <c r="J6728">
        <v>2</v>
      </c>
      <c r="K6728" s="4">
        <v>10547.93</v>
      </c>
      <c r="L6728">
        <v>0</v>
      </c>
      <c r="M6728" s="4">
        <v>21095.86</v>
      </c>
      <c r="N6728" s="4">
        <v>18601.48</v>
      </c>
      <c r="O6728" s="4">
        <v>2494.38</v>
      </c>
      <c r="R6728" t="str">
        <f t="shared" si="105"/>
        <v>West</v>
      </c>
    </row>
    <row r="6729" spans="1:18" x14ac:dyDescent="0.3">
      <c r="A6729" t="s">
        <v>7703</v>
      </c>
      <c r="B6729" s="2">
        <v>45558</v>
      </c>
      <c r="C6729" t="s">
        <v>1279</v>
      </c>
      <c r="D6729" t="s">
        <v>312</v>
      </c>
      <c r="E6729" t="s">
        <v>45</v>
      </c>
      <c r="F6729" t="s">
        <v>52</v>
      </c>
      <c r="G6729" t="s">
        <v>53</v>
      </c>
      <c r="H6729" t="s">
        <v>54</v>
      </c>
      <c r="I6729" t="s">
        <v>113</v>
      </c>
      <c r="J6729">
        <v>5</v>
      </c>
      <c r="K6729" s="4">
        <v>366.41</v>
      </c>
      <c r="L6729">
        <v>0</v>
      </c>
      <c r="M6729" s="4">
        <v>1832.05</v>
      </c>
      <c r="N6729" s="4">
        <v>1337.11</v>
      </c>
      <c r="O6729" s="4">
        <v>494.94</v>
      </c>
      <c r="R6729" t="str">
        <f t="shared" si="105"/>
        <v>South</v>
      </c>
    </row>
    <row r="6730" spans="1:18" x14ac:dyDescent="0.3">
      <c r="A6730" t="s">
        <v>7704</v>
      </c>
      <c r="B6730" s="2">
        <v>45463</v>
      </c>
      <c r="C6730" t="s">
        <v>70</v>
      </c>
      <c r="D6730" t="s">
        <v>742</v>
      </c>
      <c r="E6730" t="s">
        <v>26</v>
      </c>
      <c r="F6730" t="s">
        <v>258</v>
      </c>
      <c r="G6730" t="s">
        <v>28</v>
      </c>
      <c r="H6730" t="s">
        <v>29</v>
      </c>
      <c r="I6730" t="s">
        <v>290</v>
      </c>
      <c r="J6730">
        <v>2</v>
      </c>
      <c r="K6730" s="4">
        <v>13442.68</v>
      </c>
      <c r="L6730">
        <v>0.1</v>
      </c>
      <c r="M6730" s="4">
        <v>24196.82</v>
      </c>
      <c r="N6730" s="4">
        <v>21706.03</v>
      </c>
      <c r="O6730" s="4">
        <v>2490.79</v>
      </c>
      <c r="R6730" t="str">
        <f t="shared" si="105"/>
        <v>East</v>
      </c>
    </row>
    <row r="6731" spans="1:18" x14ac:dyDescent="0.3">
      <c r="A6731" t="s">
        <v>7705</v>
      </c>
      <c r="B6731" s="2">
        <v>45569</v>
      </c>
      <c r="C6731" t="s">
        <v>890</v>
      </c>
      <c r="D6731" t="s">
        <v>742</v>
      </c>
      <c r="E6731" t="s">
        <v>26</v>
      </c>
      <c r="F6731" t="s">
        <v>258</v>
      </c>
      <c r="G6731" t="s">
        <v>28</v>
      </c>
      <c r="H6731" t="s">
        <v>47</v>
      </c>
      <c r="I6731" t="s">
        <v>48</v>
      </c>
      <c r="J6731">
        <v>2</v>
      </c>
      <c r="K6731" s="4">
        <v>7485.63</v>
      </c>
      <c r="L6731">
        <v>0.05</v>
      </c>
      <c r="M6731" s="4">
        <v>14222.7</v>
      </c>
      <c r="N6731" s="4">
        <v>10967.48</v>
      </c>
      <c r="O6731" s="4">
        <v>3255.22</v>
      </c>
      <c r="R6731" t="str">
        <f t="shared" si="105"/>
        <v>East</v>
      </c>
    </row>
    <row r="6732" spans="1:18" x14ac:dyDescent="0.3">
      <c r="A6732" t="s">
        <v>7706</v>
      </c>
      <c r="B6732" s="2">
        <v>45976</v>
      </c>
      <c r="C6732" t="s">
        <v>1218</v>
      </c>
      <c r="D6732" t="s">
        <v>212</v>
      </c>
      <c r="E6732" t="s">
        <v>18</v>
      </c>
      <c r="F6732" t="s">
        <v>127</v>
      </c>
      <c r="G6732" t="s">
        <v>28</v>
      </c>
      <c r="H6732" t="s">
        <v>47</v>
      </c>
      <c r="I6732" t="s">
        <v>177</v>
      </c>
      <c r="J6732">
        <v>2</v>
      </c>
      <c r="K6732" s="4">
        <v>7669.11</v>
      </c>
      <c r="L6732">
        <v>0.05</v>
      </c>
      <c r="M6732" s="4">
        <v>14571.31</v>
      </c>
      <c r="N6732" s="4">
        <v>10688.3</v>
      </c>
      <c r="O6732" s="4">
        <v>3883.01</v>
      </c>
      <c r="R6732" t="str">
        <f t="shared" si="105"/>
        <v>West</v>
      </c>
    </row>
    <row r="6733" spans="1:18" x14ac:dyDescent="0.3">
      <c r="A6733" t="s">
        <v>7707</v>
      </c>
      <c r="B6733" s="2">
        <v>45513</v>
      </c>
      <c r="C6733" t="s">
        <v>962</v>
      </c>
      <c r="D6733" t="s">
        <v>279</v>
      </c>
      <c r="E6733" t="s">
        <v>45</v>
      </c>
      <c r="F6733" t="s">
        <v>147</v>
      </c>
      <c r="G6733" t="s">
        <v>20</v>
      </c>
      <c r="H6733" t="s">
        <v>21</v>
      </c>
      <c r="I6733" t="s">
        <v>138</v>
      </c>
      <c r="J6733">
        <v>4</v>
      </c>
      <c r="K6733" s="4">
        <v>55955.18</v>
      </c>
      <c r="L6733">
        <v>0.15</v>
      </c>
      <c r="M6733" s="4">
        <v>190247.61</v>
      </c>
      <c r="N6733" s="4">
        <v>153326.92000000001</v>
      </c>
      <c r="O6733" s="4">
        <v>36920.69</v>
      </c>
      <c r="R6733" t="str">
        <f t="shared" si="105"/>
        <v>South</v>
      </c>
    </row>
    <row r="6734" spans="1:18" x14ac:dyDescent="0.3">
      <c r="A6734" t="s">
        <v>7708</v>
      </c>
      <c r="B6734" s="2">
        <v>45426</v>
      </c>
      <c r="C6734" t="s">
        <v>390</v>
      </c>
      <c r="D6734" t="s">
        <v>742</v>
      </c>
      <c r="E6734" t="s">
        <v>26</v>
      </c>
      <c r="F6734" t="s">
        <v>81</v>
      </c>
      <c r="G6734" t="s">
        <v>28</v>
      </c>
      <c r="H6734" t="s">
        <v>29</v>
      </c>
      <c r="I6734" t="s">
        <v>30</v>
      </c>
      <c r="J6734">
        <v>2</v>
      </c>
      <c r="K6734" s="4">
        <v>8210.9699999999993</v>
      </c>
      <c r="L6734">
        <v>0</v>
      </c>
      <c r="M6734" s="4">
        <v>16421.939999999999</v>
      </c>
      <c r="N6734" s="4">
        <v>12797.51</v>
      </c>
      <c r="O6734" s="4">
        <v>3624.43</v>
      </c>
      <c r="R6734" t="str">
        <f t="shared" si="105"/>
        <v>East</v>
      </c>
    </row>
    <row r="6735" spans="1:18" x14ac:dyDescent="0.3">
      <c r="A6735" t="s">
        <v>7709</v>
      </c>
      <c r="B6735" s="2">
        <v>45563</v>
      </c>
      <c r="C6735" t="s">
        <v>763</v>
      </c>
      <c r="D6735" t="s">
        <v>185</v>
      </c>
      <c r="E6735" t="s">
        <v>18</v>
      </c>
      <c r="F6735" t="s">
        <v>19</v>
      </c>
      <c r="G6735" t="s">
        <v>53</v>
      </c>
      <c r="H6735" t="s">
        <v>63</v>
      </c>
      <c r="I6735" t="s">
        <v>159</v>
      </c>
      <c r="J6735">
        <v>4</v>
      </c>
      <c r="K6735" s="4">
        <v>442.35</v>
      </c>
      <c r="L6735">
        <v>0.05</v>
      </c>
      <c r="M6735" s="4">
        <v>1680.93</v>
      </c>
      <c r="N6735" s="4">
        <v>1226.3800000000001</v>
      </c>
      <c r="O6735" s="4">
        <v>454.55</v>
      </c>
      <c r="R6735" t="str">
        <f t="shared" si="105"/>
        <v>West</v>
      </c>
    </row>
    <row r="6736" spans="1:18" x14ac:dyDescent="0.3">
      <c r="A6736" t="s">
        <v>7710</v>
      </c>
      <c r="B6736" s="2">
        <v>45776</v>
      </c>
      <c r="C6736" t="s">
        <v>1931</v>
      </c>
      <c r="D6736" t="s">
        <v>551</v>
      </c>
      <c r="E6736" t="s">
        <v>45</v>
      </c>
      <c r="F6736" t="s">
        <v>147</v>
      </c>
      <c r="G6736" t="s">
        <v>53</v>
      </c>
      <c r="H6736" t="s">
        <v>54</v>
      </c>
      <c r="I6736" t="s">
        <v>55</v>
      </c>
      <c r="J6736">
        <v>10</v>
      </c>
      <c r="K6736" s="4">
        <v>480.56</v>
      </c>
      <c r="L6736">
        <v>0.1</v>
      </c>
      <c r="M6736" s="4">
        <v>4325.04</v>
      </c>
      <c r="N6736" s="4">
        <v>3725.12</v>
      </c>
      <c r="O6736" s="4">
        <v>599.91999999999996</v>
      </c>
      <c r="R6736" t="str">
        <f t="shared" si="105"/>
        <v>South</v>
      </c>
    </row>
    <row r="6737" spans="1:18" x14ac:dyDescent="0.3">
      <c r="A6737" t="s">
        <v>7711</v>
      </c>
      <c r="B6737" s="2">
        <v>45973</v>
      </c>
      <c r="C6737" t="s">
        <v>1313</v>
      </c>
      <c r="D6737" t="s">
        <v>151</v>
      </c>
      <c r="E6737" t="s">
        <v>18</v>
      </c>
      <c r="F6737" t="s">
        <v>132</v>
      </c>
      <c r="G6737" t="s">
        <v>28</v>
      </c>
      <c r="H6737" t="s">
        <v>29</v>
      </c>
      <c r="I6737" t="s">
        <v>41</v>
      </c>
      <c r="J6737">
        <v>5</v>
      </c>
      <c r="K6737" s="4">
        <v>7143.79</v>
      </c>
      <c r="L6737">
        <v>0.05</v>
      </c>
      <c r="M6737" s="4">
        <v>33933</v>
      </c>
      <c r="N6737" s="4">
        <v>29676.46</v>
      </c>
      <c r="O6737" s="4">
        <v>4256.54</v>
      </c>
      <c r="R6737" t="str">
        <f t="shared" si="105"/>
        <v>West</v>
      </c>
    </row>
    <row r="6738" spans="1:18" x14ac:dyDescent="0.3">
      <c r="A6738" t="s">
        <v>7712</v>
      </c>
      <c r="B6738" s="2">
        <v>45535</v>
      </c>
      <c r="C6738" t="s">
        <v>428</v>
      </c>
      <c r="D6738" t="s">
        <v>71</v>
      </c>
      <c r="E6738" t="s">
        <v>26</v>
      </c>
      <c r="F6738" t="s">
        <v>81</v>
      </c>
      <c r="G6738" t="s">
        <v>20</v>
      </c>
      <c r="H6738" t="s">
        <v>100</v>
      </c>
      <c r="I6738" t="s">
        <v>101</v>
      </c>
      <c r="J6738">
        <v>3</v>
      </c>
      <c r="K6738" s="4">
        <v>51683.05</v>
      </c>
      <c r="L6738">
        <v>0.05</v>
      </c>
      <c r="M6738" s="4">
        <v>147296.69</v>
      </c>
      <c r="N6738" s="4">
        <v>109485.38</v>
      </c>
      <c r="O6738" s="4">
        <v>37811.31</v>
      </c>
      <c r="R6738" t="str">
        <f t="shared" si="105"/>
        <v>East</v>
      </c>
    </row>
    <row r="6739" spans="1:18" x14ac:dyDescent="0.3">
      <c r="A6739" t="s">
        <v>7713</v>
      </c>
      <c r="B6739" s="2">
        <v>45465</v>
      </c>
      <c r="C6739" t="s">
        <v>1445</v>
      </c>
      <c r="D6739" t="s">
        <v>80</v>
      </c>
      <c r="E6739" t="s">
        <v>45</v>
      </c>
      <c r="F6739" t="s">
        <v>112</v>
      </c>
      <c r="G6739" t="s">
        <v>28</v>
      </c>
      <c r="H6739" t="s">
        <v>29</v>
      </c>
      <c r="I6739" t="s">
        <v>30</v>
      </c>
      <c r="J6739">
        <v>10</v>
      </c>
      <c r="K6739" s="4">
        <v>10673.2</v>
      </c>
      <c r="L6739">
        <v>0</v>
      </c>
      <c r="M6739" s="4">
        <v>106732</v>
      </c>
      <c r="N6739" s="4">
        <v>86541</v>
      </c>
      <c r="O6739" s="4">
        <v>20191</v>
      </c>
      <c r="R6739" t="str">
        <f t="shared" si="105"/>
        <v>South</v>
      </c>
    </row>
    <row r="6740" spans="1:18" x14ac:dyDescent="0.3">
      <c r="A6740" t="s">
        <v>7714</v>
      </c>
      <c r="B6740" s="2">
        <v>45835</v>
      </c>
      <c r="C6740" t="s">
        <v>561</v>
      </c>
      <c r="D6740" t="s">
        <v>168</v>
      </c>
      <c r="E6740" t="s">
        <v>45</v>
      </c>
      <c r="F6740" t="s">
        <v>46</v>
      </c>
      <c r="G6740" t="s">
        <v>53</v>
      </c>
      <c r="H6740" t="s">
        <v>54</v>
      </c>
      <c r="I6740" t="s">
        <v>55</v>
      </c>
      <c r="J6740">
        <v>3</v>
      </c>
      <c r="K6740" s="4">
        <v>354.88</v>
      </c>
      <c r="L6740">
        <v>0.15</v>
      </c>
      <c r="M6740" s="4">
        <v>904.94</v>
      </c>
      <c r="N6740" s="4">
        <v>754.04</v>
      </c>
      <c r="O6740" s="4">
        <v>150.9</v>
      </c>
      <c r="R6740" t="str">
        <f t="shared" si="105"/>
        <v>South</v>
      </c>
    </row>
    <row r="6741" spans="1:18" x14ac:dyDescent="0.3">
      <c r="A6741" t="s">
        <v>7715</v>
      </c>
      <c r="B6741" s="2">
        <v>45582</v>
      </c>
      <c r="C6741" t="s">
        <v>1046</v>
      </c>
      <c r="D6741" t="s">
        <v>282</v>
      </c>
      <c r="E6741" t="s">
        <v>26</v>
      </c>
      <c r="F6741" t="s">
        <v>258</v>
      </c>
      <c r="G6741" t="s">
        <v>28</v>
      </c>
      <c r="H6741" t="s">
        <v>29</v>
      </c>
      <c r="I6741" t="s">
        <v>41</v>
      </c>
      <c r="J6741">
        <v>2</v>
      </c>
      <c r="K6741" s="4">
        <v>5510.38</v>
      </c>
      <c r="L6741">
        <v>0.1</v>
      </c>
      <c r="M6741" s="4">
        <v>9918.68</v>
      </c>
      <c r="N6741" s="4">
        <v>8648.19</v>
      </c>
      <c r="O6741" s="4">
        <v>1270.49</v>
      </c>
      <c r="R6741" t="str">
        <f t="shared" si="105"/>
        <v>East</v>
      </c>
    </row>
    <row r="6742" spans="1:18" x14ac:dyDescent="0.3">
      <c r="A6742" t="s">
        <v>7716</v>
      </c>
      <c r="B6742" s="2">
        <v>45963</v>
      </c>
      <c r="C6742" t="s">
        <v>3232</v>
      </c>
      <c r="D6742" t="s">
        <v>207</v>
      </c>
      <c r="E6742" t="s">
        <v>45</v>
      </c>
      <c r="F6742" t="s">
        <v>59</v>
      </c>
      <c r="G6742" t="s">
        <v>53</v>
      </c>
      <c r="H6742" t="s">
        <v>54</v>
      </c>
      <c r="I6742" t="s">
        <v>55</v>
      </c>
      <c r="J6742">
        <v>3</v>
      </c>
      <c r="K6742" s="4">
        <v>451.09</v>
      </c>
      <c r="L6742">
        <v>0.05</v>
      </c>
      <c r="M6742" s="4">
        <v>1285.6099999999999</v>
      </c>
      <c r="N6742" s="4">
        <v>1142.32</v>
      </c>
      <c r="O6742" s="4">
        <v>143.29</v>
      </c>
      <c r="R6742" t="str">
        <f t="shared" si="105"/>
        <v>South</v>
      </c>
    </row>
    <row r="6743" spans="1:18" x14ac:dyDescent="0.3">
      <c r="A6743" t="s">
        <v>7717</v>
      </c>
      <c r="B6743" s="2">
        <v>45649</v>
      </c>
      <c r="C6743" t="s">
        <v>4090</v>
      </c>
      <c r="D6743" t="s">
        <v>388</v>
      </c>
      <c r="E6743" t="s">
        <v>45</v>
      </c>
      <c r="F6743" t="s">
        <v>112</v>
      </c>
      <c r="G6743" t="s">
        <v>20</v>
      </c>
      <c r="H6743" t="s">
        <v>100</v>
      </c>
      <c r="I6743" t="s">
        <v>101</v>
      </c>
      <c r="J6743">
        <v>3</v>
      </c>
      <c r="K6743" s="4">
        <v>61858.71</v>
      </c>
      <c r="L6743">
        <v>0.05</v>
      </c>
      <c r="M6743" s="4">
        <v>176297.32</v>
      </c>
      <c r="N6743" s="4">
        <v>152047.44</v>
      </c>
      <c r="O6743" s="4">
        <v>24249.88</v>
      </c>
      <c r="R6743" t="str">
        <f t="shared" si="105"/>
        <v>South</v>
      </c>
    </row>
    <row r="6744" spans="1:18" x14ac:dyDescent="0.3">
      <c r="A6744" t="s">
        <v>7718</v>
      </c>
      <c r="B6744" s="2">
        <v>45599</v>
      </c>
      <c r="C6744" t="s">
        <v>657</v>
      </c>
      <c r="D6744" t="s">
        <v>17</v>
      </c>
      <c r="E6744" t="s">
        <v>34</v>
      </c>
      <c r="F6744" t="s">
        <v>144</v>
      </c>
      <c r="G6744" t="s">
        <v>20</v>
      </c>
      <c r="H6744" t="s">
        <v>21</v>
      </c>
      <c r="I6744" t="s">
        <v>22</v>
      </c>
      <c r="J6744">
        <v>2</v>
      </c>
      <c r="K6744" s="4">
        <v>28757.31</v>
      </c>
      <c r="L6744">
        <v>0.05</v>
      </c>
      <c r="M6744" s="4">
        <v>54638.89</v>
      </c>
      <c r="N6744" s="4">
        <v>49042.04</v>
      </c>
      <c r="O6744" s="4">
        <v>5596.85</v>
      </c>
      <c r="R6744" t="str">
        <f t="shared" si="105"/>
        <v>North</v>
      </c>
    </row>
    <row r="6745" spans="1:18" x14ac:dyDescent="0.3">
      <c r="A6745" t="s">
        <v>7719</v>
      </c>
      <c r="B6745" s="2">
        <v>45652</v>
      </c>
      <c r="C6745" t="s">
        <v>1412</v>
      </c>
      <c r="D6745" t="s">
        <v>343</v>
      </c>
      <c r="E6745" t="s">
        <v>26</v>
      </c>
      <c r="F6745" t="s">
        <v>27</v>
      </c>
      <c r="G6745" t="s">
        <v>53</v>
      </c>
      <c r="H6745" t="s">
        <v>76</v>
      </c>
      <c r="I6745" t="s">
        <v>267</v>
      </c>
      <c r="J6745">
        <v>4</v>
      </c>
      <c r="K6745" s="4">
        <v>242.54</v>
      </c>
      <c r="L6745">
        <v>0.1</v>
      </c>
      <c r="M6745" s="4">
        <v>873.14</v>
      </c>
      <c r="N6745" s="4">
        <v>684.11</v>
      </c>
      <c r="O6745" s="4">
        <v>189.03</v>
      </c>
      <c r="R6745" t="str">
        <f t="shared" si="105"/>
        <v>East</v>
      </c>
    </row>
    <row r="6746" spans="1:18" x14ac:dyDescent="0.3">
      <c r="A6746" t="s">
        <v>7720</v>
      </c>
      <c r="B6746" s="2">
        <v>45675</v>
      </c>
      <c r="C6746" t="s">
        <v>644</v>
      </c>
      <c r="D6746" t="s">
        <v>244</v>
      </c>
      <c r="E6746" t="s">
        <v>18</v>
      </c>
      <c r="F6746" t="s">
        <v>99</v>
      </c>
      <c r="G6746" t="s">
        <v>20</v>
      </c>
      <c r="H6746" t="s">
        <v>21</v>
      </c>
      <c r="I6746" t="s">
        <v>22</v>
      </c>
      <c r="J6746">
        <v>3</v>
      </c>
      <c r="K6746" s="4">
        <v>27171.5</v>
      </c>
      <c r="L6746">
        <v>0.05</v>
      </c>
      <c r="M6746" s="4">
        <v>77438.77</v>
      </c>
      <c r="N6746" s="4">
        <v>59532.91</v>
      </c>
      <c r="O6746" s="4">
        <v>17905.86</v>
      </c>
      <c r="R6746" t="str">
        <f t="shared" si="105"/>
        <v>West</v>
      </c>
    </row>
    <row r="6747" spans="1:18" x14ac:dyDescent="0.3">
      <c r="A6747" t="s">
        <v>7721</v>
      </c>
      <c r="B6747" s="2">
        <v>45376</v>
      </c>
      <c r="C6747" t="s">
        <v>2027</v>
      </c>
      <c r="D6747" t="s">
        <v>377</v>
      </c>
      <c r="E6747" t="s">
        <v>26</v>
      </c>
      <c r="F6747" t="s">
        <v>166</v>
      </c>
      <c r="G6747" t="s">
        <v>53</v>
      </c>
      <c r="H6747" t="s">
        <v>76</v>
      </c>
      <c r="I6747" t="s">
        <v>267</v>
      </c>
      <c r="J6747">
        <v>2</v>
      </c>
      <c r="K6747" s="4">
        <v>416.5</v>
      </c>
      <c r="L6747">
        <v>0.1</v>
      </c>
      <c r="M6747" s="4">
        <v>749.7</v>
      </c>
      <c r="N6747" s="4">
        <v>557.57000000000005</v>
      </c>
      <c r="O6747" s="4">
        <v>192.13</v>
      </c>
      <c r="R6747" t="str">
        <f t="shared" si="105"/>
        <v>East</v>
      </c>
    </row>
    <row r="6748" spans="1:18" x14ac:dyDescent="0.3">
      <c r="A6748" t="s">
        <v>7722</v>
      </c>
      <c r="B6748" s="2">
        <v>45766</v>
      </c>
      <c r="C6748" t="s">
        <v>2179</v>
      </c>
      <c r="D6748" t="s">
        <v>196</v>
      </c>
      <c r="E6748" t="s">
        <v>34</v>
      </c>
      <c r="F6748" t="s">
        <v>68</v>
      </c>
      <c r="G6748" t="s">
        <v>28</v>
      </c>
      <c r="H6748" t="s">
        <v>91</v>
      </c>
      <c r="I6748" t="s">
        <v>92</v>
      </c>
      <c r="J6748">
        <v>2</v>
      </c>
      <c r="K6748" s="4">
        <v>6968.52</v>
      </c>
      <c r="L6748">
        <v>0.15</v>
      </c>
      <c r="M6748" s="4">
        <v>11846.48</v>
      </c>
      <c r="N6748" s="4">
        <v>8909.69</v>
      </c>
      <c r="O6748" s="4">
        <v>2936.79</v>
      </c>
      <c r="R6748" t="str">
        <f t="shared" si="105"/>
        <v>North</v>
      </c>
    </row>
    <row r="6749" spans="1:18" x14ac:dyDescent="0.3">
      <c r="A6749" t="s">
        <v>7723</v>
      </c>
      <c r="B6749" s="2">
        <v>45490</v>
      </c>
      <c r="C6749" t="s">
        <v>2531</v>
      </c>
      <c r="D6749" t="s">
        <v>25</v>
      </c>
      <c r="E6749" t="s">
        <v>45</v>
      </c>
      <c r="F6749" t="s">
        <v>46</v>
      </c>
      <c r="G6749" t="s">
        <v>53</v>
      </c>
      <c r="H6749" t="s">
        <v>54</v>
      </c>
      <c r="I6749" t="s">
        <v>55</v>
      </c>
      <c r="J6749">
        <v>1</v>
      </c>
      <c r="K6749" s="4">
        <v>555.54999999999995</v>
      </c>
      <c r="L6749">
        <v>0.1</v>
      </c>
      <c r="M6749" s="4">
        <v>499.99</v>
      </c>
      <c r="N6749" s="4">
        <v>420.16</v>
      </c>
      <c r="O6749" s="4">
        <v>79.83</v>
      </c>
      <c r="R6749" t="str">
        <f t="shared" si="105"/>
        <v>South</v>
      </c>
    </row>
    <row r="6750" spans="1:18" x14ac:dyDescent="0.3">
      <c r="A6750" t="s">
        <v>7724</v>
      </c>
      <c r="B6750" s="2">
        <v>45830</v>
      </c>
      <c r="C6750" t="s">
        <v>1708</v>
      </c>
      <c r="D6750" t="s">
        <v>180</v>
      </c>
      <c r="E6750" t="s">
        <v>26</v>
      </c>
      <c r="F6750" t="s">
        <v>166</v>
      </c>
      <c r="G6750" t="s">
        <v>28</v>
      </c>
      <c r="H6750" t="s">
        <v>91</v>
      </c>
      <c r="I6750" t="s">
        <v>169</v>
      </c>
      <c r="J6750">
        <v>5</v>
      </c>
      <c r="K6750" s="4">
        <v>10377</v>
      </c>
      <c r="L6750">
        <v>0.05</v>
      </c>
      <c r="M6750" s="4">
        <v>49290.75</v>
      </c>
      <c r="N6750" s="4">
        <v>42256.74</v>
      </c>
      <c r="O6750" s="4">
        <v>7034.01</v>
      </c>
      <c r="R6750" t="str">
        <f t="shared" si="105"/>
        <v>East</v>
      </c>
    </row>
    <row r="6751" spans="1:18" x14ac:dyDescent="0.3">
      <c r="A6751" t="s">
        <v>7725</v>
      </c>
      <c r="B6751" s="2">
        <v>45780</v>
      </c>
      <c r="C6751" t="s">
        <v>2080</v>
      </c>
      <c r="D6751" t="s">
        <v>373</v>
      </c>
      <c r="E6751" t="s">
        <v>18</v>
      </c>
      <c r="F6751" t="s">
        <v>127</v>
      </c>
      <c r="G6751" t="s">
        <v>53</v>
      </c>
      <c r="H6751" t="s">
        <v>63</v>
      </c>
      <c r="I6751" t="s">
        <v>159</v>
      </c>
      <c r="J6751">
        <v>6</v>
      </c>
      <c r="K6751" s="4">
        <v>152.41999999999999</v>
      </c>
      <c r="L6751">
        <v>0.1</v>
      </c>
      <c r="M6751" s="4">
        <v>823.07</v>
      </c>
      <c r="N6751" s="4">
        <v>715.56</v>
      </c>
      <c r="O6751" s="4">
        <v>107.51</v>
      </c>
      <c r="R6751" t="str">
        <f t="shared" si="105"/>
        <v>West</v>
      </c>
    </row>
    <row r="6752" spans="1:18" x14ac:dyDescent="0.3">
      <c r="A6752" t="s">
        <v>7726</v>
      </c>
      <c r="B6752" s="2">
        <v>45769</v>
      </c>
      <c r="C6752" t="s">
        <v>895</v>
      </c>
      <c r="D6752" t="s">
        <v>359</v>
      </c>
      <c r="E6752" t="s">
        <v>45</v>
      </c>
      <c r="F6752" t="s">
        <v>52</v>
      </c>
      <c r="G6752" t="s">
        <v>28</v>
      </c>
      <c r="H6752" t="s">
        <v>29</v>
      </c>
      <c r="I6752" t="s">
        <v>30</v>
      </c>
      <c r="J6752">
        <v>6</v>
      </c>
      <c r="K6752" s="4">
        <v>6276.02</v>
      </c>
      <c r="L6752">
        <v>0.1</v>
      </c>
      <c r="M6752" s="4">
        <v>33890.51</v>
      </c>
      <c r="N6752" s="4">
        <v>25576.46</v>
      </c>
      <c r="O6752" s="4">
        <v>8314.0499999999993</v>
      </c>
      <c r="R6752" t="str">
        <f t="shared" si="105"/>
        <v>South</v>
      </c>
    </row>
    <row r="6753" spans="1:18" x14ac:dyDescent="0.3">
      <c r="A6753" t="s">
        <v>7727</v>
      </c>
      <c r="B6753" s="2">
        <v>45943</v>
      </c>
      <c r="C6753" t="s">
        <v>140</v>
      </c>
      <c r="D6753" t="s">
        <v>122</v>
      </c>
      <c r="E6753" t="s">
        <v>18</v>
      </c>
      <c r="F6753" t="s">
        <v>105</v>
      </c>
      <c r="G6753" t="s">
        <v>20</v>
      </c>
      <c r="H6753" t="s">
        <v>100</v>
      </c>
      <c r="I6753" t="s">
        <v>148</v>
      </c>
      <c r="J6753">
        <v>1</v>
      </c>
      <c r="K6753" s="4">
        <v>76914.66</v>
      </c>
      <c r="L6753">
        <v>0.1</v>
      </c>
      <c r="M6753" s="4">
        <v>69223.19</v>
      </c>
      <c r="N6753" s="4">
        <v>53606.79</v>
      </c>
      <c r="O6753" s="4">
        <v>15616.4</v>
      </c>
      <c r="R6753" t="str">
        <f t="shared" si="105"/>
        <v>West</v>
      </c>
    </row>
    <row r="6754" spans="1:18" x14ac:dyDescent="0.3">
      <c r="A6754" t="s">
        <v>7728</v>
      </c>
      <c r="B6754" s="2">
        <v>45368</v>
      </c>
      <c r="C6754" t="s">
        <v>3502</v>
      </c>
      <c r="D6754" t="s">
        <v>212</v>
      </c>
      <c r="E6754" t="s">
        <v>18</v>
      </c>
      <c r="F6754" t="s">
        <v>127</v>
      </c>
      <c r="G6754" t="s">
        <v>20</v>
      </c>
      <c r="H6754" t="s">
        <v>36</v>
      </c>
      <c r="I6754" t="s">
        <v>37</v>
      </c>
      <c r="J6754">
        <v>3</v>
      </c>
      <c r="K6754" s="4">
        <v>5200.8100000000004</v>
      </c>
      <c r="L6754">
        <v>0.05</v>
      </c>
      <c r="M6754" s="4">
        <v>14822.31</v>
      </c>
      <c r="N6754" s="4">
        <v>12634.48</v>
      </c>
      <c r="O6754" s="4">
        <v>2187.83</v>
      </c>
      <c r="R6754" t="str">
        <f t="shared" si="105"/>
        <v>West</v>
      </c>
    </row>
    <row r="6755" spans="1:18" x14ac:dyDescent="0.3">
      <c r="A6755" t="s">
        <v>7729</v>
      </c>
      <c r="B6755" s="2">
        <v>45393</v>
      </c>
      <c r="C6755" t="s">
        <v>1095</v>
      </c>
      <c r="D6755" t="s">
        <v>319</v>
      </c>
      <c r="E6755" t="s">
        <v>45</v>
      </c>
      <c r="F6755" t="s">
        <v>59</v>
      </c>
      <c r="G6755" t="s">
        <v>53</v>
      </c>
      <c r="H6755" t="s">
        <v>63</v>
      </c>
      <c r="I6755" t="s">
        <v>159</v>
      </c>
      <c r="J6755">
        <v>1</v>
      </c>
      <c r="K6755" s="4">
        <v>228.28</v>
      </c>
      <c r="L6755">
        <v>0.15</v>
      </c>
      <c r="M6755" s="4">
        <v>194.04</v>
      </c>
      <c r="N6755" s="4">
        <v>153.47</v>
      </c>
      <c r="O6755" s="4">
        <v>40.57</v>
      </c>
      <c r="R6755" t="str">
        <f t="shared" si="105"/>
        <v>South</v>
      </c>
    </row>
    <row r="6756" spans="1:18" x14ac:dyDescent="0.3">
      <c r="A6756" t="s">
        <v>7730</v>
      </c>
      <c r="B6756" s="2">
        <v>45601</v>
      </c>
      <c r="C6756" t="s">
        <v>2453</v>
      </c>
      <c r="D6756" t="s">
        <v>309</v>
      </c>
      <c r="E6756" t="s">
        <v>45</v>
      </c>
      <c r="F6756" t="s">
        <v>46</v>
      </c>
      <c r="G6756" t="s">
        <v>53</v>
      </c>
      <c r="H6756" t="s">
        <v>76</v>
      </c>
      <c r="I6756" t="s">
        <v>186</v>
      </c>
      <c r="J6756">
        <v>2</v>
      </c>
      <c r="K6756" s="4">
        <v>691.93</v>
      </c>
      <c r="L6756">
        <v>0.05</v>
      </c>
      <c r="M6756" s="4">
        <v>1314.67</v>
      </c>
      <c r="N6756" s="4">
        <v>974.21</v>
      </c>
      <c r="O6756" s="4">
        <v>340.46</v>
      </c>
      <c r="R6756" t="str">
        <f t="shared" si="105"/>
        <v>South</v>
      </c>
    </row>
    <row r="6757" spans="1:18" x14ac:dyDescent="0.3">
      <c r="A6757" t="s">
        <v>7731</v>
      </c>
      <c r="B6757" s="2">
        <v>45681</v>
      </c>
      <c r="C6757" t="s">
        <v>1409</v>
      </c>
      <c r="D6757" t="s">
        <v>398</v>
      </c>
      <c r="E6757" t="s">
        <v>18</v>
      </c>
      <c r="F6757" t="s">
        <v>99</v>
      </c>
      <c r="G6757" t="s">
        <v>20</v>
      </c>
      <c r="H6757" t="s">
        <v>36</v>
      </c>
      <c r="I6757" t="s">
        <v>37</v>
      </c>
      <c r="J6757">
        <v>10</v>
      </c>
      <c r="K6757" s="4">
        <v>4623.49</v>
      </c>
      <c r="L6757">
        <v>0.05</v>
      </c>
      <c r="M6757" s="4">
        <v>43923.15</v>
      </c>
      <c r="N6757" s="4">
        <v>32029.39</v>
      </c>
      <c r="O6757" s="4">
        <v>11893.76</v>
      </c>
      <c r="R6757" t="str">
        <f t="shared" si="105"/>
        <v>West</v>
      </c>
    </row>
    <row r="6758" spans="1:18" x14ac:dyDescent="0.3">
      <c r="A6758" t="s">
        <v>7732</v>
      </c>
      <c r="B6758" s="2">
        <v>45939</v>
      </c>
      <c r="C6758" t="s">
        <v>223</v>
      </c>
      <c r="D6758" t="s">
        <v>151</v>
      </c>
      <c r="E6758" t="s">
        <v>26</v>
      </c>
      <c r="F6758" t="s">
        <v>166</v>
      </c>
      <c r="G6758" t="s">
        <v>28</v>
      </c>
      <c r="H6758" t="s">
        <v>91</v>
      </c>
      <c r="I6758" t="s">
        <v>169</v>
      </c>
      <c r="J6758">
        <v>5</v>
      </c>
      <c r="K6758" s="4">
        <v>8222.86</v>
      </c>
      <c r="L6758">
        <v>0.05</v>
      </c>
      <c r="M6758" s="4">
        <v>39058.58</v>
      </c>
      <c r="N6758" s="4">
        <v>34413.089999999997</v>
      </c>
      <c r="O6758" s="4">
        <v>4645.49</v>
      </c>
      <c r="R6758" t="str">
        <f t="shared" si="105"/>
        <v>East</v>
      </c>
    </row>
    <row r="6759" spans="1:18" x14ac:dyDescent="0.3">
      <c r="A6759" t="s">
        <v>7733</v>
      </c>
      <c r="B6759" s="2">
        <v>45725</v>
      </c>
      <c r="C6759" t="s">
        <v>1485</v>
      </c>
      <c r="D6759" t="s">
        <v>621</v>
      </c>
      <c r="E6759" t="s">
        <v>34</v>
      </c>
      <c r="F6759" t="s">
        <v>176</v>
      </c>
      <c r="G6759" t="s">
        <v>20</v>
      </c>
      <c r="H6759" t="s">
        <v>21</v>
      </c>
      <c r="I6759" t="s">
        <v>152</v>
      </c>
      <c r="J6759">
        <v>8</v>
      </c>
      <c r="K6759" s="4">
        <v>32391.97</v>
      </c>
      <c r="L6759">
        <v>0.15</v>
      </c>
      <c r="M6759" s="4">
        <v>220265.4</v>
      </c>
      <c r="N6759" s="4">
        <v>170658.09</v>
      </c>
      <c r="O6759" s="4">
        <v>49607.31</v>
      </c>
      <c r="R6759" t="str">
        <f t="shared" si="105"/>
        <v>North</v>
      </c>
    </row>
    <row r="6760" spans="1:18" x14ac:dyDescent="0.3">
      <c r="A6760" t="s">
        <v>7734</v>
      </c>
      <c r="B6760" s="2">
        <v>45527</v>
      </c>
      <c r="C6760" t="s">
        <v>2738</v>
      </c>
      <c r="D6760" t="s">
        <v>270</v>
      </c>
      <c r="E6760" t="s">
        <v>26</v>
      </c>
      <c r="F6760" t="s">
        <v>27</v>
      </c>
      <c r="G6760" t="s">
        <v>20</v>
      </c>
      <c r="H6760" t="s">
        <v>100</v>
      </c>
      <c r="I6760" t="s">
        <v>101</v>
      </c>
      <c r="J6760">
        <v>2</v>
      </c>
      <c r="K6760" s="4">
        <v>51163.09</v>
      </c>
      <c r="L6760">
        <v>0.05</v>
      </c>
      <c r="M6760" s="4">
        <v>97209.87</v>
      </c>
      <c r="N6760" s="4">
        <v>83711.08</v>
      </c>
      <c r="O6760" s="4">
        <v>13498.79</v>
      </c>
      <c r="R6760" t="str">
        <f t="shared" si="105"/>
        <v>East</v>
      </c>
    </row>
    <row r="6761" spans="1:18" x14ac:dyDescent="0.3">
      <c r="A6761" t="s">
        <v>7735</v>
      </c>
      <c r="B6761" s="2">
        <v>45664</v>
      </c>
      <c r="C6761" t="s">
        <v>2810</v>
      </c>
      <c r="D6761" t="s">
        <v>116</v>
      </c>
      <c r="E6761" t="s">
        <v>45</v>
      </c>
      <c r="F6761" t="s">
        <v>112</v>
      </c>
      <c r="G6761" t="s">
        <v>20</v>
      </c>
      <c r="H6761" t="s">
        <v>21</v>
      </c>
      <c r="I6761" t="s">
        <v>22</v>
      </c>
      <c r="J6761">
        <v>3</v>
      </c>
      <c r="K6761" s="4">
        <v>33346.019999999997</v>
      </c>
      <c r="L6761">
        <v>0.05</v>
      </c>
      <c r="M6761" s="4">
        <v>95036.160000000003</v>
      </c>
      <c r="N6761" s="4">
        <v>76846.33</v>
      </c>
      <c r="O6761" s="4">
        <v>18189.830000000002</v>
      </c>
      <c r="R6761" t="str">
        <f t="shared" si="105"/>
        <v>South</v>
      </c>
    </row>
    <row r="6762" spans="1:18" x14ac:dyDescent="0.3">
      <c r="A6762" t="s">
        <v>7736</v>
      </c>
      <c r="B6762" s="2">
        <v>45401</v>
      </c>
      <c r="C6762" t="s">
        <v>733</v>
      </c>
      <c r="D6762" t="s">
        <v>276</v>
      </c>
      <c r="E6762" t="s">
        <v>45</v>
      </c>
      <c r="F6762" t="s">
        <v>59</v>
      </c>
      <c r="G6762" t="s">
        <v>53</v>
      </c>
      <c r="H6762" t="s">
        <v>76</v>
      </c>
      <c r="I6762" t="s">
        <v>186</v>
      </c>
      <c r="J6762">
        <v>2</v>
      </c>
      <c r="K6762" s="4">
        <v>483</v>
      </c>
      <c r="L6762">
        <v>0.1</v>
      </c>
      <c r="M6762" s="4">
        <v>869.4</v>
      </c>
      <c r="N6762" s="4">
        <v>682.9</v>
      </c>
      <c r="O6762" s="4">
        <v>186.5</v>
      </c>
      <c r="R6762" t="str">
        <f t="shared" si="105"/>
        <v>South</v>
      </c>
    </row>
    <row r="6763" spans="1:18" x14ac:dyDescent="0.3">
      <c r="A6763" t="s">
        <v>7737</v>
      </c>
      <c r="B6763" s="2">
        <v>45296</v>
      </c>
      <c r="C6763" t="s">
        <v>885</v>
      </c>
      <c r="D6763" t="s">
        <v>162</v>
      </c>
      <c r="E6763" t="s">
        <v>45</v>
      </c>
      <c r="F6763" t="s">
        <v>112</v>
      </c>
      <c r="G6763" t="s">
        <v>20</v>
      </c>
      <c r="H6763" t="s">
        <v>36</v>
      </c>
      <c r="I6763" t="s">
        <v>37</v>
      </c>
      <c r="J6763">
        <v>3</v>
      </c>
      <c r="K6763" s="4">
        <v>4194.1899999999996</v>
      </c>
      <c r="L6763">
        <v>0.05</v>
      </c>
      <c r="M6763" s="4">
        <v>11953.44</v>
      </c>
      <c r="N6763" s="4">
        <v>10519.32</v>
      </c>
      <c r="O6763" s="4">
        <v>1434.12</v>
      </c>
      <c r="R6763" t="str">
        <f t="shared" si="105"/>
        <v>South</v>
      </c>
    </row>
    <row r="6764" spans="1:18" x14ac:dyDescent="0.3">
      <c r="A6764" t="s">
        <v>7738</v>
      </c>
      <c r="B6764" s="2">
        <v>45419</v>
      </c>
      <c r="C6764" t="s">
        <v>335</v>
      </c>
      <c r="D6764" t="s">
        <v>25</v>
      </c>
      <c r="E6764" t="s">
        <v>45</v>
      </c>
      <c r="F6764" t="s">
        <v>52</v>
      </c>
      <c r="G6764" t="s">
        <v>53</v>
      </c>
      <c r="H6764" t="s">
        <v>63</v>
      </c>
      <c r="I6764" t="s">
        <v>72</v>
      </c>
      <c r="J6764">
        <v>5</v>
      </c>
      <c r="K6764" s="4">
        <v>270.19</v>
      </c>
      <c r="L6764">
        <v>0.1</v>
      </c>
      <c r="M6764" s="4">
        <v>1215.8599999999999</v>
      </c>
      <c r="N6764" s="4">
        <v>990.35</v>
      </c>
      <c r="O6764" s="4">
        <v>225.51</v>
      </c>
      <c r="R6764" t="str">
        <f t="shared" si="105"/>
        <v>South</v>
      </c>
    </row>
    <row r="6765" spans="1:18" x14ac:dyDescent="0.3">
      <c r="A6765" t="s">
        <v>7739</v>
      </c>
      <c r="B6765" s="2">
        <v>45405</v>
      </c>
      <c r="C6765" t="s">
        <v>596</v>
      </c>
      <c r="D6765" t="s">
        <v>529</v>
      </c>
      <c r="E6765" t="s">
        <v>45</v>
      </c>
      <c r="F6765" t="s">
        <v>147</v>
      </c>
      <c r="G6765" t="s">
        <v>28</v>
      </c>
      <c r="H6765" t="s">
        <v>91</v>
      </c>
      <c r="I6765" t="s">
        <v>169</v>
      </c>
      <c r="J6765">
        <v>3</v>
      </c>
      <c r="K6765" s="4">
        <v>7670.89</v>
      </c>
      <c r="L6765">
        <v>0.15</v>
      </c>
      <c r="M6765" s="4">
        <v>19560.77</v>
      </c>
      <c r="N6765" s="4">
        <v>16416.46</v>
      </c>
      <c r="O6765" s="4">
        <v>3144.31</v>
      </c>
      <c r="R6765" t="str">
        <f t="shared" si="105"/>
        <v>South</v>
      </c>
    </row>
    <row r="6766" spans="1:18" x14ac:dyDescent="0.3">
      <c r="A6766" t="s">
        <v>7740</v>
      </c>
      <c r="B6766" s="2">
        <v>45366</v>
      </c>
      <c r="C6766" t="s">
        <v>1399</v>
      </c>
      <c r="D6766" t="s">
        <v>51</v>
      </c>
      <c r="E6766" t="s">
        <v>34</v>
      </c>
      <c r="F6766" t="s">
        <v>68</v>
      </c>
      <c r="G6766" t="s">
        <v>20</v>
      </c>
      <c r="H6766" t="s">
        <v>100</v>
      </c>
      <c r="I6766" t="s">
        <v>101</v>
      </c>
      <c r="J6766">
        <v>3</v>
      </c>
      <c r="K6766" s="4">
        <v>45431.69</v>
      </c>
      <c r="L6766">
        <v>0.15</v>
      </c>
      <c r="M6766" s="4">
        <v>115850.81</v>
      </c>
      <c r="N6766" s="4">
        <v>96599.87</v>
      </c>
      <c r="O6766" s="4">
        <v>19250.939999999999</v>
      </c>
      <c r="R6766" t="str">
        <f t="shared" si="105"/>
        <v>North</v>
      </c>
    </row>
    <row r="6767" spans="1:18" x14ac:dyDescent="0.3">
      <c r="A6767" t="s">
        <v>7741</v>
      </c>
      <c r="B6767" s="2">
        <v>45457</v>
      </c>
      <c r="C6767" t="s">
        <v>455</v>
      </c>
      <c r="D6767" t="s">
        <v>282</v>
      </c>
      <c r="E6767" t="s">
        <v>26</v>
      </c>
      <c r="F6767" t="s">
        <v>193</v>
      </c>
      <c r="G6767" t="s">
        <v>53</v>
      </c>
      <c r="H6767" t="s">
        <v>76</v>
      </c>
      <c r="I6767" t="s">
        <v>267</v>
      </c>
      <c r="J6767">
        <v>3</v>
      </c>
      <c r="K6767" s="4">
        <v>185.25</v>
      </c>
      <c r="L6767">
        <v>0</v>
      </c>
      <c r="M6767" s="4">
        <v>555.75</v>
      </c>
      <c r="N6767" s="4">
        <v>415.59</v>
      </c>
      <c r="O6767" s="4">
        <v>140.16</v>
      </c>
      <c r="R6767" t="str">
        <f t="shared" si="105"/>
        <v>East</v>
      </c>
    </row>
    <row r="6768" spans="1:18" x14ac:dyDescent="0.3">
      <c r="A6768" t="s">
        <v>7742</v>
      </c>
      <c r="B6768" s="2">
        <v>45885</v>
      </c>
      <c r="C6768" t="s">
        <v>347</v>
      </c>
      <c r="D6768" t="s">
        <v>676</v>
      </c>
      <c r="E6768" t="s">
        <v>26</v>
      </c>
      <c r="F6768" t="s">
        <v>27</v>
      </c>
      <c r="G6768" t="s">
        <v>20</v>
      </c>
      <c r="H6768" t="s">
        <v>21</v>
      </c>
      <c r="I6768" t="s">
        <v>152</v>
      </c>
      <c r="J6768">
        <v>5</v>
      </c>
      <c r="K6768" s="4">
        <v>34687.75</v>
      </c>
      <c r="L6768">
        <v>0</v>
      </c>
      <c r="M6768" s="4">
        <v>173438.75</v>
      </c>
      <c r="N6768" s="4">
        <v>136506.76</v>
      </c>
      <c r="O6768" s="4">
        <v>36931.99</v>
      </c>
      <c r="R6768" t="str">
        <f t="shared" si="105"/>
        <v>East</v>
      </c>
    </row>
    <row r="6769" spans="1:18" x14ac:dyDescent="0.3">
      <c r="A6769" t="s">
        <v>7743</v>
      </c>
      <c r="B6769" s="2">
        <v>45399</v>
      </c>
      <c r="C6769" t="s">
        <v>507</v>
      </c>
      <c r="D6769" t="s">
        <v>270</v>
      </c>
      <c r="E6769" t="s">
        <v>45</v>
      </c>
      <c r="F6769" t="s">
        <v>147</v>
      </c>
      <c r="G6769" t="s">
        <v>28</v>
      </c>
      <c r="H6769" t="s">
        <v>29</v>
      </c>
      <c r="I6769" t="s">
        <v>41</v>
      </c>
      <c r="J6769">
        <v>8</v>
      </c>
      <c r="K6769" s="4">
        <v>8952.7000000000007</v>
      </c>
      <c r="L6769">
        <v>0.1</v>
      </c>
      <c r="M6769" s="4">
        <v>64459.44</v>
      </c>
      <c r="N6769" s="4">
        <v>54793.4</v>
      </c>
      <c r="O6769" s="4">
        <v>9666.0400000000009</v>
      </c>
      <c r="R6769" t="str">
        <f t="shared" si="105"/>
        <v>South</v>
      </c>
    </row>
    <row r="6770" spans="1:18" x14ac:dyDescent="0.3">
      <c r="A6770" t="s">
        <v>7744</v>
      </c>
      <c r="B6770" s="2">
        <v>45325</v>
      </c>
      <c r="C6770" t="s">
        <v>1849</v>
      </c>
      <c r="D6770" t="s">
        <v>309</v>
      </c>
      <c r="E6770" t="s">
        <v>26</v>
      </c>
      <c r="F6770" t="s">
        <v>81</v>
      </c>
      <c r="G6770" t="s">
        <v>28</v>
      </c>
      <c r="H6770" t="s">
        <v>91</v>
      </c>
      <c r="I6770" t="s">
        <v>169</v>
      </c>
      <c r="J6770">
        <v>8</v>
      </c>
      <c r="K6770" s="4">
        <v>9530.9</v>
      </c>
      <c r="L6770">
        <v>0.15</v>
      </c>
      <c r="M6770" s="4">
        <v>64810.12</v>
      </c>
      <c r="N6770" s="4">
        <v>50868.55</v>
      </c>
      <c r="O6770" s="4">
        <v>13941.57</v>
      </c>
      <c r="R6770" t="str">
        <f t="shared" si="105"/>
        <v>East</v>
      </c>
    </row>
    <row r="6771" spans="1:18" x14ac:dyDescent="0.3">
      <c r="A6771" t="s">
        <v>7745</v>
      </c>
      <c r="B6771" s="2">
        <v>45607</v>
      </c>
      <c r="C6771" t="s">
        <v>997</v>
      </c>
      <c r="D6771" t="s">
        <v>263</v>
      </c>
      <c r="E6771" t="s">
        <v>18</v>
      </c>
      <c r="F6771" t="s">
        <v>99</v>
      </c>
      <c r="G6771" t="s">
        <v>20</v>
      </c>
      <c r="H6771" t="s">
        <v>100</v>
      </c>
      <c r="I6771" t="s">
        <v>101</v>
      </c>
      <c r="J6771">
        <v>2</v>
      </c>
      <c r="K6771" s="4">
        <v>63863</v>
      </c>
      <c r="L6771">
        <v>0.05</v>
      </c>
      <c r="M6771" s="4">
        <v>121339.7</v>
      </c>
      <c r="N6771" s="4">
        <v>97897.74</v>
      </c>
      <c r="O6771" s="4">
        <v>23441.96</v>
      </c>
      <c r="R6771" t="str">
        <f t="shared" si="105"/>
        <v>West</v>
      </c>
    </row>
    <row r="6772" spans="1:18" x14ac:dyDescent="0.3">
      <c r="A6772" t="s">
        <v>7746</v>
      </c>
      <c r="B6772" s="2">
        <v>45749</v>
      </c>
      <c r="C6772" t="s">
        <v>311</v>
      </c>
      <c r="D6772" t="s">
        <v>165</v>
      </c>
      <c r="E6772" t="s">
        <v>45</v>
      </c>
      <c r="F6772" t="s">
        <v>52</v>
      </c>
      <c r="G6772" t="s">
        <v>20</v>
      </c>
      <c r="H6772" t="s">
        <v>21</v>
      </c>
      <c r="I6772" t="s">
        <v>138</v>
      </c>
      <c r="J6772">
        <v>3</v>
      </c>
      <c r="K6772" s="4">
        <v>43949.96</v>
      </c>
      <c r="L6772">
        <v>0.25</v>
      </c>
      <c r="M6772" s="4">
        <v>98887.41</v>
      </c>
      <c r="N6772" s="4">
        <v>78324.91</v>
      </c>
      <c r="O6772" s="4">
        <v>20562.5</v>
      </c>
      <c r="R6772" t="str">
        <f t="shared" si="105"/>
        <v>South</v>
      </c>
    </row>
    <row r="6773" spans="1:18" x14ac:dyDescent="0.3">
      <c r="A6773" t="s">
        <v>7747</v>
      </c>
      <c r="B6773" s="2">
        <v>45401</v>
      </c>
      <c r="C6773" t="s">
        <v>2027</v>
      </c>
      <c r="D6773" t="s">
        <v>529</v>
      </c>
      <c r="E6773" t="s">
        <v>26</v>
      </c>
      <c r="F6773" t="s">
        <v>193</v>
      </c>
      <c r="G6773" t="s">
        <v>20</v>
      </c>
      <c r="H6773" t="s">
        <v>100</v>
      </c>
      <c r="I6773" t="s">
        <v>148</v>
      </c>
      <c r="J6773">
        <v>4</v>
      </c>
      <c r="K6773" s="4">
        <v>99678.21</v>
      </c>
      <c r="L6773">
        <v>0.1</v>
      </c>
      <c r="M6773" s="4">
        <v>358841.56</v>
      </c>
      <c r="N6773" s="4">
        <v>314365.89</v>
      </c>
      <c r="O6773" s="4">
        <v>44475.67</v>
      </c>
      <c r="R6773" t="str">
        <f t="shared" si="105"/>
        <v>East</v>
      </c>
    </row>
    <row r="6774" spans="1:18" x14ac:dyDescent="0.3">
      <c r="A6774" t="s">
        <v>7748</v>
      </c>
      <c r="B6774" s="2">
        <v>45363</v>
      </c>
      <c r="C6774" t="s">
        <v>586</v>
      </c>
      <c r="D6774" t="s">
        <v>207</v>
      </c>
      <c r="E6774" t="s">
        <v>34</v>
      </c>
      <c r="F6774" t="s">
        <v>176</v>
      </c>
      <c r="G6774" t="s">
        <v>53</v>
      </c>
      <c r="H6774" t="s">
        <v>63</v>
      </c>
      <c r="I6774" t="s">
        <v>64</v>
      </c>
      <c r="J6774">
        <v>10</v>
      </c>
      <c r="K6774" s="4">
        <v>164</v>
      </c>
      <c r="L6774">
        <v>0</v>
      </c>
      <c r="M6774" s="4">
        <v>1640</v>
      </c>
      <c r="N6774" s="4">
        <v>1361.78</v>
      </c>
      <c r="O6774" s="4">
        <v>278.22000000000003</v>
      </c>
      <c r="R6774" t="str">
        <f t="shared" si="105"/>
        <v>North</v>
      </c>
    </row>
    <row r="6775" spans="1:18" x14ac:dyDescent="0.3">
      <c r="A6775" t="s">
        <v>7749</v>
      </c>
      <c r="B6775" s="2">
        <v>45533</v>
      </c>
      <c r="C6775" t="s">
        <v>1000</v>
      </c>
      <c r="D6775" t="s">
        <v>496</v>
      </c>
      <c r="E6775" t="s">
        <v>45</v>
      </c>
      <c r="F6775" t="s">
        <v>112</v>
      </c>
      <c r="G6775" t="s">
        <v>20</v>
      </c>
      <c r="H6775" t="s">
        <v>36</v>
      </c>
      <c r="I6775" t="s">
        <v>37</v>
      </c>
      <c r="J6775">
        <v>6</v>
      </c>
      <c r="K6775" s="4">
        <v>5757.91</v>
      </c>
      <c r="L6775">
        <v>0.25</v>
      </c>
      <c r="M6775" s="4">
        <v>25910.6</v>
      </c>
      <c r="N6775" s="4">
        <v>22169.74</v>
      </c>
      <c r="O6775" s="4">
        <v>3740.86</v>
      </c>
      <c r="R6775" t="str">
        <f t="shared" si="105"/>
        <v>South</v>
      </c>
    </row>
    <row r="6776" spans="1:18" x14ac:dyDescent="0.3">
      <c r="A6776" t="s">
        <v>7750</v>
      </c>
      <c r="B6776" s="2">
        <v>45440</v>
      </c>
      <c r="C6776" t="s">
        <v>958</v>
      </c>
      <c r="D6776" t="s">
        <v>753</v>
      </c>
      <c r="E6776" t="s">
        <v>18</v>
      </c>
      <c r="F6776" t="s">
        <v>132</v>
      </c>
      <c r="G6776" t="s">
        <v>20</v>
      </c>
      <c r="H6776" t="s">
        <v>21</v>
      </c>
      <c r="I6776" t="s">
        <v>22</v>
      </c>
      <c r="J6776">
        <v>10</v>
      </c>
      <c r="K6776" s="4">
        <v>27856.46</v>
      </c>
      <c r="L6776">
        <v>0.05</v>
      </c>
      <c r="M6776" s="4">
        <v>264636.37</v>
      </c>
      <c r="N6776" s="4">
        <v>200796.37</v>
      </c>
      <c r="O6776" s="4">
        <v>63840</v>
      </c>
      <c r="R6776" t="str">
        <f t="shared" si="105"/>
        <v>West</v>
      </c>
    </row>
    <row r="6777" spans="1:18" x14ac:dyDescent="0.3">
      <c r="A6777" t="s">
        <v>7751</v>
      </c>
      <c r="B6777" s="2">
        <v>45380</v>
      </c>
      <c r="C6777" t="s">
        <v>275</v>
      </c>
      <c r="D6777" t="s">
        <v>401</v>
      </c>
      <c r="E6777" t="s">
        <v>45</v>
      </c>
      <c r="F6777" t="s">
        <v>52</v>
      </c>
      <c r="G6777" t="s">
        <v>28</v>
      </c>
      <c r="H6777" t="s">
        <v>29</v>
      </c>
      <c r="I6777" t="s">
        <v>30</v>
      </c>
      <c r="J6777">
        <v>2</v>
      </c>
      <c r="K6777" s="4">
        <v>9045.07</v>
      </c>
      <c r="L6777">
        <v>0.1</v>
      </c>
      <c r="M6777" s="4">
        <v>16281.13</v>
      </c>
      <c r="N6777" s="4">
        <v>13123.81</v>
      </c>
      <c r="O6777" s="4">
        <v>3157.32</v>
      </c>
      <c r="R6777" t="str">
        <f t="shared" si="105"/>
        <v>South</v>
      </c>
    </row>
    <row r="6778" spans="1:18" x14ac:dyDescent="0.3">
      <c r="A6778" t="s">
        <v>7752</v>
      </c>
      <c r="B6778" s="2">
        <v>45314</v>
      </c>
      <c r="C6778" t="s">
        <v>356</v>
      </c>
      <c r="D6778" t="s">
        <v>282</v>
      </c>
      <c r="E6778" t="s">
        <v>34</v>
      </c>
      <c r="F6778" t="s">
        <v>144</v>
      </c>
      <c r="G6778" t="s">
        <v>53</v>
      </c>
      <c r="H6778" t="s">
        <v>63</v>
      </c>
      <c r="I6778" t="s">
        <v>159</v>
      </c>
      <c r="J6778">
        <v>1</v>
      </c>
      <c r="K6778" s="4">
        <v>437.68</v>
      </c>
      <c r="L6778">
        <v>0</v>
      </c>
      <c r="M6778" s="4">
        <v>437.68</v>
      </c>
      <c r="N6778" s="4">
        <v>383.42</v>
      </c>
      <c r="O6778" s="4">
        <v>54.26</v>
      </c>
      <c r="R6778" t="str">
        <f t="shared" si="105"/>
        <v>North</v>
      </c>
    </row>
    <row r="6779" spans="1:18" x14ac:dyDescent="0.3">
      <c r="A6779" t="s">
        <v>7753</v>
      </c>
      <c r="B6779" s="2">
        <v>45564</v>
      </c>
      <c r="C6779" t="s">
        <v>459</v>
      </c>
      <c r="D6779" t="s">
        <v>359</v>
      </c>
      <c r="E6779" t="s">
        <v>18</v>
      </c>
      <c r="F6779" t="s">
        <v>105</v>
      </c>
      <c r="G6779" t="s">
        <v>53</v>
      </c>
      <c r="H6779" t="s">
        <v>54</v>
      </c>
      <c r="I6779" t="s">
        <v>113</v>
      </c>
      <c r="J6779">
        <v>3</v>
      </c>
      <c r="K6779" s="4">
        <v>739.68</v>
      </c>
      <c r="L6779">
        <v>0</v>
      </c>
      <c r="M6779" s="4">
        <v>2219.04</v>
      </c>
      <c r="N6779" s="4">
        <v>1826.36</v>
      </c>
      <c r="O6779" s="4">
        <v>392.68</v>
      </c>
      <c r="R6779" t="str">
        <f t="shared" si="105"/>
        <v>West</v>
      </c>
    </row>
    <row r="6780" spans="1:18" x14ac:dyDescent="0.3">
      <c r="A6780" t="s">
        <v>7754</v>
      </c>
      <c r="B6780" s="2">
        <v>45792</v>
      </c>
      <c r="C6780" t="s">
        <v>791</v>
      </c>
      <c r="D6780" t="s">
        <v>1109</v>
      </c>
      <c r="E6780" t="s">
        <v>26</v>
      </c>
      <c r="F6780" t="s">
        <v>193</v>
      </c>
      <c r="G6780" t="s">
        <v>53</v>
      </c>
      <c r="H6780" t="s">
        <v>76</v>
      </c>
      <c r="I6780" t="s">
        <v>186</v>
      </c>
      <c r="J6780">
        <v>3</v>
      </c>
      <c r="K6780" s="4">
        <v>336.09</v>
      </c>
      <c r="L6780">
        <v>0.05</v>
      </c>
      <c r="M6780" s="4">
        <v>957.86</v>
      </c>
      <c r="N6780" s="4">
        <v>819.05</v>
      </c>
      <c r="O6780" s="4">
        <v>138.81</v>
      </c>
      <c r="R6780" t="str">
        <f t="shared" si="105"/>
        <v>East</v>
      </c>
    </row>
    <row r="6781" spans="1:18" x14ac:dyDescent="0.3">
      <c r="A6781" t="s">
        <v>7755</v>
      </c>
      <c r="B6781" s="2">
        <v>45551</v>
      </c>
      <c r="C6781" t="s">
        <v>1313</v>
      </c>
      <c r="D6781" t="s">
        <v>426</v>
      </c>
      <c r="E6781" t="s">
        <v>45</v>
      </c>
      <c r="F6781" t="s">
        <v>147</v>
      </c>
      <c r="G6781" t="s">
        <v>53</v>
      </c>
      <c r="H6781" t="s">
        <v>76</v>
      </c>
      <c r="I6781" t="s">
        <v>77</v>
      </c>
      <c r="J6781">
        <v>2</v>
      </c>
      <c r="K6781" s="4">
        <v>649.48</v>
      </c>
      <c r="L6781">
        <v>0</v>
      </c>
      <c r="M6781" s="4">
        <v>1298.96</v>
      </c>
      <c r="N6781" s="4">
        <v>960.08</v>
      </c>
      <c r="O6781" s="4">
        <v>338.88</v>
      </c>
      <c r="R6781" t="str">
        <f t="shared" si="105"/>
        <v>South</v>
      </c>
    </row>
    <row r="6782" spans="1:18" x14ac:dyDescent="0.3">
      <c r="A6782" t="s">
        <v>7756</v>
      </c>
      <c r="B6782" s="2">
        <v>45832</v>
      </c>
      <c r="C6782" t="s">
        <v>2731</v>
      </c>
      <c r="D6782" t="s">
        <v>221</v>
      </c>
      <c r="E6782" t="s">
        <v>18</v>
      </c>
      <c r="F6782" t="s">
        <v>105</v>
      </c>
      <c r="G6782" t="s">
        <v>53</v>
      </c>
      <c r="H6782" t="s">
        <v>76</v>
      </c>
      <c r="I6782" t="s">
        <v>186</v>
      </c>
      <c r="J6782">
        <v>5</v>
      </c>
      <c r="K6782" s="4">
        <v>400.36</v>
      </c>
      <c r="L6782">
        <v>0.15</v>
      </c>
      <c r="M6782" s="4">
        <v>1701.53</v>
      </c>
      <c r="N6782" s="4">
        <v>1244.77</v>
      </c>
      <c r="O6782" s="4">
        <v>456.76</v>
      </c>
      <c r="R6782" t="str">
        <f t="shared" si="105"/>
        <v>West</v>
      </c>
    </row>
    <row r="6783" spans="1:18" x14ac:dyDescent="0.3">
      <c r="A6783" t="s">
        <v>7757</v>
      </c>
      <c r="B6783" s="2">
        <v>45988</v>
      </c>
      <c r="C6783" t="s">
        <v>2269</v>
      </c>
      <c r="D6783" t="s">
        <v>131</v>
      </c>
      <c r="E6783" t="s">
        <v>18</v>
      </c>
      <c r="F6783" t="s">
        <v>132</v>
      </c>
      <c r="G6783" t="s">
        <v>20</v>
      </c>
      <c r="H6783" t="s">
        <v>21</v>
      </c>
      <c r="I6783" t="s">
        <v>138</v>
      </c>
      <c r="J6783">
        <v>1</v>
      </c>
      <c r="K6783" s="4">
        <v>62765.62</v>
      </c>
      <c r="L6783">
        <v>0.15</v>
      </c>
      <c r="M6783" s="4">
        <v>53350.78</v>
      </c>
      <c r="N6783" s="4">
        <v>44550.31</v>
      </c>
      <c r="O6783" s="4">
        <v>8800.4699999999993</v>
      </c>
      <c r="R6783" t="str">
        <f t="shared" si="105"/>
        <v>West</v>
      </c>
    </row>
    <row r="6784" spans="1:18" x14ac:dyDescent="0.3">
      <c r="A6784" t="s">
        <v>7758</v>
      </c>
      <c r="B6784" s="2">
        <v>45477</v>
      </c>
      <c r="C6784" t="s">
        <v>2578</v>
      </c>
      <c r="D6784" t="s">
        <v>155</v>
      </c>
      <c r="E6784" t="s">
        <v>18</v>
      </c>
      <c r="F6784" t="s">
        <v>127</v>
      </c>
      <c r="G6784" t="s">
        <v>53</v>
      </c>
      <c r="H6784" t="s">
        <v>63</v>
      </c>
      <c r="I6784" t="s">
        <v>64</v>
      </c>
      <c r="J6784">
        <v>1</v>
      </c>
      <c r="K6784" s="4">
        <v>273.52</v>
      </c>
      <c r="L6784">
        <v>0.2</v>
      </c>
      <c r="M6784" s="4">
        <v>218.82</v>
      </c>
      <c r="N6784" s="4">
        <v>194.29</v>
      </c>
      <c r="O6784" s="4">
        <v>24.53</v>
      </c>
      <c r="R6784" t="str">
        <f t="shared" si="105"/>
        <v>West</v>
      </c>
    </row>
    <row r="6785" spans="1:18" x14ac:dyDescent="0.3">
      <c r="A6785" t="s">
        <v>7759</v>
      </c>
      <c r="B6785" s="2">
        <v>45606</v>
      </c>
      <c r="C6785" t="s">
        <v>423</v>
      </c>
      <c r="D6785" t="s">
        <v>126</v>
      </c>
      <c r="E6785" t="s">
        <v>18</v>
      </c>
      <c r="F6785" t="s">
        <v>99</v>
      </c>
      <c r="G6785" t="s">
        <v>53</v>
      </c>
      <c r="H6785" t="s">
        <v>63</v>
      </c>
      <c r="I6785" t="s">
        <v>159</v>
      </c>
      <c r="J6785">
        <v>4</v>
      </c>
      <c r="K6785" s="4">
        <v>281.16000000000003</v>
      </c>
      <c r="L6785">
        <v>0.1</v>
      </c>
      <c r="M6785" s="4">
        <v>1012.18</v>
      </c>
      <c r="N6785" s="4">
        <v>875.04</v>
      </c>
      <c r="O6785" s="4">
        <v>137.13999999999999</v>
      </c>
      <c r="R6785" t="str">
        <f t="shared" si="105"/>
        <v>West</v>
      </c>
    </row>
    <row r="6786" spans="1:18" x14ac:dyDescent="0.3">
      <c r="A6786" t="s">
        <v>7760</v>
      </c>
      <c r="B6786" s="2">
        <v>45802</v>
      </c>
      <c r="C6786" t="s">
        <v>2003</v>
      </c>
      <c r="D6786" t="s">
        <v>954</v>
      </c>
      <c r="E6786" t="s">
        <v>34</v>
      </c>
      <c r="F6786" t="s">
        <v>176</v>
      </c>
      <c r="G6786" t="s">
        <v>53</v>
      </c>
      <c r="H6786" t="s">
        <v>63</v>
      </c>
      <c r="I6786" t="s">
        <v>159</v>
      </c>
      <c r="J6786">
        <v>3</v>
      </c>
      <c r="K6786" s="4">
        <v>367.88</v>
      </c>
      <c r="L6786">
        <v>0.1</v>
      </c>
      <c r="M6786" s="4">
        <v>993.28</v>
      </c>
      <c r="N6786" s="4">
        <v>885.34</v>
      </c>
      <c r="O6786" s="4">
        <v>107.94</v>
      </c>
      <c r="R6786" t="str">
        <f t="shared" si="105"/>
        <v>North</v>
      </c>
    </row>
    <row r="6787" spans="1:18" x14ac:dyDescent="0.3">
      <c r="A6787" t="s">
        <v>7761</v>
      </c>
      <c r="B6787" s="2">
        <v>45435</v>
      </c>
      <c r="C6787" t="s">
        <v>1395</v>
      </c>
      <c r="D6787" t="s">
        <v>221</v>
      </c>
      <c r="E6787" t="s">
        <v>26</v>
      </c>
      <c r="F6787" t="s">
        <v>193</v>
      </c>
      <c r="G6787" t="s">
        <v>53</v>
      </c>
      <c r="H6787" t="s">
        <v>54</v>
      </c>
      <c r="I6787" t="s">
        <v>113</v>
      </c>
      <c r="J6787">
        <v>3</v>
      </c>
      <c r="K6787" s="4">
        <v>382.27</v>
      </c>
      <c r="L6787">
        <v>0.1</v>
      </c>
      <c r="M6787" s="4">
        <v>1032.1300000000001</v>
      </c>
      <c r="N6787" s="4">
        <v>866.68</v>
      </c>
      <c r="O6787" s="4">
        <v>165.45</v>
      </c>
      <c r="R6787" t="str">
        <f t="shared" ref="R6787:R6850" si="106">PROPER(TRIM(E6787))</f>
        <v>East</v>
      </c>
    </row>
    <row r="6788" spans="1:18" x14ac:dyDescent="0.3">
      <c r="A6788" t="s">
        <v>7762</v>
      </c>
      <c r="B6788" s="2">
        <v>45598</v>
      </c>
      <c r="C6788" t="s">
        <v>1467</v>
      </c>
      <c r="D6788" t="s">
        <v>571</v>
      </c>
      <c r="E6788" t="s">
        <v>26</v>
      </c>
      <c r="F6788" t="s">
        <v>81</v>
      </c>
      <c r="G6788" t="s">
        <v>28</v>
      </c>
      <c r="H6788" t="s">
        <v>47</v>
      </c>
      <c r="I6788" t="s">
        <v>48</v>
      </c>
      <c r="J6788">
        <v>2</v>
      </c>
      <c r="K6788" s="4">
        <v>10266.549999999999</v>
      </c>
      <c r="L6788">
        <v>0.1</v>
      </c>
      <c r="M6788" s="4">
        <v>18479.79</v>
      </c>
      <c r="N6788" s="4">
        <v>15530.29</v>
      </c>
      <c r="O6788" s="4">
        <v>2949.5</v>
      </c>
      <c r="R6788" t="str">
        <f t="shared" si="106"/>
        <v>East</v>
      </c>
    </row>
    <row r="6789" spans="1:18" x14ac:dyDescent="0.3">
      <c r="A6789" t="s">
        <v>7763</v>
      </c>
      <c r="B6789" s="2">
        <v>45756</v>
      </c>
      <c r="C6789" t="s">
        <v>1798</v>
      </c>
      <c r="D6789" t="s">
        <v>295</v>
      </c>
      <c r="E6789" t="s">
        <v>26</v>
      </c>
      <c r="F6789" t="s">
        <v>81</v>
      </c>
      <c r="G6789" t="s">
        <v>28</v>
      </c>
      <c r="H6789" t="s">
        <v>47</v>
      </c>
      <c r="I6789" t="s">
        <v>177</v>
      </c>
      <c r="J6789">
        <v>4</v>
      </c>
      <c r="K6789" s="4">
        <v>5654.63</v>
      </c>
      <c r="L6789">
        <v>0.1</v>
      </c>
      <c r="M6789" s="4">
        <v>20356.669999999998</v>
      </c>
      <c r="N6789" s="4">
        <v>16073.13</v>
      </c>
      <c r="O6789" s="4">
        <v>4283.54</v>
      </c>
      <c r="R6789" t="str">
        <f t="shared" si="106"/>
        <v>East</v>
      </c>
    </row>
    <row r="6790" spans="1:18" x14ac:dyDescent="0.3">
      <c r="A6790" t="s">
        <v>7764</v>
      </c>
      <c r="B6790" s="2">
        <v>45768</v>
      </c>
      <c r="C6790" t="s">
        <v>813</v>
      </c>
      <c r="D6790" t="s">
        <v>270</v>
      </c>
      <c r="E6790" t="s">
        <v>26</v>
      </c>
      <c r="F6790" t="s">
        <v>166</v>
      </c>
      <c r="G6790" t="s">
        <v>53</v>
      </c>
      <c r="H6790" t="s">
        <v>54</v>
      </c>
      <c r="I6790" t="s">
        <v>55</v>
      </c>
      <c r="J6790">
        <v>2</v>
      </c>
      <c r="K6790" s="4">
        <v>446.16</v>
      </c>
      <c r="L6790">
        <v>0.15</v>
      </c>
      <c r="M6790" s="4">
        <v>758.47</v>
      </c>
      <c r="N6790" s="4">
        <v>573.32000000000005</v>
      </c>
      <c r="O6790" s="4">
        <v>185.15</v>
      </c>
      <c r="R6790" t="str">
        <f t="shared" si="106"/>
        <v>East</v>
      </c>
    </row>
    <row r="6791" spans="1:18" x14ac:dyDescent="0.3">
      <c r="A6791" t="s">
        <v>7765</v>
      </c>
      <c r="B6791" s="2">
        <v>45686</v>
      </c>
      <c r="C6791" t="s">
        <v>820</v>
      </c>
      <c r="D6791" t="s">
        <v>309</v>
      </c>
      <c r="E6791" t="s">
        <v>18</v>
      </c>
      <c r="F6791" t="s">
        <v>99</v>
      </c>
      <c r="G6791" t="s">
        <v>53</v>
      </c>
      <c r="H6791" t="s">
        <v>63</v>
      </c>
      <c r="I6791" t="s">
        <v>72</v>
      </c>
      <c r="J6791">
        <v>1</v>
      </c>
      <c r="K6791" s="4">
        <v>398.04</v>
      </c>
      <c r="L6791">
        <v>0.05</v>
      </c>
      <c r="M6791" s="4">
        <v>378.14</v>
      </c>
      <c r="N6791" s="4">
        <v>277.8</v>
      </c>
      <c r="O6791" s="4">
        <v>100.34</v>
      </c>
      <c r="R6791" t="str">
        <f t="shared" si="106"/>
        <v>West</v>
      </c>
    </row>
    <row r="6792" spans="1:18" x14ac:dyDescent="0.3">
      <c r="A6792" t="s">
        <v>7766</v>
      </c>
      <c r="B6792" s="2">
        <v>45521</v>
      </c>
      <c r="C6792" t="s">
        <v>1145</v>
      </c>
      <c r="D6792" t="s">
        <v>266</v>
      </c>
      <c r="E6792" t="s">
        <v>26</v>
      </c>
      <c r="F6792" t="s">
        <v>258</v>
      </c>
      <c r="G6792" t="s">
        <v>28</v>
      </c>
      <c r="H6792" t="s">
        <v>47</v>
      </c>
      <c r="I6792" t="s">
        <v>48</v>
      </c>
      <c r="J6792">
        <v>1</v>
      </c>
      <c r="K6792" s="4">
        <v>10541.35</v>
      </c>
      <c r="L6792">
        <v>0.05</v>
      </c>
      <c r="M6792" s="4">
        <v>10014.280000000001</v>
      </c>
      <c r="N6792" s="4">
        <v>8406.2900000000009</v>
      </c>
      <c r="O6792" s="4">
        <v>1607.99</v>
      </c>
      <c r="R6792" t="str">
        <f t="shared" si="106"/>
        <v>East</v>
      </c>
    </row>
    <row r="6793" spans="1:18" x14ac:dyDescent="0.3">
      <c r="A6793" t="s">
        <v>7767</v>
      </c>
      <c r="B6793" s="2">
        <v>45925</v>
      </c>
      <c r="C6793" t="s">
        <v>1562</v>
      </c>
      <c r="D6793" t="s">
        <v>263</v>
      </c>
      <c r="E6793" t="s">
        <v>18</v>
      </c>
      <c r="F6793" t="s">
        <v>132</v>
      </c>
      <c r="G6793" t="s">
        <v>28</v>
      </c>
      <c r="H6793" t="s">
        <v>47</v>
      </c>
      <c r="I6793" t="s">
        <v>123</v>
      </c>
      <c r="J6793">
        <v>1</v>
      </c>
      <c r="K6793" s="4">
        <v>17941.22</v>
      </c>
      <c r="L6793">
        <v>0.05</v>
      </c>
      <c r="M6793" s="4">
        <v>17044.16</v>
      </c>
      <c r="N6793" s="4">
        <v>13886.41</v>
      </c>
      <c r="O6793" s="4">
        <v>3157.75</v>
      </c>
      <c r="R6793" t="str">
        <f t="shared" si="106"/>
        <v>West</v>
      </c>
    </row>
    <row r="6794" spans="1:18" x14ac:dyDescent="0.3">
      <c r="A6794" t="s">
        <v>7768</v>
      </c>
      <c r="B6794" s="2">
        <v>45613</v>
      </c>
      <c r="C6794" t="s">
        <v>1889</v>
      </c>
      <c r="D6794" t="s">
        <v>571</v>
      </c>
      <c r="E6794" t="s">
        <v>18</v>
      </c>
      <c r="F6794" t="s">
        <v>132</v>
      </c>
      <c r="G6794" t="s">
        <v>53</v>
      </c>
      <c r="H6794" t="s">
        <v>54</v>
      </c>
      <c r="I6794" t="s">
        <v>141</v>
      </c>
      <c r="J6794">
        <v>6</v>
      </c>
      <c r="K6794" s="4">
        <v>439.27</v>
      </c>
      <c r="L6794">
        <v>0.1</v>
      </c>
      <c r="M6794" s="4">
        <v>2372.06</v>
      </c>
      <c r="N6794" s="4">
        <v>1749.34</v>
      </c>
      <c r="O6794" s="4">
        <v>622.72</v>
      </c>
      <c r="R6794" t="str">
        <f t="shared" si="106"/>
        <v>West</v>
      </c>
    </row>
    <row r="6795" spans="1:18" x14ac:dyDescent="0.3">
      <c r="A6795" t="s">
        <v>7769</v>
      </c>
      <c r="B6795" s="2">
        <v>45352</v>
      </c>
      <c r="C6795" t="s">
        <v>1854</v>
      </c>
      <c r="D6795" t="s">
        <v>80</v>
      </c>
      <c r="E6795" t="s">
        <v>18</v>
      </c>
      <c r="F6795" t="s">
        <v>105</v>
      </c>
      <c r="G6795" t="s">
        <v>53</v>
      </c>
      <c r="H6795" t="s">
        <v>63</v>
      </c>
      <c r="I6795" t="s">
        <v>72</v>
      </c>
      <c r="J6795">
        <v>3</v>
      </c>
      <c r="K6795" s="4">
        <v>202.47</v>
      </c>
      <c r="L6795">
        <v>0.15</v>
      </c>
      <c r="M6795" s="4">
        <v>516.29999999999995</v>
      </c>
      <c r="N6795" s="4">
        <v>443.39</v>
      </c>
      <c r="O6795" s="4">
        <v>72.91</v>
      </c>
      <c r="R6795" t="str">
        <f t="shared" si="106"/>
        <v>West</v>
      </c>
    </row>
    <row r="6796" spans="1:18" x14ac:dyDescent="0.3">
      <c r="A6796" t="s">
        <v>7770</v>
      </c>
      <c r="B6796" s="2">
        <v>45331</v>
      </c>
      <c r="C6796" t="s">
        <v>909</v>
      </c>
      <c r="D6796" t="s">
        <v>533</v>
      </c>
      <c r="E6796" t="s">
        <v>18</v>
      </c>
      <c r="F6796" t="s">
        <v>99</v>
      </c>
      <c r="G6796" t="s">
        <v>53</v>
      </c>
      <c r="H6796" t="s">
        <v>54</v>
      </c>
      <c r="I6796" t="s">
        <v>141</v>
      </c>
      <c r="J6796">
        <v>2</v>
      </c>
      <c r="K6796" s="4">
        <v>731.56</v>
      </c>
      <c r="L6796">
        <v>0</v>
      </c>
      <c r="M6796" s="4">
        <v>1463.12</v>
      </c>
      <c r="N6796" s="4">
        <v>1210.6300000000001</v>
      </c>
      <c r="O6796" s="4">
        <v>252.49</v>
      </c>
      <c r="R6796" t="str">
        <f t="shared" si="106"/>
        <v>West</v>
      </c>
    </row>
    <row r="6797" spans="1:18" x14ac:dyDescent="0.3">
      <c r="A6797" t="s">
        <v>7771</v>
      </c>
      <c r="B6797" s="2">
        <v>45585</v>
      </c>
      <c r="C6797" t="s">
        <v>899</v>
      </c>
      <c r="D6797" t="s">
        <v>676</v>
      </c>
      <c r="E6797" t="s">
        <v>45</v>
      </c>
      <c r="F6797" t="s">
        <v>59</v>
      </c>
      <c r="G6797" t="s">
        <v>20</v>
      </c>
      <c r="H6797" t="s">
        <v>100</v>
      </c>
      <c r="I6797" t="s">
        <v>148</v>
      </c>
      <c r="J6797">
        <v>4</v>
      </c>
      <c r="K6797" s="4">
        <v>93316.6</v>
      </c>
      <c r="L6797">
        <v>0.1</v>
      </c>
      <c r="M6797" s="4">
        <v>335939.76</v>
      </c>
      <c r="N6797" s="4">
        <v>252383.77</v>
      </c>
      <c r="O6797" s="4">
        <v>83555.990000000005</v>
      </c>
      <c r="R6797" t="str">
        <f t="shared" si="106"/>
        <v>South</v>
      </c>
    </row>
    <row r="6798" spans="1:18" x14ac:dyDescent="0.3">
      <c r="A6798" t="s">
        <v>7772</v>
      </c>
      <c r="B6798" s="2">
        <v>46001</v>
      </c>
      <c r="C6798" t="s">
        <v>575</v>
      </c>
      <c r="D6798" t="s">
        <v>319</v>
      </c>
      <c r="E6798" t="s">
        <v>26</v>
      </c>
      <c r="F6798" t="s">
        <v>166</v>
      </c>
      <c r="G6798" t="s">
        <v>53</v>
      </c>
      <c r="H6798" t="s">
        <v>63</v>
      </c>
      <c r="I6798" t="s">
        <v>72</v>
      </c>
      <c r="J6798">
        <v>2</v>
      </c>
      <c r="K6798" s="4">
        <v>357.44</v>
      </c>
      <c r="L6798">
        <v>0</v>
      </c>
      <c r="M6798" s="4">
        <v>714.88</v>
      </c>
      <c r="N6798" s="4">
        <v>546.16</v>
      </c>
      <c r="O6798" s="4">
        <v>168.72</v>
      </c>
      <c r="R6798" t="str">
        <f t="shared" si="106"/>
        <v>East</v>
      </c>
    </row>
    <row r="6799" spans="1:18" x14ac:dyDescent="0.3">
      <c r="A6799" t="s">
        <v>7773</v>
      </c>
      <c r="B6799" s="2">
        <v>45633</v>
      </c>
      <c r="C6799" t="s">
        <v>2135</v>
      </c>
      <c r="D6799" t="s">
        <v>486</v>
      </c>
      <c r="E6799" t="s">
        <v>18</v>
      </c>
      <c r="F6799" t="s">
        <v>19</v>
      </c>
      <c r="G6799" t="s">
        <v>28</v>
      </c>
      <c r="H6799" t="s">
        <v>91</v>
      </c>
      <c r="I6799" t="s">
        <v>238</v>
      </c>
      <c r="J6799">
        <v>8</v>
      </c>
      <c r="K6799" s="4">
        <v>7428.72</v>
      </c>
      <c r="L6799">
        <v>0.2</v>
      </c>
      <c r="M6799" s="4">
        <v>47543.81</v>
      </c>
      <c r="N6799" s="4">
        <v>41858.22</v>
      </c>
      <c r="O6799" s="4">
        <v>5685.59</v>
      </c>
      <c r="R6799" t="str">
        <f t="shared" si="106"/>
        <v>West</v>
      </c>
    </row>
    <row r="6800" spans="1:18" x14ac:dyDescent="0.3">
      <c r="A6800" t="s">
        <v>7774</v>
      </c>
      <c r="B6800" s="2">
        <v>45338</v>
      </c>
      <c r="C6800" t="s">
        <v>633</v>
      </c>
      <c r="D6800" t="s">
        <v>263</v>
      </c>
      <c r="E6800" t="s">
        <v>45</v>
      </c>
      <c r="F6800" t="s">
        <v>52</v>
      </c>
      <c r="G6800" t="s">
        <v>20</v>
      </c>
      <c r="H6800" t="s">
        <v>100</v>
      </c>
      <c r="I6800" t="s">
        <v>301</v>
      </c>
      <c r="J6800">
        <v>2</v>
      </c>
      <c r="K6800" s="4">
        <v>83924.21</v>
      </c>
      <c r="L6800">
        <v>0.15</v>
      </c>
      <c r="M6800" s="4">
        <v>142671.16</v>
      </c>
      <c r="N6800" s="4">
        <v>115465.79</v>
      </c>
      <c r="O6800" s="4">
        <v>27205.37</v>
      </c>
      <c r="R6800" t="str">
        <f t="shared" si="106"/>
        <v>South</v>
      </c>
    </row>
    <row r="6801" spans="1:18" x14ac:dyDescent="0.3">
      <c r="A6801" t="s">
        <v>7775</v>
      </c>
      <c r="B6801" s="2">
        <v>45909</v>
      </c>
      <c r="C6801" t="s">
        <v>1760</v>
      </c>
      <c r="D6801" t="s">
        <v>613</v>
      </c>
      <c r="E6801" t="s">
        <v>18</v>
      </c>
      <c r="F6801" t="s">
        <v>19</v>
      </c>
      <c r="G6801" t="s">
        <v>53</v>
      </c>
      <c r="H6801" t="s">
        <v>63</v>
      </c>
      <c r="I6801" t="s">
        <v>72</v>
      </c>
      <c r="J6801">
        <v>2</v>
      </c>
      <c r="K6801" s="4">
        <v>315.68</v>
      </c>
      <c r="L6801">
        <v>0.15</v>
      </c>
      <c r="M6801" s="4">
        <v>536.66</v>
      </c>
      <c r="N6801" s="4">
        <v>391.68</v>
      </c>
      <c r="O6801" s="4">
        <v>144.97999999999999</v>
      </c>
      <c r="R6801" t="str">
        <f t="shared" si="106"/>
        <v>West</v>
      </c>
    </row>
    <row r="6802" spans="1:18" x14ac:dyDescent="0.3">
      <c r="A6802" t="s">
        <v>7776</v>
      </c>
      <c r="B6802" s="2">
        <v>45715</v>
      </c>
      <c r="C6802" t="s">
        <v>356</v>
      </c>
      <c r="D6802" t="s">
        <v>319</v>
      </c>
      <c r="E6802" t="s">
        <v>45</v>
      </c>
      <c r="F6802" t="s">
        <v>59</v>
      </c>
      <c r="G6802" t="s">
        <v>53</v>
      </c>
      <c r="H6802" t="s">
        <v>76</v>
      </c>
      <c r="I6802" t="s">
        <v>186</v>
      </c>
      <c r="J6802">
        <v>1</v>
      </c>
      <c r="K6802" s="4">
        <v>581.22</v>
      </c>
      <c r="L6802">
        <v>0.1</v>
      </c>
      <c r="M6802" s="4">
        <v>523.1</v>
      </c>
      <c r="N6802" s="4">
        <v>444.51</v>
      </c>
      <c r="O6802" s="4">
        <v>78.59</v>
      </c>
      <c r="R6802" t="str">
        <f t="shared" si="106"/>
        <v>South</v>
      </c>
    </row>
    <row r="6803" spans="1:18" x14ac:dyDescent="0.3">
      <c r="A6803" t="s">
        <v>7777</v>
      </c>
      <c r="B6803" s="2">
        <v>45797</v>
      </c>
      <c r="C6803" t="s">
        <v>1120</v>
      </c>
      <c r="D6803" t="s">
        <v>189</v>
      </c>
      <c r="E6803" t="s">
        <v>45</v>
      </c>
      <c r="F6803" t="s">
        <v>112</v>
      </c>
      <c r="G6803" t="s">
        <v>20</v>
      </c>
      <c r="H6803" t="s">
        <v>100</v>
      </c>
      <c r="I6803" t="s">
        <v>301</v>
      </c>
      <c r="J6803">
        <v>3</v>
      </c>
      <c r="K6803" s="4">
        <v>74414.14</v>
      </c>
      <c r="L6803">
        <v>0.1</v>
      </c>
      <c r="M6803" s="4">
        <v>200918.18</v>
      </c>
      <c r="N6803" s="4">
        <v>145553.82</v>
      </c>
      <c r="O6803" s="4">
        <v>55364.36</v>
      </c>
      <c r="R6803" t="str">
        <f t="shared" si="106"/>
        <v>South</v>
      </c>
    </row>
    <row r="6804" spans="1:18" x14ac:dyDescent="0.3">
      <c r="A6804" t="s">
        <v>7778</v>
      </c>
      <c r="B6804" s="2">
        <v>45499</v>
      </c>
      <c r="C6804" t="s">
        <v>2901</v>
      </c>
      <c r="D6804" t="s">
        <v>122</v>
      </c>
      <c r="E6804" t="s">
        <v>45</v>
      </c>
      <c r="F6804" t="s">
        <v>46</v>
      </c>
      <c r="G6804" t="s">
        <v>53</v>
      </c>
      <c r="H6804" t="s">
        <v>54</v>
      </c>
      <c r="I6804" t="s">
        <v>141</v>
      </c>
      <c r="J6804">
        <v>2</v>
      </c>
      <c r="K6804" s="4">
        <v>410.67</v>
      </c>
      <c r="L6804">
        <v>0.05</v>
      </c>
      <c r="M6804" s="4">
        <v>780.27</v>
      </c>
      <c r="N6804" s="4">
        <v>641.5</v>
      </c>
      <c r="O6804" s="4">
        <v>138.77000000000001</v>
      </c>
      <c r="R6804" t="str">
        <f t="shared" si="106"/>
        <v>South</v>
      </c>
    </row>
    <row r="6805" spans="1:18" x14ac:dyDescent="0.3">
      <c r="A6805" t="s">
        <v>7779</v>
      </c>
      <c r="B6805" s="2">
        <v>45879</v>
      </c>
      <c r="C6805" t="s">
        <v>2269</v>
      </c>
      <c r="D6805" t="s">
        <v>155</v>
      </c>
      <c r="E6805" t="s">
        <v>18</v>
      </c>
      <c r="F6805" t="s">
        <v>19</v>
      </c>
      <c r="G6805" t="s">
        <v>20</v>
      </c>
      <c r="H6805" t="s">
        <v>36</v>
      </c>
      <c r="I6805" t="s">
        <v>128</v>
      </c>
      <c r="J6805">
        <v>1</v>
      </c>
      <c r="K6805" s="4">
        <v>668.04</v>
      </c>
      <c r="L6805">
        <v>0.1</v>
      </c>
      <c r="M6805" s="4">
        <v>601.24</v>
      </c>
      <c r="N6805" s="4">
        <v>479.93</v>
      </c>
      <c r="O6805" s="4">
        <v>121.31</v>
      </c>
      <c r="R6805" t="str">
        <f t="shared" si="106"/>
        <v>West</v>
      </c>
    </row>
    <row r="6806" spans="1:18" x14ac:dyDescent="0.3">
      <c r="A6806" t="s">
        <v>7780</v>
      </c>
      <c r="B6806" s="2">
        <v>45735</v>
      </c>
      <c r="C6806" t="s">
        <v>2959</v>
      </c>
      <c r="D6806" t="s">
        <v>165</v>
      </c>
      <c r="E6806" t="s">
        <v>18</v>
      </c>
      <c r="F6806" t="s">
        <v>132</v>
      </c>
      <c r="G6806" t="s">
        <v>28</v>
      </c>
      <c r="H6806" t="s">
        <v>91</v>
      </c>
      <c r="I6806" t="s">
        <v>169</v>
      </c>
      <c r="J6806">
        <v>3</v>
      </c>
      <c r="K6806" s="4">
        <v>5210.97</v>
      </c>
      <c r="L6806">
        <v>0.05</v>
      </c>
      <c r="M6806" s="4">
        <v>14851.26</v>
      </c>
      <c r="N6806" s="4">
        <v>11420.13</v>
      </c>
      <c r="O6806" s="4">
        <v>3431.13</v>
      </c>
      <c r="R6806" t="str">
        <f t="shared" si="106"/>
        <v>West</v>
      </c>
    </row>
    <row r="6807" spans="1:18" x14ac:dyDescent="0.3">
      <c r="A6807" t="s">
        <v>7781</v>
      </c>
      <c r="B6807" s="2">
        <v>45588</v>
      </c>
      <c r="C6807" t="s">
        <v>1854</v>
      </c>
      <c r="D6807" t="s">
        <v>289</v>
      </c>
      <c r="E6807" t="s">
        <v>34</v>
      </c>
      <c r="F6807" t="s">
        <v>176</v>
      </c>
      <c r="G6807" t="s">
        <v>53</v>
      </c>
      <c r="H6807" t="s">
        <v>76</v>
      </c>
      <c r="I6807" t="s">
        <v>267</v>
      </c>
      <c r="J6807">
        <v>4</v>
      </c>
      <c r="K6807" s="4">
        <v>413.14</v>
      </c>
      <c r="L6807">
        <v>0.2</v>
      </c>
      <c r="M6807" s="4">
        <v>1322.05</v>
      </c>
      <c r="N6807" s="4">
        <v>1082.1300000000001</v>
      </c>
      <c r="O6807" s="4">
        <v>239.92</v>
      </c>
      <c r="R6807" t="str">
        <f t="shared" si="106"/>
        <v>North</v>
      </c>
    </row>
    <row r="6808" spans="1:18" x14ac:dyDescent="0.3">
      <c r="A6808" t="s">
        <v>7782</v>
      </c>
      <c r="B6808" s="2">
        <v>45618</v>
      </c>
      <c r="C6808" t="s">
        <v>2267</v>
      </c>
      <c r="D6808" t="s">
        <v>451</v>
      </c>
      <c r="E6808" t="s">
        <v>34</v>
      </c>
      <c r="F6808" t="s">
        <v>176</v>
      </c>
      <c r="G6808" t="s">
        <v>20</v>
      </c>
      <c r="H6808" t="s">
        <v>36</v>
      </c>
      <c r="I6808" t="s">
        <v>37</v>
      </c>
      <c r="J6808">
        <v>2</v>
      </c>
      <c r="K6808" s="4">
        <v>4047.4</v>
      </c>
      <c r="L6808">
        <v>0</v>
      </c>
      <c r="M6808" s="4">
        <v>8094.8</v>
      </c>
      <c r="N6808" s="4">
        <v>6147.69</v>
      </c>
      <c r="O6808" s="4">
        <v>1947.11</v>
      </c>
      <c r="R6808" t="str">
        <f t="shared" si="106"/>
        <v>North</v>
      </c>
    </row>
    <row r="6809" spans="1:18" x14ac:dyDescent="0.3">
      <c r="A6809" t="s">
        <v>7783</v>
      </c>
      <c r="B6809" s="2">
        <v>45871</v>
      </c>
      <c r="C6809" t="s">
        <v>2080</v>
      </c>
      <c r="D6809" t="s">
        <v>398</v>
      </c>
      <c r="E6809" t="s">
        <v>18</v>
      </c>
      <c r="F6809" t="s">
        <v>105</v>
      </c>
      <c r="G6809" t="s">
        <v>28</v>
      </c>
      <c r="H6809" t="s">
        <v>47</v>
      </c>
      <c r="I6809" t="s">
        <v>123</v>
      </c>
      <c r="J6809">
        <v>2</v>
      </c>
      <c r="K6809" s="4">
        <v>21000.400000000001</v>
      </c>
      <c r="L6809">
        <v>0.2</v>
      </c>
      <c r="M6809" s="4">
        <v>33600.639999999999</v>
      </c>
      <c r="N6809" s="4">
        <v>28984.68</v>
      </c>
      <c r="O6809" s="4">
        <v>4615.96</v>
      </c>
      <c r="R6809" t="str">
        <f t="shared" si="106"/>
        <v>West</v>
      </c>
    </row>
    <row r="6810" spans="1:18" x14ac:dyDescent="0.3">
      <c r="A6810" t="s">
        <v>7784</v>
      </c>
      <c r="B6810" s="2">
        <v>45661</v>
      </c>
      <c r="C6810" t="s">
        <v>1773</v>
      </c>
      <c r="D6810" t="s">
        <v>1109</v>
      </c>
      <c r="E6810" t="s">
        <v>18</v>
      </c>
      <c r="F6810" t="s">
        <v>19</v>
      </c>
      <c r="G6810" t="s">
        <v>28</v>
      </c>
      <c r="H6810" t="s">
        <v>91</v>
      </c>
      <c r="I6810" t="s">
        <v>238</v>
      </c>
      <c r="J6810">
        <v>3</v>
      </c>
      <c r="K6810" s="4">
        <v>5851.94</v>
      </c>
      <c r="L6810">
        <v>0.1</v>
      </c>
      <c r="M6810" s="4">
        <v>15800.24</v>
      </c>
      <c r="N6810" s="4">
        <v>12188.95</v>
      </c>
      <c r="O6810" s="4">
        <v>3611.29</v>
      </c>
      <c r="R6810" t="str">
        <f t="shared" si="106"/>
        <v>West</v>
      </c>
    </row>
    <row r="6811" spans="1:18" x14ac:dyDescent="0.3">
      <c r="A6811" t="s">
        <v>7785</v>
      </c>
      <c r="B6811" s="2">
        <v>45566</v>
      </c>
      <c r="C6811" t="s">
        <v>1323</v>
      </c>
      <c r="D6811" t="s">
        <v>359</v>
      </c>
      <c r="E6811" t="s">
        <v>18</v>
      </c>
      <c r="F6811" t="s">
        <v>127</v>
      </c>
      <c r="G6811" t="s">
        <v>28</v>
      </c>
      <c r="H6811" t="s">
        <v>47</v>
      </c>
      <c r="I6811" t="s">
        <v>177</v>
      </c>
      <c r="J6811">
        <v>2</v>
      </c>
      <c r="K6811" s="4">
        <v>4867.29</v>
      </c>
      <c r="L6811">
        <v>0.05</v>
      </c>
      <c r="M6811" s="4">
        <v>9247.85</v>
      </c>
      <c r="N6811" s="4">
        <v>7248.44</v>
      </c>
      <c r="O6811" s="4">
        <v>1999.41</v>
      </c>
      <c r="R6811" t="str">
        <f t="shared" si="106"/>
        <v>West</v>
      </c>
    </row>
    <row r="6812" spans="1:18" x14ac:dyDescent="0.3">
      <c r="A6812" t="s">
        <v>7786</v>
      </c>
      <c r="B6812" s="2">
        <v>45373</v>
      </c>
      <c r="C6812" t="s">
        <v>1537</v>
      </c>
      <c r="D6812" t="s">
        <v>954</v>
      </c>
      <c r="E6812" t="s">
        <v>34</v>
      </c>
      <c r="F6812" t="s">
        <v>68</v>
      </c>
      <c r="G6812" t="s">
        <v>28</v>
      </c>
      <c r="H6812" t="s">
        <v>29</v>
      </c>
      <c r="I6812" t="s">
        <v>41</v>
      </c>
      <c r="J6812">
        <v>4</v>
      </c>
      <c r="K6812" s="4">
        <v>6267.81</v>
      </c>
      <c r="L6812">
        <v>0.05</v>
      </c>
      <c r="M6812" s="4">
        <v>23817.68</v>
      </c>
      <c r="N6812" s="4">
        <v>19100.169999999998</v>
      </c>
      <c r="O6812" s="4">
        <v>4717.51</v>
      </c>
      <c r="R6812" t="str">
        <f t="shared" si="106"/>
        <v>North</v>
      </c>
    </row>
    <row r="6813" spans="1:18" x14ac:dyDescent="0.3">
      <c r="A6813" t="s">
        <v>7787</v>
      </c>
      <c r="B6813" s="2">
        <v>45734</v>
      </c>
      <c r="C6813" t="s">
        <v>545</v>
      </c>
      <c r="D6813" t="s">
        <v>359</v>
      </c>
      <c r="E6813" t="s">
        <v>45</v>
      </c>
      <c r="F6813" t="s">
        <v>112</v>
      </c>
      <c r="G6813" t="s">
        <v>28</v>
      </c>
      <c r="H6813" t="s">
        <v>29</v>
      </c>
      <c r="I6813" t="s">
        <v>41</v>
      </c>
      <c r="J6813">
        <v>6</v>
      </c>
      <c r="K6813" s="4">
        <v>7327.49</v>
      </c>
      <c r="L6813">
        <v>0.1</v>
      </c>
      <c r="M6813" s="4">
        <v>39568.449999999997</v>
      </c>
      <c r="N6813" s="4">
        <v>31409.7</v>
      </c>
      <c r="O6813" s="4">
        <v>8158.75</v>
      </c>
      <c r="R6813" t="str">
        <f t="shared" si="106"/>
        <v>South</v>
      </c>
    </row>
    <row r="6814" spans="1:18" x14ac:dyDescent="0.3">
      <c r="A6814" t="s">
        <v>7788</v>
      </c>
      <c r="B6814" s="2">
        <v>45975</v>
      </c>
      <c r="C6814" t="s">
        <v>1061</v>
      </c>
      <c r="D6814" t="s">
        <v>529</v>
      </c>
      <c r="E6814" t="s">
        <v>45</v>
      </c>
      <c r="F6814" t="s">
        <v>46</v>
      </c>
      <c r="G6814" t="s">
        <v>20</v>
      </c>
      <c r="H6814" t="s">
        <v>21</v>
      </c>
      <c r="I6814" t="s">
        <v>152</v>
      </c>
      <c r="J6814">
        <v>2</v>
      </c>
      <c r="K6814" s="4">
        <v>53351.15</v>
      </c>
      <c r="L6814">
        <v>0.05</v>
      </c>
      <c r="M6814" s="4">
        <v>101367.18</v>
      </c>
      <c r="N6814" s="4">
        <v>80473.31</v>
      </c>
      <c r="O6814" s="4">
        <v>20893.87</v>
      </c>
      <c r="R6814" t="str">
        <f t="shared" si="106"/>
        <v>South</v>
      </c>
    </row>
    <row r="6815" spans="1:18" x14ac:dyDescent="0.3">
      <c r="A6815" t="s">
        <v>7789</v>
      </c>
      <c r="B6815" s="2">
        <v>45897</v>
      </c>
      <c r="C6815" t="s">
        <v>1182</v>
      </c>
      <c r="D6815" t="s">
        <v>279</v>
      </c>
      <c r="E6815" t="s">
        <v>34</v>
      </c>
      <c r="F6815" t="s">
        <v>35</v>
      </c>
      <c r="G6815" t="s">
        <v>28</v>
      </c>
      <c r="H6815" t="s">
        <v>91</v>
      </c>
      <c r="I6815" t="s">
        <v>238</v>
      </c>
      <c r="J6815">
        <v>6</v>
      </c>
      <c r="K6815" s="4">
        <v>3667.71</v>
      </c>
      <c r="L6815">
        <v>0.1</v>
      </c>
      <c r="M6815" s="4">
        <v>19805.63</v>
      </c>
      <c r="N6815" s="4">
        <v>15787.98</v>
      </c>
      <c r="O6815" s="4">
        <v>4017.65</v>
      </c>
      <c r="R6815" t="str">
        <f t="shared" si="106"/>
        <v>North</v>
      </c>
    </row>
    <row r="6816" spans="1:18" x14ac:dyDescent="0.3">
      <c r="A6816" t="s">
        <v>7790</v>
      </c>
      <c r="B6816" s="2">
        <v>45331</v>
      </c>
      <c r="C6816" t="s">
        <v>443</v>
      </c>
      <c r="D6816" t="s">
        <v>158</v>
      </c>
      <c r="E6816" t="s">
        <v>18</v>
      </c>
      <c r="F6816" t="s">
        <v>132</v>
      </c>
      <c r="G6816" t="s">
        <v>28</v>
      </c>
      <c r="H6816" t="s">
        <v>91</v>
      </c>
      <c r="I6816" t="s">
        <v>169</v>
      </c>
      <c r="J6816">
        <v>3</v>
      </c>
      <c r="K6816" s="4">
        <v>10217.17</v>
      </c>
      <c r="L6816">
        <v>0.25</v>
      </c>
      <c r="M6816" s="4">
        <v>22988.63</v>
      </c>
      <c r="N6816" s="4">
        <v>16665.05</v>
      </c>
      <c r="O6816" s="4">
        <v>6323.58</v>
      </c>
      <c r="R6816" t="str">
        <f t="shared" si="106"/>
        <v>West</v>
      </c>
    </row>
    <row r="6817" spans="1:18" x14ac:dyDescent="0.3">
      <c r="A6817" t="s">
        <v>7791</v>
      </c>
      <c r="B6817" s="2">
        <v>45553</v>
      </c>
      <c r="C6817" t="s">
        <v>657</v>
      </c>
      <c r="D6817" t="s">
        <v>676</v>
      </c>
      <c r="E6817" t="s">
        <v>45</v>
      </c>
      <c r="F6817" t="s">
        <v>46</v>
      </c>
      <c r="G6817" t="s">
        <v>20</v>
      </c>
      <c r="H6817" t="s">
        <v>100</v>
      </c>
      <c r="I6817" t="s">
        <v>148</v>
      </c>
      <c r="J6817">
        <v>3</v>
      </c>
      <c r="K6817" s="4">
        <v>92046.92</v>
      </c>
      <c r="L6817">
        <v>0.15</v>
      </c>
      <c r="M6817" s="4">
        <v>234719.65</v>
      </c>
      <c r="N6817" s="4">
        <v>169065.04</v>
      </c>
      <c r="O6817" s="4">
        <v>65654.61</v>
      </c>
      <c r="R6817" t="str">
        <f t="shared" si="106"/>
        <v>South</v>
      </c>
    </row>
    <row r="6818" spans="1:18" x14ac:dyDescent="0.3">
      <c r="A6818" t="s">
        <v>7792</v>
      </c>
      <c r="B6818" s="2">
        <v>45502</v>
      </c>
      <c r="C6818" t="s">
        <v>2437</v>
      </c>
      <c r="D6818" t="s">
        <v>529</v>
      </c>
      <c r="E6818" t="s">
        <v>45</v>
      </c>
      <c r="F6818" t="s">
        <v>46</v>
      </c>
      <c r="G6818" t="s">
        <v>20</v>
      </c>
      <c r="H6818" t="s">
        <v>100</v>
      </c>
      <c r="I6818" t="s">
        <v>301</v>
      </c>
      <c r="J6818">
        <v>2</v>
      </c>
      <c r="K6818" s="4">
        <v>84186.8</v>
      </c>
      <c r="L6818">
        <v>0.15</v>
      </c>
      <c r="M6818" s="4">
        <v>143117.56</v>
      </c>
      <c r="N6818" s="4">
        <v>119765.56</v>
      </c>
      <c r="O6818" s="4">
        <v>23352</v>
      </c>
      <c r="R6818" t="str">
        <f t="shared" si="106"/>
        <v>South</v>
      </c>
    </row>
    <row r="6819" spans="1:18" x14ac:dyDescent="0.3">
      <c r="A6819" t="s">
        <v>7793</v>
      </c>
      <c r="B6819" s="2">
        <v>45682</v>
      </c>
      <c r="C6819" t="s">
        <v>275</v>
      </c>
      <c r="D6819" t="s">
        <v>533</v>
      </c>
      <c r="E6819" t="s">
        <v>26</v>
      </c>
      <c r="F6819" t="s">
        <v>258</v>
      </c>
      <c r="G6819" t="s">
        <v>53</v>
      </c>
      <c r="H6819" t="s">
        <v>54</v>
      </c>
      <c r="I6819" t="s">
        <v>113</v>
      </c>
      <c r="J6819">
        <v>8</v>
      </c>
      <c r="K6819" s="4">
        <v>627.85</v>
      </c>
      <c r="L6819">
        <v>0.05</v>
      </c>
      <c r="M6819" s="4">
        <v>4771.66</v>
      </c>
      <c r="N6819" s="4">
        <v>3855.1</v>
      </c>
      <c r="O6819" s="4">
        <v>916.56</v>
      </c>
      <c r="R6819" t="str">
        <f t="shared" si="106"/>
        <v>East</v>
      </c>
    </row>
    <row r="6820" spans="1:18" x14ac:dyDescent="0.3">
      <c r="A6820" t="s">
        <v>7794</v>
      </c>
      <c r="B6820" s="2">
        <v>45542</v>
      </c>
      <c r="C6820" t="s">
        <v>610</v>
      </c>
      <c r="D6820" t="s">
        <v>801</v>
      </c>
      <c r="E6820" t="s">
        <v>26</v>
      </c>
      <c r="F6820" t="s">
        <v>193</v>
      </c>
      <c r="G6820" t="s">
        <v>28</v>
      </c>
      <c r="H6820" t="s">
        <v>91</v>
      </c>
      <c r="I6820" t="s">
        <v>92</v>
      </c>
      <c r="J6820">
        <v>1</v>
      </c>
      <c r="K6820" s="4">
        <v>5645.75</v>
      </c>
      <c r="L6820">
        <v>0.05</v>
      </c>
      <c r="M6820" s="4">
        <v>5363.46</v>
      </c>
      <c r="N6820" s="4">
        <v>4736.95</v>
      </c>
      <c r="O6820" s="4">
        <v>626.51</v>
      </c>
      <c r="R6820" t="str">
        <f t="shared" si="106"/>
        <v>East</v>
      </c>
    </row>
    <row r="6821" spans="1:18" x14ac:dyDescent="0.3">
      <c r="A6821" t="s">
        <v>7795</v>
      </c>
      <c r="B6821" s="2">
        <v>45591</v>
      </c>
      <c r="C6821" t="s">
        <v>1523</v>
      </c>
      <c r="D6821" t="s">
        <v>212</v>
      </c>
      <c r="E6821" t="s">
        <v>34</v>
      </c>
      <c r="F6821" t="s">
        <v>213</v>
      </c>
      <c r="G6821" t="s">
        <v>53</v>
      </c>
      <c r="H6821" t="s">
        <v>76</v>
      </c>
      <c r="I6821" t="s">
        <v>77</v>
      </c>
      <c r="J6821">
        <v>8</v>
      </c>
      <c r="K6821" s="4">
        <v>381.42</v>
      </c>
      <c r="L6821">
        <v>0.1</v>
      </c>
      <c r="M6821" s="4">
        <v>2746.22</v>
      </c>
      <c r="N6821" s="4">
        <v>2376.4499999999998</v>
      </c>
      <c r="O6821" s="4">
        <v>369.77</v>
      </c>
      <c r="R6821" t="str">
        <f t="shared" si="106"/>
        <v>North</v>
      </c>
    </row>
    <row r="6822" spans="1:18" x14ac:dyDescent="0.3">
      <c r="A6822" t="s">
        <v>7796</v>
      </c>
      <c r="B6822" s="2">
        <v>45647</v>
      </c>
      <c r="C6822" t="s">
        <v>1399</v>
      </c>
      <c r="D6822" t="s">
        <v>104</v>
      </c>
      <c r="E6822" t="s">
        <v>18</v>
      </c>
      <c r="F6822" t="s">
        <v>99</v>
      </c>
      <c r="G6822" t="s">
        <v>28</v>
      </c>
      <c r="H6822" t="s">
        <v>29</v>
      </c>
      <c r="I6822" t="s">
        <v>30</v>
      </c>
      <c r="J6822">
        <v>6</v>
      </c>
      <c r="K6822" s="4">
        <v>10092.74</v>
      </c>
      <c r="L6822">
        <v>0.1</v>
      </c>
      <c r="M6822" s="4">
        <v>54500.800000000003</v>
      </c>
      <c r="N6822" s="4">
        <v>40133.56</v>
      </c>
      <c r="O6822" s="4">
        <v>14367.24</v>
      </c>
      <c r="R6822" t="str">
        <f t="shared" si="106"/>
        <v>West</v>
      </c>
    </row>
    <row r="6823" spans="1:18" x14ac:dyDescent="0.3">
      <c r="A6823" t="s">
        <v>7797</v>
      </c>
      <c r="B6823" s="2">
        <v>45672</v>
      </c>
      <c r="C6823" t="s">
        <v>541</v>
      </c>
      <c r="D6823" t="s">
        <v>950</v>
      </c>
      <c r="E6823" t="s">
        <v>18</v>
      </c>
      <c r="F6823" t="s">
        <v>132</v>
      </c>
      <c r="G6823" t="s">
        <v>20</v>
      </c>
      <c r="H6823" t="s">
        <v>36</v>
      </c>
      <c r="I6823" t="s">
        <v>128</v>
      </c>
      <c r="J6823">
        <v>8</v>
      </c>
      <c r="K6823" s="4">
        <v>861.56</v>
      </c>
      <c r="L6823">
        <v>0.1</v>
      </c>
      <c r="M6823" s="4">
        <v>6203.23</v>
      </c>
      <c r="N6823" s="4">
        <v>5144.87</v>
      </c>
      <c r="O6823" s="4">
        <v>1058.3599999999999</v>
      </c>
      <c r="R6823" t="str">
        <f t="shared" si="106"/>
        <v>West</v>
      </c>
    </row>
    <row r="6824" spans="1:18" x14ac:dyDescent="0.3">
      <c r="A6824" t="s">
        <v>7798</v>
      </c>
      <c r="B6824" s="2">
        <v>45681</v>
      </c>
      <c r="C6824" t="s">
        <v>2676</v>
      </c>
      <c r="D6824" t="s">
        <v>448</v>
      </c>
      <c r="E6824" t="s">
        <v>26</v>
      </c>
      <c r="F6824" t="s">
        <v>81</v>
      </c>
      <c r="G6824" t="s">
        <v>28</v>
      </c>
      <c r="H6824" t="s">
        <v>91</v>
      </c>
      <c r="I6824" t="s">
        <v>169</v>
      </c>
      <c r="J6824">
        <v>8</v>
      </c>
      <c r="K6824" s="4">
        <v>10962.64</v>
      </c>
      <c r="L6824">
        <v>0.05</v>
      </c>
      <c r="M6824" s="4">
        <v>83316.06</v>
      </c>
      <c r="N6824" s="4">
        <v>70566.210000000006</v>
      </c>
      <c r="O6824" s="4">
        <v>12749.85</v>
      </c>
      <c r="R6824" t="str">
        <f t="shared" si="106"/>
        <v>East</v>
      </c>
    </row>
    <row r="6825" spans="1:18" x14ac:dyDescent="0.3">
      <c r="A6825" t="s">
        <v>7799</v>
      </c>
      <c r="B6825" s="2">
        <v>45873</v>
      </c>
      <c r="C6825" t="s">
        <v>103</v>
      </c>
      <c r="D6825" t="s">
        <v>801</v>
      </c>
      <c r="E6825" t="s">
        <v>26</v>
      </c>
      <c r="F6825" t="s">
        <v>258</v>
      </c>
      <c r="G6825" t="s">
        <v>28</v>
      </c>
      <c r="H6825" t="s">
        <v>47</v>
      </c>
      <c r="I6825" t="s">
        <v>177</v>
      </c>
      <c r="J6825">
        <v>2</v>
      </c>
      <c r="K6825" s="4">
        <v>5085.6400000000003</v>
      </c>
      <c r="L6825">
        <v>0</v>
      </c>
      <c r="M6825" s="4">
        <v>10171.280000000001</v>
      </c>
      <c r="N6825" s="4">
        <v>7430.55</v>
      </c>
      <c r="O6825" s="4">
        <v>2740.73</v>
      </c>
      <c r="R6825" t="str">
        <f t="shared" si="106"/>
        <v>East</v>
      </c>
    </row>
    <row r="6826" spans="1:18" x14ac:dyDescent="0.3">
      <c r="A6826" t="s">
        <v>7800</v>
      </c>
      <c r="B6826" s="2">
        <v>45963</v>
      </c>
      <c r="C6826" t="s">
        <v>782</v>
      </c>
      <c r="D6826" t="s">
        <v>95</v>
      </c>
      <c r="E6826" t="s">
        <v>45</v>
      </c>
      <c r="F6826" t="s">
        <v>112</v>
      </c>
      <c r="G6826" t="s">
        <v>20</v>
      </c>
      <c r="H6826" t="s">
        <v>21</v>
      </c>
      <c r="I6826" t="s">
        <v>22</v>
      </c>
      <c r="J6826">
        <v>3</v>
      </c>
      <c r="K6826" s="4">
        <v>24850.07</v>
      </c>
      <c r="L6826">
        <v>0.1</v>
      </c>
      <c r="M6826" s="4">
        <v>67095.19</v>
      </c>
      <c r="N6826" s="4">
        <v>56667.71</v>
      </c>
      <c r="O6826" s="4">
        <v>10427.48</v>
      </c>
      <c r="R6826" t="str">
        <f t="shared" si="106"/>
        <v>South</v>
      </c>
    </row>
    <row r="6827" spans="1:18" x14ac:dyDescent="0.3">
      <c r="A6827" t="s">
        <v>7801</v>
      </c>
      <c r="B6827" s="2">
        <v>45479</v>
      </c>
      <c r="C6827" t="s">
        <v>517</v>
      </c>
      <c r="D6827" t="s">
        <v>373</v>
      </c>
      <c r="E6827" t="s">
        <v>26</v>
      </c>
      <c r="F6827" t="s">
        <v>258</v>
      </c>
      <c r="G6827" t="s">
        <v>53</v>
      </c>
      <c r="H6827" t="s">
        <v>54</v>
      </c>
      <c r="I6827" t="s">
        <v>55</v>
      </c>
      <c r="J6827">
        <v>1</v>
      </c>
      <c r="K6827" s="4">
        <v>487.95</v>
      </c>
      <c r="L6827">
        <v>0.1</v>
      </c>
      <c r="M6827" s="4">
        <v>439.16</v>
      </c>
      <c r="N6827" s="4">
        <v>377.93</v>
      </c>
      <c r="O6827" s="4">
        <v>61.23</v>
      </c>
      <c r="R6827" t="str">
        <f t="shared" si="106"/>
        <v>East</v>
      </c>
    </row>
    <row r="6828" spans="1:18" x14ac:dyDescent="0.3">
      <c r="A6828" t="s">
        <v>7802</v>
      </c>
      <c r="B6828" s="2">
        <v>45327</v>
      </c>
      <c r="C6828" t="s">
        <v>2020</v>
      </c>
      <c r="D6828" t="s">
        <v>51</v>
      </c>
      <c r="E6828" t="s">
        <v>45</v>
      </c>
      <c r="F6828" t="s">
        <v>112</v>
      </c>
      <c r="G6828" t="s">
        <v>28</v>
      </c>
      <c r="H6828" t="s">
        <v>29</v>
      </c>
      <c r="I6828" t="s">
        <v>30</v>
      </c>
      <c r="J6828">
        <v>3</v>
      </c>
      <c r="K6828" s="4">
        <v>9937.4500000000007</v>
      </c>
      <c r="L6828">
        <v>0</v>
      </c>
      <c r="M6828" s="4">
        <v>29812.35</v>
      </c>
      <c r="N6828" s="4">
        <v>21478.69</v>
      </c>
      <c r="O6828" s="4">
        <v>8333.66</v>
      </c>
      <c r="R6828" t="str">
        <f t="shared" si="106"/>
        <v>South</v>
      </c>
    </row>
    <row r="6829" spans="1:18" x14ac:dyDescent="0.3">
      <c r="A6829" t="s">
        <v>7803</v>
      </c>
      <c r="B6829" s="2">
        <v>45531</v>
      </c>
      <c r="C6829" t="s">
        <v>1023</v>
      </c>
      <c r="D6829" t="s">
        <v>162</v>
      </c>
      <c r="E6829" t="s">
        <v>45</v>
      </c>
      <c r="F6829" t="s">
        <v>46</v>
      </c>
      <c r="G6829" t="s">
        <v>53</v>
      </c>
      <c r="H6829" t="s">
        <v>76</v>
      </c>
      <c r="I6829" t="s">
        <v>267</v>
      </c>
      <c r="J6829">
        <v>1</v>
      </c>
      <c r="K6829" s="4">
        <v>189.5</v>
      </c>
      <c r="L6829">
        <v>0.1</v>
      </c>
      <c r="M6829" s="4">
        <v>170.55</v>
      </c>
      <c r="N6829" s="4">
        <v>141.79</v>
      </c>
      <c r="O6829" s="4">
        <v>28.76</v>
      </c>
      <c r="R6829" t="str">
        <f t="shared" si="106"/>
        <v>South</v>
      </c>
    </row>
    <row r="6830" spans="1:18" x14ac:dyDescent="0.3">
      <c r="A6830" t="s">
        <v>7804</v>
      </c>
      <c r="B6830" s="2">
        <v>45360</v>
      </c>
      <c r="C6830" t="s">
        <v>130</v>
      </c>
      <c r="D6830" t="s">
        <v>676</v>
      </c>
      <c r="E6830" t="s">
        <v>34</v>
      </c>
      <c r="F6830" t="s">
        <v>68</v>
      </c>
      <c r="G6830" t="s">
        <v>53</v>
      </c>
      <c r="H6830" t="s">
        <v>54</v>
      </c>
      <c r="I6830" t="s">
        <v>55</v>
      </c>
      <c r="J6830">
        <v>2</v>
      </c>
      <c r="K6830" s="4">
        <v>264.32</v>
      </c>
      <c r="L6830">
        <v>0.1</v>
      </c>
      <c r="M6830" s="4">
        <v>475.78</v>
      </c>
      <c r="N6830" s="4">
        <v>400.63</v>
      </c>
      <c r="O6830" s="4">
        <v>75.150000000000006</v>
      </c>
      <c r="R6830" t="str">
        <f t="shared" si="106"/>
        <v>North</v>
      </c>
    </row>
    <row r="6831" spans="1:18" x14ac:dyDescent="0.3">
      <c r="A6831" t="s">
        <v>7805</v>
      </c>
      <c r="B6831" s="2">
        <v>45938</v>
      </c>
      <c r="C6831" t="s">
        <v>74</v>
      </c>
      <c r="D6831" t="s">
        <v>312</v>
      </c>
      <c r="E6831" t="s">
        <v>18</v>
      </c>
      <c r="F6831" t="s">
        <v>127</v>
      </c>
      <c r="G6831" t="s">
        <v>28</v>
      </c>
      <c r="H6831" t="s">
        <v>91</v>
      </c>
      <c r="I6831" t="s">
        <v>92</v>
      </c>
      <c r="J6831">
        <v>1</v>
      </c>
      <c r="K6831" s="4">
        <v>6646.48</v>
      </c>
      <c r="L6831">
        <v>0.1</v>
      </c>
      <c r="M6831" s="4">
        <v>5981.83</v>
      </c>
      <c r="N6831" s="4">
        <v>4375.3900000000003</v>
      </c>
      <c r="O6831" s="4">
        <v>1606.44</v>
      </c>
      <c r="R6831" t="str">
        <f t="shared" si="106"/>
        <v>West</v>
      </c>
    </row>
    <row r="6832" spans="1:18" x14ac:dyDescent="0.3">
      <c r="A6832" t="s">
        <v>7806</v>
      </c>
      <c r="B6832" s="2">
        <v>45598</v>
      </c>
      <c r="C6832" t="s">
        <v>1276</v>
      </c>
      <c r="D6832" t="s">
        <v>279</v>
      </c>
      <c r="E6832" t="s">
        <v>26</v>
      </c>
      <c r="F6832" t="s">
        <v>193</v>
      </c>
      <c r="G6832" t="s">
        <v>20</v>
      </c>
      <c r="H6832" t="s">
        <v>36</v>
      </c>
      <c r="I6832" t="s">
        <v>88</v>
      </c>
      <c r="J6832">
        <v>1</v>
      </c>
      <c r="K6832" s="4">
        <v>1397.24</v>
      </c>
      <c r="L6832">
        <v>0.1</v>
      </c>
      <c r="M6832" s="4">
        <v>1257.52</v>
      </c>
      <c r="N6832" s="4">
        <v>1092.53</v>
      </c>
      <c r="O6832" s="4">
        <v>164.99</v>
      </c>
      <c r="R6832" t="str">
        <f t="shared" si="106"/>
        <v>East</v>
      </c>
    </row>
    <row r="6833" spans="1:18" x14ac:dyDescent="0.3">
      <c r="A6833" t="s">
        <v>7807</v>
      </c>
      <c r="B6833" s="2">
        <v>45422</v>
      </c>
      <c r="C6833" t="s">
        <v>1594</v>
      </c>
      <c r="D6833" t="s">
        <v>168</v>
      </c>
      <c r="E6833" t="s">
        <v>45</v>
      </c>
      <c r="F6833" t="s">
        <v>59</v>
      </c>
      <c r="G6833" t="s">
        <v>20</v>
      </c>
      <c r="H6833" t="s">
        <v>36</v>
      </c>
      <c r="I6833" t="s">
        <v>37</v>
      </c>
      <c r="J6833">
        <v>2</v>
      </c>
      <c r="K6833" s="4">
        <v>4842.67</v>
      </c>
      <c r="L6833">
        <v>0.05</v>
      </c>
      <c r="M6833" s="4">
        <v>9201.07</v>
      </c>
      <c r="N6833" s="4">
        <v>7297.54</v>
      </c>
      <c r="O6833" s="4">
        <v>1903.53</v>
      </c>
      <c r="R6833" t="str">
        <f t="shared" si="106"/>
        <v>South</v>
      </c>
    </row>
    <row r="6834" spans="1:18" x14ac:dyDescent="0.3">
      <c r="A6834" t="s">
        <v>7808</v>
      </c>
      <c r="B6834" s="2">
        <v>45681</v>
      </c>
      <c r="C6834" t="s">
        <v>1095</v>
      </c>
      <c r="D6834" t="s">
        <v>17</v>
      </c>
      <c r="E6834" t="s">
        <v>18</v>
      </c>
      <c r="F6834" t="s">
        <v>132</v>
      </c>
      <c r="G6834" t="s">
        <v>53</v>
      </c>
      <c r="H6834" t="s">
        <v>76</v>
      </c>
      <c r="I6834" t="s">
        <v>77</v>
      </c>
      <c r="J6834">
        <v>3</v>
      </c>
      <c r="K6834" s="4">
        <v>308.92</v>
      </c>
      <c r="L6834">
        <v>0</v>
      </c>
      <c r="M6834" s="4">
        <v>926.76</v>
      </c>
      <c r="N6834" s="4">
        <v>823.16</v>
      </c>
      <c r="O6834" s="4">
        <v>103.6</v>
      </c>
      <c r="R6834" t="str">
        <f t="shared" si="106"/>
        <v>West</v>
      </c>
    </row>
    <row r="6835" spans="1:18" x14ac:dyDescent="0.3">
      <c r="A6835" t="s">
        <v>7809</v>
      </c>
      <c r="B6835" s="2">
        <v>45630</v>
      </c>
      <c r="C6835" t="s">
        <v>1851</v>
      </c>
      <c r="D6835" t="s">
        <v>298</v>
      </c>
      <c r="E6835" t="s">
        <v>26</v>
      </c>
      <c r="F6835" t="s">
        <v>193</v>
      </c>
      <c r="G6835" t="s">
        <v>20</v>
      </c>
      <c r="H6835" t="s">
        <v>36</v>
      </c>
      <c r="I6835" t="s">
        <v>88</v>
      </c>
      <c r="J6835">
        <v>4</v>
      </c>
      <c r="K6835" s="4">
        <v>1616.86</v>
      </c>
      <c r="L6835">
        <v>0.1</v>
      </c>
      <c r="M6835" s="4">
        <v>5820.7</v>
      </c>
      <c r="N6835" s="4">
        <v>4754.34</v>
      </c>
      <c r="O6835" s="4">
        <v>1066.3599999999999</v>
      </c>
      <c r="R6835" t="str">
        <f t="shared" si="106"/>
        <v>East</v>
      </c>
    </row>
    <row r="6836" spans="1:18" x14ac:dyDescent="0.3">
      <c r="A6836" t="s">
        <v>7810</v>
      </c>
      <c r="B6836" s="2">
        <v>45739</v>
      </c>
      <c r="C6836" t="s">
        <v>118</v>
      </c>
      <c r="D6836" t="s">
        <v>162</v>
      </c>
      <c r="E6836" t="s">
        <v>26</v>
      </c>
      <c r="F6836" t="s">
        <v>193</v>
      </c>
      <c r="G6836" t="s">
        <v>53</v>
      </c>
      <c r="H6836" t="s">
        <v>54</v>
      </c>
      <c r="I6836" t="s">
        <v>113</v>
      </c>
      <c r="J6836">
        <v>3</v>
      </c>
      <c r="K6836" s="4">
        <v>487.21</v>
      </c>
      <c r="L6836">
        <v>0.15</v>
      </c>
      <c r="M6836" s="4">
        <v>1242.3900000000001</v>
      </c>
      <c r="N6836" s="4">
        <v>927.23</v>
      </c>
      <c r="O6836" s="4">
        <v>315.16000000000003</v>
      </c>
      <c r="R6836" t="str">
        <f t="shared" si="106"/>
        <v>East</v>
      </c>
    </row>
    <row r="6837" spans="1:18" x14ac:dyDescent="0.3">
      <c r="A6837" t="s">
        <v>7811</v>
      </c>
      <c r="B6837" s="2">
        <v>45439</v>
      </c>
      <c r="C6837" t="s">
        <v>3811</v>
      </c>
      <c r="D6837" t="s">
        <v>266</v>
      </c>
      <c r="E6837" t="s">
        <v>45</v>
      </c>
      <c r="F6837" t="s">
        <v>147</v>
      </c>
      <c r="G6837" t="s">
        <v>20</v>
      </c>
      <c r="H6837" t="s">
        <v>36</v>
      </c>
      <c r="I6837" t="s">
        <v>128</v>
      </c>
      <c r="J6837">
        <v>1</v>
      </c>
      <c r="K6837" s="4">
        <v>1620.4</v>
      </c>
      <c r="L6837">
        <v>0.15</v>
      </c>
      <c r="M6837" s="4">
        <v>1377.34</v>
      </c>
      <c r="N6837" s="4">
        <v>1123.1400000000001</v>
      </c>
      <c r="O6837" s="4">
        <v>254.2</v>
      </c>
      <c r="R6837" t="str">
        <f t="shared" si="106"/>
        <v>South</v>
      </c>
    </row>
    <row r="6838" spans="1:18" x14ac:dyDescent="0.3">
      <c r="A6838" t="s">
        <v>7812</v>
      </c>
      <c r="B6838" s="2">
        <v>45347</v>
      </c>
      <c r="C6838" t="s">
        <v>164</v>
      </c>
      <c r="D6838" t="s">
        <v>165</v>
      </c>
      <c r="E6838" t="s">
        <v>18</v>
      </c>
      <c r="F6838" t="s">
        <v>99</v>
      </c>
      <c r="G6838" t="s">
        <v>28</v>
      </c>
      <c r="H6838" t="s">
        <v>29</v>
      </c>
      <c r="I6838" t="s">
        <v>41</v>
      </c>
      <c r="J6838">
        <v>1</v>
      </c>
      <c r="K6838" s="4">
        <v>8649.92</v>
      </c>
      <c r="L6838">
        <v>0.2</v>
      </c>
      <c r="M6838" s="4">
        <v>6919.94</v>
      </c>
      <c r="N6838" s="4">
        <v>5211.91</v>
      </c>
      <c r="O6838" s="4">
        <v>1708.03</v>
      </c>
      <c r="R6838" t="str">
        <f t="shared" si="106"/>
        <v>West</v>
      </c>
    </row>
    <row r="6839" spans="1:18" x14ac:dyDescent="0.3">
      <c r="A6839" t="s">
        <v>7813</v>
      </c>
      <c r="B6839" s="2">
        <v>45965</v>
      </c>
      <c r="C6839" t="s">
        <v>535</v>
      </c>
      <c r="D6839" t="s">
        <v>676</v>
      </c>
      <c r="E6839" t="s">
        <v>34</v>
      </c>
      <c r="F6839" t="s">
        <v>144</v>
      </c>
      <c r="G6839" t="s">
        <v>53</v>
      </c>
      <c r="H6839" t="s">
        <v>54</v>
      </c>
      <c r="I6839" t="s">
        <v>113</v>
      </c>
      <c r="J6839">
        <v>3</v>
      </c>
      <c r="K6839" s="4">
        <v>610.78</v>
      </c>
      <c r="L6839">
        <v>0.15</v>
      </c>
      <c r="M6839" s="4">
        <v>1557.49</v>
      </c>
      <c r="N6839" s="4">
        <v>1215.46</v>
      </c>
      <c r="O6839" s="4">
        <v>342.03</v>
      </c>
      <c r="R6839" t="str">
        <f t="shared" si="106"/>
        <v>North</v>
      </c>
    </row>
    <row r="6840" spans="1:18" x14ac:dyDescent="0.3">
      <c r="A6840" t="s">
        <v>7814</v>
      </c>
      <c r="B6840" s="2">
        <v>45660</v>
      </c>
      <c r="C6840" t="s">
        <v>1881</v>
      </c>
      <c r="D6840" t="s">
        <v>398</v>
      </c>
      <c r="E6840" t="s">
        <v>45</v>
      </c>
      <c r="F6840" t="s">
        <v>147</v>
      </c>
      <c r="G6840" t="s">
        <v>28</v>
      </c>
      <c r="H6840" t="s">
        <v>47</v>
      </c>
      <c r="I6840" t="s">
        <v>177</v>
      </c>
      <c r="J6840">
        <v>2</v>
      </c>
      <c r="K6840" s="4">
        <v>9068.92</v>
      </c>
      <c r="L6840">
        <v>0.15</v>
      </c>
      <c r="M6840" s="4">
        <v>15417.16</v>
      </c>
      <c r="N6840" s="4">
        <v>12089.84</v>
      </c>
      <c r="O6840" s="4">
        <v>3327.32</v>
      </c>
      <c r="R6840" t="str">
        <f t="shared" si="106"/>
        <v>South</v>
      </c>
    </row>
    <row r="6841" spans="1:18" x14ac:dyDescent="0.3">
      <c r="A6841" t="s">
        <v>7815</v>
      </c>
      <c r="B6841" s="2">
        <v>45435</v>
      </c>
      <c r="C6841" t="s">
        <v>1564</v>
      </c>
      <c r="D6841" t="s">
        <v>87</v>
      </c>
      <c r="E6841" t="s">
        <v>26</v>
      </c>
      <c r="F6841" t="s">
        <v>27</v>
      </c>
      <c r="G6841" t="s">
        <v>20</v>
      </c>
      <c r="H6841" t="s">
        <v>36</v>
      </c>
      <c r="I6841" t="s">
        <v>88</v>
      </c>
      <c r="J6841">
        <v>1</v>
      </c>
      <c r="K6841" s="4">
        <v>1193.9000000000001</v>
      </c>
      <c r="L6841">
        <v>0.15</v>
      </c>
      <c r="M6841" s="4">
        <v>1014.82</v>
      </c>
      <c r="N6841" s="4">
        <v>758.08</v>
      </c>
      <c r="O6841" s="4">
        <v>256.74</v>
      </c>
      <c r="R6841" t="str">
        <f t="shared" si="106"/>
        <v>East</v>
      </c>
    </row>
    <row r="6842" spans="1:18" x14ac:dyDescent="0.3">
      <c r="A6842" t="s">
        <v>7816</v>
      </c>
      <c r="B6842" s="2">
        <v>45480</v>
      </c>
      <c r="C6842" t="s">
        <v>570</v>
      </c>
      <c r="D6842" t="s">
        <v>954</v>
      </c>
      <c r="E6842" t="s">
        <v>26</v>
      </c>
      <c r="F6842" t="s">
        <v>166</v>
      </c>
      <c r="G6842" t="s">
        <v>53</v>
      </c>
      <c r="H6842" t="s">
        <v>76</v>
      </c>
      <c r="I6842" t="s">
        <v>267</v>
      </c>
      <c r="J6842">
        <v>1</v>
      </c>
      <c r="K6842" s="4">
        <v>404.45</v>
      </c>
      <c r="L6842">
        <v>0.05</v>
      </c>
      <c r="M6842" s="4">
        <v>384.23</v>
      </c>
      <c r="N6842" s="4">
        <v>302.33</v>
      </c>
      <c r="O6842" s="4">
        <v>81.900000000000006</v>
      </c>
      <c r="R6842" t="str">
        <f t="shared" si="106"/>
        <v>East</v>
      </c>
    </row>
    <row r="6843" spans="1:18" x14ac:dyDescent="0.3">
      <c r="A6843" t="s">
        <v>7817</v>
      </c>
      <c r="B6843" s="2">
        <v>45420</v>
      </c>
      <c r="C6843" t="s">
        <v>883</v>
      </c>
      <c r="D6843" t="s">
        <v>676</v>
      </c>
      <c r="E6843" t="s">
        <v>45</v>
      </c>
      <c r="F6843" t="s">
        <v>147</v>
      </c>
      <c r="G6843" t="s">
        <v>28</v>
      </c>
      <c r="H6843" t="s">
        <v>47</v>
      </c>
      <c r="I6843" t="s">
        <v>48</v>
      </c>
      <c r="J6843">
        <v>2</v>
      </c>
      <c r="K6843" s="4">
        <v>16405.79</v>
      </c>
      <c r="L6843">
        <v>0.2</v>
      </c>
      <c r="M6843" s="4">
        <v>26249.26</v>
      </c>
      <c r="N6843" s="4">
        <v>22072.31</v>
      </c>
      <c r="O6843" s="4">
        <v>4176.95</v>
      </c>
      <c r="R6843" t="str">
        <f t="shared" si="106"/>
        <v>South</v>
      </c>
    </row>
    <row r="6844" spans="1:18" x14ac:dyDescent="0.3">
      <c r="A6844" t="s">
        <v>7818</v>
      </c>
      <c r="B6844" s="2">
        <v>45617</v>
      </c>
      <c r="C6844" t="s">
        <v>1274</v>
      </c>
      <c r="D6844" t="s">
        <v>207</v>
      </c>
      <c r="E6844" t="s">
        <v>45</v>
      </c>
      <c r="F6844" t="s">
        <v>147</v>
      </c>
      <c r="G6844" t="s">
        <v>20</v>
      </c>
      <c r="H6844" t="s">
        <v>36</v>
      </c>
      <c r="I6844" t="s">
        <v>88</v>
      </c>
      <c r="J6844">
        <v>1</v>
      </c>
      <c r="K6844" s="4">
        <v>2513.48</v>
      </c>
      <c r="L6844">
        <v>0.05</v>
      </c>
      <c r="M6844" s="4">
        <v>2387.81</v>
      </c>
      <c r="N6844" s="4">
        <v>2073.23</v>
      </c>
      <c r="O6844" s="4">
        <v>314.58</v>
      </c>
      <c r="R6844" t="str">
        <f t="shared" si="106"/>
        <v>South</v>
      </c>
    </row>
    <row r="6845" spans="1:18" x14ac:dyDescent="0.3">
      <c r="A6845" t="s">
        <v>7819</v>
      </c>
      <c r="B6845" s="2">
        <v>45897</v>
      </c>
      <c r="C6845" t="s">
        <v>1779</v>
      </c>
      <c r="D6845" t="s">
        <v>231</v>
      </c>
      <c r="E6845" t="s">
        <v>45</v>
      </c>
      <c r="F6845" t="s">
        <v>59</v>
      </c>
      <c r="G6845" t="s">
        <v>53</v>
      </c>
      <c r="H6845" t="s">
        <v>54</v>
      </c>
      <c r="I6845" t="s">
        <v>113</v>
      </c>
      <c r="J6845">
        <v>4</v>
      </c>
      <c r="K6845" s="4">
        <v>503.32</v>
      </c>
      <c r="L6845">
        <v>0.25</v>
      </c>
      <c r="M6845" s="4">
        <v>1509.96</v>
      </c>
      <c r="N6845" s="4">
        <v>1217.28</v>
      </c>
      <c r="O6845" s="4">
        <v>292.68</v>
      </c>
      <c r="R6845" t="str">
        <f t="shared" si="106"/>
        <v>South</v>
      </c>
    </row>
    <row r="6846" spans="1:18" x14ac:dyDescent="0.3">
      <c r="A6846" t="s">
        <v>7820</v>
      </c>
      <c r="B6846" s="2">
        <v>45832</v>
      </c>
      <c r="C6846" t="s">
        <v>752</v>
      </c>
      <c r="D6846" t="s">
        <v>212</v>
      </c>
      <c r="E6846" t="s">
        <v>26</v>
      </c>
      <c r="F6846" t="s">
        <v>258</v>
      </c>
      <c r="G6846" t="s">
        <v>20</v>
      </c>
      <c r="H6846" t="s">
        <v>21</v>
      </c>
      <c r="I6846" t="s">
        <v>138</v>
      </c>
      <c r="J6846">
        <v>2</v>
      </c>
      <c r="K6846" s="4">
        <v>51951.519999999997</v>
      </c>
      <c r="L6846">
        <v>0.05</v>
      </c>
      <c r="M6846" s="4">
        <v>98707.89</v>
      </c>
      <c r="N6846" s="4">
        <v>78706.53</v>
      </c>
      <c r="O6846" s="4">
        <v>20001.36</v>
      </c>
      <c r="R6846" t="str">
        <f t="shared" si="106"/>
        <v>East</v>
      </c>
    </row>
    <row r="6847" spans="1:18" x14ac:dyDescent="0.3">
      <c r="A6847" t="s">
        <v>7821</v>
      </c>
      <c r="B6847" s="2">
        <v>45475</v>
      </c>
      <c r="C6847" t="s">
        <v>895</v>
      </c>
      <c r="D6847" t="s">
        <v>373</v>
      </c>
      <c r="E6847" t="s">
        <v>45</v>
      </c>
      <c r="F6847" t="s">
        <v>147</v>
      </c>
      <c r="G6847" t="s">
        <v>28</v>
      </c>
      <c r="H6847" t="s">
        <v>29</v>
      </c>
      <c r="I6847" t="s">
        <v>290</v>
      </c>
      <c r="J6847">
        <v>2</v>
      </c>
      <c r="K6847" s="4">
        <v>15669.82</v>
      </c>
      <c r="L6847">
        <v>0.15</v>
      </c>
      <c r="M6847" s="4">
        <v>26638.69</v>
      </c>
      <c r="N6847" s="4">
        <v>23178.23</v>
      </c>
      <c r="O6847" s="4">
        <v>3460.46</v>
      </c>
      <c r="R6847" t="str">
        <f t="shared" si="106"/>
        <v>South</v>
      </c>
    </row>
    <row r="6848" spans="1:18" x14ac:dyDescent="0.3">
      <c r="A6848" t="s">
        <v>7822</v>
      </c>
      <c r="B6848" s="2">
        <v>45500</v>
      </c>
      <c r="C6848" t="s">
        <v>1206</v>
      </c>
      <c r="D6848" t="s">
        <v>58</v>
      </c>
      <c r="E6848" t="s">
        <v>18</v>
      </c>
      <c r="F6848" t="s">
        <v>127</v>
      </c>
      <c r="G6848" t="s">
        <v>20</v>
      </c>
      <c r="H6848" t="s">
        <v>36</v>
      </c>
      <c r="I6848" t="s">
        <v>88</v>
      </c>
      <c r="J6848">
        <v>2</v>
      </c>
      <c r="K6848" s="4">
        <v>1099.58</v>
      </c>
      <c r="L6848">
        <v>0.1</v>
      </c>
      <c r="M6848" s="4">
        <v>1979.24</v>
      </c>
      <c r="N6848" s="4">
        <v>1458.98</v>
      </c>
      <c r="O6848" s="4">
        <v>520.26</v>
      </c>
      <c r="R6848" t="str">
        <f t="shared" si="106"/>
        <v>West</v>
      </c>
    </row>
    <row r="6849" spans="1:18" x14ac:dyDescent="0.3">
      <c r="A6849" t="s">
        <v>7823</v>
      </c>
      <c r="B6849" s="2">
        <v>45679</v>
      </c>
      <c r="C6849" t="s">
        <v>883</v>
      </c>
      <c r="D6849" t="s">
        <v>406</v>
      </c>
      <c r="E6849" t="s">
        <v>18</v>
      </c>
      <c r="F6849" t="s">
        <v>99</v>
      </c>
      <c r="G6849" t="s">
        <v>20</v>
      </c>
      <c r="H6849" t="s">
        <v>100</v>
      </c>
      <c r="I6849" t="s">
        <v>101</v>
      </c>
      <c r="J6849">
        <v>2</v>
      </c>
      <c r="K6849" s="4">
        <v>57810.04</v>
      </c>
      <c r="L6849">
        <v>0.05</v>
      </c>
      <c r="M6849" s="4">
        <v>109839.08</v>
      </c>
      <c r="N6849" s="4">
        <v>98804.6</v>
      </c>
      <c r="O6849" s="4">
        <v>11034.48</v>
      </c>
      <c r="R6849" t="str">
        <f t="shared" si="106"/>
        <v>West</v>
      </c>
    </row>
    <row r="6850" spans="1:18" x14ac:dyDescent="0.3">
      <c r="A6850" t="s">
        <v>7824</v>
      </c>
      <c r="B6850" s="2">
        <v>45598</v>
      </c>
      <c r="C6850" t="s">
        <v>269</v>
      </c>
      <c r="D6850" t="s">
        <v>343</v>
      </c>
      <c r="E6850" t="s">
        <v>34</v>
      </c>
      <c r="F6850" t="s">
        <v>35</v>
      </c>
      <c r="G6850" t="s">
        <v>20</v>
      </c>
      <c r="H6850" t="s">
        <v>100</v>
      </c>
      <c r="I6850" t="s">
        <v>148</v>
      </c>
      <c r="J6850">
        <v>5</v>
      </c>
      <c r="K6850" s="4">
        <v>84759.6</v>
      </c>
      <c r="L6850">
        <v>0</v>
      </c>
      <c r="M6850" s="4">
        <v>423798</v>
      </c>
      <c r="N6850" s="4">
        <v>322143.61</v>
      </c>
      <c r="O6850" s="4">
        <v>101654.39</v>
      </c>
      <c r="R6850" t="str">
        <f t="shared" si="106"/>
        <v>North</v>
      </c>
    </row>
    <row r="6851" spans="1:18" x14ac:dyDescent="0.3">
      <c r="A6851" t="s">
        <v>7825</v>
      </c>
      <c r="B6851" s="2">
        <v>45957</v>
      </c>
      <c r="C6851" t="s">
        <v>1031</v>
      </c>
      <c r="D6851" t="s">
        <v>44</v>
      </c>
      <c r="E6851" t="s">
        <v>45</v>
      </c>
      <c r="F6851" t="s">
        <v>52</v>
      </c>
      <c r="G6851" t="s">
        <v>28</v>
      </c>
      <c r="H6851" t="s">
        <v>47</v>
      </c>
      <c r="I6851" t="s">
        <v>48</v>
      </c>
      <c r="J6851">
        <v>2</v>
      </c>
      <c r="K6851" s="4">
        <v>13667.73</v>
      </c>
      <c r="L6851">
        <v>0.25</v>
      </c>
      <c r="M6851" s="4">
        <v>20501.599999999999</v>
      </c>
      <c r="N6851" s="4">
        <v>18413.8</v>
      </c>
      <c r="O6851" s="4">
        <v>2087.8000000000002</v>
      </c>
      <c r="R6851" t="str">
        <f t="shared" ref="R6851:R6914" si="107">PROPER(TRIM(E6851))</f>
        <v>South</v>
      </c>
    </row>
    <row r="6852" spans="1:18" x14ac:dyDescent="0.3">
      <c r="A6852" t="s">
        <v>7826</v>
      </c>
      <c r="B6852" s="2">
        <v>45937</v>
      </c>
      <c r="C6852" t="s">
        <v>691</v>
      </c>
      <c r="D6852" t="s">
        <v>406</v>
      </c>
      <c r="E6852" t="s">
        <v>45</v>
      </c>
      <c r="F6852" t="s">
        <v>52</v>
      </c>
      <c r="G6852" t="s">
        <v>53</v>
      </c>
      <c r="H6852" t="s">
        <v>54</v>
      </c>
      <c r="I6852" t="s">
        <v>141</v>
      </c>
      <c r="J6852">
        <v>6</v>
      </c>
      <c r="K6852" s="4">
        <v>638.83000000000004</v>
      </c>
      <c r="L6852">
        <v>0</v>
      </c>
      <c r="M6852" s="4">
        <v>3832.98</v>
      </c>
      <c r="N6852" s="4">
        <v>3074.72</v>
      </c>
      <c r="O6852" s="4">
        <v>758.26</v>
      </c>
      <c r="R6852" t="str">
        <f t="shared" si="107"/>
        <v>South</v>
      </c>
    </row>
    <row r="6853" spans="1:18" x14ac:dyDescent="0.3">
      <c r="A6853" t="s">
        <v>7827</v>
      </c>
      <c r="B6853" s="2">
        <v>45302</v>
      </c>
      <c r="C6853" t="s">
        <v>636</v>
      </c>
      <c r="D6853" t="s">
        <v>244</v>
      </c>
      <c r="E6853" t="s">
        <v>26</v>
      </c>
      <c r="F6853" t="s">
        <v>258</v>
      </c>
      <c r="G6853" t="s">
        <v>53</v>
      </c>
      <c r="H6853" t="s">
        <v>76</v>
      </c>
      <c r="I6853" t="s">
        <v>186</v>
      </c>
      <c r="J6853">
        <v>5</v>
      </c>
      <c r="K6853" s="4">
        <v>417.61</v>
      </c>
      <c r="L6853">
        <v>0.05</v>
      </c>
      <c r="M6853" s="4">
        <v>1983.65</v>
      </c>
      <c r="N6853" s="4">
        <v>1447.25</v>
      </c>
      <c r="O6853" s="4">
        <v>536.4</v>
      </c>
      <c r="R6853" t="str">
        <f t="shared" si="107"/>
        <v>East</v>
      </c>
    </row>
    <row r="6854" spans="1:18" x14ac:dyDescent="0.3">
      <c r="A6854" t="s">
        <v>7828</v>
      </c>
      <c r="B6854" s="2">
        <v>45523</v>
      </c>
      <c r="C6854" t="s">
        <v>1873</v>
      </c>
      <c r="D6854" t="s">
        <v>496</v>
      </c>
      <c r="E6854" t="s">
        <v>26</v>
      </c>
      <c r="F6854" t="s">
        <v>193</v>
      </c>
      <c r="G6854" t="s">
        <v>20</v>
      </c>
      <c r="H6854" t="s">
        <v>21</v>
      </c>
      <c r="I6854" t="s">
        <v>22</v>
      </c>
      <c r="J6854">
        <v>1</v>
      </c>
      <c r="K6854" s="4">
        <v>29661.9</v>
      </c>
      <c r="L6854">
        <v>0.25</v>
      </c>
      <c r="M6854" s="4">
        <v>22246.43</v>
      </c>
      <c r="N6854" s="4">
        <v>19130.55</v>
      </c>
      <c r="O6854" s="4">
        <v>3115.88</v>
      </c>
      <c r="R6854" t="str">
        <f t="shared" si="107"/>
        <v>East</v>
      </c>
    </row>
    <row r="6855" spans="1:18" x14ac:dyDescent="0.3">
      <c r="A6855" t="s">
        <v>7829</v>
      </c>
      <c r="B6855" s="2">
        <v>45401</v>
      </c>
      <c r="C6855" t="s">
        <v>915</v>
      </c>
      <c r="D6855" t="s">
        <v>165</v>
      </c>
      <c r="E6855" t="s">
        <v>34</v>
      </c>
      <c r="F6855" t="s">
        <v>35</v>
      </c>
      <c r="G6855" t="s">
        <v>28</v>
      </c>
      <c r="H6855" t="s">
        <v>29</v>
      </c>
      <c r="I6855" t="s">
        <v>290</v>
      </c>
      <c r="J6855">
        <v>3</v>
      </c>
      <c r="K6855" s="4">
        <v>10084.42</v>
      </c>
      <c r="L6855">
        <v>0</v>
      </c>
      <c r="M6855" s="4">
        <v>30253.26</v>
      </c>
      <c r="N6855" s="4">
        <v>26712.12</v>
      </c>
      <c r="O6855" s="4">
        <v>3541.14</v>
      </c>
      <c r="R6855" t="str">
        <f t="shared" si="107"/>
        <v>North</v>
      </c>
    </row>
    <row r="6856" spans="1:18" x14ac:dyDescent="0.3">
      <c r="A6856" t="s">
        <v>7830</v>
      </c>
      <c r="B6856" s="2">
        <v>45360</v>
      </c>
      <c r="C6856" t="s">
        <v>495</v>
      </c>
      <c r="D6856" t="s">
        <v>155</v>
      </c>
      <c r="E6856" t="s">
        <v>45</v>
      </c>
      <c r="F6856" t="s">
        <v>52</v>
      </c>
      <c r="G6856" t="s">
        <v>53</v>
      </c>
      <c r="H6856" t="s">
        <v>76</v>
      </c>
      <c r="I6856" t="s">
        <v>77</v>
      </c>
      <c r="J6856">
        <v>3</v>
      </c>
      <c r="K6856" s="4">
        <v>517.47</v>
      </c>
      <c r="L6856">
        <v>0.15</v>
      </c>
      <c r="M6856" s="4">
        <v>1319.55</v>
      </c>
      <c r="N6856" s="4">
        <v>1027.69</v>
      </c>
      <c r="O6856" s="4">
        <v>291.86</v>
      </c>
      <c r="R6856" t="str">
        <f t="shared" si="107"/>
        <v>South</v>
      </c>
    </row>
    <row r="6857" spans="1:18" x14ac:dyDescent="0.3">
      <c r="A6857" t="s">
        <v>7831</v>
      </c>
      <c r="B6857" s="2">
        <v>45735</v>
      </c>
      <c r="C6857" t="s">
        <v>2620</v>
      </c>
      <c r="D6857" t="s">
        <v>126</v>
      </c>
      <c r="E6857" t="s">
        <v>18</v>
      </c>
      <c r="F6857" t="s">
        <v>105</v>
      </c>
      <c r="G6857" t="s">
        <v>28</v>
      </c>
      <c r="H6857" t="s">
        <v>29</v>
      </c>
      <c r="I6857" t="s">
        <v>41</v>
      </c>
      <c r="J6857">
        <v>1</v>
      </c>
      <c r="K6857" s="4">
        <v>7264.89</v>
      </c>
      <c r="L6857">
        <v>0.2</v>
      </c>
      <c r="M6857" s="4">
        <v>5811.91</v>
      </c>
      <c r="N6857" s="4">
        <v>4889.3100000000004</v>
      </c>
      <c r="O6857" s="4">
        <v>922.6</v>
      </c>
      <c r="R6857" t="str">
        <f t="shared" si="107"/>
        <v>West</v>
      </c>
    </row>
    <row r="6858" spans="1:18" x14ac:dyDescent="0.3">
      <c r="A6858" t="s">
        <v>7832</v>
      </c>
      <c r="B6858" s="2">
        <v>45778</v>
      </c>
      <c r="C6858" t="s">
        <v>1037</v>
      </c>
      <c r="D6858" t="s">
        <v>551</v>
      </c>
      <c r="E6858" t="s">
        <v>34</v>
      </c>
      <c r="F6858" t="s">
        <v>35</v>
      </c>
      <c r="G6858" t="s">
        <v>28</v>
      </c>
      <c r="H6858" t="s">
        <v>29</v>
      </c>
      <c r="I6858" t="s">
        <v>290</v>
      </c>
      <c r="J6858">
        <v>6</v>
      </c>
      <c r="K6858" s="4">
        <v>15774.83</v>
      </c>
      <c r="L6858">
        <v>0.05</v>
      </c>
      <c r="M6858" s="4">
        <v>89916.53</v>
      </c>
      <c r="N6858" s="4">
        <v>79590.600000000006</v>
      </c>
      <c r="O6858" s="4">
        <v>10325.93</v>
      </c>
      <c r="R6858" t="str">
        <f t="shared" si="107"/>
        <v>North</v>
      </c>
    </row>
    <row r="6859" spans="1:18" x14ac:dyDescent="0.3">
      <c r="A6859" t="s">
        <v>7833</v>
      </c>
      <c r="B6859" s="2">
        <v>45786</v>
      </c>
      <c r="C6859" t="s">
        <v>971</v>
      </c>
      <c r="D6859" t="s">
        <v>207</v>
      </c>
      <c r="E6859" t="s">
        <v>45</v>
      </c>
      <c r="F6859" t="s">
        <v>52</v>
      </c>
      <c r="G6859" t="s">
        <v>20</v>
      </c>
      <c r="H6859" t="s">
        <v>21</v>
      </c>
      <c r="I6859" t="s">
        <v>152</v>
      </c>
      <c r="J6859">
        <v>4</v>
      </c>
      <c r="K6859" s="4">
        <v>51769.14</v>
      </c>
      <c r="L6859">
        <v>0.15</v>
      </c>
      <c r="M6859" s="4">
        <v>176015.08</v>
      </c>
      <c r="N6859" s="4">
        <v>136611.16</v>
      </c>
      <c r="O6859" s="4">
        <v>39403.919999999998</v>
      </c>
      <c r="R6859" t="str">
        <f t="shared" si="107"/>
        <v>South</v>
      </c>
    </row>
    <row r="6860" spans="1:18" x14ac:dyDescent="0.3">
      <c r="A6860" t="s">
        <v>7834</v>
      </c>
      <c r="B6860" s="2">
        <v>45644</v>
      </c>
      <c r="C6860" t="s">
        <v>1463</v>
      </c>
      <c r="D6860" t="s">
        <v>401</v>
      </c>
      <c r="E6860" t="s">
        <v>26</v>
      </c>
      <c r="F6860" t="s">
        <v>258</v>
      </c>
      <c r="G6860" t="s">
        <v>20</v>
      </c>
      <c r="H6860" t="s">
        <v>36</v>
      </c>
      <c r="I6860" t="s">
        <v>128</v>
      </c>
      <c r="J6860">
        <v>5</v>
      </c>
      <c r="K6860" s="4">
        <v>1698.22</v>
      </c>
      <c r="L6860">
        <v>0</v>
      </c>
      <c r="M6860" s="4">
        <v>8491.1</v>
      </c>
      <c r="N6860" s="4">
        <v>7416.64</v>
      </c>
      <c r="O6860" s="4">
        <v>1074.46</v>
      </c>
      <c r="R6860" t="str">
        <f t="shared" si="107"/>
        <v>East</v>
      </c>
    </row>
    <row r="6861" spans="1:18" x14ac:dyDescent="0.3">
      <c r="A6861" t="s">
        <v>7835</v>
      </c>
      <c r="B6861" s="2">
        <v>45634</v>
      </c>
      <c r="C6861" t="s">
        <v>2335</v>
      </c>
      <c r="D6861" t="s">
        <v>71</v>
      </c>
      <c r="E6861" t="s">
        <v>34</v>
      </c>
      <c r="F6861" t="s">
        <v>68</v>
      </c>
      <c r="G6861" t="s">
        <v>28</v>
      </c>
      <c r="H6861" t="s">
        <v>29</v>
      </c>
      <c r="I6861" t="s">
        <v>41</v>
      </c>
      <c r="J6861">
        <v>3</v>
      </c>
      <c r="K6861" s="4">
        <v>7242.42</v>
      </c>
      <c r="L6861">
        <v>0.25</v>
      </c>
      <c r="M6861" s="4">
        <v>16295.45</v>
      </c>
      <c r="N6861" s="4">
        <v>12136.28</v>
      </c>
      <c r="O6861" s="4">
        <v>4159.17</v>
      </c>
      <c r="R6861" t="str">
        <f t="shared" si="107"/>
        <v>North</v>
      </c>
    </row>
    <row r="6862" spans="1:18" x14ac:dyDescent="0.3">
      <c r="A6862" t="s">
        <v>7836</v>
      </c>
      <c r="B6862" s="2">
        <v>45706</v>
      </c>
      <c r="C6862" t="s">
        <v>235</v>
      </c>
      <c r="D6862" t="s">
        <v>122</v>
      </c>
      <c r="E6862" t="s">
        <v>45</v>
      </c>
      <c r="F6862" t="s">
        <v>112</v>
      </c>
      <c r="G6862" t="s">
        <v>20</v>
      </c>
      <c r="H6862" t="s">
        <v>21</v>
      </c>
      <c r="I6862" t="s">
        <v>152</v>
      </c>
      <c r="J6862">
        <v>4</v>
      </c>
      <c r="K6862" s="4">
        <v>42642.98</v>
      </c>
      <c r="L6862">
        <v>0.15</v>
      </c>
      <c r="M6862" s="4">
        <v>144986.13</v>
      </c>
      <c r="N6862" s="4">
        <v>118895.24</v>
      </c>
      <c r="O6862" s="4">
        <v>26090.89</v>
      </c>
      <c r="R6862" t="str">
        <f t="shared" si="107"/>
        <v>South</v>
      </c>
    </row>
    <row r="6863" spans="1:18" x14ac:dyDescent="0.3">
      <c r="A6863" t="s">
        <v>7837</v>
      </c>
      <c r="B6863" s="2">
        <v>45822</v>
      </c>
      <c r="C6863" t="s">
        <v>1067</v>
      </c>
      <c r="D6863" t="s">
        <v>837</v>
      </c>
      <c r="E6863" t="s">
        <v>26</v>
      </c>
      <c r="F6863" t="s">
        <v>166</v>
      </c>
      <c r="G6863" t="s">
        <v>20</v>
      </c>
      <c r="H6863" t="s">
        <v>21</v>
      </c>
      <c r="I6863" t="s">
        <v>152</v>
      </c>
      <c r="J6863">
        <v>3</v>
      </c>
      <c r="K6863" s="4">
        <v>54823.83</v>
      </c>
      <c r="L6863">
        <v>0.25</v>
      </c>
      <c r="M6863" s="4">
        <v>123353.62</v>
      </c>
      <c r="N6863" s="4">
        <v>106136.04</v>
      </c>
      <c r="O6863" s="4">
        <v>17217.580000000002</v>
      </c>
      <c r="R6863" t="str">
        <f t="shared" si="107"/>
        <v>East</v>
      </c>
    </row>
    <row r="6864" spans="1:18" x14ac:dyDescent="0.3">
      <c r="A6864" t="s">
        <v>7838</v>
      </c>
      <c r="B6864" s="2">
        <v>45495</v>
      </c>
      <c r="C6864" t="s">
        <v>997</v>
      </c>
      <c r="D6864" t="s">
        <v>71</v>
      </c>
      <c r="E6864" t="s">
        <v>26</v>
      </c>
      <c r="F6864" t="s">
        <v>81</v>
      </c>
      <c r="G6864" t="s">
        <v>53</v>
      </c>
      <c r="H6864" t="s">
        <v>54</v>
      </c>
      <c r="I6864" t="s">
        <v>113</v>
      </c>
      <c r="J6864">
        <v>5</v>
      </c>
      <c r="K6864" s="4">
        <v>513.59</v>
      </c>
      <c r="L6864">
        <v>0.05</v>
      </c>
      <c r="M6864" s="4">
        <v>2439.5500000000002</v>
      </c>
      <c r="N6864" s="4">
        <v>2011.46</v>
      </c>
      <c r="O6864" s="4">
        <v>428.09</v>
      </c>
      <c r="R6864" t="str">
        <f t="shared" si="107"/>
        <v>East</v>
      </c>
    </row>
    <row r="6865" spans="1:18" x14ac:dyDescent="0.3">
      <c r="A6865" t="s">
        <v>7839</v>
      </c>
      <c r="B6865" s="2">
        <v>45565</v>
      </c>
      <c r="C6865" t="s">
        <v>883</v>
      </c>
      <c r="D6865" t="s">
        <v>104</v>
      </c>
      <c r="E6865" t="s">
        <v>45</v>
      </c>
      <c r="F6865" t="s">
        <v>46</v>
      </c>
      <c r="G6865" t="s">
        <v>28</v>
      </c>
      <c r="H6865" t="s">
        <v>47</v>
      </c>
      <c r="I6865" t="s">
        <v>177</v>
      </c>
      <c r="J6865">
        <v>6</v>
      </c>
      <c r="K6865" s="4">
        <v>9196.66</v>
      </c>
      <c r="L6865">
        <v>0.15</v>
      </c>
      <c r="M6865" s="4">
        <v>46902.97</v>
      </c>
      <c r="N6865" s="4">
        <v>37359.800000000003</v>
      </c>
      <c r="O6865" s="4">
        <v>9543.17</v>
      </c>
      <c r="R6865" t="str">
        <f t="shared" si="107"/>
        <v>South</v>
      </c>
    </row>
    <row r="6866" spans="1:18" x14ac:dyDescent="0.3">
      <c r="A6866" t="s">
        <v>7840</v>
      </c>
      <c r="B6866" s="2">
        <v>45987</v>
      </c>
      <c r="C6866" t="s">
        <v>1245</v>
      </c>
      <c r="D6866" t="s">
        <v>158</v>
      </c>
      <c r="E6866" t="s">
        <v>18</v>
      </c>
      <c r="F6866" t="s">
        <v>127</v>
      </c>
      <c r="G6866" t="s">
        <v>28</v>
      </c>
      <c r="H6866" t="s">
        <v>47</v>
      </c>
      <c r="I6866" t="s">
        <v>48</v>
      </c>
      <c r="J6866">
        <v>8</v>
      </c>
      <c r="K6866" s="4">
        <v>13549.96</v>
      </c>
      <c r="L6866">
        <v>0.1</v>
      </c>
      <c r="M6866" s="4">
        <v>97559.71</v>
      </c>
      <c r="N6866" s="4">
        <v>71692.149999999994</v>
      </c>
      <c r="O6866" s="4">
        <v>25867.56</v>
      </c>
      <c r="R6866" t="str">
        <f t="shared" si="107"/>
        <v>West</v>
      </c>
    </row>
    <row r="6867" spans="1:18" x14ac:dyDescent="0.3">
      <c r="A6867" t="s">
        <v>7841</v>
      </c>
      <c r="B6867" s="2">
        <v>45997</v>
      </c>
      <c r="C6867" t="s">
        <v>1297</v>
      </c>
      <c r="D6867" t="s">
        <v>304</v>
      </c>
      <c r="E6867" t="s">
        <v>18</v>
      </c>
      <c r="F6867" t="s">
        <v>19</v>
      </c>
      <c r="G6867" t="s">
        <v>20</v>
      </c>
      <c r="H6867" t="s">
        <v>100</v>
      </c>
      <c r="I6867" t="s">
        <v>148</v>
      </c>
      <c r="J6867">
        <v>2</v>
      </c>
      <c r="K6867" s="4">
        <v>96114.41</v>
      </c>
      <c r="L6867">
        <v>0.15</v>
      </c>
      <c r="M6867" s="4">
        <v>163394.5</v>
      </c>
      <c r="N6867" s="4">
        <v>132020.99</v>
      </c>
      <c r="O6867" s="4">
        <v>31373.51</v>
      </c>
      <c r="R6867" t="str">
        <f t="shared" si="107"/>
        <v>West</v>
      </c>
    </row>
    <row r="6868" spans="1:18" x14ac:dyDescent="0.3">
      <c r="A6868" t="s">
        <v>7842</v>
      </c>
      <c r="B6868" s="2">
        <v>45493</v>
      </c>
      <c r="C6868" t="s">
        <v>397</v>
      </c>
      <c r="D6868" t="s">
        <v>244</v>
      </c>
      <c r="E6868" t="s">
        <v>18</v>
      </c>
      <c r="F6868" t="s">
        <v>19</v>
      </c>
      <c r="G6868" t="s">
        <v>28</v>
      </c>
      <c r="H6868" t="s">
        <v>29</v>
      </c>
      <c r="I6868" t="s">
        <v>41</v>
      </c>
      <c r="J6868">
        <v>1</v>
      </c>
      <c r="K6868" s="4">
        <v>7932.33</v>
      </c>
      <c r="L6868">
        <v>0</v>
      </c>
      <c r="M6868" s="4">
        <v>7932.33</v>
      </c>
      <c r="N6868" s="4">
        <v>6841.34</v>
      </c>
      <c r="O6868" s="4">
        <v>1090.99</v>
      </c>
      <c r="R6868" t="str">
        <f t="shared" si="107"/>
        <v>West</v>
      </c>
    </row>
    <row r="6869" spans="1:18" x14ac:dyDescent="0.3">
      <c r="A6869" t="s">
        <v>7843</v>
      </c>
      <c r="B6869" s="2">
        <v>45940</v>
      </c>
      <c r="C6869" t="s">
        <v>1615</v>
      </c>
      <c r="D6869" t="s">
        <v>131</v>
      </c>
      <c r="E6869" t="s">
        <v>45</v>
      </c>
      <c r="F6869" t="s">
        <v>52</v>
      </c>
      <c r="G6869" t="s">
        <v>28</v>
      </c>
      <c r="H6869" t="s">
        <v>47</v>
      </c>
      <c r="I6869" t="s">
        <v>123</v>
      </c>
      <c r="J6869">
        <v>5</v>
      </c>
      <c r="K6869" s="4">
        <v>28759.63</v>
      </c>
      <c r="L6869">
        <v>0.05</v>
      </c>
      <c r="M6869" s="4">
        <v>136608.24</v>
      </c>
      <c r="N6869" s="4">
        <v>115260.27</v>
      </c>
      <c r="O6869" s="4">
        <v>21347.97</v>
      </c>
      <c r="R6869" t="str">
        <f t="shared" si="107"/>
        <v>South</v>
      </c>
    </row>
    <row r="6870" spans="1:18" x14ac:dyDescent="0.3">
      <c r="A6870" t="s">
        <v>7844</v>
      </c>
      <c r="B6870" s="2">
        <v>45463</v>
      </c>
      <c r="C6870" t="s">
        <v>2475</v>
      </c>
      <c r="D6870" t="s">
        <v>331</v>
      </c>
      <c r="E6870" t="s">
        <v>34</v>
      </c>
      <c r="F6870" t="s">
        <v>176</v>
      </c>
      <c r="G6870" t="s">
        <v>28</v>
      </c>
      <c r="H6870" t="s">
        <v>91</v>
      </c>
      <c r="I6870" t="s">
        <v>169</v>
      </c>
      <c r="J6870">
        <v>2</v>
      </c>
      <c r="K6870" s="4">
        <v>9424.91</v>
      </c>
      <c r="L6870">
        <v>0</v>
      </c>
      <c r="M6870" s="4">
        <v>18849.82</v>
      </c>
      <c r="N6870" s="4">
        <v>14577.92</v>
      </c>
      <c r="O6870" s="4">
        <v>4271.8999999999996</v>
      </c>
      <c r="R6870" t="str">
        <f t="shared" si="107"/>
        <v>North</v>
      </c>
    </row>
    <row r="6871" spans="1:18" x14ac:dyDescent="0.3">
      <c r="A6871" t="s">
        <v>7845</v>
      </c>
      <c r="B6871" s="2">
        <v>45707</v>
      </c>
      <c r="C6871" t="s">
        <v>70</v>
      </c>
      <c r="D6871" t="s">
        <v>801</v>
      </c>
      <c r="E6871" t="s">
        <v>26</v>
      </c>
      <c r="F6871" t="s">
        <v>166</v>
      </c>
      <c r="G6871" t="s">
        <v>28</v>
      </c>
      <c r="H6871" t="s">
        <v>29</v>
      </c>
      <c r="I6871" t="s">
        <v>41</v>
      </c>
      <c r="J6871">
        <v>4</v>
      </c>
      <c r="K6871" s="4">
        <v>5333.42</v>
      </c>
      <c r="L6871">
        <v>0</v>
      </c>
      <c r="M6871" s="4">
        <v>21333.68</v>
      </c>
      <c r="N6871" s="4">
        <v>18134.439999999999</v>
      </c>
      <c r="O6871" s="4">
        <v>3199.24</v>
      </c>
      <c r="R6871" t="str">
        <f t="shared" si="107"/>
        <v>East</v>
      </c>
    </row>
    <row r="6872" spans="1:18" x14ac:dyDescent="0.3">
      <c r="A6872" t="s">
        <v>7846</v>
      </c>
      <c r="B6872" s="2">
        <v>45594</v>
      </c>
      <c r="C6872" t="s">
        <v>61</v>
      </c>
      <c r="D6872" t="s">
        <v>98</v>
      </c>
      <c r="E6872" t="s">
        <v>18</v>
      </c>
      <c r="F6872" t="s">
        <v>99</v>
      </c>
      <c r="G6872" t="s">
        <v>53</v>
      </c>
      <c r="H6872" t="s">
        <v>63</v>
      </c>
      <c r="I6872" t="s">
        <v>64</v>
      </c>
      <c r="J6872">
        <v>2</v>
      </c>
      <c r="K6872" s="4">
        <v>132.6</v>
      </c>
      <c r="L6872">
        <v>0.1</v>
      </c>
      <c r="M6872" s="4">
        <v>238.68</v>
      </c>
      <c r="N6872" s="4">
        <v>201.46</v>
      </c>
      <c r="O6872" s="4">
        <v>37.22</v>
      </c>
      <c r="R6872" t="str">
        <f t="shared" si="107"/>
        <v>West</v>
      </c>
    </row>
    <row r="6873" spans="1:18" x14ac:dyDescent="0.3">
      <c r="A6873" t="s">
        <v>7847</v>
      </c>
      <c r="B6873" s="2">
        <v>45386</v>
      </c>
      <c r="C6873" t="s">
        <v>1827</v>
      </c>
      <c r="D6873" t="s">
        <v>231</v>
      </c>
      <c r="E6873" t="s">
        <v>45</v>
      </c>
      <c r="F6873" t="s">
        <v>147</v>
      </c>
      <c r="G6873" t="s">
        <v>53</v>
      </c>
      <c r="H6873" t="s">
        <v>76</v>
      </c>
      <c r="I6873" t="s">
        <v>267</v>
      </c>
      <c r="J6873">
        <v>2</v>
      </c>
      <c r="K6873" s="4">
        <v>534.77</v>
      </c>
      <c r="L6873">
        <v>0.2</v>
      </c>
      <c r="M6873" s="4">
        <v>855.63</v>
      </c>
      <c r="N6873" s="4">
        <v>723</v>
      </c>
      <c r="O6873" s="4">
        <v>132.63</v>
      </c>
      <c r="R6873" t="str">
        <f t="shared" si="107"/>
        <v>South</v>
      </c>
    </row>
    <row r="6874" spans="1:18" x14ac:dyDescent="0.3">
      <c r="A6874" t="s">
        <v>7848</v>
      </c>
      <c r="B6874" s="2">
        <v>45309</v>
      </c>
      <c r="C6874" t="s">
        <v>297</v>
      </c>
      <c r="D6874" t="s">
        <v>207</v>
      </c>
      <c r="E6874" t="s">
        <v>34</v>
      </c>
      <c r="F6874" t="s">
        <v>68</v>
      </c>
      <c r="G6874" t="s">
        <v>28</v>
      </c>
      <c r="H6874" t="s">
        <v>47</v>
      </c>
      <c r="I6874" t="s">
        <v>177</v>
      </c>
      <c r="J6874">
        <v>8</v>
      </c>
      <c r="K6874" s="4">
        <v>8772.84</v>
      </c>
      <c r="L6874">
        <v>0.15</v>
      </c>
      <c r="M6874" s="4">
        <v>59655.31</v>
      </c>
      <c r="N6874" s="4">
        <v>50333.96</v>
      </c>
      <c r="O6874" s="4">
        <v>9321.35</v>
      </c>
      <c r="R6874" t="str">
        <f t="shared" si="107"/>
        <v>North</v>
      </c>
    </row>
    <row r="6875" spans="1:18" x14ac:dyDescent="0.3">
      <c r="A6875" t="s">
        <v>7849</v>
      </c>
      <c r="B6875" s="2">
        <v>45641</v>
      </c>
      <c r="C6875" t="s">
        <v>901</v>
      </c>
      <c r="D6875" t="s">
        <v>377</v>
      </c>
      <c r="E6875" t="s">
        <v>18</v>
      </c>
      <c r="F6875" t="s">
        <v>105</v>
      </c>
      <c r="G6875" t="s">
        <v>20</v>
      </c>
      <c r="H6875" t="s">
        <v>36</v>
      </c>
      <c r="I6875" t="s">
        <v>37</v>
      </c>
      <c r="J6875">
        <v>10</v>
      </c>
      <c r="K6875" s="4">
        <v>4451.01</v>
      </c>
      <c r="L6875">
        <v>0.05</v>
      </c>
      <c r="M6875" s="4">
        <v>42284.6</v>
      </c>
      <c r="N6875" s="4">
        <v>34134.46</v>
      </c>
      <c r="O6875" s="4">
        <v>8150.14</v>
      </c>
      <c r="R6875" t="str">
        <f t="shared" si="107"/>
        <v>West</v>
      </c>
    </row>
    <row r="6876" spans="1:18" x14ac:dyDescent="0.3">
      <c r="A6876" t="s">
        <v>7850</v>
      </c>
      <c r="B6876" s="2">
        <v>45877</v>
      </c>
      <c r="C6876" t="s">
        <v>292</v>
      </c>
      <c r="D6876" t="s">
        <v>319</v>
      </c>
      <c r="E6876" t="s">
        <v>26</v>
      </c>
      <c r="F6876" t="s">
        <v>81</v>
      </c>
      <c r="G6876" t="s">
        <v>28</v>
      </c>
      <c r="H6876" t="s">
        <v>47</v>
      </c>
      <c r="I6876" t="s">
        <v>48</v>
      </c>
      <c r="J6876">
        <v>2</v>
      </c>
      <c r="K6876" s="4">
        <v>8702.2199999999993</v>
      </c>
      <c r="L6876">
        <v>0.05</v>
      </c>
      <c r="M6876" s="4">
        <v>16534.22</v>
      </c>
      <c r="N6876" s="4">
        <v>13497.34</v>
      </c>
      <c r="O6876" s="4">
        <v>3036.88</v>
      </c>
      <c r="R6876" t="str">
        <f t="shared" si="107"/>
        <v>East</v>
      </c>
    </row>
    <row r="6877" spans="1:18" x14ac:dyDescent="0.3">
      <c r="A6877" t="s">
        <v>7851</v>
      </c>
      <c r="B6877" s="2">
        <v>45612</v>
      </c>
      <c r="C6877" t="s">
        <v>1663</v>
      </c>
      <c r="D6877" t="s">
        <v>613</v>
      </c>
      <c r="E6877" t="s">
        <v>18</v>
      </c>
      <c r="F6877" t="s">
        <v>127</v>
      </c>
      <c r="G6877" t="s">
        <v>20</v>
      </c>
      <c r="H6877" t="s">
        <v>36</v>
      </c>
      <c r="I6877" t="s">
        <v>128</v>
      </c>
      <c r="J6877">
        <v>4</v>
      </c>
      <c r="K6877" s="4">
        <v>1403.71</v>
      </c>
      <c r="L6877">
        <v>0.25</v>
      </c>
      <c r="M6877" s="4">
        <v>4211.13</v>
      </c>
      <c r="N6877" s="4">
        <v>3223.36</v>
      </c>
      <c r="O6877" s="4">
        <v>987.77</v>
      </c>
      <c r="R6877" t="str">
        <f t="shared" si="107"/>
        <v>West</v>
      </c>
    </row>
    <row r="6878" spans="1:18" x14ac:dyDescent="0.3">
      <c r="A6878" t="s">
        <v>7852</v>
      </c>
      <c r="B6878" s="2">
        <v>45573</v>
      </c>
      <c r="C6878" t="s">
        <v>1026</v>
      </c>
      <c r="D6878" t="s">
        <v>350</v>
      </c>
      <c r="E6878" t="s">
        <v>45</v>
      </c>
      <c r="F6878" t="s">
        <v>46</v>
      </c>
      <c r="G6878" t="s">
        <v>28</v>
      </c>
      <c r="H6878" t="s">
        <v>47</v>
      </c>
      <c r="I6878" t="s">
        <v>48</v>
      </c>
      <c r="J6878">
        <v>5</v>
      </c>
      <c r="K6878" s="4">
        <v>10817.34</v>
      </c>
      <c r="L6878">
        <v>0.1</v>
      </c>
      <c r="M6878" s="4">
        <v>48678.03</v>
      </c>
      <c r="N6878" s="4">
        <v>41973.69</v>
      </c>
      <c r="O6878" s="4">
        <v>6704.34</v>
      </c>
      <c r="R6878" t="str">
        <f t="shared" si="107"/>
        <v>South</v>
      </c>
    </row>
    <row r="6879" spans="1:18" x14ac:dyDescent="0.3">
      <c r="A6879" t="s">
        <v>7853</v>
      </c>
      <c r="B6879" s="2">
        <v>45945</v>
      </c>
      <c r="C6879" t="s">
        <v>32</v>
      </c>
      <c r="D6879" t="s">
        <v>266</v>
      </c>
      <c r="E6879" t="s">
        <v>45</v>
      </c>
      <c r="F6879" t="s">
        <v>52</v>
      </c>
      <c r="G6879" t="s">
        <v>28</v>
      </c>
      <c r="H6879" t="s">
        <v>29</v>
      </c>
      <c r="I6879" t="s">
        <v>41</v>
      </c>
      <c r="J6879">
        <v>3</v>
      </c>
      <c r="K6879" s="4">
        <v>4558.3500000000004</v>
      </c>
      <c r="L6879">
        <v>0.15</v>
      </c>
      <c r="M6879" s="4">
        <v>11623.79</v>
      </c>
      <c r="N6879" s="4">
        <v>9381.6299999999992</v>
      </c>
      <c r="O6879" s="4">
        <v>2242.16</v>
      </c>
      <c r="R6879" t="str">
        <f t="shared" si="107"/>
        <v>South</v>
      </c>
    </row>
    <row r="6880" spans="1:18" x14ac:dyDescent="0.3">
      <c r="A6880" t="s">
        <v>7854</v>
      </c>
      <c r="B6880" s="2">
        <v>45399</v>
      </c>
      <c r="C6880" t="s">
        <v>3133</v>
      </c>
      <c r="D6880" t="s">
        <v>331</v>
      </c>
      <c r="E6880" t="s">
        <v>34</v>
      </c>
      <c r="F6880" t="s">
        <v>213</v>
      </c>
      <c r="G6880" t="s">
        <v>20</v>
      </c>
      <c r="H6880" t="s">
        <v>21</v>
      </c>
      <c r="I6880" t="s">
        <v>138</v>
      </c>
      <c r="J6880">
        <v>2</v>
      </c>
      <c r="K6880" s="4">
        <v>47104.88</v>
      </c>
      <c r="L6880">
        <v>0.1</v>
      </c>
      <c r="M6880" s="4">
        <v>84788.78</v>
      </c>
      <c r="N6880" s="4">
        <v>69768.17</v>
      </c>
      <c r="O6880" s="4">
        <v>15020.61</v>
      </c>
      <c r="R6880" t="str">
        <f t="shared" si="107"/>
        <v>North</v>
      </c>
    </row>
    <row r="6881" spans="1:18" x14ac:dyDescent="0.3">
      <c r="A6881" t="s">
        <v>7855</v>
      </c>
      <c r="B6881" s="2">
        <v>45894</v>
      </c>
      <c r="C6881" t="s">
        <v>3165</v>
      </c>
      <c r="D6881" t="s">
        <v>185</v>
      </c>
      <c r="E6881" t="s">
        <v>45</v>
      </c>
      <c r="F6881" t="s">
        <v>59</v>
      </c>
      <c r="G6881" t="s">
        <v>53</v>
      </c>
      <c r="H6881" t="s">
        <v>54</v>
      </c>
      <c r="I6881" t="s">
        <v>141</v>
      </c>
      <c r="J6881">
        <v>4</v>
      </c>
      <c r="K6881" s="4">
        <v>412.03</v>
      </c>
      <c r="L6881">
        <v>0.15</v>
      </c>
      <c r="M6881" s="4">
        <v>1400.9</v>
      </c>
      <c r="N6881" s="4">
        <v>1144.21</v>
      </c>
      <c r="O6881" s="4">
        <v>256.69</v>
      </c>
      <c r="R6881" t="str">
        <f t="shared" si="107"/>
        <v>South</v>
      </c>
    </row>
    <row r="6882" spans="1:18" x14ac:dyDescent="0.3">
      <c r="A6882" t="s">
        <v>7856</v>
      </c>
      <c r="B6882" s="2">
        <v>45850</v>
      </c>
      <c r="C6882" t="s">
        <v>327</v>
      </c>
      <c r="D6882" t="s">
        <v>304</v>
      </c>
      <c r="E6882" t="s">
        <v>34</v>
      </c>
      <c r="F6882" t="s">
        <v>68</v>
      </c>
      <c r="G6882" t="s">
        <v>53</v>
      </c>
      <c r="H6882" t="s">
        <v>54</v>
      </c>
      <c r="I6882" t="s">
        <v>141</v>
      </c>
      <c r="J6882">
        <v>2</v>
      </c>
      <c r="K6882" s="4">
        <v>696.45</v>
      </c>
      <c r="L6882">
        <v>0.2</v>
      </c>
      <c r="M6882" s="4">
        <v>1114.32</v>
      </c>
      <c r="N6882" s="4">
        <v>960.08</v>
      </c>
      <c r="O6882" s="4">
        <v>154.24</v>
      </c>
      <c r="R6882" t="str">
        <f t="shared" si="107"/>
        <v>North</v>
      </c>
    </row>
    <row r="6883" spans="1:18" x14ac:dyDescent="0.3">
      <c r="A6883" t="s">
        <v>7857</v>
      </c>
      <c r="B6883" s="2">
        <v>45449</v>
      </c>
      <c r="C6883" t="s">
        <v>4569</v>
      </c>
      <c r="D6883" t="s">
        <v>162</v>
      </c>
      <c r="E6883" t="s">
        <v>45</v>
      </c>
      <c r="F6883" t="s">
        <v>147</v>
      </c>
      <c r="G6883" t="s">
        <v>53</v>
      </c>
      <c r="H6883" t="s">
        <v>54</v>
      </c>
      <c r="I6883" t="s">
        <v>55</v>
      </c>
      <c r="J6883">
        <v>5</v>
      </c>
      <c r="K6883" s="4">
        <v>539.92999999999995</v>
      </c>
      <c r="L6883">
        <v>0</v>
      </c>
      <c r="M6883" s="4">
        <v>2699.65</v>
      </c>
      <c r="N6883" s="4">
        <v>2096.38</v>
      </c>
      <c r="O6883" s="4">
        <v>603.27</v>
      </c>
      <c r="R6883" t="str">
        <f t="shared" si="107"/>
        <v>South</v>
      </c>
    </row>
    <row r="6884" spans="1:18" x14ac:dyDescent="0.3">
      <c r="A6884" t="s">
        <v>7858</v>
      </c>
      <c r="B6884" s="2">
        <v>45810</v>
      </c>
      <c r="C6884" t="s">
        <v>397</v>
      </c>
      <c r="D6884" t="s">
        <v>411</v>
      </c>
      <c r="E6884" t="s">
        <v>18</v>
      </c>
      <c r="F6884" t="s">
        <v>127</v>
      </c>
      <c r="G6884" t="s">
        <v>53</v>
      </c>
      <c r="H6884" t="s">
        <v>63</v>
      </c>
      <c r="I6884" t="s">
        <v>159</v>
      </c>
      <c r="J6884">
        <v>2</v>
      </c>
      <c r="K6884" s="4">
        <v>297.64999999999998</v>
      </c>
      <c r="L6884">
        <v>0.1</v>
      </c>
      <c r="M6884" s="4">
        <v>535.77</v>
      </c>
      <c r="N6884" s="4">
        <v>409.89</v>
      </c>
      <c r="O6884" s="4">
        <v>125.88</v>
      </c>
      <c r="R6884" t="str">
        <f t="shared" si="107"/>
        <v>West</v>
      </c>
    </row>
    <row r="6885" spans="1:18" x14ac:dyDescent="0.3">
      <c r="A6885" t="s">
        <v>7859</v>
      </c>
      <c r="B6885" s="2">
        <v>45432</v>
      </c>
      <c r="C6885" t="s">
        <v>509</v>
      </c>
      <c r="D6885" t="s">
        <v>571</v>
      </c>
      <c r="E6885" t="s">
        <v>18</v>
      </c>
      <c r="F6885" t="s">
        <v>127</v>
      </c>
      <c r="G6885" t="s">
        <v>53</v>
      </c>
      <c r="H6885" t="s">
        <v>76</v>
      </c>
      <c r="I6885" t="s">
        <v>186</v>
      </c>
      <c r="J6885">
        <v>1</v>
      </c>
      <c r="K6885" s="4">
        <v>739.74</v>
      </c>
      <c r="L6885">
        <v>0</v>
      </c>
      <c r="M6885" s="4">
        <v>739.74</v>
      </c>
      <c r="N6885" s="4">
        <v>574.47</v>
      </c>
      <c r="O6885" s="4">
        <v>165.27</v>
      </c>
      <c r="R6885" t="str">
        <f t="shared" si="107"/>
        <v>West</v>
      </c>
    </row>
    <row r="6886" spans="1:18" x14ac:dyDescent="0.3">
      <c r="A6886" t="s">
        <v>7860</v>
      </c>
      <c r="B6886" s="2">
        <v>45836</v>
      </c>
      <c r="C6886" t="s">
        <v>217</v>
      </c>
      <c r="D6886" t="s">
        <v>62</v>
      </c>
      <c r="E6886" t="s">
        <v>26</v>
      </c>
      <c r="F6886" t="s">
        <v>166</v>
      </c>
      <c r="G6886" t="s">
        <v>53</v>
      </c>
      <c r="H6886" t="s">
        <v>54</v>
      </c>
      <c r="I6886" t="s">
        <v>141</v>
      </c>
      <c r="J6886">
        <v>1</v>
      </c>
      <c r="K6886" s="4">
        <v>745.43</v>
      </c>
      <c r="L6886">
        <v>0.1</v>
      </c>
      <c r="M6886" s="4">
        <v>670.89</v>
      </c>
      <c r="N6886" s="4">
        <v>483.8</v>
      </c>
      <c r="O6886" s="4">
        <v>187.09</v>
      </c>
      <c r="R6886" t="str">
        <f t="shared" si="107"/>
        <v>East</v>
      </c>
    </row>
    <row r="6887" spans="1:18" x14ac:dyDescent="0.3">
      <c r="A6887" t="s">
        <v>7861</v>
      </c>
      <c r="B6887" s="2">
        <v>45527</v>
      </c>
      <c r="C6887" t="s">
        <v>854</v>
      </c>
      <c r="D6887" t="s">
        <v>801</v>
      </c>
      <c r="E6887" t="s">
        <v>26</v>
      </c>
      <c r="F6887" t="s">
        <v>166</v>
      </c>
      <c r="G6887" t="s">
        <v>20</v>
      </c>
      <c r="H6887" t="s">
        <v>36</v>
      </c>
      <c r="I6887" t="s">
        <v>88</v>
      </c>
      <c r="J6887">
        <v>2</v>
      </c>
      <c r="K6887" s="4">
        <v>1310.49</v>
      </c>
      <c r="L6887">
        <v>0</v>
      </c>
      <c r="M6887" s="4">
        <v>2620.98</v>
      </c>
      <c r="N6887" s="4">
        <v>1901.96</v>
      </c>
      <c r="O6887" s="4">
        <v>719.02</v>
      </c>
      <c r="R6887" t="str">
        <f t="shared" si="107"/>
        <v>East</v>
      </c>
    </row>
    <row r="6888" spans="1:18" x14ac:dyDescent="0.3">
      <c r="A6888" t="s">
        <v>7862</v>
      </c>
      <c r="B6888" s="2">
        <v>45876</v>
      </c>
      <c r="C6888" t="s">
        <v>1642</v>
      </c>
      <c r="D6888" t="s">
        <v>207</v>
      </c>
      <c r="E6888" t="s">
        <v>45</v>
      </c>
      <c r="F6888" t="s">
        <v>147</v>
      </c>
      <c r="G6888" t="s">
        <v>28</v>
      </c>
      <c r="H6888" t="s">
        <v>91</v>
      </c>
      <c r="I6888" t="s">
        <v>169</v>
      </c>
      <c r="J6888">
        <v>3</v>
      </c>
      <c r="K6888" s="4">
        <v>6844.68</v>
      </c>
      <c r="L6888">
        <v>0</v>
      </c>
      <c r="M6888" s="4">
        <v>20534.04</v>
      </c>
      <c r="N6888" s="4">
        <v>18270.490000000002</v>
      </c>
      <c r="O6888" s="4">
        <v>2263.5500000000002</v>
      </c>
      <c r="R6888" t="str">
        <f t="shared" si="107"/>
        <v>South</v>
      </c>
    </row>
    <row r="6889" spans="1:18" x14ac:dyDescent="0.3">
      <c r="A6889" t="s">
        <v>7863</v>
      </c>
      <c r="B6889" s="2">
        <v>45296</v>
      </c>
      <c r="C6889" t="s">
        <v>1194</v>
      </c>
      <c r="D6889" t="s">
        <v>284</v>
      </c>
      <c r="E6889" t="s">
        <v>18</v>
      </c>
      <c r="F6889" t="s">
        <v>132</v>
      </c>
      <c r="G6889" t="s">
        <v>53</v>
      </c>
      <c r="H6889" t="s">
        <v>63</v>
      </c>
      <c r="I6889" t="s">
        <v>72</v>
      </c>
      <c r="J6889">
        <v>5</v>
      </c>
      <c r="K6889" s="4">
        <v>308.39999999999998</v>
      </c>
      <c r="L6889">
        <v>0</v>
      </c>
      <c r="M6889" s="4">
        <v>1542</v>
      </c>
      <c r="N6889" s="4">
        <v>1161.51</v>
      </c>
      <c r="O6889" s="4">
        <v>380.49</v>
      </c>
      <c r="R6889" t="str">
        <f t="shared" si="107"/>
        <v>West</v>
      </c>
    </row>
    <row r="6890" spans="1:18" x14ac:dyDescent="0.3">
      <c r="A6890" t="s">
        <v>7864</v>
      </c>
      <c r="B6890" s="2">
        <v>45744</v>
      </c>
      <c r="C6890" t="s">
        <v>1041</v>
      </c>
      <c r="D6890" t="s">
        <v>295</v>
      </c>
      <c r="E6890" t="s">
        <v>45</v>
      </c>
      <c r="F6890" t="s">
        <v>52</v>
      </c>
      <c r="G6890" t="s">
        <v>28</v>
      </c>
      <c r="H6890" t="s">
        <v>91</v>
      </c>
      <c r="I6890" t="s">
        <v>92</v>
      </c>
      <c r="J6890">
        <v>2</v>
      </c>
      <c r="K6890" s="4">
        <v>5692.74</v>
      </c>
      <c r="L6890">
        <v>0.2</v>
      </c>
      <c r="M6890" s="4">
        <v>9108.3799999999992</v>
      </c>
      <c r="N6890" s="4">
        <v>7665.26</v>
      </c>
      <c r="O6890" s="4">
        <v>1443.12</v>
      </c>
      <c r="R6890" t="str">
        <f t="shared" si="107"/>
        <v>South</v>
      </c>
    </row>
    <row r="6891" spans="1:18" x14ac:dyDescent="0.3">
      <c r="A6891" t="s">
        <v>7865</v>
      </c>
      <c r="B6891" s="2">
        <v>45632</v>
      </c>
      <c r="C6891" t="s">
        <v>1663</v>
      </c>
      <c r="D6891" t="s">
        <v>276</v>
      </c>
      <c r="E6891" t="s">
        <v>18</v>
      </c>
      <c r="F6891" t="s">
        <v>19</v>
      </c>
      <c r="G6891" t="s">
        <v>20</v>
      </c>
      <c r="H6891" t="s">
        <v>36</v>
      </c>
      <c r="I6891" t="s">
        <v>37</v>
      </c>
      <c r="J6891">
        <v>2</v>
      </c>
      <c r="K6891" s="4">
        <v>3640.15</v>
      </c>
      <c r="L6891">
        <v>0</v>
      </c>
      <c r="M6891" s="4">
        <v>7280.3</v>
      </c>
      <c r="N6891" s="4">
        <v>6090.37</v>
      </c>
      <c r="O6891" s="4">
        <v>1189.93</v>
      </c>
      <c r="R6891" t="str">
        <f t="shared" si="107"/>
        <v>West</v>
      </c>
    </row>
    <row r="6892" spans="1:18" x14ac:dyDescent="0.3">
      <c r="A6892" t="s">
        <v>7866</v>
      </c>
      <c r="B6892" s="2">
        <v>45918</v>
      </c>
      <c r="C6892" t="s">
        <v>2085</v>
      </c>
      <c r="D6892" t="s">
        <v>270</v>
      </c>
      <c r="E6892" t="s">
        <v>18</v>
      </c>
      <c r="F6892" t="s">
        <v>127</v>
      </c>
      <c r="G6892" t="s">
        <v>53</v>
      </c>
      <c r="H6892" t="s">
        <v>76</v>
      </c>
      <c r="I6892" t="s">
        <v>186</v>
      </c>
      <c r="J6892">
        <v>2</v>
      </c>
      <c r="K6892" s="4">
        <v>621.37</v>
      </c>
      <c r="L6892">
        <v>0</v>
      </c>
      <c r="M6892" s="4">
        <v>1242.74</v>
      </c>
      <c r="N6892" s="4">
        <v>1037.79</v>
      </c>
      <c r="O6892" s="4">
        <v>204.95</v>
      </c>
      <c r="R6892" t="str">
        <f t="shared" si="107"/>
        <v>West</v>
      </c>
    </row>
    <row r="6893" spans="1:18" x14ac:dyDescent="0.3">
      <c r="A6893" t="s">
        <v>7867</v>
      </c>
      <c r="B6893" s="2">
        <v>45679</v>
      </c>
      <c r="C6893" t="s">
        <v>2161</v>
      </c>
      <c r="D6893" t="s">
        <v>395</v>
      </c>
      <c r="E6893" t="s">
        <v>26</v>
      </c>
      <c r="F6893" t="s">
        <v>81</v>
      </c>
      <c r="G6893" t="s">
        <v>20</v>
      </c>
      <c r="H6893" t="s">
        <v>21</v>
      </c>
      <c r="I6893" t="s">
        <v>22</v>
      </c>
      <c r="J6893">
        <v>2</v>
      </c>
      <c r="K6893" s="4">
        <v>34457.65</v>
      </c>
      <c r="L6893">
        <v>0.1</v>
      </c>
      <c r="M6893" s="4">
        <v>62023.77</v>
      </c>
      <c r="N6893" s="4">
        <v>53698.8</v>
      </c>
      <c r="O6893" s="4">
        <v>8324.9699999999993</v>
      </c>
      <c r="R6893" t="str">
        <f t="shared" si="107"/>
        <v>East</v>
      </c>
    </row>
    <row r="6894" spans="1:18" x14ac:dyDescent="0.3">
      <c r="A6894" t="s">
        <v>7868</v>
      </c>
      <c r="B6894" s="2">
        <v>45429</v>
      </c>
      <c r="C6894" t="s">
        <v>1173</v>
      </c>
      <c r="D6894" t="s">
        <v>426</v>
      </c>
      <c r="E6894" t="s">
        <v>26</v>
      </c>
      <c r="F6894" t="s">
        <v>193</v>
      </c>
      <c r="G6894" t="s">
        <v>53</v>
      </c>
      <c r="H6894" t="s">
        <v>63</v>
      </c>
      <c r="I6894" t="s">
        <v>159</v>
      </c>
      <c r="J6894">
        <v>1</v>
      </c>
      <c r="K6894" s="4">
        <v>360.64</v>
      </c>
      <c r="L6894">
        <v>0.1</v>
      </c>
      <c r="M6894" s="4">
        <v>324.58</v>
      </c>
      <c r="N6894" s="4">
        <v>275.02999999999997</v>
      </c>
      <c r="O6894" s="4">
        <v>49.55</v>
      </c>
      <c r="R6894" t="str">
        <f t="shared" si="107"/>
        <v>East</v>
      </c>
    </row>
    <row r="6895" spans="1:18" x14ac:dyDescent="0.3">
      <c r="A6895" t="s">
        <v>7869</v>
      </c>
      <c r="B6895" s="2">
        <v>45948</v>
      </c>
      <c r="C6895" t="s">
        <v>303</v>
      </c>
      <c r="D6895" t="s">
        <v>401</v>
      </c>
      <c r="E6895" t="s">
        <v>18</v>
      </c>
      <c r="F6895" t="s">
        <v>127</v>
      </c>
      <c r="G6895" t="s">
        <v>28</v>
      </c>
      <c r="H6895" t="s">
        <v>91</v>
      </c>
      <c r="I6895" t="s">
        <v>238</v>
      </c>
      <c r="J6895">
        <v>1</v>
      </c>
      <c r="K6895" s="4">
        <v>4578.79</v>
      </c>
      <c r="L6895">
        <v>0.05</v>
      </c>
      <c r="M6895" s="4">
        <v>4349.8500000000004</v>
      </c>
      <c r="N6895" s="4">
        <v>3332.51</v>
      </c>
      <c r="O6895" s="4">
        <v>1017.34</v>
      </c>
      <c r="R6895" t="str">
        <f t="shared" si="107"/>
        <v>West</v>
      </c>
    </row>
    <row r="6896" spans="1:18" x14ac:dyDescent="0.3">
      <c r="A6896" t="s">
        <v>7870</v>
      </c>
      <c r="B6896" s="2">
        <v>45706</v>
      </c>
      <c r="C6896" t="s">
        <v>1361</v>
      </c>
      <c r="D6896" t="s">
        <v>533</v>
      </c>
      <c r="E6896" t="s">
        <v>18</v>
      </c>
      <c r="F6896" t="s">
        <v>127</v>
      </c>
      <c r="G6896" t="s">
        <v>53</v>
      </c>
      <c r="H6896" t="s">
        <v>54</v>
      </c>
      <c r="I6896" t="s">
        <v>55</v>
      </c>
      <c r="J6896">
        <v>2</v>
      </c>
      <c r="K6896" s="4">
        <v>370.65</v>
      </c>
      <c r="L6896">
        <v>0</v>
      </c>
      <c r="M6896" s="4">
        <v>741.3</v>
      </c>
      <c r="N6896" s="4">
        <v>633.84</v>
      </c>
      <c r="O6896" s="4">
        <v>107.46</v>
      </c>
      <c r="R6896" t="str">
        <f t="shared" si="107"/>
        <v>West</v>
      </c>
    </row>
    <row r="6897" spans="1:18" x14ac:dyDescent="0.3">
      <c r="A6897" t="s">
        <v>7871</v>
      </c>
      <c r="B6897" s="2">
        <v>45404</v>
      </c>
      <c r="C6897" t="s">
        <v>543</v>
      </c>
      <c r="D6897" t="s">
        <v>295</v>
      </c>
      <c r="E6897" t="s">
        <v>26</v>
      </c>
      <c r="F6897" t="s">
        <v>166</v>
      </c>
      <c r="G6897" t="s">
        <v>53</v>
      </c>
      <c r="H6897" t="s">
        <v>76</v>
      </c>
      <c r="I6897" t="s">
        <v>77</v>
      </c>
      <c r="J6897">
        <v>1</v>
      </c>
      <c r="K6897" s="4">
        <v>494.33</v>
      </c>
      <c r="L6897">
        <v>0</v>
      </c>
      <c r="M6897" s="4">
        <v>494.33</v>
      </c>
      <c r="N6897" s="4">
        <v>359.09</v>
      </c>
      <c r="O6897" s="4">
        <v>135.24</v>
      </c>
      <c r="R6897" t="str">
        <f t="shared" si="107"/>
        <v>East</v>
      </c>
    </row>
    <row r="6898" spans="1:18" x14ac:dyDescent="0.3">
      <c r="A6898" t="s">
        <v>7872</v>
      </c>
      <c r="B6898" s="2">
        <v>45873</v>
      </c>
      <c r="C6898" t="s">
        <v>612</v>
      </c>
      <c r="D6898" t="s">
        <v>448</v>
      </c>
      <c r="E6898" t="s">
        <v>26</v>
      </c>
      <c r="F6898" t="s">
        <v>166</v>
      </c>
      <c r="G6898" t="s">
        <v>28</v>
      </c>
      <c r="H6898" t="s">
        <v>91</v>
      </c>
      <c r="I6898" t="s">
        <v>92</v>
      </c>
      <c r="J6898">
        <v>5</v>
      </c>
      <c r="K6898" s="4">
        <v>9303.15</v>
      </c>
      <c r="L6898">
        <v>0.1</v>
      </c>
      <c r="M6898" s="4">
        <v>41864.18</v>
      </c>
      <c r="N6898" s="4">
        <v>35055.29</v>
      </c>
      <c r="O6898" s="4">
        <v>6808.89</v>
      </c>
      <c r="R6898" t="str">
        <f t="shared" si="107"/>
        <v>East</v>
      </c>
    </row>
    <row r="6899" spans="1:18" x14ac:dyDescent="0.3">
      <c r="A6899" t="s">
        <v>7873</v>
      </c>
      <c r="B6899" s="2">
        <v>45993</v>
      </c>
      <c r="C6899" t="s">
        <v>1363</v>
      </c>
      <c r="D6899" t="s">
        <v>158</v>
      </c>
      <c r="E6899" t="s">
        <v>45</v>
      </c>
      <c r="F6899" t="s">
        <v>46</v>
      </c>
      <c r="G6899" t="s">
        <v>28</v>
      </c>
      <c r="H6899" t="s">
        <v>47</v>
      </c>
      <c r="I6899" t="s">
        <v>177</v>
      </c>
      <c r="J6899">
        <v>2</v>
      </c>
      <c r="K6899" s="4">
        <v>6835.93</v>
      </c>
      <c r="L6899">
        <v>0.15</v>
      </c>
      <c r="M6899" s="4">
        <v>11621.08</v>
      </c>
      <c r="N6899" s="4">
        <v>10017.42</v>
      </c>
      <c r="O6899" s="4">
        <v>1603.66</v>
      </c>
      <c r="R6899" t="str">
        <f t="shared" si="107"/>
        <v>South</v>
      </c>
    </row>
    <row r="6900" spans="1:18" x14ac:dyDescent="0.3">
      <c r="A6900" t="s">
        <v>7874</v>
      </c>
      <c r="B6900" s="2">
        <v>45921</v>
      </c>
      <c r="C6900" t="s">
        <v>1099</v>
      </c>
      <c r="D6900" t="s">
        <v>954</v>
      </c>
      <c r="E6900" t="s">
        <v>18</v>
      </c>
      <c r="F6900" t="s">
        <v>127</v>
      </c>
      <c r="G6900" t="s">
        <v>28</v>
      </c>
      <c r="H6900" t="s">
        <v>91</v>
      </c>
      <c r="I6900" t="s">
        <v>238</v>
      </c>
      <c r="J6900">
        <v>5</v>
      </c>
      <c r="K6900" s="4">
        <v>3569.85</v>
      </c>
      <c r="L6900">
        <v>0</v>
      </c>
      <c r="M6900" s="4">
        <v>17849.25</v>
      </c>
      <c r="N6900" s="4">
        <v>13560.58</v>
      </c>
      <c r="O6900" s="4">
        <v>4288.67</v>
      </c>
      <c r="R6900" t="str">
        <f t="shared" si="107"/>
        <v>West</v>
      </c>
    </row>
    <row r="6901" spans="1:18" x14ac:dyDescent="0.3">
      <c r="A6901" t="s">
        <v>7875</v>
      </c>
      <c r="B6901" s="2">
        <v>45407</v>
      </c>
      <c r="C6901" t="s">
        <v>741</v>
      </c>
      <c r="D6901" t="s">
        <v>295</v>
      </c>
      <c r="E6901" t="s">
        <v>18</v>
      </c>
      <c r="F6901" t="s">
        <v>132</v>
      </c>
      <c r="G6901" t="s">
        <v>28</v>
      </c>
      <c r="H6901" t="s">
        <v>29</v>
      </c>
      <c r="I6901" t="s">
        <v>290</v>
      </c>
      <c r="J6901">
        <v>1</v>
      </c>
      <c r="K6901" s="4">
        <v>11901.54</v>
      </c>
      <c r="L6901">
        <v>0.25</v>
      </c>
      <c r="M6901" s="4">
        <v>8926.16</v>
      </c>
      <c r="N6901" s="4">
        <v>7324.75</v>
      </c>
      <c r="O6901" s="4">
        <v>1601.41</v>
      </c>
      <c r="R6901" t="str">
        <f t="shared" si="107"/>
        <v>West</v>
      </c>
    </row>
    <row r="6902" spans="1:18" x14ac:dyDescent="0.3">
      <c r="A6902" t="s">
        <v>7876</v>
      </c>
      <c r="B6902" s="2">
        <v>45665</v>
      </c>
      <c r="C6902" t="s">
        <v>1106</v>
      </c>
      <c r="D6902" t="s">
        <v>131</v>
      </c>
      <c r="E6902" t="s">
        <v>45</v>
      </c>
      <c r="F6902" t="s">
        <v>147</v>
      </c>
      <c r="G6902" t="s">
        <v>28</v>
      </c>
      <c r="H6902" t="s">
        <v>91</v>
      </c>
      <c r="I6902" t="s">
        <v>238</v>
      </c>
      <c r="J6902">
        <v>1</v>
      </c>
      <c r="K6902" s="4">
        <v>4169.03</v>
      </c>
      <c r="L6902">
        <v>0.15</v>
      </c>
      <c r="M6902" s="4">
        <v>3543.68</v>
      </c>
      <c r="N6902" s="4">
        <v>3033.34</v>
      </c>
      <c r="O6902" s="4">
        <v>510.34</v>
      </c>
      <c r="R6902" t="str">
        <f t="shared" si="107"/>
        <v>South</v>
      </c>
    </row>
    <row r="6903" spans="1:18" x14ac:dyDescent="0.3">
      <c r="A6903" t="s">
        <v>7877</v>
      </c>
      <c r="B6903" s="2">
        <v>45337</v>
      </c>
      <c r="C6903" t="s">
        <v>415</v>
      </c>
      <c r="D6903" t="s">
        <v>95</v>
      </c>
      <c r="E6903" t="s">
        <v>45</v>
      </c>
      <c r="F6903" t="s">
        <v>46</v>
      </c>
      <c r="G6903" t="s">
        <v>53</v>
      </c>
      <c r="H6903" t="s">
        <v>54</v>
      </c>
      <c r="I6903" t="s">
        <v>55</v>
      </c>
      <c r="J6903">
        <v>1</v>
      </c>
      <c r="K6903" s="4">
        <v>252.74</v>
      </c>
      <c r="L6903">
        <v>0</v>
      </c>
      <c r="M6903" s="4">
        <v>252.74</v>
      </c>
      <c r="N6903" s="4">
        <v>222.66</v>
      </c>
      <c r="O6903" s="4">
        <v>30.08</v>
      </c>
      <c r="R6903" t="str">
        <f t="shared" si="107"/>
        <v>South</v>
      </c>
    </row>
    <row r="6904" spans="1:18" x14ac:dyDescent="0.3">
      <c r="A6904" t="s">
        <v>7878</v>
      </c>
      <c r="B6904" s="2">
        <v>45593</v>
      </c>
      <c r="C6904" t="s">
        <v>1445</v>
      </c>
      <c r="D6904" t="s">
        <v>496</v>
      </c>
      <c r="E6904" t="s">
        <v>45</v>
      </c>
      <c r="F6904" t="s">
        <v>52</v>
      </c>
      <c r="G6904" t="s">
        <v>28</v>
      </c>
      <c r="H6904" t="s">
        <v>29</v>
      </c>
      <c r="I6904" t="s">
        <v>41</v>
      </c>
      <c r="J6904">
        <v>1</v>
      </c>
      <c r="K6904" s="4">
        <v>7591.46</v>
      </c>
      <c r="L6904">
        <v>0.05</v>
      </c>
      <c r="M6904" s="4">
        <v>7211.89</v>
      </c>
      <c r="N6904" s="4">
        <v>5468.48</v>
      </c>
      <c r="O6904" s="4">
        <v>1743.41</v>
      </c>
      <c r="R6904" t="str">
        <f t="shared" si="107"/>
        <v>South</v>
      </c>
    </row>
    <row r="6905" spans="1:18" x14ac:dyDescent="0.3">
      <c r="A6905" t="s">
        <v>7879</v>
      </c>
      <c r="B6905" s="2">
        <v>45844</v>
      </c>
      <c r="C6905" t="s">
        <v>1097</v>
      </c>
      <c r="D6905" t="s">
        <v>319</v>
      </c>
      <c r="E6905" t="s">
        <v>34</v>
      </c>
      <c r="F6905" t="s">
        <v>35</v>
      </c>
      <c r="G6905" t="s">
        <v>20</v>
      </c>
      <c r="H6905" t="s">
        <v>36</v>
      </c>
      <c r="I6905" t="s">
        <v>37</v>
      </c>
      <c r="J6905">
        <v>1</v>
      </c>
      <c r="K6905" s="4">
        <v>3597.05</v>
      </c>
      <c r="L6905">
        <v>0</v>
      </c>
      <c r="M6905" s="4">
        <v>3597.05</v>
      </c>
      <c r="N6905" s="4">
        <v>2816.72</v>
      </c>
      <c r="O6905" s="4">
        <v>780.33</v>
      </c>
      <c r="R6905" t="str">
        <f t="shared" si="107"/>
        <v>North</v>
      </c>
    </row>
    <row r="6906" spans="1:18" x14ac:dyDescent="0.3">
      <c r="A6906" t="s">
        <v>7880</v>
      </c>
      <c r="B6906" s="2">
        <v>45514</v>
      </c>
      <c r="C6906" t="s">
        <v>768</v>
      </c>
      <c r="D6906" t="s">
        <v>551</v>
      </c>
      <c r="E6906" t="s">
        <v>45</v>
      </c>
      <c r="F6906" t="s">
        <v>52</v>
      </c>
      <c r="G6906" t="s">
        <v>20</v>
      </c>
      <c r="H6906" t="s">
        <v>100</v>
      </c>
      <c r="I6906" t="s">
        <v>101</v>
      </c>
      <c r="J6906">
        <v>4</v>
      </c>
      <c r="K6906" s="4">
        <v>46567.43</v>
      </c>
      <c r="L6906">
        <v>0.05</v>
      </c>
      <c r="M6906" s="4">
        <v>176956.23</v>
      </c>
      <c r="N6906" s="4">
        <v>130927.65</v>
      </c>
      <c r="O6906" s="4">
        <v>46028.58</v>
      </c>
      <c r="R6906" t="str">
        <f t="shared" si="107"/>
        <v>South</v>
      </c>
    </row>
    <row r="6907" spans="1:18" x14ac:dyDescent="0.3">
      <c r="A6907" t="s">
        <v>7881</v>
      </c>
      <c r="B6907" s="2">
        <v>45689</v>
      </c>
      <c r="C6907" t="s">
        <v>1285</v>
      </c>
      <c r="D6907" t="s">
        <v>395</v>
      </c>
      <c r="E6907" t="s">
        <v>45</v>
      </c>
      <c r="F6907" t="s">
        <v>147</v>
      </c>
      <c r="G6907" t="s">
        <v>53</v>
      </c>
      <c r="H6907" t="s">
        <v>54</v>
      </c>
      <c r="I6907" t="s">
        <v>113</v>
      </c>
      <c r="J6907">
        <v>1</v>
      </c>
      <c r="K6907" s="4">
        <v>501.54</v>
      </c>
      <c r="L6907">
        <v>0.05</v>
      </c>
      <c r="M6907" s="4">
        <v>476.46</v>
      </c>
      <c r="N6907" s="4">
        <v>357.2</v>
      </c>
      <c r="O6907" s="4">
        <v>119.26</v>
      </c>
      <c r="R6907" t="str">
        <f t="shared" si="107"/>
        <v>South</v>
      </c>
    </row>
    <row r="6908" spans="1:18" x14ac:dyDescent="0.3">
      <c r="A6908" t="s">
        <v>7882</v>
      </c>
      <c r="B6908" s="2">
        <v>45996</v>
      </c>
      <c r="C6908" t="s">
        <v>240</v>
      </c>
      <c r="D6908" t="s">
        <v>406</v>
      </c>
      <c r="E6908" t="s">
        <v>45</v>
      </c>
      <c r="F6908" t="s">
        <v>112</v>
      </c>
      <c r="G6908" t="s">
        <v>53</v>
      </c>
      <c r="H6908" t="s">
        <v>63</v>
      </c>
      <c r="I6908" t="s">
        <v>72</v>
      </c>
      <c r="J6908">
        <v>1</v>
      </c>
      <c r="K6908" s="4">
        <v>111.02</v>
      </c>
      <c r="L6908">
        <v>0.05</v>
      </c>
      <c r="M6908" s="4">
        <v>105.47</v>
      </c>
      <c r="N6908" s="4">
        <v>83.13</v>
      </c>
      <c r="O6908" s="4">
        <v>22.34</v>
      </c>
      <c r="R6908" t="str">
        <f t="shared" si="107"/>
        <v>South</v>
      </c>
    </row>
    <row r="6909" spans="1:18" x14ac:dyDescent="0.3">
      <c r="A6909" t="s">
        <v>7883</v>
      </c>
      <c r="B6909" s="2">
        <v>45418</v>
      </c>
      <c r="C6909" t="s">
        <v>899</v>
      </c>
      <c r="D6909" t="s">
        <v>266</v>
      </c>
      <c r="E6909" t="s">
        <v>26</v>
      </c>
      <c r="F6909" t="s">
        <v>193</v>
      </c>
      <c r="G6909" t="s">
        <v>28</v>
      </c>
      <c r="H6909" t="s">
        <v>29</v>
      </c>
      <c r="I6909" t="s">
        <v>30</v>
      </c>
      <c r="J6909">
        <v>2</v>
      </c>
      <c r="K6909" s="4">
        <v>7757.54</v>
      </c>
      <c r="L6909">
        <v>0.05</v>
      </c>
      <c r="M6909" s="4">
        <v>14739.33</v>
      </c>
      <c r="N6909" s="4">
        <v>11594.26</v>
      </c>
      <c r="O6909" s="4">
        <v>3145.07</v>
      </c>
      <c r="R6909" t="str">
        <f t="shared" si="107"/>
        <v>East</v>
      </c>
    </row>
    <row r="6910" spans="1:18" x14ac:dyDescent="0.3">
      <c r="A6910" t="s">
        <v>7884</v>
      </c>
      <c r="B6910" s="2">
        <v>45572</v>
      </c>
      <c r="C6910" t="s">
        <v>2323</v>
      </c>
      <c r="D6910" t="s">
        <v>165</v>
      </c>
      <c r="E6910" t="s">
        <v>26</v>
      </c>
      <c r="F6910" t="s">
        <v>258</v>
      </c>
      <c r="G6910" t="s">
        <v>20</v>
      </c>
      <c r="H6910" t="s">
        <v>100</v>
      </c>
      <c r="I6910" t="s">
        <v>301</v>
      </c>
      <c r="J6910">
        <v>1</v>
      </c>
      <c r="K6910" s="4">
        <v>69400.92</v>
      </c>
      <c r="L6910">
        <v>0</v>
      </c>
      <c r="M6910" s="4">
        <v>69400.92</v>
      </c>
      <c r="N6910" s="4">
        <v>54391.14</v>
      </c>
      <c r="O6910" s="4">
        <v>15009.78</v>
      </c>
      <c r="R6910" t="str">
        <f t="shared" si="107"/>
        <v>East</v>
      </c>
    </row>
    <row r="6911" spans="1:18" x14ac:dyDescent="0.3">
      <c r="A6911" t="s">
        <v>7885</v>
      </c>
      <c r="B6911" s="2">
        <v>45477</v>
      </c>
      <c r="C6911" t="s">
        <v>729</v>
      </c>
      <c r="D6911" t="s">
        <v>189</v>
      </c>
      <c r="E6911" t="s">
        <v>18</v>
      </c>
      <c r="F6911" t="s">
        <v>127</v>
      </c>
      <c r="G6911" t="s">
        <v>20</v>
      </c>
      <c r="H6911" t="s">
        <v>21</v>
      </c>
      <c r="I6911" t="s">
        <v>152</v>
      </c>
      <c r="J6911">
        <v>4</v>
      </c>
      <c r="K6911" s="4">
        <v>32075.69</v>
      </c>
      <c r="L6911">
        <v>0.15</v>
      </c>
      <c r="M6911" s="4">
        <v>109057.35</v>
      </c>
      <c r="N6911" s="4">
        <v>88528.22</v>
      </c>
      <c r="O6911" s="4">
        <v>20529.13</v>
      </c>
      <c r="R6911" t="str">
        <f t="shared" si="107"/>
        <v>West</v>
      </c>
    </row>
    <row r="6912" spans="1:18" x14ac:dyDescent="0.3">
      <c r="A6912" t="s">
        <v>7886</v>
      </c>
      <c r="B6912" s="2">
        <v>45953</v>
      </c>
      <c r="C6912" t="s">
        <v>292</v>
      </c>
      <c r="D6912" t="s">
        <v>621</v>
      </c>
      <c r="E6912" t="s">
        <v>18</v>
      </c>
      <c r="F6912" t="s">
        <v>105</v>
      </c>
      <c r="G6912" t="s">
        <v>28</v>
      </c>
      <c r="H6912" t="s">
        <v>29</v>
      </c>
      <c r="I6912" t="s">
        <v>290</v>
      </c>
      <c r="J6912">
        <v>5</v>
      </c>
      <c r="K6912" s="4">
        <v>17183.55</v>
      </c>
      <c r="L6912">
        <v>0.05</v>
      </c>
      <c r="M6912" s="4">
        <v>81621.86</v>
      </c>
      <c r="N6912" s="4">
        <v>73361.23</v>
      </c>
      <c r="O6912" s="4">
        <v>8260.6299999999992</v>
      </c>
      <c r="R6912" t="str">
        <f t="shared" si="107"/>
        <v>West</v>
      </c>
    </row>
    <row r="6913" spans="1:18" x14ac:dyDescent="0.3">
      <c r="A6913" t="s">
        <v>7887</v>
      </c>
      <c r="B6913" s="2">
        <v>45956</v>
      </c>
      <c r="C6913" t="s">
        <v>2179</v>
      </c>
      <c r="D6913" t="s">
        <v>44</v>
      </c>
      <c r="E6913" t="s">
        <v>26</v>
      </c>
      <c r="F6913" t="s">
        <v>166</v>
      </c>
      <c r="G6913" t="s">
        <v>53</v>
      </c>
      <c r="H6913" t="s">
        <v>63</v>
      </c>
      <c r="I6913" t="s">
        <v>64</v>
      </c>
      <c r="J6913">
        <v>1</v>
      </c>
      <c r="K6913" s="4">
        <v>188.47</v>
      </c>
      <c r="L6913">
        <v>0.1</v>
      </c>
      <c r="M6913" s="4">
        <v>169.62</v>
      </c>
      <c r="N6913" s="4">
        <v>142.85</v>
      </c>
      <c r="O6913" s="4">
        <v>26.77</v>
      </c>
      <c r="R6913" t="str">
        <f t="shared" si="107"/>
        <v>East</v>
      </c>
    </row>
    <row r="6914" spans="1:18" x14ac:dyDescent="0.3">
      <c r="A6914" t="s">
        <v>7888</v>
      </c>
      <c r="B6914" s="2">
        <v>45522</v>
      </c>
      <c r="C6914" t="s">
        <v>711</v>
      </c>
      <c r="D6914" t="s">
        <v>950</v>
      </c>
      <c r="E6914" t="s">
        <v>45</v>
      </c>
      <c r="F6914" t="s">
        <v>59</v>
      </c>
      <c r="G6914" t="s">
        <v>53</v>
      </c>
      <c r="H6914" t="s">
        <v>76</v>
      </c>
      <c r="I6914" t="s">
        <v>186</v>
      </c>
      <c r="J6914">
        <v>1</v>
      </c>
      <c r="K6914" s="4">
        <v>334.74</v>
      </c>
      <c r="L6914">
        <v>0.15</v>
      </c>
      <c r="M6914" s="4">
        <v>284.52999999999997</v>
      </c>
      <c r="N6914" s="4">
        <v>217.64</v>
      </c>
      <c r="O6914" s="4">
        <v>66.89</v>
      </c>
      <c r="R6914" t="str">
        <f t="shared" si="107"/>
        <v>South</v>
      </c>
    </row>
    <row r="6915" spans="1:18" x14ac:dyDescent="0.3">
      <c r="A6915" t="s">
        <v>7889</v>
      </c>
      <c r="B6915" s="2">
        <v>45366</v>
      </c>
      <c r="C6915" t="s">
        <v>665</v>
      </c>
      <c r="D6915" t="s">
        <v>406</v>
      </c>
      <c r="E6915" t="s">
        <v>45</v>
      </c>
      <c r="F6915" t="s">
        <v>59</v>
      </c>
      <c r="G6915" t="s">
        <v>20</v>
      </c>
      <c r="H6915" t="s">
        <v>100</v>
      </c>
      <c r="I6915" t="s">
        <v>148</v>
      </c>
      <c r="J6915">
        <v>3</v>
      </c>
      <c r="K6915" s="4">
        <v>99526.88</v>
      </c>
      <c r="L6915">
        <v>0.15</v>
      </c>
      <c r="M6915" s="4">
        <v>253793.54</v>
      </c>
      <c r="N6915" s="4">
        <v>194231.86</v>
      </c>
      <c r="O6915" s="4">
        <v>59561.68</v>
      </c>
      <c r="R6915" t="str">
        <f t="shared" ref="R6915:R6978" si="108">PROPER(TRIM(E6915))</f>
        <v>South</v>
      </c>
    </row>
    <row r="6916" spans="1:18" x14ac:dyDescent="0.3">
      <c r="A6916" t="s">
        <v>7890</v>
      </c>
      <c r="B6916" s="2">
        <v>45776</v>
      </c>
      <c r="C6916" t="s">
        <v>691</v>
      </c>
      <c r="D6916" t="s">
        <v>398</v>
      </c>
      <c r="E6916" t="s">
        <v>45</v>
      </c>
      <c r="F6916" t="s">
        <v>59</v>
      </c>
      <c r="G6916" t="s">
        <v>20</v>
      </c>
      <c r="H6916" t="s">
        <v>21</v>
      </c>
      <c r="I6916" t="s">
        <v>152</v>
      </c>
      <c r="J6916">
        <v>3</v>
      </c>
      <c r="K6916" s="4">
        <v>52788.66</v>
      </c>
      <c r="L6916">
        <v>0.1</v>
      </c>
      <c r="M6916" s="4">
        <v>142529.38</v>
      </c>
      <c r="N6916" s="4">
        <v>122874.86</v>
      </c>
      <c r="O6916" s="4">
        <v>19654.52</v>
      </c>
      <c r="R6916" t="str">
        <f t="shared" si="108"/>
        <v>South</v>
      </c>
    </row>
    <row r="6917" spans="1:18" x14ac:dyDescent="0.3">
      <c r="A6917" t="s">
        <v>7891</v>
      </c>
      <c r="B6917" s="2">
        <v>45575</v>
      </c>
      <c r="C6917" t="s">
        <v>654</v>
      </c>
      <c r="D6917" t="s">
        <v>279</v>
      </c>
      <c r="E6917" t="s">
        <v>45</v>
      </c>
      <c r="F6917" t="s">
        <v>112</v>
      </c>
      <c r="G6917" t="s">
        <v>53</v>
      </c>
      <c r="H6917" t="s">
        <v>54</v>
      </c>
      <c r="I6917" t="s">
        <v>113</v>
      </c>
      <c r="J6917">
        <v>5</v>
      </c>
      <c r="K6917" s="4">
        <v>591.96</v>
      </c>
      <c r="L6917">
        <v>0.1</v>
      </c>
      <c r="M6917" s="4">
        <v>2663.82</v>
      </c>
      <c r="N6917" s="4">
        <v>1995.47</v>
      </c>
      <c r="O6917" s="4">
        <v>668.35</v>
      </c>
      <c r="R6917" t="str">
        <f t="shared" si="108"/>
        <v>South</v>
      </c>
    </row>
    <row r="6918" spans="1:18" x14ac:dyDescent="0.3">
      <c r="A6918" t="s">
        <v>7892</v>
      </c>
      <c r="B6918" s="2">
        <v>45320</v>
      </c>
      <c r="C6918" t="s">
        <v>2179</v>
      </c>
      <c r="D6918" t="s">
        <v>168</v>
      </c>
      <c r="E6918" t="s">
        <v>18</v>
      </c>
      <c r="F6918" t="s">
        <v>127</v>
      </c>
      <c r="G6918" t="s">
        <v>20</v>
      </c>
      <c r="H6918" t="s">
        <v>36</v>
      </c>
      <c r="I6918" t="s">
        <v>37</v>
      </c>
      <c r="J6918">
        <v>2</v>
      </c>
      <c r="K6918" s="4">
        <v>2328.39</v>
      </c>
      <c r="L6918">
        <v>0.1</v>
      </c>
      <c r="M6918" s="4">
        <v>4191.1000000000004</v>
      </c>
      <c r="N6918" s="4">
        <v>3585.21</v>
      </c>
      <c r="O6918" s="4">
        <v>605.89</v>
      </c>
      <c r="R6918" t="str">
        <f t="shared" si="108"/>
        <v>West</v>
      </c>
    </row>
    <row r="6919" spans="1:18" x14ac:dyDescent="0.3">
      <c r="A6919" t="s">
        <v>7893</v>
      </c>
      <c r="B6919" s="2">
        <v>45888</v>
      </c>
      <c r="C6919" t="s">
        <v>2564</v>
      </c>
      <c r="D6919" t="s">
        <v>95</v>
      </c>
      <c r="E6919" t="s">
        <v>26</v>
      </c>
      <c r="F6919" t="s">
        <v>166</v>
      </c>
      <c r="G6919" t="s">
        <v>20</v>
      </c>
      <c r="H6919" t="s">
        <v>100</v>
      </c>
      <c r="I6919" t="s">
        <v>301</v>
      </c>
      <c r="J6919">
        <v>4</v>
      </c>
      <c r="K6919" s="4">
        <v>77101.850000000006</v>
      </c>
      <c r="L6919">
        <v>0.1</v>
      </c>
      <c r="M6919" s="4">
        <v>277566.65999999997</v>
      </c>
      <c r="N6919" s="4">
        <v>215547.7</v>
      </c>
      <c r="O6919" s="4">
        <v>62018.96</v>
      </c>
      <c r="R6919" t="str">
        <f t="shared" si="108"/>
        <v>East</v>
      </c>
    </row>
    <row r="6920" spans="1:18" x14ac:dyDescent="0.3">
      <c r="A6920" t="s">
        <v>7894</v>
      </c>
      <c r="B6920" s="2">
        <v>45626</v>
      </c>
      <c r="C6920" t="s">
        <v>1203</v>
      </c>
      <c r="D6920" t="s">
        <v>398</v>
      </c>
      <c r="E6920" t="s">
        <v>34</v>
      </c>
      <c r="F6920" t="s">
        <v>144</v>
      </c>
      <c r="G6920" t="s">
        <v>53</v>
      </c>
      <c r="H6920" t="s">
        <v>63</v>
      </c>
      <c r="I6920" t="s">
        <v>72</v>
      </c>
      <c r="J6920">
        <v>1</v>
      </c>
      <c r="K6920" s="4">
        <v>307.7</v>
      </c>
      <c r="L6920">
        <v>0.15</v>
      </c>
      <c r="M6920" s="4">
        <v>261.54000000000002</v>
      </c>
      <c r="N6920" s="4">
        <v>201.51</v>
      </c>
      <c r="O6920" s="4">
        <v>60.03</v>
      </c>
      <c r="R6920" t="str">
        <f t="shared" si="108"/>
        <v>North</v>
      </c>
    </row>
    <row r="6921" spans="1:18" x14ac:dyDescent="0.3">
      <c r="A6921" t="s">
        <v>7895</v>
      </c>
      <c r="B6921" s="2">
        <v>45587</v>
      </c>
      <c r="C6921" t="s">
        <v>86</v>
      </c>
      <c r="D6921" t="s">
        <v>621</v>
      </c>
      <c r="E6921" t="s">
        <v>18</v>
      </c>
      <c r="F6921" t="s">
        <v>19</v>
      </c>
      <c r="G6921" t="s">
        <v>20</v>
      </c>
      <c r="H6921" t="s">
        <v>100</v>
      </c>
      <c r="I6921" t="s">
        <v>301</v>
      </c>
      <c r="J6921">
        <v>2</v>
      </c>
      <c r="K6921" s="4">
        <v>67214.02</v>
      </c>
      <c r="L6921">
        <v>0.05</v>
      </c>
      <c r="M6921" s="4">
        <v>127706.64</v>
      </c>
      <c r="N6921" s="4">
        <v>99419.14</v>
      </c>
      <c r="O6921" s="4">
        <v>28287.5</v>
      </c>
      <c r="R6921" t="str">
        <f t="shared" si="108"/>
        <v>West</v>
      </c>
    </row>
    <row r="6922" spans="1:18" x14ac:dyDescent="0.3">
      <c r="A6922" t="s">
        <v>7896</v>
      </c>
      <c r="B6922" s="2">
        <v>45788</v>
      </c>
      <c r="C6922" t="s">
        <v>1418</v>
      </c>
      <c r="D6922" t="s">
        <v>116</v>
      </c>
      <c r="E6922" t="s">
        <v>26</v>
      </c>
      <c r="F6922" t="s">
        <v>258</v>
      </c>
      <c r="G6922" t="s">
        <v>53</v>
      </c>
      <c r="H6922" t="s">
        <v>63</v>
      </c>
      <c r="I6922" t="s">
        <v>72</v>
      </c>
      <c r="J6922">
        <v>10</v>
      </c>
      <c r="K6922" s="4">
        <v>205.75</v>
      </c>
      <c r="L6922">
        <v>0.15</v>
      </c>
      <c r="M6922" s="4">
        <v>1748.88</v>
      </c>
      <c r="N6922" s="4">
        <v>1495.76</v>
      </c>
      <c r="O6922" s="4">
        <v>253.12</v>
      </c>
      <c r="R6922" t="str">
        <f t="shared" si="108"/>
        <v>East</v>
      </c>
    </row>
    <row r="6923" spans="1:18" x14ac:dyDescent="0.3">
      <c r="A6923" t="s">
        <v>7897</v>
      </c>
      <c r="B6923" s="2">
        <v>45294</v>
      </c>
      <c r="C6923" t="s">
        <v>782</v>
      </c>
      <c r="D6923" t="s">
        <v>266</v>
      </c>
      <c r="E6923" t="s">
        <v>45</v>
      </c>
      <c r="F6923" t="s">
        <v>147</v>
      </c>
      <c r="G6923" t="s">
        <v>20</v>
      </c>
      <c r="H6923" t="s">
        <v>100</v>
      </c>
      <c r="I6923" t="s">
        <v>101</v>
      </c>
      <c r="J6923">
        <v>2</v>
      </c>
      <c r="K6923" s="4">
        <v>64247.360000000001</v>
      </c>
      <c r="L6923">
        <v>0.15</v>
      </c>
      <c r="M6923" s="4">
        <v>109220.51</v>
      </c>
      <c r="N6923" s="4">
        <v>84082.98</v>
      </c>
      <c r="O6923" s="4">
        <v>25137.53</v>
      </c>
      <c r="R6923" t="str">
        <f t="shared" si="108"/>
        <v>South</v>
      </c>
    </row>
    <row r="6924" spans="1:18" x14ac:dyDescent="0.3">
      <c r="A6924" t="s">
        <v>7898</v>
      </c>
      <c r="B6924" s="2">
        <v>45664</v>
      </c>
      <c r="C6924" t="s">
        <v>2042</v>
      </c>
      <c r="D6924" t="s">
        <v>406</v>
      </c>
      <c r="E6924" t="s">
        <v>45</v>
      </c>
      <c r="F6924" t="s">
        <v>147</v>
      </c>
      <c r="G6924" t="s">
        <v>28</v>
      </c>
      <c r="H6924" t="s">
        <v>29</v>
      </c>
      <c r="I6924" t="s">
        <v>30</v>
      </c>
      <c r="J6924">
        <v>4</v>
      </c>
      <c r="K6924" s="4">
        <v>5454.81</v>
      </c>
      <c r="L6924">
        <v>0</v>
      </c>
      <c r="M6924" s="4">
        <v>21819.24</v>
      </c>
      <c r="N6924" s="4">
        <v>16625.61</v>
      </c>
      <c r="O6924" s="4">
        <v>5193.63</v>
      </c>
      <c r="R6924" t="str">
        <f t="shared" si="108"/>
        <v>South</v>
      </c>
    </row>
    <row r="6925" spans="1:18" x14ac:dyDescent="0.3">
      <c r="A6925" t="s">
        <v>7899</v>
      </c>
      <c r="B6925" s="2">
        <v>45314</v>
      </c>
      <c r="C6925" t="s">
        <v>2036</v>
      </c>
      <c r="D6925" t="s">
        <v>212</v>
      </c>
      <c r="E6925" t="s">
        <v>18</v>
      </c>
      <c r="F6925" t="s">
        <v>99</v>
      </c>
      <c r="G6925" t="s">
        <v>20</v>
      </c>
      <c r="H6925" t="s">
        <v>100</v>
      </c>
      <c r="I6925" t="s">
        <v>101</v>
      </c>
      <c r="J6925">
        <v>1</v>
      </c>
      <c r="K6925" s="4">
        <v>50005.41</v>
      </c>
      <c r="L6925">
        <v>0.1</v>
      </c>
      <c r="M6925" s="4">
        <v>45004.87</v>
      </c>
      <c r="N6925" s="4">
        <v>33584.94</v>
      </c>
      <c r="O6925" s="4">
        <v>11419.93</v>
      </c>
      <c r="R6925" t="str">
        <f t="shared" si="108"/>
        <v>West</v>
      </c>
    </row>
    <row r="6926" spans="1:18" x14ac:dyDescent="0.3">
      <c r="A6926" t="s">
        <v>7900</v>
      </c>
      <c r="B6926" s="2">
        <v>45846</v>
      </c>
      <c r="C6926" t="s">
        <v>2465</v>
      </c>
      <c r="D6926" t="s">
        <v>279</v>
      </c>
      <c r="E6926" t="s">
        <v>34</v>
      </c>
      <c r="F6926" t="s">
        <v>68</v>
      </c>
      <c r="G6926" t="s">
        <v>20</v>
      </c>
      <c r="H6926" t="s">
        <v>36</v>
      </c>
      <c r="I6926" t="s">
        <v>37</v>
      </c>
      <c r="J6926">
        <v>1</v>
      </c>
      <c r="K6926" s="4">
        <v>3915.98</v>
      </c>
      <c r="L6926">
        <v>0.1</v>
      </c>
      <c r="M6926" s="4">
        <v>3524.38</v>
      </c>
      <c r="N6926" s="4">
        <v>2794.04</v>
      </c>
      <c r="O6926" s="4">
        <v>730.34</v>
      </c>
      <c r="R6926" t="str">
        <f t="shared" si="108"/>
        <v>North</v>
      </c>
    </row>
    <row r="6927" spans="1:18" x14ac:dyDescent="0.3">
      <c r="A6927" t="s">
        <v>7901</v>
      </c>
      <c r="B6927" s="2">
        <v>45613</v>
      </c>
      <c r="C6927" t="s">
        <v>791</v>
      </c>
      <c r="D6927" t="s">
        <v>613</v>
      </c>
      <c r="E6927" t="s">
        <v>45</v>
      </c>
      <c r="F6927" t="s">
        <v>46</v>
      </c>
      <c r="G6927" t="s">
        <v>53</v>
      </c>
      <c r="H6927" t="s">
        <v>76</v>
      </c>
      <c r="I6927" t="s">
        <v>267</v>
      </c>
      <c r="J6927">
        <v>1</v>
      </c>
      <c r="K6927" s="4">
        <v>588.46</v>
      </c>
      <c r="L6927">
        <v>0.05</v>
      </c>
      <c r="M6927" s="4">
        <v>559.04</v>
      </c>
      <c r="N6927" s="4">
        <v>454.01</v>
      </c>
      <c r="O6927" s="4">
        <v>105.03</v>
      </c>
      <c r="R6927" t="str">
        <f t="shared" si="108"/>
        <v>South</v>
      </c>
    </row>
    <row r="6928" spans="1:18" x14ac:dyDescent="0.3">
      <c r="A6928" t="s">
        <v>7902</v>
      </c>
      <c r="B6928" s="2">
        <v>45490</v>
      </c>
      <c r="C6928" t="s">
        <v>1600</v>
      </c>
      <c r="D6928" t="s">
        <v>289</v>
      </c>
      <c r="E6928" t="s">
        <v>18</v>
      </c>
      <c r="F6928" t="s">
        <v>105</v>
      </c>
      <c r="G6928" t="s">
        <v>28</v>
      </c>
      <c r="H6928" t="s">
        <v>29</v>
      </c>
      <c r="I6928" t="s">
        <v>41</v>
      </c>
      <c r="J6928">
        <v>1</v>
      </c>
      <c r="K6928" s="4">
        <v>5325.4</v>
      </c>
      <c r="L6928">
        <v>0.1</v>
      </c>
      <c r="M6928" s="4">
        <v>4792.8599999999997</v>
      </c>
      <c r="N6928" s="4">
        <v>3538.24</v>
      </c>
      <c r="O6928" s="4">
        <v>1254.6199999999999</v>
      </c>
      <c r="R6928" t="str">
        <f t="shared" si="108"/>
        <v>West</v>
      </c>
    </row>
    <row r="6929" spans="1:18" x14ac:dyDescent="0.3">
      <c r="A6929" t="s">
        <v>7903</v>
      </c>
      <c r="B6929" s="2">
        <v>45464</v>
      </c>
      <c r="C6929" t="s">
        <v>134</v>
      </c>
      <c r="D6929" t="s">
        <v>343</v>
      </c>
      <c r="E6929" t="s">
        <v>34</v>
      </c>
      <c r="F6929" t="s">
        <v>35</v>
      </c>
      <c r="G6929" t="s">
        <v>20</v>
      </c>
      <c r="H6929" t="s">
        <v>100</v>
      </c>
      <c r="I6929" t="s">
        <v>101</v>
      </c>
      <c r="J6929">
        <v>2</v>
      </c>
      <c r="K6929" s="4">
        <v>50034.66</v>
      </c>
      <c r="L6929">
        <v>0.1</v>
      </c>
      <c r="M6929" s="4">
        <v>90062.39</v>
      </c>
      <c r="N6929" s="4">
        <v>76513.429999999993</v>
      </c>
      <c r="O6929" s="4">
        <v>13548.96</v>
      </c>
      <c r="R6929" t="str">
        <f t="shared" si="108"/>
        <v>North</v>
      </c>
    </row>
    <row r="6930" spans="1:18" x14ac:dyDescent="0.3">
      <c r="A6930" t="s">
        <v>7904</v>
      </c>
      <c r="B6930" s="2">
        <v>45398</v>
      </c>
      <c r="C6930" t="s">
        <v>61</v>
      </c>
      <c r="D6930" t="s">
        <v>247</v>
      </c>
      <c r="E6930" t="s">
        <v>34</v>
      </c>
      <c r="F6930" t="s">
        <v>144</v>
      </c>
      <c r="G6930" t="s">
        <v>20</v>
      </c>
      <c r="H6930" t="s">
        <v>100</v>
      </c>
      <c r="I6930" t="s">
        <v>301</v>
      </c>
      <c r="J6930">
        <v>5</v>
      </c>
      <c r="K6930" s="4">
        <v>69114.97</v>
      </c>
      <c r="L6930">
        <v>0.2</v>
      </c>
      <c r="M6930" s="4">
        <v>276459.88</v>
      </c>
      <c r="N6930" s="4">
        <v>239507.48</v>
      </c>
      <c r="O6930" s="4">
        <v>36952.400000000001</v>
      </c>
      <c r="R6930" t="str">
        <f t="shared" si="108"/>
        <v>North</v>
      </c>
    </row>
    <row r="6931" spans="1:18" x14ac:dyDescent="0.3">
      <c r="A6931" t="s">
        <v>7905</v>
      </c>
      <c r="B6931" s="2">
        <v>45861</v>
      </c>
      <c r="C6931" t="s">
        <v>2335</v>
      </c>
      <c r="D6931" t="s">
        <v>364</v>
      </c>
      <c r="E6931" t="s">
        <v>34</v>
      </c>
      <c r="F6931" t="s">
        <v>35</v>
      </c>
      <c r="G6931" t="s">
        <v>20</v>
      </c>
      <c r="H6931" t="s">
        <v>36</v>
      </c>
      <c r="I6931" t="s">
        <v>88</v>
      </c>
      <c r="J6931">
        <v>2</v>
      </c>
      <c r="K6931" s="4">
        <v>3102.91</v>
      </c>
      <c r="L6931">
        <v>0.15</v>
      </c>
      <c r="M6931" s="4">
        <v>5274.95</v>
      </c>
      <c r="N6931" s="4">
        <v>4009.56</v>
      </c>
      <c r="O6931" s="4">
        <v>1265.3900000000001</v>
      </c>
      <c r="R6931" t="str">
        <f t="shared" si="108"/>
        <v>North</v>
      </c>
    </row>
    <row r="6932" spans="1:18" x14ac:dyDescent="0.3">
      <c r="A6932" t="s">
        <v>7906</v>
      </c>
      <c r="B6932" s="2">
        <v>45965</v>
      </c>
      <c r="C6932" t="s">
        <v>323</v>
      </c>
      <c r="D6932" t="s">
        <v>104</v>
      </c>
      <c r="E6932" t="s">
        <v>18</v>
      </c>
      <c r="F6932" t="s">
        <v>127</v>
      </c>
      <c r="G6932" t="s">
        <v>53</v>
      </c>
      <c r="H6932" t="s">
        <v>54</v>
      </c>
      <c r="I6932" t="s">
        <v>55</v>
      </c>
      <c r="J6932">
        <v>6</v>
      </c>
      <c r="K6932" s="4">
        <v>358.48</v>
      </c>
      <c r="L6932">
        <v>0.05</v>
      </c>
      <c r="M6932" s="4">
        <v>2043.34</v>
      </c>
      <c r="N6932" s="4">
        <v>1738.07</v>
      </c>
      <c r="O6932" s="4">
        <v>305.27</v>
      </c>
      <c r="R6932" t="str">
        <f t="shared" si="108"/>
        <v>West</v>
      </c>
    </row>
    <row r="6933" spans="1:18" x14ac:dyDescent="0.3">
      <c r="A6933" t="s">
        <v>7907</v>
      </c>
      <c r="B6933" s="2">
        <v>45687</v>
      </c>
      <c r="C6933" t="s">
        <v>3636</v>
      </c>
      <c r="D6933" t="s">
        <v>71</v>
      </c>
      <c r="E6933" t="s">
        <v>45</v>
      </c>
      <c r="F6933" t="s">
        <v>46</v>
      </c>
      <c r="G6933" t="s">
        <v>53</v>
      </c>
      <c r="H6933" t="s">
        <v>54</v>
      </c>
      <c r="I6933" t="s">
        <v>55</v>
      </c>
      <c r="J6933">
        <v>4</v>
      </c>
      <c r="K6933" s="4">
        <v>320.61</v>
      </c>
      <c r="L6933">
        <v>0.15</v>
      </c>
      <c r="M6933" s="4">
        <v>1090.07</v>
      </c>
      <c r="N6933" s="4">
        <v>794.63</v>
      </c>
      <c r="O6933" s="4">
        <v>295.44</v>
      </c>
      <c r="R6933" t="str">
        <f t="shared" si="108"/>
        <v>South</v>
      </c>
    </row>
    <row r="6934" spans="1:18" x14ac:dyDescent="0.3">
      <c r="A6934" t="s">
        <v>7908</v>
      </c>
      <c r="B6934" s="2">
        <v>45565</v>
      </c>
      <c r="C6934" t="s">
        <v>1349</v>
      </c>
      <c r="D6934" t="s">
        <v>279</v>
      </c>
      <c r="E6934" t="s">
        <v>18</v>
      </c>
      <c r="F6934" t="s">
        <v>19</v>
      </c>
      <c r="G6934" t="s">
        <v>20</v>
      </c>
      <c r="H6934" t="s">
        <v>36</v>
      </c>
      <c r="I6934" t="s">
        <v>88</v>
      </c>
      <c r="J6934">
        <v>8</v>
      </c>
      <c r="K6934" s="4">
        <v>2757.48</v>
      </c>
      <c r="L6934">
        <v>0</v>
      </c>
      <c r="M6934" s="4">
        <v>22059.84</v>
      </c>
      <c r="N6934" s="4">
        <v>18391.689999999999</v>
      </c>
      <c r="O6934" s="4">
        <v>3668.15</v>
      </c>
      <c r="R6934" t="str">
        <f t="shared" si="108"/>
        <v>West</v>
      </c>
    </row>
    <row r="6935" spans="1:18" x14ac:dyDescent="0.3">
      <c r="A6935" t="s">
        <v>7909</v>
      </c>
      <c r="B6935" s="2">
        <v>46007</v>
      </c>
      <c r="C6935" t="s">
        <v>1517</v>
      </c>
      <c r="D6935" t="s">
        <v>189</v>
      </c>
      <c r="E6935" t="s">
        <v>45</v>
      </c>
      <c r="F6935" t="s">
        <v>52</v>
      </c>
      <c r="G6935" t="s">
        <v>28</v>
      </c>
      <c r="H6935" t="s">
        <v>47</v>
      </c>
      <c r="I6935" t="s">
        <v>123</v>
      </c>
      <c r="J6935">
        <v>1</v>
      </c>
      <c r="K6935" s="4">
        <v>23907.200000000001</v>
      </c>
      <c r="L6935">
        <v>0.05</v>
      </c>
      <c r="M6935" s="4">
        <v>22711.84</v>
      </c>
      <c r="N6935" s="4">
        <v>17719.759999999998</v>
      </c>
      <c r="O6935" s="4">
        <v>4992.08</v>
      </c>
      <c r="R6935" t="str">
        <f t="shared" si="108"/>
        <v>South</v>
      </c>
    </row>
    <row r="6936" spans="1:18" x14ac:dyDescent="0.3">
      <c r="A6936" t="s">
        <v>7910</v>
      </c>
      <c r="B6936" s="2">
        <v>45428</v>
      </c>
      <c r="C6936" t="s">
        <v>488</v>
      </c>
      <c r="D6936" t="s">
        <v>196</v>
      </c>
      <c r="E6936" t="s">
        <v>26</v>
      </c>
      <c r="F6936" t="s">
        <v>166</v>
      </c>
      <c r="G6936" t="s">
        <v>28</v>
      </c>
      <c r="H6936" t="s">
        <v>29</v>
      </c>
      <c r="I6936" t="s">
        <v>30</v>
      </c>
      <c r="J6936">
        <v>2</v>
      </c>
      <c r="K6936" s="4">
        <v>10231.719999999999</v>
      </c>
      <c r="L6936">
        <v>0.15</v>
      </c>
      <c r="M6936" s="4">
        <v>17393.919999999998</v>
      </c>
      <c r="N6936" s="4">
        <v>14520.33</v>
      </c>
      <c r="O6936" s="4">
        <v>2873.59</v>
      </c>
      <c r="R6936" t="str">
        <f t="shared" si="108"/>
        <v>East</v>
      </c>
    </row>
    <row r="6937" spans="1:18" x14ac:dyDescent="0.3">
      <c r="A6937" t="s">
        <v>7911</v>
      </c>
      <c r="B6937" s="2">
        <v>45764</v>
      </c>
      <c r="C6937" t="s">
        <v>2148</v>
      </c>
      <c r="D6937" t="s">
        <v>95</v>
      </c>
      <c r="E6937" t="s">
        <v>18</v>
      </c>
      <c r="F6937" t="s">
        <v>19</v>
      </c>
      <c r="G6937" t="s">
        <v>28</v>
      </c>
      <c r="H6937" t="s">
        <v>47</v>
      </c>
      <c r="I6937" t="s">
        <v>48</v>
      </c>
      <c r="J6937">
        <v>2</v>
      </c>
      <c r="K6937" s="4">
        <v>9624.14</v>
      </c>
      <c r="L6937">
        <v>0.05</v>
      </c>
      <c r="M6937" s="4">
        <v>18285.87</v>
      </c>
      <c r="N6937" s="4">
        <v>14550.47</v>
      </c>
      <c r="O6937" s="4">
        <v>3735.4</v>
      </c>
      <c r="R6937" t="str">
        <f t="shared" si="108"/>
        <v>West</v>
      </c>
    </row>
    <row r="6938" spans="1:18" x14ac:dyDescent="0.3">
      <c r="A6938" t="s">
        <v>7912</v>
      </c>
      <c r="B6938" s="2">
        <v>45990</v>
      </c>
      <c r="C6938" t="s">
        <v>1496</v>
      </c>
      <c r="D6938" t="s">
        <v>231</v>
      </c>
      <c r="E6938" t="s">
        <v>18</v>
      </c>
      <c r="F6938" t="s">
        <v>19</v>
      </c>
      <c r="G6938" t="s">
        <v>28</v>
      </c>
      <c r="H6938" t="s">
        <v>91</v>
      </c>
      <c r="I6938" t="s">
        <v>238</v>
      </c>
      <c r="J6938">
        <v>10</v>
      </c>
      <c r="K6938" s="4">
        <v>6152.35</v>
      </c>
      <c r="L6938">
        <v>0.1</v>
      </c>
      <c r="M6938" s="4">
        <v>55371.15</v>
      </c>
      <c r="N6938" s="4">
        <v>46692.33</v>
      </c>
      <c r="O6938" s="4">
        <v>8678.82</v>
      </c>
      <c r="R6938" t="str">
        <f t="shared" si="108"/>
        <v>West</v>
      </c>
    </row>
    <row r="6939" spans="1:18" x14ac:dyDescent="0.3">
      <c r="A6939" t="s">
        <v>7913</v>
      </c>
      <c r="B6939" s="2">
        <v>45686</v>
      </c>
      <c r="C6939" t="s">
        <v>297</v>
      </c>
      <c r="D6939" t="s">
        <v>67</v>
      </c>
      <c r="E6939" t="s">
        <v>34</v>
      </c>
      <c r="F6939" t="s">
        <v>213</v>
      </c>
      <c r="G6939" t="s">
        <v>20</v>
      </c>
      <c r="H6939" t="s">
        <v>100</v>
      </c>
      <c r="I6939" t="s">
        <v>148</v>
      </c>
      <c r="J6939">
        <v>8</v>
      </c>
      <c r="K6939" s="4">
        <v>72725.13</v>
      </c>
      <c r="L6939">
        <v>0</v>
      </c>
      <c r="M6939" s="4">
        <v>581801.04</v>
      </c>
      <c r="N6939" s="4">
        <v>475705.66</v>
      </c>
      <c r="O6939" s="4">
        <v>106095.38</v>
      </c>
      <c r="R6939" t="str">
        <f t="shared" si="108"/>
        <v>North</v>
      </c>
    </row>
    <row r="6940" spans="1:18" x14ac:dyDescent="0.3">
      <c r="A6940" t="s">
        <v>7914</v>
      </c>
      <c r="B6940" s="2">
        <v>45771</v>
      </c>
      <c r="C6940" t="s">
        <v>932</v>
      </c>
      <c r="D6940" t="s">
        <v>411</v>
      </c>
      <c r="E6940" t="s">
        <v>18</v>
      </c>
      <c r="F6940" t="s">
        <v>127</v>
      </c>
      <c r="G6940" t="s">
        <v>28</v>
      </c>
      <c r="H6940" t="s">
        <v>29</v>
      </c>
      <c r="I6940" t="s">
        <v>290</v>
      </c>
      <c r="J6940">
        <v>8</v>
      </c>
      <c r="K6940" s="4">
        <v>16552.7</v>
      </c>
      <c r="L6940">
        <v>0.2</v>
      </c>
      <c r="M6940" s="4">
        <v>105937.28</v>
      </c>
      <c r="N6940" s="4">
        <v>83480.740000000005</v>
      </c>
      <c r="O6940" s="4">
        <v>22456.54</v>
      </c>
      <c r="R6940" t="str">
        <f t="shared" si="108"/>
        <v>West</v>
      </c>
    </row>
    <row r="6941" spans="1:18" x14ac:dyDescent="0.3">
      <c r="A6941" t="s">
        <v>7915</v>
      </c>
      <c r="B6941" s="2">
        <v>45376</v>
      </c>
      <c r="C6941" t="s">
        <v>1361</v>
      </c>
      <c r="D6941" t="s">
        <v>613</v>
      </c>
      <c r="E6941" t="s">
        <v>18</v>
      </c>
      <c r="F6941" t="s">
        <v>19</v>
      </c>
      <c r="G6941" t="s">
        <v>53</v>
      </c>
      <c r="H6941" t="s">
        <v>76</v>
      </c>
      <c r="I6941" t="s">
        <v>77</v>
      </c>
      <c r="J6941">
        <v>6</v>
      </c>
      <c r="K6941" s="4">
        <v>578.99</v>
      </c>
      <c r="L6941">
        <v>0.1</v>
      </c>
      <c r="M6941" s="4">
        <v>3126.55</v>
      </c>
      <c r="N6941" s="4">
        <v>2575.13</v>
      </c>
      <c r="O6941" s="4">
        <v>551.41999999999996</v>
      </c>
      <c r="R6941" t="str">
        <f t="shared" si="108"/>
        <v>West</v>
      </c>
    </row>
    <row r="6942" spans="1:18" x14ac:dyDescent="0.3">
      <c r="A6942" t="s">
        <v>7916</v>
      </c>
      <c r="B6942" s="2">
        <v>45724</v>
      </c>
      <c r="C6942" t="s">
        <v>618</v>
      </c>
      <c r="D6942" t="s">
        <v>62</v>
      </c>
      <c r="E6942" t="s">
        <v>26</v>
      </c>
      <c r="F6942" t="s">
        <v>166</v>
      </c>
      <c r="G6942" t="s">
        <v>28</v>
      </c>
      <c r="H6942" t="s">
        <v>47</v>
      </c>
      <c r="I6942" t="s">
        <v>48</v>
      </c>
      <c r="J6942">
        <v>1</v>
      </c>
      <c r="K6942" s="4">
        <v>16303.34</v>
      </c>
      <c r="L6942">
        <v>0</v>
      </c>
      <c r="M6942" s="4">
        <v>16303.34</v>
      </c>
      <c r="N6942" s="4">
        <v>11968.93</v>
      </c>
      <c r="O6942" s="4">
        <v>4334.41</v>
      </c>
      <c r="R6942" t="str">
        <f t="shared" si="108"/>
        <v>East</v>
      </c>
    </row>
    <row r="6943" spans="1:18" x14ac:dyDescent="0.3">
      <c r="A6943" t="s">
        <v>7917</v>
      </c>
      <c r="B6943" s="2">
        <v>45666</v>
      </c>
      <c r="C6943" t="s">
        <v>1023</v>
      </c>
      <c r="D6943" t="s">
        <v>244</v>
      </c>
      <c r="E6943" t="s">
        <v>26</v>
      </c>
      <c r="F6943" t="s">
        <v>27</v>
      </c>
      <c r="G6943" t="s">
        <v>53</v>
      </c>
      <c r="H6943" t="s">
        <v>76</v>
      </c>
      <c r="I6943" t="s">
        <v>267</v>
      </c>
      <c r="J6943">
        <v>2</v>
      </c>
      <c r="K6943" s="4">
        <v>587.64</v>
      </c>
      <c r="L6943">
        <v>0.1</v>
      </c>
      <c r="M6943" s="4">
        <v>1057.75</v>
      </c>
      <c r="N6943" s="4">
        <v>885.04</v>
      </c>
      <c r="O6943" s="4">
        <v>172.71</v>
      </c>
      <c r="R6943" t="str">
        <f t="shared" si="108"/>
        <v>East</v>
      </c>
    </row>
    <row r="6944" spans="1:18" x14ac:dyDescent="0.3">
      <c r="A6944" t="s">
        <v>7918</v>
      </c>
      <c r="B6944" s="2">
        <v>45431</v>
      </c>
      <c r="C6944" t="s">
        <v>1313</v>
      </c>
      <c r="D6944" t="s">
        <v>276</v>
      </c>
      <c r="E6944" t="s">
        <v>34</v>
      </c>
      <c r="F6944" t="s">
        <v>176</v>
      </c>
      <c r="G6944" t="s">
        <v>28</v>
      </c>
      <c r="H6944" t="s">
        <v>29</v>
      </c>
      <c r="I6944" t="s">
        <v>41</v>
      </c>
      <c r="J6944">
        <v>2</v>
      </c>
      <c r="K6944" s="4">
        <v>8126.2</v>
      </c>
      <c r="L6944">
        <v>0</v>
      </c>
      <c r="M6944" s="4">
        <v>16252.4</v>
      </c>
      <c r="N6944" s="4">
        <v>12540.53</v>
      </c>
      <c r="O6944" s="4">
        <v>3711.87</v>
      </c>
      <c r="R6944" t="str">
        <f t="shared" si="108"/>
        <v>North</v>
      </c>
    </row>
    <row r="6945" spans="1:18" x14ac:dyDescent="0.3">
      <c r="A6945" t="s">
        <v>7919</v>
      </c>
      <c r="B6945" s="2">
        <v>45854</v>
      </c>
      <c r="C6945" t="s">
        <v>432</v>
      </c>
      <c r="D6945" t="s">
        <v>266</v>
      </c>
      <c r="E6945" t="s">
        <v>45</v>
      </c>
      <c r="F6945" t="s">
        <v>147</v>
      </c>
      <c r="G6945" t="s">
        <v>53</v>
      </c>
      <c r="H6945" t="s">
        <v>63</v>
      </c>
      <c r="I6945" t="s">
        <v>72</v>
      </c>
      <c r="J6945">
        <v>1</v>
      </c>
      <c r="K6945" s="4">
        <v>149.41999999999999</v>
      </c>
      <c r="L6945">
        <v>0.15</v>
      </c>
      <c r="M6945" s="4">
        <v>127.01</v>
      </c>
      <c r="N6945" s="4">
        <v>95.37</v>
      </c>
      <c r="O6945" s="4">
        <v>31.64</v>
      </c>
      <c r="R6945" t="str">
        <f t="shared" si="108"/>
        <v>South</v>
      </c>
    </row>
    <row r="6946" spans="1:18" x14ac:dyDescent="0.3">
      <c r="A6946" t="s">
        <v>7920</v>
      </c>
      <c r="B6946" s="2">
        <v>45352</v>
      </c>
      <c r="C6946" t="s">
        <v>636</v>
      </c>
      <c r="D6946" t="s">
        <v>411</v>
      </c>
      <c r="E6946" t="s">
        <v>18</v>
      </c>
      <c r="F6946" t="s">
        <v>19</v>
      </c>
      <c r="G6946" t="s">
        <v>53</v>
      </c>
      <c r="H6946" t="s">
        <v>54</v>
      </c>
      <c r="I6946" t="s">
        <v>55</v>
      </c>
      <c r="J6946">
        <v>5</v>
      </c>
      <c r="K6946" s="4">
        <v>262.64</v>
      </c>
      <c r="L6946">
        <v>0</v>
      </c>
      <c r="M6946" s="4">
        <v>1313.2</v>
      </c>
      <c r="N6946" s="4">
        <v>992.2</v>
      </c>
      <c r="O6946" s="4">
        <v>321</v>
      </c>
      <c r="R6946" t="str">
        <f t="shared" si="108"/>
        <v>West</v>
      </c>
    </row>
    <row r="6947" spans="1:18" x14ac:dyDescent="0.3">
      <c r="A6947" t="s">
        <v>7921</v>
      </c>
      <c r="B6947" s="2">
        <v>45337</v>
      </c>
      <c r="C6947" t="s">
        <v>1018</v>
      </c>
      <c r="D6947" t="s">
        <v>80</v>
      </c>
      <c r="E6947" t="s">
        <v>34</v>
      </c>
      <c r="F6947" t="s">
        <v>35</v>
      </c>
      <c r="G6947" t="s">
        <v>28</v>
      </c>
      <c r="H6947" t="s">
        <v>29</v>
      </c>
      <c r="I6947" t="s">
        <v>41</v>
      </c>
      <c r="J6947">
        <v>3</v>
      </c>
      <c r="K6947" s="4">
        <v>6272.52</v>
      </c>
      <c r="L6947">
        <v>0.15</v>
      </c>
      <c r="M6947" s="4">
        <v>15994.93</v>
      </c>
      <c r="N6947" s="4">
        <v>13646.02</v>
      </c>
      <c r="O6947" s="4">
        <v>2348.91</v>
      </c>
      <c r="R6947" t="str">
        <f t="shared" si="108"/>
        <v>North</v>
      </c>
    </row>
    <row r="6948" spans="1:18" x14ac:dyDescent="0.3">
      <c r="A6948" t="s">
        <v>7922</v>
      </c>
      <c r="B6948" s="2">
        <v>45320</v>
      </c>
      <c r="C6948" t="s">
        <v>1056</v>
      </c>
      <c r="D6948" t="s">
        <v>80</v>
      </c>
      <c r="E6948" t="s">
        <v>45</v>
      </c>
      <c r="F6948" t="s">
        <v>52</v>
      </c>
      <c r="G6948" t="s">
        <v>20</v>
      </c>
      <c r="H6948" t="s">
        <v>36</v>
      </c>
      <c r="I6948" t="s">
        <v>37</v>
      </c>
      <c r="J6948">
        <v>2</v>
      </c>
      <c r="K6948" s="4">
        <v>1965.66</v>
      </c>
      <c r="L6948">
        <v>0.1</v>
      </c>
      <c r="M6948" s="4">
        <v>3538.19</v>
      </c>
      <c r="N6948" s="4">
        <v>2560.21</v>
      </c>
      <c r="O6948" s="4">
        <v>977.98</v>
      </c>
      <c r="R6948" t="str">
        <f t="shared" si="108"/>
        <v>South</v>
      </c>
    </row>
    <row r="6949" spans="1:18" x14ac:dyDescent="0.3">
      <c r="A6949" t="s">
        <v>7923</v>
      </c>
      <c r="B6949" s="2">
        <v>45642</v>
      </c>
      <c r="C6949" t="s">
        <v>956</v>
      </c>
      <c r="D6949" t="s">
        <v>104</v>
      </c>
      <c r="E6949" t="s">
        <v>45</v>
      </c>
      <c r="F6949" t="s">
        <v>59</v>
      </c>
      <c r="G6949" t="s">
        <v>53</v>
      </c>
      <c r="H6949" t="s">
        <v>54</v>
      </c>
      <c r="I6949" t="s">
        <v>55</v>
      </c>
      <c r="J6949">
        <v>3</v>
      </c>
      <c r="K6949" s="4">
        <v>314.27999999999997</v>
      </c>
      <c r="L6949">
        <v>0.1</v>
      </c>
      <c r="M6949" s="4">
        <v>848.56</v>
      </c>
      <c r="N6949" s="4">
        <v>733.42</v>
      </c>
      <c r="O6949" s="4">
        <v>115.14</v>
      </c>
      <c r="R6949" t="str">
        <f t="shared" si="108"/>
        <v>South</v>
      </c>
    </row>
    <row r="6950" spans="1:18" x14ac:dyDescent="0.3">
      <c r="A6950" t="s">
        <v>7924</v>
      </c>
      <c r="B6950" s="2">
        <v>45353</v>
      </c>
      <c r="C6950" t="s">
        <v>7925</v>
      </c>
      <c r="D6950" t="s">
        <v>80</v>
      </c>
      <c r="E6950" t="s">
        <v>26</v>
      </c>
      <c r="F6950" t="s">
        <v>166</v>
      </c>
      <c r="G6950" t="s">
        <v>20</v>
      </c>
      <c r="H6950" t="s">
        <v>21</v>
      </c>
      <c r="I6950" t="s">
        <v>152</v>
      </c>
      <c r="J6950">
        <v>5</v>
      </c>
      <c r="K6950" s="4">
        <v>54476.92</v>
      </c>
      <c r="L6950">
        <v>0.05</v>
      </c>
      <c r="M6950" s="4">
        <v>258765.37</v>
      </c>
      <c r="N6950" s="4">
        <v>189235.68</v>
      </c>
      <c r="O6950" s="4">
        <v>69529.69</v>
      </c>
      <c r="R6950" t="str">
        <f t="shared" si="108"/>
        <v>East</v>
      </c>
    </row>
    <row r="6951" spans="1:18" x14ac:dyDescent="0.3">
      <c r="A6951" t="s">
        <v>7926</v>
      </c>
      <c r="B6951" s="2">
        <v>45486</v>
      </c>
      <c r="C6951" t="s">
        <v>1577</v>
      </c>
      <c r="D6951" t="s">
        <v>207</v>
      </c>
      <c r="E6951" t="s">
        <v>45</v>
      </c>
      <c r="F6951" t="s">
        <v>59</v>
      </c>
      <c r="G6951" t="s">
        <v>28</v>
      </c>
      <c r="H6951" t="s">
        <v>29</v>
      </c>
      <c r="I6951" t="s">
        <v>41</v>
      </c>
      <c r="J6951">
        <v>3</v>
      </c>
      <c r="K6951" s="4">
        <v>8690.02</v>
      </c>
      <c r="L6951">
        <v>0.15</v>
      </c>
      <c r="M6951" s="4">
        <v>22159.55</v>
      </c>
      <c r="N6951" s="4">
        <v>16764.82</v>
      </c>
      <c r="O6951" s="4">
        <v>5394.73</v>
      </c>
      <c r="R6951" t="str">
        <f t="shared" si="108"/>
        <v>South</v>
      </c>
    </row>
    <row r="6952" spans="1:18" x14ac:dyDescent="0.3">
      <c r="A6952" t="s">
        <v>7927</v>
      </c>
      <c r="B6952" s="2">
        <v>45813</v>
      </c>
      <c r="C6952" t="s">
        <v>1111</v>
      </c>
      <c r="D6952" t="s">
        <v>676</v>
      </c>
      <c r="E6952" t="s">
        <v>34</v>
      </c>
      <c r="F6952" t="s">
        <v>68</v>
      </c>
      <c r="G6952" t="s">
        <v>20</v>
      </c>
      <c r="H6952" t="s">
        <v>36</v>
      </c>
      <c r="I6952" t="s">
        <v>128</v>
      </c>
      <c r="J6952">
        <v>3</v>
      </c>
      <c r="K6952" s="4">
        <v>1044.3900000000001</v>
      </c>
      <c r="L6952">
        <v>0.1</v>
      </c>
      <c r="M6952" s="4">
        <v>2819.85</v>
      </c>
      <c r="N6952" s="4">
        <v>2260.3000000000002</v>
      </c>
      <c r="O6952" s="4">
        <v>559.54999999999995</v>
      </c>
      <c r="R6952" t="str">
        <f t="shared" si="108"/>
        <v>North</v>
      </c>
    </row>
    <row r="6953" spans="1:18" x14ac:dyDescent="0.3">
      <c r="A6953" t="s">
        <v>7928</v>
      </c>
      <c r="B6953" s="2">
        <v>45343</v>
      </c>
      <c r="C6953" t="s">
        <v>1359</v>
      </c>
      <c r="D6953" t="s">
        <v>364</v>
      </c>
      <c r="E6953" t="s">
        <v>18</v>
      </c>
      <c r="F6953" t="s">
        <v>19</v>
      </c>
      <c r="G6953" t="s">
        <v>53</v>
      </c>
      <c r="H6953" t="s">
        <v>63</v>
      </c>
      <c r="I6953" t="s">
        <v>72</v>
      </c>
      <c r="J6953">
        <v>1</v>
      </c>
      <c r="K6953" s="4">
        <v>345.74</v>
      </c>
      <c r="L6953">
        <v>0.05</v>
      </c>
      <c r="M6953" s="4">
        <v>328.45</v>
      </c>
      <c r="N6953" s="4">
        <v>269.57</v>
      </c>
      <c r="O6953" s="4">
        <v>58.88</v>
      </c>
      <c r="R6953" t="str">
        <f t="shared" si="108"/>
        <v>West</v>
      </c>
    </row>
    <row r="6954" spans="1:18" x14ac:dyDescent="0.3">
      <c r="A6954" t="s">
        <v>7929</v>
      </c>
      <c r="B6954" s="2">
        <v>45336</v>
      </c>
      <c r="C6954" t="s">
        <v>807</v>
      </c>
      <c r="D6954" t="s">
        <v>613</v>
      </c>
      <c r="E6954" t="s">
        <v>18</v>
      </c>
      <c r="F6954" t="s">
        <v>99</v>
      </c>
      <c r="G6954" t="s">
        <v>28</v>
      </c>
      <c r="H6954" t="s">
        <v>47</v>
      </c>
      <c r="I6954" t="s">
        <v>48</v>
      </c>
      <c r="J6954">
        <v>2</v>
      </c>
      <c r="K6954" s="4">
        <v>12618.27</v>
      </c>
      <c r="L6954">
        <v>0.15</v>
      </c>
      <c r="M6954" s="4">
        <v>21451.06</v>
      </c>
      <c r="N6954" s="4">
        <v>18546.419999999998</v>
      </c>
      <c r="O6954" s="4">
        <v>2904.64</v>
      </c>
      <c r="R6954" t="str">
        <f t="shared" si="108"/>
        <v>West</v>
      </c>
    </row>
    <row r="6955" spans="1:18" x14ac:dyDescent="0.3">
      <c r="A6955" t="s">
        <v>7930</v>
      </c>
      <c r="B6955" s="2">
        <v>45990</v>
      </c>
      <c r="C6955" t="s">
        <v>848</v>
      </c>
      <c r="D6955" t="s">
        <v>328</v>
      </c>
      <c r="E6955" t="s">
        <v>45</v>
      </c>
      <c r="F6955" t="s">
        <v>52</v>
      </c>
      <c r="G6955" t="s">
        <v>28</v>
      </c>
      <c r="H6955" t="s">
        <v>91</v>
      </c>
      <c r="I6955" t="s">
        <v>169</v>
      </c>
      <c r="J6955">
        <v>3</v>
      </c>
      <c r="K6955" s="4">
        <v>10194.11</v>
      </c>
      <c r="L6955">
        <v>0.05</v>
      </c>
      <c r="M6955" s="4">
        <v>29053.21</v>
      </c>
      <c r="N6955" s="4">
        <v>22835.06</v>
      </c>
      <c r="O6955" s="4">
        <v>6218.15</v>
      </c>
      <c r="R6955" t="str">
        <f t="shared" si="108"/>
        <v>South</v>
      </c>
    </row>
    <row r="6956" spans="1:18" x14ac:dyDescent="0.3">
      <c r="A6956" t="s">
        <v>7931</v>
      </c>
      <c r="B6956" s="2">
        <v>45603</v>
      </c>
      <c r="C6956" t="s">
        <v>869</v>
      </c>
      <c r="D6956" t="s">
        <v>62</v>
      </c>
      <c r="E6956" t="s">
        <v>26</v>
      </c>
      <c r="F6956" t="s">
        <v>193</v>
      </c>
      <c r="G6956" t="s">
        <v>20</v>
      </c>
      <c r="H6956" t="s">
        <v>21</v>
      </c>
      <c r="I6956" t="s">
        <v>22</v>
      </c>
      <c r="J6956">
        <v>2</v>
      </c>
      <c r="K6956" s="4">
        <v>33755.19</v>
      </c>
      <c r="L6956">
        <v>0.1</v>
      </c>
      <c r="M6956" s="4">
        <v>60759.34</v>
      </c>
      <c r="N6956" s="4">
        <v>50291.26</v>
      </c>
      <c r="O6956" s="4">
        <v>10468.08</v>
      </c>
      <c r="R6956" t="str">
        <f t="shared" si="108"/>
        <v>East</v>
      </c>
    </row>
    <row r="6957" spans="1:18" x14ac:dyDescent="0.3">
      <c r="A6957" t="s">
        <v>7932</v>
      </c>
      <c r="B6957" s="2">
        <v>45972</v>
      </c>
      <c r="C6957" t="s">
        <v>987</v>
      </c>
      <c r="D6957" t="s">
        <v>279</v>
      </c>
      <c r="E6957" t="s">
        <v>18</v>
      </c>
      <c r="F6957" t="s">
        <v>99</v>
      </c>
      <c r="G6957" t="s">
        <v>53</v>
      </c>
      <c r="H6957" t="s">
        <v>54</v>
      </c>
      <c r="I6957" t="s">
        <v>141</v>
      </c>
      <c r="J6957">
        <v>2</v>
      </c>
      <c r="K6957" s="4">
        <v>502.16</v>
      </c>
      <c r="L6957">
        <v>0.2</v>
      </c>
      <c r="M6957" s="4">
        <v>803.46</v>
      </c>
      <c r="N6957" s="4">
        <v>682.03</v>
      </c>
      <c r="O6957" s="4">
        <v>121.43</v>
      </c>
      <c r="R6957" t="str">
        <f t="shared" si="108"/>
        <v>West</v>
      </c>
    </row>
    <row r="6958" spans="1:18" x14ac:dyDescent="0.3">
      <c r="A6958" t="s">
        <v>7933</v>
      </c>
      <c r="B6958" s="2">
        <v>45414</v>
      </c>
      <c r="C6958" t="s">
        <v>376</v>
      </c>
      <c r="D6958" t="s">
        <v>207</v>
      </c>
      <c r="E6958" t="s">
        <v>18</v>
      </c>
      <c r="F6958" t="s">
        <v>99</v>
      </c>
      <c r="G6958" t="s">
        <v>20</v>
      </c>
      <c r="H6958" t="s">
        <v>36</v>
      </c>
      <c r="I6958" t="s">
        <v>37</v>
      </c>
      <c r="J6958">
        <v>1</v>
      </c>
      <c r="K6958" s="4">
        <v>3186.38</v>
      </c>
      <c r="L6958">
        <v>0.1</v>
      </c>
      <c r="M6958" s="4">
        <v>2867.74</v>
      </c>
      <c r="N6958" s="4">
        <v>2409.89</v>
      </c>
      <c r="O6958" s="4">
        <v>457.85</v>
      </c>
      <c r="R6958" t="str">
        <f t="shared" si="108"/>
        <v>West</v>
      </c>
    </row>
    <row r="6959" spans="1:18" x14ac:dyDescent="0.3">
      <c r="A6959" t="s">
        <v>7934</v>
      </c>
      <c r="B6959" s="2">
        <v>45918</v>
      </c>
      <c r="C6959" t="s">
        <v>140</v>
      </c>
      <c r="D6959" t="s">
        <v>119</v>
      </c>
      <c r="E6959" t="s">
        <v>34</v>
      </c>
      <c r="F6959" t="s">
        <v>213</v>
      </c>
      <c r="G6959" t="s">
        <v>28</v>
      </c>
      <c r="H6959" t="s">
        <v>47</v>
      </c>
      <c r="I6959" t="s">
        <v>123</v>
      </c>
      <c r="J6959">
        <v>3</v>
      </c>
      <c r="K6959" s="4">
        <v>23632.11</v>
      </c>
      <c r="L6959">
        <v>0</v>
      </c>
      <c r="M6959" s="4">
        <v>70896.33</v>
      </c>
      <c r="N6959" s="4">
        <v>58349.69</v>
      </c>
      <c r="O6959" s="4">
        <v>12546.64</v>
      </c>
      <c r="R6959" t="str">
        <f t="shared" si="108"/>
        <v>North</v>
      </c>
    </row>
    <row r="6960" spans="1:18" x14ac:dyDescent="0.3">
      <c r="A6960" t="s">
        <v>7935</v>
      </c>
      <c r="B6960" s="2">
        <v>45691</v>
      </c>
      <c r="C6960" t="s">
        <v>1445</v>
      </c>
      <c r="D6960" t="s">
        <v>51</v>
      </c>
      <c r="E6960" t="s">
        <v>34</v>
      </c>
      <c r="F6960" t="s">
        <v>144</v>
      </c>
      <c r="G6960" t="s">
        <v>20</v>
      </c>
      <c r="H6960" t="s">
        <v>36</v>
      </c>
      <c r="I6960" t="s">
        <v>37</v>
      </c>
      <c r="J6960">
        <v>2</v>
      </c>
      <c r="K6960" s="4">
        <v>3545.31</v>
      </c>
      <c r="L6960">
        <v>0.2</v>
      </c>
      <c r="M6960" s="4">
        <v>5672.5</v>
      </c>
      <c r="N6960" s="4">
        <v>4543.41</v>
      </c>
      <c r="O6960" s="4">
        <v>1129.0899999999999</v>
      </c>
      <c r="R6960" t="str">
        <f t="shared" si="108"/>
        <v>North</v>
      </c>
    </row>
    <row r="6961" spans="1:18" x14ac:dyDescent="0.3">
      <c r="A6961" t="s">
        <v>7936</v>
      </c>
      <c r="B6961" s="2">
        <v>45295</v>
      </c>
      <c r="C6961" t="s">
        <v>899</v>
      </c>
      <c r="D6961" t="s">
        <v>388</v>
      </c>
      <c r="E6961" t="s">
        <v>26</v>
      </c>
      <c r="F6961" t="s">
        <v>81</v>
      </c>
      <c r="G6961" t="s">
        <v>20</v>
      </c>
      <c r="H6961" t="s">
        <v>36</v>
      </c>
      <c r="I6961" t="s">
        <v>37</v>
      </c>
      <c r="J6961">
        <v>2</v>
      </c>
      <c r="K6961" s="4">
        <v>2700.4</v>
      </c>
      <c r="L6961">
        <v>0.1</v>
      </c>
      <c r="M6961" s="4">
        <v>4860.72</v>
      </c>
      <c r="N6961" s="4">
        <v>3510.87</v>
      </c>
      <c r="O6961" s="4">
        <v>1349.85</v>
      </c>
      <c r="R6961" t="str">
        <f t="shared" si="108"/>
        <v>East</v>
      </c>
    </row>
    <row r="6962" spans="1:18" x14ac:dyDescent="0.3">
      <c r="A6962" t="s">
        <v>7937</v>
      </c>
      <c r="B6962" s="2">
        <v>45997</v>
      </c>
      <c r="C6962" t="s">
        <v>2198</v>
      </c>
      <c r="D6962" t="s">
        <v>244</v>
      </c>
      <c r="E6962" t="s">
        <v>18</v>
      </c>
      <c r="F6962" t="s">
        <v>105</v>
      </c>
      <c r="G6962" t="s">
        <v>28</v>
      </c>
      <c r="H6962" t="s">
        <v>29</v>
      </c>
      <c r="I6962" t="s">
        <v>30</v>
      </c>
      <c r="J6962">
        <v>2</v>
      </c>
      <c r="K6962" s="4">
        <v>6076.8</v>
      </c>
      <c r="L6962">
        <v>0</v>
      </c>
      <c r="M6962" s="4">
        <v>12153.6</v>
      </c>
      <c r="N6962" s="4">
        <v>10421.379999999999</v>
      </c>
      <c r="O6962" s="4">
        <v>1732.22</v>
      </c>
      <c r="R6962" t="str">
        <f t="shared" si="108"/>
        <v>West</v>
      </c>
    </row>
    <row r="6963" spans="1:18" x14ac:dyDescent="0.3">
      <c r="A6963" t="s">
        <v>7938</v>
      </c>
      <c r="B6963" s="2">
        <v>45481</v>
      </c>
      <c r="C6963" t="s">
        <v>2571</v>
      </c>
      <c r="D6963" t="s">
        <v>199</v>
      </c>
      <c r="E6963" t="s">
        <v>18</v>
      </c>
      <c r="F6963" t="s">
        <v>19</v>
      </c>
      <c r="G6963" t="s">
        <v>20</v>
      </c>
      <c r="H6963" t="s">
        <v>21</v>
      </c>
      <c r="I6963" t="s">
        <v>22</v>
      </c>
      <c r="J6963">
        <v>6</v>
      </c>
      <c r="K6963" s="4">
        <v>22680.46</v>
      </c>
      <c r="L6963">
        <v>0.1</v>
      </c>
      <c r="M6963" s="4">
        <v>122474.48</v>
      </c>
      <c r="N6963" s="4">
        <v>101929.05</v>
      </c>
      <c r="O6963" s="4">
        <v>20545.43</v>
      </c>
      <c r="R6963" t="str">
        <f t="shared" si="108"/>
        <v>West</v>
      </c>
    </row>
    <row r="6964" spans="1:18" x14ac:dyDescent="0.3">
      <c r="A6964" t="s">
        <v>7939</v>
      </c>
      <c r="B6964" s="2">
        <v>45293</v>
      </c>
      <c r="C6964" t="s">
        <v>1477</v>
      </c>
      <c r="D6964" t="s">
        <v>753</v>
      </c>
      <c r="E6964" t="s">
        <v>26</v>
      </c>
      <c r="F6964" t="s">
        <v>258</v>
      </c>
      <c r="G6964" t="s">
        <v>28</v>
      </c>
      <c r="H6964" t="s">
        <v>29</v>
      </c>
      <c r="I6964" t="s">
        <v>30</v>
      </c>
      <c r="J6964">
        <v>2</v>
      </c>
      <c r="K6964" s="4">
        <v>6727.35</v>
      </c>
      <c r="L6964">
        <v>0.1</v>
      </c>
      <c r="M6964" s="4">
        <v>12109.23</v>
      </c>
      <c r="N6964" s="4">
        <v>8755.26</v>
      </c>
      <c r="O6964" s="4">
        <v>3353.97</v>
      </c>
      <c r="R6964" t="str">
        <f t="shared" si="108"/>
        <v>East</v>
      </c>
    </row>
    <row r="6965" spans="1:18" x14ac:dyDescent="0.3">
      <c r="A6965" t="s">
        <v>7940</v>
      </c>
      <c r="B6965" s="2">
        <v>45829</v>
      </c>
      <c r="C6965" t="s">
        <v>2096</v>
      </c>
      <c r="D6965" t="s">
        <v>801</v>
      </c>
      <c r="E6965" t="s">
        <v>34</v>
      </c>
      <c r="F6965" t="s">
        <v>176</v>
      </c>
      <c r="G6965" t="s">
        <v>53</v>
      </c>
      <c r="H6965" t="s">
        <v>63</v>
      </c>
      <c r="I6965" t="s">
        <v>64</v>
      </c>
      <c r="J6965">
        <v>4</v>
      </c>
      <c r="K6965" s="4">
        <v>137.80000000000001</v>
      </c>
      <c r="L6965">
        <v>0.1</v>
      </c>
      <c r="M6965" s="4">
        <v>496.08</v>
      </c>
      <c r="N6965" s="4">
        <v>400.89</v>
      </c>
      <c r="O6965" s="4">
        <v>95.19</v>
      </c>
      <c r="R6965" t="str">
        <f t="shared" si="108"/>
        <v>North</v>
      </c>
    </row>
    <row r="6966" spans="1:18" x14ac:dyDescent="0.3">
      <c r="A6966" t="s">
        <v>7941</v>
      </c>
      <c r="B6966" s="2">
        <v>45696</v>
      </c>
      <c r="C6966" t="s">
        <v>798</v>
      </c>
      <c r="D6966" t="s">
        <v>263</v>
      </c>
      <c r="E6966" t="s">
        <v>45</v>
      </c>
      <c r="F6966" t="s">
        <v>147</v>
      </c>
      <c r="G6966" t="s">
        <v>53</v>
      </c>
      <c r="H6966" t="s">
        <v>54</v>
      </c>
      <c r="I6966" t="s">
        <v>55</v>
      </c>
      <c r="J6966">
        <v>1</v>
      </c>
      <c r="K6966" s="4">
        <v>262.32</v>
      </c>
      <c r="L6966">
        <v>0</v>
      </c>
      <c r="M6966" s="4">
        <v>262.32</v>
      </c>
      <c r="N6966" s="4">
        <v>212.87</v>
      </c>
      <c r="O6966" s="4">
        <v>49.45</v>
      </c>
      <c r="R6966" t="str">
        <f t="shared" si="108"/>
        <v>South</v>
      </c>
    </row>
    <row r="6967" spans="1:18" x14ac:dyDescent="0.3">
      <c r="A6967" t="s">
        <v>7942</v>
      </c>
      <c r="B6967" s="2">
        <v>45415</v>
      </c>
      <c r="C6967" t="s">
        <v>335</v>
      </c>
      <c r="D6967" t="s">
        <v>25</v>
      </c>
      <c r="E6967" t="s">
        <v>45</v>
      </c>
      <c r="F6967" t="s">
        <v>147</v>
      </c>
      <c r="G6967" t="s">
        <v>28</v>
      </c>
      <c r="H6967" t="s">
        <v>47</v>
      </c>
      <c r="I6967" t="s">
        <v>48</v>
      </c>
      <c r="J6967">
        <v>2</v>
      </c>
      <c r="K6967" s="4">
        <v>12386.71</v>
      </c>
      <c r="L6967">
        <v>0</v>
      </c>
      <c r="M6967" s="4">
        <v>24773.42</v>
      </c>
      <c r="N6967" s="4">
        <v>21599.98</v>
      </c>
      <c r="O6967" s="4">
        <v>3173.44</v>
      </c>
      <c r="R6967" t="str">
        <f t="shared" si="108"/>
        <v>South</v>
      </c>
    </row>
    <row r="6968" spans="1:18" x14ac:dyDescent="0.3">
      <c r="A6968" t="s">
        <v>7943</v>
      </c>
      <c r="B6968" s="2">
        <v>45357</v>
      </c>
      <c r="C6968" t="s">
        <v>750</v>
      </c>
      <c r="D6968" t="s">
        <v>448</v>
      </c>
      <c r="E6968" t="s">
        <v>26</v>
      </c>
      <c r="F6968" t="s">
        <v>193</v>
      </c>
      <c r="G6968" t="s">
        <v>28</v>
      </c>
      <c r="H6968" t="s">
        <v>29</v>
      </c>
      <c r="I6968" t="s">
        <v>41</v>
      </c>
      <c r="J6968">
        <v>8</v>
      </c>
      <c r="K6968" s="4">
        <v>7100.35</v>
      </c>
      <c r="L6968">
        <v>0.1</v>
      </c>
      <c r="M6968" s="4">
        <v>51122.52</v>
      </c>
      <c r="N6968" s="4">
        <v>43681.78</v>
      </c>
      <c r="O6968" s="4">
        <v>7440.74</v>
      </c>
      <c r="R6968" t="str">
        <f t="shared" si="108"/>
        <v>East</v>
      </c>
    </row>
    <row r="6969" spans="1:18" x14ac:dyDescent="0.3">
      <c r="A6969" t="s">
        <v>7944</v>
      </c>
      <c r="B6969" s="2">
        <v>45676</v>
      </c>
      <c r="C6969" t="s">
        <v>786</v>
      </c>
      <c r="D6969" t="s">
        <v>162</v>
      </c>
      <c r="E6969" t="s">
        <v>18</v>
      </c>
      <c r="F6969" t="s">
        <v>105</v>
      </c>
      <c r="G6969" t="s">
        <v>20</v>
      </c>
      <c r="H6969" t="s">
        <v>100</v>
      </c>
      <c r="I6969" t="s">
        <v>101</v>
      </c>
      <c r="J6969">
        <v>3</v>
      </c>
      <c r="K6969" s="4">
        <v>60407.11</v>
      </c>
      <c r="L6969">
        <v>0.05</v>
      </c>
      <c r="M6969" s="4">
        <v>172160.26</v>
      </c>
      <c r="N6969" s="4">
        <v>146189.43</v>
      </c>
      <c r="O6969" s="4">
        <v>25970.83</v>
      </c>
      <c r="R6969" t="str">
        <f t="shared" si="108"/>
        <v>West</v>
      </c>
    </row>
    <row r="6970" spans="1:18" x14ac:dyDescent="0.3">
      <c r="A6970" t="s">
        <v>7945</v>
      </c>
      <c r="B6970" s="2">
        <v>45596</v>
      </c>
      <c r="C6970" t="s">
        <v>548</v>
      </c>
      <c r="D6970" t="s">
        <v>44</v>
      </c>
      <c r="E6970" t="s">
        <v>34</v>
      </c>
      <c r="F6970" t="s">
        <v>35</v>
      </c>
      <c r="G6970" t="s">
        <v>28</v>
      </c>
      <c r="H6970" t="s">
        <v>91</v>
      </c>
      <c r="I6970" t="s">
        <v>92</v>
      </c>
      <c r="J6970">
        <v>2</v>
      </c>
      <c r="K6970" s="4">
        <v>5802.5</v>
      </c>
      <c r="L6970">
        <v>0</v>
      </c>
      <c r="M6970" s="4">
        <v>11605</v>
      </c>
      <c r="N6970" s="4">
        <v>8965.26</v>
      </c>
      <c r="O6970" s="4">
        <v>2639.74</v>
      </c>
      <c r="R6970" t="str">
        <f t="shared" si="108"/>
        <v>North</v>
      </c>
    </row>
    <row r="6971" spans="1:18" x14ac:dyDescent="0.3">
      <c r="A6971" t="s">
        <v>7946</v>
      </c>
      <c r="B6971" s="2">
        <v>45797</v>
      </c>
      <c r="C6971" t="s">
        <v>659</v>
      </c>
      <c r="D6971" t="s">
        <v>343</v>
      </c>
      <c r="E6971" t="s">
        <v>18</v>
      </c>
      <c r="F6971" t="s">
        <v>105</v>
      </c>
      <c r="G6971" t="s">
        <v>20</v>
      </c>
      <c r="H6971" t="s">
        <v>36</v>
      </c>
      <c r="I6971" t="s">
        <v>128</v>
      </c>
      <c r="J6971">
        <v>4</v>
      </c>
      <c r="K6971" s="4">
        <v>1351.51</v>
      </c>
      <c r="L6971">
        <v>0.1</v>
      </c>
      <c r="M6971" s="4">
        <v>4865.4399999999996</v>
      </c>
      <c r="N6971" s="4">
        <v>3895.84</v>
      </c>
      <c r="O6971" s="4">
        <v>969.6</v>
      </c>
      <c r="R6971" t="str">
        <f t="shared" si="108"/>
        <v>West</v>
      </c>
    </row>
    <row r="6972" spans="1:18" x14ac:dyDescent="0.3">
      <c r="A6972" t="s">
        <v>7947</v>
      </c>
      <c r="B6972" s="2">
        <v>45946</v>
      </c>
      <c r="C6972" t="s">
        <v>713</v>
      </c>
      <c r="D6972" t="s">
        <v>401</v>
      </c>
      <c r="E6972" t="s">
        <v>45</v>
      </c>
      <c r="F6972" t="s">
        <v>46</v>
      </c>
      <c r="G6972" t="s">
        <v>20</v>
      </c>
      <c r="H6972" t="s">
        <v>21</v>
      </c>
      <c r="I6972" t="s">
        <v>22</v>
      </c>
      <c r="J6972">
        <v>2</v>
      </c>
      <c r="K6972" s="4">
        <v>27383.03</v>
      </c>
      <c r="L6972">
        <v>0.05</v>
      </c>
      <c r="M6972" s="4">
        <v>52027.76</v>
      </c>
      <c r="N6972" s="4">
        <v>40738.379999999997</v>
      </c>
      <c r="O6972" s="4">
        <v>11289.38</v>
      </c>
      <c r="R6972" t="str">
        <f t="shared" si="108"/>
        <v>South</v>
      </c>
    </row>
    <row r="6973" spans="1:18" x14ac:dyDescent="0.3">
      <c r="A6973" t="s">
        <v>7948</v>
      </c>
      <c r="B6973" s="2">
        <v>45779</v>
      </c>
      <c r="C6973" t="s">
        <v>2933</v>
      </c>
      <c r="D6973" t="s">
        <v>231</v>
      </c>
      <c r="E6973" t="s">
        <v>34</v>
      </c>
      <c r="F6973" t="s">
        <v>144</v>
      </c>
      <c r="G6973" t="s">
        <v>20</v>
      </c>
      <c r="H6973" t="s">
        <v>100</v>
      </c>
      <c r="I6973" t="s">
        <v>301</v>
      </c>
      <c r="J6973">
        <v>4</v>
      </c>
      <c r="K6973" s="4">
        <v>60909.93</v>
      </c>
      <c r="L6973">
        <v>0.1</v>
      </c>
      <c r="M6973" s="4">
        <v>219275.75</v>
      </c>
      <c r="N6973" s="4">
        <v>163842.78</v>
      </c>
      <c r="O6973" s="4">
        <v>55432.97</v>
      </c>
      <c r="R6973" t="str">
        <f t="shared" si="108"/>
        <v>North</v>
      </c>
    </row>
    <row r="6974" spans="1:18" x14ac:dyDescent="0.3">
      <c r="A6974" t="s">
        <v>7949</v>
      </c>
      <c r="B6974" s="2">
        <v>45513</v>
      </c>
      <c r="C6974" t="s">
        <v>1046</v>
      </c>
      <c r="D6974" t="s">
        <v>406</v>
      </c>
      <c r="E6974" t="s">
        <v>45</v>
      </c>
      <c r="F6974" t="s">
        <v>147</v>
      </c>
      <c r="G6974" t="s">
        <v>53</v>
      </c>
      <c r="H6974" t="s">
        <v>54</v>
      </c>
      <c r="I6974" t="s">
        <v>55</v>
      </c>
      <c r="J6974">
        <v>4</v>
      </c>
      <c r="K6974" s="4">
        <v>510.87</v>
      </c>
      <c r="L6974">
        <v>0.05</v>
      </c>
      <c r="M6974" s="4">
        <v>1941.31</v>
      </c>
      <c r="N6974" s="4">
        <v>1710.38</v>
      </c>
      <c r="O6974" s="4">
        <v>230.93</v>
      </c>
      <c r="R6974" t="str">
        <f t="shared" si="108"/>
        <v>South</v>
      </c>
    </row>
    <row r="6975" spans="1:18" x14ac:dyDescent="0.3">
      <c r="A6975" t="s">
        <v>7950</v>
      </c>
      <c r="B6975" s="2">
        <v>45862</v>
      </c>
      <c r="C6975" t="s">
        <v>2187</v>
      </c>
      <c r="D6975" t="s">
        <v>613</v>
      </c>
      <c r="E6975" t="s">
        <v>18</v>
      </c>
      <c r="F6975" t="s">
        <v>132</v>
      </c>
      <c r="G6975" t="s">
        <v>20</v>
      </c>
      <c r="H6975" t="s">
        <v>36</v>
      </c>
      <c r="I6975" t="s">
        <v>88</v>
      </c>
      <c r="J6975">
        <v>5</v>
      </c>
      <c r="K6975" s="4">
        <v>2501.4299999999998</v>
      </c>
      <c r="L6975">
        <v>0.15</v>
      </c>
      <c r="M6975" s="4">
        <v>10631.08</v>
      </c>
      <c r="N6975" s="4">
        <v>8725.1299999999992</v>
      </c>
      <c r="O6975" s="4">
        <v>1905.95</v>
      </c>
      <c r="R6975" t="str">
        <f t="shared" si="108"/>
        <v>West</v>
      </c>
    </row>
    <row r="6976" spans="1:18" x14ac:dyDescent="0.3">
      <c r="A6976" t="s">
        <v>7951</v>
      </c>
      <c r="B6976" s="2">
        <v>45791</v>
      </c>
      <c r="C6976" t="s">
        <v>756</v>
      </c>
      <c r="D6976" t="s">
        <v>742</v>
      </c>
      <c r="E6976" t="s">
        <v>18</v>
      </c>
      <c r="F6976" t="s">
        <v>19</v>
      </c>
      <c r="G6976" t="s">
        <v>20</v>
      </c>
      <c r="H6976" t="s">
        <v>36</v>
      </c>
      <c r="I6976" t="s">
        <v>88</v>
      </c>
      <c r="J6976">
        <v>1</v>
      </c>
      <c r="K6976" s="4">
        <v>1487.81</v>
      </c>
      <c r="L6976">
        <v>0.2</v>
      </c>
      <c r="M6976" s="4">
        <v>1190.25</v>
      </c>
      <c r="N6976" s="4">
        <v>967.74</v>
      </c>
      <c r="O6976" s="4">
        <v>222.51</v>
      </c>
      <c r="R6976" t="str">
        <f t="shared" si="108"/>
        <v>West</v>
      </c>
    </row>
    <row r="6977" spans="1:18" x14ac:dyDescent="0.3">
      <c r="A6977" t="s">
        <v>7952</v>
      </c>
      <c r="B6977" s="2">
        <v>45365</v>
      </c>
      <c r="C6977" t="s">
        <v>2813</v>
      </c>
      <c r="D6977" t="s">
        <v>87</v>
      </c>
      <c r="E6977" t="s">
        <v>18</v>
      </c>
      <c r="F6977" t="s">
        <v>19</v>
      </c>
      <c r="G6977" t="s">
        <v>53</v>
      </c>
      <c r="H6977" t="s">
        <v>54</v>
      </c>
      <c r="I6977" t="s">
        <v>141</v>
      </c>
      <c r="J6977">
        <v>6</v>
      </c>
      <c r="K6977" s="4">
        <v>565.03</v>
      </c>
      <c r="L6977">
        <v>0.1</v>
      </c>
      <c r="M6977" s="4">
        <v>3051.16</v>
      </c>
      <c r="N6977" s="4">
        <v>2706.85</v>
      </c>
      <c r="O6977" s="4">
        <v>344.31</v>
      </c>
      <c r="R6977" t="str">
        <f t="shared" si="108"/>
        <v>West</v>
      </c>
    </row>
    <row r="6978" spans="1:18" x14ac:dyDescent="0.3">
      <c r="A6978" t="s">
        <v>7953</v>
      </c>
      <c r="B6978" s="2">
        <v>45621</v>
      </c>
      <c r="C6978" t="s">
        <v>368</v>
      </c>
      <c r="D6978" t="s">
        <v>448</v>
      </c>
      <c r="E6978" t="s">
        <v>34</v>
      </c>
      <c r="F6978" t="s">
        <v>35</v>
      </c>
      <c r="G6978" t="s">
        <v>28</v>
      </c>
      <c r="H6978" t="s">
        <v>47</v>
      </c>
      <c r="I6978" t="s">
        <v>123</v>
      </c>
      <c r="J6978">
        <v>1</v>
      </c>
      <c r="K6978" s="4">
        <v>28045.26</v>
      </c>
      <c r="L6978">
        <v>0.05</v>
      </c>
      <c r="M6978" s="4">
        <v>26643</v>
      </c>
      <c r="N6978" s="4">
        <v>19796.55</v>
      </c>
      <c r="O6978" s="4">
        <v>6846.45</v>
      </c>
      <c r="R6978" t="str">
        <f t="shared" si="108"/>
        <v>North</v>
      </c>
    </row>
    <row r="6979" spans="1:18" x14ac:dyDescent="0.3">
      <c r="A6979" t="s">
        <v>7954</v>
      </c>
      <c r="B6979" s="2">
        <v>45791</v>
      </c>
      <c r="C6979" t="s">
        <v>713</v>
      </c>
      <c r="D6979" t="s">
        <v>837</v>
      </c>
      <c r="E6979" t="s">
        <v>26</v>
      </c>
      <c r="F6979" t="s">
        <v>27</v>
      </c>
      <c r="G6979" t="s">
        <v>28</v>
      </c>
      <c r="H6979" t="s">
        <v>29</v>
      </c>
      <c r="I6979" t="s">
        <v>30</v>
      </c>
      <c r="J6979">
        <v>1</v>
      </c>
      <c r="K6979" s="4">
        <v>8713.9699999999993</v>
      </c>
      <c r="L6979">
        <v>0.2</v>
      </c>
      <c r="M6979" s="4">
        <v>6971.18</v>
      </c>
      <c r="N6979" s="4">
        <v>5819.72</v>
      </c>
      <c r="O6979" s="4">
        <v>1151.46</v>
      </c>
      <c r="R6979" t="str">
        <f t="shared" ref="R6979:R6999" si="109">PROPER(TRIM(E6979))</f>
        <v>East</v>
      </c>
    </row>
    <row r="6980" spans="1:18" x14ac:dyDescent="0.3">
      <c r="A6980" t="s">
        <v>7955</v>
      </c>
      <c r="B6980" s="2">
        <v>45665</v>
      </c>
      <c r="C6980" t="s">
        <v>1095</v>
      </c>
      <c r="D6980" t="s">
        <v>71</v>
      </c>
      <c r="E6980" t="s">
        <v>34</v>
      </c>
      <c r="F6980" t="s">
        <v>176</v>
      </c>
      <c r="G6980" t="s">
        <v>53</v>
      </c>
      <c r="H6980" t="s">
        <v>76</v>
      </c>
      <c r="I6980" t="s">
        <v>267</v>
      </c>
      <c r="J6980">
        <v>1</v>
      </c>
      <c r="K6980" s="4">
        <v>360.52</v>
      </c>
      <c r="L6980">
        <v>0.1</v>
      </c>
      <c r="M6980" s="4">
        <v>324.47000000000003</v>
      </c>
      <c r="N6980" s="4">
        <v>245.62</v>
      </c>
      <c r="O6980" s="4">
        <v>78.849999999999994</v>
      </c>
      <c r="R6980" t="str">
        <f t="shared" si="109"/>
        <v>North</v>
      </c>
    </row>
    <row r="6981" spans="1:18" x14ac:dyDescent="0.3">
      <c r="A6981" t="s">
        <v>7956</v>
      </c>
      <c r="B6981" s="2">
        <v>45607</v>
      </c>
      <c r="C6981" t="s">
        <v>327</v>
      </c>
      <c r="D6981" t="s">
        <v>328</v>
      </c>
      <c r="E6981" t="s">
        <v>45</v>
      </c>
      <c r="F6981" t="s">
        <v>112</v>
      </c>
      <c r="G6981" t="s">
        <v>20</v>
      </c>
      <c r="H6981" t="s">
        <v>100</v>
      </c>
      <c r="I6981" t="s">
        <v>148</v>
      </c>
      <c r="J6981">
        <v>1</v>
      </c>
      <c r="K6981" s="4">
        <v>81336.12</v>
      </c>
      <c r="L6981">
        <v>0.1</v>
      </c>
      <c r="M6981" s="4">
        <v>73202.509999999995</v>
      </c>
      <c r="N6981" s="4">
        <v>56113.11</v>
      </c>
      <c r="O6981" s="4">
        <v>17089.400000000001</v>
      </c>
      <c r="R6981" t="str">
        <f t="shared" si="109"/>
        <v>South</v>
      </c>
    </row>
    <row r="6982" spans="1:18" x14ac:dyDescent="0.3">
      <c r="A6982" t="s">
        <v>7957</v>
      </c>
      <c r="B6982" s="2">
        <v>45980</v>
      </c>
      <c r="C6982" t="s">
        <v>584</v>
      </c>
      <c r="D6982" t="s">
        <v>266</v>
      </c>
      <c r="E6982" t="s">
        <v>45</v>
      </c>
      <c r="F6982" t="s">
        <v>46</v>
      </c>
      <c r="G6982" t="s">
        <v>28</v>
      </c>
      <c r="H6982" t="s">
        <v>29</v>
      </c>
      <c r="I6982" t="s">
        <v>290</v>
      </c>
      <c r="J6982">
        <v>5</v>
      </c>
      <c r="K6982" s="4">
        <v>17035.16</v>
      </c>
      <c r="L6982">
        <v>0.1</v>
      </c>
      <c r="M6982" s="4">
        <v>76658.22</v>
      </c>
      <c r="N6982" s="4">
        <v>66717.77</v>
      </c>
      <c r="O6982" s="4">
        <v>9940.4500000000007</v>
      </c>
      <c r="R6982" t="str">
        <f t="shared" si="109"/>
        <v>South</v>
      </c>
    </row>
    <row r="6983" spans="1:18" x14ac:dyDescent="0.3">
      <c r="A6983" t="s">
        <v>7958</v>
      </c>
      <c r="B6983" s="2">
        <v>45973</v>
      </c>
      <c r="C6983" t="s">
        <v>731</v>
      </c>
      <c r="D6983" t="s">
        <v>276</v>
      </c>
      <c r="E6983" t="s">
        <v>18</v>
      </c>
      <c r="F6983" t="s">
        <v>127</v>
      </c>
      <c r="G6983" t="s">
        <v>20</v>
      </c>
      <c r="H6983" t="s">
        <v>100</v>
      </c>
      <c r="I6983" t="s">
        <v>148</v>
      </c>
      <c r="J6983">
        <v>1</v>
      </c>
      <c r="K6983" s="4">
        <v>95440.68</v>
      </c>
      <c r="L6983">
        <v>0.2</v>
      </c>
      <c r="M6983" s="4">
        <v>76352.539999999994</v>
      </c>
      <c r="N6983" s="4">
        <v>68523.19</v>
      </c>
      <c r="O6983" s="4">
        <v>7829.35</v>
      </c>
      <c r="R6983" t="str">
        <f t="shared" si="109"/>
        <v>West</v>
      </c>
    </row>
    <row r="6984" spans="1:18" x14ac:dyDescent="0.3">
      <c r="A6984" t="s">
        <v>7959</v>
      </c>
      <c r="B6984" s="2">
        <v>45769</v>
      </c>
      <c r="C6984" t="s">
        <v>711</v>
      </c>
      <c r="D6984" t="s">
        <v>17</v>
      </c>
      <c r="E6984" t="s">
        <v>26</v>
      </c>
      <c r="F6984" t="s">
        <v>27</v>
      </c>
      <c r="G6984" t="s">
        <v>20</v>
      </c>
      <c r="H6984" t="s">
        <v>100</v>
      </c>
      <c r="I6984" t="s">
        <v>148</v>
      </c>
      <c r="J6984">
        <v>1</v>
      </c>
      <c r="K6984" s="4">
        <v>78791.56</v>
      </c>
      <c r="L6984">
        <v>0.05</v>
      </c>
      <c r="M6984" s="4">
        <v>74851.98</v>
      </c>
      <c r="N6984" s="4">
        <v>60994.85</v>
      </c>
      <c r="O6984" s="4">
        <v>13857.13</v>
      </c>
      <c r="R6984" t="str">
        <f t="shared" si="109"/>
        <v>East</v>
      </c>
    </row>
    <row r="6985" spans="1:18" x14ac:dyDescent="0.3">
      <c r="A6985" t="s">
        <v>7960</v>
      </c>
      <c r="B6985" s="2">
        <v>46011</v>
      </c>
      <c r="C6985" t="s">
        <v>784</v>
      </c>
      <c r="D6985" t="s">
        <v>426</v>
      </c>
      <c r="E6985" t="s">
        <v>26</v>
      </c>
      <c r="F6985" t="s">
        <v>81</v>
      </c>
      <c r="G6985" t="s">
        <v>53</v>
      </c>
      <c r="H6985" t="s">
        <v>54</v>
      </c>
      <c r="I6985" t="s">
        <v>113</v>
      </c>
      <c r="J6985">
        <v>1</v>
      </c>
      <c r="K6985" s="4">
        <v>310.7</v>
      </c>
      <c r="L6985">
        <v>0</v>
      </c>
      <c r="M6985" s="4">
        <v>310.7</v>
      </c>
      <c r="N6985" s="4">
        <v>258.87</v>
      </c>
      <c r="O6985" s="4">
        <v>51.83</v>
      </c>
      <c r="R6985" t="str">
        <f t="shared" si="109"/>
        <v>East</v>
      </c>
    </row>
    <row r="6986" spans="1:18" x14ac:dyDescent="0.3">
      <c r="A6986" t="s">
        <v>7961</v>
      </c>
      <c r="B6986" s="2">
        <v>45707</v>
      </c>
      <c r="C6986" t="s">
        <v>1341</v>
      </c>
      <c r="D6986" t="s">
        <v>67</v>
      </c>
      <c r="E6986" t="s">
        <v>26</v>
      </c>
      <c r="F6986" t="s">
        <v>166</v>
      </c>
      <c r="G6986" t="s">
        <v>28</v>
      </c>
      <c r="H6986" t="s">
        <v>29</v>
      </c>
      <c r="I6986" t="s">
        <v>290</v>
      </c>
      <c r="J6986">
        <v>3</v>
      </c>
      <c r="K6986" s="4">
        <v>16369.41</v>
      </c>
      <c r="L6986">
        <v>0.1</v>
      </c>
      <c r="M6986" s="4">
        <v>44197.41</v>
      </c>
      <c r="N6986" s="4">
        <v>32025.89</v>
      </c>
      <c r="O6986" s="4">
        <v>12171.52</v>
      </c>
      <c r="R6986" t="str">
        <f t="shared" si="109"/>
        <v>East</v>
      </c>
    </row>
    <row r="6987" spans="1:18" x14ac:dyDescent="0.3">
      <c r="A6987" t="s">
        <v>7962</v>
      </c>
      <c r="B6987" s="2">
        <v>45467</v>
      </c>
      <c r="C6987" t="s">
        <v>2290</v>
      </c>
      <c r="D6987" t="s">
        <v>44</v>
      </c>
      <c r="E6987" t="s">
        <v>18</v>
      </c>
      <c r="F6987" t="s">
        <v>105</v>
      </c>
      <c r="G6987" t="s">
        <v>53</v>
      </c>
      <c r="H6987" t="s">
        <v>63</v>
      </c>
      <c r="I6987" t="s">
        <v>72</v>
      </c>
      <c r="J6987">
        <v>3</v>
      </c>
      <c r="K6987" s="4">
        <v>262.19</v>
      </c>
      <c r="L6987">
        <v>0.15</v>
      </c>
      <c r="M6987" s="4">
        <v>668.58</v>
      </c>
      <c r="N6987" s="4">
        <v>493.64</v>
      </c>
      <c r="O6987" s="4">
        <v>174.94</v>
      </c>
      <c r="R6987" t="str">
        <f t="shared" si="109"/>
        <v>West</v>
      </c>
    </row>
    <row r="6988" spans="1:18" x14ac:dyDescent="0.3">
      <c r="A6988" t="s">
        <v>7963</v>
      </c>
      <c r="B6988" s="2">
        <v>45905</v>
      </c>
      <c r="C6988" t="s">
        <v>2036</v>
      </c>
      <c r="D6988" t="s">
        <v>496</v>
      </c>
      <c r="E6988" t="s">
        <v>18</v>
      </c>
      <c r="F6988" t="s">
        <v>132</v>
      </c>
      <c r="G6988" t="s">
        <v>53</v>
      </c>
      <c r="H6988" t="s">
        <v>63</v>
      </c>
      <c r="I6988" t="s">
        <v>64</v>
      </c>
      <c r="J6988">
        <v>4</v>
      </c>
      <c r="K6988" s="4">
        <v>89.45</v>
      </c>
      <c r="L6988">
        <v>0.05</v>
      </c>
      <c r="M6988" s="4">
        <v>339.91</v>
      </c>
      <c r="N6988" s="4">
        <v>255.39</v>
      </c>
      <c r="O6988" s="4">
        <v>84.52</v>
      </c>
      <c r="R6988" t="str">
        <f t="shared" si="109"/>
        <v>West</v>
      </c>
    </row>
    <row r="6989" spans="1:18" x14ac:dyDescent="0.3">
      <c r="A6989" t="s">
        <v>7964</v>
      </c>
      <c r="B6989" s="2">
        <v>45772</v>
      </c>
      <c r="C6989" t="s">
        <v>553</v>
      </c>
      <c r="D6989" t="s">
        <v>207</v>
      </c>
      <c r="E6989" t="s">
        <v>18</v>
      </c>
      <c r="F6989" t="s">
        <v>132</v>
      </c>
      <c r="G6989" t="s">
        <v>20</v>
      </c>
      <c r="H6989" t="s">
        <v>21</v>
      </c>
      <c r="I6989" t="s">
        <v>152</v>
      </c>
      <c r="J6989">
        <v>3</v>
      </c>
      <c r="K6989" s="4">
        <v>40571.18</v>
      </c>
      <c r="L6989">
        <v>0.2</v>
      </c>
      <c r="M6989" s="4">
        <v>97370.83</v>
      </c>
      <c r="N6989" s="4">
        <v>82962.62</v>
      </c>
      <c r="O6989" s="4">
        <v>14408.21</v>
      </c>
      <c r="R6989" t="str">
        <f t="shared" si="109"/>
        <v>West</v>
      </c>
    </row>
    <row r="6990" spans="1:18" x14ac:dyDescent="0.3">
      <c r="A6990" t="s">
        <v>7965</v>
      </c>
      <c r="B6990" s="2">
        <v>45705</v>
      </c>
      <c r="C6990" t="s">
        <v>1946</v>
      </c>
      <c r="D6990" t="s">
        <v>244</v>
      </c>
      <c r="E6990" t="s">
        <v>45</v>
      </c>
      <c r="F6990" t="s">
        <v>112</v>
      </c>
      <c r="G6990" t="s">
        <v>20</v>
      </c>
      <c r="H6990" t="s">
        <v>100</v>
      </c>
      <c r="I6990" t="s">
        <v>301</v>
      </c>
      <c r="J6990">
        <v>1</v>
      </c>
      <c r="K6990" s="4">
        <v>76511.75</v>
      </c>
      <c r="L6990">
        <v>0.2</v>
      </c>
      <c r="M6990" s="4">
        <v>61209.4</v>
      </c>
      <c r="N6990" s="4">
        <v>50205.8</v>
      </c>
      <c r="O6990" s="4">
        <v>11003.6</v>
      </c>
      <c r="R6990" t="str">
        <f t="shared" si="109"/>
        <v>South</v>
      </c>
    </row>
    <row r="6991" spans="1:18" x14ac:dyDescent="0.3">
      <c r="A6991" t="s">
        <v>7966</v>
      </c>
      <c r="B6991" s="2">
        <v>45749</v>
      </c>
      <c r="C6991" t="s">
        <v>758</v>
      </c>
      <c r="D6991" t="s">
        <v>162</v>
      </c>
      <c r="E6991" t="s">
        <v>45</v>
      </c>
      <c r="F6991" t="s">
        <v>46</v>
      </c>
      <c r="G6991" t="s">
        <v>53</v>
      </c>
      <c r="H6991" t="s">
        <v>63</v>
      </c>
      <c r="I6991" t="s">
        <v>72</v>
      </c>
      <c r="J6991">
        <v>2</v>
      </c>
      <c r="K6991" s="4">
        <v>231.92</v>
      </c>
      <c r="L6991">
        <v>0</v>
      </c>
      <c r="M6991" s="4">
        <v>463.84</v>
      </c>
      <c r="N6991" s="4">
        <v>411.55</v>
      </c>
      <c r="O6991" s="4">
        <v>52.29</v>
      </c>
      <c r="R6991" t="str">
        <f t="shared" si="109"/>
        <v>South</v>
      </c>
    </row>
    <row r="6992" spans="1:18" x14ac:dyDescent="0.3">
      <c r="A6992" t="s">
        <v>7967</v>
      </c>
      <c r="B6992" s="2">
        <v>45568</v>
      </c>
      <c r="C6992" t="s">
        <v>57</v>
      </c>
      <c r="D6992" t="s">
        <v>753</v>
      </c>
      <c r="E6992" t="s">
        <v>26</v>
      </c>
      <c r="F6992" t="s">
        <v>81</v>
      </c>
      <c r="G6992" t="s">
        <v>53</v>
      </c>
      <c r="H6992" t="s">
        <v>63</v>
      </c>
      <c r="I6992" t="s">
        <v>159</v>
      </c>
      <c r="J6992">
        <v>1</v>
      </c>
      <c r="K6992" s="4">
        <v>331.18</v>
      </c>
      <c r="L6992">
        <v>0.2</v>
      </c>
      <c r="M6992" s="4">
        <v>264.94</v>
      </c>
      <c r="N6992" s="4">
        <v>224.36</v>
      </c>
      <c r="O6992" s="4">
        <v>40.58</v>
      </c>
      <c r="R6992" t="str">
        <f t="shared" si="109"/>
        <v>East</v>
      </c>
    </row>
    <row r="6993" spans="1:18" x14ac:dyDescent="0.3">
      <c r="A6993" t="s">
        <v>7968</v>
      </c>
      <c r="B6993" s="2">
        <v>45406</v>
      </c>
      <c r="C6993" t="s">
        <v>2092</v>
      </c>
      <c r="D6993" t="s">
        <v>168</v>
      </c>
      <c r="E6993" t="s">
        <v>45</v>
      </c>
      <c r="F6993" t="s">
        <v>59</v>
      </c>
      <c r="G6993" t="s">
        <v>28</v>
      </c>
      <c r="H6993" t="s">
        <v>47</v>
      </c>
      <c r="I6993" t="s">
        <v>123</v>
      </c>
      <c r="J6993">
        <v>3</v>
      </c>
      <c r="K6993" s="4">
        <v>22084.85</v>
      </c>
      <c r="L6993">
        <v>0.15</v>
      </c>
      <c r="M6993" s="4">
        <v>56316.37</v>
      </c>
      <c r="N6993" s="4">
        <v>45618.68</v>
      </c>
      <c r="O6993" s="4">
        <v>10697.69</v>
      </c>
      <c r="R6993" t="str">
        <f t="shared" si="109"/>
        <v>South</v>
      </c>
    </row>
    <row r="6994" spans="1:18" x14ac:dyDescent="0.3">
      <c r="A6994" t="s">
        <v>7969</v>
      </c>
      <c r="B6994" s="2">
        <v>45951</v>
      </c>
      <c r="C6994" t="s">
        <v>1026</v>
      </c>
      <c r="D6994" t="s">
        <v>426</v>
      </c>
      <c r="E6994" t="s">
        <v>45</v>
      </c>
      <c r="F6994" t="s">
        <v>147</v>
      </c>
      <c r="G6994" t="s">
        <v>53</v>
      </c>
      <c r="H6994" t="s">
        <v>63</v>
      </c>
      <c r="I6994" t="s">
        <v>72</v>
      </c>
      <c r="J6994">
        <v>3</v>
      </c>
      <c r="K6994" s="4">
        <v>289.97000000000003</v>
      </c>
      <c r="L6994">
        <v>0</v>
      </c>
      <c r="M6994" s="4">
        <v>869.91</v>
      </c>
      <c r="N6994" s="4">
        <v>754.66</v>
      </c>
      <c r="O6994" s="4">
        <v>115.25</v>
      </c>
      <c r="R6994" t="str">
        <f t="shared" si="109"/>
        <v>South</v>
      </c>
    </row>
    <row r="6995" spans="1:18" x14ac:dyDescent="0.3">
      <c r="A6995" t="s">
        <v>7970</v>
      </c>
      <c r="B6995" s="2">
        <v>45790</v>
      </c>
      <c r="C6995" t="s">
        <v>303</v>
      </c>
      <c r="D6995" t="s">
        <v>241</v>
      </c>
      <c r="E6995" t="s">
        <v>45</v>
      </c>
      <c r="F6995" t="s">
        <v>112</v>
      </c>
      <c r="G6995" t="s">
        <v>53</v>
      </c>
      <c r="H6995" t="s">
        <v>54</v>
      </c>
      <c r="I6995" t="s">
        <v>141</v>
      </c>
      <c r="J6995">
        <v>2</v>
      </c>
      <c r="K6995" s="4">
        <v>482.64</v>
      </c>
      <c r="L6995">
        <v>0.2</v>
      </c>
      <c r="M6995" s="4">
        <v>772.22</v>
      </c>
      <c r="N6995" s="4">
        <v>649.54</v>
      </c>
      <c r="O6995" s="4">
        <v>122.68</v>
      </c>
      <c r="R6995" t="str">
        <f t="shared" si="109"/>
        <v>South</v>
      </c>
    </row>
    <row r="6996" spans="1:18" x14ac:dyDescent="0.3">
      <c r="A6996" t="s">
        <v>7971</v>
      </c>
      <c r="B6996" s="2">
        <v>45854</v>
      </c>
      <c r="C6996" t="s">
        <v>985</v>
      </c>
      <c r="D6996" t="s">
        <v>954</v>
      </c>
      <c r="E6996" t="s">
        <v>26</v>
      </c>
      <c r="F6996" t="s">
        <v>81</v>
      </c>
      <c r="G6996" t="s">
        <v>28</v>
      </c>
      <c r="H6996" t="s">
        <v>29</v>
      </c>
      <c r="I6996" t="s">
        <v>30</v>
      </c>
      <c r="J6996">
        <v>2</v>
      </c>
      <c r="K6996" s="4">
        <v>6834.78</v>
      </c>
      <c r="L6996">
        <v>0.15</v>
      </c>
      <c r="M6996" s="4">
        <v>11619.13</v>
      </c>
      <c r="N6996" s="4">
        <v>9617.24</v>
      </c>
      <c r="O6996" s="4">
        <v>2001.89</v>
      </c>
      <c r="R6996" t="str">
        <f t="shared" si="109"/>
        <v>East</v>
      </c>
    </row>
    <row r="6997" spans="1:18" x14ac:dyDescent="0.3">
      <c r="A6997" t="s">
        <v>7972</v>
      </c>
      <c r="B6997" s="2">
        <v>45620</v>
      </c>
      <c r="C6997" t="s">
        <v>1638</v>
      </c>
      <c r="D6997" t="s">
        <v>71</v>
      </c>
      <c r="E6997" t="s">
        <v>34</v>
      </c>
      <c r="F6997" t="s">
        <v>144</v>
      </c>
      <c r="G6997" t="s">
        <v>28</v>
      </c>
      <c r="H6997" t="s">
        <v>91</v>
      </c>
      <c r="I6997" t="s">
        <v>169</v>
      </c>
      <c r="J6997">
        <v>3</v>
      </c>
      <c r="K6997" s="4">
        <v>6299.35</v>
      </c>
      <c r="L6997">
        <v>0</v>
      </c>
      <c r="M6997" s="4">
        <v>18898.05</v>
      </c>
      <c r="N6997" s="4">
        <v>14551.46</v>
      </c>
      <c r="O6997" s="4">
        <v>4346.59</v>
      </c>
      <c r="R6997" t="str">
        <f t="shared" si="109"/>
        <v>North</v>
      </c>
    </row>
    <row r="6998" spans="1:18" x14ac:dyDescent="0.3">
      <c r="A6998" t="s">
        <v>7973</v>
      </c>
      <c r="B6998" s="2">
        <v>45519</v>
      </c>
      <c r="C6998" t="s">
        <v>1477</v>
      </c>
      <c r="D6998" t="s">
        <v>199</v>
      </c>
      <c r="E6998" t="s">
        <v>34</v>
      </c>
      <c r="F6998" t="s">
        <v>144</v>
      </c>
      <c r="G6998" t="s">
        <v>28</v>
      </c>
      <c r="H6998" t="s">
        <v>29</v>
      </c>
      <c r="I6998" t="s">
        <v>290</v>
      </c>
      <c r="J6998">
        <v>1</v>
      </c>
      <c r="K6998" s="4">
        <v>10333.469999999999</v>
      </c>
      <c r="L6998">
        <v>0.1</v>
      </c>
      <c r="M6998" s="4">
        <v>9300.1200000000008</v>
      </c>
      <c r="N6998" s="4">
        <v>7467.22</v>
      </c>
      <c r="O6998" s="4">
        <v>1832.9</v>
      </c>
      <c r="R6998" t="str">
        <f t="shared" si="109"/>
        <v>North</v>
      </c>
    </row>
    <row r="6999" spans="1:18" x14ac:dyDescent="0.3">
      <c r="A6999" t="s">
        <v>7974</v>
      </c>
      <c r="B6999" s="2">
        <v>45964</v>
      </c>
      <c r="C6999" t="s">
        <v>2388</v>
      </c>
      <c r="D6999" t="s">
        <v>462</v>
      </c>
      <c r="E6999" t="s">
        <v>26</v>
      </c>
      <c r="F6999" t="s">
        <v>166</v>
      </c>
      <c r="G6999" t="s">
        <v>28</v>
      </c>
      <c r="H6999" t="s">
        <v>91</v>
      </c>
      <c r="I6999" t="s">
        <v>169</v>
      </c>
      <c r="J6999">
        <v>4</v>
      </c>
      <c r="K6999" s="4">
        <v>6938.21</v>
      </c>
      <c r="L6999">
        <v>0.05</v>
      </c>
      <c r="M6999" s="4">
        <v>26365.200000000001</v>
      </c>
      <c r="N6999" s="4">
        <v>19916.79</v>
      </c>
      <c r="O6999" s="4">
        <v>6448.41</v>
      </c>
      <c r="R6999" t="str">
        <f t="shared" si="109"/>
        <v>East</v>
      </c>
    </row>
    <row r="7000" spans="1:18" x14ac:dyDescent="0.3">
      <c r="A7000" t="s">
        <v>7975</v>
      </c>
      <c r="B7000" s="2">
        <v>45566</v>
      </c>
      <c r="C7000" t="s">
        <v>1587</v>
      </c>
      <c r="D7000" t="s">
        <v>276</v>
      </c>
      <c r="E7000" t="s">
        <v>18</v>
      </c>
      <c r="F7000" t="s">
        <v>105</v>
      </c>
      <c r="G7000" t="s">
        <v>20</v>
      </c>
      <c r="H7000" t="s">
        <v>21</v>
      </c>
      <c r="I7000" t="s">
        <v>22</v>
      </c>
      <c r="J7000">
        <v>3</v>
      </c>
      <c r="K7000" s="4">
        <v>32890.379999999997</v>
      </c>
      <c r="L7000">
        <v>0.05</v>
      </c>
      <c r="M7000" s="4">
        <v>93737.58</v>
      </c>
      <c r="N7000" s="4">
        <v>75457.460000000006</v>
      </c>
      <c r="O7000" s="4">
        <v>18280.12</v>
      </c>
    </row>
    <row r="7001" spans="1:18" x14ac:dyDescent="0.3">
      <c r="A7001" t="s">
        <v>7976</v>
      </c>
      <c r="B7001" s="2">
        <v>45709</v>
      </c>
      <c r="C7001" t="s">
        <v>1074</v>
      </c>
      <c r="D7001" t="s">
        <v>71</v>
      </c>
      <c r="E7001" t="s">
        <v>34</v>
      </c>
      <c r="F7001" t="s">
        <v>68</v>
      </c>
      <c r="G7001" t="s">
        <v>28</v>
      </c>
      <c r="H7001" t="s">
        <v>29</v>
      </c>
      <c r="I7001" t="s">
        <v>290</v>
      </c>
      <c r="J7001">
        <v>3</v>
      </c>
      <c r="K7001" s="4">
        <v>16984.240000000002</v>
      </c>
      <c r="L7001">
        <v>0.05</v>
      </c>
      <c r="M7001" s="4">
        <v>48405.08</v>
      </c>
      <c r="N7001" s="4">
        <v>42788.22</v>
      </c>
      <c r="O7001" s="4">
        <v>5616.86</v>
      </c>
    </row>
  </sheetData>
  <autoFilter ref="E1:E7006" xr:uid="{00000000-0001-0000-0000-000000000000}"/>
  <conditionalFormatting sqref="A1:A1048576">
    <cfRule type="duplicateValues" dxfId="0" priority="1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7C9E-0BC6-4B43-8CCC-B54DE5A877D1}">
  <dimension ref="A1:J6"/>
  <sheetViews>
    <sheetView tabSelected="1" workbookViewId="0">
      <selection activeCell="A6" sqref="A6"/>
    </sheetView>
  </sheetViews>
  <sheetFormatPr defaultRowHeight="14.4" x14ac:dyDescent="0.3"/>
  <cols>
    <col min="1" max="1" width="8.88671875" customWidth="1"/>
  </cols>
  <sheetData>
    <row r="1" spans="1:10" x14ac:dyDescent="0.3">
      <c r="A1" s="13" t="s">
        <v>8020</v>
      </c>
      <c r="B1" s="13"/>
      <c r="C1" s="13"/>
      <c r="D1" s="13"/>
      <c r="E1" s="13"/>
      <c r="F1" s="13"/>
      <c r="G1" s="13"/>
      <c r="H1" s="13"/>
    </row>
    <row r="3" spans="1:10" x14ac:dyDescent="0.3">
      <c r="A3" s="13" t="s">
        <v>7986</v>
      </c>
      <c r="B3" s="13"/>
      <c r="C3" s="13" t="s">
        <v>8021</v>
      </c>
      <c r="D3" s="13"/>
      <c r="E3" s="13" t="s">
        <v>8022</v>
      </c>
      <c r="F3" s="13"/>
      <c r="G3" s="13" t="s">
        <v>7989</v>
      </c>
      <c r="H3" s="13"/>
      <c r="I3" s="13" t="s">
        <v>7990</v>
      </c>
      <c r="J3" s="13"/>
    </row>
    <row r="4" spans="1:10" x14ac:dyDescent="0.3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3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3">
      <c r="A6" s="5">
        <f>SUM(Raw_Sales_Data!M2:M7001)</f>
        <v>316265917.03999889</v>
      </c>
    </row>
  </sheetData>
  <mergeCells count="6">
    <mergeCell ref="A1:H1"/>
    <mergeCell ref="A3:B5"/>
    <mergeCell ref="C3:D5"/>
    <mergeCell ref="E3:F5"/>
    <mergeCell ref="G3:H5"/>
    <mergeCell ref="I3:J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D561-B0B4-4590-B01E-45D6633F2E7E}">
  <dimension ref="A1:B7001"/>
  <sheetViews>
    <sheetView workbookViewId="0">
      <selection activeCell="A2" sqref="A2:A7001"/>
    </sheetView>
  </sheetViews>
  <sheetFormatPr defaultRowHeight="14.4" x14ac:dyDescent="0.3"/>
  <cols>
    <col min="1" max="1" width="12.109375" bestFit="1" customWidth="1"/>
  </cols>
  <sheetData>
    <row r="1" spans="1:2" x14ac:dyDescent="0.3">
      <c r="A1" t="s">
        <v>7994</v>
      </c>
    </row>
    <row r="2" spans="1:2" x14ac:dyDescent="0.3">
      <c r="A2" t="str">
        <f>PROPER(TRIM(Raw_Sales_Data!E2))</f>
        <v>West</v>
      </c>
      <c r="B2" t="str" cm="1">
        <f t="array" ref="B2:B6">_xlfn.UNIQUE(A$2:A$1048576)</f>
        <v>West</v>
      </c>
    </row>
    <row r="3" spans="1:2" x14ac:dyDescent="0.3">
      <c r="A3" t="str">
        <f>PROPER(TRIM(Raw_Sales_Data!E3))</f>
        <v>East</v>
      </c>
      <c r="B3" t="str">
        <v>East</v>
      </c>
    </row>
    <row r="4" spans="1:2" x14ac:dyDescent="0.3">
      <c r="A4" t="str">
        <f>PROPER(TRIM(Raw_Sales_Data!E4))</f>
        <v>North</v>
      </c>
      <c r="B4" t="str">
        <v>North</v>
      </c>
    </row>
    <row r="5" spans="1:2" x14ac:dyDescent="0.3">
      <c r="A5" t="str">
        <f>PROPER(TRIM(Raw_Sales_Data!E5))</f>
        <v>North</v>
      </c>
      <c r="B5" t="str">
        <v>South</v>
      </c>
    </row>
    <row r="6" spans="1:2" x14ac:dyDescent="0.3">
      <c r="A6" t="str">
        <f>PROPER(TRIM(Raw_Sales_Data!E6))</f>
        <v>South</v>
      </c>
      <c r="B6">
        <v>0</v>
      </c>
    </row>
    <row r="7" spans="1:2" x14ac:dyDescent="0.3">
      <c r="A7" t="str">
        <f>PROPER(TRIM(Raw_Sales_Data!E7))</f>
        <v>South</v>
      </c>
    </row>
    <row r="8" spans="1:2" x14ac:dyDescent="0.3">
      <c r="A8" t="str">
        <f>PROPER(TRIM(Raw_Sales_Data!E8))</f>
        <v>South</v>
      </c>
    </row>
    <row r="9" spans="1:2" x14ac:dyDescent="0.3">
      <c r="A9" t="str">
        <f>PROPER(TRIM(Raw_Sales_Data!E9))</f>
        <v>East</v>
      </c>
    </row>
    <row r="10" spans="1:2" x14ac:dyDescent="0.3">
      <c r="A10" t="str">
        <f>PROPER(TRIM(Raw_Sales_Data!E10))</f>
        <v>North</v>
      </c>
    </row>
    <row r="11" spans="1:2" x14ac:dyDescent="0.3">
      <c r="A11" t="str">
        <f>PROPER(TRIM(Raw_Sales_Data!E11))</f>
        <v>North</v>
      </c>
    </row>
    <row r="12" spans="1:2" x14ac:dyDescent="0.3">
      <c r="A12" t="str">
        <f>PROPER(TRIM(Raw_Sales_Data!E12))</f>
        <v>South</v>
      </c>
    </row>
    <row r="13" spans="1:2" x14ac:dyDescent="0.3">
      <c r="A13" t="str">
        <f>PROPER(TRIM(Raw_Sales_Data!E13))</f>
        <v>East</v>
      </c>
    </row>
    <row r="14" spans="1:2" x14ac:dyDescent="0.3">
      <c r="A14" t="str">
        <f>PROPER(TRIM(Raw_Sales_Data!E14))</f>
        <v>East</v>
      </c>
    </row>
    <row r="15" spans="1:2" x14ac:dyDescent="0.3">
      <c r="A15" t="str">
        <f>PROPER(TRIM(Raw_Sales_Data!E15))</f>
        <v>South</v>
      </c>
    </row>
    <row r="16" spans="1:2" x14ac:dyDescent="0.3">
      <c r="A16" t="str">
        <f>PROPER(TRIM(Raw_Sales_Data!E16))</f>
        <v>South</v>
      </c>
    </row>
    <row r="17" spans="1:1" x14ac:dyDescent="0.3">
      <c r="A17" t="str">
        <f>PROPER(TRIM(Raw_Sales_Data!E17))</f>
        <v>South</v>
      </c>
    </row>
    <row r="18" spans="1:1" x14ac:dyDescent="0.3">
      <c r="A18" t="str">
        <f>PROPER(TRIM(Raw_Sales_Data!E18))</f>
        <v>West</v>
      </c>
    </row>
    <row r="19" spans="1:1" x14ac:dyDescent="0.3">
      <c r="A19" t="str">
        <f>PROPER(TRIM(Raw_Sales_Data!E19))</f>
        <v>West</v>
      </c>
    </row>
    <row r="20" spans="1:1" x14ac:dyDescent="0.3">
      <c r="A20" t="str">
        <f>PROPER(TRIM(Raw_Sales_Data!E20))</f>
        <v>West</v>
      </c>
    </row>
    <row r="21" spans="1:1" x14ac:dyDescent="0.3">
      <c r="A21" t="str">
        <f>PROPER(TRIM(Raw_Sales_Data!E21))</f>
        <v>South</v>
      </c>
    </row>
    <row r="22" spans="1:1" x14ac:dyDescent="0.3">
      <c r="A22" t="str">
        <f>PROPER(TRIM(Raw_Sales_Data!E22))</f>
        <v>North</v>
      </c>
    </row>
    <row r="23" spans="1:1" x14ac:dyDescent="0.3">
      <c r="A23" t="str">
        <f>PROPER(TRIM(Raw_Sales_Data!E23))</f>
        <v>South</v>
      </c>
    </row>
    <row r="24" spans="1:1" x14ac:dyDescent="0.3">
      <c r="A24" t="str">
        <f>PROPER(TRIM(Raw_Sales_Data!E24))</f>
        <v>South</v>
      </c>
    </row>
    <row r="25" spans="1:1" x14ac:dyDescent="0.3">
      <c r="A25" t="str">
        <f>PROPER(TRIM(Raw_Sales_Data!E25))</f>
        <v>West</v>
      </c>
    </row>
    <row r="26" spans="1:1" x14ac:dyDescent="0.3">
      <c r="A26" t="str">
        <f>PROPER(TRIM(Raw_Sales_Data!E26))</f>
        <v>West</v>
      </c>
    </row>
    <row r="27" spans="1:1" x14ac:dyDescent="0.3">
      <c r="A27" t="str">
        <f>PROPER(TRIM(Raw_Sales_Data!E27))</f>
        <v>North</v>
      </c>
    </row>
    <row r="28" spans="1:1" x14ac:dyDescent="0.3">
      <c r="A28" t="str">
        <f>PROPER(TRIM(Raw_Sales_Data!E28))</f>
        <v>South</v>
      </c>
    </row>
    <row r="29" spans="1:1" x14ac:dyDescent="0.3">
      <c r="A29" t="str">
        <f>PROPER(TRIM(Raw_Sales_Data!E29))</f>
        <v>West</v>
      </c>
    </row>
    <row r="30" spans="1:1" x14ac:dyDescent="0.3">
      <c r="A30" t="str">
        <f>PROPER(TRIM(Raw_Sales_Data!E30))</f>
        <v>North</v>
      </c>
    </row>
    <row r="31" spans="1:1" x14ac:dyDescent="0.3">
      <c r="A31" t="str">
        <f>PROPER(TRIM(Raw_Sales_Data!E31))</f>
        <v>South</v>
      </c>
    </row>
    <row r="32" spans="1:1" x14ac:dyDescent="0.3">
      <c r="A32" t="str">
        <f>PROPER(TRIM(Raw_Sales_Data!E32))</f>
        <v>North</v>
      </c>
    </row>
    <row r="33" spans="1:1" x14ac:dyDescent="0.3">
      <c r="A33" t="str">
        <f>PROPER(TRIM(Raw_Sales_Data!E33))</f>
        <v>South</v>
      </c>
    </row>
    <row r="34" spans="1:1" x14ac:dyDescent="0.3">
      <c r="A34" t="str">
        <f>PROPER(TRIM(Raw_Sales_Data!E34))</f>
        <v>South</v>
      </c>
    </row>
    <row r="35" spans="1:1" x14ac:dyDescent="0.3">
      <c r="A35" t="str">
        <f>PROPER(TRIM(Raw_Sales_Data!E35))</f>
        <v>East</v>
      </c>
    </row>
    <row r="36" spans="1:1" x14ac:dyDescent="0.3">
      <c r="A36" t="str">
        <f>PROPER(TRIM(Raw_Sales_Data!E36))</f>
        <v>East</v>
      </c>
    </row>
    <row r="37" spans="1:1" x14ac:dyDescent="0.3">
      <c r="A37" t="str">
        <f>PROPER(TRIM(Raw_Sales_Data!E37))</f>
        <v>East</v>
      </c>
    </row>
    <row r="38" spans="1:1" x14ac:dyDescent="0.3">
      <c r="A38" t="str">
        <f>PROPER(TRIM(Raw_Sales_Data!E38))</f>
        <v>West</v>
      </c>
    </row>
    <row r="39" spans="1:1" x14ac:dyDescent="0.3">
      <c r="A39" t="str">
        <f>PROPER(TRIM(Raw_Sales_Data!E39))</f>
        <v>South</v>
      </c>
    </row>
    <row r="40" spans="1:1" x14ac:dyDescent="0.3">
      <c r="A40" t="str">
        <f>PROPER(TRIM(Raw_Sales_Data!E40))</f>
        <v>North</v>
      </c>
    </row>
    <row r="41" spans="1:1" x14ac:dyDescent="0.3">
      <c r="A41" t="str">
        <f>PROPER(TRIM(Raw_Sales_Data!E41))</f>
        <v>West</v>
      </c>
    </row>
    <row r="42" spans="1:1" x14ac:dyDescent="0.3">
      <c r="A42" t="str">
        <f>PROPER(TRIM(Raw_Sales_Data!E42))</f>
        <v>South</v>
      </c>
    </row>
    <row r="43" spans="1:1" x14ac:dyDescent="0.3">
      <c r="A43" t="str">
        <f>PROPER(TRIM(Raw_Sales_Data!E43))</f>
        <v>West</v>
      </c>
    </row>
    <row r="44" spans="1:1" x14ac:dyDescent="0.3">
      <c r="A44" t="str">
        <f>PROPER(TRIM(Raw_Sales_Data!E44))</f>
        <v>South</v>
      </c>
    </row>
    <row r="45" spans="1:1" x14ac:dyDescent="0.3">
      <c r="A45" t="str">
        <f>PROPER(TRIM(Raw_Sales_Data!E45))</f>
        <v>East</v>
      </c>
    </row>
    <row r="46" spans="1:1" x14ac:dyDescent="0.3">
      <c r="A46" t="str">
        <f>PROPER(TRIM(Raw_Sales_Data!E46))</f>
        <v>South</v>
      </c>
    </row>
    <row r="47" spans="1:1" x14ac:dyDescent="0.3">
      <c r="A47" t="str">
        <f>PROPER(TRIM(Raw_Sales_Data!E47))</f>
        <v>North</v>
      </c>
    </row>
    <row r="48" spans="1:1" x14ac:dyDescent="0.3">
      <c r="A48" t="str">
        <f>PROPER(TRIM(Raw_Sales_Data!E48))</f>
        <v>West</v>
      </c>
    </row>
    <row r="49" spans="1:1" x14ac:dyDescent="0.3">
      <c r="A49" t="str">
        <f>PROPER(TRIM(Raw_Sales_Data!E49))</f>
        <v>West</v>
      </c>
    </row>
    <row r="50" spans="1:1" x14ac:dyDescent="0.3">
      <c r="A50" t="str">
        <f>PROPER(TRIM(Raw_Sales_Data!E50))</f>
        <v>West</v>
      </c>
    </row>
    <row r="51" spans="1:1" x14ac:dyDescent="0.3">
      <c r="A51" t="str">
        <f>PROPER(TRIM(Raw_Sales_Data!E51))</f>
        <v>South</v>
      </c>
    </row>
    <row r="52" spans="1:1" x14ac:dyDescent="0.3">
      <c r="A52" t="str">
        <f>PROPER(TRIM(Raw_Sales_Data!E52))</f>
        <v>East</v>
      </c>
    </row>
    <row r="53" spans="1:1" x14ac:dyDescent="0.3">
      <c r="A53" t="str">
        <f>PROPER(TRIM(Raw_Sales_Data!E53))</f>
        <v>North</v>
      </c>
    </row>
    <row r="54" spans="1:1" x14ac:dyDescent="0.3">
      <c r="A54" t="str">
        <f>PROPER(TRIM(Raw_Sales_Data!E54))</f>
        <v>East</v>
      </c>
    </row>
    <row r="55" spans="1:1" x14ac:dyDescent="0.3">
      <c r="A55" t="str">
        <f>PROPER(TRIM(Raw_Sales_Data!E55))</f>
        <v>East</v>
      </c>
    </row>
    <row r="56" spans="1:1" x14ac:dyDescent="0.3">
      <c r="A56" t="str">
        <f>PROPER(TRIM(Raw_Sales_Data!E56))</f>
        <v>North</v>
      </c>
    </row>
    <row r="57" spans="1:1" x14ac:dyDescent="0.3">
      <c r="A57" t="str">
        <f>PROPER(TRIM(Raw_Sales_Data!E57))</f>
        <v>East</v>
      </c>
    </row>
    <row r="58" spans="1:1" x14ac:dyDescent="0.3">
      <c r="A58" t="str">
        <f>PROPER(TRIM(Raw_Sales_Data!E58))</f>
        <v>South</v>
      </c>
    </row>
    <row r="59" spans="1:1" x14ac:dyDescent="0.3">
      <c r="A59" t="str">
        <f>PROPER(TRIM(Raw_Sales_Data!E59))</f>
        <v>South</v>
      </c>
    </row>
    <row r="60" spans="1:1" x14ac:dyDescent="0.3">
      <c r="A60" t="str">
        <f>PROPER(TRIM(Raw_Sales_Data!E60))</f>
        <v>South</v>
      </c>
    </row>
    <row r="61" spans="1:1" x14ac:dyDescent="0.3">
      <c r="A61" t="str">
        <f>PROPER(TRIM(Raw_Sales_Data!E61))</f>
        <v>West</v>
      </c>
    </row>
    <row r="62" spans="1:1" x14ac:dyDescent="0.3">
      <c r="A62" t="str">
        <f>PROPER(TRIM(Raw_Sales_Data!E62))</f>
        <v>West</v>
      </c>
    </row>
    <row r="63" spans="1:1" x14ac:dyDescent="0.3">
      <c r="A63" t="str">
        <f>PROPER(TRIM(Raw_Sales_Data!E63))</f>
        <v>South</v>
      </c>
    </row>
    <row r="64" spans="1:1" x14ac:dyDescent="0.3">
      <c r="A64" t="str">
        <f>PROPER(TRIM(Raw_Sales_Data!E64))</f>
        <v>East</v>
      </c>
    </row>
    <row r="65" spans="1:1" x14ac:dyDescent="0.3">
      <c r="A65" t="str">
        <f>PROPER(TRIM(Raw_Sales_Data!E65))</f>
        <v>West</v>
      </c>
    </row>
    <row r="66" spans="1:1" x14ac:dyDescent="0.3">
      <c r="A66" t="str">
        <f>PROPER(TRIM(Raw_Sales_Data!E66))</f>
        <v>South</v>
      </c>
    </row>
    <row r="67" spans="1:1" x14ac:dyDescent="0.3">
      <c r="A67" t="str">
        <f>PROPER(TRIM(Raw_Sales_Data!E67))</f>
        <v>West</v>
      </c>
    </row>
    <row r="68" spans="1:1" x14ac:dyDescent="0.3">
      <c r="A68" t="str">
        <f>PROPER(TRIM(Raw_Sales_Data!E68))</f>
        <v>South</v>
      </c>
    </row>
    <row r="69" spans="1:1" x14ac:dyDescent="0.3">
      <c r="A69" t="str">
        <f>PROPER(TRIM(Raw_Sales_Data!E69))</f>
        <v>East</v>
      </c>
    </row>
    <row r="70" spans="1:1" x14ac:dyDescent="0.3">
      <c r="A70" t="str">
        <f>PROPER(TRIM(Raw_Sales_Data!E70))</f>
        <v>South</v>
      </c>
    </row>
    <row r="71" spans="1:1" x14ac:dyDescent="0.3">
      <c r="A71" t="str">
        <f>PROPER(TRIM(Raw_Sales_Data!E71))</f>
        <v>East</v>
      </c>
    </row>
    <row r="72" spans="1:1" x14ac:dyDescent="0.3">
      <c r="A72" t="str">
        <f>PROPER(TRIM(Raw_Sales_Data!E72))</f>
        <v>North</v>
      </c>
    </row>
    <row r="73" spans="1:1" x14ac:dyDescent="0.3">
      <c r="A73" t="str">
        <f>PROPER(TRIM(Raw_Sales_Data!E73))</f>
        <v>South</v>
      </c>
    </row>
    <row r="74" spans="1:1" x14ac:dyDescent="0.3">
      <c r="A74" t="str">
        <f>PROPER(TRIM(Raw_Sales_Data!E74))</f>
        <v>South</v>
      </c>
    </row>
    <row r="75" spans="1:1" x14ac:dyDescent="0.3">
      <c r="A75" t="str">
        <f>PROPER(TRIM(Raw_Sales_Data!E75))</f>
        <v>East</v>
      </c>
    </row>
    <row r="76" spans="1:1" x14ac:dyDescent="0.3">
      <c r="A76" t="str">
        <f>PROPER(TRIM(Raw_Sales_Data!E76))</f>
        <v>North</v>
      </c>
    </row>
    <row r="77" spans="1:1" x14ac:dyDescent="0.3">
      <c r="A77" t="str">
        <f>PROPER(TRIM(Raw_Sales_Data!E77))</f>
        <v>North</v>
      </c>
    </row>
    <row r="78" spans="1:1" x14ac:dyDescent="0.3">
      <c r="A78" t="str">
        <f>PROPER(TRIM(Raw_Sales_Data!E78))</f>
        <v>North</v>
      </c>
    </row>
    <row r="79" spans="1:1" x14ac:dyDescent="0.3">
      <c r="A79" t="str">
        <f>PROPER(TRIM(Raw_Sales_Data!E79))</f>
        <v>South</v>
      </c>
    </row>
    <row r="80" spans="1:1" x14ac:dyDescent="0.3">
      <c r="A80" t="str">
        <f>PROPER(TRIM(Raw_Sales_Data!E80))</f>
        <v>West</v>
      </c>
    </row>
    <row r="81" spans="1:1" x14ac:dyDescent="0.3">
      <c r="A81" t="str">
        <f>PROPER(TRIM(Raw_Sales_Data!E81))</f>
        <v>South</v>
      </c>
    </row>
    <row r="82" spans="1:1" x14ac:dyDescent="0.3">
      <c r="A82" t="str">
        <f>PROPER(TRIM(Raw_Sales_Data!E82))</f>
        <v>East</v>
      </c>
    </row>
    <row r="83" spans="1:1" x14ac:dyDescent="0.3">
      <c r="A83" t="str">
        <f>PROPER(TRIM(Raw_Sales_Data!E83))</f>
        <v>North</v>
      </c>
    </row>
    <row r="84" spans="1:1" x14ac:dyDescent="0.3">
      <c r="A84" t="str">
        <f>PROPER(TRIM(Raw_Sales_Data!E84))</f>
        <v>West</v>
      </c>
    </row>
    <row r="85" spans="1:1" x14ac:dyDescent="0.3">
      <c r="A85" t="str">
        <f>PROPER(TRIM(Raw_Sales_Data!E85))</f>
        <v>South</v>
      </c>
    </row>
    <row r="86" spans="1:1" x14ac:dyDescent="0.3">
      <c r="A86" t="str">
        <f>PROPER(TRIM(Raw_Sales_Data!E86))</f>
        <v>West</v>
      </c>
    </row>
    <row r="87" spans="1:1" x14ac:dyDescent="0.3">
      <c r="A87" t="str">
        <f>PROPER(TRIM(Raw_Sales_Data!E87))</f>
        <v>West</v>
      </c>
    </row>
    <row r="88" spans="1:1" x14ac:dyDescent="0.3">
      <c r="A88" t="str">
        <f>PROPER(TRIM(Raw_Sales_Data!E88))</f>
        <v>North</v>
      </c>
    </row>
    <row r="89" spans="1:1" x14ac:dyDescent="0.3">
      <c r="A89" t="str">
        <f>PROPER(TRIM(Raw_Sales_Data!E89))</f>
        <v>North</v>
      </c>
    </row>
    <row r="90" spans="1:1" x14ac:dyDescent="0.3">
      <c r="A90" t="str">
        <f>PROPER(TRIM(Raw_Sales_Data!E90))</f>
        <v>East</v>
      </c>
    </row>
    <row r="91" spans="1:1" x14ac:dyDescent="0.3">
      <c r="A91" t="str">
        <f>PROPER(TRIM(Raw_Sales_Data!E91))</f>
        <v>West</v>
      </c>
    </row>
    <row r="92" spans="1:1" x14ac:dyDescent="0.3">
      <c r="A92" t="str">
        <f>PROPER(TRIM(Raw_Sales_Data!E92))</f>
        <v>South</v>
      </c>
    </row>
    <row r="93" spans="1:1" x14ac:dyDescent="0.3">
      <c r="A93" t="str">
        <f>PROPER(TRIM(Raw_Sales_Data!E93))</f>
        <v>North</v>
      </c>
    </row>
    <row r="94" spans="1:1" x14ac:dyDescent="0.3">
      <c r="A94" t="str">
        <f>PROPER(TRIM(Raw_Sales_Data!E94))</f>
        <v>North</v>
      </c>
    </row>
    <row r="95" spans="1:1" x14ac:dyDescent="0.3">
      <c r="A95" t="str">
        <f>PROPER(TRIM(Raw_Sales_Data!E95))</f>
        <v>West</v>
      </c>
    </row>
    <row r="96" spans="1:1" x14ac:dyDescent="0.3">
      <c r="A96" t="str">
        <f>PROPER(TRIM(Raw_Sales_Data!E96))</f>
        <v>North</v>
      </c>
    </row>
    <row r="97" spans="1:1" x14ac:dyDescent="0.3">
      <c r="A97" t="str">
        <f>PROPER(TRIM(Raw_Sales_Data!E97))</f>
        <v>West</v>
      </c>
    </row>
    <row r="98" spans="1:1" x14ac:dyDescent="0.3">
      <c r="A98" t="str">
        <f>PROPER(TRIM(Raw_Sales_Data!E98))</f>
        <v>West</v>
      </c>
    </row>
    <row r="99" spans="1:1" x14ac:dyDescent="0.3">
      <c r="A99" t="str">
        <f>PROPER(TRIM(Raw_Sales_Data!E99))</f>
        <v>West</v>
      </c>
    </row>
    <row r="100" spans="1:1" x14ac:dyDescent="0.3">
      <c r="A100" t="str">
        <f>PROPER(TRIM(Raw_Sales_Data!E100))</f>
        <v>South</v>
      </c>
    </row>
    <row r="101" spans="1:1" x14ac:dyDescent="0.3">
      <c r="A101" t="str">
        <f>PROPER(TRIM(Raw_Sales_Data!E101))</f>
        <v>South</v>
      </c>
    </row>
    <row r="102" spans="1:1" x14ac:dyDescent="0.3">
      <c r="A102" t="str">
        <f>PROPER(TRIM(Raw_Sales_Data!E102))</f>
        <v>South</v>
      </c>
    </row>
    <row r="103" spans="1:1" x14ac:dyDescent="0.3">
      <c r="A103" t="str">
        <f>PROPER(TRIM(Raw_Sales_Data!E103))</f>
        <v>North</v>
      </c>
    </row>
    <row r="104" spans="1:1" x14ac:dyDescent="0.3">
      <c r="A104" t="str">
        <f>PROPER(TRIM(Raw_Sales_Data!E104))</f>
        <v>West</v>
      </c>
    </row>
    <row r="105" spans="1:1" x14ac:dyDescent="0.3">
      <c r="A105" t="str">
        <f>PROPER(TRIM(Raw_Sales_Data!E105))</f>
        <v>West</v>
      </c>
    </row>
    <row r="106" spans="1:1" x14ac:dyDescent="0.3">
      <c r="A106" t="str">
        <f>PROPER(TRIM(Raw_Sales_Data!E106))</f>
        <v>East</v>
      </c>
    </row>
    <row r="107" spans="1:1" x14ac:dyDescent="0.3">
      <c r="A107" t="str">
        <f>PROPER(TRIM(Raw_Sales_Data!E107))</f>
        <v>South</v>
      </c>
    </row>
    <row r="108" spans="1:1" x14ac:dyDescent="0.3">
      <c r="A108" t="str">
        <f>PROPER(TRIM(Raw_Sales_Data!E108))</f>
        <v>West</v>
      </c>
    </row>
    <row r="109" spans="1:1" x14ac:dyDescent="0.3">
      <c r="A109" t="str">
        <f>PROPER(TRIM(Raw_Sales_Data!E109))</f>
        <v>North</v>
      </c>
    </row>
    <row r="110" spans="1:1" x14ac:dyDescent="0.3">
      <c r="A110" t="str">
        <f>PROPER(TRIM(Raw_Sales_Data!E110))</f>
        <v>South</v>
      </c>
    </row>
    <row r="111" spans="1:1" x14ac:dyDescent="0.3">
      <c r="A111" t="str">
        <f>PROPER(TRIM(Raw_Sales_Data!E111))</f>
        <v>South</v>
      </c>
    </row>
    <row r="112" spans="1:1" x14ac:dyDescent="0.3">
      <c r="A112" t="str">
        <f>PROPER(TRIM(Raw_Sales_Data!E112))</f>
        <v>South</v>
      </c>
    </row>
    <row r="113" spans="1:1" x14ac:dyDescent="0.3">
      <c r="A113" t="str">
        <f>PROPER(TRIM(Raw_Sales_Data!E113))</f>
        <v>South</v>
      </c>
    </row>
    <row r="114" spans="1:1" x14ac:dyDescent="0.3">
      <c r="A114" t="str">
        <f>PROPER(TRIM(Raw_Sales_Data!E114))</f>
        <v>East</v>
      </c>
    </row>
    <row r="115" spans="1:1" x14ac:dyDescent="0.3">
      <c r="A115" t="str">
        <f>PROPER(TRIM(Raw_Sales_Data!E115))</f>
        <v>East</v>
      </c>
    </row>
    <row r="116" spans="1:1" x14ac:dyDescent="0.3">
      <c r="A116" t="str">
        <f>PROPER(TRIM(Raw_Sales_Data!E116))</f>
        <v>North</v>
      </c>
    </row>
    <row r="117" spans="1:1" x14ac:dyDescent="0.3">
      <c r="A117" t="str">
        <f>PROPER(TRIM(Raw_Sales_Data!E117))</f>
        <v>East</v>
      </c>
    </row>
    <row r="118" spans="1:1" x14ac:dyDescent="0.3">
      <c r="A118" t="str">
        <f>PROPER(TRIM(Raw_Sales_Data!E118))</f>
        <v>East</v>
      </c>
    </row>
    <row r="119" spans="1:1" x14ac:dyDescent="0.3">
      <c r="A119" t="str">
        <f>PROPER(TRIM(Raw_Sales_Data!E119))</f>
        <v>South</v>
      </c>
    </row>
    <row r="120" spans="1:1" x14ac:dyDescent="0.3">
      <c r="A120" t="str">
        <f>PROPER(TRIM(Raw_Sales_Data!E120))</f>
        <v>East</v>
      </c>
    </row>
    <row r="121" spans="1:1" x14ac:dyDescent="0.3">
      <c r="A121" t="str">
        <f>PROPER(TRIM(Raw_Sales_Data!E121))</f>
        <v>West</v>
      </c>
    </row>
    <row r="122" spans="1:1" x14ac:dyDescent="0.3">
      <c r="A122" t="str">
        <f>PROPER(TRIM(Raw_Sales_Data!E122))</f>
        <v>East</v>
      </c>
    </row>
    <row r="123" spans="1:1" x14ac:dyDescent="0.3">
      <c r="A123" t="str">
        <f>PROPER(TRIM(Raw_Sales_Data!E123))</f>
        <v>East</v>
      </c>
    </row>
    <row r="124" spans="1:1" x14ac:dyDescent="0.3">
      <c r="A124" t="str">
        <f>PROPER(TRIM(Raw_Sales_Data!E124))</f>
        <v>West</v>
      </c>
    </row>
    <row r="125" spans="1:1" x14ac:dyDescent="0.3">
      <c r="A125" t="str">
        <f>PROPER(TRIM(Raw_Sales_Data!E125))</f>
        <v>South</v>
      </c>
    </row>
    <row r="126" spans="1:1" x14ac:dyDescent="0.3">
      <c r="A126" t="str">
        <f>PROPER(TRIM(Raw_Sales_Data!E126))</f>
        <v>South</v>
      </c>
    </row>
    <row r="127" spans="1:1" x14ac:dyDescent="0.3">
      <c r="A127" t="str">
        <f>PROPER(TRIM(Raw_Sales_Data!E127))</f>
        <v>West</v>
      </c>
    </row>
    <row r="128" spans="1:1" x14ac:dyDescent="0.3">
      <c r="A128" t="str">
        <f>PROPER(TRIM(Raw_Sales_Data!E128))</f>
        <v>East</v>
      </c>
    </row>
    <row r="129" spans="1:1" x14ac:dyDescent="0.3">
      <c r="A129" t="str">
        <f>PROPER(TRIM(Raw_Sales_Data!E129))</f>
        <v>East</v>
      </c>
    </row>
    <row r="130" spans="1:1" x14ac:dyDescent="0.3">
      <c r="A130" t="str">
        <f>PROPER(TRIM(Raw_Sales_Data!E130))</f>
        <v>South</v>
      </c>
    </row>
    <row r="131" spans="1:1" x14ac:dyDescent="0.3">
      <c r="A131" t="str">
        <f>PROPER(TRIM(Raw_Sales_Data!E131))</f>
        <v>West</v>
      </c>
    </row>
    <row r="132" spans="1:1" x14ac:dyDescent="0.3">
      <c r="A132" t="str">
        <f>PROPER(TRIM(Raw_Sales_Data!E132))</f>
        <v>West</v>
      </c>
    </row>
    <row r="133" spans="1:1" x14ac:dyDescent="0.3">
      <c r="A133" t="str">
        <f>PROPER(TRIM(Raw_Sales_Data!E133))</f>
        <v>South</v>
      </c>
    </row>
    <row r="134" spans="1:1" x14ac:dyDescent="0.3">
      <c r="A134" t="str">
        <f>PROPER(TRIM(Raw_Sales_Data!E134))</f>
        <v>South</v>
      </c>
    </row>
    <row r="135" spans="1:1" x14ac:dyDescent="0.3">
      <c r="A135" t="str">
        <f>PROPER(TRIM(Raw_Sales_Data!E135))</f>
        <v>West</v>
      </c>
    </row>
    <row r="136" spans="1:1" x14ac:dyDescent="0.3">
      <c r="A136" t="str">
        <f>PROPER(TRIM(Raw_Sales_Data!E136))</f>
        <v>East</v>
      </c>
    </row>
    <row r="137" spans="1:1" x14ac:dyDescent="0.3">
      <c r="A137" t="str">
        <f>PROPER(TRIM(Raw_Sales_Data!E137))</f>
        <v>West</v>
      </c>
    </row>
    <row r="138" spans="1:1" x14ac:dyDescent="0.3">
      <c r="A138" t="str">
        <f>PROPER(TRIM(Raw_Sales_Data!E138))</f>
        <v>West</v>
      </c>
    </row>
    <row r="139" spans="1:1" x14ac:dyDescent="0.3">
      <c r="A139" t="str">
        <f>PROPER(TRIM(Raw_Sales_Data!E139))</f>
        <v>North</v>
      </c>
    </row>
    <row r="140" spans="1:1" x14ac:dyDescent="0.3">
      <c r="A140" t="str">
        <f>PROPER(TRIM(Raw_Sales_Data!E140))</f>
        <v>West</v>
      </c>
    </row>
    <row r="141" spans="1:1" x14ac:dyDescent="0.3">
      <c r="A141" t="str">
        <f>PROPER(TRIM(Raw_Sales_Data!E141))</f>
        <v>East</v>
      </c>
    </row>
    <row r="142" spans="1:1" x14ac:dyDescent="0.3">
      <c r="A142" t="str">
        <f>PROPER(TRIM(Raw_Sales_Data!E142))</f>
        <v>East</v>
      </c>
    </row>
    <row r="143" spans="1:1" x14ac:dyDescent="0.3">
      <c r="A143" t="str">
        <f>PROPER(TRIM(Raw_Sales_Data!E143))</f>
        <v>South</v>
      </c>
    </row>
    <row r="144" spans="1:1" x14ac:dyDescent="0.3">
      <c r="A144" t="str">
        <f>PROPER(TRIM(Raw_Sales_Data!E144))</f>
        <v>West</v>
      </c>
    </row>
    <row r="145" spans="1:1" x14ac:dyDescent="0.3">
      <c r="A145" t="str">
        <f>PROPER(TRIM(Raw_Sales_Data!E145))</f>
        <v>West</v>
      </c>
    </row>
    <row r="146" spans="1:1" x14ac:dyDescent="0.3">
      <c r="A146" t="str">
        <f>PROPER(TRIM(Raw_Sales_Data!E146))</f>
        <v>South</v>
      </c>
    </row>
    <row r="147" spans="1:1" x14ac:dyDescent="0.3">
      <c r="A147" t="str">
        <f>PROPER(TRIM(Raw_Sales_Data!E147))</f>
        <v>South</v>
      </c>
    </row>
    <row r="148" spans="1:1" x14ac:dyDescent="0.3">
      <c r="A148" t="str">
        <f>PROPER(TRIM(Raw_Sales_Data!E148))</f>
        <v>North</v>
      </c>
    </row>
    <row r="149" spans="1:1" x14ac:dyDescent="0.3">
      <c r="A149" t="str">
        <f>PROPER(TRIM(Raw_Sales_Data!E149))</f>
        <v>West</v>
      </c>
    </row>
    <row r="150" spans="1:1" x14ac:dyDescent="0.3">
      <c r="A150" t="str">
        <f>PROPER(TRIM(Raw_Sales_Data!E150))</f>
        <v>South</v>
      </c>
    </row>
    <row r="151" spans="1:1" x14ac:dyDescent="0.3">
      <c r="A151" t="str">
        <f>PROPER(TRIM(Raw_Sales_Data!E151))</f>
        <v>South</v>
      </c>
    </row>
    <row r="152" spans="1:1" x14ac:dyDescent="0.3">
      <c r="A152" t="str">
        <f>PROPER(TRIM(Raw_Sales_Data!E152))</f>
        <v>East</v>
      </c>
    </row>
    <row r="153" spans="1:1" x14ac:dyDescent="0.3">
      <c r="A153" t="str">
        <f>PROPER(TRIM(Raw_Sales_Data!E153))</f>
        <v>South</v>
      </c>
    </row>
    <row r="154" spans="1:1" x14ac:dyDescent="0.3">
      <c r="A154" t="str">
        <f>PROPER(TRIM(Raw_Sales_Data!E154))</f>
        <v>South</v>
      </c>
    </row>
    <row r="155" spans="1:1" x14ac:dyDescent="0.3">
      <c r="A155" t="str">
        <f>PROPER(TRIM(Raw_Sales_Data!E155))</f>
        <v>West</v>
      </c>
    </row>
    <row r="156" spans="1:1" x14ac:dyDescent="0.3">
      <c r="A156" t="str">
        <f>PROPER(TRIM(Raw_Sales_Data!E156))</f>
        <v>East</v>
      </c>
    </row>
    <row r="157" spans="1:1" x14ac:dyDescent="0.3">
      <c r="A157" t="str">
        <f>PROPER(TRIM(Raw_Sales_Data!E157))</f>
        <v>South</v>
      </c>
    </row>
    <row r="158" spans="1:1" x14ac:dyDescent="0.3">
      <c r="A158" t="str">
        <f>PROPER(TRIM(Raw_Sales_Data!E158))</f>
        <v>North</v>
      </c>
    </row>
    <row r="159" spans="1:1" x14ac:dyDescent="0.3">
      <c r="A159" t="str">
        <f>PROPER(TRIM(Raw_Sales_Data!E159))</f>
        <v>North</v>
      </c>
    </row>
    <row r="160" spans="1:1" x14ac:dyDescent="0.3">
      <c r="A160" t="str">
        <f>PROPER(TRIM(Raw_Sales_Data!E160))</f>
        <v>South</v>
      </c>
    </row>
    <row r="161" spans="1:1" x14ac:dyDescent="0.3">
      <c r="A161" t="str">
        <f>PROPER(TRIM(Raw_Sales_Data!E161))</f>
        <v>North</v>
      </c>
    </row>
    <row r="162" spans="1:1" x14ac:dyDescent="0.3">
      <c r="A162" t="str">
        <f>PROPER(TRIM(Raw_Sales_Data!E162))</f>
        <v>West</v>
      </c>
    </row>
    <row r="163" spans="1:1" x14ac:dyDescent="0.3">
      <c r="A163" t="str">
        <f>PROPER(TRIM(Raw_Sales_Data!E163))</f>
        <v>North</v>
      </c>
    </row>
    <row r="164" spans="1:1" x14ac:dyDescent="0.3">
      <c r="A164" t="str">
        <f>PROPER(TRIM(Raw_Sales_Data!E164))</f>
        <v>North</v>
      </c>
    </row>
    <row r="165" spans="1:1" x14ac:dyDescent="0.3">
      <c r="A165" t="str">
        <f>PROPER(TRIM(Raw_Sales_Data!E165))</f>
        <v>West</v>
      </c>
    </row>
    <row r="166" spans="1:1" x14ac:dyDescent="0.3">
      <c r="A166" t="str">
        <f>PROPER(TRIM(Raw_Sales_Data!E166))</f>
        <v>South</v>
      </c>
    </row>
    <row r="167" spans="1:1" x14ac:dyDescent="0.3">
      <c r="A167" t="str">
        <f>PROPER(TRIM(Raw_Sales_Data!E167))</f>
        <v>East</v>
      </c>
    </row>
    <row r="168" spans="1:1" x14ac:dyDescent="0.3">
      <c r="A168" t="str">
        <f>PROPER(TRIM(Raw_Sales_Data!E168))</f>
        <v>West</v>
      </c>
    </row>
    <row r="169" spans="1:1" x14ac:dyDescent="0.3">
      <c r="A169" t="str">
        <f>PROPER(TRIM(Raw_Sales_Data!E169))</f>
        <v>South</v>
      </c>
    </row>
    <row r="170" spans="1:1" x14ac:dyDescent="0.3">
      <c r="A170" t="str">
        <f>PROPER(TRIM(Raw_Sales_Data!E170))</f>
        <v>South</v>
      </c>
    </row>
    <row r="171" spans="1:1" x14ac:dyDescent="0.3">
      <c r="A171" t="str">
        <f>PROPER(TRIM(Raw_Sales_Data!E171))</f>
        <v>North</v>
      </c>
    </row>
    <row r="172" spans="1:1" x14ac:dyDescent="0.3">
      <c r="A172" t="str">
        <f>PROPER(TRIM(Raw_Sales_Data!E172))</f>
        <v>North</v>
      </c>
    </row>
    <row r="173" spans="1:1" x14ac:dyDescent="0.3">
      <c r="A173" t="str">
        <f>PROPER(TRIM(Raw_Sales_Data!E173))</f>
        <v>South</v>
      </c>
    </row>
    <row r="174" spans="1:1" x14ac:dyDescent="0.3">
      <c r="A174" t="str">
        <f>PROPER(TRIM(Raw_Sales_Data!E174))</f>
        <v>West</v>
      </c>
    </row>
    <row r="175" spans="1:1" x14ac:dyDescent="0.3">
      <c r="A175" t="str">
        <f>PROPER(TRIM(Raw_Sales_Data!E175))</f>
        <v>South</v>
      </c>
    </row>
    <row r="176" spans="1:1" x14ac:dyDescent="0.3">
      <c r="A176" t="str">
        <f>PROPER(TRIM(Raw_Sales_Data!E176))</f>
        <v>North</v>
      </c>
    </row>
    <row r="177" spans="1:1" x14ac:dyDescent="0.3">
      <c r="A177" t="str">
        <f>PROPER(TRIM(Raw_Sales_Data!E177))</f>
        <v>South</v>
      </c>
    </row>
    <row r="178" spans="1:1" x14ac:dyDescent="0.3">
      <c r="A178" t="str">
        <f>PROPER(TRIM(Raw_Sales_Data!E178))</f>
        <v>North</v>
      </c>
    </row>
    <row r="179" spans="1:1" x14ac:dyDescent="0.3">
      <c r="A179" t="str">
        <f>PROPER(TRIM(Raw_Sales_Data!E179))</f>
        <v>West</v>
      </c>
    </row>
    <row r="180" spans="1:1" x14ac:dyDescent="0.3">
      <c r="A180" t="str">
        <f>PROPER(TRIM(Raw_Sales_Data!E180))</f>
        <v>East</v>
      </c>
    </row>
    <row r="181" spans="1:1" x14ac:dyDescent="0.3">
      <c r="A181" t="str">
        <f>PROPER(TRIM(Raw_Sales_Data!E181))</f>
        <v>South</v>
      </c>
    </row>
    <row r="182" spans="1:1" x14ac:dyDescent="0.3">
      <c r="A182" t="str">
        <f>PROPER(TRIM(Raw_Sales_Data!E182))</f>
        <v>West</v>
      </c>
    </row>
    <row r="183" spans="1:1" x14ac:dyDescent="0.3">
      <c r="A183" t="str">
        <f>PROPER(TRIM(Raw_Sales_Data!E183))</f>
        <v>South</v>
      </c>
    </row>
    <row r="184" spans="1:1" x14ac:dyDescent="0.3">
      <c r="A184" t="str">
        <f>PROPER(TRIM(Raw_Sales_Data!E184))</f>
        <v>East</v>
      </c>
    </row>
    <row r="185" spans="1:1" x14ac:dyDescent="0.3">
      <c r="A185" t="str">
        <f>PROPER(TRIM(Raw_Sales_Data!E185))</f>
        <v>East</v>
      </c>
    </row>
    <row r="186" spans="1:1" x14ac:dyDescent="0.3">
      <c r="A186" t="str">
        <f>PROPER(TRIM(Raw_Sales_Data!E186))</f>
        <v>South</v>
      </c>
    </row>
    <row r="187" spans="1:1" x14ac:dyDescent="0.3">
      <c r="A187" t="str">
        <f>PROPER(TRIM(Raw_Sales_Data!E187))</f>
        <v>North</v>
      </c>
    </row>
    <row r="188" spans="1:1" x14ac:dyDescent="0.3">
      <c r="A188" t="str">
        <f>PROPER(TRIM(Raw_Sales_Data!E188))</f>
        <v>East</v>
      </c>
    </row>
    <row r="189" spans="1:1" x14ac:dyDescent="0.3">
      <c r="A189" t="str">
        <f>PROPER(TRIM(Raw_Sales_Data!E189))</f>
        <v>West</v>
      </c>
    </row>
    <row r="190" spans="1:1" x14ac:dyDescent="0.3">
      <c r="A190" t="str">
        <f>PROPER(TRIM(Raw_Sales_Data!E190))</f>
        <v>West</v>
      </c>
    </row>
    <row r="191" spans="1:1" x14ac:dyDescent="0.3">
      <c r="A191" t="str">
        <f>PROPER(TRIM(Raw_Sales_Data!E191))</f>
        <v>South</v>
      </c>
    </row>
    <row r="192" spans="1:1" x14ac:dyDescent="0.3">
      <c r="A192" t="str">
        <f>PROPER(TRIM(Raw_Sales_Data!E192))</f>
        <v>South</v>
      </c>
    </row>
    <row r="193" spans="1:1" x14ac:dyDescent="0.3">
      <c r="A193" t="str">
        <f>PROPER(TRIM(Raw_Sales_Data!E193))</f>
        <v>East</v>
      </c>
    </row>
    <row r="194" spans="1:1" x14ac:dyDescent="0.3">
      <c r="A194" t="str">
        <f>PROPER(TRIM(Raw_Sales_Data!E194))</f>
        <v>East</v>
      </c>
    </row>
    <row r="195" spans="1:1" x14ac:dyDescent="0.3">
      <c r="A195" t="str">
        <f>PROPER(TRIM(Raw_Sales_Data!E195))</f>
        <v>North</v>
      </c>
    </row>
    <row r="196" spans="1:1" x14ac:dyDescent="0.3">
      <c r="A196" t="str">
        <f>PROPER(TRIM(Raw_Sales_Data!E196))</f>
        <v>West</v>
      </c>
    </row>
    <row r="197" spans="1:1" x14ac:dyDescent="0.3">
      <c r="A197" t="str">
        <f>PROPER(TRIM(Raw_Sales_Data!E197))</f>
        <v>West</v>
      </c>
    </row>
    <row r="198" spans="1:1" x14ac:dyDescent="0.3">
      <c r="A198" t="str">
        <f>PROPER(TRIM(Raw_Sales_Data!E198))</f>
        <v>North</v>
      </c>
    </row>
    <row r="199" spans="1:1" x14ac:dyDescent="0.3">
      <c r="A199" t="str">
        <f>PROPER(TRIM(Raw_Sales_Data!E199))</f>
        <v>East</v>
      </c>
    </row>
    <row r="200" spans="1:1" x14ac:dyDescent="0.3">
      <c r="A200" t="str">
        <f>PROPER(TRIM(Raw_Sales_Data!E200))</f>
        <v>East</v>
      </c>
    </row>
    <row r="201" spans="1:1" x14ac:dyDescent="0.3">
      <c r="A201" t="str">
        <f>PROPER(TRIM(Raw_Sales_Data!E201))</f>
        <v>North</v>
      </c>
    </row>
    <row r="202" spans="1:1" x14ac:dyDescent="0.3">
      <c r="A202" t="str">
        <f>PROPER(TRIM(Raw_Sales_Data!E202))</f>
        <v>North</v>
      </c>
    </row>
    <row r="203" spans="1:1" x14ac:dyDescent="0.3">
      <c r="A203" t="str">
        <f>PROPER(TRIM(Raw_Sales_Data!E203))</f>
        <v>South</v>
      </c>
    </row>
    <row r="204" spans="1:1" x14ac:dyDescent="0.3">
      <c r="A204" t="str">
        <f>PROPER(TRIM(Raw_Sales_Data!E204))</f>
        <v>South</v>
      </c>
    </row>
    <row r="205" spans="1:1" x14ac:dyDescent="0.3">
      <c r="A205" t="str">
        <f>PROPER(TRIM(Raw_Sales_Data!E205))</f>
        <v>East</v>
      </c>
    </row>
    <row r="206" spans="1:1" x14ac:dyDescent="0.3">
      <c r="A206" t="str">
        <f>PROPER(TRIM(Raw_Sales_Data!E206))</f>
        <v>North</v>
      </c>
    </row>
    <row r="207" spans="1:1" x14ac:dyDescent="0.3">
      <c r="A207" t="str">
        <f>PROPER(TRIM(Raw_Sales_Data!E207))</f>
        <v>South</v>
      </c>
    </row>
    <row r="208" spans="1:1" x14ac:dyDescent="0.3">
      <c r="A208" t="str">
        <f>PROPER(TRIM(Raw_Sales_Data!E208))</f>
        <v>South</v>
      </c>
    </row>
    <row r="209" spans="1:1" x14ac:dyDescent="0.3">
      <c r="A209" t="str">
        <f>PROPER(TRIM(Raw_Sales_Data!E209))</f>
        <v>North</v>
      </c>
    </row>
    <row r="210" spans="1:1" x14ac:dyDescent="0.3">
      <c r="A210" t="str">
        <f>PROPER(TRIM(Raw_Sales_Data!E210))</f>
        <v>South</v>
      </c>
    </row>
    <row r="211" spans="1:1" x14ac:dyDescent="0.3">
      <c r="A211" t="str">
        <f>PROPER(TRIM(Raw_Sales_Data!E211))</f>
        <v>South</v>
      </c>
    </row>
    <row r="212" spans="1:1" x14ac:dyDescent="0.3">
      <c r="A212" t="str">
        <f>PROPER(TRIM(Raw_Sales_Data!E212))</f>
        <v>West</v>
      </c>
    </row>
    <row r="213" spans="1:1" x14ac:dyDescent="0.3">
      <c r="A213" t="str">
        <f>PROPER(TRIM(Raw_Sales_Data!E213))</f>
        <v>North</v>
      </c>
    </row>
    <row r="214" spans="1:1" x14ac:dyDescent="0.3">
      <c r="A214" t="str">
        <f>PROPER(TRIM(Raw_Sales_Data!E214))</f>
        <v>North</v>
      </c>
    </row>
    <row r="215" spans="1:1" x14ac:dyDescent="0.3">
      <c r="A215" t="str">
        <f>PROPER(TRIM(Raw_Sales_Data!E215))</f>
        <v>South</v>
      </c>
    </row>
    <row r="216" spans="1:1" x14ac:dyDescent="0.3">
      <c r="A216" t="str">
        <f>PROPER(TRIM(Raw_Sales_Data!E216))</f>
        <v>North</v>
      </c>
    </row>
    <row r="217" spans="1:1" x14ac:dyDescent="0.3">
      <c r="A217" t="str">
        <f>PROPER(TRIM(Raw_Sales_Data!E217))</f>
        <v>South</v>
      </c>
    </row>
    <row r="218" spans="1:1" x14ac:dyDescent="0.3">
      <c r="A218" t="str">
        <f>PROPER(TRIM(Raw_Sales_Data!E218))</f>
        <v>West</v>
      </c>
    </row>
    <row r="219" spans="1:1" x14ac:dyDescent="0.3">
      <c r="A219" t="str">
        <f>PROPER(TRIM(Raw_Sales_Data!E219))</f>
        <v>North</v>
      </c>
    </row>
    <row r="220" spans="1:1" x14ac:dyDescent="0.3">
      <c r="A220" t="str">
        <f>PROPER(TRIM(Raw_Sales_Data!E220))</f>
        <v>North</v>
      </c>
    </row>
    <row r="221" spans="1:1" x14ac:dyDescent="0.3">
      <c r="A221" t="str">
        <f>PROPER(TRIM(Raw_Sales_Data!E221))</f>
        <v>East</v>
      </c>
    </row>
    <row r="222" spans="1:1" x14ac:dyDescent="0.3">
      <c r="A222" t="str">
        <f>PROPER(TRIM(Raw_Sales_Data!E222))</f>
        <v>North</v>
      </c>
    </row>
    <row r="223" spans="1:1" x14ac:dyDescent="0.3">
      <c r="A223" t="str">
        <f>PROPER(TRIM(Raw_Sales_Data!E223))</f>
        <v>West</v>
      </c>
    </row>
    <row r="224" spans="1:1" x14ac:dyDescent="0.3">
      <c r="A224" t="str">
        <f>PROPER(TRIM(Raw_Sales_Data!E224))</f>
        <v>South</v>
      </c>
    </row>
    <row r="225" spans="1:1" x14ac:dyDescent="0.3">
      <c r="A225" t="str">
        <f>PROPER(TRIM(Raw_Sales_Data!E225))</f>
        <v>West</v>
      </c>
    </row>
    <row r="226" spans="1:1" x14ac:dyDescent="0.3">
      <c r="A226" t="str">
        <f>PROPER(TRIM(Raw_Sales_Data!E226))</f>
        <v>South</v>
      </c>
    </row>
    <row r="227" spans="1:1" x14ac:dyDescent="0.3">
      <c r="A227" t="str">
        <f>PROPER(TRIM(Raw_Sales_Data!E227))</f>
        <v>South</v>
      </c>
    </row>
    <row r="228" spans="1:1" x14ac:dyDescent="0.3">
      <c r="A228" t="str">
        <f>PROPER(TRIM(Raw_Sales_Data!E228))</f>
        <v>East</v>
      </c>
    </row>
    <row r="229" spans="1:1" x14ac:dyDescent="0.3">
      <c r="A229" t="str">
        <f>PROPER(TRIM(Raw_Sales_Data!E229))</f>
        <v>West</v>
      </c>
    </row>
    <row r="230" spans="1:1" x14ac:dyDescent="0.3">
      <c r="A230" t="str">
        <f>PROPER(TRIM(Raw_Sales_Data!E230))</f>
        <v>East</v>
      </c>
    </row>
    <row r="231" spans="1:1" x14ac:dyDescent="0.3">
      <c r="A231" t="str">
        <f>PROPER(TRIM(Raw_Sales_Data!E231))</f>
        <v>North</v>
      </c>
    </row>
    <row r="232" spans="1:1" x14ac:dyDescent="0.3">
      <c r="A232" t="str">
        <f>PROPER(TRIM(Raw_Sales_Data!E232))</f>
        <v>North</v>
      </c>
    </row>
    <row r="233" spans="1:1" x14ac:dyDescent="0.3">
      <c r="A233" t="str">
        <f>PROPER(TRIM(Raw_Sales_Data!E233))</f>
        <v>West</v>
      </c>
    </row>
    <row r="234" spans="1:1" x14ac:dyDescent="0.3">
      <c r="A234" t="str">
        <f>PROPER(TRIM(Raw_Sales_Data!E234))</f>
        <v>North</v>
      </c>
    </row>
    <row r="235" spans="1:1" x14ac:dyDescent="0.3">
      <c r="A235" t="str">
        <f>PROPER(TRIM(Raw_Sales_Data!E235))</f>
        <v>West</v>
      </c>
    </row>
    <row r="236" spans="1:1" x14ac:dyDescent="0.3">
      <c r="A236" t="str">
        <f>PROPER(TRIM(Raw_Sales_Data!E236))</f>
        <v>South</v>
      </c>
    </row>
    <row r="237" spans="1:1" x14ac:dyDescent="0.3">
      <c r="A237" t="str">
        <f>PROPER(TRIM(Raw_Sales_Data!E237))</f>
        <v>North</v>
      </c>
    </row>
    <row r="238" spans="1:1" x14ac:dyDescent="0.3">
      <c r="A238" t="str">
        <f>PROPER(TRIM(Raw_Sales_Data!E238))</f>
        <v>South</v>
      </c>
    </row>
    <row r="239" spans="1:1" x14ac:dyDescent="0.3">
      <c r="A239" t="str">
        <f>PROPER(TRIM(Raw_Sales_Data!E239))</f>
        <v>South</v>
      </c>
    </row>
    <row r="240" spans="1:1" x14ac:dyDescent="0.3">
      <c r="A240" t="str">
        <f>PROPER(TRIM(Raw_Sales_Data!E240))</f>
        <v>North</v>
      </c>
    </row>
    <row r="241" spans="1:1" x14ac:dyDescent="0.3">
      <c r="A241" t="str">
        <f>PROPER(TRIM(Raw_Sales_Data!E241))</f>
        <v>South</v>
      </c>
    </row>
    <row r="242" spans="1:1" x14ac:dyDescent="0.3">
      <c r="A242" t="str">
        <f>PROPER(TRIM(Raw_Sales_Data!E242))</f>
        <v>East</v>
      </c>
    </row>
    <row r="243" spans="1:1" x14ac:dyDescent="0.3">
      <c r="A243" t="str">
        <f>PROPER(TRIM(Raw_Sales_Data!E243))</f>
        <v>East</v>
      </c>
    </row>
    <row r="244" spans="1:1" x14ac:dyDescent="0.3">
      <c r="A244" t="str">
        <f>PROPER(TRIM(Raw_Sales_Data!E244))</f>
        <v>East</v>
      </c>
    </row>
    <row r="245" spans="1:1" x14ac:dyDescent="0.3">
      <c r="A245" t="str">
        <f>PROPER(TRIM(Raw_Sales_Data!E245))</f>
        <v>West</v>
      </c>
    </row>
    <row r="246" spans="1:1" x14ac:dyDescent="0.3">
      <c r="A246" t="str">
        <f>PROPER(TRIM(Raw_Sales_Data!E246))</f>
        <v>South</v>
      </c>
    </row>
    <row r="247" spans="1:1" x14ac:dyDescent="0.3">
      <c r="A247" t="str">
        <f>PROPER(TRIM(Raw_Sales_Data!E247))</f>
        <v>East</v>
      </c>
    </row>
    <row r="248" spans="1:1" x14ac:dyDescent="0.3">
      <c r="A248" t="str">
        <f>PROPER(TRIM(Raw_Sales_Data!E248))</f>
        <v>West</v>
      </c>
    </row>
    <row r="249" spans="1:1" x14ac:dyDescent="0.3">
      <c r="A249" t="str">
        <f>PROPER(TRIM(Raw_Sales_Data!E249))</f>
        <v>East</v>
      </c>
    </row>
    <row r="250" spans="1:1" x14ac:dyDescent="0.3">
      <c r="A250" t="str">
        <f>PROPER(TRIM(Raw_Sales_Data!E250))</f>
        <v>East</v>
      </c>
    </row>
    <row r="251" spans="1:1" x14ac:dyDescent="0.3">
      <c r="A251" t="str">
        <f>PROPER(TRIM(Raw_Sales_Data!E251))</f>
        <v>East</v>
      </c>
    </row>
    <row r="252" spans="1:1" x14ac:dyDescent="0.3">
      <c r="A252" t="str">
        <f>PROPER(TRIM(Raw_Sales_Data!E252))</f>
        <v>South</v>
      </c>
    </row>
    <row r="253" spans="1:1" x14ac:dyDescent="0.3">
      <c r="A253" t="str">
        <f>PROPER(TRIM(Raw_Sales_Data!E253))</f>
        <v>West</v>
      </c>
    </row>
    <row r="254" spans="1:1" x14ac:dyDescent="0.3">
      <c r="A254" t="str">
        <f>PROPER(TRIM(Raw_Sales_Data!E254))</f>
        <v>East</v>
      </c>
    </row>
    <row r="255" spans="1:1" x14ac:dyDescent="0.3">
      <c r="A255" t="str">
        <f>PROPER(TRIM(Raw_Sales_Data!E255))</f>
        <v>West</v>
      </c>
    </row>
    <row r="256" spans="1:1" x14ac:dyDescent="0.3">
      <c r="A256" t="str">
        <f>PROPER(TRIM(Raw_Sales_Data!E256))</f>
        <v>South</v>
      </c>
    </row>
    <row r="257" spans="1:1" x14ac:dyDescent="0.3">
      <c r="A257" t="str">
        <f>PROPER(TRIM(Raw_Sales_Data!E257))</f>
        <v>West</v>
      </c>
    </row>
    <row r="258" spans="1:1" x14ac:dyDescent="0.3">
      <c r="A258" t="str">
        <f>PROPER(TRIM(Raw_Sales_Data!E258))</f>
        <v>East</v>
      </c>
    </row>
    <row r="259" spans="1:1" x14ac:dyDescent="0.3">
      <c r="A259" t="str">
        <f>PROPER(TRIM(Raw_Sales_Data!E259))</f>
        <v>North</v>
      </c>
    </row>
    <row r="260" spans="1:1" x14ac:dyDescent="0.3">
      <c r="A260" t="str">
        <f>PROPER(TRIM(Raw_Sales_Data!E260))</f>
        <v>North</v>
      </c>
    </row>
    <row r="261" spans="1:1" x14ac:dyDescent="0.3">
      <c r="A261" t="str">
        <f>PROPER(TRIM(Raw_Sales_Data!E261))</f>
        <v>South</v>
      </c>
    </row>
    <row r="262" spans="1:1" x14ac:dyDescent="0.3">
      <c r="A262" t="str">
        <f>PROPER(TRIM(Raw_Sales_Data!E262))</f>
        <v>North</v>
      </c>
    </row>
    <row r="263" spans="1:1" x14ac:dyDescent="0.3">
      <c r="A263" t="str">
        <f>PROPER(TRIM(Raw_Sales_Data!E263))</f>
        <v>East</v>
      </c>
    </row>
    <row r="264" spans="1:1" x14ac:dyDescent="0.3">
      <c r="A264" t="str">
        <f>PROPER(TRIM(Raw_Sales_Data!E264))</f>
        <v>South</v>
      </c>
    </row>
    <row r="265" spans="1:1" x14ac:dyDescent="0.3">
      <c r="A265" t="str">
        <f>PROPER(TRIM(Raw_Sales_Data!E265))</f>
        <v>West</v>
      </c>
    </row>
    <row r="266" spans="1:1" x14ac:dyDescent="0.3">
      <c r="A266" t="str">
        <f>PROPER(TRIM(Raw_Sales_Data!E266))</f>
        <v>East</v>
      </c>
    </row>
    <row r="267" spans="1:1" x14ac:dyDescent="0.3">
      <c r="A267" t="str">
        <f>PROPER(TRIM(Raw_Sales_Data!E267))</f>
        <v>North</v>
      </c>
    </row>
    <row r="268" spans="1:1" x14ac:dyDescent="0.3">
      <c r="A268" t="str">
        <f>PROPER(TRIM(Raw_Sales_Data!E268))</f>
        <v>North</v>
      </c>
    </row>
    <row r="269" spans="1:1" x14ac:dyDescent="0.3">
      <c r="A269" t="str">
        <f>PROPER(TRIM(Raw_Sales_Data!E269))</f>
        <v>North</v>
      </c>
    </row>
    <row r="270" spans="1:1" x14ac:dyDescent="0.3">
      <c r="A270" t="str">
        <f>PROPER(TRIM(Raw_Sales_Data!E270))</f>
        <v>West</v>
      </c>
    </row>
    <row r="271" spans="1:1" x14ac:dyDescent="0.3">
      <c r="A271" t="str">
        <f>PROPER(TRIM(Raw_Sales_Data!E271))</f>
        <v>South</v>
      </c>
    </row>
    <row r="272" spans="1:1" x14ac:dyDescent="0.3">
      <c r="A272" t="str">
        <f>PROPER(TRIM(Raw_Sales_Data!E272))</f>
        <v>East</v>
      </c>
    </row>
    <row r="273" spans="1:1" x14ac:dyDescent="0.3">
      <c r="A273" t="str">
        <f>PROPER(TRIM(Raw_Sales_Data!E273))</f>
        <v>East</v>
      </c>
    </row>
    <row r="274" spans="1:1" x14ac:dyDescent="0.3">
      <c r="A274" t="str">
        <f>PROPER(TRIM(Raw_Sales_Data!E274))</f>
        <v>East</v>
      </c>
    </row>
    <row r="275" spans="1:1" x14ac:dyDescent="0.3">
      <c r="A275" t="str">
        <f>PROPER(TRIM(Raw_Sales_Data!E275))</f>
        <v>East</v>
      </c>
    </row>
    <row r="276" spans="1:1" x14ac:dyDescent="0.3">
      <c r="A276" t="str">
        <f>PROPER(TRIM(Raw_Sales_Data!E276))</f>
        <v>West</v>
      </c>
    </row>
    <row r="277" spans="1:1" x14ac:dyDescent="0.3">
      <c r="A277" t="str">
        <f>PROPER(TRIM(Raw_Sales_Data!E277))</f>
        <v>West</v>
      </c>
    </row>
    <row r="278" spans="1:1" x14ac:dyDescent="0.3">
      <c r="A278" t="str">
        <f>PROPER(TRIM(Raw_Sales_Data!E278))</f>
        <v>North</v>
      </c>
    </row>
    <row r="279" spans="1:1" x14ac:dyDescent="0.3">
      <c r="A279" t="str">
        <f>PROPER(TRIM(Raw_Sales_Data!E279))</f>
        <v>North</v>
      </c>
    </row>
    <row r="280" spans="1:1" x14ac:dyDescent="0.3">
      <c r="A280" t="str">
        <f>PROPER(TRIM(Raw_Sales_Data!E280))</f>
        <v>North</v>
      </c>
    </row>
    <row r="281" spans="1:1" x14ac:dyDescent="0.3">
      <c r="A281" t="str">
        <f>PROPER(TRIM(Raw_Sales_Data!E281))</f>
        <v>North</v>
      </c>
    </row>
    <row r="282" spans="1:1" x14ac:dyDescent="0.3">
      <c r="A282" t="str">
        <f>PROPER(TRIM(Raw_Sales_Data!E282))</f>
        <v>East</v>
      </c>
    </row>
    <row r="283" spans="1:1" x14ac:dyDescent="0.3">
      <c r="A283" t="str">
        <f>PROPER(TRIM(Raw_Sales_Data!E283))</f>
        <v>West</v>
      </c>
    </row>
    <row r="284" spans="1:1" x14ac:dyDescent="0.3">
      <c r="A284" t="str">
        <f>PROPER(TRIM(Raw_Sales_Data!E284))</f>
        <v>West</v>
      </c>
    </row>
    <row r="285" spans="1:1" x14ac:dyDescent="0.3">
      <c r="A285" t="str">
        <f>PROPER(TRIM(Raw_Sales_Data!E285))</f>
        <v>South</v>
      </c>
    </row>
    <row r="286" spans="1:1" x14ac:dyDescent="0.3">
      <c r="A286" t="str">
        <f>PROPER(TRIM(Raw_Sales_Data!E286))</f>
        <v>North</v>
      </c>
    </row>
    <row r="287" spans="1:1" x14ac:dyDescent="0.3">
      <c r="A287" t="str">
        <f>PROPER(TRIM(Raw_Sales_Data!E287))</f>
        <v>South</v>
      </c>
    </row>
    <row r="288" spans="1:1" x14ac:dyDescent="0.3">
      <c r="A288" t="str">
        <f>PROPER(TRIM(Raw_Sales_Data!E288))</f>
        <v>West</v>
      </c>
    </row>
    <row r="289" spans="1:1" x14ac:dyDescent="0.3">
      <c r="A289" t="str">
        <f>PROPER(TRIM(Raw_Sales_Data!E289))</f>
        <v>West</v>
      </c>
    </row>
    <row r="290" spans="1:1" x14ac:dyDescent="0.3">
      <c r="A290" t="str">
        <f>PROPER(TRIM(Raw_Sales_Data!E290))</f>
        <v>South</v>
      </c>
    </row>
    <row r="291" spans="1:1" x14ac:dyDescent="0.3">
      <c r="A291" t="str">
        <f>PROPER(TRIM(Raw_Sales_Data!E291))</f>
        <v>North</v>
      </c>
    </row>
    <row r="292" spans="1:1" x14ac:dyDescent="0.3">
      <c r="A292" t="str">
        <f>PROPER(TRIM(Raw_Sales_Data!E292))</f>
        <v>South</v>
      </c>
    </row>
    <row r="293" spans="1:1" x14ac:dyDescent="0.3">
      <c r="A293" t="str">
        <f>PROPER(TRIM(Raw_Sales_Data!E293))</f>
        <v>South</v>
      </c>
    </row>
    <row r="294" spans="1:1" x14ac:dyDescent="0.3">
      <c r="A294" t="str">
        <f>PROPER(TRIM(Raw_Sales_Data!E294))</f>
        <v>East</v>
      </c>
    </row>
    <row r="295" spans="1:1" x14ac:dyDescent="0.3">
      <c r="A295" t="str">
        <f>PROPER(TRIM(Raw_Sales_Data!E295))</f>
        <v>West</v>
      </c>
    </row>
    <row r="296" spans="1:1" x14ac:dyDescent="0.3">
      <c r="A296" t="str">
        <f>PROPER(TRIM(Raw_Sales_Data!E296))</f>
        <v>South</v>
      </c>
    </row>
    <row r="297" spans="1:1" x14ac:dyDescent="0.3">
      <c r="A297" t="str">
        <f>PROPER(TRIM(Raw_Sales_Data!E297))</f>
        <v>West</v>
      </c>
    </row>
    <row r="298" spans="1:1" x14ac:dyDescent="0.3">
      <c r="A298" t="str">
        <f>PROPER(TRIM(Raw_Sales_Data!E298))</f>
        <v>North</v>
      </c>
    </row>
    <row r="299" spans="1:1" x14ac:dyDescent="0.3">
      <c r="A299" t="str">
        <f>PROPER(TRIM(Raw_Sales_Data!E299))</f>
        <v>South</v>
      </c>
    </row>
    <row r="300" spans="1:1" x14ac:dyDescent="0.3">
      <c r="A300" t="str">
        <f>PROPER(TRIM(Raw_Sales_Data!E300))</f>
        <v>North</v>
      </c>
    </row>
    <row r="301" spans="1:1" x14ac:dyDescent="0.3">
      <c r="A301" t="str">
        <f>PROPER(TRIM(Raw_Sales_Data!E301))</f>
        <v>South</v>
      </c>
    </row>
    <row r="302" spans="1:1" x14ac:dyDescent="0.3">
      <c r="A302" t="str">
        <f>PROPER(TRIM(Raw_Sales_Data!E302))</f>
        <v>South</v>
      </c>
    </row>
    <row r="303" spans="1:1" x14ac:dyDescent="0.3">
      <c r="A303" t="str">
        <f>PROPER(TRIM(Raw_Sales_Data!E303))</f>
        <v>West</v>
      </c>
    </row>
    <row r="304" spans="1:1" x14ac:dyDescent="0.3">
      <c r="A304" t="str">
        <f>PROPER(TRIM(Raw_Sales_Data!E304))</f>
        <v>West</v>
      </c>
    </row>
    <row r="305" spans="1:1" x14ac:dyDescent="0.3">
      <c r="A305" t="str">
        <f>PROPER(TRIM(Raw_Sales_Data!E305))</f>
        <v>North</v>
      </c>
    </row>
    <row r="306" spans="1:1" x14ac:dyDescent="0.3">
      <c r="A306" t="str">
        <f>PROPER(TRIM(Raw_Sales_Data!E306))</f>
        <v>North</v>
      </c>
    </row>
    <row r="307" spans="1:1" x14ac:dyDescent="0.3">
      <c r="A307" t="str">
        <f>PROPER(TRIM(Raw_Sales_Data!E307))</f>
        <v>East</v>
      </c>
    </row>
    <row r="308" spans="1:1" x14ac:dyDescent="0.3">
      <c r="A308" t="str">
        <f>PROPER(TRIM(Raw_Sales_Data!E308))</f>
        <v>West</v>
      </c>
    </row>
    <row r="309" spans="1:1" x14ac:dyDescent="0.3">
      <c r="A309" t="str">
        <f>PROPER(TRIM(Raw_Sales_Data!E309))</f>
        <v>West</v>
      </c>
    </row>
    <row r="310" spans="1:1" x14ac:dyDescent="0.3">
      <c r="A310" t="str">
        <f>PROPER(TRIM(Raw_Sales_Data!E310))</f>
        <v>North</v>
      </c>
    </row>
    <row r="311" spans="1:1" x14ac:dyDescent="0.3">
      <c r="A311" t="str">
        <f>PROPER(TRIM(Raw_Sales_Data!E311))</f>
        <v>South</v>
      </c>
    </row>
    <row r="312" spans="1:1" x14ac:dyDescent="0.3">
      <c r="A312" t="str">
        <f>PROPER(TRIM(Raw_Sales_Data!E312))</f>
        <v>West</v>
      </c>
    </row>
    <row r="313" spans="1:1" x14ac:dyDescent="0.3">
      <c r="A313" t="str">
        <f>PROPER(TRIM(Raw_Sales_Data!E313))</f>
        <v>South</v>
      </c>
    </row>
    <row r="314" spans="1:1" x14ac:dyDescent="0.3">
      <c r="A314" t="str">
        <f>PROPER(TRIM(Raw_Sales_Data!E314))</f>
        <v>South</v>
      </c>
    </row>
    <row r="315" spans="1:1" x14ac:dyDescent="0.3">
      <c r="A315" t="str">
        <f>PROPER(TRIM(Raw_Sales_Data!E315))</f>
        <v>East</v>
      </c>
    </row>
    <row r="316" spans="1:1" x14ac:dyDescent="0.3">
      <c r="A316" t="str">
        <f>PROPER(TRIM(Raw_Sales_Data!E316))</f>
        <v>East</v>
      </c>
    </row>
    <row r="317" spans="1:1" x14ac:dyDescent="0.3">
      <c r="A317" t="str">
        <f>PROPER(TRIM(Raw_Sales_Data!E317))</f>
        <v>North</v>
      </c>
    </row>
    <row r="318" spans="1:1" x14ac:dyDescent="0.3">
      <c r="A318" t="str">
        <f>PROPER(TRIM(Raw_Sales_Data!E318))</f>
        <v>West</v>
      </c>
    </row>
    <row r="319" spans="1:1" x14ac:dyDescent="0.3">
      <c r="A319" t="str">
        <f>PROPER(TRIM(Raw_Sales_Data!E319))</f>
        <v>South</v>
      </c>
    </row>
    <row r="320" spans="1:1" x14ac:dyDescent="0.3">
      <c r="A320" t="str">
        <f>PROPER(TRIM(Raw_Sales_Data!E320))</f>
        <v>South</v>
      </c>
    </row>
    <row r="321" spans="1:1" x14ac:dyDescent="0.3">
      <c r="A321" t="str">
        <f>PROPER(TRIM(Raw_Sales_Data!E321))</f>
        <v>South</v>
      </c>
    </row>
    <row r="322" spans="1:1" x14ac:dyDescent="0.3">
      <c r="A322" t="str">
        <f>PROPER(TRIM(Raw_Sales_Data!E322))</f>
        <v>West</v>
      </c>
    </row>
    <row r="323" spans="1:1" x14ac:dyDescent="0.3">
      <c r="A323" t="str">
        <f>PROPER(TRIM(Raw_Sales_Data!E323))</f>
        <v>South</v>
      </c>
    </row>
    <row r="324" spans="1:1" x14ac:dyDescent="0.3">
      <c r="A324" t="str">
        <f>PROPER(TRIM(Raw_Sales_Data!E324))</f>
        <v>North</v>
      </c>
    </row>
    <row r="325" spans="1:1" x14ac:dyDescent="0.3">
      <c r="A325" t="str">
        <f>PROPER(TRIM(Raw_Sales_Data!E325))</f>
        <v>South</v>
      </c>
    </row>
    <row r="326" spans="1:1" x14ac:dyDescent="0.3">
      <c r="A326" t="str">
        <f>PROPER(TRIM(Raw_Sales_Data!E326))</f>
        <v>East</v>
      </c>
    </row>
    <row r="327" spans="1:1" x14ac:dyDescent="0.3">
      <c r="A327" t="str">
        <f>PROPER(TRIM(Raw_Sales_Data!E327))</f>
        <v>North</v>
      </c>
    </row>
    <row r="328" spans="1:1" x14ac:dyDescent="0.3">
      <c r="A328" t="str">
        <f>PROPER(TRIM(Raw_Sales_Data!E328))</f>
        <v>West</v>
      </c>
    </row>
    <row r="329" spans="1:1" x14ac:dyDescent="0.3">
      <c r="A329" t="str">
        <f>PROPER(TRIM(Raw_Sales_Data!E329))</f>
        <v>North</v>
      </c>
    </row>
    <row r="330" spans="1:1" x14ac:dyDescent="0.3">
      <c r="A330" t="str">
        <f>PROPER(TRIM(Raw_Sales_Data!E330))</f>
        <v>West</v>
      </c>
    </row>
    <row r="331" spans="1:1" x14ac:dyDescent="0.3">
      <c r="A331" t="str">
        <f>PROPER(TRIM(Raw_Sales_Data!E331))</f>
        <v>South</v>
      </c>
    </row>
    <row r="332" spans="1:1" x14ac:dyDescent="0.3">
      <c r="A332" t="str">
        <f>PROPER(TRIM(Raw_Sales_Data!E332))</f>
        <v>West</v>
      </c>
    </row>
    <row r="333" spans="1:1" x14ac:dyDescent="0.3">
      <c r="A333" t="str">
        <f>PROPER(TRIM(Raw_Sales_Data!E333))</f>
        <v>North</v>
      </c>
    </row>
    <row r="334" spans="1:1" x14ac:dyDescent="0.3">
      <c r="A334" t="str">
        <f>PROPER(TRIM(Raw_Sales_Data!E334))</f>
        <v>South</v>
      </c>
    </row>
    <row r="335" spans="1:1" x14ac:dyDescent="0.3">
      <c r="A335" t="str">
        <f>PROPER(TRIM(Raw_Sales_Data!E335))</f>
        <v>South</v>
      </c>
    </row>
    <row r="336" spans="1:1" x14ac:dyDescent="0.3">
      <c r="A336" t="str">
        <f>PROPER(TRIM(Raw_Sales_Data!E336))</f>
        <v>South</v>
      </c>
    </row>
    <row r="337" spans="1:1" x14ac:dyDescent="0.3">
      <c r="A337" t="str">
        <f>PROPER(TRIM(Raw_Sales_Data!E337))</f>
        <v>South</v>
      </c>
    </row>
    <row r="338" spans="1:1" x14ac:dyDescent="0.3">
      <c r="A338" t="str">
        <f>PROPER(TRIM(Raw_Sales_Data!E338))</f>
        <v>East</v>
      </c>
    </row>
    <row r="339" spans="1:1" x14ac:dyDescent="0.3">
      <c r="A339" t="str">
        <f>PROPER(TRIM(Raw_Sales_Data!E339))</f>
        <v>North</v>
      </c>
    </row>
    <row r="340" spans="1:1" x14ac:dyDescent="0.3">
      <c r="A340" t="str">
        <f>PROPER(TRIM(Raw_Sales_Data!E340))</f>
        <v>West</v>
      </c>
    </row>
    <row r="341" spans="1:1" x14ac:dyDescent="0.3">
      <c r="A341" t="str">
        <f>PROPER(TRIM(Raw_Sales_Data!E341))</f>
        <v>South</v>
      </c>
    </row>
    <row r="342" spans="1:1" x14ac:dyDescent="0.3">
      <c r="A342" t="str">
        <f>PROPER(TRIM(Raw_Sales_Data!E342))</f>
        <v>West</v>
      </c>
    </row>
    <row r="343" spans="1:1" x14ac:dyDescent="0.3">
      <c r="A343" t="str">
        <f>PROPER(TRIM(Raw_Sales_Data!E343))</f>
        <v>West</v>
      </c>
    </row>
    <row r="344" spans="1:1" x14ac:dyDescent="0.3">
      <c r="A344" t="str">
        <f>PROPER(TRIM(Raw_Sales_Data!E344))</f>
        <v>South</v>
      </c>
    </row>
    <row r="345" spans="1:1" x14ac:dyDescent="0.3">
      <c r="A345" t="str">
        <f>PROPER(TRIM(Raw_Sales_Data!E345))</f>
        <v>West</v>
      </c>
    </row>
    <row r="346" spans="1:1" x14ac:dyDescent="0.3">
      <c r="A346" t="str">
        <f>PROPER(TRIM(Raw_Sales_Data!E346))</f>
        <v>West</v>
      </c>
    </row>
    <row r="347" spans="1:1" x14ac:dyDescent="0.3">
      <c r="A347" t="str">
        <f>PROPER(TRIM(Raw_Sales_Data!E347))</f>
        <v>North</v>
      </c>
    </row>
    <row r="348" spans="1:1" x14ac:dyDescent="0.3">
      <c r="A348" t="str">
        <f>PROPER(TRIM(Raw_Sales_Data!E348))</f>
        <v>North</v>
      </c>
    </row>
    <row r="349" spans="1:1" x14ac:dyDescent="0.3">
      <c r="A349" t="str">
        <f>PROPER(TRIM(Raw_Sales_Data!E349))</f>
        <v>South</v>
      </c>
    </row>
    <row r="350" spans="1:1" x14ac:dyDescent="0.3">
      <c r="A350" t="str">
        <f>PROPER(TRIM(Raw_Sales_Data!E350))</f>
        <v>West</v>
      </c>
    </row>
    <row r="351" spans="1:1" x14ac:dyDescent="0.3">
      <c r="A351" t="str">
        <f>PROPER(TRIM(Raw_Sales_Data!E351))</f>
        <v>North</v>
      </c>
    </row>
    <row r="352" spans="1:1" x14ac:dyDescent="0.3">
      <c r="A352" t="str">
        <f>PROPER(TRIM(Raw_Sales_Data!E352))</f>
        <v>West</v>
      </c>
    </row>
    <row r="353" spans="1:1" x14ac:dyDescent="0.3">
      <c r="A353" t="str">
        <f>PROPER(TRIM(Raw_Sales_Data!E353))</f>
        <v>East</v>
      </c>
    </row>
    <row r="354" spans="1:1" x14ac:dyDescent="0.3">
      <c r="A354" t="str">
        <f>PROPER(TRIM(Raw_Sales_Data!E354))</f>
        <v>North</v>
      </c>
    </row>
    <row r="355" spans="1:1" x14ac:dyDescent="0.3">
      <c r="A355" t="str">
        <f>PROPER(TRIM(Raw_Sales_Data!E355))</f>
        <v>South</v>
      </c>
    </row>
    <row r="356" spans="1:1" x14ac:dyDescent="0.3">
      <c r="A356" t="str">
        <f>PROPER(TRIM(Raw_Sales_Data!E356))</f>
        <v>South</v>
      </c>
    </row>
    <row r="357" spans="1:1" x14ac:dyDescent="0.3">
      <c r="A357" t="str">
        <f>PROPER(TRIM(Raw_Sales_Data!E357))</f>
        <v>North</v>
      </c>
    </row>
    <row r="358" spans="1:1" x14ac:dyDescent="0.3">
      <c r="A358" t="str">
        <f>PROPER(TRIM(Raw_Sales_Data!E358))</f>
        <v>South</v>
      </c>
    </row>
    <row r="359" spans="1:1" x14ac:dyDescent="0.3">
      <c r="A359" t="str">
        <f>PROPER(TRIM(Raw_Sales_Data!E359))</f>
        <v>North</v>
      </c>
    </row>
    <row r="360" spans="1:1" x14ac:dyDescent="0.3">
      <c r="A360" t="str">
        <f>PROPER(TRIM(Raw_Sales_Data!E360))</f>
        <v>East</v>
      </c>
    </row>
    <row r="361" spans="1:1" x14ac:dyDescent="0.3">
      <c r="A361" t="str">
        <f>PROPER(TRIM(Raw_Sales_Data!E361))</f>
        <v>North</v>
      </c>
    </row>
    <row r="362" spans="1:1" x14ac:dyDescent="0.3">
      <c r="A362" t="str">
        <f>PROPER(TRIM(Raw_Sales_Data!E362))</f>
        <v>West</v>
      </c>
    </row>
    <row r="363" spans="1:1" x14ac:dyDescent="0.3">
      <c r="A363" t="str">
        <f>PROPER(TRIM(Raw_Sales_Data!E363))</f>
        <v>North</v>
      </c>
    </row>
    <row r="364" spans="1:1" x14ac:dyDescent="0.3">
      <c r="A364" t="str">
        <f>PROPER(TRIM(Raw_Sales_Data!E364))</f>
        <v>West</v>
      </c>
    </row>
    <row r="365" spans="1:1" x14ac:dyDescent="0.3">
      <c r="A365" t="str">
        <f>PROPER(TRIM(Raw_Sales_Data!E365))</f>
        <v>West</v>
      </c>
    </row>
    <row r="366" spans="1:1" x14ac:dyDescent="0.3">
      <c r="A366" t="str">
        <f>PROPER(TRIM(Raw_Sales_Data!E366))</f>
        <v>East</v>
      </c>
    </row>
    <row r="367" spans="1:1" x14ac:dyDescent="0.3">
      <c r="A367" t="str">
        <f>PROPER(TRIM(Raw_Sales_Data!E367))</f>
        <v>West</v>
      </c>
    </row>
    <row r="368" spans="1:1" x14ac:dyDescent="0.3">
      <c r="A368" t="str">
        <f>PROPER(TRIM(Raw_Sales_Data!E368))</f>
        <v>East</v>
      </c>
    </row>
    <row r="369" spans="1:1" x14ac:dyDescent="0.3">
      <c r="A369" t="str">
        <f>PROPER(TRIM(Raw_Sales_Data!E369))</f>
        <v>East</v>
      </c>
    </row>
    <row r="370" spans="1:1" x14ac:dyDescent="0.3">
      <c r="A370" t="str">
        <f>PROPER(TRIM(Raw_Sales_Data!E370))</f>
        <v>South</v>
      </c>
    </row>
    <row r="371" spans="1:1" x14ac:dyDescent="0.3">
      <c r="A371" t="str">
        <f>PROPER(TRIM(Raw_Sales_Data!E371))</f>
        <v>South</v>
      </c>
    </row>
    <row r="372" spans="1:1" x14ac:dyDescent="0.3">
      <c r="A372" t="str">
        <f>PROPER(TRIM(Raw_Sales_Data!E372))</f>
        <v>South</v>
      </c>
    </row>
    <row r="373" spans="1:1" x14ac:dyDescent="0.3">
      <c r="A373" t="str">
        <f>PROPER(TRIM(Raw_Sales_Data!E373))</f>
        <v>South</v>
      </c>
    </row>
    <row r="374" spans="1:1" x14ac:dyDescent="0.3">
      <c r="A374" t="str">
        <f>PROPER(TRIM(Raw_Sales_Data!E374))</f>
        <v>South</v>
      </c>
    </row>
    <row r="375" spans="1:1" x14ac:dyDescent="0.3">
      <c r="A375" t="str">
        <f>PROPER(TRIM(Raw_Sales_Data!E375))</f>
        <v>North</v>
      </c>
    </row>
    <row r="376" spans="1:1" x14ac:dyDescent="0.3">
      <c r="A376" t="str">
        <f>PROPER(TRIM(Raw_Sales_Data!E376))</f>
        <v>South</v>
      </c>
    </row>
    <row r="377" spans="1:1" x14ac:dyDescent="0.3">
      <c r="A377" t="str">
        <f>PROPER(TRIM(Raw_Sales_Data!E377))</f>
        <v>West</v>
      </c>
    </row>
    <row r="378" spans="1:1" x14ac:dyDescent="0.3">
      <c r="A378" t="str">
        <f>PROPER(TRIM(Raw_Sales_Data!E378))</f>
        <v>East</v>
      </c>
    </row>
    <row r="379" spans="1:1" x14ac:dyDescent="0.3">
      <c r="A379" t="str">
        <f>PROPER(TRIM(Raw_Sales_Data!E379))</f>
        <v>South</v>
      </c>
    </row>
    <row r="380" spans="1:1" x14ac:dyDescent="0.3">
      <c r="A380" t="str">
        <f>PROPER(TRIM(Raw_Sales_Data!E380))</f>
        <v>East</v>
      </c>
    </row>
    <row r="381" spans="1:1" x14ac:dyDescent="0.3">
      <c r="A381" t="str">
        <f>PROPER(TRIM(Raw_Sales_Data!E381))</f>
        <v>South</v>
      </c>
    </row>
    <row r="382" spans="1:1" x14ac:dyDescent="0.3">
      <c r="A382" t="str">
        <f>PROPER(TRIM(Raw_Sales_Data!E382))</f>
        <v>South</v>
      </c>
    </row>
    <row r="383" spans="1:1" x14ac:dyDescent="0.3">
      <c r="A383" t="str">
        <f>PROPER(TRIM(Raw_Sales_Data!E383))</f>
        <v>North</v>
      </c>
    </row>
    <row r="384" spans="1:1" x14ac:dyDescent="0.3">
      <c r="A384" t="str">
        <f>PROPER(TRIM(Raw_Sales_Data!E384))</f>
        <v>North</v>
      </c>
    </row>
    <row r="385" spans="1:1" x14ac:dyDescent="0.3">
      <c r="A385" t="str">
        <f>PROPER(TRIM(Raw_Sales_Data!E385))</f>
        <v>East</v>
      </c>
    </row>
    <row r="386" spans="1:1" x14ac:dyDescent="0.3">
      <c r="A386" t="str">
        <f>PROPER(TRIM(Raw_Sales_Data!E386))</f>
        <v>North</v>
      </c>
    </row>
    <row r="387" spans="1:1" x14ac:dyDescent="0.3">
      <c r="A387" t="str">
        <f>PROPER(TRIM(Raw_Sales_Data!E387))</f>
        <v>East</v>
      </c>
    </row>
    <row r="388" spans="1:1" x14ac:dyDescent="0.3">
      <c r="A388" t="str">
        <f>PROPER(TRIM(Raw_Sales_Data!E388))</f>
        <v>South</v>
      </c>
    </row>
    <row r="389" spans="1:1" x14ac:dyDescent="0.3">
      <c r="A389" t="str">
        <f>PROPER(TRIM(Raw_Sales_Data!E389))</f>
        <v>South</v>
      </c>
    </row>
    <row r="390" spans="1:1" x14ac:dyDescent="0.3">
      <c r="A390" t="str">
        <f>PROPER(TRIM(Raw_Sales_Data!E390))</f>
        <v>North</v>
      </c>
    </row>
    <row r="391" spans="1:1" x14ac:dyDescent="0.3">
      <c r="A391" t="str">
        <f>PROPER(TRIM(Raw_Sales_Data!E391))</f>
        <v>East</v>
      </c>
    </row>
    <row r="392" spans="1:1" x14ac:dyDescent="0.3">
      <c r="A392" t="str">
        <f>PROPER(TRIM(Raw_Sales_Data!E392))</f>
        <v>East</v>
      </c>
    </row>
    <row r="393" spans="1:1" x14ac:dyDescent="0.3">
      <c r="A393" t="str">
        <f>PROPER(TRIM(Raw_Sales_Data!E393))</f>
        <v>West</v>
      </c>
    </row>
    <row r="394" spans="1:1" x14ac:dyDescent="0.3">
      <c r="A394" t="str">
        <f>PROPER(TRIM(Raw_Sales_Data!E394))</f>
        <v>West</v>
      </c>
    </row>
    <row r="395" spans="1:1" x14ac:dyDescent="0.3">
      <c r="A395" t="str">
        <f>PROPER(TRIM(Raw_Sales_Data!E395))</f>
        <v>North</v>
      </c>
    </row>
    <row r="396" spans="1:1" x14ac:dyDescent="0.3">
      <c r="A396" t="str">
        <f>PROPER(TRIM(Raw_Sales_Data!E396))</f>
        <v>West</v>
      </c>
    </row>
    <row r="397" spans="1:1" x14ac:dyDescent="0.3">
      <c r="A397" t="str">
        <f>PROPER(TRIM(Raw_Sales_Data!E397))</f>
        <v>East</v>
      </c>
    </row>
    <row r="398" spans="1:1" x14ac:dyDescent="0.3">
      <c r="A398" t="str">
        <f>PROPER(TRIM(Raw_Sales_Data!E398))</f>
        <v>East</v>
      </c>
    </row>
    <row r="399" spans="1:1" x14ac:dyDescent="0.3">
      <c r="A399" t="str">
        <f>PROPER(TRIM(Raw_Sales_Data!E399))</f>
        <v>West</v>
      </c>
    </row>
    <row r="400" spans="1:1" x14ac:dyDescent="0.3">
      <c r="A400" t="str">
        <f>PROPER(TRIM(Raw_Sales_Data!E400))</f>
        <v>North</v>
      </c>
    </row>
    <row r="401" spans="1:1" x14ac:dyDescent="0.3">
      <c r="A401" t="str">
        <f>PROPER(TRIM(Raw_Sales_Data!E401))</f>
        <v>North</v>
      </c>
    </row>
    <row r="402" spans="1:1" x14ac:dyDescent="0.3">
      <c r="A402" t="str">
        <f>PROPER(TRIM(Raw_Sales_Data!E402))</f>
        <v>South</v>
      </c>
    </row>
    <row r="403" spans="1:1" x14ac:dyDescent="0.3">
      <c r="A403" t="str">
        <f>PROPER(TRIM(Raw_Sales_Data!E403))</f>
        <v>East</v>
      </c>
    </row>
    <row r="404" spans="1:1" x14ac:dyDescent="0.3">
      <c r="A404" t="str">
        <f>PROPER(TRIM(Raw_Sales_Data!E404))</f>
        <v>West</v>
      </c>
    </row>
    <row r="405" spans="1:1" x14ac:dyDescent="0.3">
      <c r="A405" t="str">
        <f>PROPER(TRIM(Raw_Sales_Data!E405))</f>
        <v>East</v>
      </c>
    </row>
    <row r="406" spans="1:1" x14ac:dyDescent="0.3">
      <c r="A406" t="str">
        <f>PROPER(TRIM(Raw_Sales_Data!E406))</f>
        <v>West</v>
      </c>
    </row>
    <row r="407" spans="1:1" x14ac:dyDescent="0.3">
      <c r="A407" t="str">
        <f>PROPER(TRIM(Raw_Sales_Data!E407))</f>
        <v>East</v>
      </c>
    </row>
    <row r="408" spans="1:1" x14ac:dyDescent="0.3">
      <c r="A408" t="str">
        <f>PROPER(TRIM(Raw_Sales_Data!E408))</f>
        <v>West</v>
      </c>
    </row>
    <row r="409" spans="1:1" x14ac:dyDescent="0.3">
      <c r="A409" t="str">
        <f>PROPER(TRIM(Raw_Sales_Data!E409))</f>
        <v>South</v>
      </c>
    </row>
    <row r="410" spans="1:1" x14ac:dyDescent="0.3">
      <c r="A410" t="str">
        <f>PROPER(TRIM(Raw_Sales_Data!E410))</f>
        <v>East</v>
      </c>
    </row>
    <row r="411" spans="1:1" x14ac:dyDescent="0.3">
      <c r="A411" t="str">
        <f>PROPER(TRIM(Raw_Sales_Data!E411))</f>
        <v>South</v>
      </c>
    </row>
    <row r="412" spans="1:1" x14ac:dyDescent="0.3">
      <c r="A412" t="str">
        <f>PROPER(TRIM(Raw_Sales_Data!E412))</f>
        <v>West</v>
      </c>
    </row>
    <row r="413" spans="1:1" x14ac:dyDescent="0.3">
      <c r="A413" t="str">
        <f>PROPER(TRIM(Raw_Sales_Data!E413))</f>
        <v>East</v>
      </c>
    </row>
    <row r="414" spans="1:1" x14ac:dyDescent="0.3">
      <c r="A414" t="str">
        <f>PROPER(TRIM(Raw_Sales_Data!E414))</f>
        <v>East</v>
      </c>
    </row>
    <row r="415" spans="1:1" x14ac:dyDescent="0.3">
      <c r="A415" t="str">
        <f>PROPER(TRIM(Raw_Sales_Data!E415))</f>
        <v>North</v>
      </c>
    </row>
    <row r="416" spans="1:1" x14ac:dyDescent="0.3">
      <c r="A416" t="str">
        <f>PROPER(TRIM(Raw_Sales_Data!E416))</f>
        <v>North</v>
      </c>
    </row>
    <row r="417" spans="1:1" x14ac:dyDescent="0.3">
      <c r="A417" t="str">
        <f>PROPER(TRIM(Raw_Sales_Data!E417))</f>
        <v>West</v>
      </c>
    </row>
    <row r="418" spans="1:1" x14ac:dyDescent="0.3">
      <c r="A418" t="str">
        <f>PROPER(TRIM(Raw_Sales_Data!E418))</f>
        <v>South</v>
      </c>
    </row>
    <row r="419" spans="1:1" x14ac:dyDescent="0.3">
      <c r="A419" t="str">
        <f>PROPER(TRIM(Raw_Sales_Data!E419))</f>
        <v>West</v>
      </c>
    </row>
    <row r="420" spans="1:1" x14ac:dyDescent="0.3">
      <c r="A420" t="str">
        <f>PROPER(TRIM(Raw_Sales_Data!E420))</f>
        <v>North</v>
      </c>
    </row>
    <row r="421" spans="1:1" x14ac:dyDescent="0.3">
      <c r="A421" t="str">
        <f>PROPER(TRIM(Raw_Sales_Data!E421))</f>
        <v>North</v>
      </c>
    </row>
    <row r="422" spans="1:1" x14ac:dyDescent="0.3">
      <c r="A422" t="str">
        <f>PROPER(TRIM(Raw_Sales_Data!E422))</f>
        <v>North</v>
      </c>
    </row>
    <row r="423" spans="1:1" x14ac:dyDescent="0.3">
      <c r="A423" t="str">
        <f>PROPER(TRIM(Raw_Sales_Data!E423))</f>
        <v>North</v>
      </c>
    </row>
    <row r="424" spans="1:1" x14ac:dyDescent="0.3">
      <c r="A424" t="str">
        <f>PROPER(TRIM(Raw_Sales_Data!E424))</f>
        <v>South</v>
      </c>
    </row>
    <row r="425" spans="1:1" x14ac:dyDescent="0.3">
      <c r="A425" t="str">
        <f>PROPER(TRIM(Raw_Sales_Data!E425))</f>
        <v>West</v>
      </c>
    </row>
    <row r="426" spans="1:1" x14ac:dyDescent="0.3">
      <c r="A426" t="str">
        <f>PROPER(TRIM(Raw_Sales_Data!E426))</f>
        <v>South</v>
      </c>
    </row>
    <row r="427" spans="1:1" x14ac:dyDescent="0.3">
      <c r="A427" t="str">
        <f>PROPER(TRIM(Raw_Sales_Data!E427))</f>
        <v>West</v>
      </c>
    </row>
    <row r="428" spans="1:1" x14ac:dyDescent="0.3">
      <c r="A428" t="str">
        <f>PROPER(TRIM(Raw_Sales_Data!E428))</f>
        <v>West</v>
      </c>
    </row>
    <row r="429" spans="1:1" x14ac:dyDescent="0.3">
      <c r="A429" t="str">
        <f>PROPER(TRIM(Raw_Sales_Data!E429))</f>
        <v>East</v>
      </c>
    </row>
    <row r="430" spans="1:1" x14ac:dyDescent="0.3">
      <c r="A430" t="str">
        <f>PROPER(TRIM(Raw_Sales_Data!E430))</f>
        <v>West</v>
      </c>
    </row>
    <row r="431" spans="1:1" x14ac:dyDescent="0.3">
      <c r="A431" t="str">
        <f>PROPER(TRIM(Raw_Sales_Data!E431))</f>
        <v>South</v>
      </c>
    </row>
    <row r="432" spans="1:1" x14ac:dyDescent="0.3">
      <c r="A432" t="str">
        <f>PROPER(TRIM(Raw_Sales_Data!E432))</f>
        <v>South</v>
      </c>
    </row>
    <row r="433" spans="1:1" x14ac:dyDescent="0.3">
      <c r="A433" t="str">
        <f>PROPER(TRIM(Raw_Sales_Data!E433))</f>
        <v>North</v>
      </c>
    </row>
    <row r="434" spans="1:1" x14ac:dyDescent="0.3">
      <c r="A434" t="str">
        <f>PROPER(TRIM(Raw_Sales_Data!E434))</f>
        <v>North</v>
      </c>
    </row>
    <row r="435" spans="1:1" x14ac:dyDescent="0.3">
      <c r="A435" t="str">
        <f>PROPER(TRIM(Raw_Sales_Data!E435))</f>
        <v>South</v>
      </c>
    </row>
    <row r="436" spans="1:1" x14ac:dyDescent="0.3">
      <c r="A436" t="str">
        <f>PROPER(TRIM(Raw_Sales_Data!E436))</f>
        <v>South</v>
      </c>
    </row>
    <row r="437" spans="1:1" x14ac:dyDescent="0.3">
      <c r="A437" t="str">
        <f>PROPER(TRIM(Raw_Sales_Data!E437))</f>
        <v>North</v>
      </c>
    </row>
    <row r="438" spans="1:1" x14ac:dyDescent="0.3">
      <c r="A438" t="str">
        <f>PROPER(TRIM(Raw_Sales_Data!E438))</f>
        <v>South</v>
      </c>
    </row>
    <row r="439" spans="1:1" x14ac:dyDescent="0.3">
      <c r="A439" t="str">
        <f>PROPER(TRIM(Raw_Sales_Data!E439))</f>
        <v>East</v>
      </c>
    </row>
    <row r="440" spans="1:1" x14ac:dyDescent="0.3">
      <c r="A440" t="str">
        <f>PROPER(TRIM(Raw_Sales_Data!E440))</f>
        <v>North</v>
      </c>
    </row>
    <row r="441" spans="1:1" x14ac:dyDescent="0.3">
      <c r="A441" t="str">
        <f>PROPER(TRIM(Raw_Sales_Data!E441))</f>
        <v>South</v>
      </c>
    </row>
    <row r="442" spans="1:1" x14ac:dyDescent="0.3">
      <c r="A442" t="str">
        <f>PROPER(TRIM(Raw_Sales_Data!E442))</f>
        <v>South</v>
      </c>
    </row>
    <row r="443" spans="1:1" x14ac:dyDescent="0.3">
      <c r="A443" t="str">
        <f>PROPER(TRIM(Raw_Sales_Data!E443))</f>
        <v>East</v>
      </c>
    </row>
    <row r="444" spans="1:1" x14ac:dyDescent="0.3">
      <c r="A444" t="str">
        <f>PROPER(TRIM(Raw_Sales_Data!E444))</f>
        <v>West</v>
      </c>
    </row>
    <row r="445" spans="1:1" x14ac:dyDescent="0.3">
      <c r="A445" t="str">
        <f>PROPER(TRIM(Raw_Sales_Data!E445))</f>
        <v>West</v>
      </c>
    </row>
    <row r="446" spans="1:1" x14ac:dyDescent="0.3">
      <c r="A446" t="str">
        <f>PROPER(TRIM(Raw_Sales_Data!E446))</f>
        <v>East</v>
      </c>
    </row>
    <row r="447" spans="1:1" x14ac:dyDescent="0.3">
      <c r="A447" t="str">
        <f>PROPER(TRIM(Raw_Sales_Data!E447))</f>
        <v>East</v>
      </c>
    </row>
    <row r="448" spans="1:1" x14ac:dyDescent="0.3">
      <c r="A448" t="str">
        <f>PROPER(TRIM(Raw_Sales_Data!E448))</f>
        <v>East</v>
      </c>
    </row>
    <row r="449" spans="1:1" x14ac:dyDescent="0.3">
      <c r="A449" t="str">
        <f>PROPER(TRIM(Raw_Sales_Data!E449))</f>
        <v>North</v>
      </c>
    </row>
    <row r="450" spans="1:1" x14ac:dyDescent="0.3">
      <c r="A450" t="str">
        <f>PROPER(TRIM(Raw_Sales_Data!E450))</f>
        <v>West</v>
      </c>
    </row>
    <row r="451" spans="1:1" x14ac:dyDescent="0.3">
      <c r="A451" t="str">
        <f>PROPER(TRIM(Raw_Sales_Data!E451))</f>
        <v>South</v>
      </c>
    </row>
    <row r="452" spans="1:1" x14ac:dyDescent="0.3">
      <c r="A452" t="str">
        <f>PROPER(TRIM(Raw_Sales_Data!E452))</f>
        <v>North</v>
      </c>
    </row>
    <row r="453" spans="1:1" x14ac:dyDescent="0.3">
      <c r="A453" t="str">
        <f>PROPER(TRIM(Raw_Sales_Data!E453))</f>
        <v>West</v>
      </c>
    </row>
    <row r="454" spans="1:1" x14ac:dyDescent="0.3">
      <c r="A454" t="str">
        <f>PROPER(TRIM(Raw_Sales_Data!E454))</f>
        <v>West</v>
      </c>
    </row>
    <row r="455" spans="1:1" x14ac:dyDescent="0.3">
      <c r="A455" t="str">
        <f>PROPER(TRIM(Raw_Sales_Data!E455))</f>
        <v>East</v>
      </c>
    </row>
    <row r="456" spans="1:1" x14ac:dyDescent="0.3">
      <c r="A456" t="str">
        <f>PROPER(TRIM(Raw_Sales_Data!E456))</f>
        <v>South</v>
      </c>
    </row>
    <row r="457" spans="1:1" x14ac:dyDescent="0.3">
      <c r="A457" t="str">
        <f>PROPER(TRIM(Raw_Sales_Data!E457))</f>
        <v>West</v>
      </c>
    </row>
    <row r="458" spans="1:1" x14ac:dyDescent="0.3">
      <c r="A458" t="str">
        <f>PROPER(TRIM(Raw_Sales_Data!E458))</f>
        <v>South</v>
      </c>
    </row>
    <row r="459" spans="1:1" x14ac:dyDescent="0.3">
      <c r="A459" t="str">
        <f>PROPER(TRIM(Raw_Sales_Data!E459))</f>
        <v>West</v>
      </c>
    </row>
    <row r="460" spans="1:1" x14ac:dyDescent="0.3">
      <c r="A460" t="str">
        <f>PROPER(TRIM(Raw_Sales_Data!E460))</f>
        <v>South</v>
      </c>
    </row>
    <row r="461" spans="1:1" x14ac:dyDescent="0.3">
      <c r="A461" t="str">
        <f>PROPER(TRIM(Raw_Sales_Data!E461))</f>
        <v>South</v>
      </c>
    </row>
    <row r="462" spans="1:1" x14ac:dyDescent="0.3">
      <c r="A462" t="str">
        <f>PROPER(TRIM(Raw_Sales_Data!E462))</f>
        <v>South</v>
      </c>
    </row>
    <row r="463" spans="1:1" x14ac:dyDescent="0.3">
      <c r="A463" t="str">
        <f>PROPER(TRIM(Raw_Sales_Data!E463))</f>
        <v>North</v>
      </c>
    </row>
    <row r="464" spans="1:1" x14ac:dyDescent="0.3">
      <c r="A464" t="str">
        <f>PROPER(TRIM(Raw_Sales_Data!E464))</f>
        <v>North</v>
      </c>
    </row>
    <row r="465" spans="1:1" x14ac:dyDescent="0.3">
      <c r="A465" t="str">
        <f>PROPER(TRIM(Raw_Sales_Data!E465))</f>
        <v>North</v>
      </c>
    </row>
    <row r="466" spans="1:1" x14ac:dyDescent="0.3">
      <c r="A466" t="str">
        <f>PROPER(TRIM(Raw_Sales_Data!E466))</f>
        <v>East</v>
      </c>
    </row>
    <row r="467" spans="1:1" x14ac:dyDescent="0.3">
      <c r="A467" t="str">
        <f>PROPER(TRIM(Raw_Sales_Data!E467))</f>
        <v>West</v>
      </c>
    </row>
    <row r="468" spans="1:1" x14ac:dyDescent="0.3">
      <c r="A468" t="str">
        <f>PROPER(TRIM(Raw_Sales_Data!E468))</f>
        <v>South</v>
      </c>
    </row>
    <row r="469" spans="1:1" x14ac:dyDescent="0.3">
      <c r="A469" t="str">
        <f>PROPER(TRIM(Raw_Sales_Data!E469))</f>
        <v>East</v>
      </c>
    </row>
    <row r="470" spans="1:1" x14ac:dyDescent="0.3">
      <c r="A470" t="str">
        <f>PROPER(TRIM(Raw_Sales_Data!E470))</f>
        <v>South</v>
      </c>
    </row>
    <row r="471" spans="1:1" x14ac:dyDescent="0.3">
      <c r="A471" t="str">
        <f>PROPER(TRIM(Raw_Sales_Data!E471))</f>
        <v>East</v>
      </c>
    </row>
    <row r="472" spans="1:1" x14ac:dyDescent="0.3">
      <c r="A472" t="str">
        <f>PROPER(TRIM(Raw_Sales_Data!E472))</f>
        <v>South</v>
      </c>
    </row>
    <row r="473" spans="1:1" x14ac:dyDescent="0.3">
      <c r="A473" t="str">
        <f>PROPER(TRIM(Raw_Sales_Data!E473))</f>
        <v>East</v>
      </c>
    </row>
    <row r="474" spans="1:1" x14ac:dyDescent="0.3">
      <c r="A474" t="str">
        <f>PROPER(TRIM(Raw_Sales_Data!E474))</f>
        <v>South</v>
      </c>
    </row>
    <row r="475" spans="1:1" x14ac:dyDescent="0.3">
      <c r="A475" t="str">
        <f>PROPER(TRIM(Raw_Sales_Data!E475))</f>
        <v>East</v>
      </c>
    </row>
    <row r="476" spans="1:1" x14ac:dyDescent="0.3">
      <c r="A476" t="str">
        <f>PROPER(TRIM(Raw_Sales_Data!E476))</f>
        <v>West</v>
      </c>
    </row>
    <row r="477" spans="1:1" x14ac:dyDescent="0.3">
      <c r="A477" t="str">
        <f>PROPER(TRIM(Raw_Sales_Data!E477))</f>
        <v>East</v>
      </c>
    </row>
    <row r="478" spans="1:1" x14ac:dyDescent="0.3">
      <c r="A478" t="str">
        <f>PROPER(TRIM(Raw_Sales_Data!E478))</f>
        <v>South</v>
      </c>
    </row>
    <row r="479" spans="1:1" x14ac:dyDescent="0.3">
      <c r="A479" t="str">
        <f>PROPER(TRIM(Raw_Sales_Data!E479))</f>
        <v>West</v>
      </c>
    </row>
    <row r="480" spans="1:1" x14ac:dyDescent="0.3">
      <c r="A480" t="str">
        <f>PROPER(TRIM(Raw_Sales_Data!E480))</f>
        <v>East</v>
      </c>
    </row>
    <row r="481" spans="1:1" x14ac:dyDescent="0.3">
      <c r="A481" t="str">
        <f>PROPER(TRIM(Raw_Sales_Data!E481))</f>
        <v>West</v>
      </c>
    </row>
    <row r="482" spans="1:1" x14ac:dyDescent="0.3">
      <c r="A482" t="str">
        <f>PROPER(TRIM(Raw_Sales_Data!E482))</f>
        <v>North</v>
      </c>
    </row>
    <row r="483" spans="1:1" x14ac:dyDescent="0.3">
      <c r="A483" t="str">
        <f>PROPER(TRIM(Raw_Sales_Data!E483))</f>
        <v>North</v>
      </c>
    </row>
    <row r="484" spans="1:1" x14ac:dyDescent="0.3">
      <c r="A484" t="str">
        <f>PROPER(TRIM(Raw_Sales_Data!E484))</f>
        <v>West</v>
      </c>
    </row>
    <row r="485" spans="1:1" x14ac:dyDescent="0.3">
      <c r="A485" t="str">
        <f>PROPER(TRIM(Raw_Sales_Data!E485))</f>
        <v>North</v>
      </c>
    </row>
    <row r="486" spans="1:1" x14ac:dyDescent="0.3">
      <c r="A486" t="str">
        <f>PROPER(TRIM(Raw_Sales_Data!E486))</f>
        <v>North</v>
      </c>
    </row>
    <row r="487" spans="1:1" x14ac:dyDescent="0.3">
      <c r="A487" t="str">
        <f>PROPER(TRIM(Raw_Sales_Data!E487))</f>
        <v>East</v>
      </c>
    </row>
    <row r="488" spans="1:1" x14ac:dyDescent="0.3">
      <c r="A488" t="str">
        <f>PROPER(TRIM(Raw_Sales_Data!E488))</f>
        <v>South</v>
      </c>
    </row>
    <row r="489" spans="1:1" x14ac:dyDescent="0.3">
      <c r="A489" t="str">
        <f>PROPER(TRIM(Raw_Sales_Data!E489))</f>
        <v>South</v>
      </c>
    </row>
    <row r="490" spans="1:1" x14ac:dyDescent="0.3">
      <c r="A490" t="str">
        <f>PROPER(TRIM(Raw_Sales_Data!E490))</f>
        <v>East</v>
      </c>
    </row>
    <row r="491" spans="1:1" x14ac:dyDescent="0.3">
      <c r="A491" t="str">
        <f>PROPER(TRIM(Raw_Sales_Data!E491))</f>
        <v>East</v>
      </c>
    </row>
    <row r="492" spans="1:1" x14ac:dyDescent="0.3">
      <c r="A492" t="str">
        <f>PROPER(TRIM(Raw_Sales_Data!E492))</f>
        <v>West</v>
      </c>
    </row>
    <row r="493" spans="1:1" x14ac:dyDescent="0.3">
      <c r="A493" t="str">
        <f>PROPER(TRIM(Raw_Sales_Data!E493))</f>
        <v>North</v>
      </c>
    </row>
    <row r="494" spans="1:1" x14ac:dyDescent="0.3">
      <c r="A494" t="str">
        <f>PROPER(TRIM(Raw_Sales_Data!E494))</f>
        <v>South</v>
      </c>
    </row>
    <row r="495" spans="1:1" x14ac:dyDescent="0.3">
      <c r="A495" t="str">
        <f>PROPER(TRIM(Raw_Sales_Data!E495))</f>
        <v>South</v>
      </c>
    </row>
    <row r="496" spans="1:1" x14ac:dyDescent="0.3">
      <c r="A496" t="str">
        <f>PROPER(TRIM(Raw_Sales_Data!E496))</f>
        <v>West</v>
      </c>
    </row>
    <row r="497" spans="1:1" x14ac:dyDescent="0.3">
      <c r="A497" t="str">
        <f>PROPER(TRIM(Raw_Sales_Data!E497))</f>
        <v>West</v>
      </c>
    </row>
    <row r="498" spans="1:1" x14ac:dyDescent="0.3">
      <c r="A498" t="str">
        <f>PROPER(TRIM(Raw_Sales_Data!E498))</f>
        <v>North</v>
      </c>
    </row>
    <row r="499" spans="1:1" x14ac:dyDescent="0.3">
      <c r="A499" t="str">
        <f>PROPER(TRIM(Raw_Sales_Data!E499))</f>
        <v>South</v>
      </c>
    </row>
    <row r="500" spans="1:1" x14ac:dyDescent="0.3">
      <c r="A500" t="str">
        <f>PROPER(TRIM(Raw_Sales_Data!E500))</f>
        <v>East</v>
      </c>
    </row>
    <row r="501" spans="1:1" x14ac:dyDescent="0.3">
      <c r="A501" t="str">
        <f>PROPER(TRIM(Raw_Sales_Data!E501))</f>
        <v>East</v>
      </c>
    </row>
    <row r="502" spans="1:1" x14ac:dyDescent="0.3">
      <c r="A502" t="str">
        <f>PROPER(TRIM(Raw_Sales_Data!E502))</f>
        <v>North</v>
      </c>
    </row>
    <row r="503" spans="1:1" x14ac:dyDescent="0.3">
      <c r="A503" t="str">
        <f>PROPER(TRIM(Raw_Sales_Data!E503))</f>
        <v>West</v>
      </c>
    </row>
    <row r="504" spans="1:1" x14ac:dyDescent="0.3">
      <c r="A504" t="str">
        <f>PROPER(TRIM(Raw_Sales_Data!E504))</f>
        <v>West</v>
      </c>
    </row>
    <row r="505" spans="1:1" x14ac:dyDescent="0.3">
      <c r="A505" t="str">
        <f>PROPER(TRIM(Raw_Sales_Data!E505))</f>
        <v>East</v>
      </c>
    </row>
    <row r="506" spans="1:1" x14ac:dyDescent="0.3">
      <c r="A506" t="str">
        <f>PROPER(TRIM(Raw_Sales_Data!E506))</f>
        <v>North</v>
      </c>
    </row>
    <row r="507" spans="1:1" x14ac:dyDescent="0.3">
      <c r="A507" t="str">
        <f>PROPER(TRIM(Raw_Sales_Data!E507))</f>
        <v>South</v>
      </c>
    </row>
    <row r="508" spans="1:1" x14ac:dyDescent="0.3">
      <c r="A508" t="str">
        <f>PROPER(TRIM(Raw_Sales_Data!E508))</f>
        <v>East</v>
      </c>
    </row>
    <row r="509" spans="1:1" x14ac:dyDescent="0.3">
      <c r="A509" t="str">
        <f>PROPER(TRIM(Raw_Sales_Data!E509))</f>
        <v>East</v>
      </c>
    </row>
    <row r="510" spans="1:1" x14ac:dyDescent="0.3">
      <c r="A510" t="str">
        <f>PROPER(TRIM(Raw_Sales_Data!E510))</f>
        <v>East</v>
      </c>
    </row>
    <row r="511" spans="1:1" x14ac:dyDescent="0.3">
      <c r="A511" t="str">
        <f>PROPER(TRIM(Raw_Sales_Data!E511))</f>
        <v>North</v>
      </c>
    </row>
    <row r="512" spans="1:1" x14ac:dyDescent="0.3">
      <c r="A512" t="str">
        <f>PROPER(TRIM(Raw_Sales_Data!E512))</f>
        <v>North</v>
      </c>
    </row>
    <row r="513" spans="1:1" x14ac:dyDescent="0.3">
      <c r="A513" t="str">
        <f>PROPER(TRIM(Raw_Sales_Data!E513))</f>
        <v>West</v>
      </c>
    </row>
    <row r="514" spans="1:1" x14ac:dyDescent="0.3">
      <c r="A514" t="str">
        <f>PROPER(TRIM(Raw_Sales_Data!E514))</f>
        <v>East</v>
      </c>
    </row>
    <row r="515" spans="1:1" x14ac:dyDescent="0.3">
      <c r="A515" t="str">
        <f>PROPER(TRIM(Raw_Sales_Data!E515))</f>
        <v>East</v>
      </c>
    </row>
    <row r="516" spans="1:1" x14ac:dyDescent="0.3">
      <c r="A516" t="str">
        <f>PROPER(TRIM(Raw_Sales_Data!E516))</f>
        <v>South</v>
      </c>
    </row>
    <row r="517" spans="1:1" x14ac:dyDescent="0.3">
      <c r="A517" t="str">
        <f>PROPER(TRIM(Raw_Sales_Data!E517))</f>
        <v>South</v>
      </c>
    </row>
    <row r="518" spans="1:1" x14ac:dyDescent="0.3">
      <c r="A518" t="str">
        <f>PROPER(TRIM(Raw_Sales_Data!E518))</f>
        <v>West</v>
      </c>
    </row>
    <row r="519" spans="1:1" x14ac:dyDescent="0.3">
      <c r="A519" t="str">
        <f>PROPER(TRIM(Raw_Sales_Data!E519))</f>
        <v>East</v>
      </c>
    </row>
    <row r="520" spans="1:1" x14ac:dyDescent="0.3">
      <c r="A520" t="str">
        <f>PROPER(TRIM(Raw_Sales_Data!E520))</f>
        <v>East</v>
      </c>
    </row>
    <row r="521" spans="1:1" x14ac:dyDescent="0.3">
      <c r="A521" t="str">
        <f>PROPER(TRIM(Raw_Sales_Data!E521))</f>
        <v>South</v>
      </c>
    </row>
    <row r="522" spans="1:1" x14ac:dyDescent="0.3">
      <c r="A522" t="str">
        <f>PROPER(TRIM(Raw_Sales_Data!E522))</f>
        <v>North</v>
      </c>
    </row>
    <row r="523" spans="1:1" x14ac:dyDescent="0.3">
      <c r="A523" t="str">
        <f>PROPER(TRIM(Raw_Sales_Data!E523))</f>
        <v>West</v>
      </c>
    </row>
    <row r="524" spans="1:1" x14ac:dyDescent="0.3">
      <c r="A524" t="str">
        <f>PROPER(TRIM(Raw_Sales_Data!E524))</f>
        <v>East</v>
      </c>
    </row>
    <row r="525" spans="1:1" x14ac:dyDescent="0.3">
      <c r="A525" t="str">
        <f>PROPER(TRIM(Raw_Sales_Data!E525))</f>
        <v>East</v>
      </c>
    </row>
    <row r="526" spans="1:1" x14ac:dyDescent="0.3">
      <c r="A526" t="str">
        <f>PROPER(TRIM(Raw_Sales_Data!E526))</f>
        <v>East</v>
      </c>
    </row>
    <row r="527" spans="1:1" x14ac:dyDescent="0.3">
      <c r="A527" t="str">
        <f>PROPER(TRIM(Raw_Sales_Data!E527))</f>
        <v>West</v>
      </c>
    </row>
    <row r="528" spans="1:1" x14ac:dyDescent="0.3">
      <c r="A528" t="str">
        <f>PROPER(TRIM(Raw_Sales_Data!E528))</f>
        <v>West</v>
      </c>
    </row>
    <row r="529" spans="1:1" x14ac:dyDescent="0.3">
      <c r="A529" t="str">
        <f>PROPER(TRIM(Raw_Sales_Data!E529))</f>
        <v>South</v>
      </c>
    </row>
    <row r="530" spans="1:1" x14ac:dyDescent="0.3">
      <c r="A530" t="str">
        <f>PROPER(TRIM(Raw_Sales_Data!E530))</f>
        <v>South</v>
      </c>
    </row>
    <row r="531" spans="1:1" x14ac:dyDescent="0.3">
      <c r="A531" t="str">
        <f>PROPER(TRIM(Raw_Sales_Data!E531))</f>
        <v>East</v>
      </c>
    </row>
    <row r="532" spans="1:1" x14ac:dyDescent="0.3">
      <c r="A532" t="str">
        <f>PROPER(TRIM(Raw_Sales_Data!E532))</f>
        <v>East</v>
      </c>
    </row>
    <row r="533" spans="1:1" x14ac:dyDescent="0.3">
      <c r="A533" t="str">
        <f>PROPER(TRIM(Raw_Sales_Data!E533))</f>
        <v>East</v>
      </c>
    </row>
    <row r="534" spans="1:1" x14ac:dyDescent="0.3">
      <c r="A534" t="str">
        <f>PROPER(TRIM(Raw_Sales_Data!E534))</f>
        <v>East</v>
      </c>
    </row>
    <row r="535" spans="1:1" x14ac:dyDescent="0.3">
      <c r="A535" t="str">
        <f>PROPER(TRIM(Raw_Sales_Data!E535))</f>
        <v>West</v>
      </c>
    </row>
    <row r="536" spans="1:1" x14ac:dyDescent="0.3">
      <c r="A536" t="str">
        <f>PROPER(TRIM(Raw_Sales_Data!E536))</f>
        <v>North</v>
      </c>
    </row>
    <row r="537" spans="1:1" x14ac:dyDescent="0.3">
      <c r="A537" t="str">
        <f>PROPER(TRIM(Raw_Sales_Data!E537))</f>
        <v>East</v>
      </c>
    </row>
    <row r="538" spans="1:1" x14ac:dyDescent="0.3">
      <c r="A538" t="str">
        <f>PROPER(TRIM(Raw_Sales_Data!E538))</f>
        <v>East</v>
      </c>
    </row>
    <row r="539" spans="1:1" x14ac:dyDescent="0.3">
      <c r="A539" t="str">
        <f>PROPER(TRIM(Raw_Sales_Data!E539))</f>
        <v>South</v>
      </c>
    </row>
    <row r="540" spans="1:1" x14ac:dyDescent="0.3">
      <c r="A540" t="str">
        <f>PROPER(TRIM(Raw_Sales_Data!E540))</f>
        <v>West</v>
      </c>
    </row>
    <row r="541" spans="1:1" x14ac:dyDescent="0.3">
      <c r="A541" t="str">
        <f>PROPER(TRIM(Raw_Sales_Data!E541))</f>
        <v>South</v>
      </c>
    </row>
    <row r="542" spans="1:1" x14ac:dyDescent="0.3">
      <c r="A542" t="str">
        <f>PROPER(TRIM(Raw_Sales_Data!E542))</f>
        <v>East</v>
      </c>
    </row>
    <row r="543" spans="1:1" x14ac:dyDescent="0.3">
      <c r="A543" t="str">
        <f>PROPER(TRIM(Raw_Sales_Data!E543))</f>
        <v>North</v>
      </c>
    </row>
    <row r="544" spans="1:1" x14ac:dyDescent="0.3">
      <c r="A544" t="str">
        <f>PROPER(TRIM(Raw_Sales_Data!E544))</f>
        <v>South</v>
      </c>
    </row>
    <row r="545" spans="1:1" x14ac:dyDescent="0.3">
      <c r="A545" t="str">
        <f>PROPER(TRIM(Raw_Sales_Data!E545))</f>
        <v>North</v>
      </c>
    </row>
    <row r="546" spans="1:1" x14ac:dyDescent="0.3">
      <c r="A546" t="str">
        <f>PROPER(TRIM(Raw_Sales_Data!E546))</f>
        <v>North</v>
      </c>
    </row>
    <row r="547" spans="1:1" x14ac:dyDescent="0.3">
      <c r="A547" t="str">
        <f>PROPER(TRIM(Raw_Sales_Data!E547))</f>
        <v>West</v>
      </c>
    </row>
    <row r="548" spans="1:1" x14ac:dyDescent="0.3">
      <c r="A548" t="str">
        <f>PROPER(TRIM(Raw_Sales_Data!E548))</f>
        <v>South</v>
      </c>
    </row>
    <row r="549" spans="1:1" x14ac:dyDescent="0.3">
      <c r="A549" t="str">
        <f>PROPER(TRIM(Raw_Sales_Data!E549))</f>
        <v>North</v>
      </c>
    </row>
    <row r="550" spans="1:1" x14ac:dyDescent="0.3">
      <c r="A550" t="str">
        <f>PROPER(TRIM(Raw_Sales_Data!E550))</f>
        <v>West</v>
      </c>
    </row>
    <row r="551" spans="1:1" x14ac:dyDescent="0.3">
      <c r="A551" t="str">
        <f>PROPER(TRIM(Raw_Sales_Data!E551))</f>
        <v>North</v>
      </c>
    </row>
    <row r="552" spans="1:1" x14ac:dyDescent="0.3">
      <c r="A552" t="str">
        <f>PROPER(TRIM(Raw_Sales_Data!E552))</f>
        <v>West</v>
      </c>
    </row>
    <row r="553" spans="1:1" x14ac:dyDescent="0.3">
      <c r="A553" t="str">
        <f>PROPER(TRIM(Raw_Sales_Data!E553))</f>
        <v>East</v>
      </c>
    </row>
    <row r="554" spans="1:1" x14ac:dyDescent="0.3">
      <c r="A554" t="str">
        <f>PROPER(TRIM(Raw_Sales_Data!E554))</f>
        <v>West</v>
      </c>
    </row>
    <row r="555" spans="1:1" x14ac:dyDescent="0.3">
      <c r="A555" t="str">
        <f>PROPER(TRIM(Raw_Sales_Data!E555))</f>
        <v>West</v>
      </c>
    </row>
    <row r="556" spans="1:1" x14ac:dyDescent="0.3">
      <c r="A556" t="str">
        <f>PROPER(TRIM(Raw_Sales_Data!E556))</f>
        <v>East</v>
      </c>
    </row>
    <row r="557" spans="1:1" x14ac:dyDescent="0.3">
      <c r="A557" t="str">
        <f>PROPER(TRIM(Raw_Sales_Data!E557))</f>
        <v>West</v>
      </c>
    </row>
    <row r="558" spans="1:1" x14ac:dyDescent="0.3">
      <c r="A558" t="str">
        <f>PROPER(TRIM(Raw_Sales_Data!E558))</f>
        <v>South</v>
      </c>
    </row>
    <row r="559" spans="1:1" x14ac:dyDescent="0.3">
      <c r="A559" t="str">
        <f>PROPER(TRIM(Raw_Sales_Data!E559))</f>
        <v>South</v>
      </c>
    </row>
    <row r="560" spans="1:1" x14ac:dyDescent="0.3">
      <c r="A560" t="str">
        <f>PROPER(TRIM(Raw_Sales_Data!E560))</f>
        <v>North</v>
      </c>
    </row>
    <row r="561" spans="1:1" x14ac:dyDescent="0.3">
      <c r="A561" t="str">
        <f>PROPER(TRIM(Raw_Sales_Data!E561))</f>
        <v>North</v>
      </c>
    </row>
    <row r="562" spans="1:1" x14ac:dyDescent="0.3">
      <c r="A562" t="str">
        <f>PROPER(TRIM(Raw_Sales_Data!E562))</f>
        <v>North</v>
      </c>
    </row>
    <row r="563" spans="1:1" x14ac:dyDescent="0.3">
      <c r="A563" t="str">
        <f>PROPER(TRIM(Raw_Sales_Data!E563))</f>
        <v>South</v>
      </c>
    </row>
    <row r="564" spans="1:1" x14ac:dyDescent="0.3">
      <c r="A564" t="str">
        <f>PROPER(TRIM(Raw_Sales_Data!E564))</f>
        <v>South</v>
      </c>
    </row>
    <row r="565" spans="1:1" x14ac:dyDescent="0.3">
      <c r="A565" t="str">
        <f>PROPER(TRIM(Raw_Sales_Data!E565))</f>
        <v>South</v>
      </c>
    </row>
    <row r="566" spans="1:1" x14ac:dyDescent="0.3">
      <c r="A566" t="str">
        <f>PROPER(TRIM(Raw_Sales_Data!E566))</f>
        <v>West</v>
      </c>
    </row>
    <row r="567" spans="1:1" x14ac:dyDescent="0.3">
      <c r="A567" t="str">
        <f>PROPER(TRIM(Raw_Sales_Data!E567))</f>
        <v>North</v>
      </c>
    </row>
    <row r="568" spans="1:1" x14ac:dyDescent="0.3">
      <c r="A568" t="str">
        <f>PROPER(TRIM(Raw_Sales_Data!E568))</f>
        <v>West</v>
      </c>
    </row>
    <row r="569" spans="1:1" x14ac:dyDescent="0.3">
      <c r="A569" t="str">
        <f>PROPER(TRIM(Raw_Sales_Data!E569))</f>
        <v>West</v>
      </c>
    </row>
    <row r="570" spans="1:1" x14ac:dyDescent="0.3">
      <c r="A570" t="str">
        <f>PROPER(TRIM(Raw_Sales_Data!E570))</f>
        <v>East</v>
      </c>
    </row>
    <row r="571" spans="1:1" x14ac:dyDescent="0.3">
      <c r="A571" t="str">
        <f>PROPER(TRIM(Raw_Sales_Data!E571))</f>
        <v>West</v>
      </c>
    </row>
    <row r="572" spans="1:1" x14ac:dyDescent="0.3">
      <c r="A572" t="str">
        <f>PROPER(TRIM(Raw_Sales_Data!E572))</f>
        <v>West</v>
      </c>
    </row>
    <row r="573" spans="1:1" x14ac:dyDescent="0.3">
      <c r="A573" t="str">
        <f>PROPER(TRIM(Raw_Sales_Data!E573))</f>
        <v>North</v>
      </c>
    </row>
    <row r="574" spans="1:1" x14ac:dyDescent="0.3">
      <c r="A574" t="str">
        <f>PROPER(TRIM(Raw_Sales_Data!E574))</f>
        <v>West</v>
      </c>
    </row>
    <row r="575" spans="1:1" x14ac:dyDescent="0.3">
      <c r="A575" t="str">
        <f>PROPER(TRIM(Raw_Sales_Data!E575))</f>
        <v>North</v>
      </c>
    </row>
    <row r="576" spans="1:1" x14ac:dyDescent="0.3">
      <c r="A576" t="str">
        <f>PROPER(TRIM(Raw_Sales_Data!E576))</f>
        <v>East</v>
      </c>
    </row>
    <row r="577" spans="1:1" x14ac:dyDescent="0.3">
      <c r="A577" t="str">
        <f>PROPER(TRIM(Raw_Sales_Data!E577))</f>
        <v>East</v>
      </c>
    </row>
    <row r="578" spans="1:1" x14ac:dyDescent="0.3">
      <c r="A578" t="str">
        <f>PROPER(TRIM(Raw_Sales_Data!E578))</f>
        <v>South</v>
      </c>
    </row>
    <row r="579" spans="1:1" x14ac:dyDescent="0.3">
      <c r="A579" t="str">
        <f>PROPER(TRIM(Raw_Sales_Data!E579))</f>
        <v>East</v>
      </c>
    </row>
    <row r="580" spans="1:1" x14ac:dyDescent="0.3">
      <c r="A580" t="str">
        <f>PROPER(TRIM(Raw_Sales_Data!E580))</f>
        <v>West</v>
      </c>
    </row>
    <row r="581" spans="1:1" x14ac:dyDescent="0.3">
      <c r="A581" t="str">
        <f>PROPER(TRIM(Raw_Sales_Data!E581))</f>
        <v>South</v>
      </c>
    </row>
    <row r="582" spans="1:1" x14ac:dyDescent="0.3">
      <c r="A582" t="str">
        <f>PROPER(TRIM(Raw_Sales_Data!E582))</f>
        <v>West</v>
      </c>
    </row>
    <row r="583" spans="1:1" x14ac:dyDescent="0.3">
      <c r="A583" t="str">
        <f>PROPER(TRIM(Raw_Sales_Data!E583))</f>
        <v>East</v>
      </c>
    </row>
    <row r="584" spans="1:1" x14ac:dyDescent="0.3">
      <c r="A584" t="str">
        <f>PROPER(TRIM(Raw_Sales_Data!E584))</f>
        <v>West</v>
      </c>
    </row>
    <row r="585" spans="1:1" x14ac:dyDescent="0.3">
      <c r="A585" t="str">
        <f>PROPER(TRIM(Raw_Sales_Data!E585))</f>
        <v>West</v>
      </c>
    </row>
    <row r="586" spans="1:1" x14ac:dyDescent="0.3">
      <c r="A586" t="str">
        <f>PROPER(TRIM(Raw_Sales_Data!E586))</f>
        <v>North</v>
      </c>
    </row>
    <row r="587" spans="1:1" x14ac:dyDescent="0.3">
      <c r="A587" t="str">
        <f>PROPER(TRIM(Raw_Sales_Data!E587))</f>
        <v>South</v>
      </c>
    </row>
    <row r="588" spans="1:1" x14ac:dyDescent="0.3">
      <c r="A588" t="str">
        <f>PROPER(TRIM(Raw_Sales_Data!E588))</f>
        <v>South</v>
      </c>
    </row>
    <row r="589" spans="1:1" x14ac:dyDescent="0.3">
      <c r="A589" t="str">
        <f>PROPER(TRIM(Raw_Sales_Data!E589))</f>
        <v>South</v>
      </c>
    </row>
    <row r="590" spans="1:1" x14ac:dyDescent="0.3">
      <c r="A590" t="str">
        <f>PROPER(TRIM(Raw_Sales_Data!E590))</f>
        <v>South</v>
      </c>
    </row>
    <row r="591" spans="1:1" x14ac:dyDescent="0.3">
      <c r="A591" t="str">
        <f>PROPER(TRIM(Raw_Sales_Data!E591))</f>
        <v>South</v>
      </c>
    </row>
    <row r="592" spans="1:1" x14ac:dyDescent="0.3">
      <c r="A592" t="str">
        <f>PROPER(TRIM(Raw_Sales_Data!E592))</f>
        <v>South</v>
      </c>
    </row>
    <row r="593" spans="1:1" x14ac:dyDescent="0.3">
      <c r="A593" t="str">
        <f>PROPER(TRIM(Raw_Sales_Data!E593))</f>
        <v>North</v>
      </c>
    </row>
    <row r="594" spans="1:1" x14ac:dyDescent="0.3">
      <c r="A594" t="str">
        <f>PROPER(TRIM(Raw_Sales_Data!E594))</f>
        <v>South</v>
      </c>
    </row>
    <row r="595" spans="1:1" x14ac:dyDescent="0.3">
      <c r="A595" t="str">
        <f>PROPER(TRIM(Raw_Sales_Data!E595))</f>
        <v>West</v>
      </c>
    </row>
    <row r="596" spans="1:1" x14ac:dyDescent="0.3">
      <c r="A596" t="str">
        <f>PROPER(TRIM(Raw_Sales_Data!E596))</f>
        <v>East</v>
      </c>
    </row>
    <row r="597" spans="1:1" x14ac:dyDescent="0.3">
      <c r="A597" t="str">
        <f>PROPER(TRIM(Raw_Sales_Data!E597))</f>
        <v>West</v>
      </c>
    </row>
    <row r="598" spans="1:1" x14ac:dyDescent="0.3">
      <c r="A598" t="str">
        <f>PROPER(TRIM(Raw_Sales_Data!E598))</f>
        <v>North</v>
      </c>
    </row>
    <row r="599" spans="1:1" x14ac:dyDescent="0.3">
      <c r="A599" t="str">
        <f>PROPER(TRIM(Raw_Sales_Data!E599))</f>
        <v>South</v>
      </c>
    </row>
    <row r="600" spans="1:1" x14ac:dyDescent="0.3">
      <c r="A600" t="str">
        <f>PROPER(TRIM(Raw_Sales_Data!E600))</f>
        <v>South</v>
      </c>
    </row>
    <row r="601" spans="1:1" x14ac:dyDescent="0.3">
      <c r="A601" t="str">
        <f>PROPER(TRIM(Raw_Sales_Data!E601))</f>
        <v>South</v>
      </c>
    </row>
    <row r="602" spans="1:1" x14ac:dyDescent="0.3">
      <c r="A602" t="str">
        <f>PROPER(TRIM(Raw_Sales_Data!E602))</f>
        <v>South</v>
      </c>
    </row>
    <row r="603" spans="1:1" x14ac:dyDescent="0.3">
      <c r="A603" t="str">
        <f>PROPER(TRIM(Raw_Sales_Data!E603))</f>
        <v>South</v>
      </c>
    </row>
    <row r="604" spans="1:1" x14ac:dyDescent="0.3">
      <c r="A604" t="str">
        <f>PROPER(TRIM(Raw_Sales_Data!E604))</f>
        <v>South</v>
      </c>
    </row>
    <row r="605" spans="1:1" x14ac:dyDescent="0.3">
      <c r="A605" t="str">
        <f>PROPER(TRIM(Raw_Sales_Data!E605))</f>
        <v>South</v>
      </c>
    </row>
    <row r="606" spans="1:1" x14ac:dyDescent="0.3">
      <c r="A606" t="str">
        <f>PROPER(TRIM(Raw_Sales_Data!E606))</f>
        <v>South</v>
      </c>
    </row>
    <row r="607" spans="1:1" x14ac:dyDescent="0.3">
      <c r="A607" t="str">
        <f>PROPER(TRIM(Raw_Sales_Data!E607))</f>
        <v>West</v>
      </c>
    </row>
    <row r="608" spans="1:1" x14ac:dyDescent="0.3">
      <c r="A608" t="str">
        <f>PROPER(TRIM(Raw_Sales_Data!E608))</f>
        <v>South</v>
      </c>
    </row>
    <row r="609" spans="1:1" x14ac:dyDescent="0.3">
      <c r="A609" t="str">
        <f>PROPER(TRIM(Raw_Sales_Data!E609))</f>
        <v>West</v>
      </c>
    </row>
    <row r="610" spans="1:1" x14ac:dyDescent="0.3">
      <c r="A610" t="str">
        <f>PROPER(TRIM(Raw_Sales_Data!E610))</f>
        <v>West</v>
      </c>
    </row>
    <row r="611" spans="1:1" x14ac:dyDescent="0.3">
      <c r="A611" t="str">
        <f>PROPER(TRIM(Raw_Sales_Data!E611))</f>
        <v>North</v>
      </c>
    </row>
    <row r="612" spans="1:1" x14ac:dyDescent="0.3">
      <c r="A612" t="str">
        <f>PROPER(TRIM(Raw_Sales_Data!E612))</f>
        <v>South</v>
      </c>
    </row>
    <row r="613" spans="1:1" x14ac:dyDescent="0.3">
      <c r="A613" t="str">
        <f>PROPER(TRIM(Raw_Sales_Data!E613))</f>
        <v>North</v>
      </c>
    </row>
    <row r="614" spans="1:1" x14ac:dyDescent="0.3">
      <c r="A614" t="str">
        <f>PROPER(TRIM(Raw_Sales_Data!E614))</f>
        <v>North</v>
      </c>
    </row>
    <row r="615" spans="1:1" x14ac:dyDescent="0.3">
      <c r="A615" t="str">
        <f>PROPER(TRIM(Raw_Sales_Data!E615))</f>
        <v>South</v>
      </c>
    </row>
    <row r="616" spans="1:1" x14ac:dyDescent="0.3">
      <c r="A616" t="str">
        <f>PROPER(TRIM(Raw_Sales_Data!E616))</f>
        <v>East</v>
      </c>
    </row>
    <row r="617" spans="1:1" x14ac:dyDescent="0.3">
      <c r="A617" t="str">
        <f>PROPER(TRIM(Raw_Sales_Data!E617))</f>
        <v>East</v>
      </c>
    </row>
    <row r="618" spans="1:1" x14ac:dyDescent="0.3">
      <c r="A618" t="str">
        <f>PROPER(TRIM(Raw_Sales_Data!E618))</f>
        <v>South</v>
      </c>
    </row>
    <row r="619" spans="1:1" x14ac:dyDescent="0.3">
      <c r="A619" t="str">
        <f>PROPER(TRIM(Raw_Sales_Data!E619))</f>
        <v>South</v>
      </c>
    </row>
    <row r="620" spans="1:1" x14ac:dyDescent="0.3">
      <c r="A620" t="str">
        <f>PROPER(TRIM(Raw_Sales_Data!E620))</f>
        <v>East</v>
      </c>
    </row>
    <row r="621" spans="1:1" x14ac:dyDescent="0.3">
      <c r="A621" t="str">
        <f>PROPER(TRIM(Raw_Sales_Data!E621))</f>
        <v>North</v>
      </c>
    </row>
    <row r="622" spans="1:1" x14ac:dyDescent="0.3">
      <c r="A622" t="str">
        <f>PROPER(TRIM(Raw_Sales_Data!E622))</f>
        <v>South</v>
      </c>
    </row>
    <row r="623" spans="1:1" x14ac:dyDescent="0.3">
      <c r="A623" t="str">
        <f>PROPER(TRIM(Raw_Sales_Data!E623))</f>
        <v>South</v>
      </c>
    </row>
    <row r="624" spans="1:1" x14ac:dyDescent="0.3">
      <c r="A624" t="str">
        <f>PROPER(TRIM(Raw_Sales_Data!E624))</f>
        <v>West</v>
      </c>
    </row>
    <row r="625" spans="1:1" x14ac:dyDescent="0.3">
      <c r="A625" t="str">
        <f>PROPER(TRIM(Raw_Sales_Data!E625))</f>
        <v>West</v>
      </c>
    </row>
    <row r="626" spans="1:1" x14ac:dyDescent="0.3">
      <c r="A626" t="str">
        <f>PROPER(TRIM(Raw_Sales_Data!E626))</f>
        <v>North</v>
      </c>
    </row>
    <row r="627" spans="1:1" x14ac:dyDescent="0.3">
      <c r="A627" t="str">
        <f>PROPER(TRIM(Raw_Sales_Data!E627))</f>
        <v>West</v>
      </c>
    </row>
    <row r="628" spans="1:1" x14ac:dyDescent="0.3">
      <c r="A628" t="str">
        <f>PROPER(TRIM(Raw_Sales_Data!E628))</f>
        <v>West</v>
      </c>
    </row>
    <row r="629" spans="1:1" x14ac:dyDescent="0.3">
      <c r="A629" t="str">
        <f>PROPER(TRIM(Raw_Sales_Data!E629))</f>
        <v>North</v>
      </c>
    </row>
    <row r="630" spans="1:1" x14ac:dyDescent="0.3">
      <c r="A630" t="str">
        <f>PROPER(TRIM(Raw_Sales_Data!E630))</f>
        <v>South</v>
      </c>
    </row>
    <row r="631" spans="1:1" x14ac:dyDescent="0.3">
      <c r="A631" t="str">
        <f>PROPER(TRIM(Raw_Sales_Data!E631))</f>
        <v>South</v>
      </c>
    </row>
    <row r="632" spans="1:1" x14ac:dyDescent="0.3">
      <c r="A632" t="str">
        <f>PROPER(TRIM(Raw_Sales_Data!E632))</f>
        <v>North</v>
      </c>
    </row>
    <row r="633" spans="1:1" x14ac:dyDescent="0.3">
      <c r="A633" t="str">
        <f>PROPER(TRIM(Raw_Sales_Data!E633))</f>
        <v>East</v>
      </c>
    </row>
    <row r="634" spans="1:1" x14ac:dyDescent="0.3">
      <c r="A634" t="str">
        <f>PROPER(TRIM(Raw_Sales_Data!E634))</f>
        <v>West</v>
      </c>
    </row>
    <row r="635" spans="1:1" x14ac:dyDescent="0.3">
      <c r="A635" t="str">
        <f>PROPER(TRIM(Raw_Sales_Data!E635))</f>
        <v>West</v>
      </c>
    </row>
    <row r="636" spans="1:1" x14ac:dyDescent="0.3">
      <c r="A636" t="str">
        <f>PROPER(TRIM(Raw_Sales_Data!E636))</f>
        <v>South</v>
      </c>
    </row>
    <row r="637" spans="1:1" x14ac:dyDescent="0.3">
      <c r="A637" t="str">
        <f>PROPER(TRIM(Raw_Sales_Data!E637))</f>
        <v>West</v>
      </c>
    </row>
    <row r="638" spans="1:1" x14ac:dyDescent="0.3">
      <c r="A638" t="str">
        <f>PROPER(TRIM(Raw_Sales_Data!E638))</f>
        <v>West</v>
      </c>
    </row>
    <row r="639" spans="1:1" x14ac:dyDescent="0.3">
      <c r="A639" t="str">
        <f>PROPER(TRIM(Raw_Sales_Data!E639))</f>
        <v>South</v>
      </c>
    </row>
    <row r="640" spans="1:1" x14ac:dyDescent="0.3">
      <c r="A640" t="str">
        <f>PROPER(TRIM(Raw_Sales_Data!E640))</f>
        <v>South</v>
      </c>
    </row>
    <row r="641" spans="1:1" x14ac:dyDescent="0.3">
      <c r="A641" t="str">
        <f>PROPER(TRIM(Raw_Sales_Data!E641))</f>
        <v>West</v>
      </c>
    </row>
    <row r="642" spans="1:1" x14ac:dyDescent="0.3">
      <c r="A642" t="str">
        <f>PROPER(TRIM(Raw_Sales_Data!E642))</f>
        <v>South</v>
      </c>
    </row>
    <row r="643" spans="1:1" x14ac:dyDescent="0.3">
      <c r="A643" t="str">
        <f>PROPER(TRIM(Raw_Sales_Data!E643))</f>
        <v>West</v>
      </c>
    </row>
    <row r="644" spans="1:1" x14ac:dyDescent="0.3">
      <c r="A644" t="str">
        <f>PROPER(TRIM(Raw_Sales_Data!E644))</f>
        <v>South</v>
      </c>
    </row>
    <row r="645" spans="1:1" x14ac:dyDescent="0.3">
      <c r="A645" t="str">
        <f>PROPER(TRIM(Raw_Sales_Data!E645))</f>
        <v>West</v>
      </c>
    </row>
    <row r="646" spans="1:1" x14ac:dyDescent="0.3">
      <c r="A646" t="str">
        <f>PROPER(TRIM(Raw_Sales_Data!E646))</f>
        <v>South</v>
      </c>
    </row>
    <row r="647" spans="1:1" x14ac:dyDescent="0.3">
      <c r="A647" t="str">
        <f>PROPER(TRIM(Raw_Sales_Data!E647))</f>
        <v>East</v>
      </c>
    </row>
    <row r="648" spans="1:1" x14ac:dyDescent="0.3">
      <c r="A648" t="str">
        <f>PROPER(TRIM(Raw_Sales_Data!E648))</f>
        <v>North</v>
      </c>
    </row>
    <row r="649" spans="1:1" x14ac:dyDescent="0.3">
      <c r="A649" t="str">
        <f>PROPER(TRIM(Raw_Sales_Data!E649))</f>
        <v>North</v>
      </c>
    </row>
    <row r="650" spans="1:1" x14ac:dyDescent="0.3">
      <c r="A650" t="str">
        <f>PROPER(TRIM(Raw_Sales_Data!E650))</f>
        <v>North</v>
      </c>
    </row>
    <row r="651" spans="1:1" x14ac:dyDescent="0.3">
      <c r="A651" t="str">
        <f>PROPER(TRIM(Raw_Sales_Data!E651))</f>
        <v>West</v>
      </c>
    </row>
    <row r="652" spans="1:1" x14ac:dyDescent="0.3">
      <c r="A652" t="str">
        <f>PROPER(TRIM(Raw_Sales_Data!E652))</f>
        <v>South</v>
      </c>
    </row>
    <row r="653" spans="1:1" x14ac:dyDescent="0.3">
      <c r="A653" t="str">
        <f>PROPER(TRIM(Raw_Sales_Data!E653))</f>
        <v>West</v>
      </c>
    </row>
    <row r="654" spans="1:1" x14ac:dyDescent="0.3">
      <c r="A654" t="str">
        <f>PROPER(TRIM(Raw_Sales_Data!E654))</f>
        <v>North</v>
      </c>
    </row>
    <row r="655" spans="1:1" x14ac:dyDescent="0.3">
      <c r="A655" t="str">
        <f>PROPER(TRIM(Raw_Sales_Data!E655))</f>
        <v>North</v>
      </c>
    </row>
    <row r="656" spans="1:1" x14ac:dyDescent="0.3">
      <c r="A656" t="str">
        <f>PROPER(TRIM(Raw_Sales_Data!E656))</f>
        <v>West</v>
      </c>
    </row>
    <row r="657" spans="1:1" x14ac:dyDescent="0.3">
      <c r="A657" t="str">
        <f>PROPER(TRIM(Raw_Sales_Data!E657))</f>
        <v>South</v>
      </c>
    </row>
    <row r="658" spans="1:1" x14ac:dyDescent="0.3">
      <c r="A658" t="str">
        <f>PROPER(TRIM(Raw_Sales_Data!E658))</f>
        <v>South</v>
      </c>
    </row>
    <row r="659" spans="1:1" x14ac:dyDescent="0.3">
      <c r="A659" t="str">
        <f>PROPER(TRIM(Raw_Sales_Data!E659))</f>
        <v>West</v>
      </c>
    </row>
    <row r="660" spans="1:1" x14ac:dyDescent="0.3">
      <c r="A660" t="str">
        <f>PROPER(TRIM(Raw_Sales_Data!E660))</f>
        <v>North</v>
      </c>
    </row>
    <row r="661" spans="1:1" x14ac:dyDescent="0.3">
      <c r="A661" t="str">
        <f>PROPER(TRIM(Raw_Sales_Data!E661))</f>
        <v>North</v>
      </c>
    </row>
    <row r="662" spans="1:1" x14ac:dyDescent="0.3">
      <c r="A662" t="str">
        <f>PROPER(TRIM(Raw_Sales_Data!E662))</f>
        <v>West</v>
      </c>
    </row>
    <row r="663" spans="1:1" x14ac:dyDescent="0.3">
      <c r="A663" t="str">
        <f>PROPER(TRIM(Raw_Sales_Data!E663))</f>
        <v>East</v>
      </c>
    </row>
    <row r="664" spans="1:1" x14ac:dyDescent="0.3">
      <c r="A664" t="str">
        <f>PROPER(TRIM(Raw_Sales_Data!E664))</f>
        <v>North</v>
      </c>
    </row>
    <row r="665" spans="1:1" x14ac:dyDescent="0.3">
      <c r="A665" t="str">
        <f>PROPER(TRIM(Raw_Sales_Data!E665))</f>
        <v>South</v>
      </c>
    </row>
    <row r="666" spans="1:1" x14ac:dyDescent="0.3">
      <c r="A666" t="str">
        <f>PROPER(TRIM(Raw_Sales_Data!E666))</f>
        <v>South</v>
      </c>
    </row>
    <row r="667" spans="1:1" x14ac:dyDescent="0.3">
      <c r="A667" t="str">
        <f>PROPER(TRIM(Raw_Sales_Data!E667))</f>
        <v>South</v>
      </c>
    </row>
    <row r="668" spans="1:1" x14ac:dyDescent="0.3">
      <c r="A668" t="str">
        <f>PROPER(TRIM(Raw_Sales_Data!E668))</f>
        <v>South</v>
      </c>
    </row>
    <row r="669" spans="1:1" x14ac:dyDescent="0.3">
      <c r="A669" t="str">
        <f>PROPER(TRIM(Raw_Sales_Data!E669))</f>
        <v>South</v>
      </c>
    </row>
    <row r="670" spans="1:1" x14ac:dyDescent="0.3">
      <c r="A670" t="str">
        <f>PROPER(TRIM(Raw_Sales_Data!E670))</f>
        <v>South</v>
      </c>
    </row>
    <row r="671" spans="1:1" x14ac:dyDescent="0.3">
      <c r="A671" t="str">
        <f>PROPER(TRIM(Raw_Sales_Data!E671))</f>
        <v>South</v>
      </c>
    </row>
    <row r="672" spans="1:1" x14ac:dyDescent="0.3">
      <c r="A672" t="str">
        <f>PROPER(TRIM(Raw_Sales_Data!E672))</f>
        <v>South</v>
      </c>
    </row>
    <row r="673" spans="1:1" x14ac:dyDescent="0.3">
      <c r="A673" t="str">
        <f>PROPER(TRIM(Raw_Sales_Data!E673))</f>
        <v>East</v>
      </c>
    </row>
    <row r="674" spans="1:1" x14ac:dyDescent="0.3">
      <c r="A674" t="str">
        <f>PROPER(TRIM(Raw_Sales_Data!E674))</f>
        <v>South</v>
      </c>
    </row>
    <row r="675" spans="1:1" x14ac:dyDescent="0.3">
      <c r="A675" t="str">
        <f>PROPER(TRIM(Raw_Sales_Data!E675))</f>
        <v>West</v>
      </c>
    </row>
    <row r="676" spans="1:1" x14ac:dyDescent="0.3">
      <c r="A676" t="str">
        <f>PROPER(TRIM(Raw_Sales_Data!E676))</f>
        <v>West</v>
      </c>
    </row>
    <row r="677" spans="1:1" x14ac:dyDescent="0.3">
      <c r="A677" t="str">
        <f>PROPER(TRIM(Raw_Sales_Data!E677))</f>
        <v>East</v>
      </c>
    </row>
    <row r="678" spans="1:1" x14ac:dyDescent="0.3">
      <c r="A678" t="str">
        <f>PROPER(TRIM(Raw_Sales_Data!E678))</f>
        <v>South</v>
      </c>
    </row>
    <row r="679" spans="1:1" x14ac:dyDescent="0.3">
      <c r="A679" t="str">
        <f>PROPER(TRIM(Raw_Sales_Data!E679))</f>
        <v>West</v>
      </c>
    </row>
    <row r="680" spans="1:1" x14ac:dyDescent="0.3">
      <c r="A680" t="str">
        <f>PROPER(TRIM(Raw_Sales_Data!E680))</f>
        <v>East</v>
      </c>
    </row>
    <row r="681" spans="1:1" x14ac:dyDescent="0.3">
      <c r="A681" t="str">
        <f>PROPER(TRIM(Raw_Sales_Data!E681))</f>
        <v>East</v>
      </c>
    </row>
    <row r="682" spans="1:1" x14ac:dyDescent="0.3">
      <c r="A682" t="str">
        <f>PROPER(TRIM(Raw_Sales_Data!E682))</f>
        <v>East</v>
      </c>
    </row>
    <row r="683" spans="1:1" x14ac:dyDescent="0.3">
      <c r="A683" t="str">
        <f>PROPER(TRIM(Raw_Sales_Data!E683))</f>
        <v>South</v>
      </c>
    </row>
    <row r="684" spans="1:1" x14ac:dyDescent="0.3">
      <c r="A684" t="str">
        <f>PROPER(TRIM(Raw_Sales_Data!E684))</f>
        <v>South</v>
      </c>
    </row>
    <row r="685" spans="1:1" x14ac:dyDescent="0.3">
      <c r="A685" t="str">
        <f>PROPER(TRIM(Raw_Sales_Data!E685))</f>
        <v>North</v>
      </c>
    </row>
    <row r="686" spans="1:1" x14ac:dyDescent="0.3">
      <c r="A686" t="str">
        <f>PROPER(TRIM(Raw_Sales_Data!E686))</f>
        <v>East</v>
      </c>
    </row>
    <row r="687" spans="1:1" x14ac:dyDescent="0.3">
      <c r="A687" t="str">
        <f>PROPER(TRIM(Raw_Sales_Data!E687))</f>
        <v>West</v>
      </c>
    </row>
    <row r="688" spans="1:1" x14ac:dyDescent="0.3">
      <c r="A688" t="str">
        <f>PROPER(TRIM(Raw_Sales_Data!E688))</f>
        <v>North</v>
      </c>
    </row>
    <row r="689" spans="1:1" x14ac:dyDescent="0.3">
      <c r="A689" t="str">
        <f>PROPER(TRIM(Raw_Sales_Data!E689))</f>
        <v>South</v>
      </c>
    </row>
    <row r="690" spans="1:1" x14ac:dyDescent="0.3">
      <c r="A690" t="str">
        <f>PROPER(TRIM(Raw_Sales_Data!E690))</f>
        <v>North</v>
      </c>
    </row>
    <row r="691" spans="1:1" x14ac:dyDescent="0.3">
      <c r="A691" t="str">
        <f>PROPER(TRIM(Raw_Sales_Data!E691))</f>
        <v>South</v>
      </c>
    </row>
    <row r="692" spans="1:1" x14ac:dyDescent="0.3">
      <c r="A692" t="str">
        <f>PROPER(TRIM(Raw_Sales_Data!E692))</f>
        <v>West</v>
      </c>
    </row>
    <row r="693" spans="1:1" x14ac:dyDescent="0.3">
      <c r="A693" t="str">
        <f>PROPER(TRIM(Raw_Sales_Data!E693))</f>
        <v>West</v>
      </c>
    </row>
    <row r="694" spans="1:1" x14ac:dyDescent="0.3">
      <c r="A694" t="str">
        <f>PROPER(TRIM(Raw_Sales_Data!E694))</f>
        <v>West</v>
      </c>
    </row>
    <row r="695" spans="1:1" x14ac:dyDescent="0.3">
      <c r="A695" t="str">
        <f>PROPER(TRIM(Raw_Sales_Data!E695))</f>
        <v>South</v>
      </c>
    </row>
    <row r="696" spans="1:1" x14ac:dyDescent="0.3">
      <c r="A696" t="str">
        <f>PROPER(TRIM(Raw_Sales_Data!E696))</f>
        <v>South</v>
      </c>
    </row>
    <row r="697" spans="1:1" x14ac:dyDescent="0.3">
      <c r="A697" t="str">
        <f>PROPER(TRIM(Raw_Sales_Data!E697))</f>
        <v>North</v>
      </c>
    </row>
    <row r="698" spans="1:1" x14ac:dyDescent="0.3">
      <c r="A698" t="str">
        <f>PROPER(TRIM(Raw_Sales_Data!E698))</f>
        <v>South</v>
      </c>
    </row>
    <row r="699" spans="1:1" x14ac:dyDescent="0.3">
      <c r="A699" t="str">
        <f>PROPER(TRIM(Raw_Sales_Data!E699))</f>
        <v>North</v>
      </c>
    </row>
    <row r="700" spans="1:1" x14ac:dyDescent="0.3">
      <c r="A700" t="str">
        <f>PROPER(TRIM(Raw_Sales_Data!E700))</f>
        <v>South</v>
      </c>
    </row>
    <row r="701" spans="1:1" x14ac:dyDescent="0.3">
      <c r="A701" t="str">
        <f>PROPER(TRIM(Raw_Sales_Data!E701))</f>
        <v>West</v>
      </c>
    </row>
    <row r="702" spans="1:1" x14ac:dyDescent="0.3">
      <c r="A702" t="str">
        <f>PROPER(TRIM(Raw_Sales_Data!E702))</f>
        <v>West</v>
      </c>
    </row>
    <row r="703" spans="1:1" x14ac:dyDescent="0.3">
      <c r="A703" t="str">
        <f>PROPER(TRIM(Raw_Sales_Data!E703))</f>
        <v>South</v>
      </c>
    </row>
    <row r="704" spans="1:1" x14ac:dyDescent="0.3">
      <c r="A704" t="str">
        <f>PROPER(TRIM(Raw_Sales_Data!E704))</f>
        <v>West</v>
      </c>
    </row>
    <row r="705" spans="1:1" x14ac:dyDescent="0.3">
      <c r="A705" t="str">
        <f>PROPER(TRIM(Raw_Sales_Data!E705))</f>
        <v>South</v>
      </c>
    </row>
    <row r="706" spans="1:1" x14ac:dyDescent="0.3">
      <c r="A706" t="str">
        <f>PROPER(TRIM(Raw_Sales_Data!E706))</f>
        <v>South</v>
      </c>
    </row>
    <row r="707" spans="1:1" x14ac:dyDescent="0.3">
      <c r="A707" t="str">
        <f>PROPER(TRIM(Raw_Sales_Data!E707))</f>
        <v>East</v>
      </c>
    </row>
    <row r="708" spans="1:1" x14ac:dyDescent="0.3">
      <c r="A708" t="str">
        <f>PROPER(TRIM(Raw_Sales_Data!E708))</f>
        <v>West</v>
      </c>
    </row>
    <row r="709" spans="1:1" x14ac:dyDescent="0.3">
      <c r="A709" t="str">
        <f>PROPER(TRIM(Raw_Sales_Data!E709))</f>
        <v>East</v>
      </c>
    </row>
    <row r="710" spans="1:1" x14ac:dyDescent="0.3">
      <c r="A710" t="str">
        <f>PROPER(TRIM(Raw_Sales_Data!E710))</f>
        <v>South</v>
      </c>
    </row>
    <row r="711" spans="1:1" x14ac:dyDescent="0.3">
      <c r="A711" t="str">
        <f>PROPER(TRIM(Raw_Sales_Data!E711))</f>
        <v>North</v>
      </c>
    </row>
    <row r="712" spans="1:1" x14ac:dyDescent="0.3">
      <c r="A712" t="str">
        <f>PROPER(TRIM(Raw_Sales_Data!E712))</f>
        <v>North</v>
      </c>
    </row>
    <row r="713" spans="1:1" x14ac:dyDescent="0.3">
      <c r="A713" t="str">
        <f>PROPER(TRIM(Raw_Sales_Data!E713))</f>
        <v>North</v>
      </c>
    </row>
    <row r="714" spans="1:1" x14ac:dyDescent="0.3">
      <c r="A714" t="str">
        <f>PROPER(TRIM(Raw_Sales_Data!E714))</f>
        <v>West</v>
      </c>
    </row>
    <row r="715" spans="1:1" x14ac:dyDescent="0.3">
      <c r="A715" t="str">
        <f>PROPER(TRIM(Raw_Sales_Data!E715))</f>
        <v>West</v>
      </c>
    </row>
    <row r="716" spans="1:1" x14ac:dyDescent="0.3">
      <c r="A716" t="str">
        <f>PROPER(TRIM(Raw_Sales_Data!E716))</f>
        <v>West</v>
      </c>
    </row>
    <row r="717" spans="1:1" x14ac:dyDescent="0.3">
      <c r="A717" t="str">
        <f>PROPER(TRIM(Raw_Sales_Data!E717))</f>
        <v>East</v>
      </c>
    </row>
    <row r="718" spans="1:1" x14ac:dyDescent="0.3">
      <c r="A718" t="str">
        <f>PROPER(TRIM(Raw_Sales_Data!E718))</f>
        <v>East</v>
      </c>
    </row>
    <row r="719" spans="1:1" x14ac:dyDescent="0.3">
      <c r="A719" t="str">
        <f>PROPER(TRIM(Raw_Sales_Data!E719))</f>
        <v>East</v>
      </c>
    </row>
    <row r="720" spans="1:1" x14ac:dyDescent="0.3">
      <c r="A720" t="str">
        <f>PROPER(TRIM(Raw_Sales_Data!E720))</f>
        <v>South</v>
      </c>
    </row>
    <row r="721" spans="1:1" x14ac:dyDescent="0.3">
      <c r="A721" t="str">
        <f>PROPER(TRIM(Raw_Sales_Data!E721))</f>
        <v>North</v>
      </c>
    </row>
    <row r="722" spans="1:1" x14ac:dyDescent="0.3">
      <c r="A722" t="str">
        <f>PROPER(TRIM(Raw_Sales_Data!E722))</f>
        <v>East</v>
      </c>
    </row>
    <row r="723" spans="1:1" x14ac:dyDescent="0.3">
      <c r="A723" t="str">
        <f>PROPER(TRIM(Raw_Sales_Data!E723))</f>
        <v>South</v>
      </c>
    </row>
    <row r="724" spans="1:1" x14ac:dyDescent="0.3">
      <c r="A724" t="str">
        <f>PROPER(TRIM(Raw_Sales_Data!E724))</f>
        <v>South</v>
      </c>
    </row>
    <row r="725" spans="1:1" x14ac:dyDescent="0.3">
      <c r="A725" t="str">
        <f>PROPER(TRIM(Raw_Sales_Data!E725))</f>
        <v>North</v>
      </c>
    </row>
    <row r="726" spans="1:1" x14ac:dyDescent="0.3">
      <c r="A726" t="str">
        <f>PROPER(TRIM(Raw_Sales_Data!E726))</f>
        <v>North</v>
      </c>
    </row>
    <row r="727" spans="1:1" x14ac:dyDescent="0.3">
      <c r="A727" t="str">
        <f>PROPER(TRIM(Raw_Sales_Data!E727))</f>
        <v>East</v>
      </c>
    </row>
    <row r="728" spans="1:1" x14ac:dyDescent="0.3">
      <c r="A728" t="str">
        <f>PROPER(TRIM(Raw_Sales_Data!E728))</f>
        <v>South</v>
      </c>
    </row>
    <row r="729" spans="1:1" x14ac:dyDescent="0.3">
      <c r="A729" t="str">
        <f>PROPER(TRIM(Raw_Sales_Data!E729))</f>
        <v>North</v>
      </c>
    </row>
    <row r="730" spans="1:1" x14ac:dyDescent="0.3">
      <c r="A730" t="str">
        <f>PROPER(TRIM(Raw_Sales_Data!E730))</f>
        <v>South</v>
      </c>
    </row>
    <row r="731" spans="1:1" x14ac:dyDescent="0.3">
      <c r="A731" t="str">
        <f>PROPER(TRIM(Raw_Sales_Data!E731))</f>
        <v>South</v>
      </c>
    </row>
    <row r="732" spans="1:1" x14ac:dyDescent="0.3">
      <c r="A732" t="str">
        <f>PROPER(TRIM(Raw_Sales_Data!E732))</f>
        <v>South</v>
      </c>
    </row>
    <row r="733" spans="1:1" x14ac:dyDescent="0.3">
      <c r="A733" t="str">
        <f>PROPER(TRIM(Raw_Sales_Data!E733))</f>
        <v>East</v>
      </c>
    </row>
    <row r="734" spans="1:1" x14ac:dyDescent="0.3">
      <c r="A734" t="str">
        <f>PROPER(TRIM(Raw_Sales_Data!E734))</f>
        <v>North</v>
      </c>
    </row>
    <row r="735" spans="1:1" x14ac:dyDescent="0.3">
      <c r="A735" t="str">
        <f>PROPER(TRIM(Raw_Sales_Data!E735))</f>
        <v>West</v>
      </c>
    </row>
    <row r="736" spans="1:1" x14ac:dyDescent="0.3">
      <c r="A736" t="str">
        <f>PROPER(TRIM(Raw_Sales_Data!E736))</f>
        <v>West</v>
      </c>
    </row>
    <row r="737" spans="1:1" x14ac:dyDescent="0.3">
      <c r="A737" t="str">
        <f>PROPER(TRIM(Raw_Sales_Data!E737))</f>
        <v>East</v>
      </c>
    </row>
    <row r="738" spans="1:1" x14ac:dyDescent="0.3">
      <c r="A738" t="str">
        <f>PROPER(TRIM(Raw_Sales_Data!E738))</f>
        <v>West</v>
      </c>
    </row>
    <row r="739" spans="1:1" x14ac:dyDescent="0.3">
      <c r="A739" t="str">
        <f>PROPER(TRIM(Raw_Sales_Data!E739))</f>
        <v>East</v>
      </c>
    </row>
    <row r="740" spans="1:1" x14ac:dyDescent="0.3">
      <c r="A740" t="str">
        <f>PROPER(TRIM(Raw_Sales_Data!E740))</f>
        <v>West</v>
      </c>
    </row>
    <row r="741" spans="1:1" x14ac:dyDescent="0.3">
      <c r="A741" t="str">
        <f>PROPER(TRIM(Raw_Sales_Data!E741))</f>
        <v>West</v>
      </c>
    </row>
    <row r="742" spans="1:1" x14ac:dyDescent="0.3">
      <c r="A742" t="str">
        <f>PROPER(TRIM(Raw_Sales_Data!E742))</f>
        <v>West</v>
      </c>
    </row>
    <row r="743" spans="1:1" x14ac:dyDescent="0.3">
      <c r="A743" t="str">
        <f>PROPER(TRIM(Raw_Sales_Data!E743))</f>
        <v>West</v>
      </c>
    </row>
    <row r="744" spans="1:1" x14ac:dyDescent="0.3">
      <c r="A744" t="str">
        <f>PROPER(TRIM(Raw_Sales_Data!E744))</f>
        <v>North</v>
      </c>
    </row>
    <row r="745" spans="1:1" x14ac:dyDescent="0.3">
      <c r="A745" t="str">
        <f>PROPER(TRIM(Raw_Sales_Data!E745))</f>
        <v>West</v>
      </c>
    </row>
    <row r="746" spans="1:1" x14ac:dyDescent="0.3">
      <c r="A746" t="str">
        <f>PROPER(TRIM(Raw_Sales_Data!E746))</f>
        <v>South</v>
      </c>
    </row>
    <row r="747" spans="1:1" x14ac:dyDescent="0.3">
      <c r="A747" t="str">
        <f>PROPER(TRIM(Raw_Sales_Data!E747))</f>
        <v>East</v>
      </c>
    </row>
    <row r="748" spans="1:1" x14ac:dyDescent="0.3">
      <c r="A748" t="str">
        <f>PROPER(TRIM(Raw_Sales_Data!E748))</f>
        <v>West</v>
      </c>
    </row>
    <row r="749" spans="1:1" x14ac:dyDescent="0.3">
      <c r="A749" t="str">
        <f>PROPER(TRIM(Raw_Sales_Data!E749))</f>
        <v>West</v>
      </c>
    </row>
    <row r="750" spans="1:1" x14ac:dyDescent="0.3">
      <c r="A750" t="str">
        <f>PROPER(TRIM(Raw_Sales_Data!E750))</f>
        <v>East</v>
      </c>
    </row>
    <row r="751" spans="1:1" x14ac:dyDescent="0.3">
      <c r="A751" t="str">
        <f>PROPER(TRIM(Raw_Sales_Data!E751))</f>
        <v>North</v>
      </c>
    </row>
    <row r="752" spans="1:1" x14ac:dyDescent="0.3">
      <c r="A752" t="str">
        <f>PROPER(TRIM(Raw_Sales_Data!E752))</f>
        <v>South</v>
      </c>
    </row>
    <row r="753" spans="1:1" x14ac:dyDescent="0.3">
      <c r="A753" t="str">
        <f>PROPER(TRIM(Raw_Sales_Data!E753))</f>
        <v>East</v>
      </c>
    </row>
    <row r="754" spans="1:1" x14ac:dyDescent="0.3">
      <c r="A754" t="str">
        <f>PROPER(TRIM(Raw_Sales_Data!E754))</f>
        <v>North</v>
      </c>
    </row>
    <row r="755" spans="1:1" x14ac:dyDescent="0.3">
      <c r="A755" t="str">
        <f>PROPER(TRIM(Raw_Sales_Data!E755))</f>
        <v>West</v>
      </c>
    </row>
    <row r="756" spans="1:1" x14ac:dyDescent="0.3">
      <c r="A756" t="str">
        <f>PROPER(TRIM(Raw_Sales_Data!E756))</f>
        <v>South</v>
      </c>
    </row>
    <row r="757" spans="1:1" x14ac:dyDescent="0.3">
      <c r="A757" t="str">
        <f>PROPER(TRIM(Raw_Sales_Data!E757))</f>
        <v>North</v>
      </c>
    </row>
    <row r="758" spans="1:1" x14ac:dyDescent="0.3">
      <c r="A758" t="str">
        <f>PROPER(TRIM(Raw_Sales_Data!E758))</f>
        <v>North</v>
      </c>
    </row>
    <row r="759" spans="1:1" x14ac:dyDescent="0.3">
      <c r="A759" t="str">
        <f>PROPER(TRIM(Raw_Sales_Data!E759))</f>
        <v>West</v>
      </c>
    </row>
    <row r="760" spans="1:1" x14ac:dyDescent="0.3">
      <c r="A760" t="str">
        <f>PROPER(TRIM(Raw_Sales_Data!E760))</f>
        <v>East</v>
      </c>
    </row>
    <row r="761" spans="1:1" x14ac:dyDescent="0.3">
      <c r="A761" t="str">
        <f>PROPER(TRIM(Raw_Sales_Data!E761))</f>
        <v>North</v>
      </c>
    </row>
    <row r="762" spans="1:1" x14ac:dyDescent="0.3">
      <c r="A762" t="str">
        <f>PROPER(TRIM(Raw_Sales_Data!E762))</f>
        <v>South</v>
      </c>
    </row>
    <row r="763" spans="1:1" x14ac:dyDescent="0.3">
      <c r="A763" t="str">
        <f>PROPER(TRIM(Raw_Sales_Data!E763))</f>
        <v>West</v>
      </c>
    </row>
    <row r="764" spans="1:1" x14ac:dyDescent="0.3">
      <c r="A764" t="str">
        <f>PROPER(TRIM(Raw_Sales_Data!E764))</f>
        <v>South</v>
      </c>
    </row>
    <row r="765" spans="1:1" x14ac:dyDescent="0.3">
      <c r="A765" t="str">
        <f>PROPER(TRIM(Raw_Sales_Data!E765))</f>
        <v>North</v>
      </c>
    </row>
    <row r="766" spans="1:1" x14ac:dyDescent="0.3">
      <c r="A766" t="str">
        <f>PROPER(TRIM(Raw_Sales_Data!E766))</f>
        <v>South</v>
      </c>
    </row>
    <row r="767" spans="1:1" x14ac:dyDescent="0.3">
      <c r="A767" t="str">
        <f>PROPER(TRIM(Raw_Sales_Data!E767))</f>
        <v>West</v>
      </c>
    </row>
    <row r="768" spans="1:1" x14ac:dyDescent="0.3">
      <c r="A768" t="str">
        <f>PROPER(TRIM(Raw_Sales_Data!E768))</f>
        <v>North</v>
      </c>
    </row>
    <row r="769" spans="1:1" x14ac:dyDescent="0.3">
      <c r="A769" t="str">
        <f>PROPER(TRIM(Raw_Sales_Data!E769))</f>
        <v>East</v>
      </c>
    </row>
    <row r="770" spans="1:1" x14ac:dyDescent="0.3">
      <c r="A770" t="str">
        <f>PROPER(TRIM(Raw_Sales_Data!E770))</f>
        <v>West</v>
      </c>
    </row>
    <row r="771" spans="1:1" x14ac:dyDescent="0.3">
      <c r="A771" t="str">
        <f>PROPER(TRIM(Raw_Sales_Data!E771))</f>
        <v>East</v>
      </c>
    </row>
    <row r="772" spans="1:1" x14ac:dyDescent="0.3">
      <c r="A772" t="str">
        <f>PROPER(TRIM(Raw_Sales_Data!E772))</f>
        <v>South</v>
      </c>
    </row>
    <row r="773" spans="1:1" x14ac:dyDescent="0.3">
      <c r="A773" t="str">
        <f>PROPER(TRIM(Raw_Sales_Data!E773))</f>
        <v>East</v>
      </c>
    </row>
    <row r="774" spans="1:1" x14ac:dyDescent="0.3">
      <c r="A774" t="str">
        <f>PROPER(TRIM(Raw_Sales_Data!E774))</f>
        <v>South</v>
      </c>
    </row>
    <row r="775" spans="1:1" x14ac:dyDescent="0.3">
      <c r="A775" t="str">
        <f>PROPER(TRIM(Raw_Sales_Data!E775))</f>
        <v>West</v>
      </c>
    </row>
    <row r="776" spans="1:1" x14ac:dyDescent="0.3">
      <c r="A776" t="str">
        <f>PROPER(TRIM(Raw_Sales_Data!E776))</f>
        <v>North</v>
      </c>
    </row>
    <row r="777" spans="1:1" x14ac:dyDescent="0.3">
      <c r="A777" t="str">
        <f>PROPER(TRIM(Raw_Sales_Data!E777))</f>
        <v>South</v>
      </c>
    </row>
    <row r="778" spans="1:1" x14ac:dyDescent="0.3">
      <c r="A778" t="str">
        <f>PROPER(TRIM(Raw_Sales_Data!E778))</f>
        <v>South</v>
      </c>
    </row>
    <row r="779" spans="1:1" x14ac:dyDescent="0.3">
      <c r="A779" t="str">
        <f>PROPER(TRIM(Raw_Sales_Data!E779))</f>
        <v>North</v>
      </c>
    </row>
    <row r="780" spans="1:1" x14ac:dyDescent="0.3">
      <c r="A780" t="str">
        <f>PROPER(TRIM(Raw_Sales_Data!E780))</f>
        <v>North</v>
      </c>
    </row>
    <row r="781" spans="1:1" x14ac:dyDescent="0.3">
      <c r="A781" t="str">
        <f>PROPER(TRIM(Raw_Sales_Data!E781))</f>
        <v>North</v>
      </c>
    </row>
    <row r="782" spans="1:1" x14ac:dyDescent="0.3">
      <c r="A782" t="str">
        <f>PROPER(TRIM(Raw_Sales_Data!E782))</f>
        <v>North</v>
      </c>
    </row>
    <row r="783" spans="1:1" x14ac:dyDescent="0.3">
      <c r="A783" t="str">
        <f>PROPER(TRIM(Raw_Sales_Data!E783))</f>
        <v>West</v>
      </c>
    </row>
    <row r="784" spans="1:1" x14ac:dyDescent="0.3">
      <c r="A784" t="str">
        <f>PROPER(TRIM(Raw_Sales_Data!E784))</f>
        <v>South</v>
      </c>
    </row>
    <row r="785" spans="1:1" x14ac:dyDescent="0.3">
      <c r="A785" t="str">
        <f>PROPER(TRIM(Raw_Sales_Data!E785))</f>
        <v>West</v>
      </c>
    </row>
    <row r="786" spans="1:1" x14ac:dyDescent="0.3">
      <c r="A786" t="str">
        <f>PROPER(TRIM(Raw_Sales_Data!E786))</f>
        <v>South</v>
      </c>
    </row>
    <row r="787" spans="1:1" x14ac:dyDescent="0.3">
      <c r="A787" t="str">
        <f>PROPER(TRIM(Raw_Sales_Data!E787))</f>
        <v>East</v>
      </c>
    </row>
    <row r="788" spans="1:1" x14ac:dyDescent="0.3">
      <c r="A788" t="str">
        <f>PROPER(TRIM(Raw_Sales_Data!E788))</f>
        <v>North</v>
      </c>
    </row>
    <row r="789" spans="1:1" x14ac:dyDescent="0.3">
      <c r="A789" t="str">
        <f>PROPER(TRIM(Raw_Sales_Data!E789))</f>
        <v>West</v>
      </c>
    </row>
    <row r="790" spans="1:1" x14ac:dyDescent="0.3">
      <c r="A790" t="str">
        <f>PROPER(TRIM(Raw_Sales_Data!E790))</f>
        <v>West</v>
      </c>
    </row>
    <row r="791" spans="1:1" x14ac:dyDescent="0.3">
      <c r="A791" t="str">
        <f>PROPER(TRIM(Raw_Sales_Data!E791))</f>
        <v>East</v>
      </c>
    </row>
    <row r="792" spans="1:1" x14ac:dyDescent="0.3">
      <c r="A792" t="str">
        <f>PROPER(TRIM(Raw_Sales_Data!E792))</f>
        <v>South</v>
      </c>
    </row>
    <row r="793" spans="1:1" x14ac:dyDescent="0.3">
      <c r="A793" t="str">
        <f>PROPER(TRIM(Raw_Sales_Data!E793))</f>
        <v>North</v>
      </c>
    </row>
    <row r="794" spans="1:1" x14ac:dyDescent="0.3">
      <c r="A794" t="str">
        <f>PROPER(TRIM(Raw_Sales_Data!E794))</f>
        <v>West</v>
      </c>
    </row>
    <row r="795" spans="1:1" x14ac:dyDescent="0.3">
      <c r="A795" t="str">
        <f>PROPER(TRIM(Raw_Sales_Data!E795))</f>
        <v>North</v>
      </c>
    </row>
    <row r="796" spans="1:1" x14ac:dyDescent="0.3">
      <c r="A796" t="str">
        <f>PROPER(TRIM(Raw_Sales_Data!E796))</f>
        <v>South</v>
      </c>
    </row>
    <row r="797" spans="1:1" x14ac:dyDescent="0.3">
      <c r="A797" t="str">
        <f>PROPER(TRIM(Raw_Sales_Data!E797))</f>
        <v>East</v>
      </c>
    </row>
    <row r="798" spans="1:1" x14ac:dyDescent="0.3">
      <c r="A798" t="str">
        <f>PROPER(TRIM(Raw_Sales_Data!E798))</f>
        <v>East</v>
      </c>
    </row>
    <row r="799" spans="1:1" x14ac:dyDescent="0.3">
      <c r="A799" t="str">
        <f>PROPER(TRIM(Raw_Sales_Data!E799))</f>
        <v>West</v>
      </c>
    </row>
    <row r="800" spans="1:1" x14ac:dyDescent="0.3">
      <c r="A800" t="str">
        <f>PROPER(TRIM(Raw_Sales_Data!E800))</f>
        <v>North</v>
      </c>
    </row>
    <row r="801" spans="1:1" x14ac:dyDescent="0.3">
      <c r="A801" t="str">
        <f>PROPER(TRIM(Raw_Sales_Data!E801))</f>
        <v>East</v>
      </c>
    </row>
    <row r="802" spans="1:1" x14ac:dyDescent="0.3">
      <c r="A802" t="str">
        <f>PROPER(TRIM(Raw_Sales_Data!E802))</f>
        <v>North</v>
      </c>
    </row>
    <row r="803" spans="1:1" x14ac:dyDescent="0.3">
      <c r="A803" t="str">
        <f>PROPER(TRIM(Raw_Sales_Data!E803))</f>
        <v>South</v>
      </c>
    </row>
    <row r="804" spans="1:1" x14ac:dyDescent="0.3">
      <c r="A804" t="str">
        <f>PROPER(TRIM(Raw_Sales_Data!E804))</f>
        <v>North</v>
      </c>
    </row>
    <row r="805" spans="1:1" x14ac:dyDescent="0.3">
      <c r="A805" t="str">
        <f>PROPER(TRIM(Raw_Sales_Data!E805))</f>
        <v>North</v>
      </c>
    </row>
    <row r="806" spans="1:1" x14ac:dyDescent="0.3">
      <c r="A806" t="str">
        <f>PROPER(TRIM(Raw_Sales_Data!E806))</f>
        <v>West</v>
      </c>
    </row>
    <row r="807" spans="1:1" x14ac:dyDescent="0.3">
      <c r="A807" t="str">
        <f>PROPER(TRIM(Raw_Sales_Data!E807))</f>
        <v>North</v>
      </c>
    </row>
    <row r="808" spans="1:1" x14ac:dyDescent="0.3">
      <c r="A808" t="str">
        <f>PROPER(TRIM(Raw_Sales_Data!E808))</f>
        <v>East</v>
      </c>
    </row>
    <row r="809" spans="1:1" x14ac:dyDescent="0.3">
      <c r="A809" t="str">
        <f>PROPER(TRIM(Raw_Sales_Data!E809))</f>
        <v>East</v>
      </c>
    </row>
    <row r="810" spans="1:1" x14ac:dyDescent="0.3">
      <c r="A810" t="str">
        <f>PROPER(TRIM(Raw_Sales_Data!E810))</f>
        <v>West</v>
      </c>
    </row>
    <row r="811" spans="1:1" x14ac:dyDescent="0.3">
      <c r="A811" t="str">
        <f>PROPER(TRIM(Raw_Sales_Data!E811))</f>
        <v>South</v>
      </c>
    </row>
    <row r="812" spans="1:1" x14ac:dyDescent="0.3">
      <c r="A812" t="str">
        <f>PROPER(TRIM(Raw_Sales_Data!E812))</f>
        <v>East</v>
      </c>
    </row>
    <row r="813" spans="1:1" x14ac:dyDescent="0.3">
      <c r="A813" t="str">
        <f>PROPER(TRIM(Raw_Sales_Data!E813))</f>
        <v>East</v>
      </c>
    </row>
    <row r="814" spans="1:1" x14ac:dyDescent="0.3">
      <c r="A814" t="str">
        <f>PROPER(TRIM(Raw_Sales_Data!E814))</f>
        <v>South</v>
      </c>
    </row>
    <row r="815" spans="1:1" x14ac:dyDescent="0.3">
      <c r="A815" t="str">
        <f>PROPER(TRIM(Raw_Sales_Data!E815))</f>
        <v>East</v>
      </c>
    </row>
    <row r="816" spans="1:1" x14ac:dyDescent="0.3">
      <c r="A816" t="str">
        <f>PROPER(TRIM(Raw_Sales_Data!E816))</f>
        <v>East</v>
      </c>
    </row>
    <row r="817" spans="1:1" x14ac:dyDescent="0.3">
      <c r="A817" t="str">
        <f>PROPER(TRIM(Raw_Sales_Data!E817))</f>
        <v>West</v>
      </c>
    </row>
    <row r="818" spans="1:1" x14ac:dyDescent="0.3">
      <c r="A818" t="str">
        <f>PROPER(TRIM(Raw_Sales_Data!E818))</f>
        <v>North</v>
      </c>
    </row>
    <row r="819" spans="1:1" x14ac:dyDescent="0.3">
      <c r="A819" t="str">
        <f>PROPER(TRIM(Raw_Sales_Data!E819))</f>
        <v>West</v>
      </c>
    </row>
    <row r="820" spans="1:1" x14ac:dyDescent="0.3">
      <c r="A820" t="str">
        <f>PROPER(TRIM(Raw_Sales_Data!E820))</f>
        <v>South</v>
      </c>
    </row>
    <row r="821" spans="1:1" x14ac:dyDescent="0.3">
      <c r="A821" t="str">
        <f>PROPER(TRIM(Raw_Sales_Data!E821))</f>
        <v>West</v>
      </c>
    </row>
    <row r="822" spans="1:1" x14ac:dyDescent="0.3">
      <c r="A822" t="str">
        <f>PROPER(TRIM(Raw_Sales_Data!E822))</f>
        <v>East</v>
      </c>
    </row>
    <row r="823" spans="1:1" x14ac:dyDescent="0.3">
      <c r="A823" t="str">
        <f>PROPER(TRIM(Raw_Sales_Data!E823))</f>
        <v>South</v>
      </c>
    </row>
    <row r="824" spans="1:1" x14ac:dyDescent="0.3">
      <c r="A824" t="str">
        <f>PROPER(TRIM(Raw_Sales_Data!E824))</f>
        <v>West</v>
      </c>
    </row>
    <row r="825" spans="1:1" x14ac:dyDescent="0.3">
      <c r="A825" t="str">
        <f>PROPER(TRIM(Raw_Sales_Data!E825))</f>
        <v>West</v>
      </c>
    </row>
    <row r="826" spans="1:1" x14ac:dyDescent="0.3">
      <c r="A826" t="str">
        <f>PROPER(TRIM(Raw_Sales_Data!E826))</f>
        <v>West</v>
      </c>
    </row>
    <row r="827" spans="1:1" x14ac:dyDescent="0.3">
      <c r="A827" t="str">
        <f>PROPER(TRIM(Raw_Sales_Data!E827))</f>
        <v>East</v>
      </c>
    </row>
    <row r="828" spans="1:1" x14ac:dyDescent="0.3">
      <c r="A828" t="str">
        <f>PROPER(TRIM(Raw_Sales_Data!E828))</f>
        <v>West</v>
      </c>
    </row>
    <row r="829" spans="1:1" x14ac:dyDescent="0.3">
      <c r="A829" t="str">
        <f>PROPER(TRIM(Raw_Sales_Data!E829))</f>
        <v>West</v>
      </c>
    </row>
    <row r="830" spans="1:1" x14ac:dyDescent="0.3">
      <c r="A830" t="str">
        <f>PROPER(TRIM(Raw_Sales_Data!E830))</f>
        <v>North</v>
      </c>
    </row>
    <row r="831" spans="1:1" x14ac:dyDescent="0.3">
      <c r="A831" t="str">
        <f>PROPER(TRIM(Raw_Sales_Data!E831))</f>
        <v>West</v>
      </c>
    </row>
    <row r="832" spans="1:1" x14ac:dyDescent="0.3">
      <c r="A832" t="str">
        <f>PROPER(TRIM(Raw_Sales_Data!E832))</f>
        <v>South</v>
      </c>
    </row>
    <row r="833" spans="1:1" x14ac:dyDescent="0.3">
      <c r="A833" t="str">
        <f>PROPER(TRIM(Raw_Sales_Data!E833))</f>
        <v>West</v>
      </c>
    </row>
    <row r="834" spans="1:1" x14ac:dyDescent="0.3">
      <c r="A834" t="str">
        <f>PROPER(TRIM(Raw_Sales_Data!E834))</f>
        <v>South</v>
      </c>
    </row>
    <row r="835" spans="1:1" x14ac:dyDescent="0.3">
      <c r="A835" t="str">
        <f>PROPER(TRIM(Raw_Sales_Data!E835))</f>
        <v>South</v>
      </c>
    </row>
    <row r="836" spans="1:1" x14ac:dyDescent="0.3">
      <c r="A836" t="str">
        <f>PROPER(TRIM(Raw_Sales_Data!E836))</f>
        <v>West</v>
      </c>
    </row>
    <row r="837" spans="1:1" x14ac:dyDescent="0.3">
      <c r="A837" t="str">
        <f>PROPER(TRIM(Raw_Sales_Data!E837))</f>
        <v>West</v>
      </c>
    </row>
    <row r="838" spans="1:1" x14ac:dyDescent="0.3">
      <c r="A838" t="str">
        <f>PROPER(TRIM(Raw_Sales_Data!E838))</f>
        <v>East</v>
      </c>
    </row>
    <row r="839" spans="1:1" x14ac:dyDescent="0.3">
      <c r="A839" t="str">
        <f>PROPER(TRIM(Raw_Sales_Data!E839))</f>
        <v>West</v>
      </c>
    </row>
    <row r="840" spans="1:1" x14ac:dyDescent="0.3">
      <c r="A840" t="str">
        <f>PROPER(TRIM(Raw_Sales_Data!E840))</f>
        <v>North</v>
      </c>
    </row>
    <row r="841" spans="1:1" x14ac:dyDescent="0.3">
      <c r="A841" t="str">
        <f>PROPER(TRIM(Raw_Sales_Data!E841))</f>
        <v>North</v>
      </c>
    </row>
    <row r="842" spans="1:1" x14ac:dyDescent="0.3">
      <c r="A842" t="str">
        <f>PROPER(TRIM(Raw_Sales_Data!E842))</f>
        <v>South</v>
      </c>
    </row>
    <row r="843" spans="1:1" x14ac:dyDescent="0.3">
      <c r="A843" t="str">
        <f>PROPER(TRIM(Raw_Sales_Data!E843))</f>
        <v>North</v>
      </c>
    </row>
    <row r="844" spans="1:1" x14ac:dyDescent="0.3">
      <c r="A844" t="str">
        <f>PROPER(TRIM(Raw_Sales_Data!E844))</f>
        <v>South</v>
      </c>
    </row>
    <row r="845" spans="1:1" x14ac:dyDescent="0.3">
      <c r="A845" t="str">
        <f>PROPER(TRIM(Raw_Sales_Data!E845))</f>
        <v>East</v>
      </c>
    </row>
    <row r="846" spans="1:1" x14ac:dyDescent="0.3">
      <c r="A846" t="str">
        <f>PROPER(TRIM(Raw_Sales_Data!E846))</f>
        <v>South</v>
      </c>
    </row>
    <row r="847" spans="1:1" x14ac:dyDescent="0.3">
      <c r="A847" t="str">
        <f>PROPER(TRIM(Raw_Sales_Data!E847))</f>
        <v>West</v>
      </c>
    </row>
    <row r="848" spans="1:1" x14ac:dyDescent="0.3">
      <c r="A848" t="str">
        <f>PROPER(TRIM(Raw_Sales_Data!E848))</f>
        <v>South</v>
      </c>
    </row>
    <row r="849" spans="1:1" x14ac:dyDescent="0.3">
      <c r="A849" t="str">
        <f>PROPER(TRIM(Raw_Sales_Data!E849))</f>
        <v>East</v>
      </c>
    </row>
    <row r="850" spans="1:1" x14ac:dyDescent="0.3">
      <c r="A850" t="str">
        <f>PROPER(TRIM(Raw_Sales_Data!E850))</f>
        <v>West</v>
      </c>
    </row>
    <row r="851" spans="1:1" x14ac:dyDescent="0.3">
      <c r="A851" t="str">
        <f>PROPER(TRIM(Raw_Sales_Data!E851))</f>
        <v>North</v>
      </c>
    </row>
    <row r="852" spans="1:1" x14ac:dyDescent="0.3">
      <c r="A852" t="str">
        <f>PROPER(TRIM(Raw_Sales_Data!E852))</f>
        <v>South</v>
      </c>
    </row>
    <row r="853" spans="1:1" x14ac:dyDescent="0.3">
      <c r="A853" t="str">
        <f>PROPER(TRIM(Raw_Sales_Data!E853))</f>
        <v>North</v>
      </c>
    </row>
    <row r="854" spans="1:1" x14ac:dyDescent="0.3">
      <c r="A854" t="str">
        <f>PROPER(TRIM(Raw_Sales_Data!E854))</f>
        <v>South</v>
      </c>
    </row>
    <row r="855" spans="1:1" x14ac:dyDescent="0.3">
      <c r="A855" t="str">
        <f>PROPER(TRIM(Raw_Sales_Data!E855))</f>
        <v>East</v>
      </c>
    </row>
    <row r="856" spans="1:1" x14ac:dyDescent="0.3">
      <c r="A856" t="str">
        <f>PROPER(TRIM(Raw_Sales_Data!E856))</f>
        <v>South</v>
      </c>
    </row>
    <row r="857" spans="1:1" x14ac:dyDescent="0.3">
      <c r="A857" t="str">
        <f>PROPER(TRIM(Raw_Sales_Data!E857))</f>
        <v>South</v>
      </c>
    </row>
    <row r="858" spans="1:1" x14ac:dyDescent="0.3">
      <c r="A858" t="str">
        <f>PROPER(TRIM(Raw_Sales_Data!E858))</f>
        <v>South</v>
      </c>
    </row>
    <row r="859" spans="1:1" x14ac:dyDescent="0.3">
      <c r="A859" t="str">
        <f>PROPER(TRIM(Raw_Sales_Data!E859))</f>
        <v>West</v>
      </c>
    </row>
    <row r="860" spans="1:1" x14ac:dyDescent="0.3">
      <c r="A860" t="str">
        <f>PROPER(TRIM(Raw_Sales_Data!E860))</f>
        <v>West</v>
      </c>
    </row>
    <row r="861" spans="1:1" x14ac:dyDescent="0.3">
      <c r="A861" t="str">
        <f>PROPER(TRIM(Raw_Sales_Data!E861))</f>
        <v>South</v>
      </c>
    </row>
    <row r="862" spans="1:1" x14ac:dyDescent="0.3">
      <c r="A862" t="str">
        <f>PROPER(TRIM(Raw_Sales_Data!E862))</f>
        <v>North</v>
      </c>
    </row>
    <row r="863" spans="1:1" x14ac:dyDescent="0.3">
      <c r="A863" t="str">
        <f>PROPER(TRIM(Raw_Sales_Data!E863))</f>
        <v>West</v>
      </c>
    </row>
    <row r="864" spans="1:1" x14ac:dyDescent="0.3">
      <c r="A864" t="str">
        <f>PROPER(TRIM(Raw_Sales_Data!E864))</f>
        <v>West</v>
      </c>
    </row>
    <row r="865" spans="1:1" x14ac:dyDescent="0.3">
      <c r="A865" t="str">
        <f>PROPER(TRIM(Raw_Sales_Data!E865))</f>
        <v>West</v>
      </c>
    </row>
    <row r="866" spans="1:1" x14ac:dyDescent="0.3">
      <c r="A866" t="str">
        <f>PROPER(TRIM(Raw_Sales_Data!E866))</f>
        <v>West</v>
      </c>
    </row>
    <row r="867" spans="1:1" x14ac:dyDescent="0.3">
      <c r="A867" t="str">
        <f>PROPER(TRIM(Raw_Sales_Data!E867))</f>
        <v>West</v>
      </c>
    </row>
    <row r="868" spans="1:1" x14ac:dyDescent="0.3">
      <c r="A868" t="str">
        <f>PROPER(TRIM(Raw_Sales_Data!E868))</f>
        <v>South</v>
      </c>
    </row>
    <row r="869" spans="1:1" x14ac:dyDescent="0.3">
      <c r="A869" t="str">
        <f>PROPER(TRIM(Raw_Sales_Data!E869))</f>
        <v>South</v>
      </c>
    </row>
    <row r="870" spans="1:1" x14ac:dyDescent="0.3">
      <c r="A870" t="str">
        <f>PROPER(TRIM(Raw_Sales_Data!E870))</f>
        <v>East</v>
      </c>
    </row>
    <row r="871" spans="1:1" x14ac:dyDescent="0.3">
      <c r="A871" t="str">
        <f>PROPER(TRIM(Raw_Sales_Data!E871))</f>
        <v>East</v>
      </c>
    </row>
    <row r="872" spans="1:1" x14ac:dyDescent="0.3">
      <c r="A872" t="str">
        <f>PROPER(TRIM(Raw_Sales_Data!E872))</f>
        <v>West</v>
      </c>
    </row>
    <row r="873" spans="1:1" x14ac:dyDescent="0.3">
      <c r="A873" t="str">
        <f>PROPER(TRIM(Raw_Sales_Data!E873))</f>
        <v>South</v>
      </c>
    </row>
    <row r="874" spans="1:1" x14ac:dyDescent="0.3">
      <c r="A874" t="str">
        <f>PROPER(TRIM(Raw_Sales_Data!E874))</f>
        <v>North</v>
      </c>
    </row>
    <row r="875" spans="1:1" x14ac:dyDescent="0.3">
      <c r="A875" t="str">
        <f>PROPER(TRIM(Raw_Sales_Data!E875))</f>
        <v>West</v>
      </c>
    </row>
    <row r="876" spans="1:1" x14ac:dyDescent="0.3">
      <c r="A876" t="str">
        <f>PROPER(TRIM(Raw_Sales_Data!E876))</f>
        <v>South</v>
      </c>
    </row>
    <row r="877" spans="1:1" x14ac:dyDescent="0.3">
      <c r="A877" t="str">
        <f>PROPER(TRIM(Raw_Sales_Data!E877))</f>
        <v>South</v>
      </c>
    </row>
    <row r="878" spans="1:1" x14ac:dyDescent="0.3">
      <c r="A878" t="str">
        <f>PROPER(TRIM(Raw_Sales_Data!E878))</f>
        <v>North</v>
      </c>
    </row>
    <row r="879" spans="1:1" x14ac:dyDescent="0.3">
      <c r="A879" t="str">
        <f>PROPER(TRIM(Raw_Sales_Data!E879))</f>
        <v>North</v>
      </c>
    </row>
    <row r="880" spans="1:1" x14ac:dyDescent="0.3">
      <c r="A880" t="str">
        <f>PROPER(TRIM(Raw_Sales_Data!E880))</f>
        <v>South</v>
      </c>
    </row>
    <row r="881" spans="1:1" x14ac:dyDescent="0.3">
      <c r="A881" t="str">
        <f>PROPER(TRIM(Raw_Sales_Data!E881))</f>
        <v>South</v>
      </c>
    </row>
    <row r="882" spans="1:1" x14ac:dyDescent="0.3">
      <c r="A882" t="str">
        <f>PROPER(TRIM(Raw_Sales_Data!E882))</f>
        <v>South</v>
      </c>
    </row>
    <row r="883" spans="1:1" x14ac:dyDescent="0.3">
      <c r="A883" t="str">
        <f>PROPER(TRIM(Raw_Sales_Data!E883))</f>
        <v>North</v>
      </c>
    </row>
    <row r="884" spans="1:1" x14ac:dyDescent="0.3">
      <c r="A884" t="str">
        <f>PROPER(TRIM(Raw_Sales_Data!E884))</f>
        <v>South</v>
      </c>
    </row>
    <row r="885" spans="1:1" x14ac:dyDescent="0.3">
      <c r="A885" t="str">
        <f>PROPER(TRIM(Raw_Sales_Data!E885))</f>
        <v>South</v>
      </c>
    </row>
    <row r="886" spans="1:1" x14ac:dyDescent="0.3">
      <c r="A886" t="str">
        <f>PROPER(TRIM(Raw_Sales_Data!E886))</f>
        <v>North</v>
      </c>
    </row>
    <row r="887" spans="1:1" x14ac:dyDescent="0.3">
      <c r="A887" t="str">
        <f>PROPER(TRIM(Raw_Sales_Data!E887))</f>
        <v>South</v>
      </c>
    </row>
    <row r="888" spans="1:1" x14ac:dyDescent="0.3">
      <c r="A888" t="str">
        <f>PROPER(TRIM(Raw_Sales_Data!E888))</f>
        <v>North</v>
      </c>
    </row>
    <row r="889" spans="1:1" x14ac:dyDescent="0.3">
      <c r="A889" t="str">
        <f>PROPER(TRIM(Raw_Sales_Data!E889))</f>
        <v>South</v>
      </c>
    </row>
    <row r="890" spans="1:1" x14ac:dyDescent="0.3">
      <c r="A890" t="str">
        <f>PROPER(TRIM(Raw_Sales_Data!E890))</f>
        <v>South</v>
      </c>
    </row>
    <row r="891" spans="1:1" x14ac:dyDescent="0.3">
      <c r="A891" t="str">
        <f>PROPER(TRIM(Raw_Sales_Data!E891))</f>
        <v>South</v>
      </c>
    </row>
    <row r="892" spans="1:1" x14ac:dyDescent="0.3">
      <c r="A892" t="str">
        <f>PROPER(TRIM(Raw_Sales_Data!E892))</f>
        <v>North</v>
      </c>
    </row>
    <row r="893" spans="1:1" x14ac:dyDescent="0.3">
      <c r="A893" t="str">
        <f>PROPER(TRIM(Raw_Sales_Data!E893))</f>
        <v>East</v>
      </c>
    </row>
    <row r="894" spans="1:1" x14ac:dyDescent="0.3">
      <c r="A894" t="str">
        <f>PROPER(TRIM(Raw_Sales_Data!E894))</f>
        <v>East</v>
      </c>
    </row>
    <row r="895" spans="1:1" x14ac:dyDescent="0.3">
      <c r="A895" t="str">
        <f>PROPER(TRIM(Raw_Sales_Data!E895))</f>
        <v>West</v>
      </c>
    </row>
    <row r="896" spans="1:1" x14ac:dyDescent="0.3">
      <c r="A896" t="str">
        <f>PROPER(TRIM(Raw_Sales_Data!E896))</f>
        <v>North</v>
      </c>
    </row>
    <row r="897" spans="1:1" x14ac:dyDescent="0.3">
      <c r="A897" t="str">
        <f>PROPER(TRIM(Raw_Sales_Data!E897))</f>
        <v>South</v>
      </c>
    </row>
    <row r="898" spans="1:1" x14ac:dyDescent="0.3">
      <c r="A898" t="str">
        <f>PROPER(TRIM(Raw_Sales_Data!E898))</f>
        <v>South</v>
      </c>
    </row>
    <row r="899" spans="1:1" x14ac:dyDescent="0.3">
      <c r="A899" t="str">
        <f>PROPER(TRIM(Raw_Sales_Data!E899))</f>
        <v>East</v>
      </c>
    </row>
    <row r="900" spans="1:1" x14ac:dyDescent="0.3">
      <c r="A900" t="str">
        <f>PROPER(TRIM(Raw_Sales_Data!E900))</f>
        <v>South</v>
      </c>
    </row>
    <row r="901" spans="1:1" x14ac:dyDescent="0.3">
      <c r="A901" t="str">
        <f>PROPER(TRIM(Raw_Sales_Data!E901))</f>
        <v>South</v>
      </c>
    </row>
    <row r="902" spans="1:1" x14ac:dyDescent="0.3">
      <c r="A902" t="str">
        <f>PROPER(TRIM(Raw_Sales_Data!E902))</f>
        <v>South</v>
      </c>
    </row>
    <row r="903" spans="1:1" x14ac:dyDescent="0.3">
      <c r="A903" t="str">
        <f>PROPER(TRIM(Raw_Sales_Data!E903))</f>
        <v>South</v>
      </c>
    </row>
    <row r="904" spans="1:1" x14ac:dyDescent="0.3">
      <c r="A904" t="str">
        <f>PROPER(TRIM(Raw_Sales_Data!E904))</f>
        <v>South</v>
      </c>
    </row>
    <row r="905" spans="1:1" x14ac:dyDescent="0.3">
      <c r="A905" t="str">
        <f>PROPER(TRIM(Raw_Sales_Data!E905))</f>
        <v>North</v>
      </c>
    </row>
    <row r="906" spans="1:1" x14ac:dyDescent="0.3">
      <c r="A906" t="str">
        <f>PROPER(TRIM(Raw_Sales_Data!E906))</f>
        <v>West</v>
      </c>
    </row>
    <row r="907" spans="1:1" x14ac:dyDescent="0.3">
      <c r="A907" t="str">
        <f>PROPER(TRIM(Raw_Sales_Data!E907))</f>
        <v>East</v>
      </c>
    </row>
    <row r="908" spans="1:1" x14ac:dyDescent="0.3">
      <c r="A908" t="str">
        <f>PROPER(TRIM(Raw_Sales_Data!E908))</f>
        <v>East</v>
      </c>
    </row>
    <row r="909" spans="1:1" x14ac:dyDescent="0.3">
      <c r="A909" t="str">
        <f>PROPER(TRIM(Raw_Sales_Data!E909))</f>
        <v>West</v>
      </c>
    </row>
    <row r="910" spans="1:1" x14ac:dyDescent="0.3">
      <c r="A910" t="str">
        <f>PROPER(TRIM(Raw_Sales_Data!E910))</f>
        <v>South</v>
      </c>
    </row>
    <row r="911" spans="1:1" x14ac:dyDescent="0.3">
      <c r="A911" t="str">
        <f>PROPER(TRIM(Raw_Sales_Data!E911))</f>
        <v>West</v>
      </c>
    </row>
    <row r="912" spans="1:1" x14ac:dyDescent="0.3">
      <c r="A912" t="str">
        <f>PROPER(TRIM(Raw_Sales_Data!E912))</f>
        <v>North</v>
      </c>
    </row>
    <row r="913" spans="1:1" x14ac:dyDescent="0.3">
      <c r="A913" t="str">
        <f>PROPER(TRIM(Raw_Sales_Data!E913))</f>
        <v>South</v>
      </c>
    </row>
    <row r="914" spans="1:1" x14ac:dyDescent="0.3">
      <c r="A914" t="str">
        <f>PROPER(TRIM(Raw_Sales_Data!E914))</f>
        <v>North</v>
      </c>
    </row>
    <row r="915" spans="1:1" x14ac:dyDescent="0.3">
      <c r="A915" t="str">
        <f>PROPER(TRIM(Raw_Sales_Data!E915))</f>
        <v>West</v>
      </c>
    </row>
    <row r="916" spans="1:1" x14ac:dyDescent="0.3">
      <c r="A916" t="str">
        <f>PROPER(TRIM(Raw_Sales_Data!E916))</f>
        <v>West</v>
      </c>
    </row>
    <row r="917" spans="1:1" x14ac:dyDescent="0.3">
      <c r="A917" t="str">
        <f>PROPER(TRIM(Raw_Sales_Data!E917))</f>
        <v>West</v>
      </c>
    </row>
    <row r="918" spans="1:1" x14ac:dyDescent="0.3">
      <c r="A918" t="str">
        <f>PROPER(TRIM(Raw_Sales_Data!E918))</f>
        <v>South</v>
      </c>
    </row>
    <row r="919" spans="1:1" x14ac:dyDescent="0.3">
      <c r="A919" t="str">
        <f>PROPER(TRIM(Raw_Sales_Data!E919))</f>
        <v>East</v>
      </c>
    </row>
    <row r="920" spans="1:1" x14ac:dyDescent="0.3">
      <c r="A920" t="str">
        <f>PROPER(TRIM(Raw_Sales_Data!E920))</f>
        <v>North</v>
      </c>
    </row>
    <row r="921" spans="1:1" x14ac:dyDescent="0.3">
      <c r="A921" t="str">
        <f>PROPER(TRIM(Raw_Sales_Data!E921))</f>
        <v>South</v>
      </c>
    </row>
    <row r="922" spans="1:1" x14ac:dyDescent="0.3">
      <c r="A922" t="str">
        <f>PROPER(TRIM(Raw_Sales_Data!E922))</f>
        <v>East</v>
      </c>
    </row>
    <row r="923" spans="1:1" x14ac:dyDescent="0.3">
      <c r="A923" t="str">
        <f>PROPER(TRIM(Raw_Sales_Data!E923))</f>
        <v>West</v>
      </c>
    </row>
    <row r="924" spans="1:1" x14ac:dyDescent="0.3">
      <c r="A924" t="str">
        <f>PROPER(TRIM(Raw_Sales_Data!E924))</f>
        <v>East</v>
      </c>
    </row>
    <row r="925" spans="1:1" x14ac:dyDescent="0.3">
      <c r="A925" t="str">
        <f>PROPER(TRIM(Raw_Sales_Data!E925))</f>
        <v>North</v>
      </c>
    </row>
    <row r="926" spans="1:1" x14ac:dyDescent="0.3">
      <c r="A926" t="str">
        <f>PROPER(TRIM(Raw_Sales_Data!E926))</f>
        <v>West</v>
      </c>
    </row>
    <row r="927" spans="1:1" x14ac:dyDescent="0.3">
      <c r="A927" t="str">
        <f>PROPER(TRIM(Raw_Sales_Data!E927))</f>
        <v>South</v>
      </c>
    </row>
    <row r="928" spans="1:1" x14ac:dyDescent="0.3">
      <c r="A928" t="str">
        <f>PROPER(TRIM(Raw_Sales_Data!E928))</f>
        <v>South</v>
      </c>
    </row>
    <row r="929" spans="1:1" x14ac:dyDescent="0.3">
      <c r="A929" t="str">
        <f>PROPER(TRIM(Raw_Sales_Data!E929))</f>
        <v>West</v>
      </c>
    </row>
    <row r="930" spans="1:1" x14ac:dyDescent="0.3">
      <c r="A930" t="str">
        <f>PROPER(TRIM(Raw_Sales_Data!E930))</f>
        <v>North</v>
      </c>
    </row>
    <row r="931" spans="1:1" x14ac:dyDescent="0.3">
      <c r="A931" t="str">
        <f>PROPER(TRIM(Raw_Sales_Data!E931))</f>
        <v>South</v>
      </c>
    </row>
    <row r="932" spans="1:1" x14ac:dyDescent="0.3">
      <c r="A932" t="str">
        <f>PROPER(TRIM(Raw_Sales_Data!E932))</f>
        <v>South</v>
      </c>
    </row>
    <row r="933" spans="1:1" x14ac:dyDescent="0.3">
      <c r="A933" t="str">
        <f>PROPER(TRIM(Raw_Sales_Data!E933))</f>
        <v>East</v>
      </c>
    </row>
    <row r="934" spans="1:1" x14ac:dyDescent="0.3">
      <c r="A934" t="str">
        <f>PROPER(TRIM(Raw_Sales_Data!E934))</f>
        <v>East</v>
      </c>
    </row>
    <row r="935" spans="1:1" x14ac:dyDescent="0.3">
      <c r="A935" t="str">
        <f>PROPER(TRIM(Raw_Sales_Data!E935))</f>
        <v>West</v>
      </c>
    </row>
    <row r="936" spans="1:1" x14ac:dyDescent="0.3">
      <c r="A936" t="str">
        <f>PROPER(TRIM(Raw_Sales_Data!E936))</f>
        <v>South</v>
      </c>
    </row>
    <row r="937" spans="1:1" x14ac:dyDescent="0.3">
      <c r="A937" t="str">
        <f>PROPER(TRIM(Raw_Sales_Data!E937))</f>
        <v>South</v>
      </c>
    </row>
    <row r="938" spans="1:1" x14ac:dyDescent="0.3">
      <c r="A938" t="str">
        <f>PROPER(TRIM(Raw_Sales_Data!E938))</f>
        <v>South</v>
      </c>
    </row>
    <row r="939" spans="1:1" x14ac:dyDescent="0.3">
      <c r="A939" t="str">
        <f>PROPER(TRIM(Raw_Sales_Data!E939))</f>
        <v>East</v>
      </c>
    </row>
    <row r="940" spans="1:1" x14ac:dyDescent="0.3">
      <c r="A940" t="str">
        <f>PROPER(TRIM(Raw_Sales_Data!E940))</f>
        <v>South</v>
      </c>
    </row>
    <row r="941" spans="1:1" x14ac:dyDescent="0.3">
      <c r="A941" t="str">
        <f>PROPER(TRIM(Raw_Sales_Data!E941))</f>
        <v>North</v>
      </c>
    </row>
    <row r="942" spans="1:1" x14ac:dyDescent="0.3">
      <c r="A942" t="str">
        <f>PROPER(TRIM(Raw_Sales_Data!E942))</f>
        <v>South</v>
      </c>
    </row>
    <row r="943" spans="1:1" x14ac:dyDescent="0.3">
      <c r="A943" t="str">
        <f>PROPER(TRIM(Raw_Sales_Data!E943))</f>
        <v>West</v>
      </c>
    </row>
    <row r="944" spans="1:1" x14ac:dyDescent="0.3">
      <c r="A944" t="str">
        <f>PROPER(TRIM(Raw_Sales_Data!E944))</f>
        <v>North</v>
      </c>
    </row>
    <row r="945" spans="1:1" x14ac:dyDescent="0.3">
      <c r="A945" t="str">
        <f>PROPER(TRIM(Raw_Sales_Data!E945))</f>
        <v>East</v>
      </c>
    </row>
    <row r="946" spans="1:1" x14ac:dyDescent="0.3">
      <c r="A946" t="str">
        <f>PROPER(TRIM(Raw_Sales_Data!E946))</f>
        <v>South</v>
      </c>
    </row>
    <row r="947" spans="1:1" x14ac:dyDescent="0.3">
      <c r="A947" t="str">
        <f>PROPER(TRIM(Raw_Sales_Data!E947))</f>
        <v>South</v>
      </c>
    </row>
    <row r="948" spans="1:1" x14ac:dyDescent="0.3">
      <c r="A948" t="str">
        <f>PROPER(TRIM(Raw_Sales_Data!E948))</f>
        <v>South</v>
      </c>
    </row>
    <row r="949" spans="1:1" x14ac:dyDescent="0.3">
      <c r="A949" t="str">
        <f>PROPER(TRIM(Raw_Sales_Data!E949))</f>
        <v>East</v>
      </c>
    </row>
    <row r="950" spans="1:1" x14ac:dyDescent="0.3">
      <c r="A950" t="str">
        <f>PROPER(TRIM(Raw_Sales_Data!E950))</f>
        <v>East</v>
      </c>
    </row>
    <row r="951" spans="1:1" x14ac:dyDescent="0.3">
      <c r="A951" t="str">
        <f>PROPER(TRIM(Raw_Sales_Data!E951))</f>
        <v>North</v>
      </c>
    </row>
    <row r="952" spans="1:1" x14ac:dyDescent="0.3">
      <c r="A952" t="str">
        <f>PROPER(TRIM(Raw_Sales_Data!E952))</f>
        <v>North</v>
      </c>
    </row>
    <row r="953" spans="1:1" x14ac:dyDescent="0.3">
      <c r="A953" t="str">
        <f>PROPER(TRIM(Raw_Sales_Data!E953))</f>
        <v>North</v>
      </c>
    </row>
    <row r="954" spans="1:1" x14ac:dyDescent="0.3">
      <c r="A954" t="str">
        <f>PROPER(TRIM(Raw_Sales_Data!E954))</f>
        <v>South</v>
      </c>
    </row>
    <row r="955" spans="1:1" x14ac:dyDescent="0.3">
      <c r="A955" t="str">
        <f>PROPER(TRIM(Raw_Sales_Data!E955))</f>
        <v>East</v>
      </c>
    </row>
    <row r="956" spans="1:1" x14ac:dyDescent="0.3">
      <c r="A956" t="str">
        <f>PROPER(TRIM(Raw_Sales_Data!E956))</f>
        <v>West</v>
      </c>
    </row>
    <row r="957" spans="1:1" x14ac:dyDescent="0.3">
      <c r="A957" t="str">
        <f>PROPER(TRIM(Raw_Sales_Data!E957))</f>
        <v>West</v>
      </c>
    </row>
    <row r="958" spans="1:1" x14ac:dyDescent="0.3">
      <c r="A958" t="str">
        <f>PROPER(TRIM(Raw_Sales_Data!E958))</f>
        <v>West</v>
      </c>
    </row>
    <row r="959" spans="1:1" x14ac:dyDescent="0.3">
      <c r="A959" t="str">
        <f>PROPER(TRIM(Raw_Sales_Data!E959))</f>
        <v>South</v>
      </c>
    </row>
    <row r="960" spans="1:1" x14ac:dyDescent="0.3">
      <c r="A960" t="str">
        <f>PROPER(TRIM(Raw_Sales_Data!E960))</f>
        <v>South</v>
      </c>
    </row>
    <row r="961" spans="1:1" x14ac:dyDescent="0.3">
      <c r="A961" t="str">
        <f>PROPER(TRIM(Raw_Sales_Data!E961))</f>
        <v>North</v>
      </c>
    </row>
    <row r="962" spans="1:1" x14ac:dyDescent="0.3">
      <c r="A962" t="str">
        <f>PROPER(TRIM(Raw_Sales_Data!E962))</f>
        <v>South</v>
      </c>
    </row>
    <row r="963" spans="1:1" x14ac:dyDescent="0.3">
      <c r="A963" t="str">
        <f>PROPER(TRIM(Raw_Sales_Data!E963))</f>
        <v>North</v>
      </c>
    </row>
    <row r="964" spans="1:1" x14ac:dyDescent="0.3">
      <c r="A964" t="str">
        <f>PROPER(TRIM(Raw_Sales_Data!E964))</f>
        <v>South</v>
      </c>
    </row>
    <row r="965" spans="1:1" x14ac:dyDescent="0.3">
      <c r="A965" t="str">
        <f>PROPER(TRIM(Raw_Sales_Data!E965))</f>
        <v>West</v>
      </c>
    </row>
    <row r="966" spans="1:1" x14ac:dyDescent="0.3">
      <c r="A966" t="str">
        <f>PROPER(TRIM(Raw_Sales_Data!E966))</f>
        <v>South</v>
      </c>
    </row>
    <row r="967" spans="1:1" x14ac:dyDescent="0.3">
      <c r="A967" t="str">
        <f>PROPER(TRIM(Raw_Sales_Data!E967))</f>
        <v>West</v>
      </c>
    </row>
    <row r="968" spans="1:1" x14ac:dyDescent="0.3">
      <c r="A968" t="str">
        <f>PROPER(TRIM(Raw_Sales_Data!E968))</f>
        <v>North</v>
      </c>
    </row>
    <row r="969" spans="1:1" x14ac:dyDescent="0.3">
      <c r="A969" t="str">
        <f>PROPER(TRIM(Raw_Sales_Data!E969))</f>
        <v>South</v>
      </c>
    </row>
    <row r="970" spans="1:1" x14ac:dyDescent="0.3">
      <c r="A970" t="str">
        <f>PROPER(TRIM(Raw_Sales_Data!E970))</f>
        <v>West</v>
      </c>
    </row>
    <row r="971" spans="1:1" x14ac:dyDescent="0.3">
      <c r="A971" t="str">
        <f>PROPER(TRIM(Raw_Sales_Data!E971))</f>
        <v>West</v>
      </c>
    </row>
    <row r="972" spans="1:1" x14ac:dyDescent="0.3">
      <c r="A972" t="str">
        <f>PROPER(TRIM(Raw_Sales_Data!E972))</f>
        <v>North</v>
      </c>
    </row>
    <row r="973" spans="1:1" x14ac:dyDescent="0.3">
      <c r="A973" t="str">
        <f>PROPER(TRIM(Raw_Sales_Data!E973))</f>
        <v>East</v>
      </c>
    </row>
    <row r="974" spans="1:1" x14ac:dyDescent="0.3">
      <c r="A974" t="str">
        <f>PROPER(TRIM(Raw_Sales_Data!E974))</f>
        <v>North</v>
      </c>
    </row>
    <row r="975" spans="1:1" x14ac:dyDescent="0.3">
      <c r="A975" t="str">
        <f>PROPER(TRIM(Raw_Sales_Data!E975))</f>
        <v>South</v>
      </c>
    </row>
    <row r="976" spans="1:1" x14ac:dyDescent="0.3">
      <c r="A976" t="str">
        <f>PROPER(TRIM(Raw_Sales_Data!E976))</f>
        <v>South</v>
      </c>
    </row>
    <row r="977" spans="1:1" x14ac:dyDescent="0.3">
      <c r="A977" t="str">
        <f>PROPER(TRIM(Raw_Sales_Data!E977))</f>
        <v>South</v>
      </c>
    </row>
    <row r="978" spans="1:1" x14ac:dyDescent="0.3">
      <c r="A978" t="str">
        <f>PROPER(TRIM(Raw_Sales_Data!E978))</f>
        <v>North</v>
      </c>
    </row>
    <row r="979" spans="1:1" x14ac:dyDescent="0.3">
      <c r="A979" t="str">
        <f>PROPER(TRIM(Raw_Sales_Data!E979))</f>
        <v>South</v>
      </c>
    </row>
    <row r="980" spans="1:1" x14ac:dyDescent="0.3">
      <c r="A980" t="str">
        <f>PROPER(TRIM(Raw_Sales_Data!E980))</f>
        <v>West</v>
      </c>
    </row>
    <row r="981" spans="1:1" x14ac:dyDescent="0.3">
      <c r="A981" t="str">
        <f>PROPER(TRIM(Raw_Sales_Data!E981))</f>
        <v>North</v>
      </c>
    </row>
    <row r="982" spans="1:1" x14ac:dyDescent="0.3">
      <c r="A982" t="str">
        <f>PROPER(TRIM(Raw_Sales_Data!E982))</f>
        <v>West</v>
      </c>
    </row>
    <row r="983" spans="1:1" x14ac:dyDescent="0.3">
      <c r="A983" t="str">
        <f>PROPER(TRIM(Raw_Sales_Data!E983))</f>
        <v>North</v>
      </c>
    </row>
    <row r="984" spans="1:1" x14ac:dyDescent="0.3">
      <c r="A984" t="str">
        <f>PROPER(TRIM(Raw_Sales_Data!E984))</f>
        <v>South</v>
      </c>
    </row>
    <row r="985" spans="1:1" x14ac:dyDescent="0.3">
      <c r="A985" t="str">
        <f>PROPER(TRIM(Raw_Sales_Data!E985))</f>
        <v>South</v>
      </c>
    </row>
    <row r="986" spans="1:1" x14ac:dyDescent="0.3">
      <c r="A986" t="str">
        <f>PROPER(TRIM(Raw_Sales_Data!E986))</f>
        <v>North</v>
      </c>
    </row>
    <row r="987" spans="1:1" x14ac:dyDescent="0.3">
      <c r="A987" t="str">
        <f>PROPER(TRIM(Raw_Sales_Data!E987))</f>
        <v>West</v>
      </c>
    </row>
    <row r="988" spans="1:1" x14ac:dyDescent="0.3">
      <c r="A988" t="str">
        <f>PROPER(TRIM(Raw_Sales_Data!E988))</f>
        <v>North</v>
      </c>
    </row>
    <row r="989" spans="1:1" x14ac:dyDescent="0.3">
      <c r="A989" t="str">
        <f>PROPER(TRIM(Raw_Sales_Data!E989))</f>
        <v>West</v>
      </c>
    </row>
    <row r="990" spans="1:1" x14ac:dyDescent="0.3">
      <c r="A990" t="str">
        <f>PROPER(TRIM(Raw_Sales_Data!E990))</f>
        <v>South</v>
      </c>
    </row>
    <row r="991" spans="1:1" x14ac:dyDescent="0.3">
      <c r="A991" t="str">
        <f>PROPER(TRIM(Raw_Sales_Data!E991))</f>
        <v>East</v>
      </c>
    </row>
    <row r="992" spans="1:1" x14ac:dyDescent="0.3">
      <c r="A992" t="str">
        <f>PROPER(TRIM(Raw_Sales_Data!E992))</f>
        <v>North</v>
      </c>
    </row>
    <row r="993" spans="1:1" x14ac:dyDescent="0.3">
      <c r="A993" t="str">
        <f>PROPER(TRIM(Raw_Sales_Data!E993))</f>
        <v>North</v>
      </c>
    </row>
    <row r="994" spans="1:1" x14ac:dyDescent="0.3">
      <c r="A994" t="str">
        <f>PROPER(TRIM(Raw_Sales_Data!E994))</f>
        <v>South</v>
      </c>
    </row>
    <row r="995" spans="1:1" x14ac:dyDescent="0.3">
      <c r="A995" t="str">
        <f>PROPER(TRIM(Raw_Sales_Data!E995))</f>
        <v>North</v>
      </c>
    </row>
    <row r="996" spans="1:1" x14ac:dyDescent="0.3">
      <c r="A996" t="str">
        <f>PROPER(TRIM(Raw_Sales_Data!E996))</f>
        <v>West</v>
      </c>
    </row>
    <row r="997" spans="1:1" x14ac:dyDescent="0.3">
      <c r="A997" t="str">
        <f>PROPER(TRIM(Raw_Sales_Data!E997))</f>
        <v>South</v>
      </c>
    </row>
    <row r="998" spans="1:1" x14ac:dyDescent="0.3">
      <c r="A998" t="str">
        <f>PROPER(TRIM(Raw_Sales_Data!E998))</f>
        <v>East</v>
      </c>
    </row>
    <row r="999" spans="1:1" x14ac:dyDescent="0.3">
      <c r="A999" t="str">
        <f>PROPER(TRIM(Raw_Sales_Data!E999))</f>
        <v>South</v>
      </c>
    </row>
    <row r="1000" spans="1:1" x14ac:dyDescent="0.3">
      <c r="A1000" t="str">
        <f>PROPER(TRIM(Raw_Sales_Data!E1000))</f>
        <v>East</v>
      </c>
    </row>
    <row r="1001" spans="1:1" x14ac:dyDescent="0.3">
      <c r="A1001" t="str">
        <f>PROPER(TRIM(Raw_Sales_Data!E1001))</f>
        <v>West</v>
      </c>
    </row>
    <row r="1002" spans="1:1" x14ac:dyDescent="0.3">
      <c r="A1002" t="str">
        <f>PROPER(TRIM(Raw_Sales_Data!E1002))</f>
        <v>South</v>
      </c>
    </row>
    <row r="1003" spans="1:1" x14ac:dyDescent="0.3">
      <c r="A1003" t="str">
        <f>PROPER(TRIM(Raw_Sales_Data!E1003))</f>
        <v>West</v>
      </c>
    </row>
    <row r="1004" spans="1:1" x14ac:dyDescent="0.3">
      <c r="A1004" t="str">
        <f>PROPER(TRIM(Raw_Sales_Data!E1004))</f>
        <v>East</v>
      </c>
    </row>
    <row r="1005" spans="1:1" x14ac:dyDescent="0.3">
      <c r="A1005" t="str">
        <f>PROPER(TRIM(Raw_Sales_Data!E1005))</f>
        <v>North</v>
      </c>
    </row>
    <row r="1006" spans="1:1" x14ac:dyDescent="0.3">
      <c r="A1006" t="str">
        <f>PROPER(TRIM(Raw_Sales_Data!E1006))</f>
        <v>East</v>
      </c>
    </row>
    <row r="1007" spans="1:1" x14ac:dyDescent="0.3">
      <c r="A1007" t="str">
        <f>PROPER(TRIM(Raw_Sales_Data!E1007))</f>
        <v>North</v>
      </c>
    </row>
    <row r="1008" spans="1:1" x14ac:dyDescent="0.3">
      <c r="A1008" t="str">
        <f>PROPER(TRIM(Raw_Sales_Data!E1008))</f>
        <v>North</v>
      </c>
    </row>
    <row r="1009" spans="1:1" x14ac:dyDescent="0.3">
      <c r="A1009" t="str">
        <f>PROPER(TRIM(Raw_Sales_Data!E1009))</f>
        <v>East</v>
      </c>
    </row>
    <row r="1010" spans="1:1" x14ac:dyDescent="0.3">
      <c r="A1010" t="str">
        <f>PROPER(TRIM(Raw_Sales_Data!E1010))</f>
        <v>South</v>
      </c>
    </row>
    <row r="1011" spans="1:1" x14ac:dyDescent="0.3">
      <c r="A1011" t="str">
        <f>PROPER(TRIM(Raw_Sales_Data!E1011))</f>
        <v>West</v>
      </c>
    </row>
    <row r="1012" spans="1:1" x14ac:dyDescent="0.3">
      <c r="A1012" t="str">
        <f>PROPER(TRIM(Raw_Sales_Data!E1012))</f>
        <v>South</v>
      </c>
    </row>
    <row r="1013" spans="1:1" x14ac:dyDescent="0.3">
      <c r="A1013" t="str">
        <f>PROPER(TRIM(Raw_Sales_Data!E1013))</f>
        <v>East</v>
      </c>
    </row>
    <row r="1014" spans="1:1" x14ac:dyDescent="0.3">
      <c r="A1014" t="str">
        <f>PROPER(TRIM(Raw_Sales_Data!E1014))</f>
        <v>East</v>
      </c>
    </row>
    <row r="1015" spans="1:1" x14ac:dyDescent="0.3">
      <c r="A1015" t="str">
        <f>PROPER(TRIM(Raw_Sales_Data!E1015))</f>
        <v>South</v>
      </c>
    </row>
    <row r="1016" spans="1:1" x14ac:dyDescent="0.3">
      <c r="A1016" t="str">
        <f>PROPER(TRIM(Raw_Sales_Data!E1016))</f>
        <v>North</v>
      </c>
    </row>
    <row r="1017" spans="1:1" x14ac:dyDescent="0.3">
      <c r="A1017" t="str">
        <f>PROPER(TRIM(Raw_Sales_Data!E1017))</f>
        <v>East</v>
      </c>
    </row>
    <row r="1018" spans="1:1" x14ac:dyDescent="0.3">
      <c r="A1018" t="str">
        <f>PROPER(TRIM(Raw_Sales_Data!E1018))</f>
        <v>South</v>
      </c>
    </row>
    <row r="1019" spans="1:1" x14ac:dyDescent="0.3">
      <c r="A1019" t="str">
        <f>PROPER(TRIM(Raw_Sales_Data!E1019))</f>
        <v>West</v>
      </c>
    </row>
    <row r="1020" spans="1:1" x14ac:dyDescent="0.3">
      <c r="A1020" t="str">
        <f>PROPER(TRIM(Raw_Sales_Data!E1020))</f>
        <v>East</v>
      </c>
    </row>
    <row r="1021" spans="1:1" x14ac:dyDescent="0.3">
      <c r="A1021" t="str">
        <f>PROPER(TRIM(Raw_Sales_Data!E1021))</f>
        <v>South</v>
      </c>
    </row>
    <row r="1022" spans="1:1" x14ac:dyDescent="0.3">
      <c r="A1022" t="str">
        <f>PROPER(TRIM(Raw_Sales_Data!E1022))</f>
        <v>North</v>
      </c>
    </row>
    <row r="1023" spans="1:1" x14ac:dyDescent="0.3">
      <c r="A1023" t="str">
        <f>PROPER(TRIM(Raw_Sales_Data!E1023))</f>
        <v>South</v>
      </c>
    </row>
    <row r="1024" spans="1:1" x14ac:dyDescent="0.3">
      <c r="A1024" t="str">
        <f>PROPER(TRIM(Raw_Sales_Data!E1024))</f>
        <v>East</v>
      </c>
    </row>
    <row r="1025" spans="1:1" x14ac:dyDescent="0.3">
      <c r="A1025" t="str">
        <f>PROPER(TRIM(Raw_Sales_Data!E1025))</f>
        <v>East</v>
      </c>
    </row>
    <row r="1026" spans="1:1" x14ac:dyDescent="0.3">
      <c r="A1026" t="str">
        <f>PROPER(TRIM(Raw_Sales_Data!E1026))</f>
        <v>East</v>
      </c>
    </row>
    <row r="1027" spans="1:1" x14ac:dyDescent="0.3">
      <c r="A1027" t="str">
        <f>PROPER(TRIM(Raw_Sales_Data!E1027))</f>
        <v>West</v>
      </c>
    </row>
    <row r="1028" spans="1:1" x14ac:dyDescent="0.3">
      <c r="A1028" t="str">
        <f>PROPER(TRIM(Raw_Sales_Data!E1028))</f>
        <v>East</v>
      </c>
    </row>
    <row r="1029" spans="1:1" x14ac:dyDescent="0.3">
      <c r="A1029" t="str">
        <f>PROPER(TRIM(Raw_Sales_Data!E1029))</f>
        <v>East</v>
      </c>
    </row>
    <row r="1030" spans="1:1" x14ac:dyDescent="0.3">
      <c r="A1030" t="str">
        <f>PROPER(TRIM(Raw_Sales_Data!E1030))</f>
        <v>West</v>
      </c>
    </row>
    <row r="1031" spans="1:1" x14ac:dyDescent="0.3">
      <c r="A1031" t="str">
        <f>PROPER(TRIM(Raw_Sales_Data!E1031))</f>
        <v>East</v>
      </c>
    </row>
    <row r="1032" spans="1:1" x14ac:dyDescent="0.3">
      <c r="A1032" t="str">
        <f>PROPER(TRIM(Raw_Sales_Data!E1032))</f>
        <v>South</v>
      </c>
    </row>
    <row r="1033" spans="1:1" x14ac:dyDescent="0.3">
      <c r="A1033" t="str">
        <f>PROPER(TRIM(Raw_Sales_Data!E1033))</f>
        <v>North</v>
      </c>
    </row>
    <row r="1034" spans="1:1" x14ac:dyDescent="0.3">
      <c r="A1034" t="str">
        <f>PROPER(TRIM(Raw_Sales_Data!E1034))</f>
        <v>South</v>
      </c>
    </row>
    <row r="1035" spans="1:1" x14ac:dyDescent="0.3">
      <c r="A1035" t="str">
        <f>PROPER(TRIM(Raw_Sales_Data!E1035))</f>
        <v>South</v>
      </c>
    </row>
    <row r="1036" spans="1:1" x14ac:dyDescent="0.3">
      <c r="A1036" t="str">
        <f>PROPER(TRIM(Raw_Sales_Data!E1036))</f>
        <v>South</v>
      </c>
    </row>
    <row r="1037" spans="1:1" x14ac:dyDescent="0.3">
      <c r="A1037" t="str">
        <f>PROPER(TRIM(Raw_Sales_Data!E1037))</f>
        <v>North</v>
      </c>
    </row>
    <row r="1038" spans="1:1" x14ac:dyDescent="0.3">
      <c r="A1038" t="str">
        <f>PROPER(TRIM(Raw_Sales_Data!E1038))</f>
        <v>West</v>
      </c>
    </row>
    <row r="1039" spans="1:1" x14ac:dyDescent="0.3">
      <c r="A1039" t="str">
        <f>PROPER(TRIM(Raw_Sales_Data!E1039))</f>
        <v>North</v>
      </c>
    </row>
    <row r="1040" spans="1:1" x14ac:dyDescent="0.3">
      <c r="A1040" t="str">
        <f>PROPER(TRIM(Raw_Sales_Data!E1040))</f>
        <v>South</v>
      </c>
    </row>
    <row r="1041" spans="1:1" x14ac:dyDescent="0.3">
      <c r="A1041" t="str">
        <f>PROPER(TRIM(Raw_Sales_Data!E1041))</f>
        <v>West</v>
      </c>
    </row>
    <row r="1042" spans="1:1" x14ac:dyDescent="0.3">
      <c r="A1042" t="str">
        <f>PROPER(TRIM(Raw_Sales_Data!E1042))</f>
        <v>West</v>
      </c>
    </row>
    <row r="1043" spans="1:1" x14ac:dyDescent="0.3">
      <c r="A1043" t="str">
        <f>PROPER(TRIM(Raw_Sales_Data!E1043))</f>
        <v>North</v>
      </c>
    </row>
    <row r="1044" spans="1:1" x14ac:dyDescent="0.3">
      <c r="A1044" t="str">
        <f>PROPER(TRIM(Raw_Sales_Data!E1044))</f>
        <v>West</v>
      </c>
    </row>
    <row r="1045" spans="1:1" x14ac:dyDescent="0.3">
      <c r="A1045" t="str">
        <f>PROPER(TRIM(Raw_Sales_Data!E1045))</f>
        <v>North</v>
      </c>
    </row>
    <row r="1046" spans="1:1" x14ac:dyDescent="0.3">
      <c r="A1046" t="str">
        <f>PROPER(TRIM(Raw_Sales_Data!E1046))</f>
        <v>East</v>
      </c>
    </row>
    <row r="1047" spans="1:1" x14ac:dyDescent="0.3">
      <c r="A1047" t="str">
        <f>PROPER(TRIM(Raw_Sales_Data!E1047))</f>
        <v>North</v>
      </c>
    </row>
    <row r="1048" spans="1:1" x14ac:dyDescent="0.3">
      <c r="A1048" t="str">
        <f>PROPER(TRIM(Raw_Sales_Data!E1048))</f>
        <v>South</v>
      </c>
    </row>
    <row r="1049" spans="1:1" x14ac:dyDescent="0.3">
      <c r="A1049" t="str">
        <f>PROPER(TRIM(Raw_Sales_Data!E1049))</f>
        <v>South</v>
      </c>
    </row>
    <row r="1050" spans="1:1" x14ac:dyDescent="0.3">
      <c r="A1050" t="str">
        <f>PROPER(TRIM(Raw_Sales_Data!E1050))</f>
        <v>East</v>
      </c>
    </row>
    <row r="1051" spans="1:1" x14ac:dyDescent="0.3">
      <c r="A1051" t="str">
        <f>PROPER(TRIM(Raw_Sales_Data!E1051))</f>
        <v>South</v>
      </c>
    </row>
    <row r="1052" spans="1:1" x14ac:dyDescent="0.3">
      <c r="A1052" t="str">
        <f>PROPER(TRIM(Raw_Sales_Data!E1052))</f>
        <v>East</v>
      </c>
    </row>
    <row r="1053" spans="1:1" x14ac:dyDescent="0.3">
      <c r="A1053" t="str">
        <f>PROPER(TRIM(Raw_Sales_Data!E1053))</f>
        <v>West</v>
      </c>
    </row>
    <row r="1054" spans="1:1" x14ac:dyDescent="0.3">
      <c r="A1054" t="str">
        <f>PROPER(TRIM(Raw_Sales_Data!E1054))</f>
        <v>East</v>
      </c>
    </row>
    <row r="1055" spans="1:1" x14ac:dyDescent="0.3">
      <c r="A1055" t="str">
        <f>PROPER(TRIM(Raw_Sales_Data!E1055))</f>
        <v>North</v>
      </c>
    </row>
    <row r="1056" spans="1:1" x14ac:dyDescent="0.3">
      <c r="A1056" t="str">
        <f>PROPER(TRIM(Raw_Sales_Data!E1056))</f>
        <v>East</v>
      </c>
    </row>
    <row r="1057" spans="1:1" x14ac:dyDescent="0.3">
      <c r="A1057" t="str">
        <f>PROPER(TRIM(Raw_Sales_Data!E1057))</f>
        <v>West</v>
      </c>
    </row>
    <row r="1058" spans="1:1" x14ac:dyDescent="0.3">
      <c r="A1058" t="str">
        <f>PROPER(TRIM(Raw_Sales_Data!E1058))</f>
        <v>North</v>
      </c>
    </row>
    <row r="1059" spans="1:1" x14ac:dyDescent="0.3">
      <c r="A1059" t="str">
        <f>PROPER(TRIM(Raw_Sales_Data!E1059))</f>
        <v>West</v>
      </c>
    </row>
    <row r="1060" spans="1:1" x14ac:dyDescent="0.3">
      <c r="A1060" t="str">
        <f>PROPER(TRIM(Raw_Sales_Data!E1060))</f>
        <v>West</v>
      </c>
    </row>
    <row r="1061" spans="1:1" x14ac:dyDescent="0.3">
      <c r="A1061" t="str">
        <f>PROPER(TRIM(Raw_Sales_Data!E1061))</f>
        <v>North</v>
      </c>
    </row>
    <row r="1062" spans="1:1" x14ac:dyDescent="0.3">
      <c r="A1062" t="str">
        <f>PROPER(TRIM(Raw_Sales_Data!E1062))</f>
        <v>East</v>
      </c>
    </row>
    <row r="1063" spans="1:1" x14ac:dyDescent="0.3">
      <c r="A1063" t="str">
        <f>PROPER(TRIM(Raw_Sales_Data!E1063))</f>
        <v>East</v>
      </c>
    </row>
    <row r="1064" spans="1:1" x14ac:dyDescent="0.3">
      <c r="A1064" t="str">
        <f>PROPER(TRIM(Raw_Sales_Data!E1064))</f>
        <v>North</v>
      </c>
    </row>
    <row r="1065" spans="1:1" x14ac:dyDescent="0.3">
      <c r="A1065" t="str">
        <f>PROPER(TRIM(Raw_Sales_Data!E1065))</f>
        <v>West</v>
      </c>
    </row>
    <row r="1066" spans="1:1" x14ac:dyDescent="0.3">
      <c r="A1066" t="str">
        <f>PROPER(TRIM(Raw_Sales_Data!E1066))</f>
        <v>West</v>
      </c>
    </row>
    <row r="1067" spans="1:1" x14ac:dyDescent="0.3">
      <c r="A1067" t="str">
        <f>PROPER(TRIM(Raw_Sales_Data!E1067))</f>
        <v>North</v>
      </c>
    </row>
    <row r="1068" spans="1:1" x14ac:dyDescent="0.3">
      <c r="A1068" t="str">
        <f>PROPER(TRIM(Raw_Sales_Data!E1068))</f>
        <v>South</v>
      </c>
    </row>
    <row r="1069" spans="1:1" x14ac:dyDescent="0.3">
      <c r="A1069" t="str">
        <f>PROPER(TRIM(Raw_Sales_Data!E1069))</f>
        <v>South</v>
      </c>
    </row>
    <row r="1070" spans="1:1" x14ac:dyDescent="0.3">
      <c r="A1070" t="str">
        <f>PROPER(TRIM(Raw_Sales_Data!E1070))</f>
        <v>West</v>
      </c>
    </row>
    <row r="1071" spans="1:1" x14ac:dyDescent="0.3">
      <c r="A1071" t="str">
        <f>PROPER(TRIM(Raw_Sales_Data!E1071))</f>
        <v>South</v>
      </c>
    </row>
    <row r="1072" spans="1:1" x14ac:dyDescent="0.3">
      <c r="A1072" t="str">
        <f>PROPER(TRIM(Raw_Sales_Data!E1072))</f>
        <v>South</v>
      </c>
    </row>
    <row r="1073" spans="1:1" x14ac:dyDescent="0.3">
      <c r="A1073" t="str">
        <f>PROPER(TRIM(Raw_Sales_Data!E1073))</f>
        <v>South</v>
      </c>
    </row>
    <row r="1074" spans="1:1" x14ac:dyDescent="0.3">
      <c r="A1074" t="str">
        <f>PROPER(TRIM(Raw_Sales_Data!E1074))</f>
        <v>South</v>
      </c>
    </row>
    <row r="1075" spans="1:1" x14ac:dyDescent="0.3">
      <c r="A1075" t="str">
        <f>PROPER(TRIM(Raw_Sales_Data!E1075))</f>
        <v>South</v>
      </c>
    </row>
    <row r="1076" spans="1:1" x14ac:dyDescent="0.3">
      <c r="A1076" t="str">
        <f>PROPER(TRIM(Raw_Sales_Data!E1076))</f>
        <v>East</v>
      </c>
    </row>
    <row r="1077" spans="1:1" x14ac:dyDescent="0.3">
      <c r="A1077" t="str">
        <f>PROPER(TRIM(Raw_Sales_Data!E1077))</f>
        <v>West</v>
      </c>
    </row>
    <row r="1078" spans="1:1" x14ac:dyDescent="0.3">
      <c r="A1078" t="str">
        <f>PROPER(TRIM(Raw_Sales_Data!E1078))</f>
        <v>West</v>
      </c>
    </row>
    <row r="1079" spans="1:1" x14ac:dyDescent="0.3">
      <c r="A1079" t="str">
        <f>PROPER(TRIM(Raw_Sales_Data!E1079))</f>
        <v>North</v>
      </c>
    </row>
    <row r="1080" spans="1:1" x14ac:dyDescent="0.3">
      <c r="A1080" t="str">
        <f>PROPER(TRIM(Raw_Sales_Data!E1080))</f>
        <v>South</v>
      </c>
    </row>
    <row r="1081" spans="1:1" x14ac:dyDescent="0.3">
      <c r="A1081" t="str">
        <f>PROPER(TRIM(Raw_Sales_Data!E1081))</f>
        <v>East</v>
      </c>
    </row>
    <row r="1082" spans="1:1" x14ac:dyDescent="0.3">
      <c r="A1082" t="str">
        <f>PROPER(TRIM(Raw_Sales_Data!E1082))</f>
        <v>North</v>
      </c>
    </row>
    <row r="1083" spans="1:1" x14ac:dyDescent="0.3">
      <c r="A1083" t="str">
        <f>PROPER(TRIM(Raw_Sales_Data!E1083))</f>
        <v>South</v>
      </c>
    </row>
    <row r="1084" spans="1:1" x14ac:dyDescent="0.3">
      <c r="A1084" t="str">
        <f>PROPER(TRIM(Raw_Sales_Data!E1084))</f>
        <v>West</v>
      </c>
    </row>
    <row r="1085" spans="1:1" x14ac:dyDescent="0.3">
      <c r="A1085" t="str">
        <f>PROPER(TRIM(Raw_Sales_Data!E1085))</f>
        <v>East</v>
      </c>
    </row>
    <row r="1086" spans="1:1" x14ac:dyDescent="0.3">
      <c r="A1086" t="str">
        <f>PROPER(TRIM(Raw_Sales_Data!E1086))</f>
        <v>East</v>
      </c>
    </row>
    <row r="1087" spans="1:1" x14ac:dyDescent="0.3">
      <c r="A1087" t="str">
        <f>PROPER(TRIM(Raw_Sales_Data!E1087))</f>
        <v>West</v>
      </c>
    </row>
    <row r="1088" spans="1:1" x14ac:dyDescent="0.3">
      <c r="A1088" t="str">
        <f>PROPER(TRIM(Raw_Sales_Data!E1088))</f>
        <v>North</v>
      </c>
    </row>
    <row r="1089" spans="1:1" x14ac:dyDescent="0.3">
      <c r="A1089" t="str">
        <f>PROPER(TRIM(Raw_Sales_Data!E1089))</f>
        <v>South</v>
      </c>
    </row>
    <row r="1090" spans="1:1" x14ac:dyDescent="0.3">
      <c r="A1090" t="str">
        <f>PROPER(TRIM(Raw_Sales_Data!E1090))</f>
        <v>East</v>
      </c>
    </row>
    <row r="1091" spans="1:1" x14ac:dyDescent="0.3">
      <c r="A1091" t="str">
        <f>PROPER(TRIM(Raw_Sales_Data!E1091))</f>
        <v>South</v>
      </c>
    </row>
    <row r="1092" spans="1:1" x14ac:dyDescent="0.3">
      <c r="A1092" t="str">
        <f>PROPER(TRIM(Raw_Sales_Data!E1092))</f>
        <v>East</v>
      </c>
    </row>
    <row r="1093" spans="1:1" x14ac:dyDescent="0.3">
      <c r="A1093" t="str">
        <f>PROPER(TRIM(Raw_Sales_Data!E1093))</f>
        <v>North</v>
      </c>
    </row>
    <row r="1094" spans="1:1" x14ac:dyDescent="0.3">
      <c r="A1094" t="str">
        <f>PROPER(TRIM(Raw_Sales_Data!E1094))</f>
        <v>North</v>
      </c>
    </row>
    <row r="1095" spans="1:1" x14ac:dyDescent="0.3">
      <c r="A1095" t="str">
        <f>PROPER(TRIM(Raw_Sales_Data!E1095))</f>
        <v>West</v>
      </c>
    </row>
    <row r="1096" spans="1:1" x14ac:dyDescent="0.3">
      <c r="A1096" t="str">
        <f>PROPER(TRIM(Raw_Sales_Data!E1096))</f>
        <v>South</v>
      </c>
    </row>
    <row r="1097" spans="1:1" x14ac:dyDescent="0.3">
      <c r="A1097" t="str">
        <f>PROPER(TRIM(Raw_Sales_Data!E1097))</f>
        <v>South</v>
      </c>
    </row>
    <row r="1098" spans="1:1" x14ac:dyDescent="0.3">
      <c r="A1098" t="str">
        <f>PROPER(TRIM(Raw_Sales_Data!E1098))</f>
        <v>South</v>
      </c>
    </row>
    <row r="1099" spans="1:1" x14ac:dyDescent="0.3">
      <c r="A1099" t="str">
        <f>PROPER(TRIM(Raw_Sales_Data!E1099))</f>
        <v>South</v>
      </c>
    </row>
    <row r="1100" spans="1:1" x14ac:dyDescent="0.3">
      <c r="A1100" t="str">
        <f>PROPER(TRIM(Raw_Sales_Data!E1100))</f>
        <v>North</v>
      </c>
    </row>
    <row r="1101" spans="1:1" x14ac:dyDescent="0.3">
      <c r="A1101" t="str">
        <f>PROPER(TRIM(Raw_Sales_Data!E1101))</f>
        <v>West</v>
      </c>
    </row>
    <row r="1102" spans="1:1" x14ac:dyDescent="0.3">
      <c r="A1102" t="str">
        <f>PROPER(TRIM(Raw_Sales_Data!E1102))</f>
        <v>South</v>
      </c>
    </row>
    <row r="1103" spans="1:1" x14ac:dyDescent="0.3">
      <c r="A1103" t="str">
        <f>PROPER(TRIM(Raw_Sales_Data!E1103))</f>
        <v>East</v>
      </c>
    </row>
    <row r="1104" spans="1:1" x14ac:dyDescent="0.3">
      <c r="A1104" t="str">
        <f>PROPER(TRIM(Raw_Sales_Data!E1104))</f>
        <v>East</v>
      </c>
    </row>
    <row r="1105" spans="1:1" x14ac:dyDescent="0.3">
      <c r="A1105" t="str">
        <f>PROPER(TRIM(Raw_Sales_Data!E1105))</f>
        <v>East</v>
      </c>
    </row>
    <row r="1106" spans="1:1" x14ac:dyDescent="0.3">
      <c r="A1106" t="str">
        <f>PROPER(TRIM(Raw_Sales_Data!E1106))</f>
        <v>East</v>
      </c>
    </row>
    <row r="1107" spans="1:1" x14ac:dyDescent="0.3">
      <c r="A1107" t="str">
        <f>PROPER(TRIM(Raw_Sales_Data!E1107))</f>
        <v>South</v>
      </c>
    </row>
    <row r="1108" spans="1:1" x14ac:dyDescent="0.3">
      <c r="A1108" t="str">
        <f>PROPER(TRIM(Raw_Sales_Data!E1108))</f>
        <v>West</v>
      </c>
    </row>
    <row r="1109" spans="1:1" x14ac:dyDescent="0.3">
      <c r="A1109" t="str">
        <f>PROPER(TRIM(Raw_Sales_Data!E1109))</f>
        <v>North</v>
      </c>
    </row>
    <row r="1110" spans="1:1" x14ac:dyDescent="0.3">
      <c r="A1110" t="str">
        <f>PROPER(TRIM(Raw_Sales_Data!E1110))</f>
        <v>North</v>
      </c>
    </row>
    <row r="1111" spans="1:1" x14ac:dyDescent="0.3">
      <c r="A1111" t="str">
        <f>PROPER(TRIM(Raw_Sales_Data!E1111))</f>
        <v>South</v>
      </c>
    </row>
    <row r="1112" spans="1:1" x14ac:dyDescent="0.3">
      <c r="A1112" t="str">
        <f>PROPER(TRIM(Raw_Sales_Data!E1112))</f>
        <v>East</v>
      </c>
    </row>
    <row r="1113" spans="1:1" x14ac:dyDescent="0.3">
      <c r="A1113" t="str">
        <f>PROPER(TRIM(Raw_Sales_Data!E1113))</f>
        <v>South</v>
      </c>
    </row>
    <row r="1114" spans="1:1" x14ac:dyDescent="0.3">
      <c r="A1114" t="str">
        <f>PROPER(TRIM(Raw_Sales_Data!E1114))</f>
        <v>South</v>
      </c>
    </row>
    <row r="1115" spans="1:1" x14ac:dyDescent="0.3">
      <c r="A1115" t="str">
        <f>PROPER(TRIM(Raw_Sales_Data!E1115))</f>
        <v>West</v>
      </c>
    </row>
    <row r="1116" spans="1:1" x14ac:dyDescent="0.3">
      <c r="A1116" t="str">
        <f>PROPER(TRIM(Raw_Sales_Data!E1116))</f>
        <v>North</v>
      </c>
    </row>
    <row r="1117" spans="1:1" x14ac:dyDescent="0.3">
      <c r="A1117" t="str">
        <f>PROPER(TRIM(Raw_Sales_Data!E1117))</f>
        <v>North</v>
      </c>
    </row>
    <row r="1118" spans="1:1" x14ac:dyDescent="0.3">
      <c r="A1118" t="str">
        <f>PROPER(TRIM(Raw_Sales_Data!E1118))</f>
        <v>South</v>
      </c>
    </row>
    <row r="1119" spans="1:1" x14ac:dyDescent="0.3">
      <c r="A1119" t="str">
        <f>PROPER(TRIM(Raw_Sales_Data!E1119))</f>
        <v>East</v>
      </c>
    </row>
    <row r="1120" spans="1:1" x14ac:dyDescent="0.3">
      <c r="A1120" t="str">
        <f>PROPER(TRIM(Raw_Sales_Data!E1120))</f>
        <v>South</v>
      </c>
    </row>
    <row r="1121" spans="1:1" x14ac:dyDescent="0.3">
      <c r="A1121" t="str">
        <f>PROPER(TRIM(Raw_Sales_Data!E1121))</f>
        <v>South</v>
      </c>
    </row>
    <row r="1122" spans="1:1" x14ac:dyDescent="0.3">
      <c r="A1122" t="str">
        <f>PROPER(TRIM(Raw_Sales_Data!E1122))</f>
        <v>East</v>
      </c>
    </row>
    <row r="1123" spans="1:1" x14ac:dyDescent="0.3">
      <c r="A1123" t="str">
        <f>PROPER(TRIM(Raw_Sales_Data!E1123))</f>
        <v>East</v>
      </c>
    </row>
    <row r="1124" spans="1:1" x14ac:dyDescent="0.3">
      <c r="A1124" t="str">
        <f>PROPER(TRIM(Raw_Sales_Data!E1124))</f>
        <v>East</v>
      </c>
    </row>
    <row r="1125" spans="1:1" x14ac:dyDescent="0.3">
      <c r="A1125" t="str">
        <f>PROPER(TRIM(Raw_Sales_Data!E1125))</f>
        <v>East</v>
      </c>
    </row>
    <row r="1126" spans="1:1" x14ac:dyDescent="0.3">
      <c r="A1126" t="str">
        <f>PROPER(TRIM(Raw_Sales_Data!E1126))</f>
        <v>North</v>
      </c>
    </row>
    <row r="1127" spans="1:1" x14ac:dyDescent="0.3">
      <c r="A1127" t="str">
        <f>PROPER(TRIM(Raw_Sales_Data!E1127))</f>
        <v>West</v>
      </c>
    </row>
    <row r="1128" spans="1:1" x14ac:dyDescent="0.3">
      <c r="A1128" t="str">
        <f>PROPER(TRIM(Raw_Sales_Data!E1128))</f>
        <v>South</v>
      </c>
    </row>
    <row r="1129" spans="1:1" x14ac:dyDescent="0.3">
      <c r="A1129" t="str">
        <f>PROPER(TRIM(Raw_Sales_Data!E1129))</f>
        <v>West</v>
      </c>
    </row>
    <row r="1130" spans="1:1" x14ac:dyDescent="0.3">
      <c r="A1130" t="str">
        <f>PROPER(TRIM(Raw_Sales_Data!E1130))</f>
        <v>West</v>
      </c>
    </row>
    <row r="1131" spans="1:1" x14ac:dyDescent="0.3">
      <c r="A1131" t="str">
        <f>PROPER(TRIM(Raw_Sales_Data!E1131))</f>
        <v>South</v>
      </c>
    </row>
    <row r="1132" spans="1:1" x14ac:dyDescent="0.3">
      <c r="A1132" t="str">
        <f>PROPER(TRIM(Raw_Sales_Data!E1132))</f>
        <v>North</v>
      </c>
    </row>
    <row r="1133" spans="1:1" x14ac:dyDescent="0.3">
      <c r="A1133" t="str">
        <f>PROPER(TRIM(Raw_Sales_Data!E1133))</f>
        <v>West</v>
      </c>
    </row>
    <row r="1134" spans="1:1" x14ac:dyDescent="0.3">
      <c r="A1134" t="str">
        <f>PROPER(TRIM(Raw_Sales_Data!E1134))</f>
        <v>South</v>
      </c>
    </row>
    <row r="1135" spans="1:1" x14ac:dyDescent="0.3">
      <c r="A1135" t="str">
        <f>PROPER(TRIM(Raw_Sales_Data!E1135))</f>
        <v>South</v>
      </c>
    </row>
    <row r="1136" spans="1:1" x14ac:dyDescent="0.3">
      <c r="A1136" t="str">
        <f>PROPER(TRIM(Raw_Sales_Data!E1136))</f>
        <v>North</v>
      </c>
    </row>
    <row r="1137" spans="1:1" x14ac:dyDescent="0.3">
      <c r="A1137" t="str">
        <f>PROPER(TRIM(Raw_Sales_Data!E1137))</f>
        <v>South</v>
      </c>
    </row>
    <row r="1138" spans="1:1" x14ac:dyDescent="0.3">
      <c r="A1138" t="str">
        <f>PROPER(TRIM(Raw_Sales_Data!E1138))</f>
        <v>East</v>
      </c>
    </row>
    <row r="1139" spans="1:1" x14ac:dyDescent="0.3">
      <c r="A1139" t="str">
        <f>PROPER(TRIM(Raw_Sales_Data!E1139))</f>
        <v>West</v>
      </c>
    </row>
    <row r="1140" spans="1:1" x14ac:dyDescent="0.3">
      <c r="A1140" t="str">
        <f>PROPER(TRIM(Raw_Sales_Data!E1140))</f>
        <v>West</v>
      </c>
    </row>
    <row r="1141" spans="1:1" x14ac:dyDescent="0.3">
      <c r="A1141" t="str">
        <f>PROPER(TRIM(Raw_Sales_Data!E1141))</f>
        <v>North</v>
      </c>
    </row>
    <row r="1142" spans="1:1" x14ac:dyDescent="0.3">
      <c r="A1142" t="str">
        <f>PROPER(TRIM(Raw_Sales_Data!E1142))</f>
        <v>East</v>
      </c>
    </row>
    <row r="1143" spans="1:1" x14ac:dyDescent="0.3">
      <c r="A1143" t="str">
        <f>PROPER(TRIM(Raw_Sales_Data!E1143))</f>
        <v>West</v>
      </c>
    </row>
    <row r="1144" spans="1:1" x14ac:dyDescent="0.3">
      <c r="A1144" t="str">
        <f>PROPER(TRIM(Raw_Sales_Data!E1144))</f>
        <v>North</v>
      </c>
    </row>
    <row r="1145" spans="1:1" x14ac:dyDescent="0.3">
      <c r="A1145" t="str">
        <f>PROPER(TRIM(Raw_Sales_Data!E1145))</f>
        <v>West</v>
      </c>
    </row>
    <row r="1146" spans="1:1" x14ac:dyDescent="0.3">
      <c r="A1146" t="str">
        <f>PROPER(TRIM(Raw_Sales_Data!E1146))</f>
        <v>South</v>
      </c>
    </row>
    <row r="1147" spans="1:1" x14ac:dyDescent="0.3">
      <c r="A1147" t="str">
        <f>PROPER(TRIM(Raw_Sales_Data!E1147))</f>
        <v>East</v>
      </c>
    </row>
    <row r="1148" spans="1:1" x14ac:dyDescent="0.3">
      <c r="A1148" t="str">
        <f>PROPER(TRIM(Raw_Sales_Data!E1148))</f>
        <v>North</v>
      </c>
    </row>
    <row r="1149" spans="1:1" x14ac:dyDescent="0.3">
      <c r="A1149" t="str">
        <f>PROPER(TRIM(Raw_Sales_Data!E1149))</f>
        <v>North</v>
      </c>
    </row>
    <row r="1150" spans="1:1" x14ac:dyDescent="0.3">
      <c r="A1150" t="str">
        <f>PROPER(TRIM(Raw_Sales_Data!E1150))</f>
        <v>East</v>
      </c>
    </row>
    <row r="1151" spans="1:1" x14ac:dyDescent="0.3">
      <c r="A1151" t="str">
        <f>PROPER(TRIM(Raw_Sales_Data!E1151))</f>
        <v>East</v>
      </c>
    </row>
    <row r="1152" spans="1:1" x14ac:dyDescent="0.3">
      <c r="A1152" t="str">
        <f>PROPER(TRIM(Raw_Sales_Data!E1152))</f>
        <v>North</v>
      </c>
    </row>
    <row r="1153" spans="1:1" x14ac:dyDescent="0.3">
      <c r="A1153" t="str">
        <f>PROPER(TRIM(Raw_Sales_Data!E1153))</f>
        <v>East</v>
      </c>
    </row>
    <row r="1154" spans="1:1" x14ac:dyDescent="0.3">
      <c r="A1154" t="str">
        <f>PROPER(TRIM(Raw_Sales_Data!E1154))</f>
        <v>North</v>
      </c>
    </row>
    <row r="1155" spans="1:1" x14ac:dyDescent="0.3">
      <c r="A1155" t="str">
        <f>PROPER(TRIM(Raw_Sales_Data!E1155))</f>
        <v>North</v>
      </c>
    </row>
    <row r="1156" spans="1:1" x14ac:dyDescent="0.3">
      <c r="A1156" t="str">
        <f>PROPER(TRIM(Raw_Sales_Data!E1156))</f>
        <v>North</v>
      </c>
    </row>
    <row r="1157" spans="1:1" x14ac:dyDescent="0.3">
      <c r="A1157" t="str">
        <f>PROPER(TRIM(Raw_Sales_Data!E1157))</f>
        <v>North</v>
      </c>
    </row>
    <row r="1158" spans="1:1" x14ac:dyDescent="0.3">
      <c r="A1158" t="str">
        <f>PROPER(TRIM(Raw_Sales_Data!E1158))</f>
        <v>South</v>
      </c>
    </row>
    <row r="1159" spans="1:1" x14ac:dyDescent="0.3">
      <c r="A1159" t="str">
        <f>PROPER(TRIM(Raw_Sales_Data!E1159))</f>
        <v>East</v>
      </c>
    </row>
    <row r="1160" spans="1:1" x14ac:dyDescent="0.3">
      <c r="A1160" t="str">
        <f>PROPER(TRIM(Raw_Sales_Data!E1160))</f>
        <v>East</v>
      </c>
    </row>
    <row r="1161" spans="1:1" x14ac:dyDescent="0.3">
      <c r="A1161" t="str">
        <f>PROPER(TRIM(Raw_Sales_Data!E1161))</f>
        <v>South</v>
      </c>
    </row>
    <row r="1162" spans="1:1" x14ac:dyDescent="0.3">
      <c r="A1162" t="str">
        <f>PROPER(TRIM(Raw_Sales_Data!E1162))</f>
        <v>East</v>
      </c>
    </row>
    <row r="1163" spans="1:1" x14ac:dyDescent="0.3">
      <c r="A1163" t="str">
        <f>PROPER(TRIM(Raw_Sales_Data!E1163))</f>
        <v>South</v>
      </c>
    </row>
    <row r="1164" spans="1:1" x14ac:dyDescent="0.3">
      <c r="A1164" t="str">
        <f>PROPER(TRIM(Raw_Sales_Data!E1164))</f>
        <v>West</v>
      </c>
    </row>
    <row r="1165" spans="1:1" x14ac:dyDescent="0.3">
      <c r="A1165" t="str">
        <f>PROPER(TRIM(Raw_Sales_Data!E1165))</f>
        <v>North</v>
      </c>
    </row>
    <row r="1166" spans="1:1" x14ac:dyDescent="0.3">
      <c r="A1166" t="str">
        <f>PROPER(TRIM(Raw_Sales_Data!E1166))</f>
        <v>South</v>
      </c>
    </row>
    <row r="1167" spans="1:1" x14ac:dyDescent="0.3">
      <c r="A1167" t="str">
        <f>PROPER(TRIM(Raw_Sales_Data!E1167))</f>
        <v>East</v>
      </c>
    </row>
    <row r="1168" spans="1:1" x14ac:dyDescent="0.3">
      <c r="A1168" t="str">
        <f>PROPER(TRIM(Raw_Sales_Data!E1168))</f>
        <v>East</v>
      </c>
    </row>
    <row r="1169" spans="1:1" x14ac:dyDescent="0.3">
      <c r="A1169" t="str">
        <f>PROPER(TRIM(Raw_Sales_Data!E1169))</f>
        <v>West</v>
      </c>
    </row>
    <row r="1170" spans="1:1" x14ac:dyDescent="0.3">
      <c r="A1170" t="str">
        <f>PROPER(TRIM(Raw_Sales_Data!E1170))</f>
        <v>South</v>
      </c>
    </row>
    <row r="1171" spans="1:1" x14ac:dyDescent="0.3">
      <c r="A1171" t="str">
        <f>PROPER(TRIM(Raw_Sales_Data!E1171))</f>
        <v>South</v>
      </c>
    </row>
    <row r="1172" spans="1:1" x14ac:dyDescent="0.3">
      <c r="A1172" t="str">
        <f>PROPER(TRIM(Raw_Sales_Data!E1172))</f>
        <v>North</v>
      </c>
    </row>
    <row r="1173" spans="1:1" x14ac:dyDescent="0.3">
      <c r="A1173" t="str">
        <f>PROPER(TRIM(Raw_Sales_Data!E1173))</f>
        <v>East</v>
      </c>
    </row>
    <row r="1174" spans="1:1" x14ac:dyDescent="0.3">
      <c r="A1174" t="str">
        <f>PROPER(TRIM(Raw_Sales_Data!E1174))</f>
        <v>North</v>
      </c>
    </row>
    <row r="1175" spans="1:1" x14ac:dyDescent="0.3">
      <c r="A1175" t="str">
        <f>PROPER(TRIM(Raw_Sales_Data!E1175))</f>
        <v>South</v>
      </c>
    </row>
    <row r="1176" spans="1:1" x14ac:dyDescent="0.3">
      <c r="A1176" t="str">
        <f>PROPER(TRIM(Raw_Sales_Data!E1176))</f>
        <v>North</v>
      </c>
    </row>
    <row r="1177" spans="1:1" x14ac:dyDescent="0.3">
      <c r="A1177" t="str">
        <f>PROPER(TRIM(Raw_Sales_Data!E1177))</f>
        <v>West</v>
      </c>
    </row>
    <row r="1178" spans="1:1" x14ac:dyDescent="0.3">
      <c r="A1178" t="str">
        <f>PROPER(TRIM(Raw_Sales_Data!E1178))</f>
        <v>North</v>
      </c>
    </row>
    <row r="1179" spans="1:1" x14ac:dyDescent="0.3">
      <c r="A1179" t="str">
        <f>PROPER(TRIM(Raw_Sales_Data!E1179))</f>
        <v>South</v>
      </c>
    </row>
    <row r="1180" spans="1:1" x14ac:dyDescent="0.3">
      <c r="A1180" t="str">
        <f>PROPER(TRIM(Raw_Sales_Data!E1180))</f>
        <v>North</v>
      </c>
    </row>
    <row r="1181" spans="1:1" x14ac:dyDescent="0.3">
      <c r="A1181" t="str">
        <f>PROPER(TRIM(Raw_Sales_Data!E1181))</f>
        <v>West</v>
      </c>
    </row>
    <row r="1182" spans="1:1" x14ac:dyDescent="0.3">
      <c r="A1182" t="str">
        <f>PROPER(TRIM(Raw_Sales_Data!E1182))</f>
        <v>East</v>
      </c>
    </row>
    <row r="1183" spans="1:1" x14ac:dyDescent="0.3">
      <c r="A1183" t="str">
        <f>PROPER(TRIM(Raw_Sales_Data!E1183))</f>
        <v>West</v>
      </c>
    </row>
    <row r="1184" spans="1:1" x14ac:dyDescent="0.3">
      <c r="A1184" t="str">
        <f>PROPER(TRIM(Raw_Sales_Data!E1184))</f>
        <v>North</v>
      </c>
    </row>
    <row r="1185" spans="1:1" x14ac:dyDescent="0.3">
      <c r="A1185" t="str">
        <f>PROPER(TRIM(Raw_Sales_Data!E1185))</f>
        <v>East</v>
      </c>
    </row>
    <row r="1186" spans="1:1" x14ac:dyDescent="0.3">
      <c r="A1186" t="str">
        <f>PROPER(TRIM(Raw_Sales_Data!E1186))</f>
        <v>South</v>
      </c>
    </row>
    <row r="1187" spans="1:1" x14ac:dyDescent="0.3">
      <c r="A1187" t="str">
        <f>PROPER(TRIM(Raw_Sales_Data!E1187))</f>
        <v>East</v>
      </c>
    </row>
    <row r="1188" spans="1:1" x14ac:dyDescent="0.3">
      <c r="A1188" t="str">
        <f>PROPER(TRIM(Raw_Sales_Data!E1188))</f>
        <v>North</v>
      </c>
    </row>
    <row r="1189" spans="1:1" x14ac:dyDescent="0.3">
      <c r="A1189" t="str">
        <f>PROPER(TRIM(Raw_Sales_Data!E1189))</f>
        <v>South</v>
      </c>
    </row>
    <row r="1190" spans="1:1" x14ac:dyDescent="0.3">
      <c r="A1190" t="str">
        <f>PROPER(TRIM(Raw_Sales_Data!E1190))</f>
        <v>West</v>
      </c>
    </row>
    <row r="1191" spans="1:1" x14ac:dyDescent="0.3">
      <c r="A1191" t="str">
        <f>PROPER(TRIM(Raw_Sales_Data!E1191))</f>
        <v>North</v>
      </c>
    </row>
    <row r="1192" spans="1:1" x14ac:dyDescent="0.3">
      <c r="A1192" t="str">
        <f>PROPER(TRIM(Raw_Sales_Data!E1192))</f>
        <v>South</v>
      </c>
    </row>
    <row r="1193" spans="1:1" x14ac:dyDescent="0.3">
      <c r="A1193" t="str">
        <f>PROPER(TRIM(Raw_Sales_Data!E1193))</f>
        <v>North</v>
      </c>
    </row>
    <row r="1194" spans="1:1" x14ac:dyDescent="0.3">
      <c r="A1194" t="str">
        <f>PROPER(TRIM(Raw_Sales_Data!E1194))</f>
        <v>West</v>
      </c>
    </row>
    <row r="1195" spans="1:1" x14ac:dyDescent="0.3">
      <c r="A1195" t="str">
        <f>PROPER(TRIM(Raw_Sales_Data!E1195))</f>
        <v>North</v>
      </c>
    </row>
    <row r="1196" spans="1:1" x14ac:dyDescent="0.3">
      <c r="A1196" t="str">
        <f>PROPER(TRIM(Raw_Sales_Data!E1196))</f>
        <v>South</v>
      </c>
    </row>
    <row r="1197" spans="1:1" x14ac:dyDescent="0.3">
      <c r="A1197" t="str">
        <f>PROPER(TRIM(Raw_Sales_Data!E1197))</f>
        <v>East</v>
      </c>
    </row>
    <row r="1198" spans="1:1" x14ac:dyDescent="0.3">
      <c r="A1198" t="str">
        <f>PROPER(TRIM(Raw_Sales_Data!E1198))</f>
        <v>East</v>
      </c>
    </row>
    <row r="1199" spans="1:1" x14ac:dyDescent="0.3">
      <c r="A1199" t="str">
        <f>PROPER(TRIM(Raw_Sales_Data!E1199))</f>
        <v>East</v>
      </c>
    </row>
    <row r="1200" spans="1:1" x14ac:dyDescent="0.3">
      <c r="A1200" t="str">
        <f>PROPER(TRIM(Raw_Sales_Data!E1200))</f>
        <v>North</v>
      </c>
    </row>
    <row r="1201" spans="1:1" x14ac:dyDescent="0.3">
      <c r="A1201" t="str">
        <f>PROPER(TRIM(Raw_Sales_Data!E1201))</f>
        <v>South</v>
      </c>
    </row>
    <row r="1202" spans="1:1" x14ac:dyDescent="0.3">
      <c r="A1202" t="str">
        <f>PROPER(TRIM(Raw_Sales_Data!E1202))</f>
        <v>North</v>
      </c>
    </row>
    <row r="1203" spans="1:1" x14ac:dyDescent="0.3">
      <c r="A1203" t="str">
        <f>PROPER(TRIM(Raw_Sales_Data!E1203))</f>
        <v>South</v>
      </c>
    </row>
    <row r="1204" spans="1:1" x14ac:dyDescent="0.3">
      <c r="A1204" t="str">
        <f>PROPER(TRIM(Raw_Sales_Data!E1204))</f>
        <v>South</v>
      </c>
    </row>
    <row r="1205" spans="1:1" x14ac:dyDescent="0.3">
      <c r="A1205" t="str">
        <f>PROPER(TRIM(Raw_Sales_Data!E1205))</f>
        <v>West</v>
      </c>
    </row>
    <row r="1206" spans="1:1" x14ac:dyDescent="0.3">
      <c r="A1206" t="str">
        <f>PROPER(TRIM(Raw_Sales_Data!E1206))</f>
        <v>West</v>
      </c>
    </row>
    <row r="1207" spans="1:1" x14ac:dyDescent="0.3">
      <c r="A1207" t="str">
        <f>PROPER(TRIM(Raw_Sales_Data!E1207))</f>
        <v>North</v>
      </c>
    </row>
    <row r="1208" spans="1:1" x14ac:dyDescent="0.3">
      <c r="A1208" t="str">
        <f>PROPER(TRIM(Raw_Sales_Data!E1208))</f>
        <v>North</v>
      </c>
    </row>
    <row r="1209" spans="1:1" x14ac:dyDescent="0.3">
      <c r="A1209" t="str">
        <f>PROPER(TRIM(Raw_Sales_Data!E1209))</f>
        <v>West</v>
      </c>
    </row>
    <row r="1210" spans="1:1" x14ac:dyDescent="0.3">
      <c r="A1210" t="str">
        <f>PROPER(TRIM(Raw_Sales_Data!E1210))</f>
        <v>South</v>
      </c>
    </row>
    <row r="1211" spans="1:1" x14ac:dyDescent="0.3">
      <c r="A1211" t="str">
        <f>PROPER(TRIM(Raw_Sales_Data!E1211))</f>
        <v>East</v>
      </c>
    </row>
    <row r="1212" spans="1:1" x14ac:dyDescent="0.3">
      <c r="A1212" t="str">
        <f>PROPER(TRIM(Raw_Sales_Data!E1212))</f>
        <v>West</v>
      </c>
    </row>
    <row r="1213" spans="1:1" x14ac:dyDescent="0.3">
      <c r="A1213" t="str">
        <f>PROPER(TRIM(Raw_Sales_Data!E1213))</f>
        <v>West</v>
      </c>
    </row>
    <row r="1214" spans="1:1" x14ac:dyDescent="0.3">
      <c r="A1214" t="str">
        <f>PROPER(TRIM(Raw_Sales_Data!E1214))</f>
        <v>South</v>
      </c>
    </row>
    <row r="1215" spans="1:1" x14ac:dyDescent="0.3">
      <c r="A1215" t="str">
        <f>PROPER(TRIM(Raw_Sales_Data!E1215))</f>
        <v>North</v>
      </c>
    </row>
    <row r="1216" spans="1:1" x14ac:dyDescent="0.3">
      <c r="A1216" t="str">
        <f>PROPER(TRIM(Raw_Sales_Data!E1216))</f>
        <v>North</v>
      </c>
    </row>
    <row r="1217" spans="1:1" x14ac:dyDescent="0.3">
      <c r="A1217" t="str">
        <f>PROPER(TRIM(Raw_Sales_Data!E1217))</f>
        <v>South</v>
      </c>
    </row>
    <row r="1218" spans="1:1" x14ac:dyDescent="0.3">
      <c r="A1218" t="str">
        <f>PROPER(TRIM(Raw_Sales_Data!E1218))</f>
        <v>South</v>
      </c>
    </row>
    <row r="1219" spans="1:1" x14ac:dyDescent="0.3">
      <c r="A1219" t="str">
        <f>PROPER(TRIM(Raw_Sales_Data!E1219))</f>
        <v>North</v>
      </c>
    </row>
    <row r="1220" spans="1:1" x14ac:dyDescent="0.3">
      <c r="A1220" t="str">
        <f>PROPER(TRIM(Raw_Sales_Data!E1220))</f>
        <v>North</v>
      </c>
    </row>
    <row r="1221" spans="1:1" x14ac:dyDescent="0.3">
      <c r="A1221" t="str">
        <f>PROPER(TRIM(Raw_Sales_Data!E1221))</f>
        <v>South</v>
      </c>
    </row>
    <row r="1222" spans="1:1" x14ac:dyDescent="0.3">
      <c r="A1222" t="str">
        <f>PROPER(TRIM(Raw_Sales_Data!E1222))</f>
        <v>East</v>
      </c>
    </row>
    <row r="1223" spans="1:1" x14ac:dyDescent="0.3">
      <c r="A1223" t="str">
        <f>PROPER(TRIM(Raw_Sales_Data!E1223))</f>
        <v>South</v>
      </c>
    </row>
    <row r="1224" spans="1:1" x14ac:dyDescent="0.3">
      <c r="A1224" t="str">
        <f>PROPER(TRIM(Raw_Sales_Data!E1224))</f>
        <v>West</v>
      </c>
    </row>
    <row r="1225" spans="1:1" x14ac:dyDescent="0.3">
      <c r="A1225" t="str">
        <f>PROPER(TRIM(Raw_Sales_Data!E1225))</f>
        <v>East</v>
      </c>
    </row>
    <row r="1226" spans="1:1" x14ac:dyDescent="0.3">
      <c r="A1226" t="str">
        <f>PROPER(TRIM(Raw_Sales_Data!E1226))</f>
        <v>West</v>
      </c>
    </row>
    <row r="1227" spans="1:1" x14ac:dyDescent="0.3">
      <c r="A1227" t="str">
        <f>PROPER(TRIM(Raw_Sales_Data!E1227))</f>
        <v>North</v>
      </c>
    </row>
    <row r="1228" spans="1:1" x14ac:dyDescent="0.3">
      <c r="A1228" t="str">
        <f>PROPER(TRIM(Raw_Sales_Data!E1228))</f>
        <v>West</v>
      </c>
    </row>
    <row r="1229" spans="1:1" x14ac:dyDescent="0.3">
      <c r="A1229" t="str">
        <f>PROPER(TRIM(Raw_Sales_Data!E1229))</f>
        <v>South</v>
      </c>
    </row>
    <row r="1230" spans="1:1" x14ac:dyDescent="0.3">
      <c r="A1230" t="str">
        <f>PROPER(TRIM(Raw_Sales_Data!E1230))</f>
        <v>East</v>
      </c>
    </row>
    <row r="1231" spans="1:1" x14ac:dyDescent="0.3">
      <c r="A1231" t="str">
        <f>PROPER(TRIM(Raw_Sales_Data!E1231))</f>
        <v>West</v>
      </c>
    </row>
    <row r="1232" spans="1:1" x14ac:dyDescent="0.3">
      <c r="A1232" t="str">
        <f>PROPER(TRIM(Raw_Sales_Data!E1232))</f>
        <v>East</v>
      </c>
    </row>
    <row r="1233" spans="1:1" x14ac:dyDescent="0.3">
      <c r="A1233" t="str">
        <f>PROPER(TRIM(Raw_Sales_Data!E1233))</f>
        <v>South</v>
      </c>
    </row>
    <row r="1234" spans="1:1" x14ac:dyDescent="0.3">
      <c r="A1234" t="str">
        <f>PROPER(TRIM(Raw_Sales_Data!E1234))</f>
        <v>South</v>
      </c>
    </row>
    <row r="1235" spans="1:1" x14ac:dyDescent="0.3">
      <c r="A1235" t="str">
        <f>PROPER(TRIM(Raw_Sales_Data!E1235))</f>
        <v>South</v>
      </c>
    </row>
    <row r="1236" spans="1:1" x14ac:dyDescent="0.3">
      <c r="A1236" t="str">
        <f>PROPER(TRIM(Raw_Sales_Data!E1236))</f>
        <v>North</v>
      </c>
    </row>
    <row r="1237" spans="1:1" x14ac:dyDescent="0.3">
      <c r="A1237" t="str">
        <f>PROPER(TRIM(Raw_Sales_Data!E1237))</f>
        <v>West</v>
      </c>
    </row>
    <row r="1238" spans="1:1" x14ac:dyDescent="0.3">
      <c r="A1238" t="str">
        <f>PROPER(TRIM(Raw_Sales_Data!E1238))</f>
        <v>East</v>
      </c>
    </row>
    <row r="1239" spans="1:1" x14ac:dyDescent="0.3">
      <c r="A1239" t="str">
        <f>PROPER(TRIM(Raw_Sales_Data!E1239))</f>
        <v>West</v>
      </c>
    </row>
    <row r="1240" spans="1:1" x14ac:dyDescent="0.3">
      <c r="A1240" t="str">
        <f>PROPER(TRIM(Raw_Sales_Data!E1240))</f>
        <v>East</v>
      </c>
    </row>
    <row r="1241" spans="1:1" x14ac:dyDescent="0.3">
      <c r="A1241" t="str">
        <f>PROPER(TRIM(Raw_Sales_Data!E1241))</f>
        <v>South</v>
      </c>
    </row>
    <row r="1242" spans="1:1" x14ac:dyDescent="0.3">
      <c r="A1242" t="str">
        <f>PROPER(TRIM(Raw_Sales_Data!E1242))</f>
        <v>East</v>
      </c>
    </row>
    <row r="1243" spans="1:1" x14ac:dyDescent="0.3">
      <c r="A1243" t="str">
        <f>PROPER(TRIM(Raw_Sales_Data!E1243))</f>
        <v>North</v>
      </c>
    </row>
    <row r="1244" spans="1:1" x14ac:dyDescent="0.3">
      <c r="A1244" t="str">
        <f>PROPER(TRIM(Raw_Sales_Data!E1244))</f>
        <v>North</v>
      </c>
    </row>
    <row r="1245" spans="1:1" x14ac:dyDescent="0.3">
      <c r="A1245" t="str">
        <f>PROPER(TRIM(Raw_Sales_Data!E1245))</f>
        <v>East</v>
      </c>
    </row>
    <row r="1246" spans="1:1" x14ac:dyDescent="0.3">
      <c r="A1246" t="str">
        <f>PROPER(TRIM(Raw_Sales_Data!E1246))</f>
        <v>North</v>
      </c>
    </row>
    <row r="1247" spans="1:1" x14ac:dyDescent="0.3">
      <c r="A1247" t="str">
        <f>PROPER(TRIM(Raw_Sales_Data!E1247))</f>
        <v>North</v>
      </c>
    </row>
    <row r="1248" spans="1:1" x14ac:dyDescent="0.3">
      <c r="A1248" t="str">
        <f>PROPER(TRIM(Raw_Sales_Data!E1248))</f>
        <v>South</v>
      </c>
    </row>
    <row r="1249" spans="1:1" x14ac:dyDescent="0.3">
      <c r="A1249" t="str">
        <f>PROPER(TRIM(Raw_Sales_Data!E1249))</f>
        <v>South</v>
      </c>
    </row>
    <row r="1250" spans="1:1" x14ac:dyDescent="0.3">
      <c r="A1250" t="str">
        <f>PROPER(TRIM(Raw_Sales_Data!E1250))</f>
        <v>East</v>
      </c>
    </row>
    <row r="1251" spans="1:1" x14ac:dyDescent="0.3">
      <c r="A1251" t="str">
        <f>PROPER(TRIM(Raw_Sales_Data!E1251))</f>
        <v>North</v>
      </c>
    </row>
    <row r="1252" spans="1:1" x14ac:dyDescent="0.3">
      <c r="A1252" t="str">
        <f>PROPER(TRIM(Raw_Sales_Data!E1252))</f>
        <v>North</v>
      </c>
    </row>
    <row r="1253" spans="1:1" x14ac:dyDescent="0.3">
      <c r="A1253" t="str">
        <f>PROPER(TRIM(Raw_Sales_Data!E1253))</f>
        <v>West</v>
      </c>
    </row>
    <row r="1254" spans="1:1" x14ac:dyDescent="0.3">
      <c r="A1254" t="str">
        <f>PROPER(TRIM(Raw_Sales_Data!E1254))</f>
        <v>South</v>
      </c>
    </row>
    <row r="1255" spans="1:1" x14ac:dyDescent="0.3">
      <c r="A1255" t="str">
        <f>PROPER(TRIM(Raw_Sales_Data!E1255))</f>
        <v>South</v>
      </c>
    </row>
    <row r="1256" spans="1:1" x14ac:dyDescent="0.3">
      <c r="A1256" t="str">
        <f>PROPER(TRIM(Raw_Sales_Data!E1256))</f>
        <v>North</v>
      </c>
    </row>
    <row r="1257" spans="1:1" x14ac:dyDescent="0.3">
      <c r="A1257" t="str">
        <f>PROPER(TRIM(Raw_Sales_Data!E1257))</f>
        <v>West</v>
      </c>
    </row>
    <row r="1258" spans="1:1" x14ac:dyDescent="0.3">
      <c r="A1258" t="str">
        <f>PROPER(TRIM(Raw_Sales_Data!E1258))</f>
        <v>South</v>
      </c>
    </row>
    <row r="1259" spans="1:1" x14ac:dyDescent="0.3">
      <c r="A1259" t="str">
        <f>PROPER(TRIM(Raw_Sales_Data!E1259))</f>
        <v>West</v>
      </c>
    </row>
    <row r="1260" spans="1:1" x14ac:dyDescent="0.3">
      <c r="A1260" t="str">
        <f>PROPER(TRIM(Raw_Sales_Data!E1260))</f>
        <v>South</v>
      </c>
    </row>
    <row r="1261" spans="1:1" x14ac:dyDescent="0.3">
      <c r="A1261" t="str">
        <f>PROPER(TRIM(Raw_Sales_Data!E1261))</f>
        <v>North</v>
      </c>
    </row>
    <row r="1262" spans="1:1" x14ac:dyDescent="0.3">
      <c r="A1262" t="str">
        <f>PROPER(TRIM(Raw_Sales_Data!E1262))</f>
        <v>South</v>
      </c>
    </row>
    <row r="1263" spans="1:1" x14ac:dyDescent="0.3">
      <c r="A1263" t="str">
        <f>PROPER(TRIM(Raw_Sales_Data!E1263))</f>
        <v>North</v>
      </c>
    </row>
    <row r="1264" spans="1:1" x14ac:dyDescent="0.3">
      <c r="A1264" t="str">
        <f>PROPER(TRIM(Raw_Sales_Data!E1264))</f>
        <v>West</v>
      </c>
    </row>
    <row r="1265" spans="1:1" x14ac:dyDescent="0.3">
      <c r="A1265" t="str">
        <f>PROPER(TRIM(Raw_Sales_Data!E1265))</f>
        <v>West</v>
      </c>
    </row>
    <row r="1266" spans="1:1" x14ac:dyDescent="0.3">
      <c r="A1266" t="str">
        <f>PROPER(TRIM(Raw_Sales_Data!E1266))</f>
        <v>South</v>
      </c>
    </row>
    <row r="1267" spans="1:1" x14ac:dyDescent="0.3">
      <c r="A1267" t="str">
        <f>PROPER(TRIM(Raw_Sales_Data!E1267))</f>
        <v>South</v>
      </c>
    </row>
    <row r="1268" spans="1:1" x14ac:dyDescent="0.3">
      <c r="A1268" t="str">
        <f>PROPER(TRIM(Raw_Sales_Data!E1268))</f>
        <v>West</v>
      </c>
    </row>
    <row r="1269" spans="1:1" x14ac:dyDescent="0.3">
      <c r="A1269" t="str">
        <f>PROPER(TRIM(Raw_Sales_Data!E1269))</f>
        <v>West</v>
      </c>
    </row>
    <row r="1270" spans="1:1" x14ac:dyDescent="0.3">
      <c r="A1270" t="str">
        <f>PROPER(TRIM(Raw_Sales_Data!E1270))</f>
        <v>North</v>
      </c>
    </row>
    <row r="1271" spans="1:1" x14ac:dyDescent="0.3">
      <c r="A1271" t="str">
        <f>PROPER(TRIM(Raw_Sales_Data!E1271))</f>
        <v>South</v>
      </c>
    </row>
    <row r="1272" spans="1:1" x14ac:dyDescent="0.3">
      <c r="A1272" t="str">
        <f>PROPER(TRIM(Raw_Sales_Data!E1272))</f>
        <v>North</v>
      </c>
    </row>
    <row r="1273" spans="1:1" x14ac:dyDescent="0.3">
      <c r="A1273" t="str">
        <f>PROPER(TRIM(Raw_Sales_Data!E1273))</f>
        <v>East</v>
      </c>
    </row>
    <row r="1274" spans="1:1" x14ac:dyDescent="0.3">
      <c r="A1274" t="str">
        <f>PROPER(TRIM(Raw_Sales_Data!E1274))</f>
        <v>North</v>
      </c>
    </row>
    <row r="1275" spans="1:1" x14ac:dyDescent="0.3">
      <c r="A1275" t="str">
        <f>PROPER(TRIM(Raw_Sales_Data!E1275))</f>
        <v>South</v>
      </c>
    </row>
    <row r="1276" spans="1:1" x14ac:dyDescent="0.3">
      <c r="A1276" t="str">
        <f>PROPER(TRIM(Raw_Sales_Data!E1276))</f>
        <v>West</v>
      </c>
    </row>
    <row r="1277" spans="1:1" x14ac:dyDescent="0.3">
      <c r="A1277" t="str">
        <f>PROPER(TRIM(Raw_Sales_Data!E1277))</f>
        <v>South</v>
      </c>
    </row>
    <row r="1278" spans="1:1" x14ac:dyDescent="0.3">
      <c r="A1278" t="str">
        <f>PROPER(TRIM(Raw_Sales_Data!E1278))</f>
        <v>South</v>
      </c>
    </row>
    <row r="1279" spans="1:1" x14ac:dyDescent="0.3">
      <c r="A1279" t="str">
        <f>PROPER(TRIM(Raw_Sales_Data!E1279))</f>
        <v>East</v>
      </c>
    </row>
    <row r="1280" spans="1:1" x14ac:dyDescent="0.3">
      <c r="A1280" t="str">
        <f>PROPER(TRIM(Raw_Sales_Data!E1280))</f>
        <v>South</v>
      </c>
    </row>
    <row r="1281" spans="1:1" x14ac:dyDescent="0.3">
      <c r="A1281" t="str">
        <f>PROPER(TRIM(Raw_Sales_Data!E1281))</f>
        <v>West</v>
      </c>
    </row>
    <row r="1282" spans="1:1" x14ac:dyDescent="0.3">
      <c r="A1282" t="str">
        <f>PROPER(TRIM(Raw_Sales_Data!E1282))</f>
        <v>North</v>
      </c>
    </row>
    <row r="1283" spans="1:1" x14ac:dyDescent="0.3">
      <c r="A1283" t="str">
        <f>PROPER(TRIM(Raw_Sales_Data!E1283))</f>
        <v>North</v>
      </c>
    </row>
    <row r="1284" spans="1:1" x14ac:dyDescent="0.3">
      <c r="A1284" t="str">
        <f>PROPER(TRIM(Raw_Sales_Data!E1284))</f>
        <v>West</v>
      </c>
    </row>
    <row r="1285" spans="1:1" x14ac:dyDescent="0.3">
      <c r="A1285" t="str">
        <f>PROPER(TRIM(Raw_Sales_Data!E1285))</f>
        <v>South</v>
      </c>
    </row>
    <row r="1286" spans="1:1" x14ac:dyDescent="0.3">
      <c r="A1286" t="str">
        <f>PROPER(TRIM(Raw_Sales_Data!E1286))</f>
        <v>West</v>
      </c>
    </row>
    <row r="1287" spans="1:1" x14ac:dyDescent="0.3">
      <c r="A1287" t="str">
        <f>PROPER(TRIM(Raw_Sales_Data!E1287))</f>
        <v>West</v>
      </c>
    </row>
    <row r="1288" spans="1:1" x14ac:dyDescent="0.3">
      <c r="A1288" t="str">
        <f>PROPER(TRIM(Raw_Sales_Data!E1288))</f>
        <v>South</v>
      </c>
    </row>
    <row r="1289" spans="1:1" x14ac:dyDescent="0.3">
      <c r="A1289" t="str">
        <f>PROPER(TRIM(Raw_Sales_Data!E1289))</f>
        <v>West</v>
      </c>
    </row>
    <row r="1290" spans="1:1" x14ac:dyDescent="0.3">
      <c r="A1290" t="str">
        <f>PROPER(TRIM(Raw_Sales_Data!E1290))</f>
        <v>South</v>
      </c>
    </row>
    <row r="1291" spans="1:1" x14ac:dyDescent="0.3">
      <c r="A1291" t="str">
        <f>PROPER(TRIM(Raw_Sales_Data!E1291))</f>
        <v>South</v>
      </c>
    </row>
    <row r="1292" spans="1:1" x14ac:dyDescent="0.3">
      <c r="A1292" t="str">
        <f>PROPER(TRIM(Raw_Sales_Data!E1292))</f>
        <v>West</v>
      </c>
    </row>
    <row r="1293" spans="1:1" x14ac:dyDescent="0.3">
      <c r="A1293" t="str">
        <f>PROPER(TRIM(Raw_Sales_Data!E1293))</f>
        <v>South</v>
      </c>
    </row>
    <row r="1294" spans="1:1" x14ac:dyDescent="0.3">
      <c r="A1294" t="str">
        <f>PROPER(TRIM(Raw_Sales_Data!E1294))</f>
        <v>West</v>
      </c>
    </row>
    <row r="1295" spans="1:1" x14ac:dyDescent="0.3">
      <c r="A1295" t="str">
        <f>PROPER(TRIM(Raw_Sales_Data!E1295))</f>
        <v>North</v>
      </c>
    </row>
    <row r="1296" spans="1:1" x14ac:dyDescent="0.3">
      <c r="A1296" t="str">
        <f>PROPER(TRIM(Raw_Sales_Data!E1296))</f>
        <v>East</v>
      </c>
    </row>
    <row r="1297" spans="1:1" x14ac:dyDescent="0.3">
      <c r="A1297" t="str">
        <f>PROPER(TRIM(Raw_Sales_Data!E1297))</f>
        <v>South</v>
      </c>
    </row>
    <row r="1298" spans="1:1" x14ac:dyDescent="0.3">
      <c r="A1298" t="str">
        <f>PROPER(TRIM(Raw_Sales_Data!E1298))</f>
        <v>South</v>
      </c>
    </row>
    <row r="1299" spans="1:1" x14ac:dyDescent="0.3">
      <c r="A1299" t="str">
        <f>PROPER(TRIM(Raw_Sales_Data!E1299))</f>
        <v>South</v>
      </c>
    </row>
    <row r="1300" spans="1:1" x14ac:dyDescent="0.3">
      <c r="A1300" t="str">
        <f>PROPER(TRIM(Raw_Sales_Data!E1300))</f>
        <v>North</v>
      </c>
    </row>
    <row r="1301" spans="1:1" x14ac:dyDescent="0.3">
      <c r="A1301" t="str">
        <f>PROPER(TRIM(Raw_Sales_Data!E1301))</f>
        <v>North</v>
      </c>
    </row>
    <row r="1302" spans="1:1" x14ac:dyDescent="0.3">
      <c r="A1302" t="str">
        <f>PROPER(TRIM(Raw_Sales_Data!E1302))</f>
        <v>South</v>
      </c>
    </row>
    <row r="1303" spans="1:1" x14ac:dyDescent="0.3">
      <c r="A1303" t="str">
        <f>PROPER(TRIM(Raw_Sales_Data!E1303))</f>
        <v>East</v>
      </c>
    </row>
    <row r="1304" spans="1:1" x14ac:dyDescent="0.3">
      <c r="A1304" t="str">
        <f>PROPER(TRIM(Raw_Sales_Data!E1304))</f>
        <v>South</v>
      </c>
    </row>
    <row r="1305" spans="1:1" x14ac:dyDescent="0.3">
      <c r="A1305" t="str">
        <f>PROPER(TRIM(Raw_Sales_Data!E1305))</f>
        <v>West</v>
      </c>
    </row>
    <row r="1306" spans="1:1" x14ac:dyDescent="0.3">
      <c r="A1306" t="str">
        <f>PROPER(TRIM(Raw_Sales_Data!E1306))</f>
        <v>North</v>
      </c>
    </row>
    <row r="1307" spans="1:1" x14ac:dyDescent="0.3">
      <c r="A1307" t="str">
        <f>PROPER(TRIM(Raw_Sales_Data!E1307))</f>
        <v>East</v>
      </c>
    </row>
    <row r="1308" spans="1:1" x14ac:dyDescent="0.3">
      <c r="A1308" t="str">
        <f>PROPER(TRIM(Raw_Sales_Data!E1308))</f>
        <v>North</v>
      </c>
    </row>
    <row r="1309" spans="1:1" x14ac:dyDescent="0.3">
      <c r="A1309" t="str">
        <f>PROPER(TRIM(Raw_Sales_Data!E1309))</f>
        <v>East</v>
      </c>
    </row>
    <row r="1310" spans="1:1" x14ac:dyDescent="0.3">
      <c r="A1310" t="str">
        <f>PROPER(TRIM(Raw_Sales_Data!E1310))</f>
        <v>West</v>
      </c>
    </row>
    <row r="1311" spans="1:1" x14ac:dyDescent="0.3">
      <c r="A1311" t="str">
        <f>PROPER(TRIM(Raw_Sales_Data!E1311))</f>
        <v>East</v>
      </c>
    </row>
    <row r="1312" spans="1:1" x14ac:dyDescent="0.3">
      <c r="A1312" t="str">
        <f>PROPER(TRIM(Raw_Sales_Data!E1312))</f>
        <v>South</v>
      </c>
    </row>
    <row r="1313" spans="1:1" x14ac:dyDescent="0.3">
      <c r="A1313" t="str">
        <f>PROPER(TRIM(Raw_Sales_Data!E1313))</f>
        <v>East</v>
      </c>
    </row>
    <row r="1314" spans="1:1" x14ac:dyDescent="0.3">
      <c r="A1314" t="str">
        <f>PROPER(TRIM(Raw_Sales_Data!E1314))</f>
        <v>West</v>
      </c>
    </row>
    <row r="1315" spans="1:1" x14ac:dyDescent="0.3">
      <c r="A1315" t="str">
        <f>PROPER(TRIM(Raw_Sales_Data!E1315))</f>
        <v>East</v>
      </c>
    </row>
    <row r="1316" spans="1:1" x14ac:dyDescent="0.3">
      <c r="A1316" t="str">
        <f>PROPER(TRIM(Raw_Sales_Data!E1316))</f>
        <v>West</v>
      </c>
    </row>
    <row r="1317" spans="1:1" x14ac:dyDescent="0.3">
      <c r="A1317" t="str">
        <f>PROPER(TRIM(Raw_Sales_Data!E1317))</f>
        <v>North</v>
      </c>
    </row>
    <row r="1318" spans="1:1" x14ac:dyDescent="0.3">
      <c r="A1318" t="str">
        <f>PROPER(TRIM(Raw_Sales_Data!E1318))</f>
        <v>West</v>
      </c>
    </row>
    <row r="1319" spans="1:1" x14ac:dyDescent="0.3">
      <c r="A1319" t="str">
        <f>PROPER(TRIM(Raw_Sales_Data!E1319))</f>
        <v>North</v>
      </c>
    </row>
    <row r="1320" spans="1:1" x14ac:dyDescent="0.3">
      <c r="A1320" t="str">
        <f>PROPER(TRIM(Raw_Sales_Data!E1320))</f>
        <v>South</v>
      </c>
    </row>
    <row r="1321" spans="1:1" x14ac:dyDescent="0.3">
      <c r="A1321" t="str">
        <f>PROPER(TRIM(Raw_Sales_Data!E1321))</f>
        <v>South</v>
      </c>
    </row>
    <row r="1322" spans="1:1" x14ac:dyDescent="0.3">
      <c r="A1322" t="str">
        <f>PROPER(TRIM(Raw_Sales_Data!E1322))</f>
        <v>South</v>
      </c>
    </row>
    <row r="1323" spans="1:1" x14ac:dyDescent="0.3">
      <c r="A1323" t="str">
        <f>PROPER(TRIM(Raw_Sales_Data!E1323))</f>
        <v>South</v>
      </c>
    </row>
    <row r="1324" spans="1:1" x14ac:dyDescent="0.3">
      <c r="A1324" t="str">
        <f>PROPER(TRIM(Raw_Sales_Data!E1324))</f>
        <v>East</v>
      </c>
    </row>
    <row r="1325" spans="1:1" x14ac:dyDescent="0.3">
      <c r="A1325" t="str">
        <f>PROPER(TRIM(Raw_Sales_Data!E1325))</f>
        <v>South</v>
      </c>
    </row>
    <row r="1326" spans="1:1" x14ac:dyDescent="0.3">
      <c r="A1326" t="str">
        <f>PROPER(TRIM(Raw_Sales_Data!E1326))</f>
        <v>East</v>
      </c>
    </row>
    <row r="1327" spans="1:1" x14ac:dyDescent="0.3">
      <c r="A1327" t="str">
        <f>PROPER(TRIM(Raw_Sales_Data!E1327))</f>
        <v>West</v>
      </c>
    </row>
    <row r="1328" spans="1:1" x14ac:dyDescent="0.3">
      <c r="A1328" t="str">
        <f>PROPER(TRIM(Raw_Sales_Data!E1328))</f>
        <v>South</v>
      </c>
    </row>
    <row r="1329" spans="1:1" x14ac:dyDescent="0.3">
      <c r="A1329" t="str">
        <f>PROPER(TRIM(Raw_Sales_Data!E1329))</f>
        <v>North</v>
      </c>
    </row>
    <row r="1330" spans="1:1" x14ac:dyDescent="0.3">
      <c r="A1330" t="str">
        <f>PROPER(TRIM(Raw_Sales_Data!E1330))</f>
        <v>North</v>
      </c>
    </row>
    <row r="1331" spans="1:1" x14ac:dyDescent="0.3">
      <c r="A1331" t="str">
        <f>PROPER(TRIM(Raw_Sales_Data!E1331))</f>
        <v>West</v>
      </c>
    </row>
    <row r="1332" spans="1:1" x14ac:dyDescent="0.3">
      <c r="A1332" t="str">
        <f>PROPER(TRIM(Raw_Sales_Data!E1332))</f>
        <v>West</v>
      </c>
    </row>
    <row r="1333" spans="1:1" x14ac:dyDescent="0.3">
      <c r="A1333" t="str">
        <f>PROPER(TRIM(Raw_Sales_Data!E1333))</f>
        <v>North</v>
      </c>
    </row>
    <row r="1334" spans="1:1" x14ac:dyDescent="0.3">
      <c r="A1334" t="str">
        <f>PROPER(TRIM(Raw_Sales_Data!E1334))</f>
        <v>South</v>
      </c>
    </row>
    <row r="1335" spans="1:1" x14ac:dyDescent="0.3">
      <c r="A1335" t="str">
        <f>PROPER(TRIM(Raw_Sales_Data!E1335))</f>
        <v>East</v>
      </c>
    </row>
    <row r="1336" spans="1:1" x14ac:dyDescent="0.3">
      <c r="A1336" t="str">
        <f>PROPER(TRIM(Raw_Sales_Data!E1336))</f>
        <v>East</v>
      </c>
    </row>
    <row r="1337" spans="1:1" x14ac:dyDescent="0.3">
      <c r="A1337" t="str">
        <f>PROPER(TRIM(Raw_Sales_Data!E1337))</f>
        <v>North</v>
      </c>
    </row>
    <row r="1338" spans="1:1" x14ac:dyDescent="0.3">
      <c r="A1338" t="str">
        <f>PROPER(TRIM(Raw_Sales_Data!E1338))</f>
        <v>South</v>
      </c>
    </row>
    <row r="1339" spans="1:1" x14ac:dyDescent="0.3">
      <c r="A1339" t="str">
        <f>PROPER(TRIM(Raw_Sales_Data!E1339))</f>
        <v>North</v>
      </c>
    </row>
    <row r="1340" spans="1:1" x14ac:dyDescent="0.3">
      <c r="A1340" t="str">
        <f>PROPER(TRIM(Raw_Sales_Data!E1340))</f>
        <v>South</v>
      </c>
    </row>
    <row r="1341" spans="1:1" x14ac:dyDescent="0.3">
      <c r="A1341" t="str">
        <f>PROPER(TRIM(Raw_Sales_Data!E1341))</f>
        <v>South</v>
      </c>
    </row>
    <row r="1342" spans="1:1" x14ac:dyDescent="0.3">
      <c r="A1342" t="str">
        <f>PROPER(TRIM(Raw_Sales_Data!E1342))</f>
        <v>South</v>
      </c>
    </row>
    <row r="1343" spans="1:1" x14ac:dyDescent="0.3">
      <c r="A1343" t="str">
        <f>PROPER(TRIM(Raw_Sales_Data!E1343))</f>
        <v>West</v>
      </c>
    </row>
    <row r="1344" spans="1:1" x14ac:dyDescent="0.3">
      <c r="A1344" t="str">
        <f>PROPER(TRIM(Raw_Sales_Data!E1344))</f>
        <v>East</v>
      </c>
    </row>
    <row r="1345" spans="1:1" x14ac:dyDescent="0.3">
      <c r="A1345" t="str">
        <f>PROPER(TRIM(Raw_Sales_Data!E1345))</f>
        <v>North</v>
      </c>
    </row>
    <row r="1346" spans="1:1" x14ac:dyDescent="0.3">
      <c r="A1346" t="str">
        <f>PROPER(TRIM(Raw_Sales_Data!E1346))</f>
        <v>North</v>
      </c>
    </row>
    <row r="1347" spans="1:1" x14ac:dyDescent="0.3">
      <c r="A1347" t="str">
        <f>PROPER(TRIM(Raw_Sales_Data!E1347))</f>
        <v>West</v>
      </c>
    </row>
    <row r="1348" spans="1:1" x14ac:dyDescent="0.3">
      <c r="A1348" t="str">
        <f>PROPER(TRIM(Raw_Sales_Data!E1348))</f>
        <v>West</v>
      </c>
    </row>
    <row r="1349" spans="1:1" x14ac:dyDescent="0.3">
      <c r="A1349" t="str">
        <f>PROPER(TRIM(Raw_Sales_Data!E1349))</f>
        <v>West</v>
      </c>
    </row>
    <row r="1350" spans="1:1" x14ac:dyDescent="0.3">
      <c r="A1350" t="str">
        <f>PROPER(TRIM(Raw_Sales_Data!E1350))</f>
        <v>East</v>
      </c>
    </row>
    <row r="1351" spans="1:1" x14ac:dyDescent="0.3">
      <c r="A1351" t="str">
        <f>PROPER(TRIM(Raw_Sales_Data!E1351))</f>
        <v>South</v>
      </c>
    </row>
    <row r="1352" spans="1:1" x14ac:dyDescent="0.3">
      <c r="A1352" t="str">
        <f>PROPER(TRIM(Raw_Sales_Data!E1352))</f>
        <v>East</v>
      </c>
    </row>
    <row r="1353" spans="1:1" x14ac:dyDescent="0.3">
      <c r="A1353" t="str">
        <f>PROPER(TRIM(Raw_Sales_Data!E1353))</f>
        <v>North</v>
      </c>
    </row>
    <row r="1354" spans="1:1" x14ac:dyDescent="0.3">
      <c r="A1354" t="str">
        <f>PROPER(TRIM(Raw_Sales_Data!E1354))</f>
        <v>West</v>
      </c>
    </row>
    <row r="1355" spans="1:1" x14ac:dyDescent="0.3">
      <c r="A1355" t="str">
        <f>PROPER(TRIM(Raw_Sales_Data!E1355))</f>
        <v>North</v>
      </c>
    </row>
    <row r="1356" spans="1:1" x14ac:dyDescent="0.3">
      <c r="A1356" t="str">
        <f>PROPER(TRIM(Raw_Sales_Data!E1356))</f>
        <v>West</v>
      </c>
    </row>
    <row r="1357" spans="1:1" x14ac:dyDescent="0.3">
      <c r="A1357" t="str">
        <f>PROPER(TRIM(Raw_Sales_Data!E1357))</f>
        <v>East</v>
      </c>
    </row>
    <row r="1358" spans="1:1" x14ac:dyDescent="0.3">
      <c r="A1358" t="str">
        <f>PROPER(TRIM(Raw_Sales_Data!E1358))</f>
        <v>East</v>
      </c>
    </row>
    <row r="1359" spans="1:1" x14ac:dyDescent="0.3">
      <c r="A1359" t="str">
        <f>PROPER(TRIM(Raw_Sales_Data!E1359))</f>
        <v>West</v>
      </c>
    </row>
    <row r="1360" spans="1:1" x14ac:dyDescent="0.3">
      <c r="A1360" t="str">
        <f>PROPER(TRIM(Raw_Sales_Data!E1360))</f>
        <v>South</v>
      </c>
    </row>
    <row r="1361" spans="1:1" x14ac:dyDescent="0.3">
      <c r="A1361" t="str">
        <f>PROPER(TRIM(Raw_Sales_Data!E1361))</f>
        <v>North</v>
      </c>
    </row>
    <row r="1362" spans="1:1" x14ac:dyDescent="0.3">
      <c r="A1362" t="str">
        <f>PROPER(TRIM(Raw_Sales_Data!E1362))</f>
        <v>East</v>
      </c>
    </row>
    <row r="1363" spans="1:1" x14ac:dyDescent="0.3">
      <c r="A1363" t="str">
        <f>PROPER(TRIM(Raw_Sales_Data!E1363))</f>
        <v>South</v>
      </c>
    </row>
    <row r="1364" spans="1:1" x14ac:dyDescent="0.3">
      <c r="A1364" t="str">
        <f>PROPER(TRIM(Raw_Sales_Data!E1364))</f>
        <v>North</v>
      </c>
    </row>
    <row r="1365" spans="1:1" x14ac:dyDescent="0.3">
      <c r="A1365" t="str">
        <f>PROPER(TRIM(Raw_Sales_Data!E1365))</f>
        <v>North</v>
      </c>
    </row>
    <row r="1366" spans="1:1" x14ac:dyDescent="0.3">
      <c r="A1366" t="str">
        <f>PROPER(TRIM(Raw_Sales_Data!E1366))</f>
        <v>North</v>
      </c>
    </row>
    <row r="1367" spans="1:1" x14ac:dyDescent="0.3">
      <c r="A1367" t="str">
        <f>PROPER(TRIM(Raw_Sales_Data!E1367))</f>
        <v>South</v>
      </c>
    </row>
    <row r="1368" spans="1:1" x14ac:dyDescent="0.3">
      <c r="A1368" t="str">
        <f>PROPER(TRIM(Raw_Sales_Data!E1368))</f>
        <v>North</v>
      </c>
    </row>
    <row r="1369" spans="1:1" x14ac:dyDescent="0.3">
      <c r="A1369" t="str">
        <f>PROPER(TRIM(Raw_Sales_Data!E1369))</f>
        <v>East</v>
      </c>
    </row>
    <row r="1370" spans="1:1" x14ac:dyDescent="0.3">
      <c r="A1370" t="str">
        <f>PROPER(TRIM(Raw_Sales_Data!E1370))</f>
        <v>South</v>
      </c>
    </row>
    <row r="1371" spans="1:1" x14ac:dyDescent="0.3">
      <c r="A1371" t="str">
        <f>PROPER(TRIM(Raw_Sales_Data!E1371))</f>
        <v>South</v>
      </c>
    </row>
    <row r="1372" spans="1:1" x14ac:dyDescent="0.3">
      <c r="A1372" t="str">
        <f>PROPER(TRIM(Raw_Sales_Data!E1372))</f>
        <v>East</v>
      </c>
    </row>
    <row r="1373" spans="1:1" x14ac:dyDescent="0.3">
      <c r="A1373" t="str">
        <f>PROPER(TRIM(Raw_Sales_Data!E1373))</f>
        <v>South</v>
      </c>
    </row>
    <row r="1374" spans="1:1" x14ac:dyDescent="0.3">
      <c r="A1374" t="str">
        <f>PROPER(TRIM(Raw_Sales_Data!E1374))</f>
        <v>East</v>
      </c>
    </row>
    <row r="1375" spans="1:1" x14ac:dyDescent="0.3">
      <c r="A1375" t="str">
        <f>PROPER(TRIM(Raw_Sales_Data!E1375))</f>
        <v>West</v>
      </c>
    </row>
    <row r="1376" spans="1:1" x14ac:dyDescent="0.3">
      <c r="A1376" t="str">
        <f>PROPER(TRIM(Raw_Sales_Data!E1376))</f>
        <v>South</v>
      </c>
    </row>
    <row r="1377" spans="1:1" x14ac:dyDescent="0.3">
      <c r="A1377" t="str">
        <f>PROPER(TRIM(Raw_Sales_Data!E1377))</f>
        <v>East</v>
      </c>
    </row>
    <row r="1378" spans="1:1" x14ac:dyDescent="0.3">
      <c r="A1378" t="str">
        <f>PROPER(TRIM(Raw_Sales_Data!E1378))</f>
        <v>West</v>
      </c>
    </row>
    <row r="1379" spans="1:1" x14ac:dyDescent="0.3">
      <c r="A1379" t="str">
        <f>PROPER(TRIM(Raw_Sales_Data!E1379))</f>
        <v>West</v>
      </c>
    </row>
    <row r="1380" spans="1:1" x14ac:dyDescent="0.3">
      <c r="A1380" t="str">
        <f>PROPER(TRIM(Raw_Sales_Data!E1380))</f>
        <v>West</v>
      </c>
    </row>
    <row r="1381" spans="1:1" x14ac:dyDescent="0.3">
      <c r="A1381" t="str">
        <f>PROPER(TRIM(Raw_Sales_Data!E1381))</f>
        <v>North</v>
      </c>
    </row>
    <row r="1382" spans="1:1" x14ac:dyDescent="0.3">
      <c r="A1382" t="str">
        <f>PROPER(TRIM(Raw_Sales_Data!E1382))</f>
        <v>South</v>
      </c>
    </row>
    <row r="1383" spans="1:1" x14ac:dyDescent="0.3">
      <c r="A1383" t="str">
        <f>PROPER(TRIM(Raw_Sales_Data!E1383))</f>
        <v>West</v>
      </c>
    </row>
    <row r="1384" spans="1:1" x14ac:dyDescent="0.3">
      <c r="A1384" t="str">
        <f>PROPER(TRIM(Raw_Sales_Data!E1384))</f>
        <v>East</v>
      </c>
    </row>
    <row r="1385" spans="1:1" x14ac:dyDescent="0.3">
      <c r="A1385" t="str">
        <f>PROPER(TRIM(Raw_Sales_Data!E1385))</f>
        <v>South</v>
      </c>
    </row>
    <row r="1386" spans="1:1" x14ac:dyDescent="0.3">
      <c r="A1386" t="str">
        <f>PROPER(TRIM(Raw_Sales_Data!E1386))</f>
        <v>North</v>
      </c>
    </row>
    <row r="1387" spans="1:1" x14ac:dyDescent="0.3">
      <c r="A1387" t="str">
        <f>PROPER(TRIM(Raw_Sales_Data!E1387))</f>
        <v>West</v>
      </c>
    </row>
    <row r="1388" spans="1:1" x14ac:dyDescent="0.3">
      <c r="A1388" t="str">
        <f>PROPER(TRIM(Raw_Sales_Data!E1388))</f>
        <v>North</v>
      </c>
    </row>
    <row r="1389" spans="1:1" x14ac:dyDescent="0.3">
      <c r="A1389" t="str">
        <f>PROPER(TRIM(Raw_Sales_Data!E1389))</f>
        <v>South</v>
      </c>
    </row>
    <row r="1390" spans="1:1" x14ac:dyDescent="0.3">
      <c r="A1390" t="str">
        <f>PROPER(TRIM(Raw_Sales_Data!E1390))</f>
        <v>East</v>
      </c>
    </row>
    <row r="1391" spans="1:1" x14ac:dyDescent="0.3">
      <c r="A1391" t="str">
        <f>PROPER(TRIM(Raw_Sales_Data!E1391))</f>
        <v>West</v>
      </c>
    </row>
    <row r="1392" spans="1:1" x14ac:dyDescent="0.3">
      <c r="A1392" t="str">
        <f>PROPER(TRIM(Raw_Sales_Data!E1392))</f>
        <v>South</v>
      </c>
    </row>
    <row r="1393" spans="1:1" x14ac:dyDescent="0.3">
      <c r="A1393" t="str">
        <f>PROPER(TRIM(Raw_Sales_Data!E1393))</f>
        <v>South</v>
      </c>
    </row>
    <row r="1394" spans="1:1" x14ac:dyDescent="0.3">
      <c r="A1394" t="str">
        <f>PROPER(TRIM(Raw_Sales_Data!E1394))</f>
        <v>South</v>
      </c>
    </row>
    <row r="1395" spans="1:1" x14ac:dyDescent="0.3">
      <c r="A1395" t="str">
        <f>PROPER(TRIM(Raw_Sales_Data!E1395))</f>
        <v>West</v>
      </c>
    </row>
    <row r="1396" spans="1:1" x14ac:dyDescent="0.3">
      <c r="A1396" t="str">
        <f>PROPER(TRIM(Raw_Sales_Data!E1396))</f>
        <v>West</v>
      </c>
    </row>
    <row r="1397" spans="1:1" x14ac:dyDescent="0.3">
      <c r="A1397" t="str">
        <f>PROPER(TRIM(Raw_Sales_Data!E1397))</f>
        <v>East</v>
      </c>
    </row>
    <row r="1398" spans="1:1" x14ac:dyDescent="0.3">
      <c r="A1398" t="str">
        <f>PROPER(TRIM(Raw_Sales_Data!E1398))</f>
        <v>West</v>
      </c>
    </row>
    <row r="1399" spans="1:1" x14ac:dyDescent="0.3">
      <c r="A1399" t="str">
        <f>PROPER(TRIM(Raw_Sales_Data!E1399))</f>
        <v>South</v>
      </c>
    </row>
    <row r="1400" spans="1:1" x14ac:dyDescent="0.3">
      <c r="A1400" t="str">
        <f>PROPER(TRIM(Raw_Sales_Data!E1400))</f>
        <v>North</v>
      </c>
    </row>
    <row r="1401" spans="1:1" x14ac:dyDescent="0.3">
      <c r="A1401" t="str">
        <f>PROPER(TRIM(Raw_Sales_Data!E1401))</f>
        <v>North</v>
      </c>
    </row>
    <row r="1402" spans="1:1" x14ac:dyDescent="0.3">
      <c r="A1402" t="str">
        <f>PROPER(TRIM(Raw_Sales_Data!E1402))</f>
        <v>South</v>
      </c>
    </row>
    <row r="1403" spans="1:1" x14ac:dyDescent="0.3">
      <c r="A1403" t="str">
        <f>PROPER(TRIM(Raw_Sales_Data!E1403))</f>
        <v>South</v>
      </c>
    </row>
    <row r="1404" spans="1:1" x14ac:dyDescent="0.3">
      <c r="A1404" t="str">
        <f>PROPER(TRIM(Raw_Sales_Data!E1404))</f>
        <v>South</v>
      </c>
    </row>
    <row r="1405" spans="1:1" x14ac:dyDescent="0.3">
      <c r="A1405" t="str">
        <f>PROPER(TRIM(Raw_Sales_Data!E1405))</f>
        <v>North</v>
      </c>
    </row>
    <row r="1406" spans="1:1" x14ac:dyDescent="0.3">
      <c r="A1406" t="str">
        <f>PROPER(TRIM(Raw_Sales_Data!E1406))</f>
        <v>North</v>
      </c>
    </row>
    <row r="1407" spans="1:1" x14ac:dyDescent="0.3">
      <c r="A1407" t="str">
        <f>PROPER(TRIM(Raw_Sales_Data!E1407))</f>
        <v>West</v>
      </c>
    </row>
    <row r="1408" spans="1:1" x14ac:dyDescent="0.3">
      <c r="A1408" t="str">
        <f>PROPER(TRIM(Raw_Sales_Data!E1408))</f>
        <v>East</v>
      </c>
    </row>
    <row r="1409" spans="1:1" x14ac:dyDescent="0.3">
      <c r="A1409" t="str">
        <f>PROPER(TRIM(Raw_Sales_Data!E1409))</f>
        <v>East</v>
      </c>
    </row>
    <row r="1410" spans="1:1" x14ac:dyDescent="0.3">
      <c r="A1410" t="str">
        <f>PROPER(TRIM(Raw_Sales_Data!E1410))</f>
        <v>North</v>
      </c>
    </row>
    <row r="1411" spans="1:1" x14ac:dyDescent="0.3">
      <c r="A1411" t="str">
        <f>PROPER(TRIM(Raw_Sales_Data!E1411))</f>
        <v>East</v>
      </c>
    </row>
    <row r="1412" spans="1:1" x14ac:dyDescent="0.3">
      <c r="A1412" t="str">
        <f>PROPER(TRIM(Raw_Sales_Data!E1412))</f>
        <v>South</v>
      </c>
    </row>
    <row r="1413" spans="1:1" x14ac:dyDescent="0.3">
      <c r="A1413" t="str">
        <f>PROPER(TRIM(Raw_Sales_Data!E1413))</f>
        <v>South</v>
      </c>
    </row>
    <row r="1414" spans="1:1" x14ac:dyDescent="0.3">
      <c r="A1414" t="str">
        <f>PROPER(TRIM(Raw_Sales_Data!E1414))</f>
        <v>South</v>
      </c>
    </row>
    <row r="1415" spans="1:1" x14ac:dyDescent="0.3">
      <c r="A1415" t="str">
        <f>PROPER(TRIM(Raw_Sales_Data!E1415))</f>
        <v>South</v>
      </c>
    </row>
    <row r="1416" spans="1:1" x14ac:dyDescent="0.3">
      <c r="A1416" t="str">
        <f>PROPER(TRIM(Raw_Sales_Data!E1416))</f>
        <v>West</v>
      </c>
    </row>
    <row r="1417" spans="1:1" x14ac:dyDescent="0.3">
      <c r="A1417" t="str">
        <f>PROPER(TRIM(Raw_Sales_Data!E1417))</f>
        <v>East</v>
      </c>
    </row>
    <row r="1418" spans="1:1" x14ac:dyDescent="0.3">
      <c r="A1418" t="str">
        <f>PROPER(TRIM(Raw_Sales_Data!E1418))</f>
        <v>South</v>
      </c>
    </row>
    <row r="1419" spans="1:1" x14ac:dyDescent="0.3">
      <c r="A1419" t="str">
        <f>PROPER(TRIM(Raw_Sales_Data!E1419))</f>
        <v>South</v>
      </c>
    </row>
    <row r="1420" spans="1:1" x14ac:dyDescent="0.3">
      <c r="A1420" t="str">
        <f>PROPER(TRIM(Raw_Sales_Data!E1420))</f>
        <v>West</v>
      </c>
    </row>
    <row r="1421" spans="1:1" x14ac:dyDescent="0.3">
      <c r="A1421" t="str">
        <f>PROPER(TRIM(Raw_Sales_Data!E1421))</f>
        <v>East</v>
      </c>
    </row>
    <row r="1422" spans="1:1" x14ac:dyDescent="0.3">
      <c r="A1422" t="str">
        <f>PROPER(TRIM(Raw_Sales_Data!E1422))</f>
        <v>West</v>
      </c>
    </row>
    <row r="1423" spans="1:1" x14ac:dyDescent="0.3">
      <c r="A1423" t="str">
        <f>PROPER(TRIM(Raw_Sales_Data!E1423))</f>
        <v>West</v>
      </c>
    </row>
    <row r="1424" spans="1:1" x14ac:dyDescent="0.3">
      <c r="A1424" t="str">
        <f>PROPER(TRIM(Raw_Sales_Data!E1424))</f>
        <v>South</v>
      </c>
    </row>
    <row r="1425" spans="1:1" x14ac:dyDescent="0.3">
      <c r="A1425" t="str">
        <f>PROPER(TRIM(Raw_Sales_Data!E1425))</f>
        <v>South</v>
      </c>
    </row>
    <row r="1426" spans="1:1" x14ac:dyDescent="0.3">
      <c r="A1426" t="str">
        <f>PROPER(TRIM(Raw_Sales_Data!E1426))</f>
        <v>East</v>
      </c>
    </row>
    <row r="1427" spans="1:1" x14ac:dyDescent="0.3">
      <c r="A1427" t="str">
        <f>PROPER(TRIM(Raw_Sales_Data!E1427))</f>
        <v>East</v>
      </c>
    </row>
    <row r="1428" spans="1:1" x14ac:dyDescent="0.3">
      <c r="A1428" t="str">
        <f>PROPER(TRIM(Raw_Sales_Data!E1428))</f>
        <v>South</v>
      </c>
    </row>
    <row r="1429" spans="1:1" x14ac:dyDescent="0.3">
      <c r="A1429" t="str">
        <f>PROPER(TRIM(Raw_Sales_Data!E1429))</f>
        <v>East</v>
      </c>
    </row>
    <row r="1430" spans="1:1" x14ac:dyDescent="0.3">
      <c r="A1430" t="str">
        <f>PROPER(TRIM(Raw_Sales_Data!E1430))</f>
        <v>North</v>
      </c>
    </row>
    <row r="1431" spans="1:1" x14ac:dyDescent="0.3">
      <c r="A1431" t="str">
        <f>PROPER(TRIM(Raw_Sales_Data!E1431))</f>
        <v>East</v>
      </c>
    </row>
    <row r="1432" spans="1:1" x14ac:dyDescent="0.3">
      <c r="A1432" t="str">
        <f>PROPER(TRIM(Raw_Sales_Data!E1432))</f>
        <v>West</v>
      </c>
    </row>
    <row r="1433" spans="1:1" x14ac:dyDescent="0.3">
      <c r="A1433" t="str">
        <f>PROPER(TRIM(Raw_Sales_Data!E1433))</f>
        <v>West</v>
      </c>
    </row>
    <row r="1434" spans="1:1" x14ac:dyDescent="0.3">
      <c r="A1434" t="str">
        <f>PROPER(TRIM(Raw_Sales_Data!E1434))</f>
        <v>West</v>
      </c>
    </row>
    <row r="1435" spans="1:1" x14ac:dyDescent="0.3">
      <c r="A1435" t="str">
        <f>PROPER(TRIM(Raw_Sales_Data!E1435))</f>
        <v>North</v>
      </c>
    </row>
    <row r="1436" spans="1:1" x14ac:dyDescent="0.3">
      <c r="A1436" t="str">
        <f>PROPER(TRIM(Raw_Sales_Data!E1436))</f>
        <v>South</v>
      </c>
    </row>
    <row r="1437" spans="1:1" x14ac:dyDescent="0.3">
      <c r="A1437" t="str">
        <f>PROPER(TRIM(Raw_Sales_Data!E1437))</f>
        <v>South</v>
      </c>
    </row>
    <row r="1438" spans="1:1" x14ac:dyDescent="0.3">
      <c r="A1438" t="str">
        <f>PROPER(TRIM(Raw_Sales_Data!E1438))</f>
        <v>West</v>
      </c>
    </row>
    <row r="1439" spans="1:1" x14ac:dyDescent="0.3">
      <c r="A1439" t="str">
        <f>PROPER(TRIM(Raw_Sales_Data!E1439))</f>
        <v>North</v>
      </c>
    </row>
    <row r="1440" spans="1:1" x14ac:dyDescent="0.3">
      <c r="A1440" t="str">
        <f>PROPER(TRIM(Raw_Sales_Data!E1440))</f>
        <v>South</v>
      </c>
    </row>
    <row r="1441" spans="1:1" x14ac:dyDescent="0.3">
      <c r="A1441" t="str">
        <f>PROPER(TRIM(Raw_Sales_Data!E1441))</f>
        <v>North</v>
      </c>
    </row>
    <row r="1442" spans="1:1" x14ac:dyDescent="0.3">
      <c r="A1442" t="str">
        <f>PROPER(TRIM(Raw_Sales_Data!E1442))</f>
        <v>East</v>
      </c>
    </row>
    <row r="1443" spans="1:1" x14ac:dyDescent="0.3">
      <c r="A1443" t="str">
        <f>PROPER(TRIM(Raw_Sales_Data!E1443))</f>
        <v>South</v>
      </c>
    </row>
    <row r="1444" spans="1:1" x14ac:dyDescent="0.3">
      <c r="A1444" t="str">
        <f>PROPER(TRIM(Raw_Sales_Data!E1444))</f>
        <v>North</v>
      </c>
    </row>
    <row r="1445" spans="1:1" x14ac:dyDescent="0.3">
      <c r="A1445" t="str">
        <f>PROPER(TRIM(Raw_Sales_Data!E1445))</f>
        <v>West</v>
      </c>
    </row>
    <row r="1446" spans="1:1" x14ac:dyDescent="0.3">
      <c r="A1446" t="str">
        <f>PROPER(TRIM(Raw_Sales_Data!E1446))</f>
        <v>East</v>
      </c>
    </row>
    <row r="1447" spans="1:1" x14ac:dyDescent="0.3">
      <c r="A1447" t="str">
        <f>PROPER(TRIM(Raw_Sales_Data!E1447))</f>
        <v>South</v>
      </c>
    </row>
    <row r="1448" spans="1:1" x14ac:dyDescent="0.3">
      <c r="A1448" t="str">
        <f>PROPER(TRIM(Raw_Sales_Data!E1448))</f>
        <v>North</v>
      </c>
    </row>
    <row r="1449" spans="1:1" x14ac:dyDescent="0.3">
      <c r="A1449" t="str">
        <f>PROPER(TRIM(Raw_Sales_Data!E1449))</f>
        <v>East</v>
      </c>
    </row>
    <row r="1450" spans="1:1" x14ac:dyDescent="0.3">
      <c r="A1450" t="str">
        <f>PROPER(TRIM(Raw_Sales_Data!E1450))</f>
        <v>East</v>
      </c>
    </row>
    <row r="1451" spans="1:1" x14ac:dyDescent="0.3">
      <c r="A1451" t="str">
        <f>PROPER(TRIM(Raw_Sales_Data!E1451))</f>
        <v>North</v>
      </c>
    </row>
    <row r="1452" spans="1:1" x14ac:dyDescent="0.3">
      <c r="A1452" t="str">
        <f>PROPER(TRIM(Raw_Sales_Data!E1452))</f>
        <v>West</v>
      </c>
    </row>
    <row r="1453" spans="1:1" x14ac:dyDescent="0.3">
      <c r="A1453" t="str">
        <f>PROPER(TRIM(Raw_Sales_Data!E1453))</f>
        <v>North</v>
      </c>
    </row>
    <row r="1454" spans="1:1" x14ac:dyDescent="0.3">
      <c r="A1454" t="str">
        <f>PROPER(TRIM(Raw_Sales_Data!E1454))</f>
        <v>East</v>
      </c>
    </row>
    <row r="1455" spans="1:1" x14ac:dyDescent="0.3">
      <c r="A1455" t="str">
        <f>PROPER(TRIM(Raw_Sales_Data!E1455))</f>
        <v>North</v>
      </c>
    </row>
    <row r="1456" spans="1:1" x14ac:dyDescent="0.3">
      <c r="A1456" t="str">
        <f>PROPER(TRIM(Raw_Sales_Data!E1456))</f>
        <v>South</v>
      </c>
    </row>
    <row r="1457" spans="1:1" x14ac:dyDescent="0.3">
      <c r="A1457" t="str">
        <f>PROPER(TRIM(Raw_Sales_Data!E1457))</f>
        <v>East</v>
      </c>
    </row>
    <row r="1458" spans="1:1" x14ac:dyDescent="0.3">
      <c r="A1458" t="str">
        <f>PROPER(TRIM(Raw_Sales_Data!E1458))</f>
        <v>North</v>
      </c>
    </row>
    <row r="1459" spans="1:1" x14ac:dyDescent="0.3">
      <c r="A1459" t="str">
        <f>PROPER(TRIM(Raw_Sales_Data!E1459))</f>
        <v>North</v>
      </c>
    </row>
    <row r="1460" spans="1:1" x14ac:dyDescent="0.3">
      <c r="A1460" t="str">
        <f>PROPER(TRIM(Raw_Sales_Data!E1460))</f>
        <v>South</v>
      </c>
    </row>
    <row r="1461" spans="1:1" x14ac:dyDescent="0.3">
      <c r="A1461" t="str">
        <f>PROPER(TRIM(Raw_Sales_Data!E1461))</f>
        <v>North</v>
      </c>
    </row>
    <row r="1462" spans="1:1" x14ac:dyDescent="0.3">
      <c r="A1462" t="str">
        <f>PROPER(TRIM(Raw_Sales_Data!E1462))</f>
        <v>West</v>
      </c>
    </row>
    <row r="1463" spans="1:1" x14ac:dyDescent="0.3">
      <c r="A1463" t="str">
        <f>PROPER(TRIM(Raw_Sales_Data!E1463))</f>
        <v>North</v>
      </c>
    </row>
    <row r="1464" spans="1:1" x14ac:dyDescent="0.3">
      <c r="A1464" t="str">
        <f>PROPER(TRIM(Raw_Sales_Data!E1464))</f>
        <v>South</v>
      </c>
    </row>
    <row r="1465" spans="1:1" x14ac:dyDescent="0.3">
      <c r="A1465" t="str">
        <f>PROPER(TRIM(Raw_Sales_Data!E1465))</f>
        <v>North</v>
      </c>
    </row>
    <row r="1466" spans="1:1" x14ac:dyDescent="0.3">
      <c r="A1466" t="str">
        <f>PROPER(TRIM(Raw_Sales_Data!E1466))</f>
        <v>East</v>
      </c>
    </row>
    <row r="1467" spans="1:1" x14ac:dyDescent="0.3">
      <c r="A1467" t="str">
        <f>PROPER(TRIM(Raw_Sales_Data!E1467))</f>
        <v>South</v>
      </c>
    </row>
    <row r="1468" spans="1:1" x14ac:dyDescent="0.3">
      <c r="A1468" t="str">
        <f>PROPER(TRIM(Raw_Sales_Data!E1468))</f>
        <v>East</v>
      </c>
    </row>
    <row r="1469" spans="1:1" x14ac:dyDescent="0.3">
      <c r="A1469" t="str">
        <f>PROPER(TRIM(Raw_Sales_Data!E1469))</f>
        <v>West</v>
      </c>
    </row>
    <row r="1470" spans="1:1" x14ac:dyDescent="0.3">
      <c r="A1470" t="str">
        <f>PROPER(TRIM(Raw_Sales_Data!E1470))</f>
        <v>East</v>
      </c>
    </row>
    <row r="1471" spans="1:1" x14ac:dyDescent="0.3">
      <c r="A1471" t="str">
        <f>PROPER(TRIM(Raw_Sales_Data!E1471))</f>
        <v>North</v>
      </c>
    </row>
    <row r="1472" spans="1:1" x14ac:dyDescent="0.3">
      <c r="A1472" t="str">
        <f>PROPER(TRIM(Raw_Sales_Data!E1472))</f>
        <v>West</v>
      </c>
    </row>
    <row r="1473" spans="1:1" x14ac:dyDescent="0.3">
      <c r="A1473" t="str">
        <f>PROPER(TRIM(Raw_Sales_Data!E1473))</f>
        <v>North</v>
      </c>
    </row>
    <row r="1474" spans="1:1" x14ac:dyDescent="0.3">
      <c r="A1474" t="str">
        <f>PROPER(TRIM(Raw_Sales_Data!E1474))</f>
        <v>East</v>
      </c>
    </row>
    <row r="1475" spans="1:1" x14ac:dyDescent="0.3">
      <c r="A1475" t="str">
        <f>PROPER(TRIM(Raw_Sales_Data!E1475))</f>
        <v>West</v>
      </c>
    </row>
    <row r="1476" spans="1:1" x14ac:dyDescent="0.3">
      <c r="A1476" t="str">
        <f>PROPER(TRIM(Raw_Sales_Data!E1476))</f>
        <v>West</v>
      </c>
    </row>
    <row r="1477" spans="1:1" x14ac:dyDescent="0.3">
      <c r="A1477" t="str">
        <f>PROPER(TRIM(Raw_Sales_Data!E1477))</f>
        <v>North</v>
      </c>
    </row>
    <row r="1478" spans="1:1" x14ac:dyDescent="0.3">
      <c r="A1478" t="str">
        <f>PROPER(TRIM(Raw_Sales_Data!E1478))</f>
        <v>East</v>
      </c>
    </row>
    <row r="1479" spans="1:1" x14ac:dyDescent="0.3">
      <c r="A1479" t="str">
        <f>PROPER(TRIM(Raw_Sales_Data!E1479))</f>
        <v>North</v>
      </c>
    </row>
    <row r="1480" spans="1:1" x14ac:dyDescent="0.3">
      <c r="A1480" t="str">
        <f>PROPER(TRIM(Raw_Sales_Data!E1480))</f>
        <v>North</v>
      </c>
    </row>
    <row r="1481" spans="1:1" x14ac:dyDescent="0.3">
      <c r="A1481" t="str">
        <f>PROPER(TRIM(Raw_Sales_Data!E1481))</f>
        <v>West</v>
      </c>
    </row>
    <row r="1482" spans="1:1" x14ac:dyDescent="0.3">
      <c r="A1482" t="str">
        <f>PROPER(TRIM(Raw_Sales_Data!E1482))</f>
        <v>East</v>
      </c>
    </row>
    <row r="1483" spans="1:1" x14ac:dyDescent="0.3">
      <c r="A1483" t="str">
        <f>PROPER(TRIM(Raw_Sales_Data!E1483))</f>
        <v>South</v>
      </c>
    </row>
    <row r="1484" spans="1:1" x14ac:dyDescent="0.3">
      <c r="A1484" t="str">
        <f>PROPER(TRIM(Raw_Sales_Data!E1484))</f>
        <v>West</v>
      </c>
    </row>
    <row r="1485" spans="1:1" x14ac:dyDescent="0.3">
      <c r="A1485" t="str">
        <f>PROPER(TRIM(Raw_Sales_Data!E1485))</f>
        <v>South</v>
      </c>
    </row>
    <row r="1486" spans="1:1" x14ac:dyDescent="0.3">
      <c r="A1486" t="str">
        <f>PROPER(TRIM(Raw_Sales_Data!E1486))</f>
        <v>West</v>
      </c>
    </row>
    <row r="1487" spans="1:1" x14ac:dyDescent="0.3">
      <c r="A1487" t="str">
        <f>PROPER(TRIM(Raw_Sales_Data!E1487))</f>
        <v>West</v>
      </c>
    </row>
    <row r="1488" spans="1:1" x14ac:dyDescent="0.3">
      <c r="A1488" t="str">
        <f>PROPER(TRIM(Raw_Sales_Data!E1488))</f>
        <v>West</v>
      </c>
    </row>
    <row r="1489" spans="1:1" x14ac:dyDescent="0.3">
      <c r="A1489" t="str">
        <f>PROPER(TRIM(Raw_Sales_Data!E1489))</f>
        <v>North</v>
      </c>
    </row>
    <row r="1490" spans="1:1" x14ac:dyDescent="0.3">
      <c r="A1490" t="str">
        <f>PROPER(TRIM(Raw_Sales_Data!E1490))</f>
        <v>West</v>
      </c>
    </row>
    <row r="1491" spans="1:1" x14ac:dyDescent="0.3">
      <c r="A1491" t="str">
        <f>PROPER(TRIM(Raw_Sales_Data!E1491))</f>
        <v>West</v>
      </c>
    </row>
    <row r="1492" spans="1:1" x14ac:dyDescent="0.3">
      <c r="A1492" t="str">
        <f>PROPER(TRIM(Raw_Sales_Data!E1492))</f>
        <v>South</v>
      </c>
    </row>
    <row r="1493" spans="1:1" x14ac:dyDescent="0.3">
      <c r="A1493" t="str">
        <f>PROPER(TRIM(Raw_Sales_Data!E1493))</f>
        <v>West</v>
      </c>
    </row>
    <row r="1494" spans="1:1" x14ac:dyDescent="0.3">
      <c r="A1494" t="str">
        <f>PROPER(TRIM(Raw_Sales_Data!E1494))</f>
        <v>South</v>
      </c>
    </row>
    <row r="1495" spans="1:1" x14ac:dyDescent="0.3">
      <c r="A1495" t="str">
        <f>PROPER(TRIM(Raw_Sales_Data!E1495))</f>
        <v>South</v>
      </c>
    </row>
    <row r="1496" spans="1:1" x14ac:dyDescent="0.3">
      <c r="A1496" t="str">
        <f>PROPER(TRIM(Raw_Sales_Data!E1496))</f>
        <v>North</v>
      </c>
    </row>
    <row r="1497" spans="1:1" x14ac:dyDescent="0.3">
      <c r="A1497" t="str">
        <f>PROPER(TRIM(Raw_Sales_Data!E1497))</f>
        <v>North</v>
      </c>
    </row>
    <row r="1498" spans="1:1" x14ac:dyDescent="0.3">
      <c r="A1498" t="str">
        <f>PROPER(TRIM(Raw_Sales_Data!E1498))</f>
        <v>North</v>
      </c>
    </row>
    <row r="1499" spans="1:1" x14ac:dyDescent="0.3">
      <c r="A1499" t="str">
        <f>PROPER(TRIM(Raw_Sales_Data!E1499))</f>
        <v>West</v>
      </c>
    </row>
    <row r="1500" spans="1:1" x14ac:dyDescent="0.3">
      <c r="A1500" t="str">
        <f>PROPER(TRIM(Raw_Sales_Data!E1500))</f>
        <v>West</v>
      </c>
    </row>
    <row r="1501" spans="1:1" x14ac:dyDescent="0.3">
      <c r="A1501" t="str">
        <f>PROPER(TRIM(Raw_Sales_Data!E1501))</f>
        <v>East</v>
      </c>
    </row>
    <row r="1502" spans="1:1" x14ac:dyDescent="0.3">
      <c r="A1502" t="str">
        <f>PROPER(TRIM(Raw_Sales_Data!E1502))</f>
        <v>West</v>
      </c>
    </row>
    <row r="1503" spans="1:1" x14ac:dyDescent="0.3">
      <c r="A1503" t="str">
        <f>PROPER(TRIM(Raw_Sales_Data!E1503))</f>
        <v>West</v>
      </c>
    </row>
    <row r="1504" spans="1:1" x14ac:dyDescent="0.3">
      <c r="A1504" t="str">
        <f>PROPER(TRIM(Raw_Sales_Data!E1504))</f>
        <v>South</v>
      </c>
    </row>
    <row r="1505" spans="1:1" x14ac:dyDescent="0.3">
      <c r="A1505" t="str">
        <f>PROPER(TRIM(Raw_Sales_Data!E1505))</f>
        <v>West</v>
      </c>
    </row>
    <row r="1506" spans="1:1" x14ac:dyDescent="0.3">
      <c r="A1506" t="str">
        <f>PROPER(TRIM(Raw_Sales_Data!E1506))</f>
        <v>West</v>
      </c>
    </row>
    <row r="1507" spans="1:1" x14ac:dyDescent="0.3">
      <c r="A1507" t="str">
        <f>PROPER(TRIM(Raw_Sales_Data!E1507))</f>
        <v>West</v>
      </c>
    </row>
    <row r="1508" spans="1:1" x14ac:dyDescent="0.3">
      <c r="A1508" t="str">
        <f>PROPER(TRIM(Raw_Sales_Data!E1508))</f>
        <v>North</v>
      </c>
    </row>
    <row r="1509" spans="1:1" x14ac:dyDescent="0.3">
      <c r="A1509" t="str">
        <f>PROPER(TRIM(Raw_Sales_Data!E1509))</f>
        <v>West</v>
      </c>
    </row>
    <row r="1510" spans="1:1" x14ac:dyDescent="0.3">
      <c r="A1510" t="str">
        <f>PROPER(TRIM(Raw_Sales_Data!E1510))</f>
        <v>North</v>
      </c>
    </row>
    <row r="1511" spans="1:1" x14ac:dyDescent="0.3">
      <c r="A1511" t="str">
        <f>PROPER(TRIM(Raw_Sales_Data!E1511))</f>
        <v>North</v>
      </c>
    </row>
    <row r="1512" spans="1:1" x14ac:dyDescent="0.3">
      <c r="A1512" t="str">
        <f>PROPER(TRIM(Raw_Sales_Data!E1512))</f>
        <v>East</v>
      </c>
    </row>
    <row r="1513" spans="1:1" x14ac:dyDescent="0.3">
      <c r="A1513" t="str">
        <f>PROPER(TRIM(Raw_Sales_Data!E1513))</f>
        <v>North</v>
      </c>
    </row>
    <row r="1514" spans="1:1" x14ac:dyDescent="0.3">
      <c r="A1514" t="str">
        <f>PROPER(TRIM(Raw_Sales_Data!E1514))</f>
        <v>East</v>
      </c>
    </row>
    <row r="1515" spans="1:1" x14ac:dyDescent="0.3">
      <c r="A1515" t="str">
        <f>PROPER(TRIM(Raw_Sales_Data!E1515))</f>
        <v>South</v>
      </c>
    </row>
    <row r="1516" spans="1:1" x14ac:dyDescent="0.3">
      <c r="A1516" t="str">
        <f>PROPER(TRIM(Raw_Sales_Data!E1516))</f>
        <v>South</v>
      </c>
    </row>
    <row r="1517" spans="1:1" x14ac:dyDescent="0.3">
      <c r="A1517" t="str">
        <f>PROPER(TRIM(Raw_Sales_Data!E1517))</f>
        <v>South</v>
      </c>
    </row>
    <row r="1518" spans="1:1" x14ac:dyDescent="0.3">
      <c r="A1518" t="str">
        <f>PROPER(TRIM(Raw_Sales_Data!E1518))</f>
        <v>North</v>
      </c>
    </row>
    <row r="1519" spans="1:1" x14ac:dyDescent="0.3">
      <c r="A1519" t="str">
        <f>PROPER(TRIM(Raw_Sales_Data!E1519))</f>
        <v>East</v>
      </c>
    </row>
    <row r="1520" spans="1:1" x14ac:dyDescent="0.3">
      <c r="A1520" t="str">
        <f>PROPER(TRIM(Raw_Sales_Data!E1520))</f>
        <v>South</v>
      </c>
    </row>
    <row r="1521" spans="1:1" x14ac:dyDescent="0.3">
      <c r="A1521" t="str">
        <f>PROPER(TRIM(Raw_Sales_Data!E1521))</f>
        <v>East</v>
      </c>
    </row>
    <row r="1522" spans="1:1" x14ac:dyDescent="0.3">
      <c r="A1522" t="str">
        <f>PROPER(TRIM(Raw_Sales_Data!E1522))</f>
        <v>South</v>
      </c>
    </row>
    <row r="1523" spans="1:1" x14ac:dyDescent="0.3">
      <c r="A1523" t="str">
        <f>PROPER(TRIM(Raw_Sales_Data!E1523))</f>
        <v>East</v>
      </c>
    </row>
    <row r="1524" spans="1:1" x14ac:dyDescent="0.3">
      <c r="A1524" t="str">
        <f>PROPER(TRIM(Raw_Sales_Data!E1524))</f>
        <v>West</v>
      </c>
    </row>
    <row r="1525" spans="1:1" x14ac:dyDescent="0.3">
      <c r="A1525" t="str">
        <f>PROPER(TRIM(Raw_Sales_Data!E1525))</f>
        <v>South</v>
      </c>
    </row>
    <row r="1526" spans="1:1" x14ac:dyDescent="0.3">
      <c r="A1526" t="str">
        <f>PROPER(TRIM(Raw_Sales_Data!E1526))</f>
        <v>West</v>
      </c>
    </row>
    <row r="1527" spans="1:1" x14ac:dyDescent="0.3">
      <c r="A1527" t="str">
        <f>PROPER(TRIM(Raw_Sales_Data!E1527))</f>
        <v>South</v>
      </c>
    </row>
    <row r="1528" spans="1:1" x14ac:dyDescent="0.3">
      <c r="A1528" t="str">
        <f>PROPER(TRIM(Raw_Sales_Data!E1528))</f>
        <v>South</v>
      </c>
    </row>
    <row r="1529" spans="1:1" x14ac:dyDescent="0.3">
      <c r="A1529" t="str">
        <f>PROPER(TRIM(Raw_Sales_Data!E1529))</f>
        <v>West</v>
      </c>
    </row>
    <row r="1530" spans="1:1" x14ac:dyDescent="0.3">
      <c r="A1530" t="str">
        <f>PROPER(TRIM(Raw_Sales_Data!E1530))</f>
        <v>East</v>
      </c>
    </row>
    <row r="1531" spans="1:1" x14ac:dyDescent="0.3">
      <c r="A1531" t="str">
        <f>PROPER(TRIM(Raw_Sales_Data!E1531))</f>
        <v>West</v>
      </c>
    </row>
    <row r="1532" spans="1:1" x14ac:dyDescent="0.3">
      <c r="A1532" t="str">
        <f>PROPER(TRIM(Raw_Sales_Data!E1532))</f>
        <v>West</v>
      </c>
    </row>
    <row r="1533" spans="1:1" x14ac:dyDescent="0.3">
      <c r="A1533" t="str">
        <f>PROPER(TRIM(Raw_Sales_Data!E1533))</f>
        <v>North</v>
      </c>
    </row>
    <row r="1534" spans="1:1" x14ac:dyDescent="0.3">
      <c r="A1534" t="str">
        <f>PROPER(TRIM(Raw_Sales_Data!E1534))</f>
        <v>North</v>
      </c>
    </row>
    <row r="1535" spans="1:1" x14ac:dyDescent="0.3">
      <c r="A1535" t="str">
        <f>PROPER(TRIM(Raw_Sales_Data!E1535))</f>
        <v>South</v>
      </c>
    </row>
    <row r="1536" spans="1:1" x14ac:dyDescent="0.3">
      <c r="A1536" t="str">
        <f>PROPER(TRIM(Raw_Sales_Data!E1536))</f>
        <v>West</v>
      </c>
    </row>
    <row r="1537" spans="1:1" x14ac:dyDescent="0.3">
      <c r="A1537" t="str">
        <f>PROPER(TRIM(Raw_Sales_Data!E1537))</f>
        <v>South</v>
      </c>
    </row>
    <row r="1538" spans="1:1" x14ac:dyDescent="0.3">
      <c r="A1538" t="str">
        <f>PROPER(TRIM(Raw_Sales_Data!E1538))</f>
        <v>South</v>
      </c>
    </row>
    <row r="1539" spans="1:1" x14ac:dyDescent="0.3">
      <c r="A1539" t="str">
        <f>PROPER(TRIM(Raw_Sales_Data!E1539))</f>
        <v>North</v>
      </c>
    </row>
    <row r="1540" spans="1:1" x14ac:dyDescent="0.3">
      <c r="A1540" t="str">
        <f>PROPER(TRIM(Raw_Sales_Data!E1540))</f>
        <v>South</v>
      </c>
    </row>
    <row r="1541" spans="1:1" x14ac:dyDescent="0.3">
      <c r="A1541" t="str">
        <f>PROPER(TRIM(Raw_Sales_Data!E1541))</f>
        <v>West</v>
      </c>
    </row>
    <row r="1542" spans="1:1" x14ac:dyDescent="0.3">
      <c r="A1542" t="str">
        <f>PROPER(TRIM(Raw_Sales_Data!E1542))</f>
        <v>North</v>
      </c>
    </row>
    <row r="1543" spans="1:1" x14ac:dyDescent="0.3">
      <c r="A1543" t="str">
        <f>PROPER(TRIM(Raw_Sales_Data!E1543))</f>
        <v>South</v>
      </c>
    </row>
    <row r="1544" spans="1:1" x14ac:dyDescent="0.3">
      <c r="A1544" t="str">
        <f>PROPER(TRIM(Raw_Sales_Data!E1544))</f>
        <v>West</v>
      </c>
    </row>
    <row r="1545" spans="1:1" x14ac:dyDescent="0.3">
      <c r="A1545" t="str">
        <f>PROPER(TRIM(Raw_Sales_Data!E1545))</f>
        <v>South</v>
      </c>
    </row>
    <row r="1546" spans="1:1" x14ac:dyDescent="0.3">
      <c r="A1546" t="str">
        <f>PROPER(TRIM(Raw_Sales_Data!E1546))</f>
        <v>East</v>
      </c>
    </row>
    <row r="1547" spans="1:1" x14ac:dyDescent="0.3">
      <c r="A1547" t="str">
        <f>PROPER(TRIM(Raw_Sales_Data!E1547))</f>
        <v>West</v>
      </c>
    </row>
    <row r="1548" spans="1:1" x14ac:dyDescent="0.3">
      <c r="A1548" t="str">
        <f>PROPER(TRIM(Raw_Sales_Data!E1548))</f>
        <v>East</v>
      </c>
    </row>
    <row r="1549" spans="1:1" x14ac:dyDescent="0.3">
      <c r="A1549" t="str">
        <f>PROPER(TRIM(Raw_Sales_Data!E1549))</f>
        <v>West</v>
      </c>
    </row>
    <row r="1550" spans="1:1" x14ac:dyDescent="0.3">
      <c r="A1550" t="str">
        <f>PROPER(TRIM(Raw_Sales_Data!E1550))</f>
        <v>South</v>
      </c>
    </row>
    <row r="1551" spans="1:1" x14ac:dyDescent="0.3">
      <c r="A1551" t="str">
        <f>PROPER(TRIM(Raw_Sales_Data!E1551))</f>
        <v>North</v>
      </c>
    </row>
    <row r="1552" spans="1:1" x14ac:dyDescent="0.3">
      <c r="A1552" t="str">
        <f>PROPER(TRIM(Raw_Sales_Data!E1552))</f>
        <v>East</v>
      </c>
    </row>
    <row r="1553" spans="1:1" x14ac:dyDescent="0.3">
      <c r="A1553" t="str">
        <f>PROPER(TRIM(Raw_Sales_Data!E1553))</f>
        <v>North</v>
      </c>
    </row>
    <row r="1554" spans="1:1" x14ac:dyDescent="0.3">
      <c r="A1554" t="str">
        <f>PROPER(TRIM(Raw_Sales_Data!E1554))</f>
        <v>East</v>
      </c>
    </row>
    <row r="1555" spans="1:1" x14ac:dyDescent="0.3">
      <c r="A1555" t="str">
        <f>PROPER(TRIM(Raw_Sales_Data!E1555))</f>
        <v>East</v>
      </c>
    </row>
    <row r="1556" spans="1:1" x14ac:dyDescent="0.3">
      <c r="A1556" t="str">
        <f>PROPER(TRIM(Raw_Sales_Data!E1556))</f>
        <v>South</v>
      </c>
    </row>
    <row r="1557" spans="1:1" x14ac:dyDescent="0.3">
      <c r="A1557" t="str">
        <f>PROPER(TRIM(Raw_Sales_Data!E1557))</f>
        <v>South</v>
      </c>
    </row>
    <row r="1558" spans="1:1" x14ac:dyDescent="0.3">
      <c r="A1558" t="str">
        <f>PROPER(TRIM(Raw_Sales_Data!E1558))</f>
        <v>North</v>
      </c>
    </row>
    <row r="1559" spans="1:1" x14ac:dyDescent="0.3">
      <c r="A1559" t="str">
        <f>PROPER(TRIM(Raw_Sales_Data!E1559))</f>
        <v>West</v>
      </c>
    </row>
    <row r="1560" spans="1:1" x14ac:dyDescent="0.3">
      <c r="A1560" t="str">
        <f>PROPER(TRIM(Raw_Sales_Data!E1560))</f>
        <v>East</v>
      </c>
    </row>
    <row r="1561" spans="1:1" x14ac:dyDescent="0.3">
      <c r="A1561" t="str">
        <f>PROPER(TRIM(Raw_Sales_Data!E1561))</f>
        <v>East</v>
      </c>
    </row>
    <row r="1562" spans="1:1" x14ac:dyDescent="0.3">
      <c r="A1562" t="str">
        <f>PROPER(TRIM(Raw_Sales_Data!E1562))</f>
        <v>West</v>
      </c>
    </row>
    <row r="1563" spans="1:1" x14ac:dyDescent="0.3">
      <c r="A1563" t="str">
        <f>PROPER(TRIM(Raw_Sales_Data!E1563))</f>
        <v>South</v>
      </c>
    </row>
    <row r="1564" spans="1:1" x14ac:dyDescent="0.3">
      <c r="A1564" t="str">
        <f>PROPER(TRIM(Raw_Sales_Data!E1564))</f>
        <v>North</v>
      </c>
    </row>
    <row r="1565" spans="1:1" x14ac:dyDescent="0.3">
      <c r="A1565" t="str">
        <f>PROPER(TRIM(Raw_Sales_Data!E1565))</f>
        <v>South</v>
      </c>
    </row>
    <row r="1566" spans="1:1" x14ac:dyDescent="0.3">
      <c r="A1566" t="str">
        <f>PROPER(TRIM(Raw_Sales_Data!E1566))</f>
        <v>East</v>
      </c>
    </row>
    <row r="1567" spans="1:1" x14ac:dyDescent="0.3">
      <c r="A1567" t="str">
        <f>PROPER(TRIM(Raw_Sales_Data!E1567))</f>
        <v>West</v>
      </c>
    </row>
    <row r="1568" spans="1:1" x14ac:dyDescent="0.3">
      <c r="A1568" t="str">
        <f>PROPER(TRIM(Raw_Sales_Data!E1568))</f>
        <v>North</v>
      </c>
    </row>
    <row r="1569" spans="1:1" x14ac:dyDescent="0.3">
      <c r="A1569" t="str">
        <f>PROPER(TRIM(Raw_Sales_Data!E1569))</f>
        <v>South</v>
      </c>
    </row>
    <row r="1570" spans="1:1" x14ac:dyDescent="0.3">
      <c r="A1570" t="str">
        <f>PROPER(TRIM(Raw_Sales_Data!E1570))</f>
        <v>North</v>
      </c>
    </row>
    <row r="1571" spans="1:1" x14ac:dyDescent="0.3">
      <c r="A1571" t="str">
        <f>PROPER(TRIM(Raw_Sales_Data!E1571))</f>
        <v>West</v>
      </c>
    </row>
    <row r="1572" spans="1:1" x14ac:dyDescent="0.3">
      <c r="A1572" t="str">
        <f>PROPER(TRIM(Raw_Sales_Data!E1572))</f>
        <v>North</v>
      </c>
    </row>
    <row r="1573" spans="1:1" x14ac:dyDescent="0.3">
      <c r="A1573" t="str">
        <f>PROPER(TRIM(Raw_Sales_Data!E1573))</f>
        <v>South</v>
      </c>
    </row>
    <row r="1574" spans="1:1" x14ac:dyDescent="0.3">
      <c r="A1574" t="str">
        <f>PROPER(TRIM(Raw_Sales_Data!E1574))</f>
        <v>North</v>
      </c>
    </row>
    <row r="1575" spans="1:1" x14ac:dyDescent="0.3">
      <c r="A1575" t="str">
        <f>PROPER(TRIM(Raw_Sales_Data!E1575))</f>
        <v>East</v>
      </c>
    </row>
    <row r="1576" spans="1:1" x14ac:dyDescent="0.3">
      <c r="A1576" t="str">
        <f>PROPER(TRIM(Raw_Sales_Data!E1576))</f>
        <v>South</v>
      </c>
    </row>
    <row r="1577" spans="1:1" x14ac:dyDescent="0.3">
      <c r="A1577" t="str">
        <f>PROPER(TRIM(Raw_Sales_Data!E1577))</f>
        <v>South</v>
      </c>
    </row>
    <row r="1578" spans="1:1" x14ac:dyDescent="0.3">
      <c r="A1578" t="str">
        <f>PROPER(TRIM(Raw_Sales_Data!E1578))</f>
        <v>South</v>
      </c>
    </row>
    <row r="1579" spans="1:1" x14ac:dyDescent="0.3">
      <c r="A1579" t="str">
        <f>PROPER(TRIM(Raw_Sales_Data!E1579))</f>
        <v>North</v>
      </c>
    </row>
    <row r="1580" spans="1:1" x14ac:dyDescent="0.3">
      <c r="A1580" t="str">
        <f>PROPER(TRIM(Raw_Sales_Data!E1580))</f>
        <v>North</v>
      </c>
    </row>
    <row r="1581" spans="1:1" x14ac:dyDescent="0.3">
      <c r="A1581" t="str">
        <f>PROPER(TRIM(Raw_Sales_Data!E1581))</f>
        <v>West</v>
      </c>
    </row>
    <row r="1582" spans="1:1" x14ac:dyDescent="0.3">
      <c r="A1582" t="str">
        <f>PROPER(TRIM(Raw_Sales_Data!E1582))</f>
        <v>South</v>
      </c>
    </row>
    <row r="1583" spans="1:1" x14ac:dyDescent="0.3">
      <c r="A1583" t="str">
        <f>PROPER(TRIM(Raw_Sales_Data!E1583))</f>
        <v>West</v>
      </c>
    </row>
    <row r="1584" spans="1:1" x14ac:dyDescent="0.3">
      <c r="A1584" t="str">
        <f>PROPER(TRIM(Raw_Sales_Data!E1584))</f>
        <v>North</v>
      </c>
    </row>
    <row r="1585" spans="1:1" x14ac:dyDescent="0.3">
      <c r="A1585" t="str">
        <f>PROPER(TRIM(Raw_Sales_Data!E1585))</f>
        <v>West</v>
      </c>
    </row>
    <row r="1586" spans="1:1" x14ac:dyDescent="0.3">
      <c r="A1586" t="str">
        <f>PROPER(TRIM(Raw_Sales_Data!E1586))</f>
        <v>East</v>
      </c>
    </row>
    <row r="1587" spans="1:1" x14ac:dyDescent="0.3">
      <c r="A1587" t="str">
        <f>PROPER(TRIM(Raw_Sales_Data!E1587))</f>
        <v>South</v>
      </c>
    </row>
    <row r="1588" spans="1:1" x14ac:dyDescent="0.3">
      <c r="A1588" t="str">
        <f>PROPER(TRIM(Raw_Sales_Data!E1588))</f>
        <v>North</v>
      </c>
    </row>
    <row r="1589" spans="1:1" x14ac:dyDescent="0.3">
      <c r="A1589" t="str">
        <f>PROPER(TRIM(Raw_Sales_Data!E1589))</f>
        <v>West</v>
      </c>
    </row>
    <row r="1590" spans="1:1" x14ac:dyDescent="0.3">
      <c r="A1590" t="str">
        <f>PROPER(TRIM(Raw_Sales_Data!E1590))</f>
        <v>West</v>
      </c>
    </row>
    <row r="1591" spans="1:1" x14ac:dyDescent="0.3">
      <c r="A1591" t="str">
        <f>PROPER(TRIM(Raw_Sales_Data!E1591))</f>
        <v>North</v>
      </c>
    </row>
    <row r="1592" spans="1:1" x14ac:dyDescent="0.3">
      <c r="A1592" t="str">
        <f>PROPER(TRIM(Raw_Sales_Data!E1592))</f>
        <v>North</v>
      </c>
    </row>
    <row r="1593" spans="1:1" x14ac:dyDescent="0.3">
      <c r="A1593" t="str">
        <f>PROPER(TRIM(Raw_Sales_Data!E1593))</f>
        <v>East</v>
      </c>
    </row>
    <row r="1594" spans="1:1" x14ac:dyDescent="0.3">
      <c r="A1594" t="str">
        <f>PROPER(TRIM(Raw_Sales_Data!E1594))</f>
        <v>South</v>
      </c>
    </row>
    <row r="1595" spans="1:1" x14ac:dyDescent="0.3">
      <c r="A1595" t="str">
        <f>PROPER(TRIM(Raw_Sales_Data!E1595))</f>
        <v>South</v>
      </c>
    </row>
    <row r="1596" spans="1:1" x14ac:dyDescent="0.3">
      <c r="A1596" t="str">
        <f>PROPER(TRIM(Raw_Sales_Data!E1596))</f>
        <v>North</v>
      </c>
    </row>
    <row r="1597" spans="1:1" x14ac:dyDescent="0.3">
      <c r="A1597" t="str">
        <f>PROPER(TRIM(Raw_Sales_Data!E1597))</f>
        <v>North</v>
      </c>
    </row>
    <row r="1598" spans="1:1" x14ac:dyDescent="0.3">
      <c r="A1598" t="str">
        <f>PROPER(TRIM(Raw_Sales_Data!E1598))</f>
        <v>South</v>
      </c>
    </row>
    <row r="1599" spans="1:1" x14ac:dyDescent="0.3">
      <c r="A1599" t="str">
        <f>PROPER(TRIM(Raw_Sales_Data!E1599))</f>
        <v>South</v>
      </c>
    </row>
    <row r="1600" spans="1:1" x14ac:dyDescent="0.3">
      <c r="A1600" t="str">
        <f>PROPER(TRIM(Raw_Sales_Data!E1600))</f>
        <v>South</v>
      </c>
    </row>
    <row r="1601" spans="1:1" x14ac:dyDescent="0.3">
      <c r="A1601" t="str">
        <f>PROPER(TRIM(Raw_Sales_Data!E1601))</f>
        <v>East</v>
      </c>
    </row>
    <row r="1602" spans="1:1" x14ac:dyDescent="0.3">
      <c r="A1602" t="str">
        <f>PROPER(TRIM(Raw_Sales_Data!E1602))</f>
        <v>South</v>
      </c>
    </row>
    <row r="1603" spans="1:1" x14ac:dyDescent="0.3">
      <c r="A1603" t="str">
        <f>PROPER(TRIM(Raw_Sales_Data!E1603))</f>
        <v>West</v>
      </c>
    </row>
    <row r="1604" spans="1:1" x14ac:dyDescent="0.3">
      <c r="A1604" t="str">
        <f>PROPER(TRIM(Raw_Sales_Data!E1604))</f>
        <v>South</v>
      </c>
    </row>
    <row r="1605" spans="1:1" x14ac:dyDescent="0.3">
      <c r="A1605" t="str">
        <f>PROPER(TRIM(Raw_Sales_Data!E1605))</f>
        <v>West</v>
      </c>
    </row>
    <row r="1606" spans="1:1" x14ac:dyDescent="0.3">
      <c r="A1606" t="str">
        <f>PROPER(TRIM(Raw_Sales_Data!E1606))</f>
        <v>South</v>
      </c>
    </row>
    <row r="1607" spans="1:1" x14ac:dyDescent="0.3">
      <c r="A1607" t="str">
        <f>PROPER(TRIM(Raw_Sales_Data!E1607))</f>
        <v>West</v>
      </c>
    </row>
    <row r="1608" spans="1:1" x14ac:dyDescent="0.3">
      <c r="A1608" t="str">
        <f>PROPER(TRIM(Raw_Sales_Data!E1608))</f>
        <v>South</v>
      </c>
    </row>
    <row r="1609" spans="1:1" x14ac:dyDescent="0.3">
      <c r="A1609" t="str">
        <f>PROPER(TRIM(Raw_Sales_Data!E1609))</f>
        <v>East</v>
      </c>
    </row>
    <row r="1610" spans="1:1" x14ac:dyDescent="0.3">
      <c r="A1610" t="str">
        <f>PROPER(TRIM(Raw_Sales_Data!E1610))</f>
        <v>South</v>
      </c>
    </row>
    <row r="1611" spans="1:1" x14ac:dyDescent="0.3">
      <c r="A1611" t="str">
        <f>PROPER(TRIM(Raw_Sales_Data!E1611))</f>
        <v>West</v>
      </c>
    </row>
    <row r="1612" spans="1:1" x14ac:dyDescent="0.3">
      <c r="A1612" t="str">
        <f>PROPER(TRIM(Raw_Sales_Data!E1612))</f>
        <v>East</v>
      </c>
    </row>
    <row r="1613" spans="1:1" x14ac:dyDescent="0.3">
      <c r="A1613" t="str">
        <f>PROPER(TRIM(Raw_Sales_Data!E1613))</f>
        <v>North</v>
      </c>
    </row>
    <row r="1614" spans="1:1" x14ac:dyDescent="0.3">
      <c r="A1614" t="str">
        <f>PROPER(TRIM(Raw_Sales_Data!E1614))</f>
        <v>West</v>
      </c>
    </row>
    <row r="1615" spans="1:1" x14ac:dyDescent="0.3">
      <c r="A1615" t="str">
        <f>PROPER(TRIM(Raw_Sales_Data!E1615))</f>
        <v>West</v>
      </c>
    </row>
    <row r="1616" spans="1:1" x14ac:dyDescent="0.3">
      <c r="A1616" t="str">
        <f>PROPER(TRIM(Raw_Sales_Data!E1616))</f>
        <v>West</v>
      </c>
    </row>
    <row r="1617" spans="1:1" x14ac:dyDescent="0.3">
      <c r="A1617" t="str">
        <f>PROPER(TRIM(Raw_Sales_Data!E1617))</f>
        <v>North</v>
      </c>
    </row>
    <row r="1618" spans="1:1" x14ac:dyDescent="0.3">
      <c r="A1618" t="str">
        <f>PROPER(TRIM(Raw_Sales_Data!E1618))</f>
        <v>East</v>
      </c>
    </row>
    <row r="1619" spans="1:1" x14ac:dyDescent="0.3">
      <c r="A1619" t="str">
        <f>PROPER(TRIM(Raw_Sales_Data!E1619))</f>
        <v>North</v>
      </c>
    </row>
    <row r="1620" spans="1:1" x14ac:dyDescent="0.3">
      <c r="A1620" t="str">
        <f>PROPER(TRIM(Raw_Sales_Data!E1620))</f>
        <v>West</v>
      </c>
    </row>
    <row r="1621" spans="1:1" x14ac:dyDescent="0.3">
      <c r="A1621" t="str">
        <f>PROPER(TRIM(Raw_Sales_Data!E1621))</f>
        <v>North</v>
      </c>
    </row>
    <row r="1622" spans="1:1" x14ac:dyDescent="0.3">
      <c r="A1622" t="str">
        <f>PROPER(TRIM(Raw_Sales_Data!E1622))</f>
        <v>West</v>
      </c>
    </row>
    <row r="1623" spans="1:1" x14ac:dyDescent="0.3">
      <c r="A1623" t="str">
        <f>PROPER(TRIM(Raw_Sales_Data!E1623))</f>
        <v>South</v>
      </c>
    </row>
    <row r="1624" spans="1:1" x14ac:dyDescent="0.3">
      <c r="A1624" t="str">
        <f>PROPER(TRIM(Raw_Sales_Data!E1624))</f>
        <v>West</v>
      </c>
    </row>
    <row r="1625" spans="1:1" x14ac:dyDescent="0.3">
      <c r="A1625" t="str">
        <f>PROPER(TRIM(Raw_Sales_Data!E1625))</f>
        <v>East</v>
      </c>
    </row>
    <row r="1626" spans="1:1" x14ac:dyDescent="0.3">
      <c r="A1626" t="str">
        <f>PROPER(TRIM(Raw_Sales_Data!E1626))</f>
        <v>South</v>
      </c>
    </row>
    <row r="1627" spans="1:1" x14ac:dyDescent="0.3">
      <c r="A1627" t="str">
        <f>PROPER(TRIM(Raw_Sales_Data!E1627))</f>
        <v>North</v>
      </c>
    </row>
    <row r="1628" spans="1:1" x14ac:dyDescent="0.3">
      <c r="A1628" t="str">
        <f>PROPER(TRIM(Raw_Sales_Data!E1628))</f>
        <v>South</v>
      </c>
    </row>
    <row r="1629" spans="1:1" x14ac:dyDescent="0.3">
      <c r="A1629" t="str">
        <f>PROPER(TRIM(Raw_Sales_Data!E1629))</f>
        <v>West</v>
      </c>
    </row>
    <row r="1630" spans="1:1" x14ac:dyDescent="0.3">
      <c r="A1630" t="str">
        <f>PROPER(TRIM(Raw_Sales_Data!E1630))</f>
        <v>South</v>
      </c>
    </row>
    <row r="1631" spans="1:1" x14ac:dyDescent="0.3">
      <c r="A1631" t="str">
        <f>PROPER(TRIM(Raw_Sales_Data!E1631))</f>
        <v>West</v>
      </c>
    </row>
    <row r="1632" spans="1:1" x14ac:dyDescent="0.3">
      <c r="A1632" t="str">
        <f>PROPER(TRIM(Raw_Sales_Data!E1632))</f>
        <v>North</v>
      </c>
    </row>
    <row r="1633" spans="1:1" x14ac:dyDescent="0.3">
      <c r="A1633" t="str">
        <f>PROPER(TRIM(Raw_Sales_Data!E1633))</f>
        <v>West</v>
      </c>
    </row>
    <row r="1634" spans="1:1" x14ac:dyDescent="0.3">
      <c r="A1634" t="str">
        <f>PROPER(TRIM(Raw_Sales_Data!E1634))</f>
        <v>North</v>
      </c>
    </row>
    <row r="1635" spans="1:1" x14ac:dyDescent="0.3">
      <c r="A1635" t="str">
        <f>PROPER(TRIM(Raw_Sales_Data!E1635))</f>
        <v>North</v>
      </c>
    </row>
    <row r="1636" spans="1:1" x14ac:dyDescent="0.3">
      <c r="A1636" t="str">
        <f>PROPER(TRIM(Raw_Sales_Data!E1636))</f>
        <v>East</v>
      </c>
    </row>
    <row r="1637" spans="1:1" x14ac:dyDescent="0.3">
      <c r="A1637" t="str">
        <f>PROPER(TRIM(Raw_Sales_Data!E1637))</f>
        <v>South</v>
      </c>
    </row>
    <row r="1638" spans="1:1" x14ac:dyDescent="0.3">
      <c r="A1638" t="str">
        <f>PROPER(TRIM(Raw_Sales_Data!E1638))</f>
        <v>West</v>
      </c>
    </row>
    <row r="1639" spans="1:1" x14ac:dyDescent="0.3">
      <c r="A1639" t="str">
        <f>PROPER(TRIM(Raw_Sales_Data!E1639))</f>
        <v>South</v>
      </c>
    </row>
    <row r="1640" spans="1:1" x14ac:dyDescent="0.3">
      <c r="A1640" t="str">
        <f>PROPER(TRIM(Raw_Sales_Data!E1640))</f>
        <v>East</v>
      </c>
    </row>
    <row r="1641" spans="1:1" x14ac:dyDescent="0.3">
      <c r="A1641" t="str">
        <f>PROPER(TRIM(Raw_Sales_Data!E1641))</f>
        <v>East</v>
      </c>
    </row>
    <row r="1642" spans="1:1" x14ac:dyDescent="0.3">
      <c r="A1642" t="str">
        <f>PROPER(TRIM(Raw_Sales_Data!E1642))</f>
        <v>West</v>
      </c>
    </row>
    <row r="1643" spans="1:1" x14ac:dyDescent="0.3">
      <c r="A1643" t="str">
        <f>PROPER(TRIM(Raw_Sales_Data!E1643))</f>
        <v>East</v>
      </c>
    </row>
    <row r="1644" spans="1:1" x14ac:dyDescent="0.3">
      <c r="A1644" t="str">
        <f>PROPER(TRIM(Raw_Sales_Data!E1644))</f>
        <v>West</v>
      </c>
    </row>
    <row r="1645" spans="1:1" x14ac:dyDescent="0.3">
      <c r="A1645" t="str">
        <f>PROPER(TRIM(Raw_Sales_Data!E1645))</f>
        <v>North</v>
      </c>
    </row>
    <row r="1646" spans="1:1" x14ac:dyDescent="0.3">
      <c r="A1646" t="str">
        <f>PROPER(TRIM(Raw_Sales_Data!E1646))</f>
        <v>South</v>
      </c>
    </row>
    <row r="1647" spans="1:1" x14ac:dyDescent="0.3">
      <c r="A1647" t="str">
        <f>PROPER(TRIM(Raw_Sales_Data!E1647))</f>
        <v>North</v>
      </c>
    </row>
    <row r="1648" spans="1:1" x14ac:dyDescent="0.3">
      <c r="A1648" t="str">
        <f>PROPER(TRIM(Raw_Sales_Data!E1648))</f>
        <v>South</v>
      </c>
    </row>
    <row r="1649" spans="1:1" x14ac:dyDescent="0.3">
      <c r="A1649" t="str">
        <f>PROPER(TRIM(Raw_Sales_Data!E1649))</f>
        <v>East</v>
      </c>
    </row>
    <row r="1650" spans="1:1" x14ac:dyDescent="0.3">
      <c r="A1650" t="str">
        <f>PROPER(TRIM(Raw_Sales_Data!E1650))</f>
        <v>North</v>
      </c>
    </row>
    <row r="1651" spans="1:1" x14ac:dyDescent="0.3">
      <c r="A1651" t="str">
        <f>PROPER(TRIM(Raw_Sales_Data!E1651))</f>
        <v>North</v>
      </c>
    </row>
    <row r="1652" spans="1:1" x14ac:dyDescent="0.3">
      <c r="A1652" t="str">
        <f>PROPER(TRIM(Raw_Sales_Data!E1652))</f>
        <v>South</v>
      </c>
    </row>
    <row r="1653" spans="1:1" x14ac:dyDescent="0.3">
      <c r="A1653" t="str">
        <f>PROPER(TRIM(Raw_Sales_Data!E1653))</f>
        <v>West</v>
      </c>
    </row>
    <row r="1654" spans="1:1" x14ac:dyDescent="0.3">
      <c r="A1654" t="str">
        <f>PROPER(TRIM(Raw_Sales_Data!E1654))</f>
        <v>South</v>
      </c>
    </row>
    <row r="1655" spans="1:1" x14ac:dyDescent="0.3">
      <c r="A1655" t="str">
        <f>PROPER(TRIM(Raw_Sales_Data!E1655))</f>
        <v>West</v>
      </c>
    </row>
    <row r="1656" spans="1:1" x14ac:dyDescent="0.3">
      <c r="A1656" t="str">
        <f>PROPER(TRIM(Raw_Sales_Data!E1656))</f>
        <v>South</v>
      </c>
    </row>
    <row r="1657" spans="1:1" x14ac:dyDescent="0.3">
      <c r="A1657" t="str">
        <f>PROPER(TRIM(Raw_Sales_Data!E1657))</f>
        <v>East</v>
      </c>
    </row>
    <row r="1658" spans="1:1" x14ac:dyDescent="0.3">
      <c r="A1658" t="str">
        <f>PROPER(TRIM(Raw_Sales_Data!E1658))</f>
        <v>West</v>
      </c>
    </row>
    <row r="1659" spans="1:1" x14ac:dyDescent="0.3">
      <c r="A1659" t="str">
        <f>PROPER(TRIM(Raw_Sales_Data!E1659))</f>
        <v>West</v>
      </c>
    </row>
    <row r="1660" spans="1:1" x14ac:dyDescent="0.3">
      <c r="A1660" t="str">
        <f>PROPER(TRIM(Raw_Sales_Data!E1660))</f>
        <v>West</v>
      </c>
    </row>
    <row r="1661" spans="1:1" x14ac:dyDescent="0.3">
      <c r="A1661" t="str">
        <f>PROPER(TRIM(Raw_Sales_Data!E1661))</f>
        <v>West</v>
      </c>
    </row>
    <row r="1662" spans="1:1" x14ac:dyDescent="0.3">
      <c r="A1662" t="str">
        <f>PROPER(TRIM(Raw_Sales_Data!E1662))</f>
        <v>North</v>
      </c>
    </row>
    <row r="1663" spans="1:1" x14ac:dyDescent="0.3">
      <c r="A1663" t="str">
        <f>PROPER(TRIM(Raw_Sales_Data!E1663))</f>
        <v>West</v>
      </c>
    </row>
    <row r="1664" spans="1:1" x14ac:dyDescent="0.3">
      <c r="A1664" t="str">
        <f>PROPER(TRIM(Raw_Sales_Data!E1664))</f>
        <v>East</v>
      </c>
    </row>
    <row r="1665" spans="1:1" x14ac:dyDescent="0.3">
      <c r="A1665" t="str">
        <f>PROPER(TRIM(Raw_Sales_Data!E1665))</f>
        <v>West</v>
      </c>
    </row>
    <row r="1666" spans="1:1" x14ac:dyDescent="0.3">
      <c r="A1666" t="str">
        <f>PROPER(TRIM(Raw_Sales_Data!E1666))</f>
        <v>East</v>
      </c>
    </row>
    <row r="1667" spans="1:1" x14ac:dyDescent="0.3">
      <c r="A1667" t="str">
        <f>PROPER(TRIM(Raw_Sales_Data!E1667))</f>
        <v>East</v>
      </c>
    </row>
    <row r="1668" spans="1:1" x14ac:dyDescent="0.3">
      <c r="A1668" t="str">
        <f>PROPER(TRIM(Raw_Sales_Data!E1668))</f>
        <v>South</v>
      </c>
    </row>
    <row r="1669" spans="1:1" x14ac:dyDescent="0.3">
      <c r="A1669" t="str">
        <f>PROPER(TRIM(Raw_Sales_Data!E1669))</f>
        <v>East</v>
      </c>
    </row>
    <row r="1670" spans="1:1" x14ac:dyDescent="0.3">
      <c r="A1670" t="str">
        <f>PROPER(TRIM(Raw_Sales_Data!E1670))</f>
        <v>South</v>
      </c>
    </row>
    <row r="1671" spans="1:1" x14ac:dyDescent="0.3">
      <c r="A1671" t="str">
        <f>PROPER(TRIM(Raw_Sales_Data!E1671))</f>
        <v>East</v>
      </c>
    </row>
    <row r="1672" spans="1:1" x14ac:dyDescent="0.3">
      <c r="A1672" t="str">
        <f>PROPER(TRIM(Raw_Sales_Data!E1672))</f>
        <v>West</v>
      </c>
    </row>
    <row r="1673" spans="1:1" x14ac:dyDescent="0.3">
      <c r="A1673" t="str">
        <f>PROPER(TRIM(Raw_Sales_Data!E1673))</f>
        <v>East</v>
      </c>
    </row>
    <row r="1674" spans="1:1" x14ac:dyDescent="0.3">
      <c r="A1674" t="str">
        <f>PROPER(TRIM(Raw_Sales_Data!E1674))</f>
        <v>East</v>
      </c>
    </row>
    <row r="1675" spans="1:1" x14ac:dyDescent="0.3">
      <c r="A1675" t="str">
        <f>PROPER(TRIM(Raw_Sales_Data!E1675))</f>
        <v>East</v>
      </c>
    </row>
    <row r="1676" spans="1:1" x14ac:dyDescent="0.3">
      <c r="A1676" t="str">
        <f>PROPER(TRIM(Raw_Sales_Data!E1676))</f>
        <v>North</v>
      </c>
    </row>
    <row r="1677" spans="1:1" x14ac:dyDescent="0.3">
      <c r="A1677" t="str">
        <f>PROPER(TRIM(Raw_Sales_Data!E1677))</f>
        <v>West</v>
      </c>
    </row>
    <row r="1678" spans="1:1" x14ac:dyDescent="0.3">
      <c r="A1678" t="str">
        <f>PROPER(TRIM(Raw_Sales_Data!E1678))</f>
        <v>South</v>
      </c>
    </row>
    <row r="1679" spans="1:1" x14ac:dyDescent="0.3">
      <c r="A1679" t="str">
        <f>PROPER(TRIM(Raw_Sales_Data!E1679))</f>
        <v>West</v>
      </c>
    </row>
    <row r="1680" spans="1:1" x14ac:dyDescent="0.3">
      <c r="A1680" t="str">
        <f>PROPER(TRIM(Raw_Sales_Data!E1680))</f>
        <v>South</v>
      </c>
    </row>
    <row r="1681" spans="1:1" x14ac:dyDescent="0.3">
      <c r="A1681" t="str">
        <f>PROPER(TRIM(Raw_Sales_Data!E1681))</f>
        <v>North</v>
      </c>
    </row>
    <row r="1682" spans="1:1" x14ac:dyDescent="0.3">
      <c r="A1682" t="str">
        <f>PROPER(TRIM(Raw_Sales_Data!E1682))</f>
        <v>West</v>
      </c>
    </row>
    <row r="1683" spans="1:1" x14ac:dyDescent="0.3">
      <c r="A1683" t="str">
        <f>PROPER(TRIM(Raw_Sales_Data!E1683))</f>
        <v>East</v>
      </c>
    </row>
    <row r="1684" spans="1:1" x14ac:dyDescent="0.3">
      <c r="A1684" t="str">
        <f>PROPER(TRIM(Raw_Sales_Data!E1684))</f>
        <v>North</v>
      </c>
    </row>
    <row r="1685" spans="1:1" x14ac:dyDescent="0.3">
      <c r="A1685" t="str">
        <f>PROPER(TRIM(Raw_Sales_Data!E1685))</f>
        <v>East</v>
      </c>
    </row>
    <row r="1686" spans="1:1" x14ac:dyDescent="0.3">
      <c r="A1686" t="str">
        <f>PROPER(TRIM(Raw_Sales_Data!E1686))</f>
        <v>South</v>
      </c>
    </row>
    <row r="1687" spans="1:1" x14ac:dyDescent="0.3">
      <c r="A1687" t="str">
        <f>PROPER(TRIM(Raw_Sales_Data!E1687))</f>
        <v>East</v>
      </c>
    </row>
    <row r="1688" spans="1:1" x14ac:dyDescent="0.3">
      <c r="A1688" t="str">
        <f>PROPER(TRIM(Raw_Sales_Data!E1688))</f>
        <v>East</v>
      </c>
    </row>
    <row r="1689" spans="1:1" x14ac:dyDescent="0.3">
      <c r="A1689" t="str">
        <f>PROPER(TRIM(Raw_Sales_Data!E1689))</f>
        <v>West</v>
      </c>
    </row>
    <row r="1690" spans="1:1" x14ac:dyDescent="0.3">
      <c r="A1690" t="str">
        <f>PROPER(TRIM(Raw_Sales_Data!E1690))</f>
        <v>North</v>
      </c>
    </row>
    <row r="1691" spans="1:1" x14ac:dyDescent="0.3">
      <c r="A1691" t="str">
        <f>PROPER(TRIM(Raw_Sales_Data!E1691))</f>
        <v>North</v>
      </c>
    </row>
    <row r="1692" spans="1:1" x14ac:dyDescent="0.3">
      <c r="A1692" t="str">
        <f>PROPER(TRIM(Raw_Sales_Data!E1692))</f>
        <v>South</v>
      </c>
    </row>
    <row r="1693" spans="1:1" x14ac:dyDescent="0.3">
      <c r="A1693" t="str">
        <f>PROPER(TRIM(Raw_Sales_Data!E1693))</f>
        <v>West</v>
      </c>
    </row>
    <row r="1694" spans="1:1" x14ac:dyDescent="0.3">
      <c r="A1694" t="str">
        <f>PROPER(TRIM(Raw_Sales_Data!E1694))</f>
        <v>West</v>
      </c>
    </row>
    <row r="1695" spans="1:1" x14ac:dyDescent="0.3">
      <c r="A1695" t="str">
        <f>PROPER(TRIM(Raw_Sales_Data!E1695))</f>
        <v>South</v>
      </c>
    </row>
    <row r="1696" spans="1:1" x14ac:dyDescent="0.3">
      <c r="A1696" t="str">
        <f>PROPER(TRIM(Raw_Sales_Data!E1696))</f>
        <v>West</v>
      </c>
    </row>
    <row r="1697" spans="1:1" x14ac:dyDescent="0.3">
      <c r="A1697" t="str">
        <f>PROPER(TRIM(Raw_Sales_Data!E1697))</f>
        <v>South</v>
      </c>
    </row>
    <row r="1698" spans="1:1" x14ac:dyDescent="0.3">
      <c r="A1698" t="str">
        <f>PROPER(TRIM(Raw_Sales_Data!E1698))</f>
        <v>South</v>
      </c>
    </row>
    <row r="1699" spans="1:1" x14ac:dyDescent="0.3">
      <c r="A1699" t="str">
        <f>PROPER(TRIM(Raw_Sales_Data!E1699))</f>
        <v>South</v>
      </c>
    </row>
    <row r="1700" spans="1:1" x14ac:dyDescent="0.3">
      <c r="A1700" t="str">
        <f>PROPER(TRIM(Raw_Sales_Data!E1700))</f>
        <v>East</v>
      </c>
    </row>
    <row r="1701" spans="1:1" x14ac:dyDescent="0.3">
      <c r="A1701" t="str">
        <f>PROPER(TRIM(Raw_Sales_Data!E1701))</f>
        <v>West</v>
      </c>
    </row>
    <row r="1702" spans="1:1" x14ac:dyDescent="0.3">
      <c r="A1702" t="str">
        <f>PROPER(TRIM(Raw_Sales_Data!E1702))</f>
        <v>East</v>
      </c>
    </row>
    <row r="1703" spans="1:1" x14ac:dyDescent="0.3">
      <c r="A1703" t="str">
        <f>PROPER(TRIM(Raw_Sales_Data!E1703))</f>
        <v>West</v>
      </c>
    </row>
    <row r="1704" spans="1:1" x14ac:dyDescent="0.3">
      <c r="A1704" t="str">
        <f>PROPER(TRIM(Raw_Sales_Data!E1704))</f>
        <v>West</v>
      </c>
    </row>
    <row r="1705" spans="1:1" x14ac:dyDescent="0.3">
      <c r="A1705" t="str">
        <f>PROPER(TRIM(Raw_Sales_Data!E1705))</f>
        <v>West</v>
      </c>
    </row>
    <row r="1706" spans="1:1" x14ac:dyDescent="0.3">
      <c r="A1706" t="str">
        <f>PROPER(TRIM(Raw_Sales_Data!E1706))</f>
        <v>West</v>
      </c>
    </row>
    <row r="1707" spans="1:1" x14ac:dyDescent="0.3">
      <c r="A1707" t="str">
        <f>PROPER(TRIM(Raw_Sales_Data!E1707))</f>
        <v>South</v>
      </c>
    </row>
    <row r="1708" spans="1:1" x14ac:dyDescent="0.3">
      <c r="A1708" t="str">
        <f>PROPER(TRIM(Raw_Sales_Data!E1708))</f>
        <v>North</v>
      </c>
    </row>
    <row r="1709" spans="1:1" x14ac:dyDescent="0.3">
      <c r="A1709" t="str">
        <f>PROPER(TRIM(Raw_Sales_Data!E1709))</f>
        <v>South</v>
      </c>
    </row>
    <row r="1710" spans="1:1" x14ac:dyDescent="0.3">
      <c r="A1710" t="str">
        <f>PROPER(TRIM(Raw_Sales_Data!E1710))</f>
        <v>North</v>
      </c>
    </row>
    <row r="1711" spans="1:1" x14ac:dyDescent="0.3">
      <c r="A1711" t="str">
        <f>PROPER(TRIM(Raw_Sales_Data!E1711))</f>
        <v>North</v>
      </c>
    </row>
    <row r="1712" spans="1:1" x14ac:dyDescent="0.3">
      <c r="A1712" t="str">
        <f>PROPER(TRIM(Raw_Sales_Data!E1712))</f>
        <v>South</v>
      </c>
    </row>
    <row r="1713" spans="1:1" x14ac:dyDescent="0.3">
      <c r="A1713" t="str">
        <f>PROPER(TRIM(Raw_Sales_Data!E1713))</f>
        <v>South</v>
      </c>
    </row>
    <row r="1714" spans="1:1" x14ac:dyDescent="0.3">
      <c r="A1714" t="str">
        <f>PROPER(TRIM(Raw_Sales_Data!E1714))</f>
        <v>North</v>
      </c>
    </row>
    <row r="1715" spans="1:1" x14ac:dyDescent="0.3">
      <c r="A1715" t="str">
        <f>PROPER(TRIM(Raw_Sales_Data!E1715))</f>
        <v>West</v>
      </c>
    </row>
    <row r="1716" spans="1:1" x14ac:dyDescent="0.3">
      <c r="A1716" t="str">
        <f>PROPER(TRIM(Raw_Sales_Data!E1716))</f>
        <v>South</v>
      </c>
    </row>
    <row r="1717" spans="1:1" x14ac:dyDescent="0.3">
      <c r="A1717" t="str">
        <f>PROPER(TRIM(Raw_Sales_Data!E1717))</f>
        <v>East</v>
      </c>
    </row>
    <row r="1718" spans="1:1" x14ac:dyDescent="0.3">
      <c r="A1718" t="str">
        <f>PROPER(TRIM(Raw_Sales_Data!E1718))</f>
        <v>South</v>
      </c>
    </row>
    <row r="1719" spans="1:1" x14ac:dyDescent="0.3">
      <c r="A1719" t="str">
        <f>PROPER(TRIM(Raw_Sales_Data!E1719))</f>
        <v>North</v>
      </c>
    </row>
    <row r="1720" spans="1:1" x14ac:dyDescent="0.3">
      <c r="A1720" t="str">
        <f>PROPER(TRIM(Raw_Sales_Data!E1720))</f>
        <v>East</v>
      </c>
    </row>
    <row r="1721" spans="1:1" x14ac:dyDescent="0.3">
      <c r="A1721" t="str">
        <f>PROPER(TRIM(Raw_Sales_Data!E1721))</f>
        <v>South</v>
      </c>
    </row>
    <row r="1722" spans="1:1" x14ac:dyDescent="0.3">
      <c r="A1722" t="str">
        <f>PROPER(TRIM(Raw_Sales_Data!E1722))</f>
        <v>South</v>
      </c>
    </row>
    <row r="1723" spans="1:1" x14ac:dyDescent="0.3">
      <c r="A1723" t="str">
        <f>PROPER(TRIM(Raw_Sales_Data!E1723))</f>
        <v>South</v>
      </c>
    </row>
    <row r="1724" spans="1:1" x14ac:dyDescent="0.3">
      <c r="A1724" t="str">
        <f>PROPER(TRIM(Raw_Sales_Data!E1724))</f>
        <v>West</v>
      </c>
    </row>
    <row r="1725" spans="1:1" x14ac:dyDescent="0.3">
      <c r="A1725" t="str">
        <f>PROPER(TRIM(Raw_Sales_Data!E1725))</f>
        <v>South</v>
      </c>
    </row>
    <row r="1726" spans="1:1" x14ac:dyDescent="0.3">
      <c r="A1726" t="str">
        <f>PROPER(TRIM(Raw_Sales_Data!E1726))</f>
        <v>North</v>
      </c>
    </row>
    <row r="1727" spans="1:1" x14ac:dyDescent="0.3">
      <c r="A1727" t="str">
        <f>PROPER(TRIM(Raw_Sales_Data!E1727))</f>
        <v>South</v>
      </c>
    </row>
    <row r="1728" spans="1:1" x14ac:dyDescent="0.3">
      <c r="A1728" t="str">
        <f>PROPER(TRIM(Raw_Sales_Data!E1728))</f>
        <v>West</v>
      </c>
    </row>
    <row r="1729" spans="1:1" x14ac:dyDescent="0.3">
      <c r="A1729" t="str">
        <f>PROPER(TRIM(Raw_Sales_Data!E1729))</f>
        <v>East</v>
      </c>
    </row>
    <row r="1730" spans="1:1" x14ac:dyDescent="0.3">
      <c r="A1730" t="str">
        <f>PROPER(TRIM(Raw_Sales_Data!E1730))</f>
        <v>East</v>
      </c>
    </row>
    <row r="1731" spans="1:1" x14ac:dyDescent="0.3">
      <c r="A1731" t="str">
        <f>PROPER(TRIM(Raw_Sales_Data!E1731))</f>
        <v>North</v>
      </c>
    </row>
    <row r="1732" spans="1:1" x14ac:dyDescent="0.3">
      <c r="A1732" t="str">
        <f>PROPER(TRIM(Raw_Sales_Data!E1732))</f>
        <v>West</v>
      </c>
    </row>
    <row r="1733" spans="1:1" x14ac:dyDescent="0.3">
      <c r="A1733" t="str">
        <f>PROPER(TRIM(Raw_Sales_Data!E1733))</f>
        <v>North</v>
      </c>
    </row>
    <row r="1734" spans="1:1" x14ac:dyDescent="0.3">
      <c r="A1734" t="str">
        <f>PROPER(TRIM(Raw_Sales_Data!E1734))</f>
        <v>West</v>
      </c>
    </row>
    <row r="1735" spans="1:1" x14ac:dyDescent="0.3">
      <c r="A1735" t="str">
        <f>PROPER(TRIM(Raw_Sales_Data!E1735))</f>
        <v>West</v>
      </c>
    </row>
    <row r="1736" spans="1:1" x14ac:dyDescent="0.3">
      <c r="A1736" t="str">
        <f>PROPER(TRIM(Raw_Sales_Data!E1736))</f>
        <v>South</v>
      </c>
    </row>
    <row r="1737" spans="1:1" x14ac:dyDescent="0.3">
      <c r="A1737" t="str">
        <f>PROPER(TRIM(Raw_Sales_Data!E1737))</f>
        <v>East</v>
      </c>
    </row>
    <row r="1738" spans="1:1" x14ac:dyDescent="0.3">
      <c r="A1738" t="str">
        <f>PROPER(TRIM(Raw_Sales_Data!E1738))</f>
        <v>West</v>
      </c>
    </row>
    <row r="1739" spans="1:1" x14ac:dyDescent="0.3">
      <c r="A1739" t="str">
        <f>PROPER(TRIM(Raw_Sales_Data!E1739))</f>
        <v>South</v>
      </c>
    </row>
    <row r="1740" spans="1:1" x14ac:dyDescent="0.3">
      <c r="A1740" t="str">
        <f>PROPER(TRIM(Raw_Sales_Data!E1740))</f>
        <v>West</v>
      </c>
    </row>
    <row r="1741" spans="1:1" x14ac:dyDescent="0.3">
      <c r="A1741" t="str">
        <f>PROPER(TRIM(Raw_Sales_Data!E1741))</f>
        <v>West</v>
      </c>
    </row>
    <row r="1742" spans="1:1" x14ac:dyDescent="0.3">
      <c r="A1742" t="str">
        <f>PROPER(TRIM(Raw_Sales_Data!E1742))</f>
        <v>East</v>
      </c>
    </row>
    <row r="1743" spans="1:1" x14ac:dyDescent="0.3">
      <c r="A1743" t="str">
        <f>PROPER(TRIM(Raw_Sales_Data!E1743))</f>
        <v>North</v>
      </c>
    </row>
    <row r="1744" spans="1:1" x14ac:dyDescent="0.3">
      <c r="A1744" t="str">
        <f>PROPER(TRIM(Raw_Sales_Data!E1744))</f>
        <v>North</v>
      </c>
    </row>
    <row r="1745" spans="1:1" x14ac:dyDescent="0.3">
      <c r="A1745" t="str">
        <f>PROPER(TRIM(Raw_Sales_Data!E1745))</f>
        <v>South</v>
      </c>
    </row>
    <row r="1746" spans="1:1" x14ac:dyDescent="0.3">
      <c r="A1746" t="str">
        <f>PROPER(TRIM(Raw_Sales_Data!E1746))</f>
        <v>West</v>
      </c>
    </row>
    <row r="1747" spans="1:1" x14ac:dyDescent="0.3">
      <c r="A1747" t="str">
        <f>PROPER(TRIM(Raw_Sales_Data!E1747))</f>
        <v>West</v>
      </c>
    </row>
    <row r="1748" spans="1:1" x14ac:dyDescent="0.3">
      <c r="A1748" t="str">
        <f>PROPER(TRIM(Raw_Sales_Data!E1748))</f>
        <v>South</v>
      </c>
    </row>
    <row r="1749" spans="1:1" x14ac:dyDescent="0.3">
      <c r="A1749" t="str">
        <f>PROPER(TRIM(Raw_Sales_Data!E1749))</f>
        <v>South</v>
      </c>
    </row>
    <row r="1750" spans="1:1" x14ac:dyDescent="0.3">
      <c r="A1750" t="str">
        <f>PROPER(TRIM(Raw_Sales_Data!E1750))</f>
        <v>North</v>
      </c>
    </row>
    <row r="1751" spans="1:1" x14ac:dyDescent="0.3">
      <c r="A1751" t="str">
        <f>PROPER(TRIM(Raw_Sales_Data!E1751))</f>
        <v>South</v>
      </c>
    </row>
    <row r="1752" spans="1:1" x14ac:dyDescent="0.3">
      <c r="A1752" t="str">
        <f>PROPER(TRIM(Raw_Sales_Data!E1752))</f>
        <v>West</v>
      </c>
    </row>
    <row r="1753" spans="1:1" x14ac:dyDescent="0.3">
      <c r="A1753" t="str">
        <f>PROPER(TRIM(Raw_Sales_Data!E1753))</f>
        <v>South</v>
      </c>
    </row>
    <row r="1754" spans="1:1" x14ac:dyDescent="0.3">
      <c r="A1754" t="str">
        <f>PROPER(TRIM(Raw_Sales_Data!E1754))</f>
        <v>South</v>
      </c>
    </row>
    <row r="1755" spans="1:1" x14ac:dyDescent="0.3">
      <c r="A1755" t="str">
        <f>PROPER(TRIM(Raw_Sales_Data!E1755))</f>
        <v>South</v>
      </c>
    </row>
    <row r="1756" spans="1:1" x14ac:dyDescent="0.3">
      <c r="A1756" t="str">
        <f>PROPER(TRIM(Raw_Sales_Data!E1756))</f>
        <v>East</v>
      </c>
    </row>
    <row r="1757" spans="1:1" x14ac:dyDescent="0.3">
      <c r="A1757" t="str">
        <f>PROPER(TRIM(Raw_Sales_Data!E1757))</f>
        <v>East</v>
      </c>
    </row>
    <row r="1758" spans="1:1" x14ac:dyDescent="0.3">
      <c r="A1758" t="str">
        <f>PROPER(TRIM(Raw_Sales_Data!E1758))</f>
        <v>East</v>
      </c>
    </row>
    <row r="1759" spans="1:1" x14ac:dyDescent="0.3">
      <c r="A1759" t="str">
        <f>PROPER(TRIM(Raw_Sales_Data!E1759))</f>
        <v>West</v>
      </c>
    </row>
    <row r="1760" spans="1:1" x14ac:dyDescent="0.3">
      <c r="A1760" t="str">
        <f>PROPER(TRIM(Raw_Sales_Data!E1760))</f>
        <v>South</v>
      </c>
    </row>
    <row r="1761" spans="1:1" x14ac:dyDescent="0.3">
      <c r="A1761" t="str">
        <f>PROPER(TRIM(Raw_Sales_Data!E1761))</f>
        <v>West</v>
      </c>
    </row>
    <row r="1762" spans="1:1" x14ac:dyDescent="0.3">
      <c r="A1762" t="str">
        <f>PROPER(TRIM(Raw_Sales_Data!E1762))</f>
        <v>West</v>
      </c>
    </row>
    <row r="1763" spans="1:1" x14ac:dyDescent="0.3">
      <c r="A1763" t="str">
        <f>PROPER(TRIM(Raw_Sales_Data!E1763))</f>
        <v>East</v>
      </c>
    </row>
    <row r="1764" spans="1:1" x14ac:dyDescent="0.3">
      <c r="A1764" t="str">
        <f>PROPER(TRIM(Raw_Sales_Data!E1764))</f>
        <v>South</v>
      </c>
    </row>
    <row r="1765" spans="1:1" x14ac:dyDescent="0.3">
      <c r="A1765" t="str">
        <f>PROPER(TRIM(Raw_Sales_Data!E1765))</f>
        <v>West</v>
      </c>
    </row>
    <row r="1766" spans="1:1" x14ac:dyDescent="0.3">
      <c r="A1766" t="str">
        <f>PROPER(TRIM(Raw_Sales_Data!E1766))</f>
        <v>South</v>
      </c>
    </row>
    <row r="1767" spans="1:1" x14ac:dyDescent="0.3">
      <c r="A1767" t="str">
        <f>PROPER(TRIM(Raw_Sales_Data!E1767))</f>
        <v>West</v>
      </c>
    </row>
    <row r="1768" spans="1:1" x14ac:dyDescent="0.3">
      <c r="A1768" t="str">
        <f>PROPER(TRIM(Raw_Sales_Data!E1768))</f>
        <v>North</v>
      </c>
    </row>
    <row r="1769" spans="1:1" x14ac:dyDescent="0.3">
      <c r="A1769" t="str">
        <f>PROPER(TRIM(Raw_Sales_Data!E1769))</f>
        <v>West</v>
      </c>
    </row>
    <row r="1770" spans="1:1" x14ac:dyDescent="0.3">
      <c r="A1770" t="str">
        <f>PROPER(TRIM(Raw_Sales_Data!E1770))</f>
        <v>West</v>
      </c>
    </row>
    <row r="1771" spans="1:1" x14ac:dyDescent="0.3">
      <c r="A1771" t="str">
        <f>PROPER(TRIM(Raw_Sales_Data!E1771))</f>
        <v>West</v>
      </c>
    </row>
    <row r="1772" spans="1:1" x14ac:dyDescent="0.3">
      <c r="A1772" t="str">
        <f>PROPER(TRIM(Raw_Sales_Data!E1772))</f>
        <v>West</v>
      </c>
    </row>
    <row r="1773" spans="1:1" x14ac:dyDescent="0.3">
      <c r="A1773" t="str">
        <f>PROPER(TRIM(Raw_Sales_Data!E1773))</f>
        <v>North</v>
      </c>
    </row>
    <row r="1774" spans="1:1" x14ac:dyDescent="0.3">
      <c r="A1774" t="str">
        <f>PROPER(TRIM(Raw_Sales_Data!E1774))</f>
        <v>East</v>
      </c>
    </row>
    <row r="1775" spans="1:1" x14ac:dyDescent="0.3">
      <c r="A1775" t="str">
        <f>PROPER(TRIM(Raw_Sales_Data!E1775))</f>
        <v>East</v>
      </c>
    </row>
    <row r="1776" spans="1:1" x14ac:dyDescent="0.3">
      <c r="A1776" t="str">
        <f>PROPER(TRIM(Raw_Sales_Data!E1776))</f>
        <v>North</v>
      </c>
    </row>
    <row r="1777" spans="1:1" x14ac:dyDescent="0.3">
      <c r="A1777" t="str">
        <f>PROPER(TRIM(Raw_Sales_Data!E1777))</f>
        <v>West</v>
      </c>
    </row>
    <row r="1778" spans="1:1" x14ac:dyDescent="0.3">
      <c r="A1778" t="str">
        <f>PROPER(TRIM(Raw_Sales_Data!E1778))</f>
        <v>North</v>
      </c>
    </row>
    <row r="1779" spans="1:1" x14ac:dyDescent="0.3">
      <c r="A1779" t="str">
        <f>PROPER(TRIM(Raw_Sales_Data!E1779))</f>
        <v>West</v>
      </c>
    </row>
    <row r="1780" spans="1:1" x14ac:dyDescent="0.3">
      <c r="A1780" t="str">
        <f>PROPER(TRIM(Raw_Sales_Data!E1780))</f>
        <v>South</v>
      </c>
    </row>
    <row r="1781" spans="1:1" x14ac:dyDescent="0.3">
      <c r="A1781" t="str">
        <f>PROPER(TRIM(Raw_Sales_Data!E1781))</f>
        <v>East</v>
      </c>
    </row>
    <row r="1782" spans="1:1" x14ac:dyDescent="0.3">
      <c r="A1782" t="str">
        <f>PROPER(TRIM(Raw_Sales_Data!E1782))</f>
        <v>South</v>
      </c>
    </row>
    <row r="1783" spans="1:1" x14ac:dyDescent="0.3">
      <c r="A1783" t="str">
        <f>PROPER(TRIM(Raw_Sales_Data!E1783))</f>
        <v>East</v>
      </c>
    </row>
    <row r="1784" spans="1:1" x14ac:dyDescent="0.3">
      <c r="A1784" t="str">
        <f>PROPER(TRIM(Raw_Sales_Data!E1784))</f>
        <v>West</v>
      </c>
    </row>
    <row r="1785" spans="1:1" x14ac:dyDescent="0.3">
      <c r="A1785" t="str">
        <f>PROPER(TRIM(Raw_Sales_Data!E1785))</f>
        <v>North</v>
      </c>
    </row>
    <row r="1786" spans="1:1" x14ac:dyDescent="0.3">
      <c r="A1786" t="str">
        <f>PROPER(TRIM(Raw_Sales_Data!E1786))</f>
        <v>North</v>
      </c>
    </row>
    <row r="1787" spans="1:1" x14ac:dyDescent="0.3">
      <c r="A1787" t="str">
        <f>PROPER(TRIM(Raw_Sales_Data!E1787))</f>
        <v>East</v>
      </c>
    </row>
    <row r="1788" spans="1:1" x14ac:dyDescent="0.3">
      <c r="A1788" t="str">
        <f>PROPER(TRIM(Raw_Sales_Data!E1788))</f>
        <v>North</v>
      </c>
    </row>
    <row r="1789" spans="1:1" x14ac:dyDescent="0.3">
      <c r="A1789" t="str">
        <f>PROPER(TRIM(Raw_Sales_Data!E1789))</f>
        <v>North</v>
      </c>
    </row>
    <row r="1790" spans="1:1" x14ac:dyDescent="0.3">
      <c r="A1790" t="str">
        <f>PROPER(TRIM(Raw_Sales_Data!E1790))</f>
        <v>South</v>
      </c>
    </row>
    <row r="1791" spans="1:1" x14ac:dyDescent="0.3">
      <c r="A1791" t="str">
        <f>PROPER(TRIM(Raw_Sales_Data!E1791))</f>
        <v>West</v>
      </c>
    </row>
    <row r="1792" spans="1:1" x14ac:dyDescent="0.3">
      <c r="A1792" t="str">
        <f>PROPER(TRIM(Raw_Sales_Data!E1792))</f>
        <v>South</v>
      </c>
    </row>
    <row r="1793" spans="1:1" x14ac:dyDescent="0.3">
      <c r="A1793" t="str">
        <f>PROPER(TRIM(Raw_Sales_Data!E1793))</f>
        <v>North</v>
      </c>
    </row>
    <row r="1794" spans="1:1" x14ac:dyDescent="0.3">
      <c r="A1794" t="str">
        <f>PROPER(TRIM(Raw_Sales_Data!E1794))</f>
        <v>West</v>
      </c>
    </row>
    <row r="1795" spans="1:1" x14ac:dyDescent="0.3">
      <c r="A1795" t="str">
        <f>PROPER(TRIM(Raw_Sales_Data!E1795))</f>
        <v>North</v>
      </c>
    </row>
    <row r="1796" spans="1:1" x14ac:dyDescent="0.3">
      <c r="A1796" t="str">
        <f>PROPER(TRIM(Raw_Sales_Data!E1796))</f>
        <v>South</v>
      </c>
    </row>
    <row r="1797" spans="1:1" x14ac:dyDescent="0.3">
      <c r="A1797" t="str">
        <f>PROPER(TRIM(Raw_Sales_Data!E1797))</f>
        <v>South</v>
      </c>
    </row>
    <row r="1798" spans="1:1" x14ac:dyDescent="0.3">
      <c r="A1798" t="str">
        <f>PROPER(TRIM(Raw_Sales_Data!E1798))</f>
        <v>North</v>
      </c>
    </row>
    <row r="1799" spans="1:1" x14ac:dyDescent="0.3">
      <c r="A1799" t="str">
        <f>PROPER(TRIM(Raw_Sales_Data!E1799))</f>
        <v>South</v>
      </c>
    </row>
    <row r="1800" spans="1:1" x14ac:dyDescent="0.3">
      <c r="A1800" t="str">
        <f>PROPER(TRIM(Raw_Sales_Data!E1800))</f>
        <v>South</v>
      </c>
    </row>
    <row r="1801" spans="1:1" x14ac:dyDescent="0.3">
      <c r="A1801" t="str">
        <f>PROPER(TRIM(Raw_Sales_Data!E1801))</f>
        <v>South</v>
      </c>
    </row>
    <row r="1802" spans="1:1" x14ac:dyDescent="0.3">
      <c r="A1802" t="str">
        <f>PROPER(TRIM(Raw_Sales_Data!E1802))</f>
        <v>East</v>
      </c>
    </row>
    <row r="1803" spans="1:1" x14ac:dyDescent="0.3">
      <c r="A1803" t="str">
        <f>PROPER(TRIM(Raw_Sales_Data!E1803))</f>
        <v>North</v>
      </c>
    </row>
    <row r="1804" spans="1:1" x14ac:dyDescent="0.3">
      <c r="A1804" t="str">
        <f>PROPER(TRIM(Raw_Sales_Data!E1804))</f>
        <v>West</v>
      </c>
    </row>
    <row r="1805" spans="1:1" x14ac:dyDescent="0.3">
      <c r="A1805" t="str">
        <f>PROPER(TRIM(Raw_Sales_Data!E1805))</f>
        <v>South</v>
      </c>
    </row>
    <row r="1806" spans="1:1" x14ac:dyDescent="0.3">
      <c r="A1806" t="str">
        <f>PROPER(TRIM(Raw_Sales_Data!E1806))</f>
        <v>West</v>
      </c>
    </row>
    <row r="1807" spans="1:1" x14ac:dyDescent="0.3">
      <c r="A1807" t="str">
        <f>PROPER(TRIM(Raw_Sales_Data!E1807))</f>
        <v>North</v>
      </c>
    </row>
    <row r="1808" spans="1:1" x14ac:dyDescent="0.3">
      <c r="A1808" t="str">
        <f>PROPER(TRIM(Raw_Sales_Data!E1808))</f>
        <v>North</v>
      </c>
    </row>
    <row r="1809" spans="1:1" x14ac:dyDescent="0.3">
      <c r="A1809" t="str">
        <f>PROPER(TRIM(Raw_Sales_Data!E1809))</f>
        <v>South</v>
      </c>
    </row>
    <row r="1810" spans="1:1" x14ac:dyDescent="0.3">
      <c r="A1810" t="str">
        <f>PROPER(TRIM(Raw_Sales_Data!E1810))</f>
        <v>South</v>
      </c>
    </row>
    <row r="1811" spans="1:1" x14ac:dyDescent="0.3">
      <c r="A1811" t="str">
        <f>PROPER(TRIM(Raw_Sales_Data!E1811))</f>
        <v>South</v>
      </c>
    </row>
    <row r="1812" spans="1:1" x14ac:dyDescent="0.3">
      <c r="A1812" t="str">
        <f>PROPER(TRIM(Raw_Sales_Data!E1812))</f>
        <v>North</v>
      </c>
    </row>
    <row r="1813" spans="1:1" x14ac:dyDescent="0.3">
      <c r="A1813" t="str">
        <f>PROPER(TRIM(Raw_Sales_Data!E1813))</f>
        <v>North</v>
      </c>
    </row>
    <row r="1814" spans="1:1" x14ac:dyDescent="0.3">
      <c r="A1814" t="str">
        <f>PROPER(TRIM(Raw_Sales_Data!E1814))</f>
        <v>South</v>
      </c>
    </row>
    <row r="1815" spans="1:1" x14ac:dyDescent="0.3">
      <c r="A1815" t="str">
        <f>PROPER(TRIM(Raw_Sales_Data!E1815))</f>
        <v>South</v>
      </c>
    </row>
    <row r="1816" spans="1:1" x14ac:dyDescent="0.3">
      <c r="A1816" t="str">
        <f>PROPER(TRIM(Raw_Sales_Data!E1816))</f>
        <v>South</v>
      </c>
    </row>
    <row r="1817" spans="1:1" x14ac:dyDescent="0.3">
      <c r="A1817" t="str">
        <f>PROPER(TRIM(Raw_Sales_Data!E1817))</f>
        <v>East</v>
      </c>
    </row>
    <row r="1818" spans="1:1" x14ac:dyDescent="0.3">
      <c r="A1818" t="str">
        <f>PROPER(TRIM(Raw_Sales_Data!E1818))</f>
        <v>South</v>
      </c>
    </row>
    <row r="1819" spans="1:1" x14ac:dyDescent="0.3">
      <c r="A1819" t="str">
        <f>PROPER(TRIM(Raw_Sales_Data!E1819))</f>
        <v>North</v>
      </c>
    </row>
    <row r="1820" spans="1:1" x14ac:dyDescent="0.3">
      <c r="A1820" t="str">
        <f>PROPER(TRIM(Raw_Sales_Data!E1820))</f>
        <v>North</v>
      </c>
    </row>
    <row r="1821" spans="1:1" x14ac:dyDescent="0.3">
      <c r="A1821" t="str">
        <f>PROPER(TRIM(Raw_Sales_Data!E1821))</f>
        <v>West</v>
      </c>
    </row>
    <row r="1822" spans="1:1" x14ac:dyDescent="0.3">
      <c r="A1822" t="str">
        <f>PROPER(TRIM(Raw_Sales_Data!E1822))</f>
        <v>South</v>
      </c>
    </row>
    <row r="1823" spans="1:1" x14ac:dyDescent="0.3">
      <c r="A1823" t="str">
        <f>PROPER(TRIM(Raw_Sales_Data!E1823))</f>
        <v>South</v>
      </c>
    </row>
    <row r="1824" spans="1:1" x14ac:dyDescent="0.3">
      <c r="A1824" t="str">
        <f>PROPER(TRIM(Raw_Sales_Data!E1824))</f>
        <v>North</v>
      </c>
    </row>
    <row r="1825" spans="1:1" x14ac:dyDescent="0.3">
      <c r="A1825" t="str">
        <f>PROPER(TRIM(Raw_Sales_Data!E1825))</f>
        <v>North</v>
      </c>
    </row>
    <row r="1826" spans="1:1" x14ac:dyDescent="0.3">
      <c r="A1826" t="str">
        <f>PROPER(TRIM(Raw_Sales_Data!E1826))</f>
        <v>North</v>
      </c>
    </row>
    <row r="1827" spans="1:1" x14ac:dyDescent="0.3">
      <c r="A1827" t="str">
        <f>PROPER(TRIM(Raw_Sales_Data!E1827))</f>
        <v>West</v>
      </c>
    </row>
    <row r="1828" spans="1:1" x14ac:dyDescent="0.3">
      <c r="A1828" t="str">
        <f>PROPER(TRIM(Raw_Sales_Data!E1828))</f>
        <v>South</v>
      </c>
    </row>
    <row r="1829" spans="1:1" x14ac:dyDescent="0.3">
      <c r="A1829" t="str">
        <f>PROPER(TRIM(Raw_Sales_Data!E1829))</f>
        <v>East</v>
      </c>
    </row>
    <row r="1830" spans="1:1" x14ac:dyDescent="0.3">
      <c r="A1830" t="str">
        <f>PROPER(TRIM(Raw_Sales_Data!E1830))</f>
        <v>North</v>
      </c>
    </row>
    <row r="1831" spans="1:1" x14ac:dyDescent="0.3">
      <c r="A1831" t="str">
        <f>PROPER(TRIM(Raw_Sales_Data!E1831))</f>
        <v>South</v>
      </c>
    </row>
    <row r="1832" spans="1:1" x14ac:dyDescent="0.3">
      <c r="A1832" t="str">
        <f>PROPER(TRIM(Raw_Sales_Data!E1832))</f>
        <v>East</v>
      </c>
    </row>
    <row r="1833" spans="1:1" x14ac:dyDescent="0.3">
      <c r="A1833" t="str">
        <f>PROPER(TRIM(Raw_Sales_Data!E1833))</f>
        <v>North</v>
      </c>
    </row>
    <row r="1834" spans="1:1" x14ac:dyDescent="0.3">
      <c r="A1834" t="str">
        <f>PROPER(TRIM(Raw_Sales_Data!E1834))</f>
        <v>North</v>
      </c>
    </row>
    <row r="1835" spans="1:1" x14ac:dyDescent="0.3">
      <c r="A1835" t="str">
        <f>PROPER(TRIM(Raw_Sales_Data!E1835))</f>
        <v>North</v>
      </c>
    </row>
    <row r="1836" spans="1:1" x14ac:dyDescent="0.3">
      <c r="A1836" t="str">
        <f>PROPER(TRIM(Raw_Sales_Data!E1836))</f>
        <v>East</v>
      </c>
    </row>
    <row r="1837" spans="1:1" x14ac:dyDescent="0.3">
      <c r="A1837" t="str">
        <f>PROPER(TRIM(Raw_Sales_Data!E1837))</f>
        <v>North</v>
      </c>
    </row>
    <row r="1838" spans="1:1" x14ac:dyDescent="0.3">
      <c r="A1838" t="str">
        <f>PROPER(TRIM(Raw_Sales_Data!E1838))</f>
        <v>South</v>
      </c>
    </row>
    <row r="1839" spans="1:1" x14ac:dyDescent="0.3">
      <c r="A1839" t="str">
        <f>PROPER(TRIM(Raw_Sales_Data!E1839))</f>
        <v>West</v>
      </c>
    </row>
    <row r="1840" spans="1:1" x14ac:dyDescent="0.3">
      <c r="A1840" t="str">
        <f>PROPER(TRIM(Raw_Sales_Data!E1840))</f>
        <v>East</v>
      </c>
    </row>
    <row r="1841" spans="1:1" x14ac:dyDescent="0.3">
      <c r="A1841" t="str">
        <f>PROPER(TRIM(Raw_Sales_Data!E1841))</f>
        <v>South</v>
      </c>
    </row>
    <row r="1842" spans="1:1" x14ac:dyDescent="0.3">
      <c r="A1842" t="str">
        <f>PROPER(TRIM(Raw_Sales_Data!E1842))</f>
        <v>West</v>
      </c>
    </row>
    <row r="1843" spans="1:1" x14ac:dyDescent="0.3">
      <c r="A1843" t="str">
        <f>PROPER(TRIM(Raw_Sales_Data!E1843))</f>
        <v>West</v>
      </c>
    </row>
    <row r="1844" spans="1:1" x14ac:dyDescent="0.3">
      <c r="A1844" t="str">
        <f>PROPER(TRIM(Raw_Sales_Data!E1844))</f>
        <v>West</v>
      </c>
    </row>
    <row r="1845" spans="1:1" x14ac:dyDescent="0.3">
      <c r="A1845" t="str">
        <f>PROPER(TRIM(Raw_Sales_Data!E1845))</f>
        <v>North</v>
      </c>
    </row>
    <row r="1846" spans="1:1" x14ac:dyDescent="0.3">
      <c r="A1846" t="str">
        <f>PROPER(TRIM(Raw_Sales_Data!E1846))</f>
        <v>East</v>
      </c>
    </row>
    <row r="1847" spans="1:1" x14ac:dyDescent="0.3">
      <c r="A1847" t="str">
        <f>PROPER(TRIM(Raw_Sales_Data!E1847))</f>
        <v>South</v>
      </c>
    </row>
    <row r="1848" spans="1:1" x14ac:dyDescent="0.3">
      <c r="A1848" t="str">
        <f>PROPER(TRIM(Raw_Sales_Data!E1848))</f>
        <v>South</v>
      </c>
    </row>
    <row r="1849" spans="1:1" x14ac:dyDescent="0.3">
      <c r="A1849" t="str">
        <f>PROPER(TRIM(Raw_Sales_Data!E1849))</f>
        <v>South</v>
      </c>
    </row>
    <row r="1850" spans="1:1" x14ac:dyDescent="0.3">
      <c r="A1850" t="str">
        <f>PROPER(TRIM(Raw_Sales_Data!E1850))</f>
        <v>East</v>
      </c>
    </row>
    <row r="1851" spans="1:1" x14ac:dyDescent="0.3">
      <c r="A1851" t="str">
        <f>PROPER(TRIM(Raw_Sales_Data!E1851))</f>
        <v>North</v>
      </c>
    </row>
    <row r="1852" spans="1:1" x14ac:dyDescent="0.3">
      <c r="A1852" t="str">
        <f>PROPER(TRIM(Raw_Sales_Data!E1852))</f>
        <v>South</v>
      </c>
    </row>
    <row r="1853" spans="1:1" x14ac:dyDescent="0.3">
      <c r="A1853" t="str">
        <f>PROPER(TRIM(Raw_Sales_Data!E1853))</f>
        <v>East</v>
      </c>
    </row>
    <row r="1854" spans="1:1" x14ac:dyDescent="0.3">
      <c r="A1854" t="str">
        <f>PROPER(TRIM(Raw_Sales_Data!E1854))</f>
        <v>East</v>
      </c>
    </row>
    <row r="1855" spans="1:1" x14ac:dyDescent="0.3">
      <c r="A1855" t="str">
        <f>PROPER(TRIM(Raw_Sales_Data!E1855))</f>
        <v>East</v>
      </c>
    </row>
    <row r="1856" spans="1:1" x14ac:dyDescent="0.3">
      <c r="A1856" t="str">
        <f>PROPER(TRIM(Raw_Sales_Data!E1856))</f>
        <v>East</v>
      </c>
    </row>
    <row r="1857" spans="1:1" x14ac:dyDescent="0.3">
      <c r="A1857" t="str">
        <f>PROPER(TRIM(Raw_Sales_Data!E1857))</f>
        <v>South</v>
      </c>
    </row>
    <row r="1858" spans="1:1" x14ac:dyDescent="0.3">
      <c r="A1858" t="str">
        <f>PROPER(TRIM(Raw_Sales_Data!E1858))</f>
        <v>North</v>
      </c>
    </row>
    <row r="1859" spans="1:1" x14ac:dyDescent="0.3">
      <c r="A1859" t="str">
        <f>PROPER(TRIM(Raw_Sales_Data!E1859))</f>
        <v>West</v>
      </c>
    </row>
    <row r="1860" spans="1:1" x14ac:dyDescent="0.3">
      <c r="A1860" t="str">
        <f>PROPER(TRIM(Raw_Sales_Data!E1860))</f>
        <v>East</v>
      </c>
    </row>
    <row r="1861" spans="1:1" x14ac:dyDescent="0.3">
      <c r="A1861" t="str">
        <f>PROPER(TRIM(Raw_Sales_Data!E1861))</f>
        <v>North</v>
      </c>
    </row>
    <row r="1862" spans="1:1" x14ac:dyDescent="0.3">
      <c r="A1862" t="str">
        <f>PROPER(TRIM(Raw_Sales_Data!E1862))</f>
        <v>North</v>
      </c>
    </row>
    <row r="1863" spans="1:1" x14ac:dyDescent="0.3">
      <c r="A1863" t="str">
        <f>PROPER(TRIM(Raw_Sales_Data!E1863))</f>
        <v>North</v>
      </c>
    </row>
    <row r="1864" spans="1:1" x14ac:dyDescent="0.3">
      <c r="A1864" t="str">
        <f>PROPER(TRIM(Raw_Sales_Data!E1864))</f>
        <v>South</v>
      </c>
    </row>
    <row r="1865" spans="1:1" x14ac:dyDescent="0.3">
      <c r="A1865" t="str">
        <f>PROPER(TRIM(Raw_Sales_Data!E1865))</f>
        <v>West</v>
      </c>
    </row>
    <row r="1866" spans="1:1" x14ac:dyDescent="0.3">
      <c r="A1866" t="str">
        <f>PROPER(TRIM(Raw_Sales_Data!E1866))</f>
        <v>East</v>
      </c>
    </row>
    <row r="1867" spans="1:1" x14ac:dyDescent="0.3">
      <c r="A1867" t="str">
        <f>PROPER(TRIM(Raw_Sales_Data!E1867))</f>
        <v>East</v>
      </c>
    </row>
    <row r="1868" spans="1:1" x14ac:dyDescent="0.3">
      <c r="A1868" t="str">
        <f>PROPER(TRIM(Raw_Sales_Data!E1868))</f>
        <v>South</v>
      </c>
    </row>
    <row r="1869" spans="1:1" x14ac:dyDescent="0.3">
      <c r="A1869" t="str">
        <f>PROPER(TRIM(Raw_Sales_Data!E1869))</f>
        <v>South</v>
      </c>
    </row>
    <row r="1870" spans="1:1" x14ac:dyDescent="0.3">
      <c r="A1870" t="str">
        <f>PROPER(TRIM(Raw_Sales_Data!E1870))</f>
        <v>South</v>
      </c>
    </row>
    <row r="1871" spans="1:1" x14ac:dyDescent="0.3">
      <c r="A1871" t="str">
        <f>PROPER(TRIM(Raw_Sales_Data!E1871))</f>
        <v>North</v>
      </c>
    </row>
    <row r="1872" spans="1:1" x14ac:dyDescent="0.3">
      <c r="A1872" t="str">
        <f>PROPER(TRIM(Raw_Sales_Data!E1872))</f>
        <v>East</v>
      </c>
    </row>
    <row r="1873" spans="1:1" x14ac:dyDescent="0.3">
      <c r="A1873" t="str">
        <f>PROPER(TRIM(Raw_Sales_Data!E1873))</f>
        <v>South</v>
      </c>
    </row>
    <row r="1874" spans="1:1" x14ac:dyDescent="0.3">
      <c r="A1874" t="str">
        <f>PROPER(TRIM(Raw_Sales_Data!E1874))</f>
        <v>West</v>
      </c>
    </row>
    <row r="1875" spans="1:1" x14ac:dyDescent="0.3">
      <c r="A1875" t="str">
        <f>PROPER(TRIM(Raw_Sales_Data!E1875))</f>
        <v>East</v>
      </c>
    </row>
    <row r="1876" spans="1:1" x14ac:dyDescent="0.3">
      <c r="A1876" t="str">
        <f>PROPER(TRIM(Raw_Sales_Data!E1876))</f>
        <v>North</v>
      </c>
    </row>
    <row r="1877" spans="1:1" x14ac:dyDescent="0.3">
      <c r="A1877" t="str">
        <f>PROPER(TRIM(Raw_Sales_Data!E1877))</f>
        <v>West</v>
      </c>
    </row>
    <row r="1878" spans="1:1" x14ac:dyDescent="0.3">
      <c r="A1878" t="str">
        <f>PROPER(TRIM(Raw_Sales_Data!E1878))</f>
        <v>North</v>
      </c>
    </row>
    <row r="1879" spans="1:1" x14ac:dyDescent="0.3">
      <c r="A1879" t="str">
        <f>PROPER(TRIM(Raw_Sales_Data!E1879))</f>
        <v>West</v>
      </c>
    </row>
    <row r="1880" spans="1:1" x14ac:dyDescent="0.3">
      <c r="A1880" t="str">
        <f>PROPER(TRIM(Raw_Sales_Data!E1880))</f>
        <v>South</v>
      </c>
    </row>
    <row r="1881" spans="1:1" x14ac:dyDescent="0.3">
      <c r="A1881" t="str">
        <f>PROPER(TRIM(Raw_Sales_Data!E1881))</f>
        <v>West</v>
      </c>
    </row>
    <row r="1882" spans="1:1" x14ac:dyDescent="0.3">
      <c r="A1882" t="str">
        <f>PROPER(TRIM(Raw_Sales_Data!E1882))</f>
        <v>North</v>
      </c>
    </row>
    <row r="1883" spans="1:1" x14ac:dyDescent="0.3">
      <c r="A1883" t="str">
        <f>PROPER(TRIM(Raw_Sales_Data!E1883))</f>
        <v>East</v>
      </c>
    </row>
    <row r="1884" spans="1:1" x14ac:dyDescent="0.3">
      <c r="A1884" t="str">
        <f>PROPER(TRIM(Raw_Sales_Data!E1884))</f>
        <v>North</v>
      </c>
    </row>
    <row r="1885" spans="1:1" x14ac:dyDescent="0.3">
      <c r="A1885" t="str">
        <f>PROPER(TRIM(Raw_Sales_Data!E1885))</f>
        <v>North</v>
      </c>
    </row>
    <row r="1886" spans="1:1" x14ac:dyDescent="0.3">
      <c r="A1886" t="str">
        <f>PROPER(TRIM(Raw_Sales_Data!E1886))</f>
        <v>South</v>
      </c>
    </row>
    <row r="1887" spans="1:1" x14ac:dyDescent="0.3">
      <c r="A1887" t="str">
        <f>PROPER(TRIM(Raw_Sales_Data!E1887))</f>
        <v>West</v>
      </c>
    </row>
    <row r="1888" spans="1:1" x14ac:dyDescent="0.3">
      <c r="A1888" t="str">
        <f>PROPER(TRIM(Raw_Sales_Data!E1888))</f>
        <v>South</v>
      </c>
    </row>
    <row r="1889" spans="1:1" x14ac:dyDescent="0.3">
      <c r="A1889" t="str">
        <f>PROPER(TRIM(Raw_Sales_Data!E1889))</f>
        <v>South</v>
      </c>
    </row>
    <row r="1890" spans="1:1" x14ac:dyDescent="0.3">
      <c r="A1890" t="str">
        <f>PROPER(TRIM(Raw_Sales_Data!E1890))</f>
        <v>North</v>
      </c>
    </row>
    <row r="1891" spans="1:1" x14ac:dyDescent="0.3">
      <c r="A1891" t="str">
        <f>PROPER(TRIM(Raw_Sales_Data!E1891))</f>
        <v>East</v>
      </c>
    </row>
    <row r="1892" spans="1:1" x14ac:dyDescent="0.3">
      <c r="A1892" t="str">
        <f>PROPER(TRIM(Raw_Sales_Data!E1892))</f>
        <v>South</v>
      </c>
    </row>
    <row r="1893" spans="1:1" x14ac:dyDescent="0.3">
      <c r="A1893" t="str">
        <f>PROPER(TRIM(Raw_Sales_Data!E1893))</f>
        <v>West</v>
      </c>
    </row>
    <row r="1894" spans="1:1" x14ac:dyDescent="0.3">
      <c r="A1894" t="str">
        <f>PROPER(TRIM(Raw_Sales_Data!E1894))</f>
        <v>East</v>
      </c>
    </row>
    <row r="1895" spans="1:1" x14ac:dyDescent="0.3">
      <c r="A1895" t="str">
        <f>PROPER(TRIM(Raw_Sales_Data!E1895))</f>
        <v>South</v>
      </c>
    </row>
    <row r="1896" spans="1:1" x14ac:dyDescent="0.3">
      <c r="A1896" t="str">
        <f>PROPER(TRIM(Raw_Sales_Data!E1896))</f>
        <v>West</v>
      </c>
    </row>
    <row r="1897" spans="1:1" x14ac:dyDescent="0.3">
      <c r="A1897" t="str">
        <f>PROPER(TRIM(Raw_Sales_Data!E1897))</f>
        <v>North</v>
      </c>
    </row>
    <row r="1898" spans="1:1" x14ac:dyDescent="0.3">
      <c r="A1898" t="str">
        <f>PROPER(TRIM(Raw_Sales_Data!E1898))</f>
        <v>North</v>
      </c>
    </row>
    <row r="1899" spans="1:1" x14ac:dyDescent="0.3">
      <c r="A1899" t="str">
        <f>PROPER(TRIM(Raw_Sales_Data!E1899))</f>
        <v>South</v>
      </c>
    </row>
    <row r="1900" spans="1:1" x14ac:dyDescent="0.3">
      <c r="A1900" t="str">
        <f>PROPER(TRIM(Raw_Sales_Data!E1900))</f>
        <v>West</v>
      </c>
    </row>
    <row r="1901" spans="1:1" x14ac:dyDescent="0.3">
      <c r="A1901" t="str">
        <f>PROPER(TRIM(Raw_Sales_Data!E1901))</f>
        <v>North</v>
      </c>
    </row>
    <row r="1902" spans="1:1" x14ac:dyDescent="0.3">
      <c r="A1902" t="str">
        <f>PROPER(TRIM(Raw_Sales_Data!E1902))</f>
        <v>West</v>
      </c>
    </row>
    <row r="1903" spans="1:1" x14ac:dyDescent="0.3">
      <c r="A1903" t="str">
        <f>PROPER(TRIM(Raw_Sales_Data!E1903))</f>
        <v>South</v>
      </c>
    </row>
    <row r="1904" spans="1:1" x14ac:dyDescent="0.3">
      <c r="A1904" t="str">
        <f>PROPER(TRIM(Raw_Sales_Data!E1904))</f>
        <v>North</v>
      </c>
    </row>
    <row r="1905" spans="1:1" x14ac:dyDescent="0.3">
      <c r="A1905" t="str">
        <f>PROPER(TRIM(Raw_Sales_Data!E1905))</f>
        <v>South</v>
      </c>
    </row>
    <row r="1906" spans="1:1" x14ac:dyDescent="0.3">
      <c r="A1906" t="str">
        <f>PROPER(TRIM(Raw_Sales_Data!E1906))</f>
        <v>North</v>
      </c>
    </row>
    <row r="1907" spans="1:1" x14ac:dyDescent="0.3">
      <c r="A1907" t="str">
        <f>PROPER(TRIM(Raw_Sales_Data!E1907))</f>
        <v>South</v>
      </c>
    </row>
    <row r="1908" spans="1:1" x14ac:dyDescent="0.3">
      <c r="A1908" t="str">
        <f>PROPER(TRIM(Raw_Sales_Data!E1908))</f>
        <v>East</v>
      </c>
    </row>
    <row r="1909" spans="1:1" x14ac:dyDescent="0.3">
      <c r="A1909" t="str">
        <f>PROPER(TRIM(Raw_Sales_Data!E1909))</f>
        <v>West</v>
      </c>
    </row>
    <row r="1910" spans="1:1" x14ac:dyDescent="0.3">
      <c r="A1910" t="str">
        <f>PROPER(TRIM(Raw_Sales_Data!E1910))</f>
        <v>West</v>
      </c>
    </row>
    <row r="1911" spans="1:1" x14ac:dyDescent="0.3">
      <c r="A1911" t="str">
        <f>PROPER(TRIM(Raw_Sales_Data!E1911))</f>
        <v>South</v>
      </c>
    </row>
    <row r="1912" spans="1:1" x14ac:dyDescent="0.3">
      <c r="A1912" t="str">
        <f>PROPER(TRIM(Raw_Sales_Data!E1912))</f>
        <v>West</v>
      </c>
    </row>
    <row r="1913" spans="1:1" x14ac:dyDescent="0.3">
      <c r="A1913" t="str">
        <f>PROPER(TRIM(Raw_Sales_Data!E1913))</f>
        <v>East</v>
      </c>
    </row>
    <row r="1914" spans="1:1" x14ac:dyDescent="0.3">
      <c r="A1914" t="str">
        <f>PROPER(TRIM(Raw_Sales_Data!E1914))</f>
        <v>East</v>
      </c>
    </row>
    <row r="1915" spans="1:1" x14ac:dyDescent="0.3">
      <c r="A1915" t="str">
        <f>PROPER(TRIM(Raw_Sales_Data!E1915))</f>
        <v>West</v>
      </c>
    </row>
    <row r="1916" spans="1:1" x14ac:dyDescent="0.3">
      <c r="A1916" t="str">
        <f>PROPER(TRIM(Raw_Sales_Data!E1916))</f>
        <v>West</v>
      </c>
    </row>
    <row r="1917" spans="1:1" x14ac:dyDescent="0.3">
      <c r="A1917" t="str">
        <f>PROPER(TRIM(Raw_Sales_Data!E1917))</f>
        <v>North</v>
      </c>
    </row>
    <row r="1918" spans="1:1" x14ac:dyDescent="0.3">
      <c r="A1918" t="str">
        <f>PROPER(TRIM(Raw_Sales_Data!E1918))</f>
        <v>East</v>
      </c>
    </row>
    <row r="1919" spans="1:1" x14ac:dyDescent="0.3">
      <c r="A1919" t="str">
        <f>PROPER(TRIM(Raw_Sales_Data!E1919))</f>
        <v>North</v>
      </c>
    </row>
    <row r="1920" spans="1:1" x14ac:dyDescent="0.3">
      <c r="A1920" t="str">
        <f>PROPER(TRIM(Raw_Sales_Data!E1920))</f>
        <v>West</v>
      </c>
    </row>
    <row r="1921" spans="1:1" x14ac:dyDescent="0.3">
      <c r="A1921" t="str">
        <f>PROPER(TRIM(Raw_Sales_Data!E1921))</f>
        <v>West</v>
      </c>
    </row>
    <row r="1922" spans="1:1" x14ac:dyDescent="0.3">
      <c r="A1922" t="str">
        <f>PROPER(TRIM(Raw_Sales_Data!E1922))</f>
        <v>North</v>
      </c>
    </row>
    <row r="1923" spans="1:1" x14ac:dyDescent="0.3">
      <c r="A1923" t="str">
        <f>PROPER(TRIM(Raw_Sales_Data!E1923))</f>
        <v>South</v>
      </c>
    </row>
    <row r="1924" spans="1:1" x14ac:dyDescent="0.3">
      <c r="A1924" t="str">
        <f>PROPER(TRIM(Raw_Sales_Data!E1924))</f>
        <v>North</v>
      </c>
    </row>
    <row r="1925" spans="1:1" x14ac:dyDescent="0.3">
      <c r="A1925" t="str">
        <f>PROPER(TRIM(Raw_Sales_Data!E1925))</f>
        <v>West</v>
      </c>
    </row>
    <row r="1926" spans="1:1" x14ac:dyDescent="0.3">
      <c r="A1926" t="str">
        <f>PROPER(TRIM(Raw_Sales_Data!E1926))</f>
        <v>North</v>
      </c>
    </row>
    <row r="1927" spans="1:1" x14ac:dyDescent="0.3">
      <c r="A1927" t="str">
        <f>PROPER(TRIM(Raw_Sales_Data!E1927))</f>
        <v>South</v>
      </c>
    </row>
    <row r="1928" spans="1:1" x14ac:dyDescent="0.3">
      <c r="A1928" t="str">
        <f>PROPER(TRIM(Raw_Sales_Data!E1928))</f>
        <v>North</v>
      </c>
    </row>
    <row r="1929" spans="1:1" x14ac:dyDescent="0.3">
      <c r="A1929" t="str">
        <f>PROPER(TRIM(Raw_Sales_Data!E1929))</f>
        <v>West</v>
      </c>
    </row>
    <row r="1930" spans="1:1" x14ac:dyDescent="0.3">
      <c r="A1930" t="str">
        <f>PROPER(TRIM(Raw_Sales_Data!E1930))</f>
        <v>North</v>
      </c>
    </row>
    <row r="1931" spans="1:1" x14ac:dyDescent="0.3">
      <c r="A1931" t="str">
        <f>PROPER(TRIM(Raw_Sales_Data!E1931))</f>
        <v>South</v>
      </c>
    </row>
    <row r="1932" spans="1:1" x14ac:dyDescent="0.3">
      <c r="A1932" t="str">
        <f>PROPER(TRIM(Raw_Sales_Data!E1932))</f>
        <v>North</v>
      </c>
    </row>
    <row r="1933" spans="1:1" x14ac:dyDescent="0.3">
      <c r="A1933" t="str">
        <f>PROPER(TRIM(Raw_Sales_Data!E1933))</f>
        <v>West</v>
      </c>
    </row>
    <row r="1934" spans="1:1" x14ac:dyDescent="0.3">
      <c r="A1934" t="str">
        <f>PROPER(TRIM(Raw_Sales_Data!E1934))</f>
        <v>West</v>
      </c>
    </row>
    <row r="1935" spans="1:1" x14ac:dyDescent="0.3">
      <c r="A1935" t="str">
        <f>PROPER(TRIM(Raw_Sales_Data!E1935))</f>
        <v>North</v>
      </c>
    </row>
    <row r="1936" spans="1:1" x14ac:dyDescent="0.3">
      <c r="A1936" t="str">
        <f>PROPER(TRIM(Raw_Sales_Data!E1936))</f>
        <v>North</v>
      </c>
    </row>
    <row r="1937" spans="1:1" x14ac:dyDescent="0.3">
      <c r="A1937" t="str">
        <f>PROPER(TRIM(Raw_Sales_Data!E1937))</f>
        <v>East</v>
      </c>
    </row>
    <row r="1938" spans="1:1" x14ac:dyDescent="0.3">
      <c r="A1938" t="str">
        <f>PROPER(TRIM(Raw_Sales_Data!E1938))</f>
        <v>South</v>
      </c>
    </row>
    <row r="1939" spans="1:1" x14ac:dyDescent="0.3">
      <c r="A1939" t="str">
        <f>PROPER(TRIM(Raw_Sales_Data!E1939))</f>
        <v>East</v>
      </c>
    </row>
    <row r="1940" spans="1:1" x14ac:dyDescent="0.3">
      <c r="A1940" t="str">
        <f>PROPER(TRIM(Raw_Sales_Data!E1940))</f>
        <v>West</v>
      </c>
    </row>
    <row r="1941" spans="1:1" x14ac:dyDescent="0.3">
      <c r="A1941" t="str">
        <f>PROPER(TRIM(Raw_Sales_Data!E1941))</f>
        <v>South</v>
      </c>
    </row>
    <row r="1942" spans="1:1" x14ac:dyDescent="0.3">
      <c r="A1942" t="str">
        <f>PROPER(TRIM(Raw_Sales_Data!E1942))</f>
        <v>South</v>
      </c>
    </row>
    <row r="1943" spans="1:1" x14ac:dyDescent="0.3">
      <c r="A1943" t="str">
        <f>PROPER(TRIM(Raw_Sales_Data!E1943))</f>
        <v>West</v>
      </c>
    </row>
    <row r="1944" spans="1:1" x14ac:dyDescent="0.3">
      <c r="A1944" t="str">
        <f>PROPER(TRIM(Raw_Sales_Data!E1944))</f>
        <v>North</v>
      </c>
    </row>
    <row r="1945" spans="1:1" x14ac:dyDescent="0.3">
      <c r="A1945" t="str">
        <f>PROPER(TRIM(Raw_Sales_Data!E1945))</f>
        <v>North</v>
      </c>
    </row>
    <row r="1946" spans="1:1" x14ac:dyDescent="0.3">
      <c r="A1946" t="str">
        <f>PROPER(TRIM(Raw_Sales_Data!E1946))</f>
        <v>North</v>
      </c>
    </row>
    <row r="1947" spans="1:1" x14ac:dyDescent="0.3">
      <c r="A1947" t="str">
        <f>PROPER(TRIM(Raw_Sales_Data!E1947))</f>
        <v>West</v>
      </c>
    </row>
    <row r="1948" spans="1:1" x14ac:dyDescent="0.3">
      <c r="A1948" t="str">
        <f>PROPER(TRIM(Raw_Sales_Data!E1948))</f>
        <v>West</v>
      </c>
    </row>
    <row r="1949" spans="1:1" x14ac:dyDescent="0.3">
      <c r="A1949" t="str">
        <f>PROPER(TRIM(Raw_Sales_Data!E1949))</f>
        <v>South</v>
      </c>
    </row>
    <row r="1950" spans="1:1" x14ac:dyDescent="0.3">
      <c r="A1950" t="str">
        <f>PROPER(TRIM(Raw_Sales_Data!E1950))</f>
        <v>West</v>
      </c>
    </row>
    <row r="1951" spans="1:1" x14ac:dyDescent="0.3">
      <c r="A1951" t="str">
        <f>PROPER(TRIM(Raw_Sales_Data!E1951))</f>
        <v>West</v>
      </c>
    </row>
    <row r="1952" spans="1:1" x14ac:dyDescent="0.3">
      <c r="A1952" t="str">
        <f>PROPER(TRIM(Raw_Sales_Data!E1952))</f>
        <v>South</v>
      </c>
    </row>
    <row r="1953" spans="1:1" x14ac:dyDescent="0.3">
      <c r="A1953" t="str">
        <f>PROPER(TRIM(Raw_Sales_Data!E1953))</f>
        <v>South</v>
      </c>
    </row>
    <row r="1954" spans="1:1" x14ac:dyDescent="0.3">
      <c r="A1954" t="str">
        <f>PROPER(TRIM(Raw_Sales_Data!E1954))</f>
        <v>North</v>
      </c>
    </row>
    <row r="1955" spans="1:1" x14ac:dyDescent="0.3">
      <c r="A1955" t="str">
        <f>PROPER(TRIM(Raw_Sales_Data!E1955))</f>
        <v>North</v>
      </c>
    </row>
    <row r="1956" spans="1:1" x14ac:dyDescent="0.3">
      <c r="A1956" t="str">
        <f>PROPER(TRIM(Raw_Sales_Data!E1956))</f>
        <v>East</v>
      </c>
    </row>
    <row r="1957" spans="1:1" x14ac:dyDescent="0.3">
      <c r="A1957" t="str">
        <f>PROPER(TRIM(Raw_Sales_Data!E1957))</f>
        <v>East</v>
      </c>
    </row>
    <row r="1958" spans="1:1" x14ac:dyDescent="0.3">
      <c r="A1958" t="str">
        <f>PROPER(TRIM(Raw_Sales_Data!E1958))</f>
        <v>North</v>
      </c>
    </row>
    <row r="1959" spans="1:1" x14ac:dyDescent="0.3">
      <c r="A1959" t="str">
        <f>PROPER(TRIM(Raw_Sales_Data!E1959))</f>
        <v>West</v>
      </c>
    </row>
    <row r="1960" spans="1:1" x14ac:dyDescent="0.3">
      <c r="A1960" t="str">
        <f>PROPER(TRIM(Raw_Sales_Data!E1960))</f>
        <v>North</v>
      </c>
    </row>
    <row r="1961" spans="1:1" x14ac:dyDescent="0.3">
      <c r="A1961" t="str">
        <f>PROPER(TRIM(Raw_Sales_Data!E1961))</f>
        <v>North</v>
      </c>
    </row>
    <row r="1962" spans="1:1" x14ac:dyDescent="0.3">
      <c r="A1962" t="str">
        <f>PROPER(TRIM(Raw_Sales_Data!E1962))</f>
        <v>South</v>
      </c>
    </row>
    <row r="1963" spans="1:1" x14ac:dyDescent="0.3">
      <c r="A1963" t="str">
        <f>PROPER(TRIM(Raw_Sales_Data!E1963))</f>
        <v>West</v>
      </c>
    </row>
    <row r="1964" spans="1:1" x14ac:dyDescent="0.3">
      <c r="A1964" t="str">
        <f>PROPER(TRIM(Raw_Sales_Data!E1964))</f>
        <v>East</v>
      </c>
    </row>
    <row r="1965" spans="1:1" x14ac:dyDescent="0.3">
      <c r="A1965" t="str">
        <f>PROPER(TRIM(Raw_Sales_Data!E1965))</f>
        <v>West</v>
      </c>
    </row>
    <row r="1966" spans="1:1" x14ac:dyDescent="0.3">
      <c r="A1966" t="str">
        <f>PROPER(TRIM(Raw_Sales_Data!E1966))</f>
        <v>North</v>
      </c>
    </row>
    <row r="1967" spans="1:1" x14ac:dyDescent="0.3">
      <c r="A1967" t="str">
        <f>PROPER(TRIM(Raw_Sales_Data!E1967))</f>
        <v>North</v>
      </c>
    </row>
    <row r="1968" spans="1:1" x14ac:dyDescent="0.3">
      <c r="A1968" t="str">
        <f>PROPER(TRIM(Raw_Sales_Data!E1968))</f>
        <v>South</v>
      </c>
    </row>
    <row r="1969" spans="1:1" x14ac:dyDescent="0.3">
      <c r="A1969" t="str">
        <f>PROPER(TRIM(Raw_Sales_Data!E1969))</f>
        <v>West</v>
      </c>
    </row>
    <row r="1970" spans="1:1" x14ac:dyDescent="0.3">
      <c r="A1970" t="str">
        <f>PROPER(TRIM(Raw_Sales_Data!E1970))</f>
        <v>West</v>
      </c>
    </row>
    <row r="1971" spans="1:1" x14ac:dyDescent="0.3">
      <c r="A1971" t="str">
        <f>PROPER(TRIM(Raw_Sales_Data!E1971))</f>
        <v>South</v>
      </c>
    </row>
    <row r="1972" spans="1:1" x14ac:dyDescent="0.3">
      <c r="A1972" t="str">
        <f>PROPER(TRIM(Raw_Sales_Data!E1972))</f>
        <v>South</v>
      </c>
    </row>
    <row r="1973" spans="1:1" x14ac:dyDescent="0.3">
      <c r="A1973" t="str">
        <f>PROPER(TRIM(Raw_Sales_Data!E1973))</f>
        <v>East</v>
      </c>
    </row>
    <row r="1974" spans="1:1" x14ac:dyDescent="0.3">
      <c r="A1974" t="str">
        <f>PROPER(TRIM(Raw_Sales_Data!E1974))</f>
        <v>South</v>
      </c>
    </row>
    <row r="1975" spans="1:1" x14ac:dyDescent="0.3">
      <c r="A1975" t="str">
        <f>PROPER(TRIM(Raw_Sales_Data!E1975))</f>
        <v>West</v>
      </c>
    </row>
    <row r="1976" spans="1:1" x14ac:dyDescent="0.3">
      <c r="A1976" t="str">
        <f>PROPER(TRIM(Raw_Sales_Data!E1976))</f>
        <v>South</v>
      </c>
    </row>
    <row r="1977" spans="1:1" x14ac:dyDescent="0.3">
      <c r="A1977" t="str">
        <f>PROPER(TRIM(Raw_Sales_Data!E1977))</f>
        <v>East</v>
      </c>
    </row>
    <row r="1978" spans="1:1" x14ac:dyDescent="0.3">
      <c r="A1978" t="str">
        <f>PROPER(TRIM(Raw_Sales_Data!E1978))</f>
        <v>South</v>
      </c>
    </row>
    <row r="1979" spans="1:1" x14ac:dyDescent="0.3">
      <c r="A1979" t="str">
        <f>PROPER(TRIM(Raw_Sales_Data!E1979))</f>
        <v>West</v>
      </c>
    </row>
    <row r="1980" spans="1:1" x14ac:dyDescent="0.3">
      <c r="A1980" t="str">
        <f>PROPER(TRIM(Raw_Sales_Data!E1980))</f>
        <v>East</v>
      </c>
    </row>
    <row r="1981" spans="1:1" x14ac:dyDescent="0.3">
      <c r="A1981" t="str">
        <f>PROPER(TRIM(Raw_Sales_Data!E1981))</f>
        <v>East</v>
      </c>
    </row>
    <row r="1982" spans="1:1" x14ac:dyDescent="0.3">
      <c r="A1982" t="str">
        <f>PROPER(TRIM(Raw_Sales_Data!E1982))</f>
        <v>South</v>
      </c>
    </row>
    <row r="1983" spans="1:1" x14ac:dyDescent="0.3">
      <c r="A1983" t="str">
        <f>PROPER(TRIM(Raw_Sales_Data!E1983))</f>
        <v>East</v>
      </c>
    </row>
    <row r="1984" spans="1:1" x14ac:dyDescent="0.3">
      <c r="A1984" t="str">
        <f>PROPER(TRIM(Raw_Sales_Data!E1984))</f>
        <v>West</v>
      </c>
    </row>
    <row r="1985" spans="1:1" x14ac:dyDescent="0.3">
      <c r="A1985" t="str">
        <f>PROPER(TRIM(Raw_Sales_Data!E1985))</f>
        <v>West</v>
      </c>
    </row>
    <row r="1986" spans="1:1" x14ac:dyDescent="0.3">
      <c r="A1986" t="str">
        <f>PROPER(TRIM(Raw_Sales_Data!E1986))</f>
        <v>South</v>
      </c>
    </row>
    <row r="1987" spans="1:1" x14ac:dyDescent="0.3">
      <c r="A1987" t="str">
        <f>PROPER(TRIM(Raw_Sales_Data!E1987))</f>
        <v>South</v>
      </c>
    </row>
    <row r="1988" spans="1:1" x14ac:dyDescent="0.3">
      <c r="A1988" t="str">
        <f>PROPER(TRIM(Raw_Sales_Data!E1988))</f>
        <v>North</v>
      </c>
    </row>
    <row r="1989" spans="1:1" x14ac:dyDescent="0.3">
      <c r="A1989" t="str">
        <f>PROPER(TRIM(Raw_Sales_Data!E1989))</f>
        <v>West</v>
      </c>
    </row>
    <row r="1990" spans="1:1" x14ac:dyDescent="0.3">
      <c r="A1990" t="str">
        <f>PROPER(TRIM(Raw_Sales_Data!E1990))</f>
        <v>West</v>
      </c>
    </row>
    <row r="1991" spans="1:1" x14ac:dyDescent="0.3">
      <c r="A1991" t="str">
        <f>PROPER(TRIM(Raw_Sales_Data!E1991))</f>
        <v>North</v>
      </c>
    </row>
    <row r="1992" spans="1:1" x14ac:dyDescent="0.3">
      <c r="A1992" t="str">
        <f>PROPER(TRIM(Raw_Sales_Data!E1992))</f>
        <v>North</v>
      </c>
    </row>
    <row r="1993" spans="1:1" x14ac:dyDescent="0.3">
      <c r="A1993" t="str">
        <f>PROPER(TRIM(Raw_Sales_Data!E1993))</f>
        <v>South</v>
      </c>
    </row>
    <row r="1994" spans="1:1" x14ac:dyDescent="0.3">
      <c r="A1994" t="str">
        <f>PROPER(TRIM(Raw_Sales_Data!E1994))</f>
        <v>North</v>
      </c>
    </row>
    <row r="1995" spans="1:1" x14ac:dyDescent="0.3">
      <c r="A1995" t="str">
        <f>PROPER(TRIM(Raw_Sales_Data!E1995))</f>
        <v>South</v>
      </c>
    </row>
    <row r="1996" spans="1:1" x14ac:dyDescent="0.3">
      <c r="A1996" t="str">
        <f>PROPER(TRIM(Raw_Sales_Data!E1996))</f>
        <v>North</v>
      </c>
    </row>
    <row r="1997" spans="1:1" x14ac:dyDescent="0.3">
      <c r="A1997" t="str">
        <f>PROPER(TRIM(Raw_Sales_Data!E1997))</f>
        <v>North</v>
      </c>
    </row>
    <row r="1998" spans="1:1" x14ac:dyDescent="0.3">
      <c r="A1998" t="str">
        <f>PROPER(TRIM(Raw_Sales_Data!E1998))</f>
        <v>East</v>
      </c>
    </row>
    <row r="1999" spans="1:1" x14ac:dyDescent="0.3">
      <c r="A1999" t="str">
        <f>PROPER(TRIM(Raw_Sales_Data!E1999))</f>
        <v>South</v>
      </c>
    </row>
    <row r="2000" spans="1:1" x14ac:dyDescent="0.3">
      <c r="A2000" t="str">
        <f>PROPER(TRIM(Raw_Sales_Data!E2000))</f>
        <v>South</v>
      </c>
    </row>
    <row r="2001" spans="1:1" x14ac:dyDescent="0.3">
      <c r="A2001" t="str">
        <f>PROPER(TRIM(Raw_Sales_Data!E2001))</f>
        <v>South</v>
      </c>
    </row>
    <row r="2002" spans="1:1" x14ac:dyDescent="0.3">
      <c r="A2002" t="str">
        <f>PROPER(TRIM(Raw_Sales_Data!E2002))</f>
        <v>South</v>
      </c>
    </row>
    <row r="2003" spans="1:1" x14ac:dyDescent="0.3">
      <c r="A2003" t="str">
        <f>PROPER(TRIM(Raw_Sales_Data!E2003))</f>
        <v>South</v>
      </c>
    </row>
    <row r="2004" spans="1:1" x14ac:dyDescent="0.3">
      <c r="A2004" t="str">
        <f>PROPER(TRIM(Raw_Sales_Data!E2004))</f>
        <v>East</v>
      </c>
    </row>
    <row r="2005" spans="1:1" x14ac:dyDescent="0.3">
      <c r="A2005" t="str">
        <f>PROPER(TRIM(Raw_Sales_Data!E2005))</f>
        <v>South</v>
      </c>
    </row>
    <row r="2006" spans="1:1" x14ac:dyDescent="0.3">
      <c r="A2006" t="str">
        <f>PROPER(TRIM(Raw_Sales_Data!E2006))</f>
        <v>South</v>
      </c>
    </row>
    <row r="2007" spans="1:1" x14ac:dyDescent="0.3">
      <c r="A2007" t="str">
        <f>PROPER(TRIM(Raw_Sales_Data!E2007))</f>
        <v>North</v>
      </c>
    </row>
    <row r="2008" spans="1:1" x14ac:dyDescent="0.3">
      <c r="A2008" t="str">
        <f>PROPER(TRIM(Raw_Sales_Data!E2008))</f>
        <v>West</v>
      </c>
    </row>
    <row r="2009" spans="1:1" x14ac:dyDescent="0.3">
      <c r="A2009" t="str">
        <f>PROPER(TRIM(Raw_Sales_Data!E2009))</f>
        <v>North</v>
      </c>
    </row>
    <row r="2010" spans="1:1" x14ac:dyDescent="0.3">
      <c r="A2010" t="str">
        <f>PROPER(TRIM(Raw_Sales_Data!E2010))</f>
        <v>South</v>
      </c>
    </row>
    <row r="2011" spans="1:1" x14ac:dyDescent="0.3">
      <c r="A2011" t="str">
        <f>PROPER(TRIM(Raw_Sales_Data!E2011))</f>
        <v>West</v>
      </c>
    </row>
    <row r="2012" spans="1:1" x14ac:dyDescent="0.3">
      <c r="A2012" t="str">
        <f>PROPER(TRIM(Raw_Sales_Data!E2012))</f>
        <v>South</v>
      </c>
    </row>
    <row r="2013" spans="1:1" x14ac:dyDescent="0.3">
      <c r="A2013" t="str">
        <f>PROPER(TRIM(Raw_Sales_Data!E2013))</f>
        <v>South</v>
      </c>
    </row>
    <row r="2014" spans="1:1" x14ac:dyDescent="0.3">
      <c r="A2014" t="str">
        <f>PROPER(TRIM(Raw_Sales_Data!E2014))</f>
        <v>East</v>
      </c>
    </row>
    <row r="2015" spans="1:1" x14ac:dyDescent="0.3">
      <c r="A2015" t="str">
        <f>PROPER(TRIM(Raw_Sales_Data!E2015))</f>
        <v>South</v>
      </c>
    </row>
    <row r="2016" spans="1:1" x14ac:dyDescent="0.3">
      <c r="A2016" t="str">
        <f>PROPER(TRIM(Raw_Sales_Data!E2016))</f>
        <v>West</v>
      </c>
    </row>
    <row r="2017" spans="1:1" x14ac:dyDescent="0.3">
      <c r="A2017" t="str">
        <f>PROPER(TRIM(Raw_Sales_Data!E2017))</f>
        <v>West</v>
      </c>
    </row>
    <row r="2018" spans="1:1" x14ac:dyDescent="0.3">
      <c r="A2018" t="str">
        <f>PROPER(TRIM(Raw_Sales_Data!E2018))</f>
        <v>West</v>
      </c>
    </row>
    <row r="2019" spans="1:1" x14ac:dyDescent="0.3">
      <c r="A2019" t="str">
        <f>PROPER(TRIM(Raw_Sales_Data!E2019))</f>
        <v>East</v>
      </c>
    </row>
    <row r="2020" spans="1:1" x14ac:dyDescent="0.3">
      <c r="A2020" t="str">
        <f>PROPER(TRIM(Raw_Sales_Data!E2020))</f>
        <v>South</v>
      </c>
    </row>
    <row r="2021" spans="1:1" x14ac:dyDescent="0.3">
      <c r="A2021" t="str">
        <f>PROPER(TRIM(Raw_Sales_Data!E2021))</f>
        <v>North</v>
      </c>
    </row>
    <row r="2022" spans="1:1" x14ac:dyDescent="0.3">
      <c r="A2022" t="str">
        <f>PROPER(TRIM(Raw_Sales_Data!E2022))</f>
        <v>East</v>
      </c>
    </row>
    <row r="2023" spans="1:1" x14ac:dyDescent="0.3">
      <c r="A2023" t="str">
        <f>PROPER(TRIM(Raw_Sales_Data!E2023))</f>
        <v>West</v>
      </c>
    </row>
    <row r="2024" spans="1:1" x14ac:dyDescent="0.3">
      <c r="A2024" t="str">
        <f>PROPER(TRIM(Raw_Sales_Data!E2024))</f>
        <v>East</v>
      </c>
    </row>
    <row r="2025" spans="1:1" x14ac:dyDescent="0.3">
      <c r="A2025" t="str">
        <f>PROPER(TRIM(Raw_Sales_Data!E2025))</f>
        <v>South</v>
      </c>
    </row>
    <row r="2026" spans="1:1" x14ac:dyDescent="0.3">
      <c r="A2026" t="str">
        <f>PROPER(TRIM(Raw_Sales_Data!E2026))</f>
        <v>West</v>
      </c>
    </row>
    <row r="2027" spans="1:1" x14ac:dyDescent="0.3">
      <c r="A2027" t="str">
        <f>PROPER(TRIM(Raw_Sales_Data!E2027))</f>
        <v>South</v>
      </c>
    </row>
    <row r="2028" spans="1:1" x14ac:dyDescent="0.3">
      <c r="A2028" t="str">
        <f>PROPER(TRIM(Raw_Sales_Data!E2028))</f>
        <v>North</v>
      </c>
    </row>
    <row r="2029" spans="1:1" x14ac:dyDescent="0.3">
      <c r="A2029" t="str">
        <f>PROPER(TRIM(Raw_Sales_Data!E2029))</f>
        <v>East</v>
      </c>
    </row>
    <row r="2030" spans="1:1" x14ac:dyDescent="0.3">
      <c r="A2030" t="str">
        <f>PROPER(TRIM(Raw_Sales_Data!E2030))</f>
        <v>South</v>
      </c>
    </row>
    <row r="2031" spans="1:1" x14ac:dyDescent="0.3">
      <c r="A2031" t="str">
        <f>PROPER(TRIM(Raw_Sales_Data!E2031))</f>
        <v>North</v>
      </c>
    </row>
    <row r="2032" spans="1:1" x14ac:dyDescent="0.3">
      <c r="A2032" t="str">
        <f>PROPER(TRIM(Raw_Sales_Data!E2032))</f>
        <v>South</v>
      </c>
    </row>
    <row r="2033" spans="1:1" x14ac:dyDescent="0.3">
      <c r="A2033" t="str">
        <f>PROPER(TRIM(Raw_Sales_Data!E2033))</f>
        <v>West</v>
      </c>
    </row>
    <row r="2034" spans="1:1" x14ac:dyDescent="0.3">
      <c r="A2034" t="str">
        <f>PROPER(TRIM(Raw_Sales_Data!E2034))</f>
        <v>West</v>
      </c>
    </row>
    <row r="2035" spans="1:1" x14ac:dyDescent="0.3">
      <c r="A2035" t="str">
        <f>PROPER(TRIM(Raw_Sales_Data!E2035))</f>
        <v>East</v>
      </c>
    </row>
    <row r="2036" spans="1:1" x14ac:dyDescent="0.3">
      <c r="A2036" t="str">
        <f>PROPER(TRIM(Raw_Sales_Data!E2036))</f>
        <v>North</v>
      </c>
    </row>
    <row r="2037" spans="1:1" x14ac:dyDescent="0.3">
      <c r="A2037" t="str">
        <f>PROPER(TRIM(Raw_Sales_Data!E2037))</f>
        <v>West</v>
      </c>
    </row>
    <row r="2038" spans="1:1" x14ac:dyDescent="0.3">
      <c r="A2038" t="str">
        <f>PROPER(TRIM(Raw_Sales_Data!E2038))</f>
        <v>South</v>
      </c>
    </row>
    <row r="2039" spans="1:1" x14ac:dyDescent="0.3">
      <c r="A2039" t="str">
        <f>PROPER(TRIM(Raw_Sales_Data!E2039))</f>
        <v>South</v>
      </c>
    </row>
    <row r="2040" spans="1:1" x14ac:dyDescent="0.3">
      <c r="A2040" t="str">
        <f>PROPER(TRIM(Raw_Sales_Data!E2040))</f>
        <v>South</v>
      </c>
    </row>
    <row r="2041" spans="1:1" x14ac:dyDescent="0.3">
      <c r="A2041" t="str">
        <f>PROPER(TRIM(Raw_Sales_Data!E2041))</f>
        <v>South</v>
      </c>
    </row>
    <row r="2042" spans="1:1" x14ac:dyDescent="0.3">
      <c r="A2042" t="str">
        <f>PROPER(TRIM(Raw_Sales_Data!E2042))</f>
        <v>East</v>
      </c>
    </row>
    <row r="2043" spans="1:1" x14ac:dyDescent="0.3">
      <c r="A2043" t="str">
        <f>PROPER(TRIM(Raw_Sales_Data!E2043))</f>
        <v>West</v>
      </c>
    </row>
    <row r="2044" spans="1:1" x14ac:dyDescent="0.3">
      <c r="A2044" t="str">
        <f>PROPER(TRIM(Raw_Sales_Data!E2044))</f>
        <v>West</v>
      </c>
    </row>
    <row r="2045" spans="1:1" x14ac:dyDescent="0.3">
      <c r="A2045" t="str">
        <f>PROPER(TRIM(Raw_Sales_Data!E2045))</f>
        <v>South</v>
      </c>
    </row>
    <row r="2046" spans="1:1" x14ac:dyDescent="0.3">
      <c r="A2046" t="str">
        <f>PROPER(TRIM(Raw_Sales_Data!E2046))</f>
        <v>East</v>
      </c>
    </row>
    <row r="2047" spans="1:1" x14ac:dyDescent="0.3">
      <c r="A2047" t="str">
        <f>PROPER(TRIM(Raw_Sales_Data!E2047))</f>
        <v>North</v>
      </c>
    </row>
    <row r="2048" spans="1:1" x14ac:dyDescent="0.3">
      <c r="A2048" t="str">
        <f>PROPER(TRIM(Raw_Sales_Data!E2048))</f>
        <v>South</v>
      </c>
    </row>
    <row r="2049" spans="1:1" x14ac:dyDescent="0.3">
      <c r="A2049" t="str">
        <f>PROPER(TRIM(Raw_Sales_Data!E2049))</f>
        <v>North</v>
      </c>
    </row>
    <row r="2050" spans="1:1" x14ac:dyDescent="0.3">
      <c r="A2050" t="str">
        <f>PROPER(TRIM(Raw_Sales_Data!E2050))</f>
        <v>West</v>
      </c>
    </row>
    <row r="2051" spans="1:1" x14ac:dyDescent="0.3">
      <c r="A2051" t="str">
        <f>PROPER(TRIM(Raw_Sales_Data!E2051))</f>
        <v>South</v>
      </c>
    </row>
    <row r="2052" spans="1:1" x14ac:dyDescent="0.3">
      <c r="A2052" t="str">
        <f>PROPER(TRIM(Raw_Sales_Data!E2052))</f>
        <v>West</v>
      </c>
    </row>
    <row r="2053" spans="1:1" x14ac:dyDescent="0.3">
      <c r="A2053" t="str">
        <f>PROPER(TRIM(Raw_Sales_Data!E2053))</f>
        <v>West</v>
      </c>
    </row>
    <row r="2054" spans="1:1" x14ac:dyDescent="0.3">
      <c r="A2054" t="str">
        <f>PROPER(TRIM(Raw_Sales_Data!E2054))</f>
        <v>South</v>
      </c>
    </row>
    <row r="2055" spans="1:1" x14ac:dyDescent="0.3">
      <c r="A2055" t="str">
        <f>PROPER(TRIM(Raw_Sales_Data!E2055))</f>
        <v>East</v>
      </c>
    </row>
    <row r="2056" spans="1:1" x14ac:dyDescent="0.3">
      <c r="A2056" t="str">
        <f>PROPER(TRIM(Raw_Sales_Data!E2056))</f>
        <v>East</v>
      </c>
    </row>
    <row r="2057" spans="1:1" x14ac:dyDescent="0.3">
      <c r="A2057" t="str">
        <f>PROPER(TRIM(Raw_Sales_Data!E2057))</f>
        <v>North</v>
      </c>
    </row>
    <row r="2058" spans="1:1" x14ac:dyDescent="0.3">
      <c r="A2058" t="str">
        <f>PROPER(TRIM(Raw_Sales_Data!E2058))</f>
        <v>West</v>
      </c>
    </row>
    <row r="2059" spans="1:1" x14ac:dyDescent="0.3">
      <c r="A2059" t="str">
        <f>PROPER(TRIM(Raw_Sales_Data!E2059))</f>
        <v>West</v>
      </c>
    </row>
    <row r="2060" spans="1:1" x14ac:dyDescent="0.3">
      <c r="A2060" t="str">
        <f>PROPER(TRIM(Raw_Sales_Data!E2060))</f>
        <v>North</v>
      </c>
    </row>
    <row r="2061" spans="1:1" x14ac:dyDescent="0.3">
      <c r="A2061" t="str">
        <f>PROPER(TRIM(Raw_Sales_Data!E2061))</f>
        <v>West</v>
      </c>
    </row>
    <row r="2062" spans="1:1" x14ac:dyDescent="0.3">
      <c r="A2062" t="str">
        <f>PROPER(TRIM(Raw_Sales_Data!E2062))</f>
        <v>South</v>
      </c>
    </row>
    <row r="2063" spans="1:1" x14ac:dyDescent="0.3">
      <c r="A2063" t="str">
        <f>PROPER(TRIM(Raw_Sales_Data!E2063))</f>
        <v>West</v>
      </c>
    </row>
    <row r="2064" spans="1:1" x14ac:dyDescent="0.3">
      <c r="A2064" t="str">
        <f>PROPER(TRIM(Raw_Sales_Data!E2064))</f>
        <v>East</v>
      </c>
    </row>
    <row r="2065" spans="1:1" x14ac:dyDescent="0.3">
      <c r="A2065" t="str">
        <f>PROPER(TRIM(Raw_Sales_Data!E2065))</f>
        <v>West</v>
      </c>
    </row>
    <row r="2066" spans="1:1" x14ac:dyDescent="0.3">
      <c r="A2066" t="str">
        <f>PROPER(TRIM(Raw_Sales_Data!E2066))</f>
        <v>South</v>
      </c>
    </row>
    <row r="2067" spans="1:1" x14ac:dyDescent="0.3">
      <c r="A2067" t="str">
        <f>PROPER(TRIM(Raw_Sales_Data!E2067))</f>
        <v>North</v>
      </c>
    </row>
    <row r="2068" spans="1:1" x14ac:dyDescent="0.3">
      <c r="A2068" t="str">
        <f>PROPER(TRIM(Raw_Sales_Data!E2068))</f>
        <v>South</v>
      </c>
    </row>
    <row r="2069" spans="1:1" x14ac:dyDescent="0.3">
      <c r="A2069" t="str">
        <f>PROPER(TRIM(Raw_Sales_Data!E2069))</f>
        <v>South</v>
      </c>
    </row>
    <row r="2070" spans="1:1" x14ac:dyDescent="0.3">
      <c r="A2070" t="str">
        <f>PROPER(TRIM(Raw_Sales_Data!E2070))</f>
        <v>South</v>
      </c>
    </row>
    <row r="2071" spans="1:1" x14ac:dyDescent="0.3">
      <c r="A2071" t="str">
        <f>PROPER(TRIM(Raw_Sales_Data!E2071))</f>
        <v>West</v>
      </c>
    </row>
    <row r="2072" spans="1:1" x14ac:dyDescent="0.3">
      <c r="A2072" t="str">
        <f>PROPER(TRIM(Raw_Sales_Data!E2072))</f>
        <v>North</v>
      </c>
    </row>
    <row r="2073" spans="1:1" x14ac:dyDescent="0.3">
      <c r="A2073" t="str">
        <f>PROPER(TRIM(Raw_Sales_Data!E2073))</f>
        <v>West</v>
      </c>
    </row>
    <row r="2074" spans="1:1" x14ac:dyDescent="0.3">
      <c r="A2074" t="str">
        <f>PROPER(TRIM(Raw_Sales_Data!E2074))</f>
        <v>South</v>
      </c>
    </row>
    <row r="2075" spans="1:1" x14ac:dyDescent="0.3">
      <c r="A2075" t="str">
        <f>PROPER(TRIM(Raw_Sales_Data!E2075))</f>
        <v>East</v>
      </c>
    </row>
    <row r="2076" spans="1:1" x14ac:dyDescent="0.3">
      <c r="A2076" t="str">
        <f>PROPER(TRIM(Raw_Sales_Data!E2076))</f>
        <v>East</v>
      </c>
    </row>
    <row r="2077" spans="1:1" x14ac:dyDescent="0.3">
      <c r="A2077" t="str">
        <f>PROPER(TRIM(Raw_Sales_Data!E2077))</f>
        <v>East</v>
      </c>
    </row>
    <row r="2078" spans="1:1" x14ac:dyDescent="0.3">
      <c r="A2078" t="str">
        <f>PROPER(TRIM(Raw_Sales_Data!E2078))</f>
        <v>South</v>
      </c>
    </row>
    <row r="2079" spans="1:1" x14ac:dyDescent="0.3">
      <c r="A2079" t="str">
        <f>PROPER(TRIM(Raw_Sales_Data!E2079))</f>
        <v>West</v>
      </c>
    </row>
    <row r="2080" spans="1:1" x14ac:dyDescent="0.3">
      <c r="A2080" t="str">
        <f>PROPER(TRIM(Raw_Sales_Data!E2080))</f>
        <v>East</v>
      </c>
    </row>
    <row r="2081" spans="1:1" x14ac:dyDescent="0.3">
      <c r="A2081" t="str">
        <f>PROPER(TRIM(Raw_Sales_Data!E2081))</f>
        <v>North</v>
      </c>
    </row>
    <row r="2082" spans="1:1" x14ac:dyDescent="0.3">
      <c r="A2082" t="str">
        <f>PROPER(TRIM(Raw_Sales_Data!E2082))</f>
        <v>South</v>
      </c>
    </row>
    <row r="2083" spans="1:1" x14ac:dyDescent="0.3">
      <c r="A2083" t="str">
        <f>PROPER(TRIM(Raw_Sales_Data!E2083))</f>
        <v>South</v>
      </c>
    </row>
    <row r="2084" spans="1:1" x14ac:dyDescent="0.3">
      <c r="A2084" t="str">
        <f>PROPER(TRIM(Raw_Sales_Data!E2084))</f>
        <v>West</v>
      </c>
    </row>
    <row r="2085" spans="1:1" x14ac:dyDescent="0.3">
      <c r="A2085" t="str">
        <f>PROPER(TRIM(Raw_Sales_Data!E2085))</f>
        <v>East</v>
      </c>
    </row>
    <row r="2086" spans="1:1" x14ac:dyDescent="0.3">
      <c r="A2086" t="str">
        <f>PROPER(TRIM(Raw_Sales_Data!E2086))</f>
        <v>West</v>
      </c>
    </row>
    <row r="2087" spans="1:1" x14ac:dyDescent="0.3">
      <c r="A2087" t="str">
        <f>PROPER(TRIM(Raw_Sales_Data!E2087))</f>
        <v>West</v>
      </c>
    </row>
    <row r="2088" spans="1:1" x14ac:dyDescent="0.3">
      <c r="A2088" t="str">
        <f>PROPER(TRIM(Raw_Sales_Data!E2088))</f>
        <v>South</v>
      </c>
    </row>
    <row r="2089" spans="1:1" x14ac:dyDescent="0.3">
      <c r="A2089" t="str">
        <f>PROPER(TRIM(Raw_Sales_Data!E2089))</f>
        <v>North</v>
      </c>
    </row>
    <row r="2090" spans="1:1" x14ac:dyDescent="0.3">
      <c r="A2090" t="str">
        <f>PROPER(TRIM(Raw_Sales_Data!E2090))</f>
        <v>East</v>
      </c>
    </row>
    <row r="2091" spans="1:1" x14ac:dyDescent="0.3">
      <c r="A2091" t="str">
        <f>PROPER(TRIM(Raw_Sales_Data!E2091))</f>
        <v>West</v>
      </c>
    </row>
    <row r="2092" spans="1:1" x14ac:dyDescent="0.3">
      <c r="A2092" t="str">
        <f>PROPER(TRIM(Raw_Sales_Data!E2092))</f>
        <v>North</v>
      </c>
    </row>
    <row r="2093" spans="1:1" x14ac:dyDescent="0.3">
      <c r="A2093" t="str">
        <f>PROPER(TRIM(Raw_Sales_Data!E2093))</f>
        <v>East</v>
      </c>
    </row>
    <row r="2094" spans="1:1" x14ac:dyDescent="0.3">
      <c r="A2094" t="str">
        <f>PROPER(TRIM(Raw_Sales_Data!E2094))</f>
        <v>South</v>
      </c>
    </row>
    <row r="2095" spans="1:1" x14ac:dyDescent="0.3">
      <c r="A2095" t="str">
        <f>PROPER(TRIM(Raw_Sales_Data!E2095))</f>
        <v>West</v>
      </c>
    </row>
    <row r="2096" spans="1:1" x14ac:dyDescent="0.3">
      <c r="A2096" t="str">
        <f>PROPER(TRIM(Raw_Sales_Data!E2096))</f>
        <v>South</v>
      </c>
    </row>
    <row r="2097" spans="1:1" x14ac:dyDescent="0.3">
      <c r="A2097" t="str">
        <f>PROPER(TRIM(Raw_Sales_Data!E2097))</f>
        <v>North</v>
      </c>
    </row>
    <row r="2098" spans="1:1" x14ac:dyDescent="0.3">
      <c r="A2098" t="str">
        <f>PROPER(TRIM(Raw_Sales_Data!E2098))</f>
        <v>North</v>
      </c>
    </row>
    <row r="2099" spans="1:1" x14ac:dyDescent="0.3">
      <c r="A2099" t="str">
        <f>PROPER(TRIM(Raw_Sales_Data!E2099))</f>
        <v>North</v>
      </c>
    </row>
    <row r="2100" spans="1:1" x14ac:dyDescent="0.3">
      <c r="A2100" t="str">
        <f>PROPER(TRIM(Raw_Sales_Data!E2100))</f>
        <v>North</v>
      </c>
    </row>
    <row r="2101" spans="1:1" x14ac:dyDescent="0.3">
      <c r="A2101" t="str">
        <f>PROPER(TRIM(Raw_Sales_Data!E2101))</f>
        <v>West</v>
      </c>
    </row>
    <row r="2102" spans="1:1" x14ac:dyDescent="0.3">
      <c r="A2102" t="str">
        <f>PROPER(TRIM(Raw_Sales_Data!E2102))</f>
        <v>East</v>
      </c>
    </row>
    <row r="2103" spans="1:1" x14ac:dyDescent="0.3">
      <c r="A2103" t="str">
        <f>PROPER(TRIM(Raw_Sales_Data!E2103))</f>
        <v>West</v>
      </c>
    </row>
    <row r="2104" spans="1:1" x14ac:dyDescent="0.3">
      <c r="A2104" t="str">
        <f>PROPER(TRIM(Raw_Sales_Data!E2104))</f>
        <v>South</v>
      </c>
    </row>
    <row r="2105" spans="1:1" x14ac:dyDescent="0.3">
      <c r="A2105" t="str">
        <f>PROPER(TRIM(Raw_Sales_Data!E2105))</f>
        <v>North</v>
      </c>
    </row>
    <row r="2106" spans="1:1" x14ac:dyDescent="0.3">
      <c r="A2106" t="str">
        <f>PROPER(TRIM(Raw_Sales_Data!E2106))</f>
        <v>North</v>
      </c>
    </row>
    <row r="2107" spans="1:1" x14ac:dyDescent="0.3">
      <c r="A2107" t="str">
        <f>PROPER(TRIM(Raw_Sales_Data!E2107))</f>
        <v>West</v>
      </c>
    </row>
    <row r="2108" spans="1:1" x14ac:dyDescent="0.3">
      <c r="A2108" t="str">
        <f>PROPER(TRIM(Raw_Sales_Data!E2108))</f>
        <v>East</v>
      </c>
    </row>
    <row r="2109" spans="1:1" x14ac:dyDescent="0.3">
      <c r="A2109" t="str">
        <f>PROPER(TRIM(Raw_Sales_Data!E2109))</f>
        <v>East</v>
      </c>
    </row>
    <row r="2110" spans="1:1" x14ac:dyDescent="0.3">
      <c r="A2110" t="str">
        <f>PROPER(TRIM(Raw_Sales_Data!E2110))</f>
        <v>South</v>
      </c>
    </row>
    <row r="2111" spans="1:1" x14ac:dyDescent="0.3">
      <c r="A2111" t="str">
        <f>PROPER(TRIM(Raw_Sales_Data!E2111))</f>
        <v>East</v>
      </c>
    </row>
    <row r="2112" spans="1:1" x14ac:dyDescent="0.3">
      <c r="A2112" t="str">
        <f>PROPER(TRIM(Raw_Sales_Data!E2112))</f>
        <v>South</v>
      </c>
    </row>
    <row r="2113" spans="1:1" x14ac:dyDescent="0.3">
      <c r="A2113" t="str">
        <f>PROPER(TRIM(Raw_Sales_Data!E2113))</f>
        <v>South</v>
      </c>
    </row>
    <row r="2114" spans="1:1" x14ac:dyDescent="0.3">
      <c r="A2114" t="str">
        <f>PROPER(TRIM(Raw_Sales_Data!E2114))</f>
        <v>South</v>
      </c>
    </row>
    <row r="2115" spans="1:1" x14ac:dyDescent="0.3">
      <c r="A2115" t="str">
        <f>PROPER(TRIM(Raw_Sales_Data!E2115))</f>
        <v>East</v>
      </c>
    </row>
    <row r="2116" spans="1:1" x14ac:dyDescent="0.3">
      <c r="A2116" t="str">
        <f>PROPER(TRIM(Raw_Sales_Data!E2116))</f>
        <v>North</v>
      </c>
    </row>
    <row r="2117" spans="1:1" x14ac:dyDescent="0.3">
      <c r="A2117" t="str">
        <f>PROPER(TRIM(Raw_Sales_Data!E2117))</f>
        <v>South</v>
      </c>
    </row>
    <row r="2118" spans="1:1" x14ac:dyDescent="0.3">
      <c r="A2118" t="str">
        <f>PROPER(TRIM(Raw_Sales_Data!E2118))</f>
        <v>West</v>
      </c>
    </row>
    <row r="2119" spans="1:1" x14ac:dyDescent="0.3">
      <c r="A2119" t="str">
        <f>PROPER(TRIM(Raw_Sales_Data!E2119))</f>
        <v>North</v>
      </c>
    </row>
    <row r="2120" spans="1:1" x14ac:dyDescent="0.3">
      <c r="A2120" t="str">
        <f>PROPER(TRIM(Raw_Sales_Data!E2120))</f>
        <v>South</v>
      </c>
    </row>
    <row r="2121" spans="1:1" x14ac:dyDescent="0.3">
      <c r="A2121" t="str">
        <f>PROPER(TRIM(Raw_Sales_Data!E2121))</f>
        <v>East</v>
      </c>
    </row>
    <row r="2122" spans="1:1" x14ac:dyDescent="0.3">
      <c r="A2122" t="str">
        <f>PROPER(TRIM(Raw_Sales_Data!E2122))</f>
        <v>East</v>
      </c>
    </row>
    <row r="2123" spans="1:1" x14ac:dyDescent="0.3">
      <c r="A2123" t="str">
        <f>PROPER(TRIM(Raw_Sales_Data!E2123))</f>
        <v>West</v>
      </c>
    </row>
    <row r="2124" spans="1:1" x14ac:dyDescent="0.3">
      <c r="A2124" t="str">
        <f>PROPER(TRIM(Raw_Sales_Data!E2124))</f>
        <v>East</v>
      </c>
    </row>
    <row r="2125" spans="1:1" x14ac:dyDescent="0.3">
      <c r="A2125" t="str">
        <f>PROPER(TRIM(Raw_Sales_Data!E2125))</f>
        <v>West</v>
      </c>
    </row>
    <row r="2126" spans="1:1" x14ac:dyDescent="0.3">
      <c r="A2126" t="str">
        <f>PROPER(TRIM(Raw_Sales_Data!E2126))</f>
        <v>East</v>
      </c>
    </row>
    <row r="2127" spans="1:1" x14ac:dyDescent="0.3">
      <c r="A2127" t="str">
        <f>PROPER(TRIM(Raw_Sales_Data!E2127))</f>
        <v>North</v>
      </c>
    </row>
    <row r="2128" spans="1:1" x14ac:dyDescent="0.3">
      <c r="A2128" t="str">
        <f>PROPER(TRIM(Raw_Sales_Data!E2128))</f>
        <v>North</v>
      </c>
    </row>
    <row r="2129" spans="1:1" x14ac:dyDescent="0.3">
      <c r="A2129" t="str">
        <f>PROPER(TRIM(Raw_Sales_Data!E2129))</f>
        <v>South</v>
      </c>
    </row>
    <row r="2130" spans="1:1" x14ac:dyDescent="0.3">
      <c r="A2130" t="str">
        <f>PROPER(TRIM(Raw_Sales_Data!E2130))</f>
        <v>East</v>
      </c>
    </row>
    <row r="2131" spans="1:1" x14ac:dyDescent="0.3">
      <c r="A2131" t="str">
        <f>PROPER(TRIM(Raw_Sales_Data!E2131))</f>
        <v>West</v>
      </c>
    </row>
    <row r="2132" spans="1:1" x14ac:dyDescent="0.3">
      <c r="A2132" t="str">
        <f>PROPER(TRIM(Raw_Sales_Data!E2132))</f>
        <v>South</v>
      </c>
    </row>
    <row r="2133" spans="1:1" x14ac:dyDescent="0.3">
      <c r="A2133" t="str">
        <f>PROPER(TRIM(Raw_Sales_Data!E2133))</f>
        <v>South</v>
      </c>
    </row>
    <row r="2134" spans="1:1" x14ac:dyDescent="0.3">
      <c r="A2134" t="str">
        <f>PROPER(TRIM(Raw_Sales_Data!E2134))</f>
        <v>West</v>
      </c>
    </row>
    <row r="2135" spans="1:1" x14ac:dyDescent="0.3">
      <c r="A2135" t="str">
        <f>PROPER(TRIM(Raw_Sales_Data!E2135))</f>
        <v>West</v>
      </c>
    </row>
    <row r="2136" spans="1:1" x14ac:dyDescent="0.3">
      <c r="A2136" t="str">
        <f>PROPER(TRIM(Raw_Sales_Data!E2136))</f>
        <v>North</v>
      </c>
    </row>
    <row r="2137" spans="1:1" x14ac:dyDescent="0.3">
      <c r="A2137" t="str">
        <f>PROPER(TRIM(Raw_Sales_Data!E2137))</f>
        <v>East</v>
      </c>
    </row>
    <row r="2138" spans="1:1" x14ac:dyDescent="0.3">
      <c r="A2138" t="str">
        <f>PROPER(TRIM(Raw_Sales_Data!E2138))</f>
        <v>South</v>
      </c>
    </row>
    <row r="2139" spans="1:1" x14ac:dyDescent="0.3">
      <c r="A2139" t="str">
        <f>PROPER(TRIM(Raw_Sales_Data!E2139))</f>
        <v>North</v>
      </c>
    </row>
    <row r="2140" spans="1:1" x14ac:dyDescent="0.3">
      <c r="A2140" t="str">
        <f>PROPER(TRIM(Raw_Sales_Data!E2140))</f>
        <v>South</v>
      </c>
    </row>
    <row r="2141" spans="1:1" x14ac:dyDescent="0.3">
      <c r="A2141" t="str">
        <f>PROPER(TRIM(Raw_Sales_Data!E2141))</f>
        <v>East</v>
      </c>
    </row>
    <row r="2142" spans="1:1" x14ac:dyDescent="0.3">
      <c r="A2142" t="str">
        <f>PROPER(TRIM(Raw_Sales_Data!E2142))</f>
        <v>East</v>
      </c>
    </row>
    <row r="2143" spans="1:1" x14ac:dyDescent="0.3">
      <c r="A2143" t="str">
        <f>PROPER(TRIM(Raw_Sales_Data!E2143))</f>
        <v>West</v>
      </c>
    </row>
    <row r="2144" spans="1:1" x14ac:dyDescent="0.3">
      <c r="A2144" t="str">
        <f>PROPER(TRIM(Raw_Sales_Data!E2144))</f>
        <v>North</v>
      </c>
    </row>
    <row r="2145" spans="1:1" x14ac:dyDescent="0.3">
      <c r="A2145" t="str">
        <f>PROPER(TRIM(Raw_Sales_Data!E2145))</f>
        <v>West</v>
      </c>
    </row>
    <row r="2146" spans="1:1" x14ac:dyDescent="0.3">
      <c r="A2146" t="str">
        <f>PROPER(TRIM(Raw_Sales_Data!E2146))</f>
        <v>West</v>
      </c>
    </row>
    <row r="2147" spans="1:1" x14ac:dyDescent="0.3">
      <c r="A2147" t="str">
        <f>PROPER(TRIM(Raw_Sales_Data!E2147))</f>
        <v>East</v>
      </c>
    </row>
    <row r="2148" spans="1:1" x14ac:dyDescent="0.3">
      <c r="A2148" t="str">
        <f>PROPER(TRIM(Raw_Sales_Data!E2148))</f>
        <v>West</v>
      </c>
    </row>
    <row r="2149" spans="1:1" x14ac:dyDescent="0.3">
      <c r="A2149" t="str">
        <f>PROPER(TRIM(Raw_Sales_Data!E2149))</f>
        <v>West</v>
      </c>
    </row>
    <row r="2150" spans="1:1" x14ac:dyDescent="0.3">
      <c r="A2150" t="str">
        <f>PROPER(TRIM(Raw_Sales_Data!E2150))</f>
        <v>West</v>
      </c>
    </row>
    <row r="2151" spans="1:1" x14ac:dyDescent="0.3">
      <c r="A2151" t="str">
        <f>PROPER(TRIM(Raw_Sales_Data!E2151))</f>
        <v>East</v>
      </c>
    </row>
    <row r="2152" spans="1:1" x14ac:dyDescent="0.3">
      <c r="A2152" t="str">
        <f>PROPER(TRIM(Raw_Sales_Data!E2152))</f>
        <v>West</v>
      </c>
    </row>
    <row r="2153" spans="1:1" x14ac:dyDescent="0.3">
      <c r="A2153" t="str">
        <f>PROPER(TRIM(Raw_Sales_Data!E2153))</f>
        <v>South</v>
      </c>
    </row>
    <row r="2154" spans="1:1" x14ac:dyDescent="0.3">
      <c r="A2154" t="str">
        <f>PROPER(TRIM(Raw_Sales_Data!E2154))</f>
        <v>North</v>
      </c>
    </row>
    <row r="2155" spans="1:1" x14ac:dyDescent="0.3">
      <c r="A2155" t="str">
        <f>PROPER(TRIM(Raw_Sales_Data!E2155))</f>
        <v>East</v>
      </c>
    </row>
    <row r="2156" spans="1:1" x14ac:dyDescent="0.3">
      <c r="A2156" t="str">
        <f>PROPER(TRIM(Raw_Sales_Data!E2156))</f>
        <v>South</v>
      </c>
    </row>
    <row r="2157" spans="1:1" x14ac:dyDescent="0.3">
      <c r="A2157" t="str">
        <f>PROPER(TRIM(Raw_Sales_Data!E2157))</f>
        <v>South</v>
      </c>
    </row>
    <row r="2158" spans="1:1" x14ac:dyDescent="0.3">
      <c r="A2158" t="str">
        <f>PROPER(TRIM(Raw_Sales_Data!E2158))</f>
        <v>South</v>
      </c>
    </row>
    <row r="2159" spans="1:1" x14ac:dyDescent="0.3">
      <c r="A2159" t="str">
        <f>PROPER(TRIM(Raw_Sales_Data!E2159))</f>
        <v>West</v>
      </c>
    </row>
    <row r="2160" spans="1:1" x14ac:dyDescent="0.3">
      <c r="A2160" t="str">
        <f>PROPER(TRIM(Raw_Sales_Data!E2160))</f>
        <v>West</v>
      </c>
    </row>
    <row r="2161" spans="1:1" x14ac:dyDescent="0.3">
      <c r="A2161" t="str">
        <f>PROPER(TRIM(Raw_Sales_Data!E2161))</f>
        <v>North</v>
      </c>
    </row>
    <row r="2162" spans="1:1" x14ac:dyDescent="0.3">
      <c r="A2162" t="str">
        <f>PROPER(TRIM(Raw_Sales_Data!E2162))</f>
        <v>North</v>
      </c>
    </row>
    <row r="2163" spans="1:1" x14ac:dyDescent="0.3">
      <c r="A2163" t="str">
        <f>PROPER(TRIM(Raw_Sales_Data!E2163))</f>
        <v>North</v>
      </c>
    </row>
    <row r="2164" spans="1:1" x14ac:dyDescent="0.3">
      <c r="A2164" t="str">
        <f>PROPER(TRIM(Raw_Sales_Data!E2164))</f>
        <v>West</v>
      </c>
    </row>
    <row r="2165" spans="1:1" x14ac:dyDescent="0.3">
      <c r="A2165" t="str">
        <f>PROPER(TRIM(Raw_Sales_Data!E2165))</f>
        <v>East</v>
      </c>
    </row>
    <row r="2166" spans="1:1" x14ac:dyDescent="0.3">
      <c r="A2166" t="str">
        <f>PROPER(TRIM(Raw_Sales_Data!E2166))</f>
        <v>West</v>
      </c>
    </row>
    <row r="2167" spans="1:1" x14ac:dyDescent="0.3">
      <c r="A2167" t="str">
        <f>PROPER(TRIM(Raw_Sales_Data!E2167))</f>
        <v>East</v>
      </c>
    </row>
    <row r="2168" spans="1:1" x14ac:dyDescent="0.3">
      <c r="A2168" t="str">
        <f>PROPER(TRIM(Raw_Sales_Data!E2168))</f>
        <v>North</v>
      </c>
    </row>
    <row r="2169" spans="1:1" x14ac:dyDescent="0.3">
      <c r="A2169" t="str">
        <f>PROPER(TRIM(Raw_Sales_Data!E2169))</f>
        <v>South</v>
      </c>
    </row>
    <row r="2170" spans="1:1" x14ac:dyDescent="0.3">
      <c r="A2170" t="str">
        <f>PROPER(TRIM(Raw_Sales_Data!E2170))</f>
        <v>North</v>
      </c>
    </row>
    <row r="2171" spans="1:1" x14ac:dyDescent="0.3">
      <c r="A2171" t="str">
        <f>PROPER(TRIM(Raw_Sales_Data!E2171))</f>
        <v>West</v>
      </c>
    </row>
    <row r="2172" spans="1:1" x14ac:dyDescent="0.3">
      <c r="A2172" t="str">
        <f>PROPER(TRIM(Raw_Sales_Data!E2172))</f>
        <v>North</v>
      </c>
    </row>
    <row r="2173" spans="1:1" x14ac:dyDescent="0.3">
      <c r="A2173" t="str">
        <f>PROPER(TRIM(Raw_Sales_Data!E2173))</f>
        <v>South</v>
      </c>
    </row>
    <row r="2174" spans="1:1" x14ac:dyDescent="0.3">
      <c r="A2174" t="str">
        <f>PROPER(TRIM(Raw_Sales_Data!E2174))</f>
        <v>South</v>
      </c>
    </row>
    <row r="2175" spans="1:1" x14ac:dyDescent="0.3">
      <c r="A2175" t="str">
        <f>PROPER(TRIM(Raw_Sales_Data!E2175))</f>
        <v>East</v>
      </c>
    </row>
    <row r="2176" spans="1:1" x14ac:dyDescent="0.3">
      <c r="A2176" t="str">
        <f>PROPER(TRIM(Raw_Sales_Data!E2176))</f>
        <v>South</v>
      </c>
    </row>
    <row r="2177" spans="1:1" x14ac:dyDescent="0.3">
      <c r="A2177" t="str">
        <f>PROPER(TRIM(Raw_Sales_Data!E2177))</f>
        <v>East</v>
      </c>
    </row>
    <row r="2178" spans="1:1" x14ac:dyDescent="0.3">
      <c r="A2178" t="str">
        <f>PROPER(TRIM(Raw_Sales_Data!E2178))</f>
        <v>South</v>
      </c>
    </row>
    <row r="2179" spans="1:1" x14ac:dyDescent="0.3">
      <c r="A2179" t="str">
        <f>PROPER(TRIM(Raw_Sales_Data!E2179))</f>
        <v>North</v>
      </c>
    </row>
    <row r="2180" spans="1:1" x14ac:dyDescent="0.3">
      <c r="A2180" t="str">
        <f>PROPER(TRIM(Raw_Sales_Data!E2180))</f>
        <v>North</v>
      </c>
    </row>
    <row r="2181" spans="1:1" x14ac:dyDescent="0.3">
      <c r="A2181" t="str">
        <f>PROPER(TRIM(Raw_Sales_Data!E2181))</f>
        <v>West</v>
      </c>
    </row>
    <row r="2182" spans="1:1" x14ac:dyDescent="0.3">
      <c r="A2182" t="str">
        <f>PROPER(TRIM(Raw_Sales_Data!E2182))</f>
        <v>West</v>
      </c>
    </row>
    <row r="2183" spans="1:1" x14ac:dyDescent="0.3">
      <c r="A2183" t="str">
        <f>PROPER(TRIM(Raw_Sales_Data!E2183))</f>
        <v>South</v>
      </c>
    </row>
    <row r="2184" spans="1:1" x14ac:dyDescent="0.3">
      <c r="A2184" t="str">
        <f>PROPER(TRIM(Raw_Sales_Data!E2184))</f>
        <v>South</v>
      </c>
    </row>
    <row r="2185" spans="1:1" x14ac:dyDescent="0.3">
      <c r="A2185" t="str">
        <f>PROPER(TRIM(Raw_Sales_Data!E2185))</f>
        <v>West</v>
      </c>
    </row>
    <row r="2186" spans="1:1" x14ac:dyDescent="0.3">
      <c r="A2186" t="str">
        <f>PROPER(TRIM(Raw_Sales_Data!E2186))</f>
        <v>North</v>
      </c>
    </row>
    <row r="2187" spans="1:1" x14ac:dyDescent="0.3">
      <c r="A2187" t="str">
        <f>PROPER(TRIM(Raw_Sales_Data!E2187))</f>
        <v>East</v>
      </c>
    </row>
    <row r="2188" spans="1:1" x14ac:dyDescent="0.3">
      <c r="A2188" t="str">
        <f>PROPER(TRIM(Raw_Sales_Data!E2188))</f>
        <v>East</v>
      </c>
    </row>
    <row r="2189" spans="1:1" x14ac:dyDescent="0.3">
      <c r="A2189" t="str">
        <f>PROPER(TRIM(Raw_Sales_Data!E2189))</f>
        <v>North</v>
      </c>
    </row>
    <row r="2190" spans="1:1" x14ac:dyDescent="0.3">
      <c r="A2190" t="str">
        <f>PROPER(TRIM(Raw_Sales_Data!E2190))</f>
        <v>North</v>
      </c>
    </row>
    <row r="2191" spans="1:1" x14ac:dyDescent="0.3">
      <c r="A2191" t="str">
        <f>PROPER(TRIM(Raw_Sales_Data!E2191))</f>
        <v>North</v>
      </c>
    </row>
    <row r="2192" spans="1:1" x14ac:dyDescent="0.3">
      <c r="A2192" t="str">
        <f>PROPER(TRIM(Raw_Sales_Data!E2192))</f>
        <v>South</v>
      </c>
    </row>
    <row r="2193" spans="1:1" x14ac:dyDescent="0.3">
      <c r="A2193" t="str">
        <f>PROPER(TRIM(Raw_Sales_Data!E2193))</f>
        <v>East</v>
      </c>
    </row>
    <row r="2194" spans="1:1" x14ac:dyDescent="0.3">
      <c r="A2194" t="str">
        <f>PROPER(TRIM(Raw_Sales_Data!E2194))</f>
        <v>North</v>
      </c>
    </row>
    <row r="2195" spans="1:1" x14ac:dyDescent="0.3">
      <c r="A2195" t="str">
        <f>PROPER(TRIM(Raw_Sales_Data!E2195))</f>
        <v>West</v>
      </c>
    </row>
    <row r="2196" spans="1:1" x14ac:dyDescent="0.3">
      <c r="A2196" t="str">
        <f>PROPER(TRIM(Raw_Sales_Data!E2196))</f>
        <v>South</v>
      </c>
    </row>
    <row r="2197" spans="1:1" x14ac:dyDescent="0.3">
      <c r="A2197" t="str">
        <f>PROPER(TRIM(Raw_Sales_Data!E2197))</f>
        <v>West</v>
      </c>
    </row>
    <row r="2198" spans="1:1" x14ac:dyDescent="0.3">
      <c r="A2198" t="str">
        <f>PROPER(TRIM(Raw_Sales_Data!E2198))</f>
        <v>West</v>
      </c>
    </row>
    <row r="2199" spans="1:1" x14ac:dyDescent="0.3">
      <c r="A2199" t="str">
        <f>PROPER(TRIM(Raw_Sales_Data!E2199))</f>
        <v>East</v>
      </c>
    </row>
    <row r="2200" spans="1:1" x14ac:dyDescent="0.3">
      <c r="A2200" t="str">
        <f>PROPER(TRIM(Raw_Sales_Data!E2200))</f>
        <v>West</v>
      </c>
    </row>
    <row r="2201" spans="1:1" x14ac:dyDescent="0.3">
      <c r="A2201" t="str">
        <f>PROPER(TRIM(Raw_Sales_Data!E2201))</f>
        <v>West</v>
      </c>
    </row>
    <row r="2202" spans="1:1" x14ac:dyDescent="0.3">
      <c r="A2202" t="str">
        <f>PROPER(TRIM(Raw_Sales_Data!E2202))</f>
        <v>East</v>
      </c>
    </row>
    <row r="2203" spans="1:1" x14ac:dyDescent="0.3">
      <c r="A2203" t="str">
        <f>PROPER(TRIM(Raw_Sales_Data!E2203))</f>
        <v>South</v>
      </c>
    </row>
    <row r="2204" spans="1:1" x14ac:dyDescent="0.3">
      <c r="A2204" t="str">
        <f>PROPER(TRIM(Raw_Sales_Data!E2204))</f>
        <v>West</v>
      </c>
    </row>
    <row r="2205" spans="1:1" x14ac:dyDescent="0.3">
      <c r="A2205" t="str">
        <f>PROPER(TRIM(Raw_Sales_Data!E2205))</f>
        <v>South</v>
      </c>
    </row>
    <row r="2206" spans="1:1" x14ac:dyDescent="0.3">
      <c r="A2206" t="str">
        <f>PROPER(TRIM(Raw_Sales_Data!E2206))</f>
        <v>North</v>
      </c>
    </row>
    <row r="2207" spans="1:1" x14ac:dyDescent="0.3">
      <c r="A2207" t="str">
        <f>PROPER(TRIM(Raw_Sales_Data!E2207))</f>
        <v>East</v>
      </c>
    </row>
    <row r="2208" spans="1:1" x14ac:dyDescent="0.3">
      <c r="A2208" t="str">
        <f>PROPER(TRIM(Raw_Sales_Data!E2208))</f>
        <v>South</v>
      </c>
    </row>
    <row r="2209" spans="1:1" x14ac:dyDescent="0.3">
      <c r="A2209" t="str">
        <f>PROPER(TRIM(Raw_Sales_Data!E2209))</f>
        <v>East</v>
      </c>
    </row>
    <row r="2210" spans="1:1" x14ac:dyDescent="0.3">
      <c r="A2210" t="str">
        <f>PROPER(TRIM(Raw_Sales_Data!E2210))</f>
        <v>South</v>
      </c>
    </row>
    <row r="2211" spans="1:1" x14ac:dyDescent="0.3">
      <c r="A2211" t="str">
        <f>PROPER(TRIM(Raw_Sales_Data!E2211))</f>
        <v>East</v>
      </c>
    </row>
    <row r="2212" spans="1:1" x14ac:dyDescent="0.3">
      <c r="A2212" t="str">
        <f>PROPER(TRIM(Raw_Sales_Data!E2212))</f>
        <v>North</v>
      </c>
    </row>
    <row r="2213" spans="1:1" x14ac:dyDescent="0.3">
      <c r="A2213" t="str">
        <f>PROPER(TRIM(Raw_Sales_Data!E2213))</f>
        <v>East</v>
      </c>
    </row>
    <row r="2214" spans="1:1" x14ac:dyDescent="0.3">
      <c r="A2214" t="str">
        <f>PROPER(TRIM(Raw_Sales_Data!E2214))</f>
        <v>South</v>
      </c>
    </row>
    <row r="2215" spans="1:1" x14ac:dyDescent="0.3">
      <c r="A2215" t="str">
        <f>PROPER(TRIM(Raw_Sales_Data!E2215))</f>
        <v>East</v>
      </c>
    </row>
    <row r="2216" spans="1:1" x14ac:dyDescent="0.3">
      <c r="A2216" t="str">
        <f>PROPER(TRIM(Raw_Sales_Data!E2216))</f>
        <v>North</v>
      </c>
    </row>
    <row r="2217" spans="1:1" x14ac:dyDescent="0.3">
      <c r="A2217" t="str">
        <f>PROPER(TRIM(Raw_Sales_Data!E2217))</f>
        <v>West</v>
      </c>
    </row>
    <row r="2218" spans="1:1" x14ac:dyDescent="0.3">
      <c r="A2218" t="str">
        <f>PROPER(TRIM(Raw_Sales_Data!E2218))</f>
        <v>East</v>
      </c>
    </row>
    <row r="2219" spans="1:1" x14ac:dyDescent="0.3">
      <c r="A2219" t="str">
        <f>PROPER(TRIM(Raw_Sales_Data!E2219))</f>
        <v>South</v>
      </c>
    </row>
    <row r="2220" spans="1:1" x14ac:dyDescent="0.3">
      <c r="A2220" t="str">
        <f>PROPER(TRIM(Raw_Sales_Data!E2220))</f>
        <v>East</v>
      </c>
    </row>
    <row r="2221" spans="1:1" x14ac:dyDescent="0.3">
      <c r="A2221" t="str">
        <f>PROPER(TRIM(Raw_Sales_Data!E2221))</f>
        <v>South</v>
      </c>
    </row>
    <row r="2222" spans="1:1" x14ac:dyDescent="0.3">
      <c r="A2222" t="str">
        <f>PROPER(TRIM(Raw_Sales_Data!E2222))</f>
        <v>North</v>
      </c>
    </row>
    <row r="2223" spans="1:1" x14ac:dyDescent="0.3">
      <c r="A2223" t="str">
        <f>PROPER(TRIM(Raw_Sales_Data!E2223))</f>
        <v>West</v>
      </c>
    </row>
    <row r="2224" spans="1:1" x14ac:dyDescent="0.3">
      <c r="A2224" t="str">
        <f>PROPER(TRIM(Raw_Sales_Data!E2224))</f>
        <v>South</v>
      </c>
    </row>
    <row r="2225" spans="1:1" x14ac:dyDescent="0.3">
      <c r="A2225" t="str">
        <f>PROPER(TRIM(Raw_Sales_Data!E2225))</f>
        <v>South</v>
      </c>
    </row>
    <row r="2226" spans="1:1" x14ac:dyDescent="0.3">
      <c r="A2226" t="str">
        <f>PROPER(TRIM(Raw_Sales_Data!E2226))</f>
        <v>South</v>
      </c>
    </row>
    <row r="2227" spans="1:1" x14ac:dyDescent="0.3">
      <c r="A2227" t="str">
        <f>PROPER(TRIM(Raw_Sales_Data!E2227))</f>
        <v>West</v>
      </c>
    </row>
    <row r="2228" spans="1:1" x14ac:dyDescent="0.3">
      <c r="A2228" t="str">
        <f>PROPER(TRIM(Raw_Sales_Data!E2228))</f>
        <v>West</v>
      </c>
    </row>
    <row r="2229" spans="1:1" x14ac:dyDescent="0.3">
      <c r="A2229" t="str">
        <f>PROPER(TRIM(Raw_Sales_Data!E2229))</f>
        <v>North</v>
      </c>
    </row>
    <row r="2230" spans="1:1" x14ac:dyDescent="0.3">
      <c r="A2230" t="str">
        <f>PROPER(TRIM(Raw_Sales_Data!E2230))</f>
        <v>South</v>
      </c>
    </row>
    <row r="2231" spans="1:1" x14ac:dyDescent="0.3">
      <c r="A2231" t="str">
        <f>PROPER(TRIM(Raw_Sales_Data!E2231))</f>
        <v>South</v>
      </c>
    </row>
    <row r="2232" spans="1:1" x14ac:dyDescent="0.3">
      <c r="A2232" t="str">
        <f>PROPER(TRIM(Raw_Sales_Data!E2232))</f>
        <v>North</v>
      </c>
    </row>
    <row r="2233" spans="1:1" x14ac:dyDescent="0.3">
      <c r="A2233" t="str">
        <f>PROPER(TRIM(Raw_Sales_Data!E2233))</f>
        <v>South</v>
      </c>
    </row>
    <row r="2234" spans="1:1" x14ac:dyDescent="0.3">
      <c r="A2234" t="str">
        <f>PROPER(TRIM(Raw_Sales_Data!E2234))</f>
        <v>East</v>
      </c>
    </row>
    <row r="2235" spans="1:1" x14ac:dyDescent="0.3">
      <c r="A2235" t="str">
        <f>PROPER(TRIM(Raw_Sales_Data!E2235))</f>
        <v>East</v>
      </c>
    </row>
    <row r="2236" spans="1:1" x14ac:dyDescent="0.3">
      <c r="A2236" t="str">
        <f>PROPER(TRIM(Raw_Sales_Data!E2236))</f>
        <v>North</v>
      </c>
    </row>
    <row r="2237" spans="1:1" x14ac:dyDescent="0.3">
      <c r="A2237" t="str">
        <f>PROPER(TRIM(Raw_Sales_Data!E2237))</f>
        <v>North</v>
      </c>
    </row>
    <row r="2238" spans="1:1" x14ac:dyDescent="0.3">
      <c r="A2238" t="str">
        <f>PROPER(TRIM(Raw_Sales_Data!E2238))</f>
        <v>East</v>
      </c>
    </row>
    <row r="2239" spans="1:1" x14ac:dyDescent="0.3">
      <c r="A2239" t="str">
        <f>PROPER(TRIM(Raw_Sales_Data!E2239))</f>
        <v>South</v>
      </c>
    </row>
    <row r="2240" spans="1:1" x14ac:dyDescent="0.3">
      <c r="A2240" t="str">
        <f>PROPER(TRIM(Raw_Sales_Data!E2240))</f>
        <v>South</v>
      </c>
    </row>
    <row r="2241" spans="1:1" x14ac:dyDescent="0.3">
      <c r="A2241" t="str">
        <f>PROPER(TRIM(Raw_Sales_Data!E2241))</f>
        <v>South</v>
      </c>
    </row>
    <row r="2242" spans="1:1" x14ac:dyDescent="0.3">
      <c r="A2242" t="str">
        <f>PROPER(TRIM(Raw_Sales_Data!E2242))</f>
        <v>North</v>
      </c>
    </row>
    <row r="2243" spans="1:1" x14ac:dyDescent="0.3">
      <c r="A2243" t="str">
        <f>PROPER(TRIM(Raw_Sales_Data!E2243))</f>
        <v>South</v>
      </c>
    </row>
    <row r="2244" spans="1:1" x14ac:dyDescent="0.3">
      <c r="A2244" t="str">
        <f>PROPER(TRIM(Raw_Sales_Data!E2244))</f>
        <v>North</v>
      </c>
    </row>
    <row r="2245" spans="1:1" x14ac:dyDescent="0.3">
      <c r="A2245" t="str">
        <f>PROPER(TRIM(Raw_Sales_Data!E2245))</f>
        <v>East</v>
      </c>
    </row>
    <row r="2246" spans="1:1" x14ac:dyDescent="0.3">
      <c r="A2246" t="str">
        <f>PROPER(TRIM(Raw_Sales_Data!E2246))</f>
        <v>East</v>
      </c>
    </row>
    <row r="2247" spans="1:1" x14ac:dyDescent="0.3">
      <c r="A2247" t="str">
        <f>PROPER(TRIM(Raw_Sales_Data!E2247))</f>
        <v>West</v>
      </c>
    </row>
    <row r="2248" spans="1:1" x14ac:dyDescent="0.3">
      <c r="A2248" t="str">
        <f>PROPER(TRIM(Raw_Sales_Data!E2248))</f>
        <v>South</v>
      </c>
    </row>
    <row r="2249" spans="1:1" x14ac:dyDescent="0.3">
      <c r="A2249" t="str">
        <f>PROPER(TRIM(Raw_Sales_Data!E2249))</f>
        <v>East</v>
      </c>
    </row>
    <row r="2250" spans="1:1" x14ac:dyDescent="0.3">
      <c r="A2250" t="str">
        <f>PROPER(TRIM(Raw_Sales_Data!E2250))</f>
        <v>North</v>
      </c>
    </row>
    <row r="2251" spans="1:1" x14ac:dyDescent="0.3">
      <c r="A2251" t="str">
        <f>PROPER(TRIM(Raw_Sales_Data!E2251))</f>
        <v>South</v>
      </c>
    </row>
    <row r="2252" spans="1:1" x14ac:dyDescent="0.3">
      <c r="A2252" t="str">
        <f>PROPER(TRIM(Raw_Sales_Data!E2252))</f>
        <v>South</v>
      </c>
    </row>
    <row r="2253" spans="1:1" x14ac:dyDescent="0.3">
      <c r="A2253" t="str">
        <f>PROPER(TRIM(Raw_Sales_Data!E2253))</f>
        <v>East</v>
      </c>
    </row>
    <row r="2254" spans="1:1" x14ac:dyDescent="0.3">
      <c r="A2254" t="str">
        <f>PROPER(TRIM(Raw_Sales_Data!E2254))</f>
        <v>North</v>
      </c>
    </row>
    <row r="2255" spans="1:1" x14ac:dyDescent="0.3">
      <c r="A2255" t="str">
        <f>PROPER(TRIM(Raw_Sales_Data!E2255))</f>
        <v>East</v>
      </c>
    </row>
    <row r="2256" spans="1:1" x14ac:dyDescent="0.3">
      <c r="A2256" t="str">
        <f>PROPER(TRIM(Raw_Sales_Data!E2256))</f>
        <v>East</v>
      </c>
    </row>
    <row r="2257" spans="1:1" x14ac:dyDescent="0.3">
      <c r="A2257" t="str">
        <f>PROPER(TRIM(Raw_Sales_Data!E2257))</f>
        <v>North</v>
      </c>
    </row>
    <row r="2258" spans="1:1" x14ac:dyDescent="0.3">
      <c r="A2258" t="str">
        <f>PROPER(TRIM(Raw_Sales_Data!E2258))</f>
        <v>West</v>
      </c>
    </row>
    <row r="2259" spans="1:1" x14ac:dyDescent="0.3">
      <c r="A2259" t="str">
        <f>PROPER(TRIM(Raw_Sales_Data!E2259))</f>
        <v>West</v>
      </c>
    </row>
    <row r="2260" spans="1:1" x14ac:dyDescent="0.3">
      <c r="A2260" t="str">
        <f>PROPER(TRIM(Raw_Sales_Data!E2260))</f>
        <v>West</v>
      </c>
    </row>
    <row r="2261" spans="1:1" x14ac:dyDescent="0.3">
      <c r="A2261" t="str">
        <f>PROPER(TRIM(Raw_Sales_Data!E2261))</f>
        <v>West</v>
      </c>
    </row>
    <row r="2262" spans="1:1" x14ac:dyDescent="0.3">
      <c r="A2262" t="str">
        <f>PROPER(TRIM(Raw_Sales_Data!E2262))</f>
        <v>North</v>
      </c>
    </row>
    <row r="2263" spans="1:1" x14ac:dyDescent="0.3">
      <c r="A2263" t="str">
        <f>PROPER(TRIM(Raw_Sales_Data!E2263))</f>
        <v>North</v>
      </c>
    </row>
    <row r="2264" spans="1:1" x14ac:dyDescent="0.3">
      <c r="A2264" t="str">
        <f>PROPER(TRIM(Raw_Sales_Data!E2264))</f>
        <v>East</v>
      </c>
    </row>
    <row r="2265" spans="1:1" x14ac:dyDescent="0.3">
      <c r="A2265" t="str">
        <f>PROPER(TRIM(Raw_Sales_Data!E2265))</f>
        <v>West</v>
      </c>
    </row>
    <row r="2266" spans="1:1" x14ac:dyDescent="0.3">
      <c r="A2266" t="str">
        <f>PROPER(TRIM(Raw_Sales_Data!E2266))</f>
        <v>North</v>
      </c>
    </row>
    <row r="2267" spans="1:1" x14ac:dyDescent="0.3">
      <c r="A2267" t="str">
        <f>PROPER(TRIM(Raw_Sales_Data!E2267))</f>
        <v>North</v>
      </c>
    </row>
    <row r="2268" spans="1:1" x14ac:dyDescent="0.3">
      <c r="A2268" t="str">
        <f>PROPER(TRIM(Raw_Sales_Data!E2268))</f>
        <v>North</v>
      </c>
    </row>
    <row r="2269" spans="1:1" x14ac:dyDescent="0.3">
      <c r="A2269" t="str">
        <f>PROPER(TRIM(Raw_Sales_Data!E2269))</f>
        <v>North</v>
      </c>
    </row>
    <row r="2270" spans="1:1" x14ac:dyDescent="0.3">
      <c r="A2270" t="str">
        <f>PROPER(TRIM(Raw_Sales_Data!E2270))</f>
        <v>South</v>
      </c>
    </row>
    <row r="2271" spans="1:1" x14ac:dyDescent="0.3">
      <c r="A2271" t="str">
        <f>PROPER(TRIM(Raw_Sales_Data!E2271))</f>
        <v>West</v>
      </c>
    </row>
    <row r="2272" spans="1:1" x14ac:dyDescent="0.3">
      <c r="A2272" t="str">
        <f>PROPER(TRIM(Raw_Sales_Data!E2272))</f>
        <v>South</v>
      </c>
    </row>
    <row r="2273" spans="1:1" x14ac:dyDescent="0.3">
      <c r="A2273" t="str">
        <f>PROPER(TRIM(Raw_Sales_Data!E2273))</f>
        <v>West</v>
      </c>
    </row>
    <row r="2274" spans="1:1" x14ac:dyDescent="0.3">
      <c r="A2274" t="str">
        <f>PROPER(TRIM(Raw_Sales_Data!E2274))</f>
        <v>West</v>
      </c>
    </row>
    <row r="2275" spans="1:1" x14ac:dyDescent="0.3">
      <c r="A2275" t="str">
        <f>PROPER(TRIM(Raw_Sales_Data!E2275))</f>
        <v>North</v>
      </c>
    </row>
    <row r="2276" spans="1:1" x14ac:dyDescent="0.3">
      <c r="A2276" t="str">
        <f>PROPER(TRIM(Raw_Sales_Data!E2276))</f>
        <v>East</v>
      </c>
    </row>
    <row r="2277" spans="1:1" x14ac:dyDescent="0.3">
      <c r="A2277" t="str">
        <f>PROPER(TRIM(Raw_Sales_Data!E2277))</f>
        <v>North</v>
      </c>
    </row>
    <row r="2278" spans="1:1" x14ac:dyDescent="0.3">
      <c r="A2278" t="str">
        <f>PROPER(TRIM(Raw_Sales_Data!E2278))</f>
        <v>North</v>
      </c>
    </row>
    <row r="2279" spans="1:1" x14ac:dyDescent="0.3">
      <c r="A2279" t="str">
        <f>PROPER(TRIM(Raw_Sales_Data!E2279))</f>
        <v>West</v>
      </c>
    </row>
    <row r="2280" spans="1:1" x14ac:dyDescent="0.3">
      <c r="A2280" t="str">
        <f>PROPER(TRIM(Raw_Sales_Data!E2280))</f>
        <v>North</v>
      </c>
    </row>
    <row r="2281" spans="1:1" x14ac:dyDescent="0.3">
      <c r="A2281" t="str">
        <f>PROPER(TRIM(Raw_Sales_Data!E2281))</f>
        <v>South</v>
      </c>
    </row>
    <row r="2282" spans="1:1" x14ac:dyDescent="0.3">
      <c r="A2282" t="str">
        <f>PROPER(TRIM(Raw_Sales_Data!E2282))</f>
        <v>South</v>
      </c>
    </row>
    <row r="2283" spans="1:1" x14ac:dyDescent="0.3">
      <c r="A2283" t="str">
        <f>PROPER(TRIM(Raw_Sales_Data!E2283))</f>
        <v>West</v>
      </c>
    </row>
    <row r="2284" spans="1:1" x14ac:dyDescent="0.3">
      <c r="A2284" t="str">
        <f>PROPER(TRIM(Raw_Sales_Data!E2284))</f>
        <v>West</v>
      </c>
    </row>
    <row r="2285" spans="1:1" x14ac:dyDescent="0.3">
      <c r="A2285" t="str">
        <f>PROPER(TRIM(Raw_Sales_Data!E2285))</f>
        <v>South</v>
      </c>
    </row>
    <row r="2286" spans="1:1" x14ac:dyDescent="0.3">
      <c r="A2286" t="str">
        <f>PROPER(TRIM(Raw_Sales_Data!E2286))</f>
        <v>South</v>
      </c>
    </row>
    <row r="2287" spans="1:1" x14ac:dyDescent="0.3">
      <c r="A2287" t="str">
        <f>PROPER(TRIM(Raw_Sales_Data!E2287))</f>
        <v>South</v>
      </c>
    </row>
    <row r="2288" spans="1:1" x14ac:dyDescent="0.3">
      <c r="A2288" t="str">
        <f>PROPER(TRIM(Raw_Sales_Data!E2288))</f>
        <v>East</v>
      </c>
    </row>
    <row r="2289" spans="1:1" x14ac:dyDescent="0.3">
      <c r="A2289" t="str">
        <f>PROPER(TRIM(Raw_Sales_Data!E2289))</f>
        <v>West</v>
      </c>
    </row>
    <row r="2290" spans="1:1" x14ac:dyDescent="0.3">
      <c r="A2290" t="str">
        <f>PROPER(TRIM(Raw_Sales_Data!E2290))</f>
        <v>West</v>
      </c>
    </row>
    <row r="2291" spans="1:1" x14ac:dyDescent="0.3">
      <c r="A2291" t="str">
        <f>PROPER(TRIM(Raw_Sales_Data!E2291))</f>
        <v>South</v>
      </c>
    </row>
    <row r="2292" spans="1:1" x14ac:dyDescent="0.3">
      <c r="A2292" t="str">
        <f>PROPER(TRIM(Raw_Sales_Data!E2292))</f>
        <v>North</v>
      </c>
    </row>
    <row r="2293" spans="1:1" x14ac:dyDescent="0.3">
      <c r="A2293" t="str">
        <f>PROPER(TRIM(Raw_Sales_Data!E2293))</f>
        <v>South</v>
      </c>
    </row>
    <row r="2294" spans="1:1" x14ac:dyDescent="0.3">
      <c r="A2294" t="str">
        <f>PROPER(TRIM(Raw_Sales_Data!E2294))</f>
        <v>South</v>
      </c>
    </row>
    <row r="2295" spans="1:1" x14ac:dyDescent="0.3">
      <c r="A2295" t="str">
        <f>PROPER(TRIM(Raw_Sales_Data!E2295))</f>
        <v>West</v>
      </c>
    </row>
    <row r="2296" spans="1:1" x14ac:dyDescent="0.3">
      <c r="A2296" t="str">
        <f>PROPER(TRIM(Raw_Sales_Data!E2296))</f>
        <v>South</v>
      </c>
    </row>
    <row r="2297" spans="1:1" x14ac:dyDescent="0.3">
      <c r="A2297" t="str">
        <f>PROPER(TRIM(Raw_Sales_Data!E2297))</f>
        <v>South</v>
      </c>
    </row>
    <row r="2298" spans="1:1" x14ac:dyDescent="0.3">
      <c r="A2298" t="str">
        <f>PROPER(TRIM(Raw_Sales_Data!E2298))</f>
        <v>South</v>
      </c>
    </row>
    <row r="2299" spans="1:1" x14ac:dyDescent="0.3">
      <c r="A2299" t="str">
        <f>PROPER(TRIM(Raw_Sales_Data!E2299))</f>
        <v>South</v>
      </c>
    </row>
    <row r="2300" spans="1:1" x14ac:dyDescent="0.3">
      <c r="A2300" t="str">
        <f>PROPER(TRIM(Raw_Sales_Data!E2300))</f>
        <v>South</v>
      </c>
    </row>
    <row r="2301" spans="1:1" x14ac:dyDescent="0.3">
      <c r="A2301" t="str">
        <f>PROPER(TRIM(Raw_Sales_Data!E2301))</f>
        <v>West</v>
      </c>
    </row>
    <row r="2302" spans="1:1" x14ac:dyDescent="0.3">
      <c r="A2302" t="str">
        <f>PROPER(TRIM(Raw_Sales_Data!E2302))</f>
        <v>East</v>
      </c>
    </row>
    <row r="2303" spans="1:1" x14ac:dyDescent="0.3">
      <c r="A2303" t="str">
        <f>PROPER(TRIM(Raw_Sales_Data!E2303))</f>
        <v>North</v>
      </c>
    </row>
    <row r="2304" spans="1:1" x14ac:dyDescent="0.3">
      <c r="A2304" t="str">
        <f>PROPER(TRIM(Raw_Sales_Data!E2304))</f>
        <v>West</v>
      </c>
    </row>
    <row r="2305" spans="1:1" x14ac:dyDescent="0.3">
      <c r="A2305" t="str">
        <f>PROPER(TRIM(Raw_Sales_Data!E2305))</f>
        <v>South</v>
      </c>
    </row>
    <row r="2306" spans="1:1" x14ac:dyDescent="0.3">
      <c r="A2306" t="str">
        <f>PROPER(TRIM(Raw_Sales_Data!E2306))</f>
        <v>East</v>
      </c>
    </row>
    <row r="2307" spans="1:1" x14ac:dyDescent="0.3">
      <c r="A2307" t="str">
        <f>PROPER(TRIM(Raw_Sales_Data!E2307))</f>
        <v>West</v>
      </c>
    </row>
    <row r="2308" spans="1:1" x14ac:dyDescent="0.3">
      <c r="A2308" t="str">
        <f>PROPER(TRIM(Raw_Sales_Data!E2308))</f>
        <v>South</v>
      </c>
    </row>
    <row r="2309" spans="1:1" x14ac:dyDescent="0.3">
      <c r="A2309" t="str">
        <f>PROPER(TRIM(Raw_Sales_Data!E2309))</f>
        <v>North</v>
      </c>
    </row>
    <row r="2310" spans="1:1" x14ac:dyDescent="0.3">
      <c r="A2310" t="str">
        <f>PROPER(TRIM(Raw_Sales_Data!E2310))</f>
        <v>South</v>
      </c>
    </row>
    <row r="2311" spans="1:1" x14ac:dyDescent="0.3">
      <c r="A2311" t="str">
        <f>PROPER(TRIM(Raw_Sales_Data!E2311))</f>
        <v>West</v>
      </c>
    </row>
    <row r="2312" spans="1:1" x14ac:dyDescent="0.3">
      <c r="A2312" t="str">
        <f>PROPER(TRIM(Raw_Sales_Data!E2312))</f>
        <v>West</v>
      </c>
    </row>
    <row r="2313" spans="1:1" x14ac:dyDescent="0.3">
      <c r="A2313" t="str">
        <f>PROPER(TRIM(Raw_Sales_Data!E2313))</f>
        <v>East</v>
      </c>
    </row>
    <row r="2314" spans="1:1" x14ac:dyDescent="0.3">
      <c r="A2314" t="str">
        <f>PROPER(TRIM(Raw_Sales_Data!E2314))</f>
        <v>West</v>
      </c>
    </row>
    <row r="2315" spans="1:1" x14ac:dyDescent="0.3">
      <c r="A2315" t="str">
        <f>PROPER(TRIM(Raw_Sales_Data!E2315))</f>
        <v>North</v>
      </c>
    </row>
    <row r="2316" spans="1:1" x14ac:dyDescent="0.3">
      <c r="A2316" t="str">
        <f>PROPER(TRIM(Raw_Sales_Data!E2316))</f>
        <v>East</v>
      </c>
    </row>
    <row r="2317" spans="1:1" x14ac:dyDescent="0.3">
      <c r="A2317" t="str">
        <f>PROPER(TRIM(Raw_Sales_Data!E2317))</f>
        <v>South</v>
      </c>
    </row>
    <row r="2318" spans="1:1" x14ac:dyDescent="0.3">
      <c r="A2318" t="str">
        <f>PROPER(TRIM(Raw_Sales_Data!E2318))</f>
        <v>South</v>
      </c>
    </row>
    <row r="2319" spans="1:1" x14ac:dyDescent="0.3">
      <c r="A2319" t="str">
        <f>PROPER(TRIM(Raw_Sales_Data!E2319))</f>
        <v>West</v>
      </c>
    </row>
    <row r="2320" spans="1:1" x14ac:dyDescent="0.3">
      <c r="A2320" t="str">
        <f>PROPER(TRIM(Raw_Sales_Data!E2320))</f>
        <v>West</v>
      </c>
    </row>
    <row r="2321" spans="1:1" x14ac:dyDescent="0.3">
      <c r="A2321" t="str">
        <f>PROPER(TRIM(Raw_Sales_Data!E2321))</f>
        <v>West</v>
      </c>
    </row>
    <row r="2322" spans="1:1" x14ac:dyDescent="0.3">
      <c r="A2322" t="str">
        <f>PROPER(TRIM(Raw_Sales_Data!E2322))</f>
        <v>East</v>
      </c>
    </row>
    <row r="2323" spans="1:1" x14ac:dyDescent="0.3">
      <c r="A2323" t="str">
        <f>PROPER(TRIM(Raw_Sales_Data!E2323))</f>
        <v>North</v>
      </c>
    </row>
    <row r="2324" spans="1:1" x14ac:dyDescent="0.3">
      <c r="A2324" t="str">
        <f>PROPER(TRIM(Raw_Sales_Data!E2324))</f>
        <v>North</v>
      </c>
    </row>
    <row r="2325" spans="1:1" x14ac:dyDescent="0.3">
      <c r="A2325" t="str">
        <f>PROPER(TRIM(Raw_Sales_Data!E2325))</f>
        <v>West</v>
      </c>
    </row>
    <row r="2326" spans="1:1" x14ac:dyDescent="0.3">
      <c r="A2326" t="str">
        <f>PROPER(TRIM(Raw_Sales_Data!E2326))</f>
        <v>East</v>
      </c>
    </row>
    <row r="2327" spans="1:1" x14ac:dyDescent="0.3">
      <c r="A2327" t="str">
        <f>PROPER(TRIM(Raw_Sales_Data!E2327))</f>
        <v>East</v>
      </c>
    </row>
    <row r="2328" spans="1:1" x14ac:dyDescent="0.3">
      <c r="A2328" t="str">
        <f>PROPER(TRIM(Raw_Sales_Data!E2328))</f>
        <v>East</v>
      </c>
    </row>
    <row r="2329" spans="1:1" x14ac:dyDescent="0.3">
      <c r="A2329" t="str">
        <f>PROPER(TRIM(Raw_Sales_Data!E2329))</f>
        <v>South</v>
      </c>
    </row>
    <row r="2330" spans="1:1" x14ac:dyDescent="0.3">
      <c r="A2330" t="str">
        <f>PROPER(TRIM(Raw_Sales_Data!E2330))</f>
        <v>North</v>
      </c>
    </row>
    <row r="2331" spans="1:1" x14ac:dyDescent="0.3">
      <c r="A2331" t="str">
        <f>PROPER(TRIM(Raw_Sales_Data!E2331))</f>
        <v>South</v>
      </c>
    </row>
    <row r="2332" spans="1:1" x14ac:dyDescent="0.3">
      <c r="A2332" t="str">
        <f>PROPER(TRIM(Raw_Sales_Data!E2332))</f>
        <v>South</v>
      </c>
    </row>
    <row r="2333" spans="1:1" x14ac:dyDescent="0.3">
      <c r="A2333" t="str">
        <f>PROPER(TRIM(Raw_Sales_Data!E2333))</f>
        <v>South</v>
      </c>
    </row>
    <row r="2334" spans="1:1" x14ac:dyDescent="0.3">
      <c r="A2334" t="str">
        <f>PROPER(TRIM(Raw_Sales_Data!E2334))</f>
        <v>North</v>
      </c>
    </row>
    <row r="2335" spans="1:1" x14ac:dyDescent="0.3">
      <c r="A2335" t="str">
        <f>PROPER(TRIM(Raw_Sales_Data!E2335))</f>
        <v>North</v>
      </c>
    </row>
    <row r="2336" spans="1:1" x14ac:dyDescent="0.3">
      <c r="A2336" t="str">
        <f>PROPER(TRIM(Raw_Sales_Data!E2336))</f>
        <v>South</v>
      </c>
    </row>
    <row r="2337" spans="1:1" x14ac:dyDescent="0.3">
      <c r="A2337" t="str">
        <f>PROPER(TRIM(Raw_Sales_Data!E2337))</f>
        <v>West</v>
      </c>
    </row>
    <row r="2338" spans="1:1" x14ac:dyDescent="0.3">
      <c r="A2338" t="str">
        <f>PROPER(TRIM(Raw_Sales_Data!E2338))</f>
        <v>West</v>
      </c>
    </row>
    <row r="2339" spans="1:1" x14ac:dyDescent="0.3">
      <c r="A2339" t="str">
        <f>PROPER(TRIM(Raw_Sales_Data!E2339))</f>
        <v>West</v>
      </c>
    </row>
    <row r="2340" spans="1:1" x14ac:dyDescent="0.3">
      <c r="A2340" t="str">
        <f>PROPER(TRIM(Raw_Sales_Data!E2340))</f>
        <v>South</v>
      </c>
    </row>
    <row r="2341" spans="1:1" x14ac:dyDescent="0.3">
      <c r="A2341" t="str">
        <f>PROPER(TRIM(Raw_Sales_Data!E2341))</f>
        <v>West</v>
      </c>
    </row>
    <row r="2342" spans="1:1" x14ac:dyDescent="0.3">
      <c r="A2342" t="str">
        <f>PROPER(TRIM(Raw_Sales_Data!E2342))</f>
        <v>North</v>
      </c>
    </row>
    <row r="2343" spans="1:1" x14ac:dyDescent="0.3">
      <c r="A2343" t="str">
        <f>PROPER(TRIM(Raw_Sales_Data!E2343))</f>
        <v>South</v>
      </c>
    </row>
    <row r="2344" spans="1:1" x14ac:dyDescent="0.3">
      <c r="A2344" t="str">
        <f>PROPER(TRIM(Raw_Sales_Data!E2344))</f>
        <v>South</v>
      </c>
    </row>
    <row r="2345" spans="1:1" x14ac:dyDescent="0.3">
      <c r="A2345" t="str">
        <f>PROPER(TRIM(Raw_Sales_Data!E2345))</f>
        <v>West</v>
      </c>
    </row>
    <row r="2346" spans="1:1" x14ac:dyDescent="0.3">
      <c r="A2346" t="str">
        <f>PROPER(TRIM(Raw_Sales_Data!E2346))</f>
        <v>East</v>
      </c>
    </row>
    <row r="2347" spans="1:1" x14ac:dyDescent="0.3">
      <c r="A2347" t="str">
        <f>PROPER(TRIM(Raw_Sales_Data!E2347))</f>
        <v>North</v>
      </c>
    </row>
    <row r="2348" spans="1:1" x14ac:dyDescent="0.3">
      <c r="A2348" t="str">
        <f>PROPER(TRIM(Raw_Sales_Data!E2348))</f>
        <v>North</v>
      </c>
    </row>
    <row r="2349" spans="1:1" x14ac:dyDescent="0.3">
      <c r="A2349" t="str">
        <f>PROPER(TRIM(Raw_Sales_Data!E2349))</f>
        <v>West</v>
      </c>
    </row>
    <row r="2350" spans="1:1" x14ac:dyDescent="0.3">
      <c r="A2350" t="str">
        <f>PROPER(TRIM(Raw_Sales_Data!E2350))</f>
        <v>North</v>
      </c>
    </row>
    <row r="2351" spans="1:1" x14ac:dyDescent="0.3">
      <c r="A2351" t="str">
        <f>PROPER(TRIM(Raw_Sales_Data!E2351))</f>
        <v>South</v>
      </c>
    </row>
    <row r="2352" spans="1:1" x14ac:dyDescent="0.3">
      <c r="A2352" t="str">
        <f>PROPER(TRIM(Raw_Sales_Data!E2352))</f>
        <v>North</v>
      </c>
    </row>
    <row r="2353" spans="1:1" x14ac:dyDescent="0.3">
      <c r="A2353" t="str">
        <f>PROPER(TRIM(Raw_Sales_Data!E2353))</f>
        <v>East</v>
      </c>
    </row>
    <row r="2354" spans="1:1" x14ac:dyDescent="0.3">
      <c r="A2354" t="str">
        <f>PROPER(TRIM(Raw_Sales_Data!E2354))</f>
        <v>North</v>
      </c>
    </row>
    <row r="2355" spans="1:1" x14ac:dyDescent="0.3">
      <c r="A2355" t="str">
        <f>PROPER(TRIM(Raw_Sales_Data!E2355))</f>
        <v>East</v>
      </c>
    </row>
    <row r="2356" spans="1:1" x14ac:dyDescent="0.3">
      <c r="A2356" t="str">
        <f>PROPER(TRIM(Raw_Sales_Data!E2356))</f>
        <v>North</v>
      </c>
    </row>
    <row r="2357" spans="1:1" x14ac:dyDescent="0.3">
      <c r="A2357" t="str">
        <f>PROPER(TRIM(Raw_Sales_Data!E2357))</f>
        <v>South</v>
      </c>
    </row>
    <row r="2358" spans="1:1" x14ac:dyDescent="0.3">
      <c r="A2358" t="str">
        <f>PROPER(TRIM(Raw_Sales_Data!E2358))</f>
        <v>East</v>
      </c>
    </row>
    <row r="2359" spans="1:1" x14ac:dyDescent="0.3">
      <c r="A2359" t="str">
        <f>PROPER(TRIM(Raw_Sales_Data!E2359))</f>
        <v>South</v>
      </c>
    </row>
    <row r="2360" spans="1:1" x14ac:dyDescent="0.3">
      <c r="A2360" t="str">
        <f>PROPER(TRIM(Raw_Sales_Data!E2360))</f>
        <v>West</v>
      </c>
    </row>
    <row r="2361" spans="1:1" x14ac:dyDescent="0.3">
      <c r="A2361" t="str">
        <f>PROPER(TRIM(Raw_Sales_Data!E2361))</f>
        <v>South</v>
      </c>
    </row>
    <row r="2362" spans="1:1" x14ac:dyDescent="0.3">
      <c r="A2362" t="str">
        <f>PROPER(TRIM(Raw_Sales_Data!E2362))</f>
        <v>South</v>
      </c>
    </row>
    <row r="2363" spans="1:1" x14ac:dyDescent="0.3">
      <c r="A2363" t="str">
        <f>PROPER(TRIM(Raw_Sales_Data!E2363))</f>
        <v>West</v>
      </c>
    </row>
    <row r="2364" spans="1:1" x14ac:dyDescent="0.3">
      <c r="A2364" t="str">
        <f>PROPER(TRIM(Raw_Sales_Data!E2364))</f>
        <v>South</v>
      </c>
    </row>
    <row r="2365" spans="1:1" x14ac:dyDescent="0.3">
      <c r="A2365" t="str">
        <f>PROPER(TRIM(Raw_Sales_Data!E2365))</f>
        <v>West</v>
      </c>
    </row>
    <row r="2366" spans="1:1" x14ac:dyDescent="0.3">
      <c r="A2366" t="str">
        <f>PROPER(TRIM(Raw_Sales_Data!E2366))</f>
        <v>North</v>
      </c>
    </row>
    <row r="2367" spans="1:1" x14ac:dyDescent="0.3">
      <c r="A2367" t="str">
        <f>PROPER(TRIM(Raw_Sales_Data!E2367))</f>
        <v>South</v>
      </c>
    </row>
    <row r="2368" spans="1:1" x14ac:dyDescent="0.3">
      <c r="A2368" t="str">
        <f>PROPER(TRIM(Raw_Sales_Data!E2368))</f>
        <v>South</v>
      </c>
    </row>
    <row r="2369" spans="1:1" x14ac:dyDescent="0.3">
      <c r="A2369" t="str">
        <f>PROPER(TRIM(Raw_Sales_Data!E2369))</f>
        <v>West</v>
      </c>
    </row>
    <row r="2370" spans="1:1" x14ac:dyDescent="0.3">
      <c r="A2370" t="str">
        <f>PROPER(TRIM(Raw_Sales_Data!E2370))</f>
        <v>West</v>
      </c>
    </row>
    <row r="2371" spans="1:1" x14ac:dyDescent="0.3">
      <c r="A2371" t="str">
        <f>PROPER(TRIM(Raw_Sales_Data!E2371))</f>
        <v>North</v>
      </c>
    </row>
    <row r="2372" spans="1:1" x14ac:dyDescent="0.3">
      <c r="A2372" t="str">
        <f>PROPER(TRIM(Raw_Sales_Data!E2372))</f>
        <v>North</v>
      </c>
    </row>
    <row r="2373" spans="1:1" x14ac:dyDescent="0.3">
      <c r="A2373" t="str">
        <f>PROPER(TRIM(Raw_Sales_Data!E2373))</f>
        <v>East</v>
      </c>
    </row>
    <row r="2374" spans="1:1" x14ac:dyDescent="0.3">
      <c r="A2374" t="str">
        <f>PROPER(TRIM(Raw_Sales_Data!E2374))</f>
        <v>North</v>
      </c>
    </row>
    <row r="2375" spans="1:1" x14ac:dyDescent="0.3">
      <c r="A2375" t="str">
        <f>PROPER(TRIM(Raw_Sales_Data!E2375))</f>
        <v>West</v>
      </c>
    </row>
    <row r="2376" spans="1:1" x14ac:dyDescent="0.3">
      <c r="A2376" t="str">
        <f>PROPER(TRIM(Raw_Sales_Data!E2376))</f>
        <v>North</v>
      </c>
    </row>
    <row r="2377" spans="1:1" x14ac:dyDescent="0.3">
      <c r="A2377" t="str">
        <f>PROPER(TRIM(Raw_Sales_Data!E2377))</f>
        <v>South</v>
      </c>
    </row>
    <row r="2378" spans="1:1" x14ac:dyDescent="0.3">
      <c r="A2378" t="str">
        <f>PROPER(TRIM(Raw_Sales_Data!E2378))</f>
        <v>West</v>
      </c>
    </row>
    <row r="2379" spans="1:1" x14ac:dyDescent="0.3">
      <c r="A2379" t="str">
        <f>PROPER(TRIM(Raw_Sales_Data!E2379))</f>
        <v>North</v>
      </c>
    </row>
    <row r="2380" spans="1:1" x14ac:dyDescent="0.3">
      <c r="A2380" t="str">
        <f>PROPER(TRIM(Raw_Sales_Data!E2380))</f>
        <v>West</v>
      </c>
    </row>
    <row r="2381" spans="1:1" x14ac:dyDescent="0.3">
      <c r="A2381" t="str">
        <f>PROPER(TRIM(Raw_Sales_Data!E2381))</f>
        <v>North</v>
      </c>
    </row>
    <row r="2382" spans="1:1" x14ac:dyDescent="0.3">
      <c r="A2382" t="str">
        <f>PROPER(TRIM(Raw_Sales_Data!E2382))</f>
        <v>East</v>
      </c>
    </row>
    <row r="2383" spans="1:1" x14ac:dyDescent="0.3">
      <c r="A2383" t="str">
        <f>PROPER(TRIM(Raw_Sales_Data!E2383))</f>
        <v>East</v>
      </c>
    </row>
    <row r="2384" spans="1:1" x14ac:dyDescent="0.3">
      <c r="A2384" t="str">
        <f>PROPER(TRIM(Raw_Sales_Data!E2384))</f>
        <v>East</v>
      </c>
    </row>
    <row r="2385" spans="1:1" x14ac:dyDescent="0.3">
      <c r="A2385" t="str">
        <f>PROPER(TRIM(Raw_Sales_Data!E2385))</f>
        <v>West</v>
      </c>
    </row>
    <row r="2386" spans="1:1" x14ac:dyDescent="0.3">
      <c r="A2386" t="str">
        <f>PROPER(TRIM(Raw_Sales_Data!E2386))</f>
        <v>West</v>
      </c>
    </row>
    <row r="2387" spans="1:1" x14ac:dyDescent="0.3">
      <c r="A2387" t="str">
        <f>PROPER(TRIM(Raw_Sales_Data!E2387))</f>
        <v>North</v>
      </c>
    </row>
    <row r="2388" spans="1:1" x14ac:dyDescent="0.3">
      <c r="A2388" t="str">
        <f>PROPER(TRIM(Raw_Sales_Data!E2388))</f>
        <v>West</v>
      </c>
    </row>
    <row r="2389" spans="1:1" x14ac:dyDescent="0.3">
      <c r="A2389" t="str">
        <f>PROPER(TRIM(Raw_Sales_Data!E2389))</f>
        <v>North</v>
      </c>
    </row>
    <row r="2390" spans="1:1" x14ac:dyDescent="0.3">
      <c r="A2390" t="str">
        <f>PROPER(TRIM(Raw_Sales_Data!E2390))</f>
        <v>North</v>
      </c>
    </row>
    <row r="2391" spans="1:1" x14ac:dyDescent="0.3">
      <c r="A2391" t="str">
        <f>PROPER(TRIM(Raw_Sales_Data!E2391))</f>
        <v>North</v>
      </c>
    </row>
    <row r="2392" spans="1:1" x14ac:dyDescent="0.3">
      <c r="A2392" t="str">
        <f>PROPER(TRIM(Raw_Sales_Data!E2392))</f>
        <v>West</v>
      </c>
    </row>
    <row r="2393" spans="1:1" x14ac:dyDescent="0.3">
      <c r="A2393" t="str">
        <f>PROPER(TRIM(Raw_Sales_Data!E2393))</f>
        <v>South</v>
      </c>
    </row>
    <row r="2394" spans="1:1" x14ac:dyDescent="0.3">
      <c r="A2394" t="str">
        <f>PROPER(TRIM(Raw_Sales_Data!E2394))</f>
        <v>West</v>
      </c>
    </row>
    <row r="2395" spans="1:1" x14ac:dyDescent="0.3">
      <c r="A2395" t="str">
        <f>PROPER(TRIM(Raw_Sales_Data!E2395))</f>
        <v>South</v>
      </c>
    </row>
    <row r="2396" spans="1:1" x14ac:dyDescent="0.3">
      <c r="A2396" t="str">
        <f>PROPER(TRIM(Raw_Sales_Data!E2396))</f>
        <v>East</v>
      </c>
    </row>
    <row r="2397" spans="1:1" x14ac:dyDescent="0.3">
      <c r="A2397" t="str">
        <f>PROPER(TRIM(Raw_Sales_Data!E2397))</f>
        <v>West</v>
      </c>
    </row>
    <row r="2398" spans="1:1" x14ac:dyDescent="0.3">
      <c r="A2398" t="str">
        <f>PROPER(TRIM(Raw_Sales_Data!E2398))</f>
        <v>South</v>
      </c>
    </row>
    <row r="2399" spans="1:1" x14ac:dyDescent="0.3">
      <c r="A2399" t="str">
        <f>PROPER(TRIM(Raw_Sales_Data!E2399))</f>
        <v>South</v>
      </c>
    </row>
    <row r="2400" spans="1:1" x14ac:dyDescent="0.3">
      <c r="A2400" t="str">
        <f>PROPER(TRIM(Raw_Sales_Data!E2400))</f>
        <v>North</v>
      </c>
    </row>
    <row r="2401" spans="1:1" x14ac:dyDescent="0.3">
      <c r="A2401" t="str">
        <f>PROPER(TRIM(Raw_Sales_Data!E2401))</f>
        <v>North</v>
      </c>
    </row>
    <row r="2402" spans="1:1" x14ac:dyDescent="0.3">
      <c r="A2402" t="str">
        <f>PROPER(TRIM(Raw_Sales_Data!E2402))</f>
        <v>West</v>
      </c>
    </row>
    <row r="2403" spans="1:1" x14ac:dyDescent="0.3">
      <c r="A2403" t="str">
        <f>PROPER(TRIM(Raw_Sales_Data!E2403))</f>
        <v>South</v>
      </c>
    </row>
    <row r="2404" spans="1:1" x14ac:dyDescent="0.3">
      <c r="A2404" t="str">
        <f>PROPER(TRIM(Raw_Sales_Data!E2404))</f>
        <v>West</v>
      </c>
    </row>
    <row r="2405" spans="1:1" x14ac:dyDescent="0.3">
      <c r="A2405" t="str">
        <f>PROPER(TRIM(Raw_Sales_Data!E2405))</f>
        <v>West</v>
      </c>
    </row>
    <row r="2406" spans="1:1" x14ac:dyDescent="0.3">
      <c r="A2406" t="str">
        <f>PROPER(TRIM(Raw_Sales_Data!E2406))</f>
        <v>North</v>
      </c>
    </row>
    <row r="2407" spans="1:1" x14ac:dyDescent="0.3">
      <c r="A2407" t="str">
        <f>PROPER(TRIM(Raw_Sales_Data!E2407))</f>
        <v>North</v>
      </c>
    </row>
    <row r="2408" spans="1:1" x14ac:dyDescent="0.3">
      <c r="A2408" t="str">
        <f>PROPER(TRIM(Raw_Sales_Data!E2408))</f>
        <v>West</v>
      </c>
    </row>
    <row r="2409" spans="1:1" x14ac:dyDescent="0.3">
      <c r="A2409" t="str">
        <f>PROPER(TRIM(Raw_Sales_Data!E2409))</f>
        <v>South</v>
      </c>
    </row>
    <row r="2410" spans="1:1" x14ac:dyDescent="0.3">
      <c r="A2410" t="str">
        <f>PROPER(TRIM(Raw_Sales_Data!E2410))</f>
        <v>East</v>
      </c>
    </row>
    <row r="2411" spans="1:1" x14ac:dyDescent="0.3">
      <c r="A2411" t="str">
        <f>PROPER(TRIM(Raw_Sales_Data!E2411))</f>
        <v>West</v>
      </c>
    </row>
    <row r="2412" spans="1:1" x14ac:dyDescent="0.3">
      <c r="A2412" t="str">
        <f>PROPER(TRIM(Raw_Sales_Data!E2412))</f>
        <v>North</v>
      </c>
    </row>
    <row r="2413" spans="1:1" x14ac:dyDescent="0.3">
      <c r="A2413" t="str">
        <f>PROPER(TRIM(Raw_Sales_Data!E2413))</f>
        <v>South</v>
      </c>
    </row>
    <row r="2414" spans="1:1" x14ac:dyDescent="0.3">
      <c r="A2414" t="str">
        <f>PROPER(TRIM(Raw_Sales_Data!E2414))</f>
        <v>West</v>
      </c>
    </row>
    <row r="2415" spans="1:1" x14ac:dyDescent="0.3">
      <c r="A2415" t="str">
        <f>PROPER(TRIM(Raw_Sales_Data!E2415))</f>
        <v>South</v>
      </c>
    </row>
    <row r="2416" spans="1:1" x14ac:dyDescent="0.3">
      <c r="A2416" t="str">
        <f>PROPER(TRIM(Raw_Sales_Data!E2416))</f>
        <v>West</v>
      </c>
    </row>
    <row r="2417" spans="1:1" x14ac:dyDescent="0.3">
      <c r="A2417" t="str">
        <f>PROPER(TRIM(Raw_Sales_Data!E2417))</f>
        <v>East</v>
      </c>
    </row>
    <row r="2418" spans="1:1" x14ac:dyDescent="0.3">
      <c r="A2418" t="str">
        <f>PROPER(TRIM(Raw_Sales_Data!E2418))</f>
        <v>West</v>
      </c>
    </row>
    <row r="2419" spans="1:1" x14ac:dyDescent="0.3">
      <c r="A2419" t="str">
        <f>PROPER(TRIM(Raw_Sales_Data!E2419))</f>
        <v>South</v>
      </c>
    </row>
    <row r="2420" spans="1:1" x14ac:dyDescent="0.3">
      <c r="A2420" t="str">
        <f>PROPER(TRIM(Raw_Sales_Data!E2420))</f>
        <v>South</v>
      </c>
    </row>
    <row r="2421" spans="1:1" x14ac:dyDescent="0.3">
      <c r="A2421" t="str">
        <f>PROPER(TRIM(Raw_Sales_Data!E2421))</f>
        <v>West</v>
      </c>
    </row>
    <row r="2422" spans="1:1" x14ac:dyDescent="0.3">
      <c r="A2422" t="str">
        <f>PROPER(TRIM(Raw_Sales_Data!E2422))</f>
        <v>South</v>
      </c>
    </row>
    <row r="2423" spans="1:1" x14ac:dyDescent="0.3">
      <c r="A2423" t="str">
        <f>PROPER(TRIM(Raw_Sales_Data!E2423))</f>
        <v>South</v>
      </c>
    </row>
    <row r="2424" spans="1:1" x14ac:dyDescent="0.3">
      <c r="A2424" t="str">
        <f>PROPER(TRIM(Raw_Sales_Data!E2424))</f>
        <v>North</v>
      </c>
    </row>
    <row r="2425" spans="1:1" x14ac:dyDescent="0.3">
      <c r="A2425" t="str">
        <f>PROPER(TRIM(Raw_Sales_Data!E2425))</f>
        <v>West</v>
      </c>
    </row>
    <row r="2426" spans="1:1" x14ac:dyDescent="0.3">
      <c r="A2426" t="str">
        <f>PROPER(TRIM(Raw_Sales_Data!E2426))</f>
        <v>South</v>
      </c>
    </row>
    <row r="2427" spans="1:1" x14ac:dyDescent="0.3">
      <c r="A2427" t="str">
        <f>PROPER(TRIM(Raw_Sales_Data!E2427))</f>
        <v>East</v>
      </c>
    </row>
    <row r="2428" spans="1:1" x14ac:dyDescent="0.3">
      <c r="A2428" t="str">
        <f>PROPER(TRIM(Raw_Sales_Data!E2428))</f>
        <v>South</v>
      </c>
    </row>
    <row r="2429" spans="1:1" x14ac:dyDescent="0.3">
      <c r="A2429" t="str">
        <f>PROPER(TRIM(Raw_Sales_Data!E2429))</f>
        <v>East</v>
      </c>
    </row>
    <row r="2430" spans="1:1" x14ac:dyDescent="0.3">
      <c r="A2430" t="str">
        <f>PROPER(TRIM(Raw_Sales_Data!E2430))</f>
        <v>West</v>
      </c>
    </row>
    <row r="2431" spans="1:1" x14ac:dyDescent="0.3">
      <c r="A2431" t="str">
        <f>PROPER(TRIM(Raw_Sales_Data!E2431))</f>
        <v>East</v>
      </c>
    </row>
    <row r="2432" spans="1:1" x14ac:dyDescent="0.3">
      <c r="A2432" t="str">
        <f>PROPER(TRIM(Raw_Sales_Data!E2432))</f>
        <v>North</v>
      </c>
    </row>
    <row r="2433" spans="1:1" x14ac:dyDescent="0.3">
      <c r="A2433" t="str">
        <f>PROPER(TRIM(Raw_Sales_Data!E2433))</f>
        <v>East</v>
      </c>
    </row>
    <row r="2434" spans="1:1" x14ac:dyDescent="0.3">
      <c r="A2434" t="str">
        <f>PROPER(TRIM(Raw_Sales_Data!E2434))</f>
        <v>East</v>
      </c>
    </row>
    <row r="2435" spans="1:1" x14ac:dyDescent="0.3">
      <c r="A2435" t="str">
        <f>PROPER(TRIM(Raw_Sales_Data!E2435))</f>
        <v>South</v>
      </c>
    </row>
    <row r="2436" spans="1:1" x14ac:dyDescent="0.3">
      <c r="A2436" t="str">
        <f>PROPER(TRIM(Raw_Sales_Data!E2436))</f>
        <v>East</v>
      </c>
    </row>
    <row r="2437" spans="1:1" x14ac:dyDescent="0.3">
      <c r="A2437" t="str">
        <f>PROPER(TRIM(Raw_Sales_Data!E2437))</f>
        <v>West</v>
      </c>
    </row>
    <row r="2438" spans="1:1" x14ac:dyDescent="0.3">
      <c r="A2438" t="str">
        <f>PROPER(TRIM(Raw_Sales_Data!E2438))</f>
        <v>West</v>
      </c>
    </row>
    <row r="2439" spans="1:1" x14ac:dyDescent="0.3">
      <c r="A2439" t="str">
        <f>PROPER(TRIM(Raw_Sales_Data!E2439))</f>
        <v>West</v>
      </c>
    </row>
    <row r="2440" spans="1:1" x14ac:dyDescent="0.3">
      <c r="A2440" t="str">
        <f>PROPER(TRIM(Raw_Sales_Data!E2440))</f>
        <v>West</v>
      </c>
    </row>
    <row r="2441" spans="1:1" x14ac:dyDescent="0.3">
      <c r="A2441" t="str">
        <f>PROPER(TRIM(Raw_Sales_Data!E2441))</f>
        <v>South</v>
      </c>
    </row>
    <row r="2442" spans="1:1" x14ac:dyDescent="0.3">
      <c r="A2442" t="str">
        <f>PROPER(TRIM(Raw_Sales_Data!E2442))</f>
        <v>West</v>
      </c>
    </row>
    <row r="2443" spans="1:1" x14ac:dyDescent="0.3">
      <c r="A2443" t="str">
        <f>PROPER(TRIM(Raw_Sales_Data!E2443))</f>
        <v>West</v>
      </c>
    </row>
    <row r="2444" spans="1:1" x14ac:dyDescent="0.3">
      <c r="A2444" t="str">
        <f>PROPER(TRIM(Raw_Sales_Data!E2444))</f>
        <v>North</v>
      </c>
    </row>
    <row r="2445" spans="1:1" x14ac:dyDescent="0.3">
      <c r="A2445" t="str">
        <f>PROPER(TRIM(Raw_Sales_Data!E2445))</f>
        <v>East</v>
      </c>
    </row>
    <row r="2446" spans="1:1" x14ac:dyDescent="0.3">
      <c r="A2446" t="str">
        <f>PROPER(TRIM(Raw_Sales_Data!E2446))</f>
        <v>West</v>
      </c>
    </row>
    <row r="2447" spans="1:1" x14ac:dyDescent="0.3">
      <c r="A2447" t="str">
        <f>PROPER(TRIM(Raw_Sales_Data!E2447))</f>
        <v>West</v>
      </c>
    </row>
    <row r="2448" spans="1:1" x14ac:dyDescent="0.3">
      <c r="A2448" t="str">
        <f>PROPER(TRIM(Raw_Sales_Data!E2448))</f>
        <v>South</v>
      </c>
    </row>
    <row r="2449" spans="1:1" x14ac:dyDescent="0.3">
      <c r="A2449" t="str">
        <f>PROPER(TRIM(Raw_Sales_Data!E2449))</f>
        <v>South</v>
      </c>
    </row>
    <row r="2450" spans="1:1" x14ac:dyDescent="0.3">
      <c r="A2450" t="str">
        <f>PROPER(TRIM(Raw_Sales_Data!E2450))</f>
        <v>South</v>
      </c>
    </row>
    <row r="2451" spans="1:1" x14ac:dyDescent="0.3">
      <c r="A2451" t="str">
        <f>PROPER(TRIM(Raw_Sales_Data!E2451))</f>
        <v>West</v>
      </c>
    </row>
    <row r="2452" spans="1:1" x14ac:dyDescent="0.3">
      <c r="A2452" t="str">
        <f>PROPER(TRIM(Raw_Sales_Data!E2452))</f>
        <v>South</v>
      </c>
    </row>
    <row r="2453" spans="1:1" x14ac:dyDescent="0.3">
      <c r="A2453" t="str">
        <f>PROPER(TRIM(Raw_Sales_Data!E2453))</f>
        <v>East</v>
      </c>
    </row>
    <row r="2454" spans="1:1" x14ac:dyDescent="0.3">
      <c r="A2454" t="str">
        <f>PROPER(TRIM(Raw_Sales_Data!E2454))</f>
        <v>West</v>
      </c>
    </row>
    <row r="2455" spans="1:1" x14ac:dyDescent="0.3">
      <c r="A2455" t="str">
        <f>PROPER(TRIM(Raw_Sales_Data!E2455))</f>
        <v>West</v>
      </c>
    </row>
    <row r="2456" spans="1:1" x14ac:dyDescent="0.3">
      <c r="A2456" t="str">
        <f>PROPER(TRIM(Raw_Sales_Data!E2456))</f>
        <v>North</v>
      </c>
    </row>
    <row r="2457" spans="1:1" x14ac:dyDescent="0.3">
      <c r="A2457" t="str">
        <f>PROPER(TRIM(Raw_Sales_Data!E2457))</f>
        <v>South</v>
      </c>
    </row>
    <row r="2458" spans="1:1" x14ac:dyDescent="0.3">
      <c r="A2458" t="str">
        <f>PROPER(TRIM(Raw_Sales_Data!E2458))</f>
        <v>West</v>
      </c>
    </row>
    <row r="2459" spans="1:1" x14ac:dyDescent="0.3">
      <c r="A2459" t="str">
        <f>PROPER(TRIM(Raw_Sales_Data!E2459))</f>
        <v>North</v>
      </c>
    </row>
    <row r="2460" spans="1:1" x14ac:dyDescent="0.3">
      <c r="A2460" t="str">
        <f>PROPER(TRIM(Raw_Sales_Data!E2460))</f>
        <v>West</v>
      </c>
    </row>
    <row r="2461" spans="1:1" x14ac:dyDescent="0.3">
      <c r="A2461" t="str">
        <f>PROPER(TRIM(Raw_Sales_Data!E2461))</f>
        <v>West</v>
      </c>
    </row>
    <row r="2462" spans="1:1" x14ac:dyDescent="0.3">
      <c r="A2462" t="str">
        <f>PROPER(TRIM(Raw_Sales_Data!E2462))</f>
        <v>East</v>
      </c>
    </row>
    <row r="2463" spans="1:1" x14ac:dyDescent="0.3">
      <c r="A2463" t="str">
        <f>PROPER(TRIM(Raw_Sales_Data!E2463))</f>
        <v>East</v>
      </c>
    </row>
    <row r="2464" spans="1:1" x14ac:dyDescent="0.3">
      <c r="A2464" t="str">
        <f>PROPER(TRIM(Raw_Sales_Data!E2464))</f>
        <v>North</v>
      </c>
    </row>
    <row r="2465" spans="1:1" x14ac:dyDescent="0.3">
      <c r="A2465" t="str">
        <f>PROPER(TRIM(Raw_Sales_Data!E2465))</f>
        <v>West</v>
      </c>
    </row>
    <row r="2466" spans="1:1" x14ac:dyDescent="0.3">
      <c r="A2466" t="str">
        <f>PROPER(TRIM(Raw_Sales_Data!E2466))</f>
        <v>North</v>
      </c>
    </row>
    <row r="2467" spans="1:1" x14ac:dyDescent="0.3">
      <c r="A2467" t="str">
        <f>PROPER(TRIM(Raw_Sales_Data!E2467))</f>
        <v>South</v>
      </c>
    </row>
    <row r="2468" spans="1:1" x14ac:dyDescent="0.3">
      <c r="A2468" t="str">
        <f>PROPER(TRIM(Raw_Sales_Data!E2468))</f>
        <v>West</v>
      </c>
    </row>
    <row r="2469" spans="1:1" x14ac:dyDescent="0.3">
      <c r="A2469" t="str">
        <f>PROPER(TRIM(Raw_Sales_Data!E2469))</f>
        <v>South</v>
      </c>
    </row>
    <row r="2470" spans="1:1" x14ac:dyDescent="0.3">
      <c r="A2470" t="str">
        <f>PROPER(TRIM(Raw_Sales_Data!E2470))</f>
        <v>West</v>
      </c>
    </row>
    <row r="2471" spans="1:1" x14ac:dyDescent="0.3">
      <c r="A2471" t="str">
        <f>PROPER(TRIM(Raw_Sales_Data!E2471))</f>
        <v>West</v>
      </c>
    </row>
    <row r="2472" spans="1:1" x14ac:dyDescent="0.3">
      <c r="A2472" t="str">
        <f>PROPER(TRIM(Raw_Sales_Data!E2472))</f>
        <v>South</v>
      </c>
    </row>
    <row r="2473" spans="1:1" x14ac:dyDescent="0.3">
      <c r="A2473" t="str">
        <f>PROPER(TRIM(Raw_Sales_Data!E2473))</f>
        <v>East</v>
      </c>
    </row>
    <row r="2474" spans="1:1" x14ac:dyDescent="0.3">
      <c r="A2474" t="str">
        <f>PROPER(TRIM(Raw_Sales_Data!E2474))</f>
        <v>East</v>
      </c>
    </row>
    <row r="2475" spans="1:1" x14ac:dyDescent="0.3">
      <c r="A2475" t="str">
        <f>PROPER(TRIM(Raw_Sales_Data!E2475))</f>
        <v>North</v>
      </c>
    </row>
    <row r="2476" spans="1:1" x14ac:dyDescent="0.3">
      <c r="A2476" t="str">
        <f>PROPER(TRIM(Raw_Sales_Data!E2476))</f>
        <v>West</v>
      </c>
    </row>
    <row r="2477" spans="1:1" x14ac:dyDescent="0.3">
      <c r="A2477" t="str">
        <f>PROPER(TRIM(Raw_Sales_Data!E2477))</f>
        <v>East</v>
      </c>
    </row>
    <row r="2478" spans="1:1" x14ac:dyDescent="0.3">
      <c r="A2478" t="str">
        <f>PROPER(TRIM(Raw_Sales_Data!E2478))</f>
        <v>South</v>
      </c>
    </row>
    <row r="2479" spans="1:1" x14ac:dyDescent="0.3">
      <c r="A2479" t="str">
        <f>PROPER(TRIM(Raw_Sales_Data!E2479))</f>
        <v>North</v>
      </c>
    </row>
    <row r="2480" spans="1:1" x14ac:dyDescent="0.3">
      <c r="A2480" t="str">
        <f>PROPER(TRIM(Raw_Sales_Data!E2480))</f>
        <v>South</v>
      </c>
    </row>
    <row r="2481" spans="1:1" x14ac:dyDescent="0.3">
      <c r="A2481" t="str">
        <f>PROPER(TRIM(Raw_Sales_Data!E2481))</f>
        <v>North</v>
      </c>
    </row>
    <row r="2482" spans="1:1" x14ac:dyDescent="0.3">
      <c r="A2482" t="str">
        <f>PROPER(TRIM(Raw_Sales_Data!E2482))</f>
        <v>South</v>
      </c>
    </row>
    <row r="2483" spans="1:1" x14ac:dyDescent="0.3">
      <c r="A2483" t="str">
        <f>PROPER(TRIM(Raw_Sales_Data!E2483))</f>
        <v>East</v>
      </c>
    </row>
    <row r="2484" spans="1:1" x14ac:dyDescent="0.3">
      <c r="A2484" t="str">
        <f>PROPER(TRIM(Raw_Sales_Data!E2484))</f>
        <v>East</v>
      </c>
    </row>
    <row r="2485" spans="1:1" x14ac:dyDescent="0.3">
      <c r="A2485" t="str">
        <f>PROPER(TRIM(Raw_Sales_Data!E2485))</f>
        <v>South</v>
      </c>
    </row>
    <row r="2486" spans="1:1" x14ac:dyDescent="0.3">
      <c r="A2486" t="str">
        <f>PROPER(TRIM(Raw_Sales_Data!E2486))</f>
        <v>West</v>
      </c>
    </row>
    <row r="2487" spans="1:1" x14ac:dyDescent="0.3">
      <c r="A2487" t="str">
        <f>PROPER(TRIM(Raw_Sales_Data!E2487))</f>
        <v>East</v>
      </c>
    </row>
    <row r="2488" spans="1:1" x14ac:dyDescent="0.3">
      <c r="A2488" t="str">
        <f>PROPER(TRIM(Raw_Sales_Data!E2488))</f>
        <v>West</v>
      </c>
    </row>
    <row r="2489" spans="1:1" x14ac:dyDescent="0.3">
      <c r="A2489" t="str">
        <f>PROPER(TRIM(Raw_Sales_Data!E2489))</f>
        <v>East</v>
      </c>
    </row>
    <row r="2490" spans="1:1" x14ac:dyDescent="0.3">
      <c r="A2490" t="str">
        <f>PROPER(TRIM(Raw_Sales_Data!E2490))</f>
        <v>North</v>
      </c>
    </row>
    <row r="2491" spans="1:1" x14ac:dyDescent="0.3">
      <c r="A2491" t="str">
        <f>PROPER(TRIM(Raw_Sales_Data!E2491))</f>
        <v>West</v>
      </c>
    </row>
    <row r="2492" spans="1:1" x14ac:dyDescent="0.3">
      <c r="A2492" t="str">
        <f>PROPER(TRIM(Raw_Sales_Data!E2492))</f>
        <v>South</v>
      </c>
    </row>
    <row r="2493" spans="1:1" x14ac:dyDescent="0.3">
      <c r="A2493" t="str">
        <f>PROPER(TRIM(Raw_Sales_Data!E2493))</f>
        <v>South</v>
      </c>
    </row>
    <row r="2494" spans="1:1" x14ac:dyDescent="0.3">
      <c r="A2494" t="str">
        <f>PROPER(TRIM(Raw_Sales_Data!E2494))</f>
        <v>North</v>
      </c>
    </row>
    <row r="2495" spans="1:1" x14ac:dyDescent="0.3">
      <c r="A2495" t="str">
        <f>PROPER(TRIM(Raw_Sales_Data!E2495))</f>
        <v>West</v>
      </c>
    </row>
    <row r="2496" spans="1:1" x14ac:dyDescent="0.3">
      <c r="A2496" t="str">
        <f>PROPER(TRIM(Raw_Sales_Data!E2496))</f>
        <v>West</v>
      </c>
    </row>
    <row r="2497" spans="1:1" x14ac:dyDescent="0.3">
      <c r="A2497" t="str">
        <f>PROPER(TRIM(Raw_Sales_Data!E2497))</f>
        <v>West</v>
      </c>
    </row>
    <row r="2498" spans="1:1" x14ac:dyDescent="0.3">
      <c r="A2498" t="str">
        <f>PROPER(TRIM(Raw_Sales_Data!E2498))</f>
        <v>North</v>
      </c>
    </row>
    <row r="2499" spans="1:1" x14ac:dyDescent="0.3">
      <c r="A2499" t="str">
        <f>PROPER(TRIM(Raw_Sales_Data!E2499))</f>
        <v>East</v>
      </c>
    </row>
    <row r="2500" spans="1:1" x14ac:dyDescent="0.3">
      <c r="A2500" t="str">
        <f>PROPER(TRIM(Raw_Sales_Data!E2500))</f>
        <v>East</v>
      </c>
    </row>
    <row r="2501" spans="1:1" x14ac:dyDescent="0.3">
      <c r="A2501" t="str">
        <f>PROPER(TRIM(Raw_Sales_Data!E2501))</f>
        <v>West</v>
      </c>
    </row>
    <row r="2502" spans="1:1" x14ac:dyDescent="0.3">
      <c r="A2502" t="str">
        <f>PROPER(TRIM(Raw_Sales_Data!E2502))</f>
        <v>East</v>
      </c>
    </row>
    <row r="2503" spans="1:1" x14ac:dyDescent="0.3">
      <c r="A2503" t="str">
        <f>PROPER(TRIM(Raw_Sales_Data!E2503))</f>
        <v>North</v>
      </c>
    </row>
    <row r="2504" spans="1:1" x14ac:dyDescent="0.3">
      <c r="A2504" t="str">
        <f>PROPER(TRIM(Raw_Sales_Data!E2504))</f>
        <v>North</v>
      </c>
    </row>
    <row r="2505" spans="1:1" x14ac:dyDescent="0.3">
      <c r="A2505" t="str">
        <f>PROPER(TRIM(Raw_Sales_Data!E2505))</f>
        <v>East</v>
      </c>
    </row>
    <row r="2506" spans="1:1" x14ac:dyDescent="0.3">
      <c r="A2506" t="str">
        <f>PROPER(TRIM(Raw_Sales_Data!E2506))</f>
        <v>South</v>
      </c>
    </row>
    <row r="2507" spans="1:1" x14ac:dyDescent="0.3">
      <c r="A2507" t="str">
        <f>PROPER(TRIM(Raw_Sales_Data!E2507))</f>
        <v>South</v>
      </c>
    </row>
    <row r="2508" spans="1:1" x14ac:dyDescent="0.3">
      <c r="A2508" t="str">
        <f>PROPER(TRIM(Raw_Sales_Data!E2508))</f>
        <v>East</v>
      </c>
    </row>
    <row r="2509" spans="1:1" x14ac:dyDescent="0.3">
      <c r="A2509" t="str">
        <f>PROPER(TRIM(Raw_Sales_Data!E2509))</f>
        <v>West</v>
      </c>
    </row>
    <row r="2510" spans="1:1" x14ac:dyDescent="0.3">
      <c r="A2510" t="str">
        <f>PROPER(TRIM(Raw_Sales_Data!E2510))</f>
        <v>East</v>
      </c>
    </row>
    <row r="2511" spans="1:1" x14ac:dyDescent="0.3">
      <c r="A2511" t="str">
        <f>PROPER(TRIM(Raw_Sales_Data!E2511))</f>
        <v>East</v>
      </c>
    </row>
    <row r="2512" spans="1:1" x14ac:dyDescent="0.3">
      <c r="A2512" t="str">
        <f>PROPER(TRIM(Raw_Sales_Data!E2512))</f>
        <v>South</v>
      </c>
    </row>
    <row r="2513" spans="1:1" x14ac:dyDescent="0.3">
      <c r="A2513" t="str">
        <f>PROPER(TRIM(Raw_Sales_Data!E2513))</f>
        <v>East</v>
      </c>
    </row>
    <row r="2514" spans="1:1" x14ac:dyDescent="0.3">
      <c r="A2514" t="str">
        <f>PROPER(TRIM(Raw_Sales_Data!E2514))</f>
        <v>West</v>
      </c>
    </row>
    <row r="2515" spans="1:1" x14ac:dyDescent="0.3">
      <c r="A2515" t="str">
        <f>PROPER(TRIM(Raw_Sales_Data!E2515))</f>
        <v>West</v>
      </c>
    </row>
    <row r="2516" spans="1:1" x14ac:dyDescent="0.3">
      <c r="A2516" t="str">
        <f>PROPER(TRIM(Raw_Sales_Data!E2516))</f>
        <v>North</v>
      </c>
    </row>
    <row r="2517" spans="1:1" x14ac:dyDescent="0.3">
      <c r="A2517" t="str">
        <f>PROPER(TRIM(Raw_Sales_Data!E2517))</f>
        <v>East</v>
      </c>
    </row>
    <row r="2518" spans="1:1" x14ac:dyDescent="0.3">
      <c r="A2518" t="str">
        <f>PROPER(TRIM(Raw_Sales_Data!E2518))</f>
        <v>South</v>
      </c>
    </row>
    <row r="2519" spans="1:1" x14ac:dyDescent="0.3">
      <c r="A2519" t="str">
        <f>PROPER(TRIM(Raw_Sales_Data!E2519))</f>
        <v>West</v>
      </c>
    </row>
    <row r="2520" spans="1:1" x14ac:dyDescent="0.3">
      <c r="A2520" t="str">
        <f>PROPER(TRIM(Raw_Sales_Data!E2520))</f>
        <v>North</v>
      </c>
    </row>
    <row r="2521" spans="1:1" x14ac:dyDescent="0.3">
      <c r="A2521" t="str">
        <f>PROPER(TRIM(Raw_Sales_Data!E2521))</f>
        <v>North</v>
      </c>
    </row>
    <row r="2522" spans="1:1" x14ac:dyDescent="0.3">
      <c r="A2522" t="str">
        <f>PROPER(TRIM(Raw_Sales_Data!E2522))</f>
        <v>North</v>
      </c>
    </row>
    <row r="2523" spans="1:1" x14ac:dyDescent="0.3">
      <c r="A2523" t="str">
        <f>PROPER(TRIM(Raw_Sales_Data!E2523))</f>
        <v>South</v>
      </c>
    </row>
    <row r="2524" spans="1:1" x14ac:dyDescent="0.3">
      <c r="A2524" t="str">
        <f>PROPER(TRIM(Raw_Sales_Data!E2524))</f>
        <v>South</v>
      </c>
    </row>
    <row r="2525" spans="1:1" x14ac:dyDescent="0.3">
      <c r="A2525" t="str">
        <f>PROPER(TRIM(Raw_Sales_Data!E2525))</f>
        <v>West</v>
      </c>
    </row>
    <row r="2526" spans="1:1" x14ac:dyDescent="0.3">
      <c r="A2526" t="str">
        <f>PROPER(TRIM(Raw_Sales_Data!E2526))</f>
        <v>East</v>
      </c>
    </row>
    <row r="2527" spans="1:1" x14ac:dyDescent="0.3">
      <c r="A2527" t="str">
        <f>PROPER(TRIM(Raw_Sales_Data!E2527))</f>
        <v>South</v>
      </c>
    </row>
    <row r="2528" spans="1:1" x14ac:dyDescent="0.3">
      <c r="A2528" t="str">
        <f>PROPER(TRIM(Raw_Sales_Data!E2528))</f>
        <v>South</v>
      </c>
    </row>
    <row r="2529" spans="1:1" x14ac:dyDescent="0.3">
      <c r="A2529" t="str">
        <f>PROPER(TRIM(Raw_Sales_Data!E2529))</f>
        <v>East</v>
      </c>
    </row>
    <row r="2530" spans="1:1" x14ac:dyDescent="0.3">
      <c r="A2530" t="str">
        <f>PROPER(TRIM(Raw_Sales_Data!E2530))</f>
        <v>South</v>
      </c>
    </row>
    <row r="2531" spans="1:1" x14ac:dyDescent="0.3">
      <c r="A2531" t="str">
        <f>PROPER(TRIM(Raw_Sales_Data!E2531))</f>
        <v>East</v>
      </c>
    </row>
    <row r="2532" spans="1:1" x14ac:dyDescent="0.3">
      <c r="A2532" t="str">
        <f>PROPER(TRIM(Raw_Sales_Data!E2532))</f>
        <v>North</v>
      </c>
    </row>
    <row r="2533" spans="1:1" x14ac:dyDescent="0.3">
      <c r="A2533" t="str">
        <f>PROPER(TRIM(Raw_Sales_Data!E2533))</f>
        <v>East</v>
      </c>
    </row>
    <row r="2534" spans="1:1" x14ac:dyDescent="0.3">
      <c r="A2534" t="str">
        <f>PROPER(TRIM(Raw_Sales_Data!E2534))</f>
        <v>South</v>
      </c>
    </row>
    <row r="2535" spans="1:1" x14ac:dyDescent="0.3">
      <c r="A2535" t="str">
        <f>PROPER(TRIM(Raw_Sales_Data!E2535))</f>
        <v>South</v>
      </c>
    </row>
    <row r="2536" spans="1:1" x14ac:dyDescent="0.3">
      <c r="A2536" t="str">
        <f>PROPER(TRIM(Raw_Sales_Data!E2536))</f>
        <v>North</v>
      </c>
    </row>
    <row r="2537" spans="1:1" x14ac:dyDescent="0.3">
      <c r="A2537" t="str">
        <f>PROPER(TRIM(Raw_Sales_Data!E2537))</f>
        <v>East</v>
      </c>
    </row>
    <row r="2538" spans="1:1" x14ac:dyDescent="0.3">
      <c r="A2538" t="str">
        <f>PROPER(TRIM(Raw_Sales_Data!E2538))</f>
        <v>North</v>
      </c>
    </row>
    <row r="2539" spans="1:1" x14ac:dyDescent="0.3">
      <c r="A2539" t="str">
        <f>PROPER(TRIM(Raw_Sales_Data!E2539))</f>
        <v>South</v>
      </c>
    </row>
    <row r="2540" spans="1:1" x14ac:dyDescent="0.3">
      <c r="A2540" t="str">
        <f>PROPER(TRIM(Raw_Sales_Data!E2540))</f>
        <v>North</v>
      </c>
    </row>
    <row r="2541" spans="1:1" x14ac:dyDescent="0.3">
      <c r="A2541" t="str">
        <f>PROPER(TRIM(Raw_Sales_Data!E2541))</f>
        <v>North</v>
      </c>
    </row>
    <row r="2542" spans="1:1" x14ac:dyDescent="0.3">
      <c r="A2542" t="str">
        <f>PROPER(TRIM(Raw_Sales_Data!E2542))</f>
        <v>North</v>
      </c>
    </row>
    <row r="2543" spans="1:1" x14ac:dyDescent="0.3">
      <c r="A2543" t="str">
        <f>PROPER(TRIM(Raw_Sales_Data!E2543))</f>
        <v>North</v>
      </c>
    </row>
    <row r="2544" spans="1:1" x14ac:dyDescent="0.3">
      <c r="A2544" t="str">
        <f>PROPER(TRIM(Raw_Sales_Data!E2544))</f>
        <v>East</v>
      </c>
    </row>
    <row r="2545" spans="1:1" x14ac:dyDescent="0.3">
      <c r="A2545" t="str">
        <f>PROPER(TRIM(Raw_Sales_Data!E2545))</f>
        <v>North</v>
      </c>
    </row>
    <row r="2546" spans="1:1" x14ac:dyDescent="0.3">
      <c r="A2546" t="str">
        <f>PROPER(TRIM(Raw_Sales_Data!E2546))</f>
        <v>South</v>
      </c>
    </row>
    <row r="2547" spans="1:1" x14ac:dyDescent="0.3">
      <c r="A2547" t="str">
        <f>PROPER(TRIM(Raw_Sales_Data!E2547))</f>
        <v>West</v>
      </c>
    </row>
    <row r="2548" spans="1:1" x14ac:dyDescent="0.3">
      <c r="A2548" t="str">
        <f>PROPER(TRIM(Raw_Sales_Data!E2548))</f>
        <v>South</v>
      </c>
    </row>
    <row r="2549" spans="1:1" x14ac:dyDescent="0.3">
      <c r="A2549" t="str">
        <f>PROPER(TRIM(Raw_Sales_Data!E2549))</f>
        <v>West</v>
      </c>
    </row>
    <row r="2550" spans="1:1" x14ac:dyDescent="0.3">
      <c r="A2550" t="str">
        <f>PROPER(TRIM(Raw_Sales_Data!E2550))</f>
        <v>West</v>
      </c>
    </row>
    <row r="2551" spans="1:1" x14ac:dyDescent="0.3">
      <c r="A2551" t="str">
        <f>PROPER(TRIM(Raw_Sales_Data!E2551))</f>
        <v>South</v>
      </c>
    </row>
    <row r="2552" spans="1:1" x14ac:dyDescent="0.3">
      <c r="A2552" t="str">
        <f>PROPER(TRIM(Raw_Sales_Data!E2552))</f>
        <v>West</v>
      </c>
    </row>
    <row r="2553" spans="1:1" x14ac:dyDescent="0.3">
      <c r="A2553" t="str">
        <f>PROPER(TRIM(Raw_Sales_Data!E2553))</f>
        <v>South</v>
      </c>
    </row>
    <row r="2554" spans="1:1" x14ac:dyDescent="0.3">
      <c r="A2554" t="str">
        <f>PROPER(TRIM(Raw_Sales_Data!E2554))</f>
        <v>East</v>
      </c>
    </row>
    <row r="2555" spans="1:1" x14ac:dyDescent="0.3">
      <c r="A2555" t="str">
        <f>PROPER(TRIM(Raw_Sales_Data!E2555))</f>
        <v>East</v>
      </c>
    </row>
    <row r="2556" spans="1:1" x14ac:dyDescent="0.3">
      <c r="A2556" t="str">
        <f>PROPER(TRIM(Raw_Sales_Data!E2556))</f>
        <v>South</v>
      </c>
    </row>
    <row r="2557" spans="1:1" x14ac:dyDescent="0.3">
      <c r="A2557" t="str">
        <f>PROPER(TRIM(Raw_Sales_Data!E2557))</f>
        <v>East</v>
      </c>
    </row>
    <row r="2558" spans="1:1" x14ac:dyDescent="0.3">
      <c r="A2558" t="str">
        <f>PROPER(TRIM(Raw_Sales_Data!E2558))</f>
        <v>West</v>
      </c>
    </row>
    <row r="2559" spans="1:1" x14ac:dyDescent="0.3">
      <c r="A2559" t="str">
        <f>PROPER(TRIM(Raw_Sales_Data!E2559))</f>
        <v>South</v>
      </c>
    </row>
    <row r="2560" spans="1:1" x14ac:dyDescent="0.3">
      <c r="A2560" t="str">
        <f>PROPER(TRIM(Raw_Sales_Data!E2560))</f>
        <v>South</v>
      </c>
    </row>
    <row r="2561" spans="1:1" x14ac:dyDescent="0.3">
      <c r="A2561" t="str">
        <f>PROPER(TRIM(Raw_Sales_Data!E2561))</f>
        <v>West</v>
      </c>
    </row>
    <row r="2562" spans="1:1" x14ac:dyDescent="0.3">
      <c r="A2562" t="str">
        <f>PROPER(TRIM(Raw_Sales_Data!E2562))</f>
        <v>North</v>
      </c>
    </row>
    <row r="2563" spans="1:1" x14ac:dyDescent="0.3">
      <c r="A2563" t="str">
        <f>PROPER(TRIM(Raw_Sales_Data!E2563))</f>
        <v>North</v>
      </c>
    </row>
    <row r="2564" spans="1:1" x14ac:dyDescent="0.3">
      <c r="A2564" t="str">
        <f>PROPER(TRIM(Raw_Sales_Data!E2564))</f>
        <v>South</v>
      </c>
    </row>
    <row r="2565" spans="1:1" x14ac:dyDescent="0.3">
      <c r="A2565" t="str">
        <f>PROPER(TRIM(Raw_Sales_Data!E2565))</f>
        <v>South</v>
      </c>
    </row>
    <row r="2566" spans="1:1" x14ac:dyDescent="0.3">
      <c r="A2566" t="str">
        <f>PROPER(TRIM(Raw_Sales_Data!E2566))</f>
        <v>West</v>
      </c>
    </row>
    <row r="2567" spans="1:1" x14ac:dyDescent="0.3">
      <c r="A2567" t="str">
        <f>PROPER(TRIM(Raw_Sales_Data!E2567))</f>
        <v>South</v>
      </c>
    </row>
    <row r="2568" spans="1:1" x14ac:dyDescent="0.3">
      <c r="A2568" t="str">
        <f>PROPER(TRIM(Raw_Sales_Data!E2568))</f>
        <v>South</v>
      </c>
    </row>
    <row r="2569" spans="1:1" x14ac:dyDescent="0.3">
      <c r="A2569" t="str">
        <f>PROPER(TRIM(Raw_Sales_Data!E2569))</f>
        <v>South</v>
      </c>
    </row>
    <row r="2570" spans="1:1" x14ac:dyDescent="0.3">
      <c r="A2570" t="str">
        <f>PROPER(TRIM(Raw_Sales_Data!E2570))</f>
        <v>East</v>
      </c>
    </row>
    <row r="2571" spans="1:1" x14ac:dyDescent="0.3">
      <c r="A2571" t="str">
        <f>PROPER(TRIM(Raw_Sales_Data!E2571))</f>
        <v>East</v>
      </c>
    </row>
    <row r="2572" spans="1:1" x14ac:dyDescent="0.3">
      <c r="A2572" t="str">
        <f>PROPER(TRIM(Raw_Sales_Data!E2572))</f>
        <v>West</v>
      </c>
    </row>
    <row r="2573" spans="1:1" x14ac:dyDescent="0.3">
      <c r="A2573" t="str">
        <f>PROPER(TRIM(Raw_Sales_Data!E2573))</f>
        <v>East</v>
      </c>
    </row>
    <row r="2574" spans="1:1" x14ac:dyDescent="0.3">
      <c r="A2574" t="str">
        <f>PROPER(TRIM(Raw_Sales_Data!E2574))</f>
        <v>West</v>
      </c>
    </row>
    <row r="2575" spans="1:1" x14ac:dyDescent="0.3">
      <c r="A2575" t="str">
        <f>PROPER(TRIM(Raw_Sales_Data!E2575))</f>
        <v>West</v>
      </c>
    </row>
    <row r="2576" spans="1:1" x14ac:dyDescent="0.3">
      <c r="A2576" t="str">
        <f>PROPER(TRIM(Raw_Sales_Data!E2576))</f>
        <v>South</v>
      </c>
    </row>
    <row r="2577" spans="1:1" x14ac:dyDescent="0.3">
      <c r="A2577" t="str">
        <f>PROPER(TRIM(Raw_Sales_Data!E2577))</f>
        <v>North</v>
      </c>
    </row>
    <row r="2578" spans="1:1" x14ac:dyDescent="0.3">
      <c r="A2578" t="str">
        <f>PROPER(TRIM(Raw_Sales_Data!E2578))</f>
        <v>East</v>
      </c>
    </row>
    <row r="2579" spans="1:1" x14ac:dyDescent="0.3">
      <c r="A2579" t="str">
        <f>PROPER(TRIM(Raw_Sales_Data!E2579))</f>
        <v>North</v>
      </c>
    </row>
    <row r="2580" spans="1:1" x14ac:dyDescent="0.3">
      <c r="A2580" t="str">
        <f>PROPER(TRIM(Raw_Sales_Data!E2580))</f>
        <v>West</v>
      </c>
    </row>
    <row r="2581" spans="1:1" x14ac:dyDescent="0.3">
      <c r="A2581" t="str">
        <f>PROPER(TRIM(Raw_Sales_Data!E2581))</f>
        <v>North</v>
      </c>
    </row>
    <row r="2582" spans="1:1" x14ac:dyDescent="0.3">
      <c r="A2582" t="str">
        <f>PROPER(TRIM(Raw_Sales_Data!E2582))</f>
        <v>South</v>
      </c>
    </row>
    <row r="2583" spans="1:1" x14ac:dyDescent="0.3">
      <c r="A2583" t="str">
        <f>PROPER(TRIM(Raw_Sales_Data!E2583))</f>
        <v>East</v>
      </c>
    </row>
    <row r="2584" spans="1:1" x14ac:dyDescent="0.3">
      <c r="A2584" t="str">
        <f>PROPER(TRIM(Raw_Sales_Data!E2584))</f>
        <v>West</v>
      </c>
    </row>
    <row r="2585" spans="1:1" x14ac:dyDescent="0.3">
      <c r="A2585" t="str">
        <f>PROPER(TRIM(Raw_Sales_Data!E2585))</f>
        <v>West</v>
      </c>
    </row>
    <row r="2586" spans="1:1" x14ac:dyDescent="0.3">
      <c r="A2586" t="str">
        <f>PROPER(TRIM(Raw_Sales_Data!E2586))</f>
        <v>North</v>
      </c>
    </row>
    <row r="2587" spans="1:1" x14ac:dyDescent="0.3">
      <c r="A2587" t="str">
        <f>PROPER(TRIM(Raw_Sales_Data!E2587))</f>
        <v>North</v>
      </c>
    </row>
    <row r="2588" spans="1:1" x14ac:dyDescent="0.3">
      <c r="A2588" t="str">
        <f>PROPER(TRIM(Raw_Sales_Data!E2588))</f>
        <v>South</v>
      </c>
    </row>
    <row r="2589" spans="1:1" x14ac:dyDescent="0.3">
      <c r="A2589" t="str">
        <f>PROPER(TRIM(Raw_Sales_Data!E2589))</f>
        <v>North</v>
      </c>
    </row>
    <row r="2590" spans="1:1" x14ac:dyDescent="0.3">
      <c r="A2590" t="str">
        <f>PROPER(TRIM(Raw_Sales_Data!E2590))</f>
        <v>South</v>
      </c>
    </row>
    <row r="2591" spans="1:1" x14ac:dyDescent="0.3">
      <c r="A2591" t="str">
        <f>PROPER(TRIM(Raw_Sales_Data!E2591))</f>
        <v>North</v>
      </c>
    </row>
    <row r="2592" spans="1:1" x14ac:dyDescent="0.3">
      <c r="A2592" t="str">
        <f>PROPER(TRIM(Raw_Sales_Data!E2592))</f>
        <v>East</v>
      </c>
    </row>
    <row r="2593" spans="1:1" x14ac:dyDescent="0.3">
      <c r="A2593" t="str">
        <f>PROPER(TRIM(Raw_Sales_Data!E2593))</f>
        <v>East</v>
      </c>
    </row>
    <row r="2594" spans="1:1" x14ac:dyDescent="0.3">
      <c r="A2594" t="str">
        <f>PROPER(TRIM(Raw_Sales_Data!E2594))</f>
        <v>West</v>
      </c>
    </row>
    <row r="2595" spans="1:1" x14ac:dyDescent="0.3">
      <c r="A2595" t="str">
        <f>PROPER(TRIM(Raw_Sales_Data!E2595))</f>
        <v>West</v>
      </c>
    </row>
    <row r="2596" spans="1:1" x14ac:dyDescent="0.3">
      <c r="A2596" t="str">
        <f>PROPER(TRIM(Raw_Sales_Data!E2596))</f>
        <v>South</v>
      </c>
    </row>
    <row r="2597" spans="1:1" x14ac:dyDescent="0.3">
      <c r="A2597" t="str">
        <f>PROPER(TRIM(Raw_Sales_Data!E2597))</f>
        <v>North</v>
      </c>
    </row>
    <row r="2598" spans="1:1" x14ac:dyDescent="0.3">
      <c r="A2598" t="str">
        <f>PROPER(TRIM(Raw_Sales_Data!E2598))</f>
        <v>South</v>
      </c>
    </row>
    <row r="2599" spans="1:1" x14ac:dyDescent="0.3">
      <c r="A2599" t="str">
        <f>PROPER(TRIM(Raw_Sales_Data!E2599))</f>
        <v>West</v>
      </c>
    </row>
    <row r="2600" spans="1:1" x14ac:dyDescent="0.3">
      <c r="A2600" t="str">
        <f>PROPER(TRIM(Raw_Sales_Data!E2600))</f>
        <v>South</v>
      </c>
    </row>
    <row r="2601" spans="1:1" x14ac:dyDescent="0.3">
      <c r="A2601" t="str">
        <f>PROPER(TRIM(Raw_Sales_Data!E2601))</f>
        <v>South</v>
      </c>
    </row>
    <row r="2602" spans="1:1" x14ac:dyDescent="0.3">
      <c r="A2602" t="str">
        <f>PROPER(TRIM(Raw_Sales_Data!E2602))</f>
        <v>North</v>
      </c>
    </row>
    <row r="2603" spans="1:1" x14ac:dyDescent="0.3">
      <c r="A2603" t="str">
        <f>PROPER(TRIM(Raw_Sales_Data!E2603))</f>
        <v>South</v>
      </c>
    </row>
    <row r="2604" spans="1:1" x14ac:dyDescent="0.3">
      <c r="A2604" t="str">
        <f>PROPER(TRIM(Raw_Sales_Data!E2604))</f>
        <v>North</v>
      </c>
    </row>
    <row r="2605" spans="1:1" x14ac:dyDescent="0.3">
      <c r="A2605" t="str">
        <f>PROPER(TRIM(Raw_Sales_Data!E2605))</f>
        <v>West</v>
      </c>
    </row>
    <row r="2606" spans="1:1" x14ac:dyDescent="0.3">
      <c r="A2606" t="str">
        <f>PROPER(TRIM(Raw_Sales_Data!E2606))</f>
        <v>South</v>
      </c>
    </row>
    <row r="2607" spans="1:1" x14ac:dyDescent="0.3">
      <c r="A2607" t="str">
        <f>PROPER(TRIM(Raw_Sales_Data!E2607))</f>
        <v>West</v>
      </c>
    </row>
    <row r="2608" spans="1:1" x14ac:dyDescent="0.3">
      <c r="A2608" t="str">
        <f>PROPER(TRIM(Raw_Sales_Data!E2608))</f>
        <v>South</v>
      </c>
    </row>
    <row r="2609" spans="1:1" x14ac:dyDescent="0.3">
      <c r="A2609" t="str">
        <f>PROPER(TRIM(Raw_Sales_Data!E2609))</f>
        <v>South</v>
      </c>
    </row>
    <row r="2610" spans="1:1" x14ac:dyDescent="0.3">
      <c r="A2610" t="str">
        <f>PROPER(TRIM(Raw_Sales_Data!E2610))</f>
        <v>North</v>
      </c>
    </row>
    <row r="2611" spans="1:1" x14ac:dyDescent="0.3">
      <c r="A2611" t="str">
        <f>PROPER(TRIM(Raw_Sales_Data!E2611))</f>
        <v>South</v>
      </c>
    </row>
    <row r="2612" spans="1:1" x14ac:dyDescent="0.3">
      <c r="A2612" t="str">
        <f>PROPER(TRIM(Raw_Sales_Data!E2612))</f>
        <v>East</v>
      </c>
    </row>
    <row r="2613" spans="1:1" x14ac:dyDescent="0.3">
      <c r="A2613" t="str">
        <f>PROPER(TRIM(Raw_Sales_Data!E2613))</f>
        <v>South</v>
      </c>
    </row>
    <row r="2614" spans="1:1" x14ac:dyDescent="0.3">
      <c r="A2614" t="str">
        <f>PROPER(TRIM(Raw_Sales_Data!E2614))</f>
        <v>South</v>
      </c>
    </row>
    <row r="2615" spans="1:1" x14ac:dyDescent="0.3">
      <c r="A2615" t="str">
        <f>PROPER(TRIM(Raw_Sales_Data!E2615))</f>
        <v>North</v>
      </c>
    </row>
    <row r="2616" spans="1:1" x14ac:dyDescent="0.3">
      <c r="A2616" t="str">
        <f>PROPER(TRIM(Raw_Sales_Data!E2616))</f>
        <v>West</v>
      </c>
    </row>
    <row r="2617" spans="1:1" x14ac:dyDescent="0.3">
      <c r="A2617" t="str">
        <f>PROPER(TRIM(Raw_Sales_Data!E2617))</f>
        <v>South</v>
      </c>
    </row>
    <row r="2618" spans="1:1" x14ac:dyDescent="0.3">
      <c r="A2618" t="str">
        <f>PROPER(TRIM(Raw_Sales_Data!E2618))</f>
        <v>West</v>
      </c>
    </row>
    <row r="2619" spans="1:1" x14ac:dyDescent="0.3">
      <c r="A2619" t="str">
        <f>PROPER(TRIM(Raw_Sales_Data!E2619))</f>
        <v>South</v>
      </c>
    </row>
    <row r="2620" spans="1:1" x14ac:dyDescent="0.3">
      <c r="A2620" t="str">
        <f>PROPER(TRIM(Raw_Sales_Data!E2620))</f>
        <v>East</v>
      </c>
    </row>
    <row r="2621" spans="1:1" x14ac:dyDescent="0.3">
      <c r="A2621" t="str">
        <f>PROPER(TRIM(Raw_Sales_Data!E2621))</f>
        <v>West</v>
      </c>
    </row>
    <row r="2622" spans="1:1" x14ac:dyDescent="0.3">
      <c r="A2622" t="str">
        <f>PROPER(TRIM(Raw_Sales_Data!E2622))</f>
        <v>North</v>
      </c>
    </row>
    <row r="2623" spans="1:1" x14ac:dyDescent="0.3">
      <c r="A2623" t="str">
        <f>PROPER(TRIM(Raw_Sales_Data!E2623))</f>
        <v>East</v>
      </c>
    </row>
    <row r="2624" spans="1:1" x14ac:dyDescent="0.3">
      <c r="A2624" t="str">
        <f>PROPER(TRIM(Raw_Sales_Data!E2624))</f>
        <v>West</v>
      </c>
    </row>
    <row r="2625" spans="1:1" x14ac:dyDescent="0.3">
      <c r="A2625" t="str">
        <f>PROPER(TRIM(Raw_Sales_Data!E2625))</f>
        <v>East</v>
      </c>
    </row>
    <row r="2626" spans="1:1" x14ac:dyDescent="0.3">
      <c r="A2626" t="str">
        <f>PROPER(TRIM(Raw_Sales_Data!E2626))</f>
        <v>West</v>
      </c>
    </row>
    <row r="2627" spans="1:1" x14ac:dyDescent="0.3">
      <c r="A2627" t="str">
        <f>PROPER(TRIM(Raw_Sales_Data!E2627))</f>
        <v>East</v>
      </c>
    </row>
    <row r="2628" spans="1:1" x14ac:dyDescent="0.3">
      <c r="A2628" t="str">
        <f>PROPER(TRIM(Raw_Sales_Data!E2628))</f>
        <v>South</v>
      </c>
    </row>
    <row r="2629" spans="1:1" x14ac:dyDescent="0.3">
      <c r="A2629" t="str">
        <f>PROPER(TRIM(Raw_Sales_Data!E2629))</f>
        <v>North</v>
      </c>
    </row>
    <row r="2630" spans="1:1" x14ac:dyDescent="0.3">
      <c r="A2630" t="str">
        <f>PROPER(TRIM(Raw_Sales_Data!E2630))</f>
        <v>West</v>
      </c>
    </row>
    <row r="2631" spans="1:1" x14ac:dyDescent="0.3">
      <c r="A2631" t="str">
        <f>PROPER(TRIM(Raw_Sales_Data!E2631))</f>
        <v>West</v>
      </c>
    </row>
    <row r="2632" spans="1:1" x14ac:dyDescent="0.3">
      <c r="A2632" t="str">
        <f>PROPER(TRIM(Raw_Sales_Data!E2632))</f>
        <v>North</v>
      </c>
    </row>
    <row r="2633" spans="1:1" x14ac:dyDescent="0.3">
      <c r="A2633" t="str">
        <f>PROPER(TRIM(Raw_Sales_Data!E2633))</f>
        <v>North</v>
      </c>
    </row>
    <row r="2634" spans="1:1" x14ac:dyDescent="0.3">
      <c r="A2634" t="str">
        <f>PROPER(TRIM(Raw_Sales_Data!E2634))</f>
        <v>South</v>
      </c>
    </row>
    <row r="2635" spans="1:1" x14ac:dyDescent="0.3">
      <c r="A2635" t="str">
        <f>PROPER(TRIM(Raw_Sales_Data!E2635))</f>
        <v>South</v>
      </c>
    </row>
    <row r="2636" spans="1:1" x14ac:dyDescent="0.3">
      <c r="A2636" t="str">
        <f>PROPER(TRIM(Raw_Sales_Data!E2636))</f>
        <v>North</v>
      </c>
    </row>
    <row r="2637" spans="1:1" x14ac:dyDescent="0.3">
      <c r="A2637" t="str">
        <f>PROPER(TRIM(Raw_Sales_Data!E2637))</f>
        <v>North</v>
      </c>
    </row>
    <row r="2638" spans="1:1" x14ac:dyDescent="0.3">
      <c r="A2638" t="str">
        <f>PROPER(TRIM(Raw_Sales_Data!E2638))</f>
        <v>East</v>
      </c>
    </row>
    <row r="2639" spans="1:1" x14ac:dyDescent="0.3">
      <c r="A2639" t="str">
        <f>PROPER(TRIM(Raw_Sales_Data!E2639))</f>
        <v>North</v>
      </c>
    </row>
    <row r="2640" spans="1:1" x14ac:dyDescent="0.3">
      <c r="A2640" t="str">
        <f>PROPER(TRIM(Raw_Sales_Data!E2640))</f>
        <v>East</v>
      </c>
    </row>
    <row r="2641" spans="1:1" x14ac:dyDescent="0.3">
      <c r="A2641" t="str">
        <f>PROPER(TRIM(Raw_Sales_Data!E2641))</f>
        <v>North</v>
      </c>
    </row>
    <row r="2642" spans="1:1" x14ac:dyDescent="0.3">
      <c r="A2642" t="str">
        <f>PROPER(TRIM(Raw_Sales_Data!E2642))</f>
        <v>South</v>
      </c>
    </row>
    <row r="2643" spans="1:1" x14ac:dyDescent="0.3">
      <c r="A2643" t="str">
        <f>PROPER(TRIM(Raw_Sales_Data!E2643))</f>
        <v>South</v>
      </c>
    </row>
    <row r="2644" spans="1:1" x14ac:dyDescent="0.3">
      <c r="A2644" t="str">
        <f>PROPER(TRIM(Raw_Sales_Data!E2644))</f>
        <v>North</v>
      </c>
    </row>
    <row r="2645" spans="1:1" x14ac:dyDescent="0.3">
      <c r="A2645" t="str">
        <f>PROPER(TRIM(Raw_Sales_Data!E2645))</f>
        <v>North</v>
      </c>
    </row>
    <row r="2646" spans="1:1" x14ac:dyDescent="0.3">
      <c r="A2646" t="str">
        <f>PROPER(TRIM(Raw_Sales_Data!E2646))</f>
        <v>South</v>
      </c>
    </row>
    <row r="2647" spans="1:1" x14ac:dyDescent="0.3">
      <c r="A2647" t="str">
        <f>PROPER(TRIM(Raw_Sales_Data!E2647))</f>
        <v>West</v>
      </c>
    </row>
    <row r="2648" spans="1:1" x14ac:dyDescent="0.3">
      <c r="A2648" t="str">
        <f>PROPER(TRIM(Raw_Sales_Data!E2648))</f>
        <v>East</v>
      </c>
    </row>
    <row r="2649" spans="1:1" x14ac:dyDescent="0.3">
      <c r="A2649" t="str">
        <f>PROPER(TRIM(Raw_Sales_Data!E2649))</f>
        <v>West</v>
      </c>
    </row>
    <row r="2650" spans="1:1" x14ac:dyDescent="0.3">
      <c r="A2650" t="str">
        <f>PROPER(TRIM(Raw_Sales_Data!E2650))</f>
        <v>West</v>
      </c>
    </row>
    <row r="2651" spans="1:1" x14ac:dyDescent="0.3">
      <c r="A2651" t="str">
        <f>PROPER(TRIM(Raw_Sales_Data!E2651))</f>
        <v>West</v>
      </c>
    </row>
    <row r="2652" spans="1:1" x14ac:dyDescent="0.3">
      <c r="A2652" t="str">
        <f>PROPER(TRIM(Raw_Sales_Data!E2652))</f>
        <v>South</v>
      </c>
    </row>
    <row r="2653" spans="1:1" x14ac:dyDescent="0.3">
      <c r="A2653" t="str">
        <f>PROPER(TRIM(Raw_Sales_Data!E2653))</f>
        <v>West</v>
      </c>
    </row>
    <row r="2654" spans="1:1" x14ac:dyDescent="0.3">
      <c r="A2654" t="str">
        <f>PROPER(TRIM(Raw_Sales_Data!E2654))</f>
        <v>West</v>
      </c>
    </row>
    <row r="2655" spans="1:1" x14ac:dyDescent="0.3">
      <c r="A2655" t="str">
        <f>PROPER(TRIM(Raw_Sales_Data!E2655))</f>
        <v>South</v>
      </c>
    </row>
    <row r="2656" spans="1:1" x14ac:dyDescent="0.3">
      <c r="A2656" t="str">
        <f>PROPER(TRIM(Raw_Sales_Data!E2656))</f>
        <v>North</v>
      </c>
    </row>
    <row r="2657" spans="1:1" x14ac:dyDescent="0.3">
      <c r="A2657" t="str">
        <f>PROPER(TRIM(Raw_Sales_Data!E2657))</f>
        <v>West</v>
      </c>
    </row>
    <row r="2658" spans="1:1" x14ac:dyDescent="0.3">
      <c r="A2658" t="str">
        <f>PROPER(TRIM(Raw_Sales_Data!E2658))</f>
        <v>East</v>
      </c>
    </row>
    <row r="2659" spans="1:1" x14ac:dyDescent="0.3">
      <c r="A2659" t="str">
        <f>PROPER(TRIM(Raw_Sales_Data!E2659))</f>
        <v>East</v>
      </c>
    </row>
    <row r="2660" spans="1:1" x14ac:dyDescent="0.3">
      <c r="A2660" t="str">
        <f>PROPER(TRIM(Raw_Sales_Data!E2660))</f>
        <v>South</v>
      </c>
    </row>
    <row r="2661" spans="1:1" x14ac:dyDescent="0.3">
      <c r="A2661" t="str">
        <f>PROPER(TRIM(Raw_Sales_Data!E2661))</f>
        <v>North</v>
      </c>
    </row>
    <row r="2662" spans="1:1" x14ac:dyDescent="0.3">
      <c r="A2662" t="str">
        <f>PROPER(TRIM(Raw_Sales_Data!E2662))</f>
        <v>West</v>
      </c>
    </row>
    <row r="2663" spans="1:1" x14ac:dyDescent="0.3">
      <c r="A2663" t="str">
        <f>PROPER(TRIM(Raw_Sales_Data!E2663))</f>
        <v>East</v>
      </c>
    </row>
    <row r="2664" spans="1:1" x14ac:dyDescent="0.3">
      <c r="A2664" t="str">
        <f>PROPER(TRIM(Raw_Sales_Data!E2664))</f>
        <v>South</v>
      </c>
    </row>
    <row r="2665" spans="1:1" x14ac:dyDescent="0.3">
      <c r="A2665" t="str">
        <f>PROPER(TRIM(Raw_Sales_Data!E2665))</f>
        <v>North</v>
      </c>
    </row>
    <row r="2666" spans="1:1" x14ac:dyDescent="0.3">
      <c r="A2666" t="str">
        <f>PROPER(TRIM(Raw_Sales_Data!E2666))</f>
        <v>North</v>
      </c>
    </row>
    <row r="2667" spans="1:1" x14ac:dyDescent="0.3">
      <c r="A2667" t="str">
        <f>PROPER(TRIM(Raw_Sales_Data!E2667))</f>
        <v>South</v>
      </c>
    </row>
    <row r="2668" spans="1:1" x14ac:dyDescent="0.3">
      <c r="A2668" t="str">
        <f>PROPER(TRIM(Raw_Sales_Data!E2668))</f>
        <v>South</v>
      </c>
    </row>
    <row r="2669" spans="1:1" x14ac:dyDescent="0.3">
      <c r="A2669" t="str">
        <f>PROPER(TRIM(Raw_Sales_Data!E2669))</f>
        <v>North</v>
      </c>
    </row>
    <row r="2670" spans="1:1" x14ac:dyDescent="0.3">
      <c r="A2670" t="str">
        <f>PROPER(TRIM(Raw_Sales_Data!E2670))</f>
        <v>North</v>
      </c>
    </row>
    <row r="2671" spans="1:1" x14ac:dyDescent="0.3">
      <c r="A2671" t="str">
        <f>PROPER(TRIM(Raw_Sales_Data!E2671))</f>
        <v>West</v>
      </c>
    </row>
    <row r="2672" spans="1:1" x14ac:dyDescent="0.3">
      <c r="A2672" t="str">
        <f>PROPER(TRIM(Raw_Sales_Data!E2672))</f>
        <v>North</v>
      </c>
    </row>
    <row r="2673" spans="1:1" x14ac:dyDescent="0.3">
      <c r="A2673" t="str">
        <f>PROPER(TRIM(Raw_Sales_Data!E2673))</f>
        <v>West</v>
      </c>
    </row>
    <row r="2674" spans="1:1" x14ac:dyDescent="0.3">
      <c r="A2674" t="str">
        <f>PROPER(TRIM(Raw_Sales_Data!E2674))</f>
        <v>North</v>
      </c>
    </row>
    <row r="2675" spans="1:1" x14ac:dyDescent="0.3">
      <c r="A2675" t="str">
        <f>PROPER(TRIM(Raw_Sales_Data!E2675))</f>
        <v>South</v>
      </c>
    </row>
    <row r="2676" spans="1:1" x14ac:dyDescent="0.3">
      <c r="A2676" t="str">
        <f>PROPER(TRIM(Raw_Sales_Data!E2676))</f>
        <v>East</v>
      </c>
    </row>
    <row r="2677" spans="1:1" x14ac:dyDescent="0.3">
      <c r="A2677" t="str">
        <f>PROPER(TRIM(Raw_Sales_Data!E2677))</f>
        <v>South</v>
      </c>
    </row>
    <row r="2678" spans="1:1" x14ac:dyDescent="0.3">
      <c r="A2678" t="str">
        <f>PROPER(TRIM(Raw_Sales_Data!E2678))</f>
        <v>West</v>
      </c>
    </row>
    <row r="2679" spans="1:1" x14ac:dyDescent="0.3">
      <c r="A2679" t="str">
        <f>PROPER(TRIM(Raw_Sales_Data!E2679))</f>
        <v>South</v>
      </c>
    </row>
    <row r="2680" spans="1:1" x14ac:dyDescent="0.3">
      <c r="A2680" t="str">
        <f>PROPER(TRIM(Raw_Sales_Data!E2680))</f>
        <v>South</v>
      </c>
    </row>
    <row r="2681" spans="1:1" x14ac:dyDescent="0.3">
      <c r="A2681" t="str">
        <f>PROPER(TRIM(Raw_Sales_Data!E2681))</f>
        <v>West</v>
      </c>
    </row>
    <row r="2682" spans="1:1" x14ac:dyDescent="0.3">
      <c r="A2682" t="str">
        <f>PROPER(TRIM(Raw_Sales_Data!E2682))</f>
        <v>South</v>
      </c>
    </row>
    <row r="2683" spans="1:1" x14ac:dyDescent="0.3">
      <c r="A2683" t="str">
        <f>PROPER(TRIM(Raw_Sales_Data!E2683))</f>
        <v>East</v>
      </c>
    </row>
    <row r="2684" spans="1:1" x14ac:dyDescent="0.3">
      <c r="A2684" t="str">
        <f>PROPER(TRIM(Raw_Sales_Data!E2684))</f>
        <v>South</v>
      </c>
    </row>
    <row r="2685" spans="1:1" x14ac:dyDescent="0.3">
      <c r="A2685" t="str">
        <f>PROPER(TRIM(Raw_Sales_Data!E2685))</f>
        <v>West</v>
      </c>
    </row>
    <row r="2686" spans="1:1" x14ac:dyDescent="0.3">
      <c r="A2686" t="str">
        <f>PROPER(TRIM(Raw_Sales_Data!E2686))</f>
        <v>West</v>
      </c>
    </row>
    <row r="2687" spans="1:1" x14ac:dyDescent="0.3">
      <c r="A2687" t="str">
        <f>PROPER(TRIM(Raw_Sales_Data!E2687))</f>
        <v>South</v>
      </c>
    </row>
    <row r="2688" spans="1:1" x14ac:dyDescent="0.3">
      <c r="A2688" t="str">
        <f>PROPER(TRIM(Raw_Sales_Data!E2688))</f>
        <v>South</v>
      </c>
    </row>
    <row r="2689" spans="1:1" x14ac:dyDescent="0.3">
      <c r="A2689" t="str">
        <f>PROPER(TRIM(Raw_Sales_Data!E2689))</f>
        <v>West</v>
      </c>
    </row>
    <row r="2690" spans="1:1" x14ac:dyDescent="0.3">
      <c r="A2690" t="str">
        <f>PROPER(TRIM(Raw_Sales_Data!E2690))</f>
        <v>West</v>
      </c>
    </row>
    <row r="2691" spans="1:1" x14ac:dyDescent="0.3">
      <c r="A2691" t="str">
        <f>PROPER(TRIM(Raw_Sales_Data!E2691))</f>
        <v>West</v>
      </c>
    </row>
    <row r="2692" spans="1:1" x14ac:dyDescent="0.3">
      <c r="A2692" t="str">
        <f>PROPER(TRIM(Raw_Sales_Data!E2692))</f>
        <v>West</v>
      </c>
    </row>
    <row r="2693" spans="1:1" x14ac:dyDescent="0.3">
      <c r="A2693" t="str">
        <f>PROPER(TRIM(Raw_Sales_Data!E2693))</f>
        <v>North</v>
      </c>
    </row>
    <row r="2694" spans="1:1" x14ac:dyDescent="0.3">
      <c r="A2694" t="str">
        <f>PROPER(TRIM(Raw_Sales_Data!E2694))</f>
        <v>South</v>
      </c>
    </row>
    <row r="2695" spans="1:1" x14ac:dyDescent="0.3">
      <c r="A2695" t="str">
        <f>PROPER(TRIM(Raw_Sales_Data!E2695))</f>
        <v>West</v>
      </c>
    </row>
    <row r="2696" spans="1:1" x14ac:dyDescent="0.3">
      <c r="A2696" t="str">
        <f>PROPER(TRIM(Raw_Sales_Data!E2696))</f>
        <v>East</v>
      </c>
    </row>
    <row r="2697" spans="1:1" x14ac:dyDescent="0.3">
      <c r="A2697" t="str">
        <f>PROPER(TRIM(Raw_Sales_Data!E2697))</f>
        <v>West</v>
      </c>
    </row>
    <row r="2698" spans="1:1" x14ac:dyDescent="0.3">
      <c r="A2698" t="str">
        <f>PROPER(TRIM(Raw_Sales_Data!E2698))</f>
        <v>North</v>
      </c>
    </row>
    <row r="2699" spans="1:1" x14ac:dyDescent="0.3">
      <c r="A2699" t="str">
        <f>PROPER(TRIM(Raw_Sales_Data!E2699))</f>
        <v>West</v>
      </c>
    </row>
    <row r="2700" spans="1:1" x14ac:dyDescent="0.3">
      <c r="A2700" t="str">
        <f>PROPER(TRIM(Raw_Sales_Data!E2700))</f>
        <v>North</v>
      </c>
    </row>
    <row r="2701" spans="1:1" x14ac:dyDescent="0.3">
      <c r="A2701" t="str">
        <f>PROPER(TRIM(Raw_Sales_Data!E2701))</f>
        <v>North</v>
      </c>
    </row>
    <row r="2702" spans="1:1" x14ac:dyDescent="0.3">
      <c r="A2702" t="str">
        <f>PROPER(TRIM(Raw_Sales_Data!E2702))</f>
        <v>West</v>
      </c>
    </row>
    <row r="2703" spans="1:1" x14ac:dyDescent="0.3">
      <c r="A2703" t="str">
        <f>PROPER(TRIM(Raw_Sales_Data!E2703))</f>
        <v>East</v>
      </c>
    </row>
    <row r="2704" spans="1:1" x14ac:dyDescent="0.3">
      <c r="A2704" t="str">
        <f>PROPER(TRIM(Raw_Sales_Data!E2704))</f>
        <v>South</v>
      </c>
    </row>
    <row r="2705" spans="1:1" x14ac:dyDescent="0.3">
      <c r="A2705" t="str">
        <f>PROPER(TRIM(Raw_Sales_Data!E2705))</f>
        <v>South</v>
      </c>
    </row>
    <row r="2706" spans="1:1" x14ac:dyDescent="0.3">
      <c r="A2706" t="str">
        <f>PROPER(TRIM(Raw_Sales_Data!E2706))</f>
        <v>North</v>
      </c>
    </row>
    <row r="2707" spans="1:1" x14ac:dyDescent="0.3">
      <c r="A2707" t="str">
        <f>PROPER(TRIM(Raw_Sales_Data!E2707))</f>
        <v>East</v>
      </c>
    </row>
    <row r="2708" spans="1:1" x14ac:dyDescent="0.3">
      <c r="A2708" t="str">
        <f>PROPER(TRIM(Raw_Sales_Data!E2708))</f>
        <v>South</v>
      </c>
    </row>
    <row r="2709" spans="1:1" x14ac:dyDescent="0.3">
      <c r="A2709" t="str">
        <f>PROPER(TRIM(Raw_Sales_Data!E2709))</f>
        <v>South</v>
      </c>
    </row>
    <row r="2710" spans="1:1" x14ac:dyDescent="0.3">
      <c r="A2710" t="str">
        <f>PROPER(TRIM(Raw_Sales_Data!E2710))</f>
        <v>South</v>
      </c>
    </row>
    <row r="2711" spans="1:1" x14ac:dyDescent="0.3">
      <c r="A2711" t="str">
        <f>PROPER(TRIM(Raw_Sales_Data!E2711))</f>
        <v>South</v>
      </c>
    </row>
    <row r="2712" spans="1:1" x14ac:dyDescent="0.3">
      <c r="A2712" t="str">
        <f>PROPER(TRIM(Raw_Sales_Data!E2712))</f>
        <v>North</v>
      </c>
    </row>
    <row r="2713" spans="1:1" x14ac:dyDescent="0.3">
      <c r="A2713" t="str">
        <f>PROPER(TRIM(Raw_Sales_Data!E2713))</f>
        <v>West</v>
      </c>
    </row>
    <row r="2714" spans="1:1" x14ac:dyDescent="0.3">
      <c r="A2714" t="str">
        <f>PROPER(TRIM(Raw_Sales_Data!E2714))</f>
        <v>West</v>
      </c>
    </row>
    <row r="2715" spans="1:1" x14ac:dyDescent="0.3">
      <c r="A2715" t="str">
        <f>PROPER(TRIM(Raw_Sales_Data!E2715))</f>
        <v>West</v>
      </c>
    </row>
    <row r="2716" spans="1:1" x14ac:dyDescent="0.3">
      <c r="A2716" t="str">
        <f>PROPER(TRIM(Raw_Sales_Data!E2716))</f>
        <v>South</v>
      </c>
    </row>
    <row r="2717" spans="1:1" x14ac:dyDescent="0.3">
      <c r="A2717" t="str">
        <f>PROPER(TRIM(Raw_Sales_Data!E2717))</f>
        <v>South</v>
      </c>
    </row>
    <row r="2718" spans="1:1" x14ac:dyDescent="0.3">
      <c r="A2718" t="str">
        <f>PROPER(TRIM(Raw_Sales_Data!E2718))</f>
        <v>North</v>
      </c>
    </row>
    <row r="2719" spans="1:1" x14ac:dyDescent="0.3">
      <c r="A2719" t="str">
        <f>PROPER(TRIM(Raw_Sales_Data!E2719))</f>
        <v>East</v>
      </c>
    </row>
    <row r="2720" spans="1:1" x14ac:dyDescent="0.3">
      <c r="A2720" t="str">
        <f>PROPER(TRIM(Raw_Sales_Data!E2720))</f>
        <v>East</v>
      </c>
    </row>
    <row r="2721" spans="1:1" x14ac:dyDescent="0.3">
      <c r="A2721" t="str">
        <f>PROPER(TRIM(Raw_Sales_Data!E2721))</f>
        <v>South</v>
      </c>
    </row>
    <row r="2722" spans="1:1" x14ac:dyDescent="0.3">
      <c r="A2722" t="str">
        <f>PROPER(TRIM(Raw_Sales_Data!E2722))</f>
        <v>East</v>
      </c>
    </row>
    <row r="2723" spans="1:1" x14ac:dyDescent="0.3">
      <c r="A2723" t="str">
        <f>PROPER(TRIM(Raw_Sales_Data!E2723))</f>
        <v>North</v>
      </c>
    </row>
    <row r="2724" spans="1:1" x14ac:dyDescent="0.3">
      <c r="A2724" t="str">
        <f>PROPER(TRIM(Raw_Sales_Data!E2724))</f>
        <v>North</v>
      </c>
    </row>
    <row r="2725" spans="1:1" x14ac:dyDescent="0.3">
      <c r="A2725" t="str">
        <f>PROPER(TRIM(Raw_Sales_Data!E2725))</f>
        <v>West</v>
      </c>
    </row>
    <row r="2726" spans="1:1" x14ac:dyDescent="0.3">
      <c r="A2726" t="str">
        <f>PROPER(TRIM(Raw_Sales_Data!E2726))</f>
        <v>West</v>
      </c>
    </row>
    <row r="2727" spans="1:1" x14ac:dyDescent="0.3">
      <c r="A2727" t="str">
        <f>PROPER(TRIM(Raw_Sales_Data!E2727))</f>
        <v>West</v>
      </c>
    </row>
    <row r="2728" spans="1:1" x14ac:dyDescent="0.3">
      <c r="A2728" t="str">
        <f>PROPER(TRIM(Raw_Sales_Data!E2728))</f>
        <v>South</v>
      </c>
    </row>
    <row r="2729" spans="1:1" x14ac:dyDescent="0.3">
      <c r="A2729" t="str">
        <f>PROPER(TRIM(Raw_Sales_Data!E2729))</f>
        <v>South</v>
      </c>
    </row>
    <row r="2730" spans="1:1" x14ac:dyDescent="0.3">
      <c r="A2730" t="str">
        <f>PROPER(TRIM(Raw_Sales_Data!E2730))</f>
        <v>South</v>
      </c>
    </row>
    <row r="2731" spans="1:1" x14ac:dyDescent="0.3">
      <c r="A2731" t="str">
        <f>PROPER(TRIM(Raw_Sales_Data!E2731))</f>
        <v>West</v>
      </c>
    </row>
    <row r="2732" spans="1:1" x14ac:dyDescent="0.3">
      <c r="A2732" t="str">
        <f>PROPER(TRIM(Raw_Sales_Data!E2732))</f>
        <v>North</v>
      </c>
    </row>
    <row r="2733" spans="1:1" x14ac:dyDescent="0.3">
      <c r="A2733" t="str">
        <f>PROPER(TRIM(Raw_Sales_Data!E2733))</f>
        <v>West</v>
      </c>
    </row>
    <row r="2734" spans="1:1" x14ac:dyDescent="0.3">
      <c r="A2734" t="str">
        <f>PROPER(TRIM(Raw_Sales_Data!E2734))</f>
        <v>South</v>
      </c>
    </row>
    <row r="2735" spans="1:1" x14ac:dyDescent="0.3">
      <c r="A2735" t="str">
        <f>PROPER(TRIM(Raw_Sales_Data!E2735))</f>
        <v>East</v>
      </c>
    </row>
    <row r="2736" spans="1:1" x14ac:dyDescent="0.3">
      <c r="A2736" t="str">
        <f>PROPER(TRIM(Raw_Sales_Data!E2736))</f>
        <v>East</v>
      </c>
    </row>
    <row r="2737" spans="1:1" x14ac:dyDescent="0.3">
      <c r="A2737" t="str">
        <f>PROPER(TRIM(Raw_Sales_Data!E2737))</f>
        <v>North</v>
      </c>
    </row>
    <row r="2738" spans="1:1" x14ac:dyDescent="0.3">
      <c r="A2738" t="str">
        <f>PROPER(TRIM(Raw_Sales_Data!E2738))</f>
        <v>East</v>
      </c>
    </row>
    <row r="2739" spans="1:1" x14ac:dyDescent="0.3">
      <c r="A2739" t="str">
        <f>PROPER(TRIM(Raw_Sales_Data!E2739))</f>
        <v>West</v>
      </c>
    </row>
    <row r="2740" spans="1:1" x14ac:dyDescent="0.3">
      <c r="A2740" t="str">
        <f>PROPER(TRIM(Raw_Sales_Data!E2740))</f>
        <v>East</v>
      </c>
    </row>
    <row r="2741" spans="1:1" x14ac:dyDescent="0.3">
      <c r="A2741" t="str">
        <f>PROPER(TRIM(Raw_Sales_Data!E2741))</f>
        <v>South</v>
      </c>
    </row>
    <row r="2742" spans="1:1" x14ac:dyDescent="0.3">
      <c r="A2742" t="str">
        <f>PROPER(TRIM(Raw_Sales_Data!E2742))</f>
        <v>West</v>
      </c>
    </row>
    <row r="2743" spans="1:1" x14ac:dyDescent="0.3">
      <c r="A2743" t="str">
        <f>PROPER(TRIM(Raw_Sales_Data!E2743))</f>
        <v>South</v>
      </c>
    </row>
    <row r="2744" spans="1:1" x14ac:dyDescent="0.3">
      <c r="A2744" t="str">
        <f>PROPER(TRIM(Raw_Sales_Data!E2744))</f>
        <v>South</v>
      </c>
    </row>
    <row r="2745" spans="1:1" x14ac:dyDescent="0.3">
      <c r="A2745" t="str">
        <f>PROPER(TRIM(Raw_Sales_Data!E2745))</f>
        <v>South</v>
      </c>
    </row>
    <row r="2746" spans="1:1" x14ac:dyDescent="0.3">
      <c r="A2746" t="str">
        <f>PROPER(TRIM(Raw_Sales_Data!E2746))</f>
        <v>North</v>
      </c>
    </row>
    <row r="2747" spans="1:1" x14ac:dyDescent="0.3">
      <c r="A2747" t="str">
        <f>PROPER(TRIM(Raw_Sales_Data!E2747))</f>
        <v>North</v>
      </c>
    </row>
    <row r="2748" spans="1:1" x14ac:dyDescent="0.3">
      <c r="A2748" t="str">
        <f>PROPER(TRIM(Raw_Sales_Data!E2748))</f>
        <v>North</v>
      </c>
    </row>
    <row r="2749" spans="1:1" x14ac:dyDescent="0.3">
      <c r="A2749" t="str">
        <f>PROPER(TRIM(Raw_Sales_Data!E2749))</f>
        <v>South</v>
      </c>
    </row>
    <row r="2750" spans="1:1" x14ac:dyDescent="0.3">
      <c r="A2750" t="str">
        <f>PROPER(TRIM(Raw_Sales_Data!E2750))</f>
        <v>East</v>
      </c>
    </row>
    <row r="2751" spans="1:1" x14ac:dyDescent="0.3">
      <c r="A2751" t="str">
        <f>PROPER(TRIM(Raw_Sales_Data!E2751))</f>
        <v>North</v>
      </c>
    </row>
    <row r="2752" spans="1:1" x14ac:dyDescent="0.3">
      <c r="A2752" t="str">
        <f>PROPER(TRIM(Raw_Sales_Data!E2752))</f>
        <v>West</v>
      </c>
    </row>
    <row r="2753" spans="1:1" x14ac:dyDescent="0.3">
      <c r="A2753" t="str">
        <f>PROPER(TRIM(Raw_Sales_Data!E2753))</f>
        <v>North</v>
      </c>
    </row>
    <row r="2754" spans="1:1" x14ac:dyDescent="0.3">
      <c r="A2754" t="str">
        <f>PROPER(TRIM(Raw_Sales_Data!E2754))</f>
        <v>South</v>
      </c>
    </row>
    <row r="2755" spans="1:1" x14ac:dyDescent="0.3">
      <c r="A2755" t="str">
        <f>PROPER(TRIM(Raw_Sales_Data!E2755))</f>
        <v>West</v>
      </c>
    </row>
    <row r="2756" spans="1:1" x14ac:dyDescent="0.3">
      <c r="A2756" t="str">
        <f>PROPER(TRIM(Raw_Sales_Data!E2756))</f>
        <v>East</v>
      </c>
    </row>
    <row r="2757" spans="1:1" x14ac:dyDescent="0.3">
      <c r="A2757" t="str">
        <f>PROPER(TRIM(Raw_Sales_Data!E2757))</f>
        <v>South</v>
      </c>
    </row>
    <row r="2758" spans="1:1" x14ac:dyDescent="0.3">
      <c r="A2758" t="str">
        <f>PROPER(TRIM(Raw_Sales_Data!E2758))</f>
        <v>West</v>
      </c>
    </row>
    <row r="2759" spans="1:1" x14ac:dyDescent="0.3">
      <c r="A2759" t="str">
        <f>PROPER(TRIM(Raw_Sales_Data!E2759))</f>
        <v>East</v>
      </c>
    </row>
    <row r="2760" spans="1:1" x14ac:dyDescent="0.3">
      <c r="A2760" t="str">
        <f>PROPER(TRIM(Raw_Sales_Data!E2760))</f>
        <v>North</v>
      </c>
    </row>
    <row r="2761" spans="1:1" x14ac:dyDescent="0.3">
      <c r="A2761" t="str">
        <f>PROPER(TRIM(Raw_Sales_Data!E2761))</f>
        <v>South</v>
      </c>
    </row>
    <row r="2762" spans="1:1" x14ac:dyDescent="0.3">
      <c r="A2762" t="str">
        <f>PROPER(TRIM(Raw_Sales_Data!E2762))</f>
        <v>South</v>
      </c>
    </row>
    <row r="2763" spans="1:1" x14ac:dyDescent="0.3">
      <c r="A2763" t="str">
        <f>PROPER(TRIM(Raw_Sales_Data!E2763))</f>
        <v>South</v>
      </c>
    </row>
    <row r="2764" spans="1:1" x14ac:dyDescent="0.3">
      <c r="A2764" t="str">
        <f>PROPER(TRIM(Raw_Sales_Data!E2764))</f>
        <v>North</v>
      </c>
    </row>
    <row r="2765" spans="1:1" x14ac:dyDescent="0.3">
      <c r="A2765" t="str">
        <f>PROPER(TRIM(Raw_Sales_Data!E2765))</f>
        <v>West</v>
      </c>
    </row>
    <row r="2766" spans="1:1" x14ac:dyDescent="0.3">
      <c r="A2766" t="str">
        <f>PROPER(TRIM(Raw_Sales_Data!E2766))</f>
        <v>South</v>
      </c>
    </row>
    <row r="2767" spans="1:1" x14ac:dyDescent="0.3">
      <c r="A2767" t="str">
        <f>PROPER(TRIM(Raw_Sales_Data!E2767))</f>
        <v>East</v>
      </c>
    </row>
    <row r="2768" spans="1:1" x14ac:dyDescent="0.3">
      <c r="A2768" t="str">
        <f>PROPER(TRIM(Raw_Sales_Data!E2768))</f>
        <v>West</v>
      </c>
    </row>
    <row r="2769" spans="1:1" x14ac:dyDescent="0.3">
      <c r="A2769" t="str">
        <f>PROPER(TRIM(Raw_Sales_Data!E2769))</f>
        <v>South</v>
      </c>
    </row>
    <row r="2770" spans="1:1" x14ac:dyDescent="0.3">
      <c r="A2770" t="str">
        <f>PROPER(TRIM(Raw_Sales_Data!E2770))</f>
        <v>West</v>
      </c>
    </row>
    <row r="2771" spans="1:1" x14ac:dyDescent="0.3">
      <c r="A2771" t="str">
        <f>PROPER(TRIM(Raw_Sales_Data!E2771))</f>
        <v>North</v>
      </c>
    </row>
    <row r="2772" spans="1:1" x14ac:dyDescent="0.3">
      <c r="A2772" t="str">
        <f>PROPER(TRIM(Raw_Sales_Data!E2772))</f>
        <v>South</v>
      </c>
    </row>
    <row r="2773" spans="1:1" x14ac:dyDescent="0.3">
      <c r="A2773" t="str">
        <f>PROPER(TRIM(Raw_Sales_Data!E2773))</f>
        <v>South</v>
      </c>
    </row>
    <row r="2774" spans="1:1" x14ac:dyDescent="0.3">
      <c r="A2774" t="str">
        <f>PROPER(TRIM(Raw_Sales_Data!E2774))</f>
        <v>East</v>
      </c>
    </row>
    <row r="2775" spans="1:1" x14ac:dyDescent="0.3">
      <c r="A2775" t="str">
        <f>PROPER(TRIM(Raw_Sales_Data!E2775))</f>
        <v>West</v>
      </c>
    </row>
    <row r="2776" spans="1:1" x14ac:dyDescent="0.3">
      <c r="A2776" t="str">
        <f>PROPER(TRIM(Raw_Sales_Data!E2776))</f>
        <v>West</v>
      </c>
    </row>
    <row r="2777" spans="1:1" x14ac:dyDescent="0.3">
      <c r="A2777" t="str">
        <f>PROPER(TRIM(Raw_Sales_Data!E2777))</f>
        <v>West</v>
      </c>
    </row>
    <row r="2778" spans="1:1" x14ac:dyDescent="0.3">
      <c r="A2778" t="str">
        <f>PROPER(TRIM(Raw_Sales_Data!E2778))</f>
        <v>South</v>
      </c>
    </row>
    <row r="2779" spans="1:1" x14ac:dyDescent="0.3">
      <c r="A2779" t="str">
        <f>PROPER(TRIM(Raw_Sales_Data!E2779))</f>
        <v>South</v>
      </c>
    </row>
    <row r="2780" spans="1:1" x14ac:dyDescent="0.3">
      <c r="A2780" t="str">
        <f>PROPER(TRIM(Raw_Sales_Data!E2780))</f>
        <v>West</v>
      </c>
    </row>
    <row r="2781" spans="1:1" x14ac:dyDescent="0.3">
      <c r="A2781" t="str">
        <f>PROPER(TRIM(Raw_Sales_Data!E2781))</f>
        <v>South</v>
      </c>
    </row>
    <row r="2782" spans="1:1" x14ac:dyDescent="0.3">
      <c r="A2782" t="str">
        <f>PROPER(TRIM(Raw_Sales_Data!E2782))</f>
        <v>South</v>
      </c>
    </row>
    <row r="2783" spans="1:1" x14ac:dyDescent="0.3">
      <c r="A2783" t="str">
        <f>PROPER(TRIM(Raw_Sales_Data!E2783))</f>
        <v>East</v>
      </c>
    </row>
    <row r="2784" spans="1:1" x14ac:dyDescent="0.3">
      <c r="A2784" t="str">
        <f>PROPER(TRIM(Raw_Sales_Data!E2784))</f>
        <v>East</v>
      </c>
    </row>
    <row r="2785" spans="1:1" x14ac:dyDescent="0.3">
      <c r="A2785" t="str">
        <f>PROPER(TRIM(Raw_Sales_Data!E2785))</f>
        <v>North</v>
      </c>
    </row>
    <row r="2786" spans="1:1" x14ac:dyDescent="0.3">
      <c r="A2786" t="str">
        <f>PROPER(TRIM(Raw_Sales_Data!E2786))</f>
        <v>East</v>
      </c>
    </row>
    <row r="2787" spans="1:1" x14ac:dyDescent="0.3">
      <c r="A2787" t="str">
        <f>PROPER(TRIM(Raw_Sales_Data!E2787))</f>
        <v>South</v>
      </c>
    </row>
    <row r="2788" spans="1:1" x14ac:dyDescent="0.3">
      <c r="A2788" t="str">
        <f>PROPER(TRIM(Raw_Sales_Data!E2788))</f>
        <v>East</v>
      </c>
    </row>
    <row r="2789" spans="1:1" x14ac:dyDescent="0.3">
      <c r="A2789" t="str">
        <f>PROPER(TRIM(Raw_Sales_Data!E2789))</f>
        <v>South</v>
      </c>
    </row>
    <row r="2790" spans="1:1" x14ac:dyDescent="0.3">
      <c r="A2790" t="str">
        <f>PROPER(TRIM(Raw_Sales_Data!E2790))</f>
        <v>East</v>
      </c>
    </row>
    <row r="2791" spans="1:1" x14ac:dyDescent="0.3">
      <c r="A2791" t="str">
        <f>PROPER(TRIM(Raw_Sales_Data!E2791))</f>
        <v>East</v>
      </c>
    </row>
    <row r="2792" spans="1:1" x14ac:dyDescent="0.3">
      <c r="A2792" t="str">
        <f>PROPER(TRIM(Raw_Sales_Data!E2792))</f>
        <v>North</v>
      </c>
    </row>
    <row r="2793" spans="1:1" x14ac:dyDescent="0.3">
      <c r="A2793" t="str">
        <f>PROPER(TRIM(Raw_Sales_Data!E2793))</f>
        <v>East</v>
      </c>
    </row>
    <row r="2794" spans="1:1" x14ac:dyDescent="0.3">
      <c r="A2794" t="str">
        <f>PROPER(TRIM(Raw_Sales_Data!E2794))</f>
        <v>West</v>
      </c>
    </row>
    <row r="2795" spans="1:1" x14ac:dyDescent="0.3">
      <c r="A2795" t="str">
        <f>PROPER(TRIM(Raw_Sales_Data!E2795))</f>
        <v>South</v>
      </c>
    </row>
    <row r="2796" spans="1:1" x14ac:dyDescent="0.3">
      <c r="A2796" t="str">
        <f>PROPER(TRIM(Raw_Sales_Data!E2796))</f>
        <v>West</v>
      </c>
    </row>
    <row r="2797" spans="1:1" x14ac:dyDescent="0.3">
      <c r="A2797" t="str">
        <f>PROPER(TRIM(Raw_Sales_Data!E2797))</f>
        <v>North</v>
      </c>
    </row>
    <row r="2798" spans="1:1" x14ac:dyDescent="0.3">
      <c r="A2798" t="str">
        <f>PROPER(TRIM(Raw_Sales_Data!E2798))</f>
        <v>South</v>
      </c>
    </row>
    <row r="2799" spans="1:1" x14ac:dyDescent="0.3">
      <c r="A2799" t="str">
        <f>PROPER(TRIM(Raw_Sales_Data!E2799))</f>
        <v>North</v>
      </c>
    </row>
    <row r="2800" spans="1:1" x14ac:dyDescent="0.3">
      <c r="A2800" t="str">
        <f>PROPER(TRIM(Raw_Sales_Data!E2800))</f>
        <v>East</v>
      </c>
    </row>
    <row r="2801" spans="1:1" x14ac:dyDescent="0.3">
      <c r="A2801" t="str">
        <f>PROPER(TRIM(Raw_Sales_Data!E2801))</f>
        <v>South</v>
      </c>
    </row>
    <row r="2802" spans="1:1" x14ac:dyDescent="0.3">
      <c r="A2802" t="str">
        <f>PROPER(TRIM(Raw_Sales_Data!E2802))</f>
        <v>North</v>
      </c>
    </row>
    <row r="2803" spans="1:1" x14ac:dyDescent="0.3">
      <c r="A2803" t="str">
        <f>PROPER(TRIM(Raw_Sales_Data!E2803))</f>
        <v>East</v>
      </c>
    </row>
    <row r="2804" spans="1:1" x14ac:dyDescent="0.3">
      <c r="A2804" t="str">
        <f>PROPER(TRIM(Raw_Sales_Data!E2804))</f>
        <v>East</v>
      </c>
    </row>
    <row r="2805" spans="1:1" x14ac:dyDescent="0.3">
      <c r="A2805" t="str">
        <f>PROPER(TRIM(Raw_Sales_Data!E2805))</f>
        <v>East</v>
      </c>
    </row>
    <row r="2806" spans="1:1" x14ac:dyDescent="0.3">
      <c r="A2806" t="str">
        <f>PROPER(TRIM(Raw_Sales_Data!E2806))</f>
        <v>West</v>
      </c>
    </row>
    <row r="2807" spans="1:1" x14ac:dyDescent="0.3">
      <c r="A2807" t="str">
        <f>PROPER(TRIM(Raw_Sales_Data!E2807))</f>
        <v>East</v>
      </c>
    </row>
    <row r="2808" spans="1:1" x14ac:dyDescent="0.3">
      <c r="A2808" t="str">
        <f>PROPER(TRIM(Raw_Sales_Data!E2808))</f>
        <v>North</v>
      </c>
    </row>
    <row r="2809" spans="1:1" x14ac:dyDescent="0.3">
      <c r="A2809" t="str">
        <f>PROPER(TRIM(Raw_Sales_Data!E2809))</f>
        <v>South</v>
      </c>
    </row>
    <row r="2810" spans="1:1" x14ac:dyDescent="0.3">
      <c r="A2810" t="str">
        <f>PROPER(TRIM(Raw_Sales_Data!E2810))</f>
        <v>West</v>
      </c>
    </row>
    <row r="2811" spans="1:1" x14ac:dyDescent="0.3">
      <c r="A2811" t="str">
        <f>PROPER(TRIM(Raw_Sales_Data!E2811))</f>
        <v>North</v>
      </c>
    </row>
    <row r="2812" spans="1:1" x14ac:dyDescent="0.3">
      <c r="A2812" t="str">
        <f>PROPER(TRIM(Raw_Sales_Data!E2812))</f>
        <v>South</v>
      </c>
    </row>
    <row r="2813" spans="1:1" x14ac:dyDescent="0.3">
      <c r="A2813" t="str">
        <f>PROPER(TRIM(Raw_Sales_Data!E2813))</f>
        <v>North</v>
      </c>
    </row>
    <row r="2814" spans="1:1" x14ac:dyDescent="0.3">
      <c r="A2814" t="str">
        <f>PROPER(TRIM(Raw_Sales_Data!E2814))</f>
        <v>North</v>
      </c>
    </row>
    <row r="2815" spans="1:1" x14ac:dyDescent="0.3">
      <c r="A2815" t="str">
        <f>PROPER(TRIM(Raw_Sales_Data!E2815))</f>
        <v>South</v>
      </c>
    </row>
    <row r="2816" spans="1:1" x14ac:dyDescent="0.3">
      <c r="A2816" t="str">
        <f>PROPER(TRIM(Raw_Sales_Data!E2816))</f>
        <v>West</v>
      </c>
    </row>
    <row r="2817" spans="1:1" x14ac:dyDescent="0.3">
      <c r="A2817" t="str">
        <f>PROPER(TRIM(Raw_Sales_Data!E2817))</f>
        <v>North</v>
      </c>
    </row>
    <row r="2818" spans="1:1" x14ac:dyDescent="0.3">
      <c r="A2818" t="str">
        <f>PROPER(TRIM(Raw_Sales_Data!E2818))</f>
        <v>West</v>
      </c>
    </row>
    <row r="2819" spans="1:1" x14ac:dyDescent="0.3">
      <c r="A2819" t="str">
        <f>PROPER(TRIM(Raw_Sales_Data!E2819))</f>
        <v>South</v>
      </c>
    </row>
    <row r="2820" spans="1:1" x14ac:dyDescent="0.3">
      <c r="A2820" t="str">
        <f>PROPER(TRIM(Raw_Sales_Data!E2820))</f>
        <v>South</v>
      </c>
    </row>
    <row r="2821" spans="1:1" x14ac:dyDescent="0.3">
      <c r="A2821" t="str">
        <f>PROPER(TRIM(Raw_Sales_Data!E2821))</f>
        <v>West</v>
      </c>
    </row>
    <row r="2822" spans="1:1" x14ac:dyDescent="0.3">
      <c r="A2822" t="str">
        <f>PROPER(TRIM(Raw_Sales_Data!E2822))</f>
        <v>East</v>
      </c>
    </row>
    <row r="2823" spans="1:1" x14ac:dyDescent="0.3">
      <c r="A2823" t="str">
        <f>PROPER(TRIM(Raw_Sales_Data!E2823))</f>
        <v>South</v>
      </c>
    </row>
    <row r="2824" spans="1:1" x14ac:dyDescent="0.3">
      <c r="A2824" t="str">
        <f>PROPER(TRIM(Raw_Sales_Data!E2824))</f>
        <v>North</v>
      </c>
    </row>
    <row r="2825" spans="1:1" x14ac:dyDescent="0.3">
      <c r="A2825" t="str">
        <f>PROPER(TRIM(Raw_Sales_Data!E2825))</f>
        <v>South</v>
      </c>
    </row>
    <row r="2826" spans="1:1" x14ac:dyDescent="0.3">
      <c r="A2826" t="str">
        <f>PROPER(TRIM(Raw_Sales_Data!E2826))</f>
        <v>West</v>
      </c>
    </row>
    <row r="2827" spans="1:1" x14ac:dyDescent="0.3">
      <c r="A2827" t="str">
        <f>PROPER(TRIM(Raw_Sales_Data!E2827))</f>
        <v>East</v>
      </c>
    </row>
    <row r="2828" spans="1:1" x14ac:dyDescent="0.3">
      <c r="A2828" t="str">
        <f>PROPER(TRIM(Raw_Sales_Data!E2828))</f>
        <v>North</v>
      </c>
    </row>
    <row r="2829" spans="1:1" x14ac:dyDescent="0.3">
      <c r="A2829" t="str">
        <f>PROPER(TRIM(Raw_Sales_Data!E2829))</f>
        <v>South</v>
      </c>
    </row>
    <row r="2830" spans="1:1" x14ac:dyDescent="0.3">
      <c r="A2830" t="str">
        <f>PROPER(TRIM(Raw_Sales_Data!E2830))</f>
        <v>West</v>
      </c>
    </row>
    <row r="2831" spans="1:1" x14ac:dyDescent="0.3">
      <c r="A2831" t="str">
        <f>PROPER(TRIM(Raw_Sales_Data!E2831))</f>
        <v>South</v>
      </c>
    </row>
    <row r="2832" spans="1:1" x14ac:dyDescent="0.3">
      <c r="A2832" t="str">
        <f>PROPER(TRIM(Raw_Sales_Data!E2832))</f>
        <v>West</v>
      </c>
    </row>
    <row r="2833" spans="1:1" x14ac:dyDescent="0.3">
      <c r="A2833" t="str">
        <f>PROPER(TRIM(Raw_Sales_Data!E2833))</f>
        <v>North</v>
      </c>
    </row>
    <row r="2834" spans="1:1" x14ac:dyDescent="0.3">
      <c r="A2834" t="str">
        <f>PROPER(TRIM(Raw_Sales_Data!E2834))</f>
        <v>South</v>
      </c>
    </row>
    <row r="2835" spans="1:1" x14ac:dyDescent="0.3">
      <c r="A2835" t="str">
        <f>PROPER(TRIM(Raw_Sales_Data!E2835))</f>
        <v>South</v>
      </c>
    </row>
    <row r="2836" spans="1:1" x14ac:dyDescent="0.3">
      <c r="A2836" t="str">
        <f>PROPER(TRIM(Raw_Sales_Data!E2836))</f>
        <v>West</v>
      </c>
    </row>
    <row r="2837" spans="1:1" x14ac:dyDescent="0.3">
      <c r="A2837" t="str">
        <f>PROPER(TRIM(Raw_Sales_Data!E2837))</f>
        <v>East</v>
      </c>
    </row>
    <row r="2838" spans="1:1" x14ac:dyDescent="0.3">
      <c r="A2838" t="str">
        <f>PROPER(TRIM(Raw_Sales_Data!E2838))</f>
        <v>East</v>
      </c>
    </row>
    <row r="2839" spans="1:1" x14ac:dyDescent="0.3">
      <c r="A2839" t="str">
        <f>PROPER(TRIM(Raw_Sales_Data!E2839))</f>
        <v>South</v>
      </c>
    </row>
    <row r="2840" spans="1:1" x14ac:dyDescent="0.3">
      <c r="A2840" t="str">
        <f>PROPER(TRIM(Raw_Sales_Data!E2840))</f>
        <v>North</v>
      </c>
    </row>
    <row r="2841" spans="1:1" x14ac:dyDescent="0.3">
      <c r="A2841" t="str">
        <f>PROPER(TRIM(Raw_Sales_Data!E2841))</f>
        <v>West</v>
      </c>
    </row>
    <row r="2842" spans="1:1" x14ac:dyDescent="0.3">
      <c r="A2842" t="str">
        <f>PROPER(TRIM(Raw_Sales_Data!E2842))</f>
        <v>West</v>
      </c>
    </row>
    <row r="2843" spans="1:1" x14ac:dyDescent="0.3">
      <c r="A2843" t="str">
        <f>PROPER(TRIM(Raw_Sales_Data!E2843))</f>
        <v>North</v>
      </c>
    </row>
    <row r="2844" spans="1:1" x14ac:dyDescent="0.3">
      <c r="A2844" t="str">
        <f>PROPER(TRIM(Raw_Sales_Data!E2844))</f>
        <v>East</v>
      </c>
    </row>
    <row r="2845" spans="1:1" x14ac:dyDescent="0.3">
      <c r="A2845" t="str">
        <f>PROPER(TRIM(Raw_Sales_Data!E2845))</f>
        <v>East</v>
      </c>
    </row>
    <row r="2846" spans="1:1" x14ac:dyDescent="0.3">
      <c r="A2846" t="str">
        <f>PROPER(TRIM(Raw_Sales_Data!E2846))</f>
        <v>North</v>
      </c>
    </row>
    <row r="2847" spans="1:1" x14ac:dyDescent="0.3">
      <c r="A2847" t="str">
        <f>PROPER(TRIM(Raw_Sales_Data!E2847))</f>
        <v>West</v>
      </c>
    </row>
    <row r="2848" spans="1:1" x14ac:dyDescent="0.3">
      <c r="A2848" t="str">
        <f>PROPER(TRIM(Raw_Sales_Data!E2848))</f>
        <v>North</v>
      </c>
    </row>
    <row r="2849" spans="1:1" x14ac:dyDescent="0.3">
      <c r="A2849" t="str">
        <f>PROPER(TRIM(Raw_Sales_Data!E2849))</f>
        <v>South</v>
      </c>
    </row>
    <row r="2850" spans="1:1" x14ac:dyDescent="0.3">
      <c r="A2850" t="str">
        <f>PROPER(TRIM(Raw_Sales_Data!E2850))</f>
        <v>West</v>
      </c>
    </row>
    <row r="2851" spans="1:1" x14ac:dyDescent="0.3">
      <c r="A2851" t="str">
        <f>PROPER(TRIM(Raw_Sales_Data!E2851))</f>
        <v>West</v>
      </c>
    </row>
    <row r="2852" spans="1:1" x14ac:dyDescent="0.3">
      <c r="A2852" t="str">
        <f>PROPER(TRIM(Raw_Sales_Data!E2852))</f>
        <v>North</v>
      </c>
    </row>
    <row r="2853" spans="1:1" x14ac:dyDescent="0.3">
      <c r="A2853" t="str">
        <f>PROPER(TRIM(Raw_Sales_Data!E2853))</f>
        <v>South</v>
      </c>
    </row>
    <row r="2854" spans="1:1" x14ac:dyDescent="0.3">
      <c r="A2854" t="str">
        <f>PROPER(TRIM(Raw_Sales_Data!E2854))</f>
        <v>South</v>
      </c>
    </row>
    <row r="2855" spans="1:1" x14ac:dyDescent="0.3">
      <c r="A2855" t="str">
        <f>PROPER(TRIM(Raw_Sales_Data!E2855))</f>
        <v>East</v>
      </c>
    </row>
    <row r="2856" spans="1:1" x14ac:dyDescent="0.3">
      <c r="A2856" t="str">
        <f>PROPER(TRIM(Raw_Sales_Data!E2856))</f>
        <v>South</v>
      </c>
    </row>
    <row r="2857" spans="1:1" x14ac:dyDescent="0.3">
      <c r="A2857" t="str">
        <f>PROPER(TRIM(Raw_Sales_Data!E2857))</f>
        <v>West</v>
      </c>
    </row>
    <row r="2858" spans="1:1" x14ac:dyDescent="0.3">
      <c r="A2858" t="str">
        <f>PROPER(TRIM(Raw_Sales_Data!E2858))</f>
        <v>South</v>
      </c>
    </row>
    <row r="2859" spans="1:1" x14ac:dyDescent="0.3">
      <c r="A2859" t="str">
        <f>PROPER(TRIM(Raw_Sales_Data!E2859))</f>
        <v>South</v>
      </c>
    </row>
    <row r="2860" spans="1:1" x14ac:dyDescent="0.3">
      <c r="A2860" t="str">
        <f>PROPER(TRIM(Raw_Sales_Data!E2860))</f>
        <v>South</v>
      </c>
    </row>
    <row r="2861" spans="1:1" x14ac:dyDescent="0.3">
      <c r="A2861" t="str">
        <f>PROPER(TRIM(Raw_Sales_Data!E2861))</f>
        <v>South</v>
      </c>
    </row>
    <row r="2862" spans="1:1" x14ac:dyDescent="0.3">
      <c r="A2862" t="str">
        <f>PROPER(TRIM(Raw_Sales_Data!E2862))</f>
        <v>East</v>
      </c>
    </row>
    <row r="2863" spans="1:1" x14ac:dyDescent="0.3">
      <c r="A2863" t="str">
        <f>PROPER(TRIM(Raw_Sales_Data!E2863))</f>
        <v>South</v>
      </c>
    </row>
    <row r="2864" spans="1:1" x14ac:dyDescent="0.3">
      <c r="A2864" t="str">
        <f>PROPER(TRIM(Raw_Sales_Data!E2864))</f>
        <v>East</v>
      </c>
    </row>
    <row r="2865" spans="1:1" x14ac:dyDescent="0.3">
      <c r="A2865" t="str">
        <f>PROPER(TRIM(Raw_Sales_Data!E2865))</f>
        <v>North</v>
      </c>
    </row>
    <row r="2866" spans="1:1" x14ac:dyDescent="0.3">
      <c r="A2866" t="str">
        <f>PROPER(TRIM(Raw_Sales_Data!E2866))</f>
        <v>West</v>
      </c>
    </row>
    <row r="2867" spans="1:1" x14ac:dyDescent="0.3">
      <c r="A2867" t="str">
        <f>PROPER(TRIM(Raw_Sales_Data!E2867))</f>
        <v>North</v>
      </c>
    </row>
    <row r="2868" spans="1:1" x14ac:dyDescent="0.3">
      <c r="A2868" t="str">
        <f>PROPER(TRIM(Raw_Sales_Data!E2868))</f>
        <v>West</v>
      </c>
    </row>
    <row r="2869" spans="1:1" x14ac:dyDescent="0.3">
      <c r="A2869" t="str">
        <f>PROPER(TRIM(Raw_Sales_Data!E2869))</f>
        <v>North</v>
      </c>
    </row>
    <row r="2870" spans="1:1" x14ac:dyDescent="0.3">
      <c r="A2870" t="str">
        <f>PROPER(TRIM(Raw_Sales_Data!E2870))</f>
        <v>South</v>
      </c>
    </row>
    <row r="2871" spans="1:1" x14ac:dyDescent="0.3">
      <c r="A2871" t="str">
        <f>PROPER(TRIM(Raw_Sales_Data!E2871))</f>
        <v>West</v>
      </c>
    </row>
    <row r="2872" spans="1:1" x14ac:dyDescent="0.3">
      <c r="A2872" t="str">
        <f>PROPER(TRIM(Raw_Sales_Data!E2872))</f>
        <v>East</v>
      </c>
    </row>
    <row r="2873" spans="1:1" x14ac:dyDescent="0.3">
      <c r="A2873" t="str">
        <f>PROPER(TRIM(Raw_Sales_Data!E2873))</f>
        <v>East</v>
      </c>
    </row>
    <row r="2874" spans="1:1" x14ac:dyDescent="0.3">
      <c r="A2874" t="str">
        <f>PROPER(TRIM(Raw_Sales_Data!E2874))</f>
        <v>East</v>
      </c>
    </row>
    <row r="2875" spans="1:1" x14ac:dyDescent="0.3">
      <c r="A2875" t="str">
        <f>PROPER(TRIM(Raw_Sales_Data!E2875))</f>
        <v>West</v>
      </c>
    </row>
    <row r="2876" spans="1:1" x14ac:dyDescent="0.3">
      <c r="A2876" t="str">
        <f>PROPER(TRIM(Raw_Sales_Data!E2876))</f>
        <v>North</v>
      </c>
    </row>
    <row r="2877" spans="1:1" x14ac:dyDescent="0.3">
      <c r="A2877" t="str">
        <f>PROPER(TRIM(Raw_Sales_Data!E2877))</f>
        <v>West</v>
      </c>
    </row>
    <row r="2878" spans="1:1" x14ac:dyDescent="0.3">
      <c r="A2878" t="str">
        <f>PROPER(TRIM(Raw_Sales_Data!E2878))</f>
        <v>West</v>
      </c>
    </row>
    <row r="2879" spans="1:1" x14ac:dyDescent="0.3">
      <c r="A2879" t="str">
        <f>PROPER(TRIM(Raw_Sales_Data!E2879))</f>
        <v>South</v>
      </c>
    </row>
    <row r="2880" spans="1:1" x14ac:dyDescent="0.3">
      <c r="A2880" t="str">
        <f>PROPER(TRIM(Raw_Sales_Data!E2880))</f>
        <v>North</v>
      </c>
    </row>
    <row r="2881" spans="1:1" x14ac:dyDescent="0.3">
      <c r="A2881" t="str">
        <f>PROPER(TRIM(Raw_Sales_Data!E2881))</f>
        <v>South</v>
      </c>
    </row>
    <row r="2882" spans="1:1" x14ac:dyDescent="0.3">
      <c r="A2882" t="str">
        <f>PROPER(TRIM(Raw_Sales_Data!E2882))</f>
        <v>West</v>
      </c>
    </row>
    <row r="2883" spans="1:1" x14ac:dyDescent="0.3">
      <c r="A2883" t="str">
        <f>PROPER(TRIM(Raw_Sales_Data!E2883))</f>
        <v>East</v>
      </c>
    </row>
    <row r="2884" spans="1:1" x14ac:dyDescent="0.3">
      <c r="A2884" t="str">
        <f>PROPER(TRIM(Raw_Sales_Data!E2884))</f>
        <v>South</v>
      </c>
    </row>
    <row r="2885" spans="1:1" x14ac:dyDescent="0.3">
      <c r="A2885" t="str">
        <f>PROPER(TRIM(Raw_Sales_Data!E2885))</f>
        <v>South</v>
      </c>
    </row>
    <row r="2886" spans="1:1" x14ac:dyDescent="0.3">
      <c r="A2886" t="str">
        <f>PROPER(TRIM(Raw_Sales_Data!E2886))</f>
        <v>South</v>
      </c>
    </row>
    <row r="2887" spans="1:1" x14ac:dyDescent="0.3">
      <c r="A2887" t="str">
        <f>PROPER(TRIM(Raw_Sales_Data!E2887))</f>
        <v>East</v>
      </c>
    </row>
    <row r="2888" spans="1:1" x14ac:dyDescent="0.3">
      <c r="A2888" t="str">
        <f>PROPER(TRIM(Raw_Sales_Data!E2888))</f>
        <v>West</v>
      </c>
    </row>
    <row r="2889" spans="1:1" x14ac:dyDescent="0.3">
      <c r="A2889" t="str">
        <f>PROPER(TRIM(Raw_Sales_Data!E2889))</f>
        <v>West</v>
      </c>
    </row>
    <row r="2890" spans="1:1" x14ac:dyDescent="0.3">
      <c r="A2890" t="str">
        <f>PROPER(TRIM(Raw_Sales_Data!E2890))</f>
        <v>East</v>
      </c>
    </row>
    <row r="2891" spans="1:1" x14ac:dyDescent="0.3">
      <c r="A2891" t="str">
        <f>PROPER(TRIM(Raw_Sales_Data!E2891))</f>
        <v>East</v>
      </c>
    </row>
    <row r="2892" spans="1:1" x14ac:dyDescent="0.3">
      <c r="A2892" t="str">
        <f>PROPER(TRIM(Raw_Sales_Data!E2892))</f>
        <v>West</v>
      </c>
    </row>
    <row r="2893" spans="1:1" x14ac:dyDescent="0.3">
      <c r="A2893" t="str">
        <f>PROPER(TRIM(Raw_Sales_Data!E2893))</f>
        <v>North</v>
      </c>
    </row>
    <row r="2894" spans="1:1" x14ac:dyDescent="0.3">
      <c r="A2894" t="str">
        <f>PROPER(TRIM(Raw_Sales_Data!E2894))</f>
        <v>North</v>
      </c>
    </row>
    <row r="2895" spans="1:1" x14ac:dyDescent="0.3">
      <c r="A2895" t="str">
        <f>PROPER(TRIM(Raw_Sales_Data!E2895))</f>
        <v>North</v>
      </c>
    </row>
    <row r="2896" spans="1:1" x14ac:dyDescent="0.3">
      <c r="A2896" t="str">
        <f>PROPER(TRIM(Raw_Sales_Data!E2896))</f>
        <v>South</v>
      </c>
    </row>
    <row r="2897" spans="1:1" x14ac:dyDescent="0.3">
      <c r="A2897" t="str">
        <f>PROPER(TRIM(Raw_Sales_Data!E2897))</f>
        <v>East</v>
      </c>
    </row>
    <row r="2898" spans="1:1" x14ac:dyDescent="0.3">
      <c r="A2898" t="str">
        <f>PROPER(TRIM(Raw_Sales_Data!E2898))</f>
        <v>West</v>
      </c>
    </row>
    <row r="2899" spans="1:1" x14ac:dyDescent="0.3">
      <c r="A2899" t="str">
        <f>PROPER(TRIM(Raw_Sales_Data!E2899))</f>
        <v>South</v>
      </c>
    </row>
    <row r="2900" spans="1:1" x14ac:dyDescent="0.3">
      <c r="A2900" t="str">
        <f>PROPER(TRIM(Raw_Sales_Data!E2900))</f>
        <v>West</v>
      </c>
    </row>
    <row r="2901" spans="1:1" x14ac:dyDescent="0.3">
      <c r="A2901" t="str">
        <f>PROPER(TRIM(Raw_Sales_Data!E2901))</f>
        <v>South</v>
      </c>
    </row>
    <row r="2902" spans="1:1" x14ac:dyDescent="0.3">
      <c r="A2902" t="str">
        <f>PROPER(TRIM(Raw_Sales_Data!E2902))</f>
        <v>South</v>
      </c>
    </row>
    <row r="2903" spans="1:1" x14ac:dyDescent="0.3">
      <c r="A2903" t="str">
        <f>PROPER(TRIM(Raw_Sales_Data!E2903))</f>
        <v>North</v>
      </c>
    </row>
    <row r="2904" spans="1:1" x14ac:dyDescent="0.3">
      <c r="A2904" t="str">
        <f>PROPER(TRIM(Raw_Sales_Data!E2904))</f>
        <v>South</v>
      </c>
    </row>
    <row r="2905" spans="1:1" x14ac:dyDescent="0.3">
      <c r="A2905" t="str">
        <f>PROPER(TRIM(Raw_Sales_Data!E2905))</f>
        <v>West</v>
      </c>
    </row>
    <row r="2906" spans="1:1" x14ac:dyDescent="0.3">
      <c r="A2906" t="str">
        <f>PROPER(TRIM(Raw_Sales_Data!E2906))</f>
        <v>West</v>
      </c>
    </row>
    <row r="2907" spans="1:1" x14ac:dyDescent="0.3">
      <c r="A2907" t="str">
        <f>PROPER(TRIM(Raw_Sales_Data!E2907))</f>
        <v>South</v>
      </c>
    </row>
    <row r="2908" spans="1:1" x14ac:dyDescent="0.3">
      <c r="A2908" t="str">
        <f>PROPER(TRIM(Raw_Sales_Data!E2908))</f>
        <v>East</v>
      </c>
    </row>
    <row r="2909" spans="1:1" x14ac:dyDescent="0.3">
      <c r="A2909" t="str">
        <f>PROPER(TRIM(Raw_Sales_Data!E2909))</f>
        <v>South</v>
      </c>
    </row>
    <row r="2910" spans="1:1" x14ac:dyDescent="0.3">
      <c r="A2910" t="str">
        <f>PROPER(TRIM(Raw_Sales_Data!E2910))</f>
        <v>West</v>
      </c>
    </row>
    <row r="2911" spans="1:1" x14ac:dyDescent="0.3">
      <c r="A2911" t="str">
        <f>PROPER(TRIM(Raw_Sales_Data!E2911))</f>
        <v>West</v>
      </c>
    </row>
    <row r="2912" spans="1:1" x14ac:dyDescent="0.3">
      <c r="A2912" t="str">
        <f>PROPER(TRIM(Raw_Sales_Data!E2912))</f>
        <v>South</v>
      </c>
    </row>
    <row r="2913" spans="1:1" x14ac:dyDescent="0.3">
      <c r="A2913" t="str">
        <f>PROPER(TRIM(Raw_Sales_Data!E2913))</f>
        <v>South</v>
      </c>
    </row>
    <row r="2914" spans="1:1" x14ac:dyDescent="0.3">
      <c r="A2914" t="str">
        <f>PROPER(TRIM(Raw_Sales_Data!E2914))</f>
        <v>North</v>
      </c>
    </row>
    <row r="2915" spans="1:1" x14ac:dyDescent="0.3">
      <c r="A2915" t="str">
        <f>PROPER(TRIM(Raw_Sales_Data!E2915))</f>
        <v>East</v>
      </c>
    </row>
    <row r="2916" spans="1:1" x14ac:dyDescent="0.3">
      <c r="A2916" t="str">
        <f>PROPER(TRIM(Raw_Sales_Data!E2916))</f>
        <v>South</v>
      </c>
    </row>
    <row r="2917" spans="1:1" x14ac:dyDescent="0.3">
      <c r="A2917" t="str">
        <f>PROPER(TRIM(Raw_Sales_Data!E2917))</f>
        <v>North</v>
      </c>
    </row>
    <row r="2918" spans="1:1" x14ac:dyDescent="0.3">
      <c r="A2918" t="str">
        <f>PROPER(TRIM(Raw_Sales_Data!E2918))</f>
        <v>North</v>
      </c>
    </row>
    <row r="2919" spans="1:1" x14ac:dyDescent="0.3">
      <c r="A2919" t="str">
        <f>PROPER(TRIM(Raw_Sales_Data!E2919))</f>
        <v>East</v>
      </c>
    </row>
    <row r="2920" spans="1:1" x14ac:dyDescent="0.3">
      <c r="A2920" t="str">
        <f>PROPER(TRIM(Raw_Sales_Data!E2920))</f>
        <v>West</v>
      </c>
    </row>
    <row r="2921" spans="1:1" x14ac:dyDescent="0.3">
      <c r="A2921" t="str">
        <f>PROPER(TRIM(Raw_Sales_Data!E2921))</f>
        <v>West</v>
      </c>
    </row>
    <row r="2922" spans="1:1" x14ac:dyDescent="0.3">
      <c r="A2922" t="str">
        <f>PROPER(TRIM(Raw_Sales_Data!E2922))</f>
        <v>West</v>
      </c>
    </row>
    <row r="2923" spans="1:1" x14ac:dyDescent="0.3">
      <c r="A2923" t="str">
        <f>PROPER(TRIM(Raw_Sales_Data!E2923))</f>
        <v>North</v>
      </c>
    </row>
    <row r="2924" spans="1:1" x14ac:dyDescent="0.3">
      <c r="A2924" t="str">
        <f>PROPER(TRIM(Raw_Sales_Data!E2924))</f>
        <v>East</v>
      </c>
    </row>
    <row r="2925" spans="1:1" x14ac:dyDescent="0.3">
      <c r="A2925" t="str">
        <f>PROPER(TRIM(Raw_Sales_Data!E2925))</f>
        <v>South</v>
      </c>
    </row>
    <row r="2926" spans="1:1" x14ac:dyDescent="0.3">
      <c r="A2926" t="str">
        <f>PROPER(TRIM(Raw_Sales_Data!E2926))</f>
        <v>West</v>
      </c>
    </row>
    <row r="2927" spans="1:1" x14ac:dyDescent="0.3">
      <c r="A2927" t="str">
        <f>PROPER(TRIM(Raw_Sales_Data!E2927))</f>
        <v>East</v>
      </c>
    </row>
    <row r="2928" spans="1:1" x14ac:dyDescent="0.3">
      <c r="A2928" t="str">
        <f>PROPER(TRIM(Raw_Sales_Data!E2928))</f>
        <v>East</v>
      </c>
    </row>
    <row r="2929" spans="1:1" x14ac:dyDescent="0.3">
      <c r="A2929" t="str">
        <f>PROPER(TRIM(Raw_Sales_Data!E2929))</f>
        <v>East</v>
      </c>
    </row>
    <row r="2930" spans="1:1" x14ac:dyDescent="0.3">
      <c r="A2930" t="str">
        <f>PROPER(TRIM(Raw_Sales_Data!E2930))</f>
        <v>North</v>
      </c>
    </row>
    <row r="2931" spans="1:1" x14ac:dyDescent="0.3">
      <c r="A2931" t="str">
        <f>PROPER(TRIM(Raw_Sales_Data!E2931))</f>
        <v>West</v>
      </c>
    </row>
    <row r="2932" spans="1:1" x14ac:dyDescent="0.3">
      <c r="A2932" t="str">
        <f>PROPER(TRIM(Raw_Sales_Data!E2932))</f>
        <v>North</v>
      </c>
    </row>
    <row r="2933" spans="1:1" x14ac:dyDescent="0.3">
      <c r="A2933" t="str">
        <f>PROPER(TRIM(Raw_Sales_Data!E2933))</f>
        <v>North</v>
      </c>
    </row>
    <row r="2934" spans="1:1" x14ac:dyDescent="0.3">
      <c r="A2934" t="str">
        <f>PROPER(TRIM(Raw_Sales_Data!E2934))</f>
        <v>South</v>
      </c>
    </row>
    <row r="2935" spans="1:1" x14ac:dyDescent="0.3">
      <c r="A2935" t="str">
        <f>PROPER(TRIM(Raw_Sales_Data!E2935))</f>
        <v>West</v>
      </c>
    </row>
    <row r="2936" spans="1:1" x14ac:dyDescent="0.3">
      <c r="A2936" t="str">
        <f>PROPER(TRIM(Raw_Sales_Data!E2936))</f>
        <v>North</v>
      </c>
    </row>
    <row r="2937" spans="1:1" x14ac:dyDescent="0.3">
      <c r="A2937" t="str">
        <f>PROPER(TRIM(Raw_Sales_Data!E2937))</f>
        <v>South</v>
      </c>
    </row>
    <row r="2938" spans="1:1" x14ac:dyDescent="0.3">
      <c r="A2938" t="str">
        <f>PROPER(TRIM(Raw_Sales_Data!E2938))</f>
        <v>North</v>
      </c>
    </row>
    <row r="2939" spans="1:1" x14ac:dyDescent="0.3">
      <c r="A2939" t="str">
        <f>PROPER(TRIM(Raw_Sales_Data!E2939))</f>
        <v>North</v>
      </c>
    </row>
    <row r="2940" spans="1:1" x14ac:dyDescent="0.3">
      <c r="A2940" t="str">
        <f>PROPER(TRIM(Raw_Sales_Data!E2940))</f>
        <v>East</v>
      </c>
    </row>
    <row r="2941" spans="1:1" x14ac:dyDescent="0.3">
      <c r="A2941" t="str">
        <f>PROPER(TRIM(Raw_Sales_Data!E2941))</f>
        <v>South</v>
      </c>
    </row>
    <row r="2942" spans="1:1" x14ac:dyDescent="0.3">
      <c r="A2942" t="str">
        <f>PROPER(TRIM(Raw_Sales_Data!E2942))</f>
        <v>South</v>
      </c>
    </row>
    <row r="2943" spans="1:1" x14ac:dyDescent="0.3">
      <c r="A2943" t="str">
        <f>PROPER(TRIM(Raw_Sales_Data!E2943))</f>
        <v>North</v>
      </c>
    </row>
    <row r="2944" spans="1:1" x14ac:dyDescent="0.3">
      <c r="A2944" t="str">
        <f>PROPER(TRIM(Raw_Sales_Data!E2944))</f>
        <v>South</v>
      </c>
    </row>
    <row r="2945" spans="1:1" x14ac:dyDescent="0.3">
      <c r="A2945" t="str">
        <f>PROPER(TRIM(Raw_Sales_Data!E2945))</f>
        <v>North</v>
      </c>
    </row>
    <row r="2946" spans="1:1" x14ac:dyDescent="0.3">
      <c r="A2946" t="str">
        <f>PROPER(TRIM(Raw_Sales_Data!E2946))</f>
        <v>North</v>
      </c>
    </row>
    <row r="2947" spans="1:1" x14ac:dyDescent="0.3">
      <c r="A2947" t="str">
        <f>PROPER(TRIM(Raw_Sales_Data!E2947))</f>
        <v>South</v>
      </c>
    </row>
    <row r="2948" spans="1:1" x14ac:dyDescent="0.3">
      <c r="A2948" t="str">
        <f>PROPER(TRIM(Raw_Sales_Data!E2948))</f>
        <v>West</v>
      </c>
    </row>
    <row r="2949" spans="1:1" x14ac:dyDescent="0.3">
      <c r="A2949" t="str">
        <f>PROPER(TRIM(Raw_Sales_Data!E2949))</f>
        <v>West</v>
      </c>
    </row>
    <row r="2950" spans="1:1" x14ac:dyDescent="0.3">
      <c r="A2950" t="str">
        <f>PROPER(TRIM(Raw_Sales_Data!E2950))</f>
        <v>West</v>
      </c>
    </row>
    <row r="2951" spans="1:1" x14ac:dyDescent="0.3">
      <c r="A2951" t="str">
        <f>PROPER(TRIM(Raw_Sales_Data!E2951))</f>
        <v>East</v>
      </c>
    </row>
    <row r="2952" spans="1:1" x14ac:dyDescent="0.3">
      <c r="A2952" t="str">
        <f>PROPER(TRIM(Raw_Sales_Data!E2952))</f>
        <v>East</v>
      </c>
    </row>
    <row r="2953" spans="1:1" x14ac:dyDescent="0.3">
      <c r="A2953" t="str">
        <f>PROPER(TRIM(Raw_Sales_Data!E2953))</f>
        <v>North</v>
      </c>
    </row>
    <row r="2954" spans="1:1" x14ac:dyDescent="0.3">
      <c r="A2954" t="str">
        <f>PROPER(TRIM(Raw_Sales_Data!E2954))</f>
        <v>North</v>
      </c>
    </row>
    <row r="2955" spans="1:1" x14ac:dyDescent="0.3">
      <c r="A2955" t="str">
        <f>PROPER(TRIM(Raw_Sales_Data!E2955))</f>
        <v>West</v>
      </c>
    </row>
    <row r="2956" spans="1:1" x14ac:dyDescent="0.3">
      <c r="A2956" t="str">
        <f>PROPER(TRIM(Raw_Sales_Data!E2956))</f>
        <v>East</v>
      </c>
    </row>
    <row r="2957" spans="1:1" x14ac:dyDescent="0.3">
      <c r="A2957" t="str">
        <f>PROPER(TRIM(Raw_Sales_Data!E2957))</f>
        <v>North</v>
      </c>
    </row>
    <row r="2958" spans="1:1" x14ac:dyDescent="0.3">
      <c r="A2958" t="str">
        <f>PROPER(TRIM(Raw_Sales_Data!E2958))</f>
        <v>North</v>
      </c>
    </row>
    <row r="2959" spans="1:1" x14ac:dyDescent="0.3">
      <c r="A2959" t="str">
        <f>PROPER(TRIM(Raw_Sales_Data!E2959))</f>
        <v>East</v>
      </c>
    </row>
    <row r="2960" spans="1:1" x14ac:dyDescent="0.3">
      <c r="A2960" t="str">
        <f>PROPER(TRIM(Raw_Sales_Data!E2960))</f>
        <v>South</v>
      </c>
    </row>
    <row r="2961" spans="1:1" x14ac:dyDescent="0.3">
      <c r="A2961" t="str">
        <f>PROPER(TRIM(Raw_Sales_Data!E2961))</f>
        <v>East</v>
      </c>
    </row>
    <row r="2962" spans="1:1" x14ac:dyDescent="0.3">
      <c r="A2962" t="str">
        <f>PROPER(TRIM(Raw_Sales_Data!E2962))</f>
        <v>South</v>
      </c>
    </row>
    <row r="2963" spans="1:1" x14ac:dyDescent="0.3">
      <c r="A2963" t="str">
        <f>PROPER(TRIM(Raw_Sales_Data!E2963))</f>
        <v>West</v>
      </c>
    </row>
    <row r="2964" spans="1:1" x14ac:dyDescent="0.3">
      <c r="A2964" t="str">
        <f>PROPER(TRIM(Raw_Sales_Data!E2964))</f>
        <v>West</v>
      </c>
    </row>
    <row r="2965" spans="1:1" x14ac:dyDescent="0.3">
      <c r="A2965" t="str">
        <f>PROPER(TRIM(Raw_Sales_Data!E2965))</f>
        <v>East</v>
      </c>
    </row>
    <row r="2966" spans="1:1" x14ac:dyDescent="0.3">
      <c r="A2966" t="str">
        <f>PROPER(TRIM(Raw_Sales_Data!E2966))</f>
        <v>East</v>
      </c>
    </row>
    <row r="2967" spans="1:1" x14ac:dyDescent="0.3">
      <c r="A2967" t="str">
        <f>PROPER(TRIM(Raw_Sales_Data!E2967))</f>
        <v>North</v>
      </c>
    </row>
    <row r="2968" spans="1:1" x14ac:dyDescent="0.3">
      <c r="A2968" t="str">
        <f>PROPER(TRIM(Raw_Sales_Data!E2968))</f>
        <v>North</v>
      </c>
    </row>
    <row r="2969" spans="1:1" x14ac:dyDescent="0.3">
      <c r="A2969" t="str">
        <f>PROPER(TRIM(Raw_Sales_Data!E2969))</f>
        <v>West</v>
      </c>
    </row>
    <row r="2970" spans="1:1" x14ac:dyDescent="0.3">
      <c r="A2970" t="str">
        <f>PROPER(TRIM(Raw_Sales_Data!E2970))</f>
        <v>East</v>
      </c>
    </row>
    <row r="2971" spans="1:1" x14ac:dyDescent="0.3">
      <c r="A2971" t="str">
        <f>PROPER(TRIM(Raw_Sales_Data!E2971))</f>
        <v>West</v>
      </c>
    </row>
    <row r="2972" spans="1:1" x14ac:dyDescent="0.3">
      <c r="A2972" t="str">
        <f>PROPER(TRIM(Raw_Sales_Data!E2972))</f>
        <v>West</v>
      </c>
    </row>
    <row r="2973" spans="1:1" x14ac:dyDescent="0.3">
      <c r="A2973" t="str">
        <f>PROPER(TRIM(Raw_Sales_Data!E2973))</f>
        <v>South</v>
      </c>
    </row>
    <row r="2974" spans="1:1" x14ac:dyDescent="0.3">
      <c r="A2974" t="str">
        <f>PROPER(TRIM(Raw_Sales_Data!E2974))</f>
        <v>North</v>
      </c>
    </row>
    <row r="2975" spans="1:1" x14ac:dyDescent="0.3">
      <c r="A2975" t="str">
        <f>PROPER(TRIM(Raw_Sales_Data!E2975))</f>
        <v>North</v>
      </c>
    </row>
    <row r="2976" spans="1:1" x14ac:dyDescent="0.3">
      <c r="A2976" t="str">
        <f>PROPER(TRIM(Raw_Sales_Data!E2976))</f>
        <v>West</v>
      </c>
    </row>
    <row r="2977" spans="1:1" x14ac:dyDescent="0.3">
      <c r="A2977" t="str">
        <f>PROPER(TRIM(Raw_Sales_Data!E2977))</f>
        <v>South</v>
      </c>
    </row>
    <row r="2978" spans="1:1" x14ac:dyDescent="0.3">
      <c r="A2978" t="str">
        <f>PROPER(TRIM(Raw_Sales_Data!E2978))</f>
        <v>East</v>
      </c>
    </row>
    <row r="2979" spans="1:1" x14ac:dyDescent="0.3">
      <c r="A2979" t="str">
        <f>PROPER(TRIM(Raw_Sales_Data!E2979))</f>
        <v>South</v>
      </c>
    </row>
    <row r="2980" spans="1:1" x14ac:dyDescent="0.3">
      <c r="A2980" t="str">
        <f>PROPER(TRIM(Raw_Sales_Data!E2980))</f>
        <v>North</v>
      </c>
    </row>
    <row r="2981" spans="1:1" x14ac:dyDescent="0.3">
      <c r="A2981" t="str">
        <f>PROPER(TRIM(Raw_Sales_Data!E2981))</f>
        <v>East</v>
      </c>
    </row>
    <row r="2982" spans="1:1" x14ac:dyDescent="0.3">
      <c r="A2982" t="str">
        <f>PROPER(TRIM(Raw_Sales_Data!E2982))</f>
        <v>West</v>
      </c>
    </row>
    <row r="2983" spans="1:1" x14ac:dyDescent="0.3">
      <c r="A2983" t="str">
        <f>PROPER(TRIM(Raw_Sales_Data!E2983))</f>
        <v>South</v>
      </c>
    </row>
    <row r="2984" spans="1:1" x14ac:dyDescent="0.3">
      <c r="A2984" t="str">
        <f>PROPER(TRIM(Raw_Sales_Data!E2984))</f>
        <v>North</v>
      </c>
    </row>
    <row r="2985" spans="1:1" x14ac:dyDescent="0.3">
      <c r="A2985" t="str">
        <f>PROPER(TRIM(Raw_Sales_Data!E2985))</f>
        <v>East</v>
      </c>
    </row>
    <row r="2986" spans="1:1" x14ac:dyDescent="0.3">
      <c r="A2986" t="str">
        <f>PROPER(TRIM(Raw_Sales_Data!E2986))</f>
        <v>West</v>
      </c>
    </row>
    <row r="2987" spans="1:1" x14ac:dyDescent="0.3">
      <c r="A2987" t="str">
        <f>PROPER(TRIM(Raw_Sales_Data!E2987))</f>
        <v>East</v>
      </c>
    </row>
    <row r="2988" spans="1:1" x14ac:dyDescent="0.3">
      <c r="A2988" t="str">
        <f>PROPER(TRIM(Raw_Sales_Data!E2988))</f>
        <v>South</v>
      </c>
    </row>
    <row r="2989" spans="1:1" x14ac:dyDescent="0.3">
      <c r="A2989" t="str">
        <f>PROPER(TRIM(Raw_Sales_Data!E2989))</f>
        <v>West</v>
      </c>
    </row>
    <row r="2990" spans="1:1" x14ac:dyDescent="0.3">
      <c r="A2990" t="str">
        <f>PROPER(TRIM(Raw_Sales_Data!E2990))</f>
        <v>North</v>
      </c>
    </row>
    <row r="2991" spans="1:1" x14ac:dyDescent="0.3">
      <c r="A2991" t="str">
        <f>PROPER(TRIM(Raw_Sales_Data!E2991))</f>
        <v>East</v>
      </c>
    </row>
    <row r="2992" spans="1:1" x14ac:dyDescent="0.3">
      <c r="A2992" t="str">
        <f>PROPER(TRIM(Raw_Sales_Data!E2992))</f>
        <v>South</v>
      </c>
    </row>
    <row r="2993" spans="1:1" x14ac:dyDescent="0.3">
      <c r="A2993" t="str">
        <f>PROPER(TRIM(Raw_Sales_Data!E2993))</f>
        <v>East</v>
      </c>
    </row>
    <row r="2994" spans="1:1" x14ac:dyDescent="0.3">
      <c r="A2994" t="str">
        <f>PROPER(TRIM(Raw_Sales_Data!E2994))</f>
        <v>West</v>
      </c>
    </row>
    <row r="2995" spans="1:1" x14ac:dyDescent="0.3">
      <c r="A2995" t="str">
        <f>PROPER(TRIM(Raw_Sales_Data!E2995))</f>
        <v>West</v>
      </c>
    </row>
    <row r="2996" spans="1:1" x14ac:dyDescent="0.3">
      <c r="A2996" t="str">
        <f>PROPER(TRIM(Raw_Sales_Data!E2996))</f>
        <v>South</v>
      </c>
    </row>
    <row r="2997" spans="1:1" x14ac:dyDescent="0.3">
      <c r="A2997" t="str">
        <f>PROPER(TRIM(Raw_Sales_Data!E2997))</f>
        <v>East</v>
      </c>
    </row>
    <row r="2998" spans="1:1" x14ac:dyDescent="0.3">
      <c r="A2998" t="str">
        <f>PROPER(TRIM(Raw_Sales_Data!E2998))</f>
        <v>South</v>
      </c>
    </row>
    <row r="2999" spans="1:1" x14ac:dyDescent="0.3">
      <c r="A2999" t="str">
        <f>PROPER(TRIM(Raw_Sales_Data!E2999))</f>
        <v>West</v>
      </c>
    </row>
    <row r="3000" spans="1:1" x14ac:dyDescent="0.3">
      <c r="A3000" t="str">
        <f>PROPER(TRIM(Raw_Sales_Data!E3000))</f>
        <v>South</v>
      </c>
    </row>
    <row r="3001" spans="1:1" x14ac:dyDescent="0.3">
      <c r="A3001" t="str">
        <f>PROPER(TRIM(Raw_Sales_Data!E3001))</f>
        <v>East</v>
      </c>
    </row>
    <row r="3002" spans="1:1" x14ac:dyDescent="0.3">
      <c r="A3002" t="str">
        <f>PROPER(TRIM(Raw_Sales_Data!E3002))</f>
        <v>North</v>
      </c>
    </row>
    <row r="3003" spans="1:1" x14ac:dyDescent="0.3">
      <c r="A3003" t="str">
        <f>PROPER(TRIM(Raw_Sales_Data!E3003))</f>
        <v>North</v>
      </c>
    </row>
    <row r="3004" spans="1:1" x14ac:dyDescent="0.3">
      <c r="A3004" t="str">
        <f>PROPER(TRIM(Raw_Sales_Data!E3004))</f>
        <v>South</v>
      </c>
    </row>
    <row r="3005" spans="1:1" x14ac:dyDescent="0.3">
      <c r="A3005" t="str">
        <f>PROPER(TRIM(Raw_Sales_Data!E3005))</f>
        <v>North</v>
      </c>
    </row>
    <row r="3006" spans="1:1" x14ac:dyDescent="0.3">
      <c r="A3006" t="str">
        <f>PROPER(TRIM(Raw_Sales_Data!E3006))</f>
        <v>North</v>
      </c>
    </row>
    <row r="3007" spans="1:1" x14ac:dyDescent="0.3">
      <c r="A3007" t="str">
        <f>PROPER(TRIM(Raw_Sales_Data!E3007))</f>
        <v>East</v>
      </c>
    </row>
    <row r="3008" spans="1:1" x14ac:dyDescent="0.3">
      <c r="A3008" t="str">
        <f>PROPER(TRIM(Raw_Sales_Data!E3008))</f>
        <v>East</v>
      </c>
    </row>
    <row r="3009" spans="1:1" x14ac:dyDescent="0.3">
      <c r="A3009" t="str">
        <f>PROPER(TRIM(Raw_Sales_Data!E3009))</f>
        <v>South</v>
      </c>
    </row>
    <row r="3010" spans="1:1" x14ac:dyDescent="0.3">
      <c r="A3010" t="str">
        <f>PROPER(TRIM(Raw_Sales_Data!E3010))</f>
        <v>North</v>
      </c>
    </row>
    <row r="3011" spans="1:1" x14ac:dyDescent="0.3">
      <c r="A3011" t="str">
        <f>PROPER(TRIM(Raw_Sales_Data!E3011))</f>
        <v>South</v>
      </c>
    </row>
    <row r="3012" spans="1:1" x14ac:dyDescent="0.3">
      <c r="A3012" t="str">
        <f>PROPER(TRIM(Raw_Sales_Data!E3012))</f>
        <v>West</v>
      </c>
    </row>
    <row r="3013" spans="1:1" x14ac:dyDescent="0.3">
      <c r="A3013" t="str">
        <f>PROPER(TRIM(Raw_Sales_Data!E3013))</f>
        <v>South</v>
      </c>
    </row>
    <row r="3014" spans="1:1" x14ac:dyDescent="0.3">
      <c r="A3014" t="str">
        <f>PROPER(TRIM(Raw_Sales_Data!E3014))</f>
        <v>West</v>
      </c>
    </row>
    <row r="3015" spans="1:1" x14ac:dyDescent="0.3">
      <c r="A3015" t="str">
        <f>PROPER(TRIM(Raw_Sales_Data!E3015))</f>
        <v>West</v>
      </c>
    </row>
    <row r="3016" spans="1:1" x14ac:dyDescent="0.3">
      <c r="A3016" t="str">
        <f>PROPER(TRIM(Raw_Sales_Data!E3016))</f>
        <v>North</v>
      </c>
    </row>
    <row r="3017" spans="1:1" x14ac:dyDescent="0.3">
      <c r="A3017" t="str">
        <f>PROPER(TRIM(Raw_Sales_Data!E3017))</f>
        <v>West</v>
      </c>
    </row>
    <row r="3018" spans="1:1" x14ac:dyDescent="0.3">
      <c r="A3018" t="str">
        <f>PROPER(TRIM(Raw_Sales_Data!E3018))</f>
        <v>North</v>
      </c>
    </row>
    <row r="3019" spans="1:1" x14ac:dyDescent="0.3">
      <c r="A3019" t="str">
        <f>PROPER(TRIM(Raw_Sales_Data!E3019))</f>
        <v>West</v>
      </c>
    </row>
    <row r="3020" spans="1:1" x14ac:dyDescent="0.3">
      <c r="A3020" t="str">
        <f>PROPER(TRIM(Raw_Sales_Data!E3020))</f>
        <v>South</v>
      </c>
    </row>
    <row r="3021" spans="1:1" x14ac:dyDescent="0.3">
      <c r="A3021" t="str">
        <f>PROPER(TRIM(Raw_Sales_Data!E3021))</f>
        <v>North</v>
      </c>
    </row>
    <row r="3022" spans="1:1" x14ac:dyDescent="0.3">
      <c r="A3022" t="str">
        <f>PROPER(TRIM(Raw_Sales_Data!E3022))</f>
        <v>South</v>
      </c>
    </row>
    <row r="3023" spans="1:1" x14ac:dyDescent="0.3">
      <c r="A3023" t="str">
        <f>PROPER(TRIM(Raw_Sales_Data!E3023))</f>
        <v>West</v>
      </c>
    </row>
    <row r="3024" spans="1:1" x14ac:dyDescent="0.3">
      <c r="A3024" t="str">
        <f>PROPER(TRIM(Raw_Sales_Data!E3024))</f>
        <v>North</v>
      </c>
    </row>
    <row r="3025" spans="1:1" x14ac:dyDescent="0.3">
      <c r="A3025" t="str">
        <f>PROPER(TRIM(Raw_Sales_Data!E3025))</f>
        <v>West</v>
      </c>
    </row>
    <row r="3026" spans="1:1" x14ac:dyDescent="0.3">
      <c r="A3026" t="str">
        <f>PROPER(TRIM(Raw_Sales_Data!E3026))</f>
        <v>South</v>
      </c>
    </row>
    <row r="3027" spans="1:1" x14ac:dyDescent="0.3">
      <c r="A3027" t="str">
        <f>PROPER(TRIM(Raw_Sales_Data!E3027))</f>
        <v>West</v>
      </c>
    </row>
    <row r="3028" spans="1:1" x14ac:dyDescent="0.3">
      <c r="A3028" t="str">
        <f>PROPER(TRIM(Raw_Sales_Data!E3028))</f>
        <v>East</v>
      </c>
    </row>
    <row r="3029" spans="1:1" x14ac:dyDescent="0.3">
      <c r="A3029" t="str">
        <f>PROPER(TRIM(Raw_Sales_Data!E3029))</f>
        <v>North</v>
      </c>
    </row>
    <row r="3030" spans="1:1" x14ac:dyDescent="0.3">
      <c r="A3030" t="str">
        <f>PROPER(TRIM(Raw_Sales_Data!E3030))</f>
        <v>North</v>
      </c>
    </row>
    <row r="3031" spans="1:1" x14ac:dyDescent="0.3">
      <c r="A3031" t="str">
        <f>PROPER(TRIM(Raw_Sales_Data!E3031))</f>
        <v>North</v>
      </c>
    </row>
    <row r="3032" spans="1:1" x14ac:dyDescent="0.3">
      <c r="A3032" t="str">
        <f>PROPER(TRIM(Raw_Sales_Data!E3032))</f>
        <v>South</v>
      </c>
    </row>
    <row r="3033" spans="1:1" x14ac:dyDescent="0.3">
      <c r="A3033" t="str">
        <f>PROPER(TRIM(Raw_Sales_Data!E3033))</f>
        <v>West</v>
      </c>
    </row>
    <row r="3034" spans="1:1" x14ac:dyDescent="0.3">
      <c r="A3034" t="str">
        <f>PROPER(TRIM(Raw_Sales_Data!E3034))</f>
        <v>North</v>
      </c>
    </row>
    <row r="3035" spans="1:1" x14ac:dyDescent="0.3">
      <c r="A3035" t="str">
        <f>PROPER(TRIM(Raw_Sales_Data!E3035))</f>
        <v>South</v>
      </c>
    </row>
    <row r="3036" spans="1:1" x14ac:dyDescent="0.3">
      <c r="A3036" t="str">
        <f>PROPER(TRIM(Raw_Sales_Data!E3036))</f>
        <v>South</v>
      </c>
    </row>
    <row r="3037" spans="1:1" x14ac:dyDescent="0.3">
      <c r="A3037" t="str">
        <f>PROPER(TRIM(Raw_Sales_Data!E3037))</f>
        <v>South</v>
      </c>
    </row>
    <row r="3038" spans="1:1" x14ac:dyDescent="0.3">
      <c r="A3038" t="str">
        <f>PROPER(TRIM(Raw_Sales_Data!E3038))</f>
        <v>West</v>
      </c>
    </row>
    <row r="3039" spans="1:1" x14ac:dyDescent="0.3">
      <c r="A3039" t="str">
        <f>PROPER(TRIM(Raw_Sales_Data!E3039))</f>
        <v>East</v>
      </c>
    </row>
    <row r="3040" spans="1:1" x14ac:dyDescent="0.3">
      <c r="A3040" t="str">
        <f>PROPER(TRIM(Raw_Sales_Data!E3040))</f>
        <v>South</v>
      </c>
    </row>
    <row r="3041" spans="1:1" x14ac:dyDescent="0.3">
      <c r="A3041" t="str">
        <f>PROPER(TRIM(Raw_Sales_Data!E3041))</f>
        <v>West</v>
      </c>
    </row>
    <row r="3042" spans="1:1" x14ac:dyDescent="0.3">
      <c r="A3042" t="str">
        <f>PROPER(TRIM(Raw_Sales_Data!E3042))</f>
        <v>South</v>
      </c>
    </row>
    <row r="3043" spans="1:1" x14ac:dyDescent="0.3">
      <c r="A3043" t="str">
        <f>PROPER(TRIM(Raw_Sales_Data!E3043))</f>
        <v>East</v>
      </c>
    </row>
    <row r="3044" spans="1:1" x14ac:dyDescent="0.3">
      <c r="A3044" t="str">
        <f>PROPER(TRIM(Raw_Sales_Data!E3044))</f>
        <v>South</v>
      </c>
    </row>
    <row r="3045" spans="1:1" x14ac:dyDescent="0.3">
      <c r="A3045" t="str">
        <f>PROPER(TRIM(Raw_Sales_Data!E3045))</f>
        <v>West</v>
      </c>
    </row>
    <row r="3046" spans="1:1" x14ac:dyDescent="0.3">
      <c r="A3046" t="str">
        <f>PROPER(TRIM(Raw_Sales_Data!E3046))</f>
        <v>North</v>
      </c>
    </row>
    <row r="3047" spans="1:1" x14ac:dyDescent="0.3">
      <c r="A3047" t="str">
        <f>PROPER(TRIM(Raw_Sales_Data!E3047))</f>
        <v>North</v>
      </c>
    </row>
    <row r="3048" spans="1:1" x14ac:dyDescent="0.3">
      <c r="A3048" t="str">
        <f>PROPER(TRIM(Raw_Sales_Data!E3048))</f>
        <v>West</v>
      </c>
    </row>
    <row r="3049" spans="1:1" x14ac:dyDescent="0.3">
      <c r="A3049" t="str">
        <f>PROPER(TRIM(Raw_Sales_Data!E3049))</f>
        <v>West</v>
      </c>
    </row>
    <row r="3050" spans="1:1" x14ac:dyDescent="0.3">
      <c r="A3050" t="str">
        <f>PROPER(TRIM(Raw_Sales_Data!E3050))</f>
        <v>West</v>
      </c>
    </row>
    <row r="3051" spans="1:1" x14ac:dyDescent="0.3">
      <c r="A3051" t="str">
        <f>PROPER(TRIM(Raw_Sales_Data!E3051))</f>
        <v>South</v>
      </c>
    </row>
    <row r="3052" spans="1:1" x14ac:dyDescent="0.3">
      <c r="A3052" t="str">
        <f>PROPER(TRIM(Raw_Sales_Data!E3052))</f>
        <v>South</v>
      </c>
    </row>
    <row r="3053" spans="1:1" x14ac:dyDescent="0.3">
      <c r="A3053" t="str">
        <f>PROPER(TRIM(Raw_Sales_Data!E3053))</f>
        <v>West</v>
      </c>
    </row>
    <row r="3054" spans="1:1" x14ac:dyDescent="0.3">
      <c r="A3054" t="str">
        <f>PROPER(TRIM(Raw_Sales_Data!E3054))</f>
        <v>South</v>
      </c>
    </row>
    <row r="3055" spans="1:1" x14ac:dyDescent="0.3">
      <c r="A3055" t="str">
        <f>PROPER(TRIM(Raw_Sales_Data!E3055))</f>
        <v>South</v>
      </c>
    </row>
    <row r="3056" spans="1:1" x14ac:dyDescent="0.3">
      <c r="A3056" t="str">
        <f>PROPER(TRIM(Raw_Sales_Data!E3056))</f>
        <v>North</v>
      </c>
    </row>
    <row r="3057" spans="1:1" x14ac:dyDescent="0.3">
      <c r="A3057" t="str">
        <f>PROPER(TRIM(Raw_Sales_Data!E3057))</f>
        <v>East</v>
      </c>
    </row>
    <row r="3058" spans="1:1" x14ac:dyDescent="0.3">
      <c r="A3058" t="str">
        <f>PROPER(TRIM(Raw_Sales_Data!E3058))</f>
        <v>North</v>
      </c>
    </row>
    <row r="3059" spans="1:1" x14ac:dyDescent="0.3">
      <c r="A3059" t="str">
        <f>PROPER(TRIM(Raw_Sales_Data!E3059))</f>
        <v>South</v>
      </c>
    </row>
    <row r="3060" spans="1:1" x14ac:dyDescent="0.3">
      <c r="A3060" t="str">
        <f>PROPER(TRIM(Raw_Sales_Data!E3060))</f>
        <v>South</v>
      </c>
    </row>
    <row r="3061" spans="1:1" x14ac:dyDescent="0.3">
      <c r="A3061" t="str">
        <f>PROPER(TRIM(Raw_Sales_Data!E3061))</f>
        <v>East</v>
      </c>
    </row>
    <row r="3062" spans="1:1" x14ac:dyDescent="0.3">
      <c r="A3062" t="str">
        <f>PROPER(TRIM(Raw_Sales_Data!E3062))</f>
        <v>South</v>
      </c>
    </row>
    <row r="3063" spans="1:1" x14ac:dyDescent="0.3">
      <c r="A3063" t="str">
        <f>PROPER(TRIM(Raw_Sales_Data!E3063))</f>
        <v>South</v>
      </c>
    </row>
    <row r="3064" spans="1:1" x14ac:dyDescent="0.3">
      <c r="A3064" t="str">
        <f>PROPER(TRIM(Raw_Sales_Data!E3064))</f>
        <v>North</v>
      </c>
    </row>
    <row r="3065" spans="1:1" x14ac:dyDescent="0.3">
      <c r="A3065" t="str">
        <f>PROPER(TRIM(Raw_Sales_Data!E3065))</f>
        <v>North</v>
      </c>
    </row>
    <row r="3066" spans="1:1" x14ac:dyDescent="0.3">
      <c r="A3066" t="str">
        <f>PROPER(TRIM(Raw_Sales_Data!E3066))</f>
        <v>North</v>
      </c>
    </row>
    <row r="3067" spans="1:1" x14ac:dyDescent="0.3">
      <c r="A3067" t="str">
        <f>PROPER(TRIM(Raw_Sales_Data!E3067))</f>
        <v>South</v>
      </c>
    </row>
    <row r="3068" spans="1:1" x14ac:dyDescent="0.3">
      <c r="A3068" t="str">
        <f>PROPER(TRIM(Raw_Sales_Data!E3068))</f>
        <v>South</v>
      </c>
    </row>
    <row r="3069" spans="1:1" x14ac:dyDescent="0.3">
      <c r="A3069" t="str">
        <f>PROPER(TRIM(Raw_Sales_Data!E3069))</f>
        <v>East</v>
      </c>
    </row>
    <row r="3070" spans="1:1" x14ac:dyDescent="0.3">
      <c r="A3070" t="str">
        <f>PROPER(TRIM(Raw_Sales_Data!E3070))</f>
        <v>South</v>
      </c>
    </row>
    <row r="3071" spans="1:1" x14ac:dyDescent="0.3">
      <c r="A3071" t="str">
        <f>PROPER(TRIM(Raw_Sales_Data!E3071))</f>
        <v>North</v>
      </c>
    </row>
    <row r="3072" spans="1:1" x14ac:dyDescent="0.3">
      <c r="A3072" t="str">
        <f>PROPER(TRIM(Raw_Sales_Data!E3072))</f>
        <v>North</v>
      </c>
    </row>
    <row r="3073" spans="1:1" x14ac:dyDescent="0.3">
      <c r="A3073" t="str">
        <f>PROPER(TRIM(Raw_Sales_Data!E3073))</f>
        <v>North</v>
      </c>
    </row>
    <row r="3074" spans="1:1" x14ac:dyDescent="0.3">
      <c r="A3074" t="str">
        <f>PROPER(TRIM(Raw_Sales_Data!E3074))</f>
        <v>West</v>
      </c>
    </row>
    <row r="3075" spans="1:1" x14ac:dyDescent="0.3">
      <c r="A3075" t="str">
        <f>PROPER(TRIM(Raw_Sales_Data!E3075))</f>
        <v>South</v>
      </c>
    </row>
    <row r="3076" spans="1:1" x14ac:dyDescent="0.3">
      <c r="A3076" t="str">
        <f>PROPER(TRIM(Raw_Sales_Data!E3076))</f>
        <v>North</v>
      </c>
    </row>
    <row r="3077" spans="1:1" x14ac:dyDescent="0.3">
      <c r="A3077" t="str">
        <f>PROPER(TRIM(Raw_Sales_Data!E3077))</f>
        <v>East</v>
      </c>
    </row>
    <row r="3078" spans="1:1" x14ac:dyDescent="0.3">
      <c r="A3078" t="str">
        <f>PROPER(TRIM(Raw_Sales_Data!E3078))</f>
        <v>East</v>
      </c>
    </row>
    <row r="3079" spans="1:1" x14ac:dyDescent="0.3">
      <c r="A3079" t="str">
        <f>PROPER(TRIM(Raw_Sales_Data!E3079))</f>
        <v>South</v>
      </c>
    </row>
    <row r="3080" spans="1:1" x14ac:dyDescent="0.3">
      <c r="A3080" t="str">
        <f>PROPER(TRIM(Raw_Sales_Data!E3080))</f>
        <v>South</v>
      </c>
    </row>
    <row r="3081" spans="1:1" x14ac:dyDescent="0.3">
      <c r="A3081" t="str">
        <f>PROPER(TRIM(Raw_Sales_Data!E3081))</f>
        <v>East</v>
      </c>
    </row>
    <row r="3082" spans="1:1" x14ac:dyDescent="0.3">
      <c r="A3082" t="str">
        <f>PROPER(TRIM(Raw_Sales_Data!E3082))</f>
        <v>North</v>
      </c>
    </row>
    <row r="3083" spans="1:1" x14ac:dyDescent="0.3">
      <c r="A3083" t="str">
        <f>PROPER(TRIM(Raw_Sales_Data!E3083))</f>
        <v>East</v>
      </c>
    </row>
    <row r="3084" spans="1:1" x14ac:dyDescent="0.3">
      <c r="A3084" t="str">
        <f>PROPER(TRIM(Raw_Sales_Data!E3084))</f>
        <v>South</v>
      </c>
    </row>
    <row r="3085" spans="1:1" x14ac:dyDescent="0.3">
      <c r="A3085" t="str">
        <f>PROPER(TRIM(Raw_Sales_Data!E3085))</f>
        <v>North</v>
      </c>
    </row>
    <row r="3086" spans="1:1" x14ac:dyDescent="0.3">
      <c r="A3086" t="str">
        <f>PROPER(TRIM(Raw_Sales_Data!E3086))</f>
        <v>North</v>
      </c>
    </row>
    <row r="3087" spans="1:1" x14ac:dyDescent="0.3">
      <c r="A3087" t="str">
        <f>PROPER(TRIM(Raw_Sales_Data!E3087))</f>
        <v>North</v>
      </c>
    </row>
    <row r="3088" spans="1:1" x14ac:dyDescent="0.3">
      <c r="A3088" t="str">
        <f>PROPER(TRIM(Raw_Sales_Data!E3088))</f>
        <v>West</v>
      </c>
    </row>
    <row r="3089" spans="1:1" x14ac:dyDescent="0.3">
      <c r="A3089" t="str">
        <f>PROPER(TRIM(Raw_Sales_Data!E3089))</f>
        <v>South</v>
      </c>
    </row>
    <row r="3090" spans="1:1" x14ac:dyDescent="0.3">
      <c r="A3090" t="str">
        <f>PROPER(TRIM(Raw_Sales_Data!E3090))</f>
        <v>North</v>
      </c>
    </row>
    <row r="3091" spans="1:1" x14ac:dyDescent="0.3">
      <c r="A3091" t="str">
        <f>PROPER(TRIM(Raw_Sales_Data!E3091))</f>
        <v>South</v>
      </c>
    </row>
    <row r="3092" spans="1:1" x14ac:dyDescent="0.3">
      <c r="A3092" t="str">
        <f>PROPER(TRIM(Raw_Sales_Data!E3092))</f>
        <v>West</v>
      </c>
    </row>
    <row r="3093" spans="1:1" x14ac:dyDescent="0.3">
      <c r="A3093" t="str">
        <f>PROPER(TRIM(Raw_Sales_Data!E3093))</f>
        <v>East</v>
      </c>
    </row>
    <row r="3094" spans="1:1" x14ac:dyDescent="0.3">
      <c r="A3094" t="str">
        <f>PROPER(TRIM(Raw_Sales_Data!E3094))</f>
        <v>West</v>
      </c>
    </row>
    <row r="3095" spans="1:1" x14ac:dyDescent="0.3">
      <c r="A3095" t="str">
        <f>PROPER(TRIM(Raw_Sales_Data!E3095))</f>
        <v>East</v>
      </c>
    </row>
    <row r="3096" spans="1:1" x14ac:dyDescent="0.3">
      <c r="A3096" t="str">
        <f>PROPER(TRIM(Raw_Sales_Data!E3096))</f>
        <v>South</v>
      </c>
    </row>
    <row r="3097" spans="1:1" x14ac:dyDescent="0.3">
      <c r="A3097" t="str">
        <f>PROPER(TRIM(Raw_Sales_Data!E3097))</f>
        <v>North</v>
      </c>
    </row>
    <row r="3098" spans="1:1" x14ac:dyDescent="0.3">
      <c r="A3098" t="str">
        <f>PROPER(TRIM(Raw_Sales_Data!E3098))</f>
        <v>East</v>
      </c>
    </row>
    <row r="3099" spans="1:1" x14ac:dyDescent="0.3">
      <c r="A3099" t="str">
        <f>PROPER(TRIM(Raw_Sales_Data!E3099))</f>
        <v>South</v>
      </c>
    </row>
    <row r="3100" spans="1:1" x14ac:dyDescent="0.3">
      <c r="A3100" t="str">
        <f>PROPER(TRIM(Raw_Sales_Data!E3100))</f>
        <v>South</v>
      </c>
    </row>
    <row r="3101" spans="1:1" x14ac:dyDescent="0.3">
      <c r="A3101" t="str">
        <f>PROPER(TRIM(Raw_Sales_Data!E3101))</f>
        <v>West</v>
      </c>
    </row>
    <row r="3102" spans="1:1" x14ac:dyDescent="0.3">
      <c r="A3102" t="str">
        <f>PROPER(TRIM(Raw_Sales_Data!E3102))</f>
        <v>South</v>
      </c>
    </row>
    <row r="3103" spans="1:1" x14ac:dyDescent="0.3">
      <c r="A3103" t="str">
        <f>PROPER(TRIM(Raw_Sales_Data!E3103))</f>
        <v>North</v>
      </c>
    </row>
    <row r="3104" spans="1:1" x14ac:dyDescent="0.3">
      <c r="A3104" t="str">
        <f>PROPER(TRIM(Raw_Sales_Data!E3104))</f>
        <v>East</v>
      </c>
    </row>
    <row r="3105" spans="1:1" x14ac:dyDescent="0.3">
      <c r="A3105" t="str">
        <f>PROPER(TRIM(Raw_Sales_Data!E3105))</f>
        <v>West</v>
      </c>
    </row>
    <row r="3106" spans="1:1" x14ac:dyDescent="0.3">
      <c r="A3106" t="str">
        <f>PROPER(TRIM(Raw_Sales_Data!E3106))</f>
        <v>South</v>
      </c>
    </row>
    <row r="3107" spans="1:1" x14ac:dyDescent="0.3">
      <c r="A3107" t="str">
        <f>PROPER(TRIM(Raw_Sales_Data!E3107))</f>
        <v>West</v>
      </c>
    </row>
    <row r="3108" spans="1:1" x14ac:dyDescent="0.3">
      <c r="A3108" t="str">
        <f>PROPER(TRIM(Raw_Sales_Data!E3108))</f>
        <v>North</v>
      </c>
    </row>
    <row r="3109" spans="1:1" x14ac:dyDescent="0.3">
      <c r="A3109" t="str">
        <f>PROPER(TRIM(Raw_Sales_Data!E3109))</f>
        <v>South</v>
      </c>
    </row>
    <row r="3110" spans="1:1" x14ac:dyDescent="0.3">
      <c r="A3110" t="str">
        <f>PROPER(TRIM(Raw_Sales_Data!E3110))</f>
        <v>North</v>
      </c>
    </row>
    <row r="3111" spans="1:1" x14ac:dyDescent="0.3">
      <c r="A3111" t="str">
        <f>PROPER(TRIM(Raw_Sales_Data!E3111))</f>
        <v>North</v>
      </c>
    </row>
    <row r="3112" spans="1:1" x14ac:dyDescent="0.3">
      <c r="A3112" t="str">
        <f>PROPER(TRIM(Raw_Sales_Data!E3112))</f>
        <v>North</v>
      </c>
    </row>
    <row r="3113" spans="1:1" x14ac:dyDescent="0.3">
      <c r="A3113" t="str">
        <f>PROPER(TRIM(Raw_Sales_Data!E3113))</f>
        <v>South</v>
      </c>
    </row>
    <row r="3114" spans="1:1" x14ac:dyDescent="0.3">
      <c r="A3114" t="str">
        <f>PROPER(TRIM(Raw_Sales_Data!E3114))</f>
        <v>North</v>
      </c>
    </row>
    <row r="3115" spans="1:1" x14ac:dyDescent="0.3">
      <c r="A3115" t="str">
        <f>PROPER(TRIM(Raw_Sales_Data!E3115))</f>
        <v>South</v>
      </c>
    </row>
    <row r="3116" spans="1:1" x14ac:dyDescent="0.3">
      <c r="A3116" t="str">
        <f>PROPER(TRIM(Raw_Sales_Data!E3116))</f>
        <v>South</v>
      </c>
    </row>
    <row r="3117" spans="1:1" x14ac:dyDescent="0.3">
      <c r="A3117" t="str">
        <f>PROPER(TRIM(Raw_Sales_Data!E3117))</f>
        <v>East</v>
      </c>
    </row>
    <row r="3118" spans="1:1" x14ac:dyDescent="0.3">
      <c r="A3118" t="str">
        <f>PROPER(TRIM(Raw_Sales_Data!E3118))</f>
        <v>North</v>
      </c>
    </row>
    <row r="3119" spans="1:1" x14ac:dyDescent="0.3">
      <c r="A3119" t="str">
        <f>PROPER(TRIM(Raw_Sales_Data!E3119))</f>
        <v>South</v>
      </c>
    </row>
    <row r="3120" spans="1:1" x14ac:dyDescent="0.3">
      <c r="A3120" t="str">
        <f>PROPER(TRIM(Raw_Sales_Data!E3120))</f>
        <v>South</v>
      </c>
    </row>
    <row r="3121" spans="1:1" x14ac:dyDescent="0.3">
      <c r="A3121" t="str">
        <f>PROPER(TRIM(Raw_Sales_Data!E3121))</f>
        <v>South</v>
      </c>
    </row>
    <row r="3122" spans="1:1" x14ac:dyDescent="0.3">
      <c r="A3122" t="str">
        <f>PROPER(TRIM(Raw_Sales_Data!E3122))</f>
        <v>South</v>
      </c>
    </row>
    <row r="3123" spans="1:1" x14ac:dyDescent="0.3">
      <c r="A3123" t="str">
        <f>PROPER(TRIM(Raw_Sales_Data!E3123))</f>
        <v>South</v>
      </c>
    </row>
    <row r="3124" spans="1:1" x14ac:dyDescent="0.3">
      <c r="A3124" t="str">
        <f>PROPER(TRIM(Raw_Sales_Data!E3124))</f>
        <v>South</v>
      </c>
    </row>
    <row r="3125" spans="1:1" x14ac:dyDescent="0.3">
      <c r="A3125" t="str">
        <f>PROPER(TRIM(Raw_Sales_Data!E3125))</f>
        <v>West</v>
      </c>
    </row>
    <row r="3126" spans="1:1" x14ac:dyDescent="0.3">
      <c r="A3126" t="str">
        <f>PROPER(TRIM(Raw_Sales_Data!E3126))</f>
        <v>North</v>
      </c>
    </row>
    <row r="3127" spans="1:1" x14ac:dyDescent="0.3">
      <c r="A3127" t="str">
        <f>PROPER(TRIM(Raw_Sales_Data!E3127))</f>
        <v>North</v>
      </c>
    </row>
    <row r="3128" spans="1:1" x14ac:dyDescent="0.3">
      <c r="A3128" t="str">
        <f>PROPER(TRIM(Raw_Sales_Data!E3128))</f>
        <v>North</v>
      </c>
    </row>
    <row r="3129" spans="1:1" x14ac:dyDescent="0.3">
      <c r="A3129" t="str">
        <f>PROPER(TRIM(Raw_Sales_Data!E3129))</f>
        <v>South</v>
      </c>
    </row>
    <row r="3130" spans="1:1" x14ac:dyDescent="0.3">
      <c r="A3130" t="str">
        <f>PROPER(TRIM(Raw_Sales_Data!E3130))</f>
        <v>East</v>
      </c>
    </row>
    <row r="3131" spans="1:1" x14ac:dyDescent="0.3">
      <c r="A3131" t="str">
        <f>PROPER(TRIM(Raw_Sales_Data!E3131))</f>
        <v>East</v>
      </c>
    </row>
    <row r="3132" spans="1:1" x14ac:dyDescent="0.3">
      <c r="A3132" t="str">
        <f>PROPER(TRIM(Raw_Sales_Data!E3132))</f>
        <v>East</v>
      </c>
    </row>
    <row r="3133" spans="1:1" x14ac:dyDescent="0.3">
      <c r="A3133" t="str">
        <f>PROPER(TRIM(Raw_Sales_Data!E3133))</f>
        <v>East</v>
      </c>
    </row>
    <row r="3134" spans="1:1" x14ac:dyDescent="0.3">
      <c r="A3134" t="str">
        <f>PROPER(TRIM(Raw_Sales_Data!E3134))</f>
        <v>East</v>
      </c>
    </row>
    <row r="3135" spans="1:1" x14ac:dyDescent="0.3">
      <c r="A3135" t="str">
        <f>PROPER(TRIM(Raw_Sales_Data!E3135))</f>
        <v>West</v>
      </c>
    </row>
    <row r="3136" spans="1:1" x14ac:dyDescent="0.3">
      <c r="A3136" t="str">
        <f>PROPER(TRIM(Raw_Sales_Data!E3136))</f>
        <v>South</v>
      </c>
    </row>
    <row r="3137" spans="1:1" x14ac:dyDescent="0.3">
      <c r="A3137" t="str">
        <f>PROPER(TRIM(Raw_Sales_Data!E3137))</f>
        <v>North</v>
      </c>
    </row>
    <row r="3138" spans="1:1" x14ac:dyDescent="0.3">
      <c r="A3138" t="str">
        <f>PROPER(TRIM(Raw_Sales_Data!E3138))</f>
        <v>North</v>
      </c>
    </row>
    <row r="3139" spans="1:1" x14ac:dyDescent="0.3">
      <c r="A3139" t="str">
        <f>PROPER(TRIM(Raw_Sales_Data!E3139))</f>
        <v>North</v>
      </c>
    </row>
    <row r="3140" spans="1:1" x14ac:dyDescent="0.3">
      <c r="A3140" t="str">
        <f>PROPER(TRIM(Raw_Sales_Data!E3140))</f>
        <v>West</v>
      </c>
    </row>
    <row r="3141" spans="1:1" x14ac:dyDescent="0.3">
      <c r="A3141" t="str">
        <f>PROPER(TRIM(Raw_Sales_Data!E3141))</f>
        <v>South</v>
      </c>
    </row>
    <row r="3142" spans="1:1" x14ac:dyDescent="0.3">
      <c r="A3142" t="str">
        <f>PROPER(TRIM(Raw_Sales_Data!E3142))</f>
        <v>West</v>
      </c>
    </row>
    <row r="3143" spans="1:1" x14ac:dyDescent="0.3">
      <c r="A3143" t="str">
        <f>PROPER(TRIM(Raw_Sales_Data!E3143))</f>
        <v>East</v>
      </c>
    </row>
    <row r="3144" spans="1:1" x14ac:dyDescent="0.3">
      <c r="A3144" t="str">
        <f>PROPER(TRIM(Raw_Sales_Data!E3144))</f>
        <v>North</v>
      </c>
    </row>
    <row r="3145" spans="1:1" x14ac:dyDescent="0.3">
      <c r="A3145" t="str">
        <f>PROPER(TRIM(Raw_Sales_Data!E3145))</f>
        <v>West</v>
      </c>
    </row>
    <row r="3146" spans="1:1" x14ac:dyDescent="0.3">
      <c r="A3146" t="str">
        <f>PROPER(TRIM(Raw_Sales_Data!E3146))</f>
        <v>South</v>
      </c>
    </row>
    <row r="3147" spans="1:1" x14ac:dyDescent="0.3">
      <c r="A3147" t="str">
        <f>PROPER(TRIM(Raw_Sales_Data!E3147))</f>
        <v>West</v>
      </c>
    </row>
    <row r="3148" spans="1:1" x14ac:dyDescent="0.3">
      <c r="A3148" t="str">
        <f>PROPER(TRIM(Raw_Sales_Data!E3148))</f>
        <v>East</v>
      </c>
    </row>
    <row r="3149" spans="1:1" x14ac:dyDescent="0.3">
      <c r="A3149" t="str">
        <f>PROPER(TRIM(Raw_Sales_Data!E3149))</f>
        <v>North</v>
      </c>
    </row>
    <row r="3150" spans="1:1" x14ac:dyDescent="0.3">
      <c r="A3150" t="str">
        <f>PROPER(TRIM(Raw_Sales_Data!E3150))</f>
        <v>North</v>
      </c>
    </row>
    <row r="3151" spans="1:1" x14ac:dyDescent="0.3">
      <c r="A3151" t="str">
        <f>PROPER(TRIM(Raw_Sales_Data!E3151))</f>
        <v>West</v>
      </c>
    </row>
    <row r="3152" spans="1:1" x14ac:dyDescent="0.3">
      <c r="A3152" t="str">
        <f>PROPER(TRIM(Raw_Sales_Data!E3152))</f>
        <v>North</v>
      </c>
    </row>
    <row r="3153" spans="1:1" x14ac:dyDescent="0.3">
      <c r="A3153" t="str">
        <f>PROPER(TRIM(Raw_Sales_Data!E3153))</f>
        <v>South</v>
      </c>
    </row>
    <row r="3154" spans="1:1" x14ac:dyDescent="0.3">
      <c r="A3154" t="str">
        <f>PROPER(TRIM(Raw_Sales_Data!E3154))</f>
        <v>North</v>
      </c>
    </row>
    <row r="3155" spans="1:1" x14ac:dyDescent="0.3">
      <c r="A3155" t="str">
        <f>PROPER(TRIM(Raw_Sales_Data!E3155))</f>
        <v>West</v>
      </c>
    </row>
    <row r="3156" spans="1:1" x14ac:dyDescent="0.3">
      <c r="A3156" t="str">
        <f>PROPER(TRIM(Raw_Sales_Data!E3156))</f>
        <v>West</v>
      </c>
    </row>
    <row r="3157" spans="1:1" x14ac:dyDescent="0.3">
      <c r="A3157" t="str">
        <f>PROPER(TRIM(Raw_Sales_Data!E3157))</f>
        <v>North</v>
      </c>
    </row>
    <row r="3158" spans="1:1" x14ac:dyDescent="0.3">
      <c r="A3158" t="str">
        <f>PROPER(TRIM(Raw_Sales_Data!E3158))</f>
        <v>East</v>
      </c>
    </row>
    <row r="3159" spans="1:1" x14ac:dyDescent="0.3">
      <c r="A3159" t="str">
        <f>PROPER(TRIM(Raw_Sales_Data!E3159))</f>
        <v>South</v>
      </c>
    </row>
    <row r="3160" spans="1:1" x14ac:dyDescent="0.3">
      <c r="A3160" t="str">
        <f>PROPER(TRIM(Raw_Sales_Data!E3160))</f>
        <v>East</v>
      </c>
    </row>
    <row r="3161" spans="1:1" x14ac:dyDescent="0.3">
      <c r="A3161" t="str">
        <f>PROPER(TRIM(Raw_Sales_Data!E3161))</f>
        <v>South</v>
      </c>
    </row>
    <row r="3162" spans="1:1" x14ac:dyDescent="0.3">
      <c r="A3162" t="str">
        <f>PROPER(TRIM(Raw_Sales_Data!E3162))</f>
        <v>West</v>
      </c>
    </row>
    <row r="3163" spans="1:1" x14ac:dyDescent="0.3">
      <c r="A3163" t="str">
        <f>PROPER(TRIM(Raw_Sales_Data!E3163))</f>
        <v>South</v>
      </c>
    </row>
    <row r="3164" spans="1:1" x14ac:dyDescent="0.3">
      <c r="A3164" t="str">
        <f>PROPER(TRIM(Raw_Sales_Data!E3164))</f>
        <v>West</v>
      </c>
    </row>
    <row r="3165" spans="1:1" x14ac:dyDescent="0.3">
      <c r="A3165" t="str">
        <f>PROPER(TRIM(Raw_Sales_Data!E3165))</f>
        <v>West</v>
      </c>
    </row>
    <row r="3166" spans="1:1" x14ac:dyDescent="0.3">
      <c r="A3166" t="str">
        <f>PROPER(TRIM(Raw_Sales_Data!E3166))</f>
        <v>South</v>
      </c>
    </row>
    <row r="3167" spans="1:1" x14ac:dyDescent="0.3">
      <c r="A3167" t="str">
        <f>PROPER(TRIM(Raw_Sales_Data!E3167))</f>
        <v>West</v>
      </c>
    </row>
    <row r="3168" spans="1:1" x14ac:dyDescent="0.3">
      <c r="A3168" t="str">
        <f>PROPER(TRIM(Raw_Sales_Data!E3168))</f>
        <v>East</v>
      </c>
    </row>
    <row r="3169" spans="1:1" x14ac:dyDescent="0.3">
      <c r="A3169" t="str">
        <f>PROPER(TRIM(Raw_Sales_Data!E3169))</f>
        <v>South</v>
      </c>
    </row>
    <row r="3170" spans="1:1" x14ac:dyDescent="0.3">
      <c r="A3170" t="str">
        <f>PROPER(TRIM(Raw_Sales_Data!E3170))</f>
        <v>North</v>
      </c>
    </row>
    <row r="3171" spans="1:1" x14ac:dyDescent="0.3">
      <c r="A3171" t="str">
        <f>PROPER(TRIM(Raw_Sales_Data!E3171))</f>
        <v>West</v>
      </c>
    </row>
    <row r="3172" spans="1:1" x14ac:dyDescent="0.3">
      <c r="A3172" t="str">
        <f>PROPER(TRIM(Raw_Sales_Data!E3172))</f>
        <v>North</v>
      </c>
    </row>
    <row r="3173" spans="1:1" x14ac:dyDescent="0.3">
      <c r="A3173" t="str">
        <f>PROPER(TRIM(Raw_Sales_Data!E3173))</f>
        <v>South</v>
      </c>
    </row>
    <row r="3174" spans="1:1" x14ac:dyDescent="0.3">
      <c r="A3174" t="str">
        <f>PROPER(TRIM(Raw_Sales_Data!E3174))</f>
        <v>South</v>
      </c>
    </row>
    <row r="3175" spans="1:1" x14ac:dyDescent="0.3">
      <c r="A3175" t="str">
        <f>PROPER(TRIM(Raw_Sales_Data!E3175))</f>
        <v>South</v>
      </c>
    </row>
    <row r="3176" spans="1:1" x14ac:dyDescent="0.3">
      <c r="A3176" t="str">
        <f>PROPER(TRIM(Raw_Sales_Data!E3176))</f>
        <v>South</v>
      </c>
    </row>
    <row r="3177" spans="1:1" x14ac:dyDescent="0.3">
      <c r="A3177" t="str">
        <f>PROPER(TRIM(Raw_Sales_Data!E3177))</f>
        <v>South</v>
      </c>
    </row>
    <row r="3178" spans="1:1" x14ac:dyDescent="0.3">
      <c r="A3178" t="str">
        <f>PROPER(TRIM(Raw_Sales_Data!E3178))</f>
        <v>North</v>
      </c>
    </row>
    <row r="3179" spans="1:1" x14ac:dyDescent="0.3">
      <c r="A3179" t="str">
        <f>PROPER(TRIM(Raw_Sales_Data!E3179))</f>
        <v>East</v>
      </c>
    </row>
    <row r="3180" spans="1:1" x14ac:dyDescent="0.3">
      <c r="A3180" t="str">
        <f>PROPER(TRIM(Raw_Sales_Data!E3180))</f>
        <v>East</v>
      </c>
    </row>
    <row r="3181" spans="1:1" x14ac:dyDescent="0.3">
      <c r="A3181" t="str">
        <f>PROPER(TRIM(Raw_Sales_Data!E3181))</f>
        <v>North</v>
      </c>
    </row>
    <row r="3182" spans="1:1" x14ac:dyDescent="0.3">
      <c r="A3182" t="str">
        <f>PROPER(TRIM(Raw_Sales_Data!E3182))</f>
        <v>South</v>
      </c>
    </row>
    <row r="3183" spans="1:1" x14ac:dyDescent="0.3">
      <c r="A3183" t="str">
        <f>PROPER(TRIM(Raw_Sales_Data!E3183))</f>
        <v>South</v>
      </c>
    </row>
    <row r="3184" spans="1:1" x14ac:dyDescent="0.3">
      <c r="A3184" t="str">
        <f>PROPER(TRIM(Raw_Sales_Data!E3184))</f>
        <v>West</v>
      </c>
    </row>
    <row r="3185" spans="1:1" x14ac:dyDescent="0.3">
      <c r="A3185" t="str">
        <f>PROPER(TRIM(Raw_Sales_Data!E3185))</f>
        <v>South</v>
      </c>
    </row>
    <row r="3186" spans="1:1" x14ac:dyDescent="0.3">
      <c r="A3186" t="str">
        <f>PROPER(TRIM(Raw_Sales_Data!E3186))</f>
        <v>West</v>
      </c>
    </row>
    <row r="3187" spans="1:1" x14ac:dyDescent="0.3">
      <c r="A3187" t="str">
        <f>PROPER(TRIM(Raw_Sales_Data!E3187))</f>
        <v>West</v>
      </c>
    </row>
    <row r="3188" spans="1:1" x14ac:dyDescent="0.3">
      <c r="A3188" t="str">
        <f>PROPER(TRIM(Raw_Sales_Data!E3188))</f>
        <v>West</v>
      </c>
    </row>
    <row r="3189" spans="1:1" x14ac:dyDescent="0.3">
      <c r="A3189" t="str">
        <f>PROPER(TRIM(Raw_Sales_Data!E3189))</f>
        <v>West</v>
      </c>
    </row>
    <row r="3190" spans="1:1" x14ac:dyDescent="0.3">
      <c r="A3190" t="str">
        <f>PROPER(TRIM(Raw_Sales_Data!E3190))</f>
        <v>East</v>
      </c>
    </row>
    <row r="3191" spans="1:1" x14ac:dyDescent="0.3">
      <c r="A3191" t="str">
        <f>PROPER(TRIM(Raw_Sales_Data!E3191))</f>
        <v>North</v>
      </c>
    </row>
    <row r="3192" spans="1:1" x14ac:dyDescent="0.3">
      <c r="A3192" t="str">
        <f>PROPER(TRIM(Raw_Sales_Data!E3192))</f>
        <v>West</v>
      </c>
    </row>
    <row r="3193" spans="1:1" x14ac:dyDescent="0.3">
      <c r="A3193" t="str">
        <f>PROPER(TRIM(Raw_Sales_Data!E3193))</f>
        <v>East</v>
      </c>
    </row>
    <row r="3194" spans="1:1" x14ac:dyDescent="0.3">
      <c r="A3194" t="str">
        <f>PROPER(TRIM(Raw_Sales_Data!E3194))</f>
        <v>East</v>
      </c>
    </row>
    <row r="3195" spans="1:1" x14ac:dyDescent="0.3">
      <c r="A3195" t="str">
        <f>PROPER(TRIM(Raw_Sales_Data!E3195))</f>
        <v>West</v>
      </c>
    </row>
    <row r="3196" spans="1:1" x14ac:dyDescent="0.3">
      <c r="A3196" t="str">
        <f>PROPER(TRIM(Raw_Sales_Data!E3196))</f>
        <v>West</v>
      </c>
    </row>
    <row r="3197" spans="1:1" x14ac:dyDescent="0.3">
      <c r="A3197" t="str">
        <f>PROPER(TRIM(Raw_Sales_Data!E3197))</f>
        <v>West</v>
      </c>
    </row>
    <row r="3198" spans="1:1" x14ac:dyDescent="0.3">
      <c r="A3198" t="str">
        <f>PROPER(TRIM(Raw_Sales_Data!E3198))</f>
        <v>East</v>
      </c>
    </row>
    <row r="3199" spans="1:1" x14ac:dyDescent="0.3">
      <c r="A3199" t="str">
        <f>PROPER(TRIM(Raw_Sales_Data!E3199))</f>
        <v>East</v>
      </c>
    </row>
    <row r="3200" spans="1:1" x14ac:dyDescent="0.3">
      <c r="A3200" t="str">
        <f>PROPER(TRIM(Raw_Sales_Data!E3200))</f>
        <v>South</v>
      </c>
    </row>
    <row r="3201" spans="1:1" x14ac:dyDescent="0.3">
      <c r="A3201" t="str">
        <f>PROPER(TRIM(Raw_Sales_Data!E3201))</f>
        <v>West</v>
      </c>
    </row>
    <row r="3202" spans="1:1" x14ac:dyDescent="0.3">
      <c r="A3202" t="str">
        <f>PROPER(TRIM(Raw_Sales_Data!E3202))</f>
        <v>West</v>
      </c>
    </row>
    <row r="3203" spans="1:1" x14ac:dyDescent="0.3">
      <c r="A3203" t="str">
        <f>PROPER(TRIM(Raw_Sales_Data!E3203))</f>
        <v>West</v>
      </c>
    </row>
    <row r="3204" spans="1:1" x14ac:dyDescent="0.3">
      <c r="A3204" t="str">
        <f>PROPER(TRIM(Raw_Sales_Data!E3204))</f>
        <v>South</v>
      </c>
    </row>
    <row r="3205" spans="1:1" x14ac:dyDescent="0.3">
      <c r="A3205" t="str">
        <f>PROPER(TRIM(Raw_Sales_Data!E3205))</f>
        <v>East</v>
      </c>
    </row>
    <row r="3206" spans="1:1" x14ac:dyDescent="0.3">
      <c r="A3206" t="str">
        <f>PROPER(TRIM(Raw_Sales_Data!E3206))</f>
        <v>North</v>
      </c>
    </row>
    <row r="3207" spans="1:1" x14ac:dyDescent="0.3">
      <c r="A3207" t="str">
        <f>PROPER(TRIM(Raw_Sales_Data!E3207))</f>
        <v>East</v>
      </c>
    </row>
    <row r="3208" spans="1:1" x14ac:dyDescent="0.3">
      <c r="A3208" t="str">
        <f>PROPER(TRIM(Raw_Sales_Data!E3208))</f>
        <v>East</v>
      </c>
    </row>
    <row r="3209" spans="1:1" x14ac:dyDescent="0.3">
      <c r="A3209" t="str">
        <f>PROPER(TRIM(Raw_Sales_Data!E3209))</f>
        <v>North</v>
      </c>
    </row>
    <row r="3210" spans="1:1" x14ac:dyDescent="0.3">
      <c r="A3210" t="str">
        <f>PROPER(TRIM(Raw_Sales_Data!E3210))</f>
        <v>West</v>
      </c>
    </row>
    <row r="3211" spans="1:1" x14ac:dyDescent="0.3">
      <c r="A3211" t="str">
        <f>PROPER(TRIM(Raw_Sales_Data!E3211))</f>
        <v>North</v>
      </c>
    </row>
    <row r="3212" spans="1:1" x14ac:dyDescent="0.3">
      <c r="A3212" t="str">
        <f>PROPER(TRIM(Raw_Sales_Data!E3212))</f>
        <v>South</v>
      </c>
    </row>
    <row r="3213" spans="1:1" x14ac:dyDescent="0.3">
      <c r="A3213" t="str">
        <f>PROPER(TRIM(Raw_Sales_Data!E3213))</f>
        <v>North</v>
      </c>
    </row>
    <row r="3214" spans="1:1" x14ac:dyDescent="0.3">
      <c r="A3214" t="str">
        <f>PROPER(TRIM(Raw_Sales_Data!E3214))</f>
        <v>South</v>
      </c>
    </row>
    <row r="3215" spans="1:1" x14ac:dyDescent="0.3">
      <c r="A3215" t="str">
        <f>PROPER(TRIM(Raw_Sales_Data!E3215))</f>
        <v>North</v>
      </c>
    </row>
    <row r="3216" spans="1:1" x14ac:dyDescent="0.3">
      <c r="A3216" t="str">
        <f>PROPER(TRIM(Raw_Sales_Data!E3216))</f>
        <v>South</v>
      </c>
    </row>
    <row r="3217" spans="1:1" x14ac:dyDescent="0.3">
      <c r="A3217" t="str">
        <f>PROPER(TRIM(Raw_Sales_Data!E3217))</f>
        <v>South</v>
      </c>
    </row>
    <row r="3218" spans="1:1" x14ac:dyDescent="0.3">
      <c r="A3218" t="str">
        <f>PROPER(TRIM(Raw_Sales_Data!E3218))</f>
        <v>South</v>
      </c>
    </row>
    <row r="3219" spans="1:1" x14ac:dyDescent="0.3">
      <c r="A3219" t="str">
        <f>PROPER(TRIM(Raw_Sales_Data!E3219))</f>
        <v>South</v>
      </c>
    </row>
    <row r="3220" spans="1:1" x14ac:dyDescent="0.3">
      <c r="A3220" t="str">
        <f>PROPER(TRIM(Raw_Sales_Data!E3220))</f>
        <v>North</v>
      </c>
    </row>
    <row r="3221" spans="1:1" x14ac:dyDescent="0.3">
      <c r="A3221" t="str">
        <f>PROPER(TRIM(Raw_Sales_Data!E3221))</f>
        <v>North</v>
      </c>
    </row>
    <row r="3222" spans="1:1" x14ac:dyDescent="0.3">
      <c r="A3222" t="str">
        <f>PROPER(TRIM(Raw_Sales_Data!E3222))</f>
        <v>West</v>
      </c>
    </row>
    <row r="3223" spans="1:1" x14ac:dyDescent="0.3">
      <c r="A3223" t="str">
        <f>PROPER(TRIM(Raw_Sales_Data!E3223))</f>
        <v>South</v>
      </c>
    </row>
    <row r="3224" spans="1:1" x14ac:dyDescent="0.3">
      <c r="A3224" t="str">
        <f>PROPER(TRIM(Raw_Sales_Data!E3224))</f>
        <v>South</v>
      </c>
    </row>
    <row r="3225" spans="1:1" x14ac:dyDescent="0.3">
      <c r="A3225" t="str">
        <f>PROPER(TRIM(Raw_Sales_Data!E3225))</f>
        <v>South</v>
      </c>
    </row>
    <row r="3226" spans="1:1" x14ac:dyDescent="0.3">
      <c r="A3226" t="str">
        <f>PROPER(TRIM(Raw_Sales_Data!E3226))</f>
        <v>South</v>
      </c>
    </row>
    <row r="3227" spans="1:1" x14ac:dyDescent="0.3">
      <c r="A3227" t="str">
        <f>PROPER(TRIM(Raw_Sales_Data!E3227))</f>
        <v>East</v>
      </c>
    </row>
    <row r="3228" spans="1:1" x14ac:dyDescent="0.3">
      <c r="A3228" t="str">
        <f>PROPER(TRIM(Raw_Sales_Data!E3228))</f>
        <v>South</v>
      </c>
    </row>
    <row r="3229" spans="1:1" x14ac:dyDescent="0.3">
      <c r="A3229" t="str">
        <f>PROPER(TRIM(Raw_Sales_Data!E3229))</f>
        <v>West</v>
      </c>
    </row>
    <row r="3230" spans="1:1" x14ac:dyDescent="0.3">
      <c r="A3230" t="str">
        <f>PROPER(TRIM(Raw_Sales_Data!E3230))</f>
        <v>South</v>
      </c>
    </row>
    <row r="3231" spans="1:1" x14ac:dyDescent="0.3">
      <c r="A3231" t="str">
        <f>PROPER(TRIM(Raw_Sales_Data!E3231))</f>
        <v>South</v>
      </c>
    </row>
    <row r="3232" spans="1:1" x14ac:dyDescent="0.3">
      <c r="A3232" t="str">
        <f>PROPER(TRIM(Raw_Sales_Data!E3232))</f>
        <v>West</v>
      </c>
    </row>
    <row r="3233" spans="1:1" x14ac:dyDescent="0.3">
      <c r="A3233" t="str">
        <f>PROPER(TRIM(Raw_Sales_Data!E3233))</f>
        <v>North</v>
      </c>
    </row>
    <row r="3234" spans="1:1" x14ac:dyDescent="0.3">
      <c r="A3234" t="str">
        <f>PROPER(TRIM(Raw_Sales_Data!E3234))</f>
        <v>South</v>
      </c>
    </row>
    <row r="3235" spans="1:1" x14ac:dyDescent="0.3">
      <c r="A3235" t="str">
        <f>PROPER(TRIM(Raw_Sales_Data!E3235))</f>
        <v>South</v>
      </c>
    </row>
    <row r="3236" spans="1:1" x14ac:dyDescent="0.3">
      <c r="A3236" t="str">
        <f>PROPER(TRIM(Raw_Sales_Data!E3236))</f>
        <v>West</v>
      </c>
    </row>
    <row r="3237" spans="1:1" x14ac:dyDescent="0.3">
      <c r="A3237" t="str">
        <f>PROPER(TRIM(Raw_Sales_Data!E3237))</f>
        <v>South</v>
      </c>
    </row>
    <row r="3238" spans="1:1" x14ac:dyDescent="0.3">
      <c r="A3238" t="str">
        <f>PROPER(TRIM(Raw_Sales_Data!E3238))</f>
        <v>South</v>
      </c>
    </row>
    <row r="3239" spans="1:1" x14ac:dyDescent="0.3">
      <c r="A3239" t="str">
        <f>PROPER(TRIM(Raw_Sales_Data!E3239))</f>
        <v>East</v>
      </c>
    </row>
    <row r="3240" spans="1:1" x14ac:dyDescent="0.3">
      <c r="A3240" t="str">
        <f>PROPER(TRIM(Raw_Sales_Data!E3240))</f>
        <v>North</v>
      </c>
    </row>
    <row r="3241" spans="1:1" x14ac:dyDescent="0.3">
      <c r="A3241" t="str">
        <f>PROPER(TRIM(Raw_Sales_Data!E3241))</f>
        <v>West</v>
      </c>
    </row>
    <row r="3242" spans="1:1" x14ac:dyDescent="0.3">
      <c r="A3242" t="str">
        <f>PROPER(TRIM(Raw_Sales_Data!E3242))</f>
        <v>West</v>
      </c>
    </row>
    <row r="3243" spans="1:1" x14ac:dyDescent="0.3">
      <c r="A3243" t="str">
        <f>PROPER(TRIM(Raw_Sales_Data!E3243))</f>
        <v>West</v>
      </c>
    </row>
    <row r="3244" spans="1:1" x14ac:dyDescent="0.3">
      <c r="A3244" t="str">
        <f>PROPER(TRIM(Raw_Sales_Data!E3244))</f>
        <v>West</v>
      </c>
    </row>
    <row r="3245" spans="1:1" x14ac:dyDescent="0.3">
      <c r="A3245" t="str">
        <f>PROPER(TRIM(Raw_Sales_Data!E3245))</f>
        <v>North</v>
      </c>
    </row>
    <row r="3246" spans="1:1" x14ac:dyDescent="0.3">
      <c r="A3246" t="str">
        <f>PROPER(TRIM(Raw_Sales_Data!E3246))</f>
        <v>North</v>
      </c>
    </row>
    <row r="3247" spans="1:1" x14ac:dyDescent="0.3">
      <c r="A3247" t="str">
        <f>PROPER(TRIM(Raw_Sales_Data!E3247))</f>
        <v>South</v>
      </c>
    </row>
    <row r="3248" spans="1:1" x14ac:dyDescent="0.3">
      <c r="A3248" t="str">
        <f>PROPER(TRIM(Raw_Sales_Data!E3248))</f>
        <v>West</v>
      </c>
    </row>
    <row r="3249" spans="1:1" x14ac:dyDescent="0.3">
      <c r="A3249" t="str">
        <f>PROPER(TRIM(Raw_Sales_Data!E3249))</f>
        <v>West</v>
      </c>
    </row>
    <row r="3250" spans="1:1" x14ac:dyDescent="0.3">
      <c r="A3250" t="str">
        <f>PROPER(TRIM(Raw_Sales_Data!E3250))</f>
        <v>East</v>
      </c>
    </row>
    <row r="3251" spans="1:1" x14ac:dyDescent="0.3">
      <c r="A3251" t="str">
        <f>PROPER(TRIM(Raw_Sales_Data!E3251))</f>
        <v>North</v>
      </c>
    </row>
    <row r="3252" spans="1:1" x14ac:dyDescent="0.3">
      <c r="A3252" t="str">
        <f>PROPER(TRIM(Raw_Sales_Data!E3252))</f>
        <v>West</v>
      </c>
    </row>
    <row r="3253" spans="1:1" x14ac:dyDescent="0.3">
      <c r="A3253" t="str">
        <f>PROPER(TRIM(Raw_Sales_Data!E3253))</f>
        <v>South</v>
      </c>
    </row>
    <row r="3254" spans="1:1" x14ac:dyDescent="0.3">
      <c r="A3254" t="str">
        <f>PROPER(TRIM(Raw_Sales_Data!E3254))</f>
        <v>North</v>
      </c>
    </row>
    <row r="3255" spans="1:1" x14ac:dyDescent="0.3">
      <c r="A3255" t="str">
        <f>PROPER(TRIM(Raw_Sales_Data!E3255))</f>
        <v>South</v>
      </c>
    </row>
    <row r="3256" spans="1:1" x14ac:dyDescent="0.3">
      <c r="A3256" t="str">
        <f>PROPER(TRIM(Raw_Sales_Data!E3256))</f>
        <v>West</v>
      </c>
    </row>
    <row r="3257" spans="1:1" x14ac:dyDescent="0.3">
      <c r="A3257" t="str">
        <f>PROPER(TRIM(Raw_Sales_Data!E3257))</f>
        <v>South</v>
      </c>
    </row>
    <row r="3258" spans="1:1" x14ac:dyDescent="0.3">
      <c r="A3258" t="str">
        <f>PROPER(TRIM(Raw_Sales_Data!E3258))</f>
        <v>North</v>
      </c>
    </row>
    <row r="3259" spans="1:1" x14ac:dyDescent="0.3">
      <c r="A3259" t="str">
        <f>PROPER(TRIM(Raw_Sales_Data!E3259))</f>
        <v>South</v>
      </c>
    </row>
    <row r="3260" spans="1:1" x14ac:dyDescent="0.3">
      <c r="A3260" t="str">
        <f>PROPER(TRIM(Raw_Sales_Data!E3260))</f>
        <v>West</v>
      </c>
    </row>
    <row r="3261" spans="1:1" x14ac:dyDescent="0.3">
      <c r="A3261" t="str">
        <f>PROPER(TRIM(Raw_Sales_Data!E3261))</f>
        <v>East</v>
      </c>
    </row>
    <row r="3262" spans="1:1" x14ac:dyDescent="0.3">
      <c r="A3262" t="str">
        <f>PROPER(TRIM(Raw_Sales_Data!E3262))</f>
        <v>South</v>
      </c>
    </row>
    <row r="3263" spans="1:1" x14ac:dyDescent="0.3">
      <c r="A3263" t="str">
        <f>PROPER(TRIM(Raw_Sales_Data!E3263))</f>
        <v>West</v>
      </c>
    </row>
    <row r="3264" spans="1:1" x14ac:dyDescent="0.3">
      <c r="A3264" t="str">
        <f>PROPER(TRIM(Raw_Sales_Data!E3264))</f>
        <v>West</v>
      </c>
    </row>
    <row r="3265" spans="1:1" x14ac:dyDescent="0.3">
      <c r="A3265" t="str">
        <f>PROPER(TRIM(Raw_Sales_Data!E3265))</f>
        <v>South</v>
      </c>
    </row>
    <row r="3266" spans="1:1" x14ac:dyDescent="0.3">
      <c r="A3266" t="str">
        <f>PROPER(TRIM(Raw_Sales_Data!E3266))</f>
        <v>North</v>
      </c>
    </row>
    <row r="3267" spans="1:1" x14ac:dyDescent="0.3">
      <c r="A3267" t="str">
        <f>PROPER(TRIM(Raw_Sales_Data!E3267))</f>
        <v>South</v>
      </c>
    </row>
    <row r="3268" spans="1:1" x14ac:dyDescent="0.3">
      <c r="A3268" t="str">
        <f>PROPER(TRIM(Raw_Sales_Data!E3268))</f>
        <v>West</v>
      </c>
    </row>
    <row r="3269" spans="1:1" x14ac:dyDescent="0.3">
      <c r="A3269" t="str">
        <f>PROPER(TRIM(Raw_Sales_Data!E3269))</f>
        <v>West</v>
      </c>
    </row>
    <row r="3270" spans="1:1" x14ac:dyDescent="0.3">
      <c r="A3270" t="str">
        <f>PROPER(TRIM(Raw_Sales_Data!E3270))</f>
        <v>North</v>
      </c>
    </row>
    <row r="3271" spans="1:1" x14ac:dyDescent="0.3">
      <c r="A3271" t="str">
        <f>PROPER(TRIM(Raw_Sales_Data!E3271))</f>
        <v>North</v>
      </c>
    </row>
    <row r="3272" spans="1:1" x14ac:dyDescent="0.3">
      <c r="A3272" t="str">
        <f>PROPER(TRIM(Raw_Sales_Data!E3272))</f>
        <v>South</v>
      </c>
    </row>
    <row r="3273" spans="1:1" x14ac:dyDescent="0.3">
      <c r="A3273" t="str">
        <f>PROPER(TRIM(Raw_Sales_Data!E3273))</f>
        <v>South</v>
      </c>
    </row>
    <row r="3274" spans="1:1" x14ac:dyDescent="0.3">
      <c r="A3274" t="str">
        <f>PROPER(TRIM(Raw_Sales_Data!E3274))</f>
        <v>North</v>
      </c>
    </row>
    <row r="3275" spans="1:1" x14ac:dyDescent="0.3">
      <c r="A3275" t="str">
        <f>PROPER(TRIM(Raw_Sales_Data!E3275))</f>
        <v>West</v>
      </c>
    </row>
    <row r="3276" spans="1:1" x14ac:dyDescent="0.3">
      <c r="A3276" t="str">
        <f>PROPER(TRIM(Raw_Sales_Data!E3276))</f>
        <v>East</v>
      </c>
    </row>
    <row r="3277" spans="1:1" x14ac:dyDescent="0.3">
      <c r="A3277" t="str">
        <f>PROPER(TRIM(Raw_Sales_Data!E3277))</f>
        <v>East</v>
      </c>
    </row>
    <row r="3278" spans="1:1" x14ac:dyDescent="0.3">
      <c r="A3278" t="str">
        <f>PROPER(TRIM(Raw_Sales_Data!E3278))</f>
        <v>East</v>
      </c>
    </row>
    <row r="3279" spans="1:1" x14ac:dyDescent="0.3">
      <c r="A3279" t="str">
        <f>PROPER(TRIM(Raw_Sales_Data!E3279))</f>
        <v>West</v>
      </c>
    </row>
    <row r="3280" spans="1:1" x14ac:dyDescent="0.3">
      <c r="A3280" t="str">
        <f>PROPER(TRIM(Raw_Sales_Data!E3280))</f>
        <v>West</v>
      </c>
    </row>
    <row r="3281" spans="1:1" x14ac:dyDescent="0.3">
      <c r="A3281" t="str">
        <f>PROPER(TRIM(Raw_Sales_Data!E3281))</f>
        <v>North</v>
      </c>
    </row>
    <row r="3282" spans="1:1" x14ac:dyDescent="0.3">
      <c r="A3282" t="str">
        <f>PROPER(TRIM(Raw_Sales_Data!E3282))</f>
        <v>West</v>
      </c>
    </row>
    <row r="3283" spans="1:1" x14ac:dyDescent="0.3">
      <c r="A3283" t="str">
        <f>PROPER(TRIM(Raw_Sales_Data!E3283))</f>
        <v>South</v>
      </c>
    </row>
    <row r="3284" spans="1:1" x14ac:dyDescent="0.3">
      <c r="A3284" t="str">
        <f>PROPER(TRIM(Raw_Sales_Data!E3284))</f>
        <v>East</v>
      </c>
    </row>
    <row r="3285" spans="1:1" x14ac:dyDescent="0.3">
      <c r="A3285" t="str">
        <f>PROPER(TRIM(Raw_Sales_Data!E3285))</f>
        <v>East</v>
      </c>
    </row>
    <row r="3286" spans="1:1" x14ac:dyDescent="0.3">
      <c r="A3286" t="str">
        <f>PROPER(TRIM(Raw_Sales_Data!E3286))</f>
        <v>West</v>
      </c>
    </row>
    <row r="3287" spans="1:1" x14ac:dyDescent="0.3">
      <c r="A3287" t="str">
        <f>PROPER(TRIM(Raw_Sales_Data!E3287))</f>
        <v>South</v>
      </c>
    </row>
    <row r="3288" spans="1:1" x14ac:dyDescent="0.3">
      <c r="A3288" t="str">
        <f>PROPER(TRIM(Raw_Sales_Data!E3288))</f>
        <v>West</v>
      </c>
    </row>
    <row r="3289" spans="1:1" x14ac:dyDescent="0.3">
      <c r="A3289" t="str">
        <f>PROPER(TRIM(Raw_Sales_Data!E3289))</f>
        <v>East</v>
      </c>
    </row>
    <row r="3290" spans="1:1" x14ac:dyDescent="0.3">
      <c r="A3290" t="str">
        <f>PROPER(TRIM(Raw_Sales_Data!E3290))</f>
        <v>East</v>
      </c>
    </row>
    <row r="3291" spans="1:1" x14ac:dyDescent="0.3">
      <c r="A3291" t="str">
        <f>PROPER(TRIM(Raw_Sales_Data!E3291))</f>
        <v>South</v>
      </c>
    </row>
    <row r="3292" spans="1:1" x14ac:dyDescent="0.3">
      <c r="A3292" t="str">
        <f>PROPER(TRIM(Raw_Sales_Data!E3292))</f>
        <v>South</v>
      </c>
    </row>
    <row r="3293" spans="1:1" x14ac:dyDescent="0.3">
      <c r="A3293" t="str">
        <f>PROPER(TRIM(Raw_Sales_Data!E3293))</f>
        <v>East</v>
      </c>
    </row>
    <row r="3294" spans="1:1" x14ac:dyDescent="0.3">
      <c r="A3294" t="str">
        <f>PROPER(TRIM(Raw_Sales_Data!E3294))</f>
        <v>West</v>
      </c>
    </row>
    <row r="3295" spans="1:1" x14ac:dyDescent="0.3">
      <c r="A3295" t="str">
        <f>PROPER(TRIM(Raw_Sales_Data!E3295))</f>
        <v>West</v>
      </c>
    </row>
    <row r="3296" spans="1:1" x14ac:dyDescent="0.3">
      <c r="A3296" t="str">
        <f>PROPER(TRIM(Raw_Sales_Data!E3296))</f>
        <v>East</v>
      </c>
    </row>
    <row r="3297" spans="1:1" x14ac:dyDescent="0.3">
      <c r="A3297" t="str">
        <f>PROPER(TRIM(Raw_Sales_Data!E3297))</f>
        <v>South</v>
      </c>
    </row>
    <row r="3298" spans="1:1" x14ac:dyDescent="0.3">
      <c r="A3298" t="str">
        <f>PROPER(TRIM(Raw_Sales_Data!E3298))</f>
        <v>North</v>
      </c>
    </row>
    <row r="3299" spans="1:1" x14ac:dyDescent="0.3">
      <c r="A3299" t="str">
        <f>PROPER(TRIM(Raw_Sales_Data!E3299))</f>
        <v>South</v>
      </c>
    </row>
    <row r="3300" spans="1:1" x14ac:dyDescent="0.3">
      <c r="A3300" t="str">
        <f>PROPER(TRIM(Raw_Sales_Data!E3300))</f>
        <v>West</v>
      </c>
    </row>
    <row r="3301" spans="1:1" x14ac:dyDescent="0.3">
      <c r="A3301" t="str">
        <f>PROPER(TRIM(Raw_Sales_Data!E3301))</f>
        <v>East</v>
      </c>
    </row>
    <row r="3302" spans="1:1" x14ac:dyDescent="0.3">
      <c r="A3302" t="str">
        <f>PROPER(TRIM(Raw_Sales_Data!E3302))</f>
        <v>West</v>
      </c>
    </row>
    <row r="3303" spans="1:1" x14ac:dyDescent="0.3">
      <c r="A3303" t="str">
        <f>PROPER(TRIM(Raw_Sales_Data!E3303))</f>
        <v>East</v>
      </c>
    </row>
    <row r="3304" spans="1:1" x14ac:dyDescent="0.3">
      <c r="A3304" t="str">
        <f>PROPER(TRIM(Raw_Sales_Data!E3304))</f>
        <v>West</v>
      </c>
    </row>
    <row r="3305" spans="1:1" x14ac:dyDescent="0.3">
      <c r="A3305" t="str">
        <f>PROPER(TRIM(Raw_Sales_Data!E3305))</f>
        <v>West</v>
      </c>
    </row>
    <row r="3306" spans="1:1" x14ac:dyDescent="0.3">
      <c r="A3306" t="str">
        <f>PROPER(TRIM(Raw_Sales_Data!E3306))</f>
        <v>South</v>
      </c>
    </row>
    <row r="3307" spans="1:1" x14ac:dyDescent="0.3">
      <c r="A3307" t="str">
        <f>PROPER(TRIM(Raw_Sales_Data!E3307))</f>
        <v>West</v>
      </c>
    </row>
    <row r="3308" spans="1:1" x14ac:dyDescent="0.3">
      <c r="A3308" t="str">
        <f>PROPER(TRIM(Raw_Sales_Data!E3308))</f>
        <v>West</v>
      </c>
    </row>
    <row r="3309" spans="1:1" x14ac:dyDescent="0.3">
      <c r="A3309" t="str">
        <f>PROPER(TRIM(Raw_Sales_Data!E3309))</f>
        <v>South</v>
      </c>
    </row>
    <row r="3310" spans="1:1" x14ac:dyDescent="0.3">
      <c r="A3310" t="str">
        <f>PROPER(TRIM(Raw_Sales_Data!E3310))</f>
        <v>West</v>
      </c>
    </row>
    <row r="3311" spans="1:1" x14ac:dyDescent="0.3">
      <c r="A3311" t="str">
        <f>PROPER(TRIM(Raw_Sales_Data!E3311))</f>
        <v>West</v>
      </c>
    </row>
    <row r="3312" spans="1:1" x14ac:dyDescent="0.3">
      <c r="A3312" t="str">
        <f>PROPER(TRIM(Raw_Sales_Data!E3312))</f>
        <v>North</v>
      </c>
    </row>
    <row r="3313" spans="1:1" x14ac:dyDescent="0.3">
      <c r="A3313" t="str">
        <f>PROPER(TRIM(Raw_Sales_Data!E3313))</f>
        <v>North</v>
      </c>
    </row>
    <row r="3314" spans="1:1" x14ac:dyDescent="0.3">
      <c r="A3314" t="str">
        <f>PROPER(TRIM(Raw_Sales_Data!E3314))</f>
        <v>North</v>
      </c>
    </row>
    <row r="3315" spans="1:1" x14ac:dyDescent="0.3">
      <c r="A3315" t="str">
        <f>PROPER(TRIM(Raw_Sales_Data!E3315))</f>
        <v>South</v>
      </c>
    </row>
    <row r="3316" spans="1:1" x14ac:dyDescent="0.3">
      <c r="A3316" t="str">
        <f>PROPER(TRIM(Raw_Sales_Data!E3316))</f>
        <v>South</v>
      </c>
    </row>
    <row r="3317" spans="1:1" x14ac:dyDescent="0.3">
      <c r="A3317" t="str">
        <f>PROPER(TRIM(Raw_Sales_Data!E3317))</f>
        <v>North</v>
      </c>
    </row>
    <row r="3318" spans="1:1" x14ac:dyDescent="0.3">
      <c r="A3318" t="str">
        <f>PROPER(TRIM(Raw_Sales_Data!E3318))</f>
        <v>West</v>
      </c>
    </row>
    <row r="3319" spans="1:1" x14ac:dyDescent="0.3">
      <c r="A3319" t="str">
        <f>PROPER(TRIM(Raw_Sales_Data!E3319))</f>
        <v>South</v>
      </c>
    </row>
    <row r="3320" spans="1:1" x14ac:dyDescent="0.3">
      <c r="A3320" t="str">
        <f>PROPER(TRIM(Raw_Sales_Data!E3320))</f>
        <v>East</v>
      </c>
    </row>
    <row r="3321" spans="1:1" x14ac:dyDescent="0.3">
      <c r="A3321" t="str">
        <f>PROPER(TRIM(Raw_Sales_Data!E3321))</f>
        <v>North</v>
      </c>
    </row>
    <row r="3322" spans="1:1" x14ac:dyDescent="0.3">
      <c r="A3322" t="str">
        <f>PROPER(TRIM(Raw_Sales_Data!E3322))</f>
        <v>West</v>
      </c>
    </row>
    <row r="3323" spans="1:1" x14ac:dyDescent="0.3">
      <c r="A3323" t="str">
        <f>PROPER(TRIM(Raw_Sales_Data!E3323))</f>
        <v>South</v>
      </c>
    </row>
    <row r="3324" spans="1:1" x14ac:dyDescent="0.3">
      <c r="A3324" t="str">
        <f>PROPER(TRIM(Raw_Sales_Data!E3324))</f>
        <v>North</v>
      </c>
    </row>
    <row r="3325" spans="1:1" x14ac:dyDescent="0.3">
      <c r="A3325" t="str">
        <f>PROPER(TRIM(Raw_Sales_Data!E3325))</f>
        <v>North</v>
      </c>
    </row>
    <row r="3326" spans="1:1" x14ac:dyDescent="0.3">
      <c r="A3326" t="str">
        <f>PROPER(TRIM(Raw_Sales_Data!E3326))</f>
        <v>North</v>
      </c>
    </row>
    <row r="3327" spans="1:1" x14ac:dyDescent="0.3">
      <c r="A3327" t="str">
        <f>PROPER(TRIM(Raw_Sales_Data!E3327))</f>
        <v>North</v>
      </c>
    </row>
    <row r="3328" spans="1:1" x14ac:dyDescent="0.3">
      <c r="A3328" t="str">
        <f>PROPER(TRIM(Raw_Sales_Data!E3328))</f>
        <v>East</v>
      </c>
    </row>
    <row r="3329" spans="1:1" x14ac:dyDescent="0.3">
      <c r="A3329" t="str">
        <f>PROPER(TRIM(Raw_Sales_Data!E3329))</f>
        <v>West</v>
      </c>
    </row>
    <row r="3330" spans="1:1" x14ac:dyDescent="0.3">
      <c r="A3330" t="str">
        <f>PROPER(TRIM(Raw_Sales_Data!E3330))</f>
        <v>South</v>
      </c>
    </row>
    <row r="3331" spans="1:1" x14ac:dyDescent="0.3">
      <c r="A3331" t="str">
        <f>PROPER(TRIM(Raw_Sales_Data!E3331))</f>
        <v>North</v>
      </c>
    </row>
    <row r="3332" spans="1:1" x14ac:dyDescent="0.3">
      <c r="A3332" t="str">
        <f>PROPER(TRIM(Raw_Sales_Data!E3332))</f>
        <v>North</v>
      </c>
    </row>
    <row r="3333" spans="1:1" x14ac:dyDescent="0.3">
      <c r="A3333" t="str">
        <f>PROPER(TRIM(Raw_Sales_Data!E3333))</f>
        <v>North</v>
      </c>
    </row>
    <row r="3334" spans="1:1" x14ac:dyDescent="0.3">
      <c r="A3334" t="str">
        <f>PROPER(TRIM(Raw_Sales_Data!E3334))</f>
        <v>South</v>
      </c>
    </row>
    <row r="3335" spans="1:1" x14ac:dyDescent="0.3">
      <c r="A3335" t="str">
        <f>PROPER(TRIM(Raw_Sales_Data!E3335))</f>
        <v>South</v>
      </c>
    </row>
    <row r="3336" spans="1:1" x14ac:dyDescent="0.3">
      <c r="A3336" t="str">
        <f>PROPER(TRIM(Raw_Sales_Data!E3336))</f>
        <v>East</v>
      </c>
    </row>
    <row r="3337" spans="1:1" x14ac:dyDescent="0.3">
      <c r="A3337" t="str">
        <f>PROPER(TRIM(Raw_Sales_Data!E3337))</f>
        <v>North</v>
      </c>
    </row>
    <row r="3338" spans="1:1" x14ac:dyDescent="0.3">
      <c r="A3338" t="str">
        <f>PROPER(TRIM(Raw_Sales_Data!E3338))</f>
        <v>East</v>
      </c>
    </row>
    <row r="3339" spans="1:1" x14ac:dyDescent="0.3">
      <c r="A3339" t="str">
        <f>PROPER(TRIM(Raw_Sales_Data!E3339))</f>
        <v>North</v>
      </c>
    </row>
    <row r="3340" spans="1:1" x14ac:dyDescent="0.3">
      <c r="A3340" t="str">
        <f>PROPER(TRIM(Raw_Sales_Data!E3340))</f>
        <v>North</v>
      </c>
    </row>
    <row r="3341" spans="1:1" x14ac:dyDescent="0.3">
      <c r="A3341" t="str">
        <f>PROPER(TRIM(Raw_Sales_Data!E3341))</f>
        <v>North</v>
      </c>
    </row>
    <row r="3342" spans="1:1" x14ac:dyDescent="0.3">
      <c r="A3342" t="str">
        <f>PROPER(TRIM(Raw_Sales_Data!E3342))</f>
        <v>East</v>
      </c>
    </row>
    <row r="3343" spans="1:1" x14ac:dyDescent="0.3">
      <c r="A3343" t="str">
        <f>PROPER(TRIM(Raw_Sales_Data!E3343))</f>
        <v>North</v>
      </c>
    </row>
    <row r="3344" spans="1:1" x14ac:dyDescent="0.3">
      <c r="A3344" t="str">
        <f>PROPER(TRIM(Raw_Sales_Data!E3344))</f>
        <v>North</v>
      </c>
    </row>
    <row r="3345" spans="1:1" x14ac:dyDescent="0.3">
      <c r="A3345" t="str">
        <f>PROPER(TRIM(Raw_Sales_Data!E3345))</f>
        <v>South</v>
      </c>
    </row>
    <row r="3346" spans="1:1" x14ac:dyDescent="0.3">
      <c r="A3346" t="str">
        <f>PROPER(TRIM(Raw_Sales_Data!E3346))</f>
        <v>West</v>
      </c>
    </row>
    <row r="3347" spans="1:1" x14ac:dyDescent="0.3">
      <c r="A3347" t="str">
        <f>PROPER(TRIM(Raw_Sales_Data!E3347))</f>
        <v>North</v>
      </c>
    </row>
    <row r="3348" spans="1:1" x14ac:dyDescent="0.3">
      <c r="A3348" t="str">
        <f>PROPER(TRIM(Raw_Sales_Data!E3348))</f>
        <v>South</v>
      </c>
    </row>
    <row r="3349" spans="1:1" x14ac:dyDescent="0.3">
      <c r="A3349" t="str">
        <f>PROPER(TRIM(Raw_Sales_Data!E3349))</f>
        <v>South</v>
      </c>
    </row>
    <row r="3350" spans="1:1" x14ac:dyDescent="0.3">
      <c r="A3350" t="str">
        <f>PROPER(TRIM(Raw_Sales_Data!E3350))</f>
        <v>West</v>
      </c>
    </row>
    <row r="3351" spans="1:1" x14ac:dyDescent="0.3">
      <c r="A3351" t="str">
        <f>PROPER(TRIM(Raw_Sales_Data!E3351))</f>
        <v>South</v>
      </c>
    </row>
    <row r="3352" spans="1:1" x14ac:dyDescent="0.3">
      <c r="A3352" t="str">
        <f>PROPER(TRIM(Raw_Sales_Data!E3352))</f>
        <v>South</v>
      </c>
    </row>
    <row r="3353" spans="1:1" x14ac:dyDescent="0.3">
      <c r="A3353" t="str">
        <f>PROPER(TRIM(Raw_Sales_Data!E3353))</f>
        <v>West</v>
      </c>
    </row>
    <row r="3354" spans="1:1" x14ac:dyDescent="0.3">
      <c r="A3354" t="str">
        <f>PROPER(TRIM(Raw_Sales_Data!E3354))</f>
        <v>East</v>
      </c>
    </row>
    <row r="3355" spans="1:1" x14ac:dyDescent="0.3">
      <c r="A3355" t="str">
        <f>PROPER(TRIM(Raw_Sales_Data!E3355))</f>
        <v>West</v>
      </c>
    </row>
    <row r="3356" spans="1:1" x14ac:dyDescent="0.3">
      <c r="A3356" t="str">
        <f>PROPER(TRIM(Raw_Sales_Data!E3356))</f>
        <v>South</v>
      </c>
    </row>
    <row r="3357" spans="1:1" x14ac:dyDescent="0.3">
      <c r="A3357" t="str">
        <f>PROPER(TRIM(Raw_Sales_Data!E3357))</f>
        <v>South</v>
      </c>
    </row>
    <row r="3358" spans="1:1" x14ac:dyDescent="0.3">
      <c r="A3358" t="str">
        <f>PROPER(TRIM(Raw_Sales_Data!E3358))</f>
        <v>North</v>
      </c>
    </row>
    <row r="3359" spans="1:1" x14ac:dyDescent="0.3">
      <c r="A3359" t="str">
        <f>PROPER(TRIM(Raw_Sales_Data!E3359))</f>
        <v>West</v>
      </c>
    </row>
    <row r="3360" spans="1:1" x14ac:dyDescent="0.3">
      <c r="A3360" t="str">
        <f>PROPER(TRIM(Raw_Sales_Data!E3360))</f>
        <v>East</v>
      </c>
    </row>
    <row r="3361" spans="1:1" x14ac:dyDescent="0.3">
      <c r="A3361" t="str">
        <f>PROPER(TRIM(Raw_Sales_Data!E3361))</f>
        <v>North</v>
      </c>
    </row>
    <row r="3362" spans="1:1" x14ac:dyDescent="0.3">
      <c r="A3362" t="str">
        <f>PROPER(TRIM(Raw_Sales_Data!E3362))</f>
        <v>North</v>
      </c>
    </row>
    <row r="3363" spans="1:1" x14ac:dyDescent="0.3">
      <c r="A3363" t="str">
        <f>PROPER(TRIM(Raw_Sales_Data!E3363))</f>
        <v>South</v>
      </c>
    </row>
    <row r="3364" spans="1:1" x14ac:dyDescent="0.3">
      <c r="A3364" t="str">
        <f>PROPER(TRIM(Raw_Sales_Data!E3364))</f>
        <v>North</v>
      </c>
    </row>
    <row r="3365" spans="1:1" x14ac:dyDescent="0.3">
      <c r="A3365" t="str">
        <f>PROPER(TRIM(Raw_Sales_Data!E3365))</f>
        <v>South</v>
      </c>
    </row>
    <row r="3366" spans="1:1" x14ac:dyDescent="0.3">
      <c r="A3366" t="str">
        <f>PROPER(TRIM(Raw_Sales_Data!E3366))</f>
        <v>East</v>
      </c>
    </row>
    <row r="3367" spans="1:1" x14ac:dyDescent="0.3">
      <c r="A3367" t="str">
        <f>PROPER(TRIM(Raw_Sales_Data!E3367))</f>
        <v>North</v>
      </c>
    </row>
    <row r="3368" spans="1:1" x14ac:dyDescent="0.3">
      <c r="A3368" t="str">
        <f>PROPER(TRIM(Raw_Sales_Data!E3368))</f>
        <v>West</v>
      </c>
    </row>
    <row r="3369" spans="1:1" x14ac:dyDescent="0.3">
      <c r="A3369" t="str">
        <f>PROPER(TRIM(Raw_Sales_Data!E3369))</f>
        <v>South</v>
      </c>
    </row>
    <row r="3370" spans="1:1" x14ac:dyDescent="0.3">
      <c r="A3370" t="str">
        <f>PROPER(TRIM(Raw_Sales_Data!E3370))</f>
        <v>South</v>
      </c>
    </row>
    <row r="3371" spans="1:1" x14ac:dyDescent="0.3">
      <c r="A3371" t="str">
        <f>PROPER(TRIM(Raw_Sales_Data!E3371))</f>
        <v>North</v>
      </c>
    </row>
    <row r="3372" spans="1:1" x14ac:dyDescent="0.3">
      <c r="A3372" t="str">
        <f>PROPER(TRIM(Raw_Sales_Data!E3372))</f>
        <v>South</v>
      </c>
    </row>
    <row r="3373" spans="1:1" x14ac:dyDescent="0.3">
      <c r="A3373" t="str">
        <f>PROPER(TRIM(Raw_Sales_Data!E3373))</f>
        <v>North</v>
      </c>
    </row>
    <row r="3374" spans="1:1" x14ac:dyDescent="0.3">
      <c r="A3374" t="str">
        <f>PROPER(TRIM(Raw_Sales_Data!E3374))</f>
        <v>South</v>
      </c>
    </row>
    <row r="3375" spans="1:1" x14ac:dyDescent="0.3">
      <c r="A3375" t="str">
        <f>PROPER(TRIM(Raw_Sales_Data!E3375))</f>
        <v>North</v>
      </c>
    </row>
    <row r="3376" spans="1:1" x14ac:dyDescent="0.3">
      <c r="A3376" t="str">
        <f>PROPER(TRIM(Raw_Sales_Data!E3376))</f>
        <v>East</v>
      </c>
    </row>
    <row r="3377" spans="1:1" x14ac:dyDescent="0.3">
      <c r="A3377" t="str">
        <f>PROPER(TRIM(Raw_Sales_Data!E3377))</f>
        <v>North</v>
      </c>
    </row>
    <row r="3378" spans="1:1" x14ac:dyDescent="0.3">
      <c r="A3378" t="str">
        <f>PROPER(TRIM(Raw_Sales_Data!E3378))</f>
        <v>North</v>
      </c>
    </row>
    <row r="3379" spans="1:1" x14ac:dyDescent="0.3">
      <c r="A3379" t="str">
        <f>PROPER(TRIM(Raw_Sales_Data!E3379))</f>
        <v>South</v>
      </c>
    </row>
    <row r="3380" spans="1:1" x14ac:dyDescent="0.3">
      <c r="A3380" t="str">
        <f>PROPER(TRIM(Raw_Sales_Data!E3380))</f>
        <v>South</v>
      </c>
    </row>
    <row r="3381" spans="1:1" x14ac:dyDescent="0.3">
      <c r="A3381" t="str">
        <f>PROPER(TRIM(Raw_Sales_Data!E3381))</f>
        <v>North</v>
      </c>
    </row>
    <row r="3382" spans="1:1" x14ac:dyDescent="0.3">
      <c r="A3382" t="str">
        <f>PROPER(TRIM(Raw_Sales_Data!E3382))</f>
        <v>West</v>
      </c>
    </row>
    <row r="3383" spans="1:1" x14ac:dyDescent="0.3">
      <c r="A3383" t="str">
        <f>PROPER(TRIM(Raw_Sales_Data!E3383))</f>
        <v>West</v>
      </c>
    </row>
    <row r="3384" spans="1:1" x14ac:dyDescent="0.3">
      <c r="A3384" t="str">
        <f>PROPER(TRIM(Raw_Sales_Data!E3384))</f>
        <v>South</v>
      </c>
    </row>
    <row r="3385" spans="1:1" x14ac:dyDescent="0.3">
      <c r="A3385" t="str">
        <f>PROPER(TRIM(Raw_Sales_Data!E3385))</f>
        <v>South</v>
      </c>
    </row>
    <row r="3386" spans="1:1" x14ac:dyDescent="0.3">
      <c r="A3386" t="str">
        <f>PROPER(TRIM(Raw_Sales_Data!E3386))</f>
        <v>South</v>
      </c>
    </row>
    <row r="3387" spans="1:1" x14ac:dyDescent="0.3">
      <c r="A3387" t="str">
        <f>PROPER(TRIM(Raw_Sales_Data!E3387))</f>
        <v>East</v>
      </c>
    </row>
    <row r="3388" spans="1:1" x14ac:dyDescent="0.3">
      <c r="A3388" t="str">
        <f>PROPER(TRIM(Raw_Sales_Data!E3388))</f>
        <v>South</v>
      </c>
    </row>
    <row r="3389" spans="1:1" x14ac:dyDescent="0.3">
      <c r="A3389" t="str">
        <f>PROPER(TRIM(Raw_Sales_Data!E3389))</f>
        <v>West</v>
      </c>
    </row>
    <row r="3390" spans="1:1" x14ac:dyDescent="0.3">
      <c r="A3390" t="str">
        <f>PROPER(TRIM(Raw_Sales_Data!E3390))</f>
        <v>South</v>
      </c>
    </row>
    <row r="3391" spans="1:1" x14ac:dyDescent="0.3">
      <c r="A3391" t="str">
        <f>PROPER(TRIM(Raw_Sales_Data!E3391))</f>
        <v>North</v>
      </c>
    </row>
    <row r="3392" spans="1:1" x14ac:dyDescent="0.3">
      <c r="A3392" t="str">
        <f>PROPER(TRIM(Raw_Sales_Data!E3392))</f>
        <v>West</v>
      </c>
    </row>
    <row r="3393" spans="1:1" x14ac:dyDescent="0.3">
      <c r="A3393" t="str">
        <f>PROPER(TRIM(Raw_Sales_Data!E3393))</f>
        <v>East</v>
      </c>
    </row>
    <row r="3394" spans="1:1" x14ac:dyDescent="0.3">
      <c r="A3394" t="str">
        <f>PROPER(TRIM(Raw_Sales_Data!E3394))</f>
        <v>East</v>
      </c>
    </row>
    <row r="3395" spans="1:1" x14ac:dyDescent="0.3">
      <c r="A3395" t="str">
        <f>PROPER(TRIM(Raw_Sales_Data!E3395))</f>
        <v>West</v>
      </c>
    </row>
    <row r="3396" spans="1:1" x14ac:dyDescent="0.3">
      <c r="A3396" t="str">
        <f>PROPER(TRIM(Raw_Sales_Data!E3396))</f>
        <v>East</v>
      </c>
    </row>
    <row r="3397" spans="1:1" x14ac:dyDescent="0.3">
      <c r="A3397" t="str">
        <f>PROPER(TRIM(Raw_Sales_Data!E3397))</f>
        <v>East</v>
      </c>
    </row>
    <row r="3398" spans="1:1" x14ac:dyDescent="0.3">
      <c r="A3398" t="str">
        <f>PROPER(TRIM(Raw_Sales_Data!E3398))</f>
        <v>East</v>
      </c>
    </row>
    <row r="3399" spans="1:1" x14ac:dyDescent="0.3">
      <c r="A3399" t="str">
        <f>PROPER(TRIM(Raw_Sales_Data!E3399))</f>
        <v>East</v>
      </c>
    </row>
    <row r="3400" spans="1:1" x14ac:dyDescent="0.3">
      <c r="A3400" t="str">
        <f>PROPER(TRIM(Raw_Sales_Data!E3400))</f>
        <v>South</v>
      </c>
    </row>
    <row r="3401" spans="1:1" x14ac:dyDescent="0.3">
      <c r="A3401" t="str">
        <f>PROPER(TRIM(Raw_Sales_Data!E3401))</f>
        <v>North</v>
      </c>
    </row>
    <row r="3402" spans="1:1" x14ac:dyDescent="0.3">
      <c r="A3402" t="str">
        <f>PROPER(TRIM(Raw_Sales_Data!E3402))</f>
        <v>South</v>
      </c>
    </row>
    <row r="3403" spans="1:1" x14ac:dyDescent="0.3">
      <c r="A3403" t="str">
        <f>PROPER(TRIM(Raw_Sales_Data!E3403))</f>
        <v>South</v>
      </c>
    </row>
    <row r="3404" spans="1:1" x14ac:dyDescent="0.3">
      <c r="A3404" t="str">
        <f>PROPER(TRIM(Raw_Sales_Data!E3404))</f>
        <v>East</v>
      </c>
    </row>
    <row r="3405" spans="1:1" x14ac:dyDescent="0.3">
      <c r="A3405" t="str">
        <f>PROPER(TRIM(Raw_Sales_Data!E3405))</f>
        <v>West</v>
      </c>
    </row>
    <row r="3406" spans="1:1" x14ac:dyDescent="0.3">
      <c r="A3406" t="str">
        <f>PROPER(TRIM(Raw_Sales_Data!E3406))</f>
        <v>North</v>
      </c>
    </row>
    <row r="3407" spans="1:1" x14ac:dyDescent="0.3">
      <c r="A3407" t="str">
        <f>PROPER(TRIM(Raw_Sales_Data!E3407))</f>
        <v>East</v>
      </c>
    </row>
    <row r="3408" spans="1:1" x14ac:dyDescent="0.3">
      <c r="A3408" t="str">
        <f>PROPER(TRIM(Raw_Sales_Data!E3408))</f>
        <v>East</v>
      </c>
    </row>
    <row r="3409" spans="1:1" x14ac:dyDescent="0.3">
      <c r="A3409" t="str">
        <f>PROPER(TRIM(Raw_Sales_Data!E3409))</f>
        <v>East</v>
      </c>
    </row>
    <row r="3410" spans="1:1" x14ac:dyDescent="0.3">
      <c r="A3410" t="str">
        <f>PROPER(TRIM(Raw_Sales_Data!E3410))</f>
        <v>South</v>
      </c>
    </row>
    <row r="3411" spans="1:1" x14ac:dyDescent="0.3">
      <c r="A3411" t="str">
        <f>PROPER(TRIM(Raw_Sales_Data!E3411))</f>
        <v>South</v>
      </c>
    </row>
    <row r="3412" spans="1:1" x14ac:dyDescent="0.3">
      <c r="A3412" t="str">
        <f>PROPER(TRIM(Raw_Sales_Data!E3412))</f>
        <v>West</v>
      </c>
    </row>
    <row r="3413" spans="1:1" x14ac:dyDescent="0.3">
      <c r="A3413" t="str">
        <f>PROPER(TRIM(Raw_Sales_Data!E3413))</f>
        <v>South</v>
      </c>
    </row>
    <row r="3414" spans="1:1" x14ac:dyDescent="0.3">
      <c r="A3414" t="str">
        <f>PROPER(TRIM(Raw_Sales_Data!E3414))</f>
        <v>South</v>
      </c>
    </row>
    <row r="3415" spans="1:1" x14ac:dyDescent="0.3">
      <c r="A3415" t="str">
        <f>PROPER(TRIM(Raw_Sales_Data!E3415))</f>
        <v>West</v>
      </c>
    </row>
    <row r="3416" spans="1:1" x14ac:dyDescent="0.3">
      <c r="A3416" t="str">
        <f>PROPER(TRIM(Raw_Sales_Data!E3416))</f>
        <v>North</v>
      </c>
    </row>
    <row r="3417" spans="1:1" x14ac:dyDescent="0.3">
      <c r="A3417" t="str">
        <f>PROPER(TRIM(Raw_Sales_Data!E3417))</f>
        <v>West</v>
      </c>
    </row>
    <row r="3418" spans="1:1" x14ac:dyDescent="0.3">
      <c r="A3418" t="str">
        <f>PROPER(TRIM(Raw_Sales_Data!E3418))</f>
        <v>West</v>
      </c>
    </row>
    <row r="3419" spans="1:1" x14ac:dyDescent="0.3">
      <c r="A3419" t="str">
        <f>PROPER(TRIM(Raw_Sales_Data!E3419))</f>
        <v>North</v>
      </c>
    </row>
    <row r="3420" spans="1:1" x14ac:dyDescent="0.3">
      <c r="A3420" t="str">
        <f>PROPER(TRIM(Raw_Sales_Data!E3420))</f>
        <v>South</v>
      </c>
    </row>
    <row r="3421" spans="1:1" x14ac:dyDescent="0.3">
      <c r="A3421" t="str">
        <f>PROPER(TRIM(Raw_Sales_Data!E3421))</f>
        <v>South</v>
      </c>
    </row>
    <row r="3422" spans="1:1" x14ac:dyDescent="0.3">
      <c r="A3422" t="str">
        <f>PROPER(TRIM(Raw_Sales_Data!E3422))</f>
        <v>North</v>
      </c>
    </row>
    <row r="3423" spans="1:1" x14ac:dyDescent="0.3">
      <c r="A3423" t="str">
        <f>PROPER(TRIM(Raw_Sales_Data!E3423))</f>
        <v>North</v>
      </c>
    </row>
    <row r="3424" spans="1:1" x14ac:dyDescent="0.3">
      <c r="A3424" t="str">
        <f>PROPER(TRIM(Raw_Sales_Data!E3424))</f>
        <v>North</v>
      </c>
    </row>
    <row r="3425" spans="1:1" x14ac:dyDescent="0.3">
      <c r="A3425" t="str">
        <f>PROPER(TRIM(Raw_Sales_Data!E3425))</f>
        <v>South</v>
      </c>
    </row>
    <row r="3426" spans="1:1" x14ac:dyDescent="0.3">
      <c r="A3426" t="str">
        <f>PROPER(TRIM(Raw_Sales_Data!E3426))</f>
        <v>East</v>
      </c>
    </row>
    <row r="3427" spans="1:1" x14ac:dyDescent="0.3">
      <c r="A3427" t="str">
        <f>PROPER(TRIM(Raw_Sales_Data!E3427))</f>
        <v>North</v>
      </c>
    </row>
    <row r="3428" spans="1:1" x14ac:dyDescent="0.3">
      <c r="A3428" t="str">
        <f>PROPER(TRIM(Raw_Sales_Data!E3428))</f>
        <v>West</v>
      </c>
    </row>
    <row r="3429" spans="1:1" x14ac:dyDescent="0.3">
      <c r="A3429" t="str">
        <f>PROPER(TRIM(Raw_Sales_Data!E3429))</f>
        <v>North</v>
      </c>
    </row>
    <row r="3430" spans="1:1" x14ac:dyDescent="0.3">
      <c r="A3430" t="str">
        <f>PROPER(TRIM(Raw_Sales_Data!E3430))</f>
        <v>East</v>
      </c>
    </row>
    <row r="3431" spans="1:1" x14ac:dyDescent="0.3">
      <c r="A3431" t="str">
        <f>PROPER(TRIM(Raw_Sales_Data!E3431))</f>
        <v>North</v>
      </c>
    </row>
    <row r="3432" spans="1:1" x14ac:dyDescent="0.3">
      <c r="A3432" t="str">
        <f>PROPER(TRIM(Raw_Sales_Data!E3432))</f>
        <v>North</v>
      </c>
    </row>
    <row r="3433" spans="1:1" x14ac:dyDescent="0.3">
      <c r="A3433" t="str">
        <f>PROPER(TRIM(Raw_Sales_Data!E3433))</f>
        <v>East</v>
      </c>
    </row>
    <row r="3434" spans="1:1" x14ac:dyDescent="0.3">
      <c r="A3434" t="str">
        <f>PROPER(TRIM(Raw_Sales_Data!E3434))</f>
        <v>North</v>
      </c>
    </row>
    <row r="3435" spans="1:1" x14ac:dyDescent="0.3">
      <c r="A3435" t="str">
        <f>PROPER(TRIM(Raw_Sales_Data!E3435))</f>
        <v>West</v>
      </c>
    </row>
    <row r="3436" spans="1:1" x14ac:dyDescent="0.3">
      <c r="A3436" t="str">
        <f>PROPER(TRIM(Raw_Sales_Data!E3436))</f>
        <v>North</v>
      </c>
    </row>
    <row r="3437" spans="1:1" x14ac:dyDescent="0.3">
      <c r="A3437" t="str">
        <f>PROPER(TRIM(Raw_Sales_Data!E3437))</f>
        <v>West</v>
      </c>
    </row>
    <row r="3438" spans="1:1" x14ac:dyDescent="0.3">
      <c r="A3438" t="str">
        <f>PROPER(TRIM(Raw_Sales_Data!E3438))</f>
        <v>South</v>
      </c>
    </row>
    <row r="3439" spans="1:1" x14ac:dyDescent="0.3">
      <c r="A3439" t="str">
        <f>PROPER(TRIM(Raw_Sales_Data!E3439))</f>
        <v>North</v>
      </c>
    </row>
    <row r="3440" spans="1:1" x14ac:dyDescent="0.3">
      <c r="A3440" t="str">
        <f>PROPER(TRIM(Raw_Sales_Data!E3440))</f>
        <v>East</v>
      </c>
    </row>
    <row r="3441" spans="1:1" x14ac:dyDescent="0.3">
      <c r="A3441" t="str">
        <f>PROPER(TRIM(Raw_Sales_Data!E3441))</f>
        <v>East</v>
      </c>
    </row>
    <row r="3442" spans="1:1" x14ac:dyDescent="0.3">
      <c r="A3442" t="str">
        <f>PROPER(TRIM(Raw_Sales_Data!E3442))</f>
        <v>West</v>
      </c>
    </row>
    <row r="3443" spans="1:1" x14ac:dyDescent="0.3">
      <c r="A3443" t="str">
        <f>PROPER(TRIM(Raw_Sales_Data!E3443))</f>
        <v>West</v>
      </c>
    </row>
    <row r="3444" spans="1:1" x14ac:dyDescent="0.3">
      <c r="A3444" t="str">
        <f>PROPER(TRIM(Raw_Sales_Data!E3444))</f>
        <v>South</v>
      </c>
    </row>
    <row r="3445" spans="1:1" x14ac:dyDescent="0.3">
      <c r="A3445" t="str">
        <f>PROPER(TRIM(Raw_Sales_Data!E3445))</f>
        <v>East</v>
      </c>
    </row>
    <row r="3446" spans="1:1" x14ac:dyDescent="0.3">
      <c r="A3446" t="str">
        <f>PROPER(TRIM(Raw_Sales_Data!E3446))</f>
        <v>East</v>
      </c>
    </row>
    <row r="3447" spans="1:1" x14ac:dyDescent="0.3">
      <c r="A3447" t="str">
        <f>PROPER(TRIM(Raw_Sales_Data!E3447))</f>
        <v>North</v>
      </c>
    </row>
    <row r="3448" spans="1:1" x14ac:dyDescent="0.3">
      <c r="A3448" t="str">
        <f>PROPER(TRIM(Raw_Sales_Data!E3448))</f>
        <v>East</v>
      </c>
    </row>
    <row r="3449" spans="1:1" x14ac:dyDescent="0.3">
      <c r="A3449" t="str">
        <f>PROPER(TRIM(Raw_Sales_Data!E3449))</f>
        <v>North</v>
      </c>
    </row>
    <row r="3450" spans="1:1" x14ac:dyDescent="0.3">
      <c r="A3450" t="str">
        <f>PROPER(TRIM(Raw_Sales_Data!E3450))</f>
        <v>North</v>
      </c>
    </row>
    <row r="3451" spans="1:1" x14ac:dyDescent="0.3">
      <c r="A3451" t="str">
        <f>PROPER(TRIM(Raw_Sales_Data!E3451))</f>
        <v>South</v>
      </c>
    </row>
    <row r="3452" spans="1:1" x14ac:dyDescent="0.3">
      <c r="A3452" t="str">
        <f>PROPER(TRIM(Raw_Sales_Data!E3452))</f>
        <v>West</v>
      </c>
    </row>
    <row r="3453" spans="1:1" x14ac:dyDescent="0.3">
      <c r="A3453" t="str">
        <f>PROPER(TRIM(Raw_Sales_Data!E3453))</f>
        <v>North</v>
      </c>
    </row>
    <row r="3454" spans="1:1" x14ac:dyDescent="0.3">
      <c r="A3454" t="str">
        <f>PROPER(TRIM(Raw_Sales_Data!E3454))</f>
        <v>North</v>
      </c>
    </row>
    <row r="3455" spans="1:1" x14ac:dyDescent="0.3">
      <c r="A3455" t="str">
        <f>PROPER(TRIM(Raw_Sales_Data!E3455))</f>
        <v>West</v>
      </c>
    </row>
    <row r="3456" spans="1:1" x14ac:dyDescent="0.3">
      <c r="A3456" t="str">
        <f>PROPER(TRIM(Raw_Sales_Data!E3456))</f>
        <v>East</v>
      </c>
    </row>
    <row r="3457" spans="1:1" x14ac:dyDescent="0.3">
      <c r="A3457" t="str">
        <f>PROPER(TRIM(Raw_Sales_Data!E3457))</f>
        <v>South</v>
      </c>
    </row>
    <row r="3458" spans="1:1" x14ac:dyDescent="0.3">
      <c r="A3458" t="str">
        <f>PROPER(TRIM(Raw_Sales_Data!E3458))</f>
        <v>West</v>
      </c>
    </row>
    <row r="3459" spans="1:1" x14ac:dyDescent="0.3">
      <c r="A3459" t="str">
        <f>PROPER(TRIM(Raw_Sales_Data!E3459))</f>
        <v>North</v>
      </c>
    </row>
    <row r="3460" spans="1:1" x14ac:dyDescent="0.3">
      <c r="A3460" t="str">
        <f>PROPER(TRIM(Raw_Sales_Data!E3460))</f>
        <v>North</v>
      </c>
    </row>
    <row r="3461" spans="1:1" x14ac:dyDescent="0.3">
      <c r="A3461" t="str">
        <f>PROPER(TRIM(Raw_Sales_Data!E3461))</f>
        <v>North</v>
      </c>
    </row>
    <row r="3462" spans="1:1" x14ac:dyDescent="0.3">
      <c r="A3462" t="str">
        <f>PROPER(TRIM(Raw_Sales_Data!E3462))</f>
        <v>South</v>
      </c>
    </row>
    <row r="3463" spans="1:1" x14ac:dyDescent="0.3">
      <c r="A3463" t="str">
        <f>PROPER(TRIM(Raw_Sales_Data!E3463))</f>
        <v>South</v>
      </c>
    </row>
    <row r="3464" spans="1:1" x14ac:dyDescent="0.3">
      <c r="A3464" t="str">
        <f>PROPER(TRIM(Raw_Sales_Data!E3464))</f>
        <v>North</v>
      </c>
    </row>
    <row r="3465" spans="1:1" x14ac:dyDescent="0.3">
      <c r="A3465" t="str">
        <f>PROPER(TRIM(Raw_Sales_Data!E3465))</f>
        <v>North</v>
      </c>
    </row>
    <row r="3466" spans="1:1" x14ac:dyDescent="0.3">
      <c r="A3466" t="str">
        <f>PROPER(TRIM(Raw_Sales_Data!E3466))</f>
        <v>South</v>
      </c>
    </row>
    <row r="3467" spans="1:1" x14ac:dyDescent="0.3">
      <c r="A3467" t="str">
        <f>PROPER(TRIM(Raw_Sales_Data!E3467))</f>
        <v>North</v>
      </c>
    </row>
    <row r="3468" spans="1:1" x14ac:dyDescent="0.3">
      <c r="A3468" t="str">
        <f>PROPER(TRIM(Raw_Sales_Data!E3468))</f>
        <v>West</v>
      </c>
    </row>
    <row r="3469" spans="1:1" x14ac:dyDescent="0.3">
      <c r="A3469" t="str">
        <f>PROPER(TRIM(Raw_Sales_Data!E3469))</f>
        <v>North</v>
      </c>
    </row>
    <row r="3470" spans="1:1" x14ac:dyDescent="0.3">
      <c r="A3470" t="str">
        <f>PROPER(TRIM(Raw_Sales_Data!E3470))</f>
        <v>East</v>
      </c>
    </row>
    <row r="3471" spans="1:1" x14ac:dyDescent="0.3">
      <c r="A3471" t="str">
        <f>PROPER(TRIM(Raw_Sales_Data!E3471))</f>
        <v>South</v>
      </c>
    </row>
    <row r="3472" spans="1:1" x14ac:dyDescent="0.3">
      <c r="A3472" t="str">
        <f>PROPER(TRIM(Raw_Sales_Data!E3472))</f>
        <v>South</v>
      </c>
    </row>
    <row r="3473" spans="1:1" x14ac:dyDescent="0.3">
      <c r="A3473" t="str">
        <f>PROPER(TRIM(Raw_Sales_Data!E3473))</f>
        <v>North</v>
      </c>
    </row>
    <row r="3474" spans="1:1" x14ac:dyDescent="0.3">
      <c r="A3474" t="str">
        <f>PROPER(TRIM(Raw_Sales_Data!E3474))</f>
        <v>North</v>
      </c>
    </row>
    <row r="3475" spans="1:1" x14ac:dyDescent="0.3">
      <c r="A3475" t="str">
        <f>PROPER(TRIM(Raw_Sales_Data!E3475))</f>
        <v>North</v>
      </c>
    </row>
    <row r="3476" spans="1:1" x14ac:dyDescent="0.3">
      <c r="A3476" t="str">
        <f>PROPER(TRIM(Raw_Sales_Data!E3476))</f>
        <v>East</v>
      </c>
    </row>
    <row r="3477" spans="1:1" x14ac:dyDescent="0.3">
      <c r="A3477" t="str">
        <f>PROPER(TRIM(Raw_Sales_Data!E3477))</f>
        <v>East</v>
      </c>
    </row>
    <row r="3478" spans="1:1" x14ac:dyDescent="0.3">
      <c r="A3478" t="str">
        <f>PROPER(TRIM(Raw_Sales_Data!E3478))</f>
        <v>East</v>
      </c>
    </row>
    <row r="3479" spans="1:1" x14ac:dyDescent="0.3">
      <c r="A3479" t="str">
        <f>PROPER(TRIM(Raw_Sales_Data!E3479))</f>
        <v>West</v>
      </c>
    </row>
    <row r="3480" spans="1:1" x14ac:dyDescent="0.3">
      <c r="A3480" t="str">
        <f>PROPER(TRIM(Raw_Sales_Data!E3480))</f>
        <v>West</v>
      </c>
    </row>
    <row r="3481" spans="1:1" x14ac:dyDescent="0.3">
      <c r="A3481" t="str">
        <f>PROPER(TRIM(Raw_Sales_Data!E3481))</f>
        <v>West</v>
      </c>
    </row>
    <row r="3482" spans="1:1" x14ac:dyDescent="0.3">
      <c r="A3482" t="str">
        <f>PROPER(TRIM(Raw_Sales_Data!E3482))</f>
        <v>South</v>
      </c>
    </row>
    <row r="3483" spans="1:1" x14ac:dyDescent="0.3">
      <c r="A3483" t="str">
        <f>PROPER(TRIM(Raw_Sales_Data!E3483))</f>
        <v>North</v>
      </c>
    </row>
    <row r="3484" spans="1:1" x14ac:dyDescent="0.3">
      <c r="A3484" t="str">
        <f>PROPER(TRIM(Raw_Sales_Data!E3484))</f>
        <v>South</v>
      </c>
    </row>
    <row r="3485" spans="1:1" x14ac:dyDescent="0.3">
      <c r="A3485" t="str">
        <f>PROPER(TRIM(Raw_Sales_Data!E3485))</f>
        <v>East</v>
      </c>
    </row>
    <row r="3486" spans="1:1" x14ac:dyDescent="0.3">
      <c r="A3486" t="str">
        <f>PROPER(TRIM(Raw_Sales_Data!E3486))</f>
        <v>North</v>
      </c>
    </row>
    <row r="3487" spans="1:1" x14ac:dyDescent="0.3">
      <c r="A3487" t="str">
        <f>PROPER(TRIM(Raw_Sales_Data!E3487))</f>
        <v>North</v>
      </c>
    </row>
    <row r="3488" spans="1:1" x14ac:dyDescent="0.3">
      <c r="A3488" t="str">
        <f>PROPER(TRIM(Raw_Sales_Data!E3488))</f>
        <v>West</v>
      </c>
    </row>
    <row r="3489" spans="1:1" x14ac:dyDescent="0.3">
      <c r="A3489" t="str">
        <f>PROPER(TRIM(Raw_Sales_Data!E3489))</f>
        <v>South</v>
      </c>
    </row>
    <row r="3490" spans="1:1" x14ac:dyDescent="0.3">
      <c r="A3490" t="str">
        <f>PROPER(TRIM(Raw_Sales_Data!E3490))</f>
        <v>South</v>
      </c>
    </row>
    <row r="3491" spans="1:1" x14ac:dyDescent="0.3">
      <c r="A3491" t="str">
        <f>PROPER(TRIM(Raw_Sales_Data!E3491))</f>
        <v>West</v>
      </c>
    </row>
    <row r="3492" spans="1:1" x14ac:dyDescent="0.3">
      <c r="A3492" t="str">
        <f>PROPER(TRIM(Raw_Sales_Data!E3492))</f>
        <v>South</v>
      </c>
    </row>
    <row r="3493" spans="1:1" x14ac:dyDescent="0.3">
      <c r="A3493" t="str">
        <f>PROPER(TRIM(Raw_Sales_Data!E3493))</f>
        <v>North</v>
      </c>
    </row>
    <row r="3494" spans="1:1" x14ac:dyDescent="0.3">
      <c r="A3494" t="str">
        <f>PROPER(TRIM(Raw_Sales_Data!E3494))</f>
        <v>East</v>
      </c>
    </row>
    <row r="3495" spans="1:1" x14ac:dyDescent="0.3">
      <c r="A3495" t="str">
        <f>PROPER(TRIM(Raw_Sales_Data!E3495))</f>
        <v>East</v>
      </c>
    </row>
    <row r="3496" spans="1:1" x14ac:dyDescent="0.3">
      <c r="A3496" t="str">
        <f>PROPER(TRIM(Raw_Sales_Data!E3496))</f>
        <v>North</v>
      </c>
    </row>
    <row r="3497" spans="1:1" x14ac:dyDescent="0.3">
      <c r="A3497" t="str">
        <f>PROPER(TRIM(Raw_Sales_Data!E3497))</f>
        <v>South</v>
      </c>
    </row>
    <row r="3498" spans="1:1" x14ac:dyDescent="0.3">
      <c r="A3498" t="str">
        <f>PROPER(TRIM(Raw_Sales_Data!E3498))</f>
        <v>East</v>
      </c>
    </row>
    <row r="3499" spans="1:1" x14ac:dyDescent="0.3">
      <c r="A3499" t="str">
        <f>PROPER(TRIM(Raw_Sales_Data!E3499))</f>
        <v>East</v>
      </c>
    </row>
    <row r="3500" spans="1:1" x14ac:dyDescent="0.3">
      <c r="A3500" t="str">
        <f>PROPER(TRIM(Raw_Sales_Data!E3500))</f>
        <v>South</v>
      </c>
    </row>
    <row r="3501" spans="1:1" x14ac:dyDescent="0.3">
      <c r="A3501" t="str">
        <f>PROPER(TRIM(Raw_Sales_Data!E3501))</f>
        <v>North</v>
      </c>
    </row>
    <row r="3502" spans="1:1" x14ac:dyDescent="0.3">
      <c r="A3502" t="str">
        <f>PROPER(TRIM(Raw_Sales_Data!E3502))</f>
        <v>South</v>
      </c>
    </row>
    <row r="3503" spans="1:1" x14ac:dyDescent="0.3">
      <c r="A3503" t="str">
        <f>PROPER(TRIM(Raw_Sales_Data!E3503))</f>
        <v>East</v>
      </c>
    </row>
    <row r="3504" spans="1:1" x14ac:dyDescent="0.3">
      <c r="A3504" t="str">
        <f>PROPER(TRIM(Raw_Sales_Data!E3504))</f>
        <v>East</v>
      </c>
    </row>
    <row r="3505" spans="1:1" x14ac:dyDescent="0.3">
      <c r="A3505" t="str">
        <f>PROPER(TRIM(Raw_Sales_Data!E3505))</f>
        <v>South</v>
      </c>
    </row>
    <row r="3506" spans="1:1" x14ac:dyDescent="0.3">
      <c r="A3506" t="str">
        <f>PROPER(TRIM(Raw_Sales_Data!E3506))</f>
        <v>East</v>
      </c>
    </row>
    <row r="3507" spans="1:1" x14ac:dyDescent="0.3">
      <c r="A3507" t="str">
        <f>PROPER(TRIM(Raw_Sales_Data!E3507))</f>
        <v>North</v>
      </c>
    </row>
    <row r="3508" spans="1:1" x14ac:dyDescent="0.3">
      <c r="A3508" t="str">
        <f>PROPER(TRIM(Raw_Sales_Data!E3508))</f>
        <v>East</v>
      </c>
    </row>
    <row r="3509" spans="1:1" x14ac:dyDescent="0.3">
      <c r="A3509" t="str">
        <f>PROPER(TRIM(Raw_Sales_Data!E3509))</f>
        <v>West</v>
      </c>
    </row>
    <row r="3510" spans="1:1" x14ac:dyDescent="0.3">
      <c r="A3510" t="str">
        <f>PROPER(TRIM(Raw_Sales_Data!E3510))</f>
        <v>East</v>
      </c>
    </row>
    <row r="3511" spans="1:1" x14ac:dyDescent="0.3">
      <c r="A3511" t="str">
        <f>PROPER(TRIM(Raw_Sales_Data!E3511))</f>
        <v>South</v>
      </c>
    </row>
    <row r="3512" spans="1:1" x14ac:dyDescent="0.3">
      <c r="A3512" t="str">
        <f>PROPER(TRIM(Raw_Sales_Data!E3512))</f>
        <v>West</v>
      </c>
    </row>
    <row r="3513" spans="1:1" x14ac:dyDescent="0.3">
      <c r="A3513" t="str">
        <f>PROPER(TRIM(Raw_Sales_Data!E3513))</f>
        <v>South</v>
      </c>
    </row>
    <row r="3514" spans="1:1" x14ac:dyDescent="0.3">
      <c r="A3514" t="str">
        <f>PROPER(TRIM(Raw_Sales_Data!E3514))</f>
        <v>East</v>
      </c>
    </row>
    <row r="3515" spans="1:1" x14ac:dyDescent="0.3">
      <c r="A3515" t="str">
        <f>PROPER(TRIM(Raw_Sales_Data!E3515))</f>
        <v>East</v>
      </c>
    </row>
    <row r="3516" spans="1:1" x14ac:dyDescent="0.3">
      <c r="A3516" t="str">
        <f>PROPER(TRIM(Raw_Sales_Data!E3516))</f>
        <v>East</v>
      </c>
    </row>
    <row r="3517" spans="1:1" x14ac:dyDescent="0.3">
      <c r="A3517" t="str">
        <f>PROPER(TRIM(Raw_Sales_Data!E3517))</f>
        <v>East</v>
      </c>
    </row>
    <row r="3518" spans="1:1" x14ac:dyDescent="0.3">
      <c r="A3518" t="str">
        <f>PROPER(TRIM(Raw_Sales_Data!E3518))</f>
        <v>South</v>
      </c>
    </row>
    <row r="3519" spans="1:1" x14ac:dyDescent="0.3">
      <c r="A3519" t="str">
        <f>PROPER(TRIM(Raw_Sales_Data!E3519))</f>
        <v>West</v>
      </c>
    </row>
    <row r="3520" spans="1:1" x14ac:dyDescent="0.3">
      <c r="A3520" t="str">
        <f>PROPER(TRIM(Raw_Sales_Data!E3520))</f>
        <v>South</v>
      </c>
    </row>
    <row r="3521" spans="1:1" x14ac:dyDescent="0.3">
      <c r="A3521" t="str">
        <f>PROPER(TRIM(Raw_Sales_Data!E3521))</f>
        <v>South</v>
      </c>
    </row>
    <row r="3522" spans="1:1" x14ac:dyDescent="0.3">
      <c r="A3522" t="str">
        <f>PROPER(TRIM(Raw_Sales_Data!E3522))</f>
        <v>South</v>
      </c>
    </row>
    <row r="3523" spans="1:1" x14ac:dyDescent="0.3">
      <c r="A3523" t="str">
        <f>PROPER(TRIM(Raw_Sales_Data!E3523))</f>
        <v>West</v>
      </c>
    </row>
    <row r="3524" spans="1:1" x14ac:dyDescent="0.3">
      <c r="A3524" t="str">
        <f>PROPER(TRIM(Raw_Sales_Data!E3524))</f>
        <v>South</v>
      </c>
    </row>
    <row r="3525" spans="1:1" x14ac:dyDescent="0.3">
      <c r="A3525" t="str">
        <f>PROPER(TRIM(Raw_Sales_Data!E3525))</f>
        <v>South</v>
      </c>
    </row>
    <row r="3526" spans="1:1" x14ac:dyDescent="0.3">
      <c r="A3526" t="str">
        <f>PROPER(TRIM(Raw_Sales_Data!E3526))</f>
        <v>South</v>
      </c>
    </row>
    <row r="3527" spans="1:1" x14ac:dyDescent="0.3">
      <c r="A3527" t="str">
        <f>PROPER(TRIM(Raw_Sales_Data!E3527))</f>
        <v>South</v>
      </c>
    </row>
    <row r="3528" spans="1:1" x14ac:dyDescent="0.3">
      <c r="A3528" t="str">
        <f>PROPER(TRIM(Raw_Sales_Data!E3528))</f>
        <v>East</v>
      </c>
    </row>
    <row r="3529" spans="1:1" x14ac:dyDescent="0.3">
      <c r="A3529" t="str">
        <f>PROPER(TRIM(Raw_Sales_Data!E3529))</f>
        <v>North</v>
      </c>
    </row>
    <row r="3530" spans="1:1" x14ac:dyDescent="0.3">
      <c r="A3530" t="str">
        <f>PROPER(TRIM(Raw_Sales_Data!E3530))</f>
        <v>East</v>
      </c>
    </row>
    <row r="3531" spans="1:1" x14ac:dyDescent="0.3">
      <c r="A3531" t="str">
        <f>PROPER(TRIM(Raw_Sales_Data!E3531))</f>
        <v>West</v>
      </c>
    </row>
    <row r="3532" spans="1:1" x14ac:dyDescent="0.3">
      <c r="A3532" t="str">
        <f>PROPER(TRIM(Raw_Sales_Data!E3532))</f>
        <v>South</v>
      </c>
    </row>
    <row r="3533" spans="1:1" x14ac:dyDescent="0.3">
      <c r="A3533" t="str">
        <f>PROPER(TRIM(Raw_Sales_Data!E3533))</f>
        <v>North</v>
      </c>
    </row>
    <row r="3534" spans="1:1" x14ac:dyDescent="0.3">
      <c r="A3534" t="str">
        <f>PROPER(TRIM(Raw_Sales_Data!E3534))</f>
        <v>West</v>
      </c>
    </row>
    <row r="3535" spans="1:1" x14ac:dyDescent="0.3">
      <c r="A3535" t="str">
        <f>PROPER(TRIM(Raw_Sales_Data!E3535))</f>
        <v>South</v>
      </c>
    </row>
    <row r="3536" spans="1:1" x14ac:dyDescent="0.3">
      <c r="A3536" t="str">
        <f>PROPER(TRIM(Raw_Sales_Data!E3536))</f>
        <v>South</v>
      </c>
    </row>
    <row r="3537" spans="1:1" x14ac:dyDescent="0.3">
      <c r="A3537" t="str">
        <f>PROPER(TRIM(Raw_Sales_Data!E3537))</f>
        <v>South</v>
      </c>
    </row>
    <row r="3538" spans="1:1" x14ac:dyDescent="0.3">
      <c r="A3538" t="str">
        <f>PROPER(TRIM(Raw_Sales_Data!E3538))</f>
        <v>South</v>
      </c>
    </row>
    <row r="3539" spans="1:1" x14ac:dyDescent="0.3">
      <c r="A3539" t="str">
        <f>PROPER(TRIM(Raw_Sales_Data!E3539))</f>
        <v>West</v>
      </c>
    </row>
    <row r="3540" spans="1:1" x14ac:dyDescent="0.3">
      <c r="A3540" t="str">
        <f>PROPER(TRIM(Raw_Sales_Data!E3540))</f>
        <v>North</v>
      </c>
    </row>
    <row r="3541" spans="1:1" x14ac:dyDescent="0.3">
      <c r="A3541" t="str">
        <f>PROPER(TRIM(Raw_Sales_Data!E3541))</f>
        <v>South</v>
      </c>
    </row>
    <row r="3542" spans="1:1" x14ac:dyDescent="0.3">
      <c r="A3542" t="str">
        <f>PROPER(TRIM(Raw_Sales_Data!E3542))</f>
        <v>South</v>
      </c>
    </row>
    <row r="3543" spans="1:1" x14ac:dyDescent="0.3">
      <c r="A3543" t="str">
        <f>PROPER(TRIM(Raw_Sales_Data!E3543))</f>
        <v>East</v>
      </c>
    </row>
    <row r="3544" spans="1:1" x14ac:dyDescent="0.3">
      <c r="A3544" t="str">
        <f>PROPER(TRIM(Raw_Sales_Data!E3544))</f>
        <v>South</v>
      </c>
    </row>
    <row r="3545" spans="1:1" x14ac:dyDescent="0.3">
      <c r="A3545" t="str">
        <f>PROPER(TRIM(Raw_Sales_Data!E3545))</f>
        <v>West</v>
      </c>
    </row>
    <row r="3546" spans="1:1" x14ac:dyDescent="0.3">
      <c r="A3546" t="str">
        <f>PROPER(TRIM(Raw_Sales_Data!E3546))</f>
        <v>East</v>
      </c>
    </row>
    <row r="3547" spans="1:1" x14ac:dyDescent="0.3">
      <c r="A3547" t="str">
        <f>PROPER(TRIM(Raw_Sales_Data!E3547))</f>
        <v>South</v>
      </c>
    </row>
    <row r="3548" spans="1:1" x14ac:dyDescent="0.3">
      <c r="A3548" t="str">
        <f>PROPER(TRIM(Raw_Sales_Data!E3548))</f>
        <v>South</v>
      </c>
    </row>
    <row r="3549" spans="1:1" x14ac:dyDescent="0.3">
      <c r="A3549" t="str">
        <f>PROPER(TRIM(Raw_Sales_Data!E3549))</f>
        <v>West</v>
      </c>
    </row>
    <row r="3550" spans="1:1" x14ac:dyDescent="0.3">
      <c r="A3550" t="str">
        <f>PROPER(TRIM(Raw_Sales_Data!E3550))</f>
        <v>West</v>
      </c>
    </row>
    <row r="3551" spans="1:1" x14ac:dyDescent="0.3">
      <c r="A3551" t="str">
        <f>PROPER(TRIM(Raw_Sales_Data!E3551))</f>
        <v>West</v>
      </c>
    </row>
    <row r="3552" spans="1:1" x14ac:dyDescent="0.3">
      <c r="A3552" t="str">
        <f>PROPER(TRIM(Raw_Sales_Data!E3552))</f>
        <v>East</v>
      </c>
    </row>
    <row r="3553" spans="1:1" x14ac:dyDescent="0.3">
      <c r="A3553" t="str">
        <f>PROPER(TRIM(Raw_Sales_Data!E3553))</f>
        <v>South</v>
      </c>
    </row>
    <row r="3554" spans="1:1" x14ac:dyDescent="0.3">
      <c r="A3554" t="str">
        <f>PROPER(TRIM(Raw_Sales_Data!E3554))</f>
        <v>North</v>
      </c>
    </row>
    <row r="3555" spans="1:1" x14ac:dyDescent="0.3">
      <c r="A3555" t="str">
        <f>PROPER(TRIM(Raw_Sales_Data!E3555))</f>
        <v>West</v>
      </c>
    </row>
    <row r="3556" spans="1:1" x14ac:dyDescent="0.3">
      <c r="A3556" t="str">
        <f>PROPER(TRIM(Raw_Sales_Data!E3556))</f>
        <v>South</v>
      </c>
    </row>
    <row r="3557" spans="1:1" x14ac:dyDescent="0.3">
      <c r="A3557" t="str">
        <f>PROPER(TRIM(Raw_Sales_Data!E3557))</f>
        <v>North</v>
      </c>
    </row>
    <row r="3558" spans="1:1" x14ac:dyDescent="0.3">
      <c r="A3558" t="str">
        <f>PROPER(TRIM(Raw_Sales_Data!E3558))</f>
        <v>South</v>
      </c>
    </row>
    <row r="3559" spans="1:1" x14ac:dyDescent="0.3">
      <c r="A3559" t="str">
        <f>PROPER(TRIM(Raw_Sales_Data!E3559))</f>
        <v>West</v>
      </c>
    </row>
    <row r="3560" spans="1:1" x14ac:dyDescent="0.3">
      <c r="A3560" t="str">
        <f>PROPER(TRIM(Raw_Sales_Data!E3560))</f>
        <v>South</v>
      </c>
    </row>
    <row r="3561" spans="1:1" x14ac:dyDescent="0.3">
      <c r="A3561" t="str">
        <f>PROPER(TRIM(Raw_Sales_Data!E3561))</f>
        <v>West</v>
      </c>
    </row>
    <row r="3562" spans="1:1" x14ac:dyDescent="0.3">
      <c r="A3562" t="str">
        <f>PROPER(TRIM(Raw_Sales_Data!E3562))</f>
        <v>West</v>
      </c>
    </row>
    <row r="3563" spans="1:1" x14ac:dyDescent="0.3">
      <c r="A3563" t="str">
        <f>PROPER(TRIM(Raw_Sales_Data!E3563))</f>
        <v>East</v>
      </c>
    </row>
    <row r="3564" spans="1:1" x14ac:dyDescent="0.3">
      <c r="A3564" t="str">
        <f>PROPER(TRIM(Raw_Sales_Data!E3564))</f>
        <v>South</v>
      </c>
    </row>
    <row r="3565" spans="1:1" x14ac:dyDescent="0.3">
      <c r="A3565" t="str">
        <f>PROPER(TRIM(Raw_Sales_Data!E3565))</f>
        <v>West</v>
      </c>
    </row>
    <row r="3566" spans="1:1" x14ac:dyDescent="0.3">
      <c r="A3566" t="str">
        <f>PROPER(TRIM(Raw_Sales_Data!E3566))</f>
        <v>West</v>
      </c>
    </row>
    <row r="3567" spans="1:1" x14ac:dyDescent="0.3">
      <c r="A3567" t="str">
        <f>PROPER(TRIM(Raw_Sales_Data!E3567))</f>
        <v>North</v>
      </c>
    </row>
    <row r="3568" spans="1:1" x14ac:dyDescent="0.3">
      <c r="A3568" t="str">
        <f>PROPER(TRIM(Raw_Sales_Data!E3568))</f>
        <v>North</v>
      </c>
    </row>
    <row r="3569" spans="1:1" x14ac:dyDescent="0.3">
      <c r="A3569" t="str">
        <f>PROPER(TRIM(Raw_Sales_Data!E3569))</f>
        <v>North</v>
      </c>
    </row>
    <row r="3570" spans="1:1" x14ac:dyDescent="0.3">
      <c r="A3570" t="str">
        <f>PROPER(TRIM(Raw_Sales_Data!E3570))</f>
        <v>North</v>
      </c>
    </row>
    <row r="3571" spans="1:1" x14ac:dyDescent="0.3">
      <c r="A3571" t="str">
        <f>PROPER(TRIM(Raw_Sales_Data!E3571))</f>
        <v>East</v>
      </c>
    </row>
    <row r="3572" spans="1:1" x14ac:dyDescent="0.3">
      <c r="A3572" t="str">
        <f>PROPER(TRIM(Raw_Sales_Data!E3572))</f>
        <v>West</v>
      </c>
    </row>
    <row r="3573" spans="1:1" x14ac:dyDescent="0.3">
      <c r="A3573" t="str">
        <f>PROPER(TRIM(Raw_Sales_Data!E3573))</f>
        <v>West</v>
      </c>
    </row>
    <row r="3574" spans="1:1" x14ac:dyDescent="0.3">
      <c r="A3574" t="str">
        <f>PROPER(TRIM(Raw_Sales_Data!E3574))</f>
        <v>East</v>
      </c>
    </row>
    <row r="3575" spans="1:1" x14ac:dyDescent="0.3">
      <c r="A3575" t="str">
        <f>PROPER(TRIM(Raw_Sales_Data!E3575))</f>
        <v>East</v>
      </c>
    </row>
    <row r="3576" spans="1:1" x14ac:dyDescent="0.3">
      <c r="A3576" t="str">
        <f>PROPER(TRIM(Raw_Sales_Data!E3576))</f>
        <v>East</v>
      </c>
    </row>
    <row r="3577" spans="1:1" x14ac:dyDescent="0.3">
      <c r="A3577" t="str">
        <f>PROPER(TRIM(Raw_Sales_Data!E3577))</f>
        <v>West</v>
      </c>
    </row>
    <row r="3578" spans="1:1" x14ac:dyDescent="0.3">
      <c r="A3578" t="str">
        <f>PROPER(TRIM(Raw_Sales_Data!E3578))</f>
        <v>South</v>
      </c>
    </row>
    <row r="3579" spans="1:1" x14ac:dyDescent="0.3">
      <c r="A3579" t="str">
        <f>PROPER(TRIM(Raw_Sales_Data!E3579))</f>
        <v>West</v>
      </c>
    </row>
    <row r="3580" spans="1:1" x14ac:dyDescent="0.3">
      <c r="A3580" t="str">
        <f>PROPER(TRIM(Raw_Sales_Data!E3580))</f>
        <v>North</v>
      </c>
    </row>
    <row r="3581" spans="1:1" x14ac:dyDescent="0.3">
      <c r="A3581" t="str">
        <f>PROPER(TRIM(Raw_Sales_Data!E3581))</f>
        <v>West</v>
      </c>
    </row>
    <row r="3582" spans="1:1" x14ac:dyDescent="0.3">
      <c r="A3582" t="str">
        <f>PROPER(TRIM(Raw_Sales_Data!E3582))</f>
        <v>West</v>
      </c>
    </row>
    <row r="3583" spans="1:1" x14ac:dyDescent="0.3">
      <c r="A3583" t="str">
        <f>PROPER(TRIM(Raw_Sales_Data!E3583))</f>
        <v>East</v>
      </c>
    </row>
    <row r="3584" spans="1:1" x14ac:dyDescent="0.3">
      <c r="A3584" t="str">
        <f>PROPER(TRIM(Raw_Sales_Data!E3584))</f>
        <v>West</v>
      </c>
    </row>
    <row r="3585" spans="1:1" x14ac:dyDescent="0.3">
      <c r="A3585" t="str">
        <f>PROPER(TRIM(Raw_Sales_Data!E3585))</f>
        <v>East</v>
      </c>
    </row>
    <row r="3586" spans="1:1" x14ac:dyDescent="0.3">
      <c r="A3586" t="str">
        <f>PROPER(TRIM(Raw_Sales_Data!E3586))</f>
        <v>West</v>
      </c>
    </row>
    <row r="3587" spans="1:1" x14ac:dyDescent="0.3">
      <c r="A3587" t="str">
        <f>PROPER(TRIM(Raw_Sales_Data!E3587))</f>
        <v>West</v>
      </c>
    </row>
    <row r="3588" spans="1:1" x14ac:dyDescent="0.3">
      <c r="A3588" t="str">
        <f>PROPER(TRIM(Raw_Sales_Data!E3588))</f>
        <v>West</v>
      </c>
    </row>
    <row r="3589" spans="1:1" x14ac:dyDescent="0.3">
      <c r="A3589" t="str">
        <f>PROPER(TRIM(Raw_Sales_Data!E3589))</f>
        <v>North</v>
      </c>
    </row>
    <row r="3590" spans="1:1" x14ac:dyDescent="0.3">
      <c r="A3590" t="str">
        <f>PROPER(TRIM(Raw_Sales_Data!E3590))</f>
        <v>South</v>
      </c>
    </row>
    <row r="3591" spans="1:1" x14ac:dyDescent="0.3">
      <c r="A3591" t="str">
        <f>PROPER(TRIM(Raw_Sales_Data!E3591))</f>
        <v>South</v>
      </c>
    </row>
    <row r="3592" spans="1:1" x14ac:dyDescent="0.3">
      <c r="A3592" t="str">
        <f>PROPER(TRIM(Raw_Sales_Data!E3592))</f>
        <v>East</v>
      </c>
    </row>
    <row r="3593" spans="1:1" x14ac:dyDescent="0.3">
      <c r="A3593" t="str">
        <f>PROPER(TRIM(Raw_Sales_Data!E3593))</f>
        <v>South</v>
      </c>
    </row>
    <row r="3594" spans="1:1" x14ac:dyDescent="0.3">
      <c r="A3594" t="str">
        <f>PROPER(TRIM(Raw_Sales_Data!E3594))</f>
        <v>West</v>
      </c>
    </row>
    <row r="3595" spans="1:1" x14ac:dyDescent="0.3">
      <c r="A3595" t="str">
        <f>PROPER(TRIM(Raw_Sales_Data!E3595))</f>
        <v>North</v>
      </c>
    </row>
    <row r="3596" spans="1:1" x14ac:dyDescent="0.3">
      <c r="A3596" t="str">
        <f>PROPER(TRIM(Raw_Sales_Data!E3596))</f>
        <v>West</v>
      </c>
    </row>
    <row r="3597" spans="1:1" x14ac:dyDescent="0.3">
      <c r="A3597" t="str">
        <f>PROPER(TRIM(Raw_Sales_Data!E3597))</f>
        <v>North</v>
      </c>
    </row>
    <row r="3598" spans="1:1" x14ac:dyDescent="0.3">
      <c r="A3598" t="str">
        <f>PROPER(TRIM(Raw_Sales_Data!E3598))</f>
        <v>South</v>
      </c>
    </row>
    <row r="3599" spans="1:1" x14ac:dyDescent="0.3">
      <c r="A3599" t="str">
        <f>PROPER(TRIM(Raw_Sales_Data!E3599))</f>
        <v>West</v>
      </c>
    </row>
    <row r="3600" spans="1:1" x14ac:dyDescent="0.3">
      <c r="A3600" t="str">
        <f>PROPER(TRIM(Raw_Sales_Data!E3600))</f>
        <v>West</v>
      </c>
    </row>
    <row r="3601" spans="1:1" x14ac:dyDescent="0.3">
      <c r="A3601" t="str">
        <f>PROPER(TRIM(Raw_Sales_Data!E3601))</f>
        <v>North</v>
      </c>
    </row>
    <row r="3602" spans="1:1" x14ac:dyDescent="0.3">
      <c r="A3602" t="str">
        <f>PROPER(TRIM(Raw_Sales_Data!E3602))</f>
        <v>South</v>
      </c>
    </row>
    <row r="3603" spans="1:1" x14ac:dyDescent="0.3">
      <c r="A3603" t="str">
        <f>PROPER(TRIM(Raw_Sales_Data!E3603))</f>
        <v>North</v>
      </c>
    </row>
    <row r="3604" spans="1:1" x14ac:dyDescent="0.3">
      <c r="A3604" t="str">
        <f>PROPER(TRIM(Raw_Sales_Data!E3604))</f>
        <v>South</v>
      </c>
    </row>
    <row r="3605" spans="1:1" x14ac:dyDescent="0.3">
      <c r="A3605" t="str">
        <f>PROPER(TRIM(Raw_Sales_Data!E3605))</f>
        <v>South</v>
      </c>
    </row>
    <row r="3606" spans="1:1" x14ac:dyDescent="0.3">
      <c r="A3606" t="str">
        <f>PROPER(TRIM(Raw_Sales_Data!E3606))</f>
        <v>South</v>
      </c>
    </row>
    <row r="3607" spans="1:1" x14ac:dyDescent="0.3">
      <c r="A3607" t="str">
        <f>PROPER(TRIM(Raw_Sales_Data!E3607))</f>
        <v>South</v>
      </c>
    </row>
    <row r="3608" spans="1:1" x14ac:dyDescent="0.3">
      <c r="A3608" t="str">
        <f>PROPER(TRIM(Raw_Sales_Data!E3608))</f>
        <v>East</v>
      </c>
    </row>
    <row r="3609" spans="1:1" x14ac:dyDescent="0.3">
      <c r="A3609" t="str">
        <f>PROPER(TRIM(Raw_Sales_Data!E3609))</f>
        <v>South</v>
      </c>
    </row>
    <row r="3610" spans="1:1" x14ac:dyDescent="0.3">
      <c r="A3610" t="str">
        <f>PROPER(TRIM(Raw_Sales_Data!E3610))</f>
        <v>East</v>
      </c>
    </row>
    <row r="3611" spans="1:1" x14ac:dyDescent="0.3">
      <c r="A3611" t="str">
        <f>PROPER(TRIM(Raw_Sales_Data!E3611))</f>
        <v>East</v>
      </c>
    </row>
    <row r="3612" spans="1:1" x14ac:dyDescent="0.3">
      <c r="A3612" t="str">
        <f>PROPER(TRIM(Raw_Sales_Data!E3612))</f>
        <v>North</v>
      </c>
    </row>
    <row r="3613" spans="1:1" x14ac:dyDescent="0.3">
      <c r="A3613" t="str">
        <f>PROPER(TRIM(Raw_Sales_Data!E3613))</f>
        <v>South</v>
      </c>
    </row>
    <row r="3614" spans="1:1" x14ac:dyDescent="0.3">
      <c r="A3614" t="str">
        <f>PROPER(TRIM(Raw_Sales_Data!E3614))</f>
        <v>West</v>
      </c>
    </row>
    <row r="3615" spans="1:1" x14ac:dyDescent="0.3">
      <c r="A3615" t="str">
        <f>PROPER(TRIM(Raw_Sales_Data!E3615))</f>
        <v>North</v>
      </c>
    </row>
    <row r="3616" spans="1:1" x14ac:dyDescent="0.3">
      <c r="A3616" t="str">
        <f>PROPER(TRIM(Raw_Sales_Data!E3616))</f>
        <v>West</v>
      </c>
    </row>
    <row r="3617" spans="1:1" x14ac:dyDescent="0.3">
      <c r="A3617" t="str">
        <f>PROPER(TRIM(Raw_Sales_Data!E3617))</f>
        <v>South</v>
      </c>
    </row>
    <row r="3618" spans="1:1" x14ac:dyDescent="0.3">
      <c r="A3618" t="str">
        <f>PROPER(TRIM(Raw_Sales_Data!E3618))</f>
        <v>West</v>
      </c>
    </row>
    <row r="3619" spans="1:1" x14ac:dyDescent="0.3">
      <c r="A3619" t="str">
        <f>PROPER(TRIM(Raw_Sales_Data!E3619))</f>
        <v>East</v>
      </c>
    </row>
    <row r="3620" spans="1:1" x14ac:dyDescent="0.3">
      <c r="A3620" t="str">
        <f>PROPER(TRIM(Raw_Sales_Data!E3620))</f>
        <v>North</v>
      </c>
    </row>
    <row r="3621" spans="1:1" x14ac:dyDescent="0.3">
      <c r="A3621" t="str">
        <f>PROPER(TRIM(Raw_Sales_Data!E3621))</f>
        <v>South</v>
      </c>
    </row>
    <row r="3622" spans="1:1" x14ac:dyDescent="0.3">
      <c r="A3622" t="str">
        <f>PROPER(TRIM(Raw_Sales_Data!E3622))</f>
        <v>North</v>
      </c>
    </row>
    <row r="3623" spans="1:1" x14ac:dyDescent="0.3">
      <c r="A3623" t="str">
        <f>PROPER(TRIM(Raw_Sales_Data!E3623))</f>
        <v>South</v>
      </c>
    </row>
    <row r="3624" spans="1:1" x14ac:dyDescent="0.3">
      <c r="A3624" t="str">
        <f>PROPER(TRIM(Raw_Sales_Data!E3624))</f>
        <v>South</v>
      </c>
    </row>
    <row r="3625" spans="1:1" x14ac:dyDescent="0.3">
      <c r="A3625" t="str">
        <f>PROPER(TRIM(Raw_Sales_Data!E3625))</f>
        <v>East</v>
      </c>
    </row>
    <row r="3626" spans="1:1" x14ac:dyDescent="0.3">
      <c r="A3626" t="str">
        <f>PROPER(TRIM(Raw_Sales_Data!E3626))</f>
        <v>South</v>
      </c>
    </row>
    <row r="3627" spans="1:1" x14ac:dyDescent="0.3">
      <c r="A3627" t="str">
        <f>PROPER(TRIM(Raw_Sales_Data!E3627))</f>
        <v>South</v>
      </c>
    </row>
    <row r="3628" spans="1:1" x14ac:dyDescent="0.3">
      <c r="A3628" t="str">
        <f>PROPER(TRIM(Raw_Sales_Data!E3628))</f>
        <v>South</v>
      </c>
    </row>
    <row r="3629" spans="1:1" x14ac:dyDescent="0.3">
      <c r="A3629" t="str">
        <f>PROPER(TRIM(Raw_Sales_Data!E3629))</f>
        <v>East</v>
      </c>
    </row>
    <row r="3630" spans="1:1" x14ac:dyDescent="0.3">
      <c r="A3630" t="str">
        <f>PROPER(TRIM(Raw_Sales_Data!E3630))</f>
        <v>North</v>
      </c>
    </row>
    <row r="3631" spans="1:1" x14ac:dyDescent="0.3">
      <c r="A3631" t="str">
        <f>PROPER(TRIM(Raw_Sales_Data!E3631))</f>
        <v>North</v>
      </c>
    </row>
    <row r="3632" spans="1:1" x14ac:dyDescent="0.3">
      <c r="A3632" t="str">
        <f>PROPER(TRIM(Raw_Sales_Data!E3632))</f>
        <v>North</v>
      </c>
    </row>
    <row r="3633" spans="1:1" x14ac:dyDescent="0.3">
      <c r="A3633" t="str">
        <f>PROPER(TRIM(Raw_Sales_Data!E3633))</f>
        <v>South</v>
      </c>
    </row>
    <row r="3634" spans="1:1" x14ac:dyDescent="0.3">
      <c r="A3634" t="str">
        <f>PROPER(TRIM(Raw_Sales_Data!E3634))</f>
        <v>West</v>
      </c>
    </row>
    <row r="3635" spans="1:1" x14ac:dyDescent="0.3">
      <c r="A3635" t="str">
        <f>PROPER(TRIM(Raw_Sales_Data!E3635))</f>
        <v>West</v>
      </c>
    </row>
    <row r="3636" spans="1:1" x14ac:dyDescent="0.3">
      <c r="A3636" t="str">
        <f>PROPER(TRIM(Raw_Sales_Data!E3636))</f>
        <v>South</v>
      </c>
    </row>
    <row r="3637" spans="1:1" x14ac:dyDescent="0.3">
      <c r="A3637" t="str">
        <f>PROPER(TRIM(Raw_Sales_Data!E3637))</f>
        <v>West</v>
      </c>
    </row>
    <row r="3638" spans="1:1" x14ac:dyDescent="0.3">
      <c r="A3638" t="str">
        <f>PROPER(TRIM(Raw_Sales_Data!E3638))</f>
        <v>East</v>
      </c>
    </row>
    <row r="3639" spans="1:1" x14ac:dyDescent="0.3">
      <c r="A3639" t="str">
        <f>PROPER(TRIM(Raw_Sales_Data!E3639))</f>
        <v>South</v>
      </c>
    </row>
    <row r="3640" spans="1:1" x14ac:dyDescent="0.3">
      <c r="A3640" t="str">
        <f>PROPER(TRIM(Raw_Sales_Data!E3640))</f>
        <v>South</v>
      </c>
    </row>
    <row r="3641" spans="1:1" x14ac:dyDescent="0.3">
      <c r="A3641" t="str">
        <f>PROPER(TRIM(Raw_Sales_Data!E3641))</f>
        <v>South</v>
      </c>
    </row>
    <row r="3642" spans="1:1" x14ac:dyDescent="0.3">
      <c r="A3642" t="str">
        <f>PROPER(TRIM(Raw_Sales_Data!E3642))</f>
        <v>South</v>
      </c>
    </row>
    <row r="3643" spans="1:1" x14ac:dyDescent="0.3">
      <c r="A3643" t="str">
        <f>PROPER(TRIM(Raw_Sales_Data!E3643))</f>
        <v>East</v>
      </c>
    </row>
    <row r="3644" spans="1:1" x14ac:dyDescent="0.3">
      <c r="A3644" t="str">
        <f>PROPER(TRIM(Raw_Sales_Data!E3644))</f>
        <v>West</v>
      </c>
    </row>
    <row r="3645" spans="1:1" x14ac:dyDescent="0.3">
      <c r="A3645" t="str">
        <f>PROPER(TRIM(Raw_Sales_Data!E3645))</f>
        <v>West</v>
      </c>
    </row>
    <row r="3646" spans="1:1" x14ac:dyDescent="0.3">
      <c r="A3646" t="str">
        <f>PROPER(TRIM(Raw_Sales_Data!E3646))</f>
        <v>North</v>
      </c>
    </row>
    <row r="3647" spans="1:1" x14ac:dyDescent="0.3">
      <c r="A3647" t="str">
        <f>PROPER(TRIM(Raw_Sales_Data!E3647))</f>
        <v>South</v>
      </c>
    </row>
    <row r="3648" spans="1:1" x14ac:dyDescent="0.3">
      <c r="A3648" t="str">
        <f>PROPER(TRIM(Raw_Sales_Data!E3648))</f>
        <v>West</v>
      </c>
    </row>
    <row r="3649" spans="1:1" x14ac:dyDescent="0.3">
      <c r="A3649" t="str">
        <f>PROPER(TRIM(Raw_Sales_Data!E3649))</f>
        <v>West</v>
      </c>
    </row>
    <row r="3650" spans="1:1" x14ac:dyDescent="0.3">
      <c r="A3650" t="str">
        <f>PROPER(TRIM(Raw_Sales_Data!E3650))</f>
        <v>North</v>
      </c>
    </row>
    <row r="3651" spans="1:1" x14ac:dyDescent="0.3">
      <c r="A3651" t="str">
        <f>PROPER(TRIM(Raw_Sales_Data!E3651))</f>
        <v>East</v>
      </c>
    </row>
    <row r="3652" spans="1:1" x14ac:dyDescent="0.3">
      <c r="A3652" t="str">
        <f>PROPER(TRIM(Raw_Sales_Data!E3652))</f>
        <v>North</v>
      </c>
    </row>
    <row r="3653" spans="1:1" x14ac:dyDescent="0.3">
      <c r="A3653" t="str">
        <f>PROPER(TRIM(Raw_Sales_Data!E3653))</f>
        <v>West</v>
      </c>
    </row>
    <row r="3654" spans="1:1" x14ac:dyDescent="0.3">
      <c r="A3654" t="str">
        <f>PROPER(TRIM(Raw_Sales_Data!E3654))</f>
        <v>East</v>
      </c>
    </row>
    <row r="3655" spans="1:1" x14ac:dyDescent="0.3">
      <c r="A3655" t="str">
        <f>PROPER(TRIM(Raw_Sales_Data!E3655))</f>
        <v>South</v>
      </c>
    </row>
    <row r="3656" spans="1:1" x14ac:dyDescent="0.3">
      <c r="A3656" t="str">
        <f>PROPER(TRIM(Raw_Sales_Data!E3656))</f>
        <v>South</v>
      </c>
    </row>
    <row r="3657" spans="1:1" x14ac:dyDescent="0.3">
      <c r="A3657" t="str">
        <f>PROPER(TRIM(Raw_Sales_Data!E3657))</f>
        <v>South</v>
      </c>
    </row>
    <row r="3658" spans="1:1" x14ac:dyDescent="0.3">
      <c r="A3658" t="str">
        <f>PROPER(TRIM(Raw_Sales_Data!E3658))</f>
        <v>West</v>
      </c>
    </row>
    <row r="3659" spans="1:1" x14ac:dyDescent="0.3">
      <c r="A3659" t="str">
        <f>PROPER(TRIM(Raw_Sales_Data!E3659))</f>
        <v>West</v>
      </c>
    </row>
    <row r="3660" spans="1:1" x14ac:dyDescent="0.3">
      <c r="A3660" t="str">
        <f>PROPER(TRIM(Raw_Sales_Data!E3660))</f>
        <v>North</v>
      </c>
    </row>
    <row r="3661" spans="1:1" x14ac:dyDescent="0.3">
      <c r="A3661" t="str">
        <f>PROPER(TRIM(Raw_Sales_Data!E3661))</f>
        <v>East</v>
      </c>
    </row>
    <row r="3662" spans="1:1" x14ac:dyDescent="0.3">
      <c r="A3662" t="str">
        <f>PROPER(TRIM(Raw_Sales_Data!E3662))</f>
        <v>West</v>
      </c>
    </row>
    <row r="3663" spans="1:1" x14ac:dyDescent="0.3">
      <c r="A3663" t="str">
        <f>PROPER(TRIM(Raw_Sales_Data!E3663))</f>
        <v>West</v>
      </c>
    </row>
    <row r="3664" spans="1:1" x14ac:dyDescent="0.3">
      <c r="A3664" t="str">
        <f>PROPER(TRIM(Raw_Sales_Data!E3664))</f>
        <v>South</v>
      </c>
    </row>
    <row r="3665" spans="1:1" x14ac:dyDescent="0.3">
      <c r="A3665" t="str">
        <f>PROPER(TRIM(Raw_Sales_Data!E3665))</f>
        <v>South</v>
      </c>
    </row>
    <row r="3666" spans="1:1" x14ac:dyDescent="0.3">
      <c r="A3666" t="str">
        <f>PROPER(TRIM(Raw_Sales_Data!E3666))</f>
        <v>West</v>
      </c>
    </row>
    <row r="3667" spans="1:1" x14ac:dyDescent="0.3">
      <c r="A3667" t="str">
        <f>PROPER(TRIM(Raw_Sales_Data!E3667))</f>
        <v>West</v>
      </c>
    </row>
    <row r="3668" spans="1:1" x14ac:dyDescent="0.3">
      <c r="A3668" t="str">
        <f>PROPER(TRIM(Raw_Sales_Data!E3668))</f>
        <v>East</v>
      </c>
    </row>
    <row r="3669" spans="1:1" x14ac:dyDescent="0.3">
      <c r="A3669" t="str">
        <f>PROPER(TRIM(Raw_Sales_Data!E3669))</f>
        <v>South</v>
      </c>
    </row>
    <row r="3670" spans="1:1" x14ac:dyDescent="0.3">
      <c r="A3670" t="str">
        <f>PROPER(TRIM(Raw_Sales_Data!E3670))</f>
        <v>South</v>
      </c>
    </row>
    <row r="3671" spans="1:1" x14ac:dyDescent="0.3">
      <c r="A3671" t="str">
        <f>PROPER(TRIM(Raw_Sales_Data!E3671))</f>
        <v>West</v>
      </c>
    </row>
    <row r="3672" spans="1:1" x14ac:dyDescent="0.3">
      <c r="A3672" t="str">
        <f>PROPER(TRIM(Raw_Sales_Data!E3672))</f>
        <v>South</v>
      </c>
    </row>
    <row r="3673" spans="1:1" x14ac:dyDescent="0.3">
      <c r="A3673" t="str">
        <f>PROPER(TRIM(Raw_Sales_Data!E3673))</f>
        <v>South</v>
      </c>
    </row>
    <row r="3674" spans="1:1" x14ac:dyDescent="0.3">
      <c r="A3674" t="str">
        <f>PROPER(TRIM(Raw_Sales_Data!E3674))</f>
        <v>North</v>
      </c>
    </row>
    <row r="3675" spans="1:1" x14ac:dyDescent="0.3">
      <c r="A3675" t="str">
        <f>PROPER(TRIM(Raw_Sales_Data!E3675))</f>
        <v>South</v>
      </c>
    </row>
    <row r="3676" spans="1:1" x14ac:dyDescent="0.3">
      <c r="A3676" t="str">
        <f>PROPER(TRIM(Raw_Sales_Data!E3676))</f>
        <v>North</v>
      </c>
    </row>
    <row r="3677" spans="1:1" x14ac:dyDescent="0.3">
      <c r="A3677" t="str">
        <f>PROPER(TRIM(Raw_Sales_Data!E3677))</f>
        <v>South</v>
      </c>
    </row>
    <row r="3678" spans="1:1" x14ac:dyDescent="0.3">
      <c r="A3678" t="str">
        <f>PROPER(TRIM(Raw_Sales_Data!E3678))</f>
        <v>South</v>
      </c>
    </row>
    <row r="3679" spans="1:1" x14ac:dyDescent="0.3">
      <c r="A3679" t="str">
        <f>PROPER(TRIM(Raw_Sales_Data!E3679))</f>
        <v>West</v>
      </c>
    </row>
    <row r="3680" spans="1:1" x14ac:dyDescent="0.3">
      <c r="A3680" t="str">
        <f>PROPER(TRIM(Raw_Sales_Data!E3680))</f>
        <v>East</v>
      </c>
    </row>
    <row r="3681" spans="1:1" x14ac:dyDescent="0.3">
      <c r="A3681" t="str">
        <f>PROPER(TRIM(Raw_Sales_Data!E3681))</f>
        <v>West</v>
      </c>
    </row>
    <row r="3682" spans="1:1" x14ac:dyDescent="0.3">
      <c r="A3682" t="str">
        <f>PROPER(TRIM(Raw_Sales_Data!E3682))</f>
        <v>North</v>
      </c>
    </row>
    <row r="3683" spans="1:1" x14ac:dyDescent="0.3">
      <c r="A3683" t="str">
        <f>PROPER(TRIM(Raw_Sales_Data!E3683))</f>
        <v>South</v>
      </c>
    </row>
    <row r="3684" spans="1:1" x14ac:dyDescent="0.3">
      <c r="A3684" t="str">
        <f>PROPER(TRIM(Raw_Sales_Data!E3684))</f>
        <v>North</v>
      </c>
    </row>
    <row r="3685" spans="1:1" x14ac:dyDescent="0.3">
      <c r="A3685" t="str">
        <f>PROPER(TRIM(Raw_Sales_Data!E3685))</f>
        <v>South</v>
      </c>
    </row>
    <row r="3686" spans="1:1" x14ac:dyDescent="0.3">
      <c r="A3686" t="str">
        <f>PROPER(TRIM(Raw_Sales_Data!E3686))</f>
        <v>North</v>
      </c>
    </row>
    <row r="3687" spans="1:1" x14ac:dyDescent="0.3">
      <c r="A3687" t="str">
        <f>PROPER(TRIM(Raw_Sales_Data!E3687))</f>
        <v>West</v>
      </c>
    </row>
    <row r="3688" spans="1:1" x14ac:dyDescent="0.3">
      <c r="A3688" t="str">
        <f>PROPER(TRIM(Raw_Sales_Data!E3688))</f>
        <v>East</v>
      </c>
    </row>
    <row r="3689" spans="1:1" x14ac:dyDescent="0.3">
      <c r="A3689" t="str">
        <f>PROPER(TRIM(Raw_Sales_Data!E3689))</f>
        <v>West</v>
      </c>
    </row>
    <row r="3690" spans="1:1" x14ac:dyDescent="0.3">
      <c r="A3690" t="str">
        <f>PROPER(TRIM(Raw_Sales_Data!E3690))</f>
        <v>South</v>
      </c>
    </row>
    <row r="3691" spans="1:1" x14ac:dyDescent="0.3">
      <c r="A3691" t="str">
        <f>PROPER(TRIM(Raw_Sales_Data!E3691))</f>
        <v>South</v>
      </c>
    </row>
    <row r="3692" spans="1:1" x14ac:dyDescent="0.3">
      <c r="A3692" t="str">
        <f>PROPER(TRIM(Raw_Sales_Data!E3692))</f>
        <v>East</v>
      </c>
    </row>
    <row r="3693" spans="1:1" x14ac:dyDescent="0.3">
      <c r="A3693" t="str">
        <f>PROPER(TRIM(Raw_Sales_Data!E3693))</f>
        <v>West</v>
      </c>
    </row>
    <row r="3694" spans="1:1" x14ac:dyDescent="0.3">
      <c r="A3694" t="str">
        <f>PROPER(TRIM(Raw_Sales_Data!E3694))</f>
        <v>North</v>
      </c>
    </row>
    <row r="3695" spans="1:1" x14ac:dyDescent="0.3">
      <c r="A3695" t="str">
        <f>PROPER(TRIM(Raw_Sales_Data!E3695))</f>
        <v>South</v>
      </c>
    </row>
    <row r="3696" spans="1:1" x14ac:dyDescent="0.3">
      <c r="A3696" t="str">
        <f>PROPER(TRIM(Raw_Sales_Data!E3696))</f>
        <v>West</v>
      </c>
    </row>
    <row r="3697" spans="1:1" x14ac:dyDescent="0.3">
      <c r="A3697" t="str">
        <f>PROPER(TRIM(Raw_Sales_Data!E3697))</f>
        <v>South</v>
      </c>
    </row>
    <row r="3698" spans="1:1" x14ac:dyDescent="0.3">
      <c r="A3698" t="str">
        <f>PROPER(TRIM(Raw_Sales_Data!E3698))</f>
        <v>East</v>
      </c>
    </row>
    <row r="3699" spans="1:1" x14ac:dyDescent="0.3">
      <c r="A3699" t="str">
        <f>PROPER(TRIM(Raw_Sales_Data!E3699))</f>
        <v>North</v>
      </c>
    </row>
    <row r="3700" spans="1:1" x14ac:dyDescent="0.3">
      <c r="A3700" t="str">
        <f>PROPER(TRIM(Raw_Sales_Data!E3700))</f>
        <v>East</v>
      </c>
    </row>
    <row r="3701" spans="1:1" x14ac:dyDescent="0.3">
      <c r="A3701" t="str">
        <f>PROPER(TRIM(Raw_Sales_Data!E3701))</f>
        <v>South</v>
      </c>
    </row>
    <row r="3702" spans="1:1" x14ac:dyDescent="0.3">
      <c r="A3702" t="str">
        <f>PROPER(TRIM(Raw_Sales_Data!E3702))</f>
        <v>North</v>
      </c>
    </row>
    <row r="3703" spans="1:1" x14ac:dyDescent="0.3">
      <c r="A3703" t="str">
        <f>PROPER(TRIM(Raw_Sales_Data!E3703))</f>
        <v>North</v>
      </c>
    </row>
    <row r="3704" spans="1:1" x14ac:dyDescent="0.3">
      <c r="A3704" t="str">
        <f>PROPER(TRIM(Raw_Sales_Data!E3704))</f>
        <v>West</v>
      </c>
    </row>
    <row r="3705" spans="1:1" x14ac:dyDescent="0.3">
      <c r="A3705" t="str">
        <f>PROPER(TRIM(Raw_Sales_Data!E3705))</f>
        <v>East</v>
      </c>
    </row>
    <row r="3706" spans="1:1" x14ac:dyDescent="0.3">
      <c r="A3706" t="str">
        <f>PROPER(TRIM(Raw_Sales_Data!E3706))</f>
        <v>East</v>
      </c>
    </row>
    <row r="3707" spans="1:1" x14ac:dyDescent="0.3">
      <c r="A3707" t="str">
        <f>PROPER(TRIM(Raw_Sales_Data!E3707))</f>
        <v>East</v>
      </c>
    </row>
    <row r="3708" spans="1:1" x14ac:dyDescent="0.3">
      <c r="A3708" t="str">
        <f>PROPER(TRIM(Raw_Sales_Data!E3708))</f>
        <v>North</v>
      </c>
    </row>
    <row r="3709" spans="1:1" x14ac:dyDescent="0.3">
      <c r="A3709" t="str">
        <f>PROPER(TRIM(Raw_Sales_Data!E3709))</f>
        <v>South</v>
      </c>
    </row>
    <row r="3710" spans="1:1" x14ac:dyDescent="0.3">
      <c r="A3710" t="str">
        <f>PROPER(TRIM(Raw_Sales_Data!E3710))</f>
        <v>South</v>
      </c>
    </row>
    <row r="3711" spans="1:1" x14ac:dyDescent="0.3">
      <c r="A3711" t="str">
        <f>PROPER(TRIM(Raw_Sales_Data!E3711))</f>
        <v>East</v>
      </c>
    </row>
    <row r="3712" spans="1:1" x14ac:dyDescent="0.3">
      <c r="A3712" t="str">
        <f>PROPER(TRIM(Raw_Sales_Data!E3712))</f>
        <v>South</v>
      </c>
    </row>
    <row r="3713" spans="1:1" x14ac:dyDescent="0.3">
      <c r="A3713" t="str">
        <f>PROPER(TRIM(Raw_Sales_Data!E3713))</f>
        <v>North</v>
      </c>
    </row>
    <row r="3714" spans="1:1" x14ac:dyDescent="0.3">
      <c r="A3714" t="str">
        <f>PROPER(TRIM(Raw_Sales_Data!E3714))</f>
        <v>North</v>
      </c>
    </row>
    <row r="3715" spans="1:1" x14ac:dyDescent="0.3">
      <c r="A3715" t="str">
        <f>PROPER(TRIM(Raw_Sales_Data!E3715))</f>
        <v>North</v>
      </c>
    </row>
    <row r="3716" spans="1:1" x14ac:dyDescent="0.3">
      <c r="A3716" t="str">
        <f>PROPER(TRIM(Raw_Sales_Data!E3716))</f>
        <v>East</v>
      </c>
    </row>
    <row r="3717" spans="1:1" x14ac:dyDescent="0.3">
      <c r="A3717" t="str">
        <f>PROPER(TRIM(Raw_Sales_Data!E3717))</f>
        <v>West</v>
      </c>
    </row>
    <row r="3718" spans="1:1" x14ac:dyDescent="0.3">
      <c r="A3718" t="str">
        <f>PROPER(TRIM(Raw_Sales_Data!E3718))</f>
        <v>West</v>
      </c>
    </row>
    <row r="3719" spans="1:1" x14ac:dyDescent="0.3">
      <c r="A3719" t="str">
        <f>PROPER(TRIM(Raw_Sales_Data!E3719))</f>
        <v>South</v>
      </c>
    </row>
    <row r="3720" spans="1:1" x14ac:dyDescent="0.3">
      <c r="A3720" t="str">
        <f>PROPER(TRIM(Raw_Sales_Data!E3720))</f>
        <v>West</v>
      </c>
    </row>
    <row r="3721" spans="1:1" x14ac:dyDescent="0.3">
      <c r="A3721" t="str">
        <f>PROPER(TRIM(Raw_Sales_Data!E3721))</f>
        <v>South</v>
      </c>
    </row>
    <row r="3722" spans="1:1" x14ac:dyDescent="0.3">
      <c r="A3722" t="str">
        <f>PROPER(TRIM(Raw_Sales_Data!E3722))</f>
        <v>West</v>
      </c>
    </row>
    <row r="3723" spans="1:1" x14ac:dyDescent="0.3">
      <c r="A3723" t="str">
        <f>PROPER(TRIM(Raw_Sales_Data!E3723))</f>
        <v>East</v>
      </c>
    </row>
    <row r="3724" spans="1:1" x14ac:dyDescent="0.3">
      <c r="A3724" t="str">
        <f>PROPER(TRIM(Raw_Sales_Data!E3724))</f>
        <v>East</v>
      </c>
    </row>
    <row r="3725" spans="1:1" x14ac:dyDescent="0.3">
      <c r="A3725" t="str">
        <f>PROPER(TRIM(Raw_Sales_Data!E3725))</f>
        <v>South</v>
      </c>
    </row>
    <row r="3726" spans="1:1" x14ac:dyDescent="0.3">
      <c r="A3726" t="str">
        <f>PROPER(TRIM(Raw_Sales_Data!E3726))</f>
        <v>West</v>
      </c>
    </row>
    <row r="3727" spans="1:1" x14ac:dyDescent="0.3">
      <c r="A3727" t="str">
        <f>PROPER(TRIM(Raw_Sales_Data!E3727))</f>
        <v>East</v>
      </c>
    </row>
    <row r="3728" spans="1:1" x14ac:dyDescent="0.3">
      <c r="A3728" t="str">
        <f>PROPER(TRIM(Raw_Sales_Data!E3728))</f>
        <v>South</v>
      </c>
    </row>
    <row r="3729" spans="1:1" x14ac:dyDescent="0.3">
      <c r="A3729" t="str">
        <f>PROPER(TRIM(Raw_Sales_Data!E3729))</f>
        <v>South</v>
      </c>
    </row>
    <row r="3730" spans="1:1" x14ac:dyDescent="0.3">
      <c r="A3730" t="str">
        <f>PROPER(TRIM(Raw_Sales_Data!E3730))</f>
        <v>South</v>
      </c>
    </row>
    <row r="3731" spans="1:1" x14ac:dyDescent="0.3">
      <c r="A3731" t="str">
        <f>PROPER(TRIM(Raw_Sales_Data!E3731))</f>
        <v>North</v>
      </c>
    </row>
    <row r="3732" spans="1:1" x14ac:dyDescent="0.3">
      <c r="A3732" t="str">
        <f>PROPER(TRIM(Raw_Sales_Data!E3732))</f>
        <v>South</v>
      </c>
    </row>
    <row r="3733" spans="1:1" x14ac:dyDescent="0.3">
      <c r="A3733" t="str">
        <f>PROPER(TRIM(Raw_Sales_Data!E3733))</f>
        <v>East</v>
      </c>
    </row>
    <row r="3734" spans="1:1" x14ac:dyDescent="0.3">
      <c r="A3734" t="str">
        <f>PROPER(TRIM(Raw_Sales_Data!E3734))</f>
        <v>West</v>
      </c>
    </row>
    <row r="3735" spans="1:1" x14ac:dyDescent="0.3">
      <c r="A3735" t="str">
        <f>PROPER(TRIM(Raw_Sales_Data!E3735))</f>
        <v>West</v>
      </c>
    </row>
    <row r="3736" spans="1:1" x14ac:dyDescent="0.3">
      <c r="A3736" t="str">
        <f>PROPER(TRIM(Raw_Sales_Data!E3736))</f>
        <v>South</v>
      </c>
    </row>
    <row r="3737" spans="1:1" x14ac:dyDescent="0.3">
      <c r="A3737" t="str">
        <f>PROPER(TRIM(Raw_Sales_Data!E3737))</f>
        <v>West</v>
      </c>
    </row>
    <row r="3738" spans="1:1" x14ac:dyDescent="0.3">
      <c r="A3738" t="str">
        <f>PROPER(TRIM(Raw_Sales_Data!E3738))</f>
        <v>North</v>
      </c>
    </row>
    <row r="3739" spans="1:1" x14ac:dyDescent="0.3">
      <c r="A3739" t="str">
        <f>PROPER(TRIM(Raw_Sales_Data!E3739))</f>
        <v>North</v>
      </c>
    </row>
    <row r="3740" spans="1:1" x14ac:dyDescent="0.3">
      <c r="A3740" t="str">
        <f>PROPER(TRIM(Raw_Sales_Data!E3740))</f>
        <v>North</v>
      </c>
    </row>
    <row r="3741" spans="1:1" x14ac:dyDescent="0.3">
      <c r="A3741" t="str">
        <f>PROPER(TRIM(Raw_Sales_Data!E3741))</f>
        <v>North</v>
      </c>
    </row>
    <row r="3742" spans="1:1" x14ac:dyDescent="0.3">
      <c r="A3742" t="str">
        <f>PROPER(TRIM(Raw_Sales_Data!E3742))</f>
        <v>East</v>
      </c>
    </row>
    <row r="3743" spans="1:1" x14ac:dyDescent="0.3">
      <c r="A3743" t="str">
        <f>PROPER(TRIM(Raw_Sales_Data!E3743))</f>
        <v>East</v>
      </c>
    </row>
    <row r="3744" spans="1:1" x14ac:dyDescent="0.3">
      <c r="A3744" t="str">
        <f>PROPER(TRIM(Raw_Sales_Data!E3744))</f>
        <v>North</v>
      </c>
    </row>
    <row r="3745" spans="1:1" x14ac:dyDescent="0.3">
      <c r="A3745" t="str">
        <f>PROPER(TRIM(Raw_Sales_Data!E3745))</f>
        <v>South</v>
      </c>
    </row>
    <row r="3746" spans="1:1" x14ac:dyDescent="0.3">
      <c r="A3746" t="str">
        <f>PROPER(TRIM(Raw_Sales_Data!E3746))</f>
        <v>South</v>
      </c>
    </row>
    <row r="3747" spans="1:1" x14ac:dyDescent="0.3">
      <c r="A3747" t="str">
        <f>PROPER(TRIM(Raw_Sales_Data!E3747))</f>
        <v>South</v>
      </c>
    </row>
    <row r="3748" spans="1:1" x14ac:dyDescent="0.3">
      <c r="A3748" t="str">
        <f>PROPER(TRIM(Raw_Sales_Data!E3748))</f>
        <v>North</v>
      </c>
    </row>
    <row r="3749" spans="1:1" x14ac:dyDescent="0.3">
      <c r="A3749" t="str">
        <f>PROPER(TRIM(Raw_Sales_Data!E3749))</f>
        <v>West</v>
      </c>
    </row>
    <row r="3750" spans="1:1" x14ac:dyDescent="0.3">
      <c r="A3750" t="str">
        <f>PROPER(TRIM(Raw_Sales_Data!E3750))</f>
        <v>West</v>
      </c>
    </row>
    <row r="3751" spans="1:1" x14ac:dyDescent="0.3">
      <c r="A3751" t="str">
        <f>PROPER(TRIM(Raw_Sales_Data!E3751))</f>
        <v>East</v>
      </c>
    </row>
    <row r="3752" spans="1:1" x14ac:dyDescent="0.3">
      <c r="A3752" t="str">
        <f>PROPER(TRIM(Raw_Sales_Data!E3752))</f>
        <v>East</v>
      </c>
    </row>
    <row r="3753" spans="1:1" x14ac:dyDescent="0.3">
      <c r="A3753" t="str">
        <f>PROPER(TRIM(Raw_Sales_Data!E3753))</f>
        <v>East</v>
      </c>
    </row>
    <row r="3754" spans="1:1" x14ac:dyDescent="0.3">
      <c r="A3754" t="str">
        <f>PROPER(TRIM(Raw_Sales_Data!E3754))</f>
        <v>West</v>
      </c>
    </row>
    <row r="3755" spans="1:1" x14ac:dyDescent="0.3">
      <c r="A3755" t="str">
        <f>PROPER(TRIM(Raw_Sales_Data!E3755))</f>
        <v>North</v>
      </c>
    </row>
    <row r="3756" spans="1:1" x14ac:dyDescent="0.3">
      <c r="A3756" t="str">
        <f>PROPER(TRIM(Raw_Sales_Data!E3756))</f>
        <v>South</v>
      </c>
    </row>
    <row r="3757" spans="1:1" x14ac:dyDescent="0.3">
      <c r="A3757" t="str">
        <f>PROPER(TRIM(Raw_Sales_Data!E3757))</f>
        <v>South</v>
      </c>
    </row>
    <row r="3758" spans="1:1" x14ac:dyDescent="0.3">
      <c r="A3758" t="str">
        <f>PROPER(TRIM(Raw_Sales_Data!E3758))</f>
        <v>South</v>
      </c>
    </row>
    <row r="3759" spans="1:1" x14ac:dyDescent="0.3">
      <c r="A3759" t="str">
        <f>PROPER(TRIM(Raw_Sales_Data!E3759))</f>
        <v>West</v>
      </c>
    </row>
    <row r="3760" spans="1:1" x14ac:dyDescent="0.3">
      <c r="A3760" t="str">
        <f>PROPER(TRIM(Raw_Sales_Data!E3760))</f>
        <v>West</v>
      </c>
    </row>
    <row r="3761" spans="1:1" x14ac:dyDescent="0.3">
      <c r="A3761" t="str">
        <f>PROPER(TRIM(Raw_Sales_Data!E3761))</f>
        <v>East</v>
      </c>
    </row>
    <row r="3762" spans="1:1" x14ac:dyDescent="0.3">
      <c r="A3762" t="str">
        <f>PROPER(TRIM(Raw_Sales_Data!E3762))</f>
        <v>South</v>
      </c>
    </row>
    <row r="3763" spans="1:1" x14ac:dyDescent="0.3">
      <c r="A3763" t="str">
        <f>PROPER(TRIM(Raw_Sales_Data!E3763))</f>
        <v>North</v>
      </c>
    </row>
    <row r="3764" spans="1:1" x14ac:dyDescent="0.3">
      <c r="A3764" t="str">
        <f>PROPER(TRIM(Raw_Sales_Data!E3764))</f>
        <v>West</v>
      </c>
    </row>
    <row r="3765" spans="1:1" x14ac:dyDescent="0.3">
      <c r="A3765" t="str">
        <f>PROPER(TRIM(Raw_Sales_Data!E3765))</f>
        <v>South</v>
      </c>
    </row>
    <row r="3766" spans="1:1" x14ac:dyDescent="0.3">
      <c r="A3766" t="str">
        <f>PROPER(TRIM(Raw_Sales_Data!E3766))</f>
        <v>West</v>
      </c>
    </row>
    <row r="3767" spans="1:1" x14ac:dyDescent="0.3">
      <c r="A3767" t="str">
        <f>PROPER(TRIM(Raw_Sales_Data!E3767))</f>
        <v>South</v>
      </c>
    </row>
    <row r="3768" spans="1:1" x14ac:dyDescent="0.3">
      <c r="A3768" t="str">
        <f>PROPER(TRIM(Raw_Sales_Data!E3768))</f>
        <v>North</v>
      </c>
    </row>
    <row r="3769" spans="1:1" x14ac:dyDescent="0.3">
      <c r="A3769" t="str">
        <f>PROPER(TRIM(Raw_Sales_Data!E3769))</f>
        <v>West</v>
      </c>
    </row>
    <row r="3770" spans="1:1" x14ac:dyDescent="0.3">
      <c r="A3770" t="str">
        <f>PROPER(TRIM(Raw_Sales_Data!E3770))</f>
        <v>South</v>
      </c>
    </row>
    <row r="3771" spans="1:1" x14ac:dyDescent="0.3">
      <c r="A3771" t="str">
        <f>PROPER(TRIM(Raw_Sales_Data!E3771))</f>
        <v>South</v>
      </c>
    </row>
    <row r="3772" spans="1:1" x14ac:dyDescent="0.3">
      <c r="A3772" t="str">
        <f>PROPER(TRIM(Raw_Sales_Data!E3772))</f>
        <v>West</v>
      </c>
    </row>
    <row r="3773" spans="1:1" x14ac:dyDescent="0.3">
      <c r="A3773" t="str">
        <f>PROPER(TRIM(Raw_Sales_Data!E3773))</f>
        <v>East</v>
      </c>
    </row>
    <row r="3774" spans="1:1" x14ac:dyDescent="0.3">
      <c r="A3774" t="str">
        <f>PROPER(TRIM(Raw_Sales_Data!E3774))</f>
        <v>West</v>
      </c>
    </row>
    <row r="3775" spans="1:1" x14ac:dyDescent="0.3">
      <c r="A3775" t="str">
        <f>PROPER(TRIM(Raw_Sales_Data!E3775))</f>
        <v>North</v>
      </c>
    </row>
    <row r="3776" spans="1:1" x14ac:dyDescent="0.3">
      <c r="A3776" t="str">
        <f>PROPER(TRIM(Raw_Sales_Data!E3776))</f>
        <v>North</v>
      </c>
    </row>
    <row r="3777" spans="1:1" x14ac:dyDescent="0.3">
      <c r="A3777" t="str">
        <f>PROPER(TRIM(Raw_Sales_Data!E3777))</f>
        <v>East</v>
      </c>
    </row>
    <row r="3778" spans="1:1" x14ac:dyDescent="0.3">
      <c r="A3778" t="str">
        <f>PROPER(TRIM(Raw_Sales_Data!E3778))</f>
        <v>East</v>
      </c>
    </row>
    <row r="3779" spans="1:1" x14ac:dyDescent="0.3">
      <c r="A3779" t="str">
        <f>PROPER(TRIM(Raw_Sales_Data!E3779))</f>
        <v>West</v>
      </c>
    </row>
    <row r="3780" spans="1:1" x14ac:dyDescent="0.3">
      <c r="A3780" t="str">
        <f>PROPER(TRIM(Raw_Sales_Data!E3780))</f>
        <v>North</v>
      </c>
    </row>
    <row r="3781" spans="1:1" x14ac:dyDescent="0.3">
      <c r="A3781" t="str">
        <f>PROPER(TRIM(Raw_Sales_Data!E3781))</f>
        <v>East</v>
      </c>
    </row>
    <row r="3782" spans="1:1" x14ac:dyDescent="0.3">
      <c r="A3782" t="str">
        <f>PROPER(TRIM(Raw_Sales_Data!E3782))</f>
        <v>West</v>
      </c>
    </row>
    <row r="3783" spans="1:1" x14ac:dyDescent="0.3">
      <c r="A3783" t="str">
        <f>PROPER(TRIM(Raw_Sales_Data!E3783))</f>
        <v>West</v>
      </c>
    </row>
    <row r="3784" spans="1:1" x14ac:dyDescent="0.3">
      <c r="A3784" t="str">
        <f>PROPER(TRIM(Raw_Sales_Data!E3784))</f>
        <v>South</v>
      </c>
    </row>
    <row r="3785" spans="1:1" x14ac:dyDescent="0.3">
      <c r="A3785" t="str">
        <f>PROPER(TRIM(Raw_Sales_Data!E3785))</f>
        <v>East</v>
      </c>
    </row>
    <row r="3786" spans="1:1" x14ac:dyDescent="0.3">
      <c r="A3786" t="str">
        <f>PROPER(TRIM(Raw_Sales_Data!E3786))</f>
        <v>East</v>
      </c>
    </row>
    <row r="3787" spans="1:1" x14ac:dyDescent="0.3">
      <c r="A3787" t="str">
        <f>PROPER(TRIM(Raw_Sales_Data!E3787))</f>
        <v>South</v>
      </c>
    </row>
    <row r="3788" spans="1:1" x14ac:dyDescent="0.3">
      <c r="A3788" t="str">
        <f>PROPER(TRIM(Raw_Sales_Data!E3788))</f>
        <v>North</v>
      </c>
    </row>
    <row r="3789" spans="1:1" x14ac:dyDescent="0.3">
      <c r="A3789" t="str">
        <f>PROPER(TRIM(Raw_Sales_Data!E3789))</f>
        <v>West</v>
      </c>
    </row>
    <row r="3790" spans="1:1" x14ac:dyDescent="0.3">
      <c r="A3790" t="str">
        <f>PROPER(TRIM(Raw_Sales_Data!E3790))</f>
        <v>South</v>
      </c>
    </row>
    <row r="3791" spans="1:1" x14ac:dyDescent="0.3">
      <c r="A3791" t="str">
        <f>PROPER(TRIM(Raw_Sales_Data!E3791))</f>
        <v>East</v>
      </c>
    </row>
    <row r="3792" spans="1:1" x14ac:dyDescent="0.3">
      <c r="A3792" t="str">
        <f>PROPER(TRIM(Raw_Sales_Data!E3792))</f>
        <v>South</v>
      </c>
    </row>
    <row r="3793" spans="1:1" x14ac:dyDescent="0.3">
      <c r="A3793" t="str">
        <f>PROPER(TRIM(Raw_Sales_Data!E3793))</f>
        <v>South</v>
      </c>
    </row>
    <row r="3794" spans="1:1" x14ac:dyDescent="0.3">
      <c r="A3794" t="str">
        <f>PROPER(TRIM(Raw_Sales_Data!E3794))</f>
        <v>North</v>
      </c>
    </row>
    <row r="3795" spans="1:1" x14ac:dyDescent="0.3">
      <c r="A3795" t="str">
        <f>PROPER(TRIM(Raw_Sales_Data!E3795))</f>
        <v>North</v>
      </c>
    </row>
    <row r="3796" spans="1:1" x14ac:dyDescent="0.3">
      <c r="A3796" t="str">
        <f>PROPER(TRIM(Raw_Sales_Data!E3796))</f>
        <v>South</v>
      </c>
    </row>
    <row r="3797" spans="1:1" x14ac:dyDescent="0.3">
      <c r="A3797" t="str">
        <f>PROPER(TRIM(Raw_Sales_Data!E3797))</f>
        <v>North</v>
      </c>
    </row>
    <row r="3798" spans="1:1" x14ac:dyDescent="0.3">
      <c r="A3798" t="str">
        <f>PROPER(TRIM(Raw_Sales_Data!E3798))</f>
        <v>West</v>
      </c>
    </row>
    <row r="3799" spans="1:1" x14ac:dyDescent="0.3">
      <c r="A3799" t="str">
        <f>PROPER(TRIM(Raw_Sales_Data!E3799))</f>
        <v>South</v>
      </c>
    </row>
    <row r="3800" spans="1:1" x14ac:dyDescent="0.3">
      <c r="A3800" t="str">
        <f>PROPER(TRIM(Raw_Sales_Data!E3800))</f>
        <v>South</v>
      </c>
    </row>
    <row r="3801" spans="1:1" x14ac:dyDescent="0.3">
      <c r="A3801" t="str">
        <f>PROPER(TRIM(Raw_Sales_Data!E3801))</f>
        <v>West</v>
      </c>
    </row>
    <row r="3802" spans="1:1" x14ac:dyDescent="0.3">
      <c r="A3802" t="str">
        <f>PROPER(TRIM(Raw_Sales_Data!E3802))</f>
        <v>South</v>
      </c>
    </row>
    <row r="3803" spans="1:1" x14ac:dyDescent="0.3">
      <c r="A3803" t="str">
        <f>PROPER(TRIM(Raw_Sales_Data!E3803))</f>
        <v>East</v>
      </c>
    </row>
    <row r="3804" spans="1:1" x14ac:dyDescent="0.3">
      <c r="A3804" t="str">
        <f>PROPER(TRIM(Raw_Sales_Data!E3804))</f>
        <v>East</v>
      </c>
    </row>
    <row r="3805" spans="1:1" x14ac:dyDescent="0.3">
      <c r="A3805" t="str">
        <f>PROPER(TRIM(Raw_Sales_Data!E3805))</f>
        <v>East</v>
      </c>
    </row>
    <row r="3806" spans="1:1" x14ac:dyDescent="0.3">
      <c r="A3806" t="str">
        <f>PROPER(TRIM(Raw_Sales_Data!E3806))</f>
        <v>South</v>
      </c>
    </row>
    <row r="3807" spans="1:1" x14ac:dyDescent="0.3">
      <c r="A3807" t="str">
        <f>PROPER(TRIM(Raw_Sales_Data!E3807))</f>
        <v>East</v>
      </c>
    </row>
    <row r="3808" spans="1:1" x14ac:dyDescent="0.3">
      <c r="A3808" t="str">
        <f>PROPER(TRIM(Raw_Sales_Data!E3808))</f>
        <v>West</v>
      </c>
    </row>
    <row r="3809" spans="1:1" x14ac:dyDescent="0.3">
      <c r="A3809" t="str">
        <f>PROPER(TRIM(Raw_Sales_Data!E3809))</f>
        <v>West</v>
      </c>
    </row>
    <row r="3810" spans="1:1" x14ac:dyDescent="0.3">
      <c r="A3810" t="str">
        <f>PROPER(TRIM(Raw_Sales_Data!E3810))</f>
        <v>South</v>
      </c>
    </row>
    <row r="3811" spans="1:1" x14ac:dyDescent="0.3">
      <c r="A3811" t="str">
        <f>PROPER(TRIM(Raw_Sales_Data!E3811))</f>
        <v>South</v>
      </c>
    </row>
    <row r="3812" spans="1:1" x14ac:dyDescent="0.3">
      <c r="A3812" t="str">
        <f>PROPER(TRIM(Raw_Sales_Data!E3812))</f>
        <v>North</v>
      </c>
    </row>
    <row r="3813" spans="1:1" x14ac:dyDescent="0.3">
      <c r="A3813" t="str">
        <f>PROPER(TRIM(Raw_Sales_Data!E3813))</f>
        <v>West</v>
      </c>
    </row>
    <row r="3814" spans="1:1" x14ac:dyDescent="0.3">
      <c r="A3814" t="str">
        <f>PROPER(TRIM(Raw_Sales_Data!E3814))</f>
        <v>South</v>
      </c>
    </row>
    <row r="3815" spans="1:1" x14ac:dyDescent="0.3">
      <c r="A3815" t="str">
        <f>PROPER(TRIM(Raw_Sales_Data!E3815))</f>
        <v>North</v>
      </c>
    </row>
    <row r="3816" spans="1:1" x14ac:dyDescent="0.3">
      <c r="A3816" t="str">
        <f>PROPER(TRIM(Raw_Sales_Data!E3816))</f>
        <v>South</v>
      </c>
    </row>
    <row r="3817" spans="1:1" x14ac:dyDescent="0.3">
      <c r="A3817" t="str">
        <f>PROPER(TRIM(Raw_Sales_Data!E3817))</f>
        <v>North</v>
      </c>
    </row>
    <row r="3818" spans="1:1" x14ac:dyDescent="0.3">
      <c r="A3818" t="str">
        <f>PROPER(TRIM(Raw_Sales_Data!E3818))</f>
        <v>West</v>
      </c>
    </row>
    <row r="3819" spans="1:1" x14ac:dyDescent="0.3">
      <c r="A3819" t="str">
        <f>PROPER(TRIM(Raw_Sales_Data!E3819))</f>
        <v>East</v>
      </c>
    </row>
    <row r="3820" spans="1:1" x14ac:dyDescent="0.3">
      <c r="A3820" t="str">
        <f>PROPER(TRIM(Raw_Sales_Data!E3820))</f>
        <v>East</v>
      </c>
    </row>
    <row r="3821" spans="1:1" x14ac:dyDescent="0.3">
      <c r="A3821" t="str">
        <f>PROPER(TRIM(Raw_Sales_Data!E3821))</f>
        <v>West</v>
      </c>
    </row>
    <row r="3822" spans="1:1" x14ac:dyDescent="0.3">
      <c r="A3822" t="str">
        <f>PROPER(TRIM(Raw_Sales_Data!E3822))</f>
        <v>West</v>
      </c>
    </row>
    <row r="3823" spans="1:1" x14ac:dyDescent="0.3">
      <c r="A3823" t="str">
        <f>PROPER(TRIM(Raw_Sales_Data!E3823))</f>
        <v>West</v>
      </c>
    </row>
    <row r="3824" spans="1:1" x14ac:dyDescent="0.3">
      <c r="A3824" t="str">
        <f>PROPER(TRIM(Raw_Sales_Data!E3824))</f>
        <v>East</v>
      </c>
    </row>
    <row r="3825" spans="1:1" x14ac:dyDescent="0.3">
      <c r="A3825" t="str">
        <f>PROPER(TRIM(Raw_Sales_Data!E3825))</f>
        <v>West</v>
      </c>
    </row>
    <row r="3826" spans="1:1" x14ac:dyDescent="0.3">
      <c r="A3826" t="str">
        <f>PROPER(TRIM(Raw_Sales_Data!E3826))</f>
        <v>South</v>
      </c>
    </row>
    <row r="3827" spans="1:1" x14ac:dyDescent="0.3">
      <c r="A3827" t="str">
        <f>PROPER(TRIM(Raw_Sales_Data!E3827))</f>
        <v>South</v>
      </c>
    </row>
    <row r="3828" spans="1:1" x14ac:dyDescent="0.3">
      <c r="A3828" t="str">
        <f>PROPER(TRIM(Raw_Sales_Data!E3828))</f>
        <v>West</v>
      </c>
    </row>
    <row r="3829" spans="1:1" x14ac:dyDescent="0.3">
      <c r="A3829" t="str">
        <f>PROPER(TRIM(Raw_Sales_Data!E3829))</f>
        <v>West</v>
      </c>
    </row>
    <row r="3830" spans="1:1" x14ac:dyDescent="0.3">
      <c r="A3830" t="str">
        <f>PROPER(TRIM(Raw_Sales_Data!E3830))</f>
        <v>East</v>
      </c>
    </row>
    <row r="3831" spans="1:1" x14ac:dyDescent="0.3">
      <c r="A3831" t="str">
        <f>PROPER(TRIM(Raw_Sales_Data!E3831))</f>
        <v>South</v>
      </c>
    </row>
    <row r="3832" spans="1:1" x14ac:dyDescent="0.3">
      <c r="A3832" t="str">
        <f>PROPER(TRIM(Raw_Sales_Data!E3832))</f>
        <v>West</v>
      </c>
    </row>
    <row r="3833" spans="1:1" x14ac:dyDescent="0.3">
      <c r="A3833" t="str">
        <f>PROPER(TRIM(Raw_Sales_Data!E3833))</f>
        <v>East</v>
      </c>
    </row>
    <row r="3834" spans="1:1" x14ac:dyDescent="0.3">
      <c r="A3834" t="str">
        <f>PROPER(TRIM(Raw_Sales_Data!E3834))</f>
        <v>East</v>
      </c>
    </row>
    <row r="3835" spans="1:1" x14ac:dyDescent="0.3">
      <c r="A3835" t="str">
        <f>PROPER(TRIM(Raw_Sales_Data!E3835))</f>
        <v>West</v>
      </c>
    </row>
    <row r="3836" spans="1:1" x14ac:dyDescent="0.3">
      <c r="A3836" t="str">
        <f>PROPER(TRIM(Raw_Sales_Data!E3836))</f>
        <v>West</v>
      </c>
    </row>
    <row r="3837" spans="1:1" x14ac:dyDescent="0.3">
      <c r="A3837" t="str">
        <f>PROPER(TRIM(Raw_Sales_Data!E3837))</f>
        <v>West</v>
      </c>
    </row>
    <row r="3838" spans="1:1" x14ac:dyDescent="0.3">
      <c r="A3838" t="str">
        <f>PROPER(TRIM(Raw_Sales_Data!E3838))</f>
        <v>East</v>
      </c>
    </row>
    <row r="3839" spans="1:1" x14ac:dyDescent="0.3">
      <c r="A3839" t="str">
        <f>PROPER(TRIM(Raw_Sales_Data!E3839))</f>
        <v>South</v>
      </c>
    </row>
    <row r="3840" spans="1:1" x14ac:dyDescent="0.3">
      <c r="A3840" t="str">
        <f>PROPER(TRIM(Raw_Sales_Data!E3840))</f>
        <v>East</v>
      </c>
    </row>
    <row r="3841" spans="1:1" x14ac:dyDescent="0.3">
      <c r="A3841" t="str">
        <f>PROPER(TRIM(Raw_Sales_Data!E3841))</f>
        <v>North</v>
      </c>
    </row>
    <row r="3842" spans="1:1" x14ac:dyDescent="0.3">
      <c r="A3842" t="str">
        <f>PROPER(TRIM(Raw_Sales_Data!E3842))</f>
        <v>West</v>
      </c>
    </row>
    <row r="3843" spans="1:1" x14ac:dyDescent="0.3">
      <c r="A3843" t="str">
        <f>PROPER(TRIM(Raw_Sales_Data!E3843))</f>
        <v>South</v>
      </c>
    </row>
    <row r="3844" spans="1:1" x14ac:dyDescent="0.3">
      <c r="A3844" t="str">
        <f>PROPER(TRIM(Raw_Sales_Data!E3844))</f>
        <v>West</v>
      </c>
    </row>
    <row r="3845" spans="1:1" x14ac:dyDescent="0.3">
      <c r="A3845" t="str">
        <f>PROPER(TRIM(Raw_Sales_Data!E3845))</f>
        <v>West</v>
      </c>
    </row>
    <row r="3846" spans="1:1" x14ac:dyDescent="0.3">
      <c r="A3846" t="str">
        <f>PROPER(TRIM(Raw_Sales_Data!E3846))</f>
        <v>South</v>
      </c>
    </row>
    <row r="3847" spans="1:1" x14ac:dyDescent="0.3">
      <c r="A3847" t="str">
        <f>PROPER(TRIM(Raw_Sales_Data!E3847))</f>
        <v>North</v>
      </c>
    </row>
    <row r="3848" spans="1:1" x14ac:dyDescent="0.3">
      <c r="A3848" t="str">
        <f>PROPER(TRIM(Raw_Sales_Data!E3848))</f>
        <v>East</v>
      </c>
    </row>
    <row r="3849" spans="1:1" x14ac:dyDescent="0.3">
      <c r="A3849" t="str">
        <f>PROPER(TRIM(Raw_Sales_Data!E3849))</f>
        <v>West</v>
      </c>
    </row>
    <row r="3850" spans="1:1" x14ac:dyDescent="0.3">
      <c r="A3850" t="str">
        <f>PROPER(TRIM(Raw_Sales_Data!E3850))</f>
        <v>North</v>
      </c>
    </row>
    <row r="3851" spans="1:1" x14ac:dyDescent="0.3">
      <c r="A3851" t="str">
        <f>PROPER(TRIM(Raw_Sales_Data!E3851))</f>
        <v>South</v>
      </c>
    </row>
    <row r="3852" spans="1:1" x14ac:dyDescent="0.3">
      <c r="A3852" t="str">
        <f>PROPER(TRIM(Raw_Sales_Data!E3852))</f>
        <v>West</v>
      </c>
    </row>
    <row r="3853" spans="1:1" x14ac:dyDescent="0.3">
      <c r="A3853" t="str">
        <f>PROPER(TRIM(Raw_Sales_Data!E3853))</f>
        <v>South</v>
      </c>
    </row>
    <row r="3854" spans="1:1" x14ac:dyDescent="0.3">
      <c r="A3854" t="str">
        <f>PROPER(TRIM(Raw_Sales_Data!E3854))</f>
        <v>North</v>
      </c>
    </row>
    <row r="3855" spans="1:1" x14ac:dyDescent="0.3">
      <c r="A3855" t="str">
        <f>PROPER(TRIM(Raw_Sales_Data!E3855))</f>
        <v>East</v>
      </c>
    </row>
    <row r="3856" spans="1:1" x14ac:dyDescent="0.3">
      <c r="A3856" t="str">
        <f>PROPER(TRIM(Raw_Sales_Data!E3856))</f>
        <v>North</v>
      </c>
    </row>
    <row r="3857" spans="1:1" x14ac:dyDescent="0.3">
      <c r="A3857" t="str">
        <f>PROPER(TRIM(Raw_Sales_Data!E3857))</f>
        <v>South</v>
      </c>
    </row>
    <row r="3858" spans="1:1" x14ac:dyDescent="0.3">
      <c r="A3858" t="str">
        <f>PROPER(TRIM(Raw_Sales_Data!E3858))</f>
        <v>West</v>
      </c>
    </row>
    <row r="3859" spans="1:1" x14ac:dyDescent="0.3">
      <c r="A3859" t="str">
        <f>PROPER(TRIM(Raw_Sales_Data!E3859))</f>
        <v>West</v>
      </c>
    </row>
    <row r="3860" spans="1:1" x14ac:dyDescent="0.3">
      <c r="A3860" t="str">
        <f>PROPER(TRIM(Raw_Sales_Data!E3860))</f>
        <v>West</v>
      </c>
    </row>
    <row r="3861" spans="1:1" x14ac:dyDescent="0.3">
      <c r="A3861" t="str">
        <f>PROPER(TRIM(Raw_Sales_Data!E3861))</f>
        <v>East</v>
      </c>
    </row>
    <row r="3862" spans="1:1" x14ac:dyDescent="0.3">
      <c r="A3862" t="str">
        <f>PROPER(TRIM(Raw_Sales_Data!E3862))</f>
        <v>East</v>
      </c>
    </row>
    <row r="3863" spans="1:1" x14ac:dyDescent="0.3">
      <c r="A3863" t="str">
        <f>PROPER(TRIM(Raw_Sales_Data!E3863))</f>
        <v>North</v>
      </c>
    </row>
    <row r="3864" spans="1:1" x14ac:dyDescent="0.3">
      <c r="A3864" t="str">
        <f>PROPER(TRIM(Raw_Sales_Data!E3864))</f>
        <v>West</v>
      </c>
    </row>
    <row r="3865" spans="1:1" x14ac:dyDescent="0.3">
      <c r="A3865" t="str">
        <f>PROPER(TRIM(Raw_Sales_Data!E3865))</f>
        <v>South</v>
      </c>
    </row>
    <row r="3866" spans="1:1" x14ac:dyDescent="0.3">
      <c r="A3866" t="str">
        <f>PROPER(TRIM(Raw_Sales_Data!E3866))</f>
        <v>South</v>
      </c>
    </row>
    <row r="3867" spans="1:1" x14ac:dyDescent="0.3">
      <c r="A3867" t="str">
        <f>PROPER(TRIM(Raw_Sales_Data!E3867))</f>
        <v>West</v>
      </c>
    </row>
    <row r="3868" spans="1:1" x14ac:dyDescent="0.3">
      <c r="A3868" t="str">
        <f>PROPER(TRIM(Raw_Sales_Data!E3868))</f>
        <v>West</v>
      </c>
    </row>
    <row r="3869" spans="1:1" x14ac:dyDescent="0.3">
      <c r="A3869" t="str">
        <f>PROPER(TRIM(Raw_Sales_Data!E3869))</f>
        <v>North</v>
      </c>
    </row>
    <row r="3870" spans="1:1" x14ac:dyDescent="0.3">
      <c r="A3870" t="str">
        <f>PROPER(TRIM(Raw_Sales_Data!E3870))</f>
        <v>North</v>
      </c>
    </row>
    <row r="3871" spans="1:1" x14ac:dyDescent="0.3">
      <c r="A3871" t="str">
        <f>PROPER(TRIM(Raw_Sales_Data!E3871))</f>
        <v>South</v>
      </c>
    </row>
    <row r="3872" spans="1:1" x14ac:dyDescent="0.3">
      <c r="A3872" t="str">
        <f>PROPER(TRIM(Raw_Sales_Data!E3872))</f>
        <v>West</v>
      </c>
    </row>
    <row r="3873" spans="1:1" x14ac:dyDescent="0.3">
      <c r="A3873" t="str">
        <f>PROPER(TRIM(Raw_Sales_Data!E3873))</f>
        <v>South</v>
      </c>
    </row>
    <row r="3874" spans="1:1" x14ac:dyDescent="0.3">
      <c r="A3874" t="str">
        <f>PROPER(TRIM(Raw_Sales_Data!E3874))</f>
        <v>South</v>
      </c>
    </row>
    <row r="3875" spans="1:1" x14ac:dyDescent="0.3">
      <c r="A3875" t="str">
        <f>PROPER(TRIM(Raw_Sales_Data!E3875))</f>
        <v>East</v>
      </c>
    </row>
    <row r="3876" spans="1:1" x14ac:dyDescent="0.3">
      <c r="A3876" t="str">
        <f>PROPER(TRIM(Raw_Sales_Data!E3876))</f>
        <v>South</v>
      </c>
    </row>
    <row r="3877" spans="1:1" x14ac:dyDescent="0.3">
      <c r="A3877" t="str">
        <f>PROPER(TRIM(Raw_Sales_Data!E3877))</f>
        <v>West</v>
      </c>
    </row>
    <row r="3878" spans="1:1" x14ac:dyDescent="0.3">
      <c r="A3878" t="str">
        <f>PROPER(TRIM(Raw_Sales_Data!E3878))</f>
        <v>South</v>
      </c>
    </row>
    <row r="3879" spans="1:1" x14ac:dyDescent="0.3">
      <c r="A3879" t="str">
        <f>PROPER(TRIM(Raw_Sales_Data!E3879))</f>
        <v>East</v>
      </c>
    </row>
    <row r="3880" spans="1:1" x14ac:dyDescent="0.3">
      <c r="A3880" t="str">
        <f>PROPER(TRIM(Raw_Sales_Data!E3880))</f>
        <v>West</v>
      </c>
    </row>
    <row r="3881" spans="1:1" x14ac:dyDescent="0.3">
      <c r="A3881" t="str">
        <f>PROPER(TRIM(Raw_Sales_Data!E3881))</f>
        <v>South</v>
      </c>
    </row>
    <row r="3882" spans="1:1" x14ac:dyDescent="0.3">
      <c r="A3882" t="str">
        <f>PROPER(TRIM(Raw_Sales_Data!E3882))</f>
        <v>West</v>
      </c>
    </row>
    <row r="3883" spans="1:1" x14ac:dyDescent="0.3">
      <c r="A3883" t="str">
        <f>PROPER(TRIM(Raw_Sales_Data!E3883))</f>
        <v>North</v>
      </c>
    </row>
    <row r="3884" spans="1:1" x14ac:dyDescent="0.3">
      <c r="A3884" t="str">
        <f>PROPER(TRIM(Raw_Sales_Data!E3884))</f>
        <v>East</v>
      </c>
    </row>
    <row r="3885" spans="1:1" x14ac:dyDescent="0.3">
      <c r="A3885" t="str">
        <f>PROPER(TRIM(Raw_Sales_Data!E3885))</f>
        <v>South</v>
      </c>
    </row>
    <row r="3886" spans="1:1" x14ac:dyDescent="0.3">
      <c r="A3886" t="str">
        <f>PROPER(TRIM(Raw_Sales_Data!E3886))</f>
        <v>East</v>
      </c>
    </row>
    <row r="3887" spans="1:1" x14ac:dyDescent="0.3">
      <c r="A3887" t="str">
        <f>PROPER(TRIM(Raw_Sales_Data!E3887))</f>
        <v>East</v>
      </c>
    </row>
    <row r="3888" spans="1:1" x14ac:dyDescent="0.3">
      <c r="A3888" t="str">
        <f>PROPER(TRIM(Raw_Sales_Data!E3888))</f>
        <v>East</v>
      </c>
    </row>
    <row r="3889" spans="1:1" x14ac:dyDescent="0.3">
      <c r="A3889" t="str">
        <f>PROPER(TRIM(Raw_Sales_Data!E3889))</f>
        <v>North</v>
      </c>
    </row>
    <row r="3890" spans="1:1" x14ac:dyDescent="0.3">
      <c r="A3890" t="str">
        <f>PROPER(TRIM(Raw_Sales_Data!E3890))</f>
        <v>North</v>
      </c>
    </row>
    <row r="3891" spans="1:1" x14ac:dyDescent="0.3">
      <c r="A3891" t="str">
        <f>PROPER(TRIM(Raw_Sales_Data!E3891))</f>
        <v>West</v>
      </c>
    </row>
    <row r="3892" spans="1:1" x14ac:dyDescent="0.3">
      <c r="A3892" t="str">
        <f>PROPER(TRIM(Raw_Sales_Data!E3892))</f>
        <v>North</v>
      </c>
    </row>
    <row r="3893" spans="1:1" x14ac:dyDescent="0.3">
      <c r="A3893" t="str">
        <f>PROPER(TRIM(Raw_Sales_Data!E3893))</f>
        <v>West</v>
      </c>
    </row>
    <row r="3894" spans="1:1" x14ac:dyDescent="0.3">
      <c r="A3894" t="str">
        <f>PROPER(TRIM(Raw_Sales_Data!E3894))</f>
        <v>North</v>
      </c>
    </row>
    <row r="3895" spans="1:1" x14ac:dyDescent="0.3">
      <c r="A3895" t="str">
        <f>PROPER(TRIM(Raw_Sales_Data!E3895))</f>
        <v>West</v>
      </c>
    </row>
    <row r="3896" spans="1:1" x14ac:dyDescent="0.3">
      <c r="A3896" t="str">
        <f>PROPER(TRIM(Raw_Sales_Data!E3896))</f>
        <v>North</v>
      </c>
    </row>
    <row r="3897" spans="1:1" x14ac:dyDescent="0.3">
      <c r="A3897" t="str">
        <f>PROPER(TRIM(Raw_Sales_Data!E3897))</f>
        <v>East</v>
      </c>
    </row>
    <row r="3898" spans="1:1" x14ac:dyDescent="0.3">
      <c r="A3898" t="str">
        <f>PROPER(TRIM(Raw_Sales_Data!E3898))</f>
        <v>South</v>
      </c>
    </row>
    <row r="3899" spans="1:1" x14ac:dyDescent="0.3">
      <c r="A3899" t="str">
        <f>PROPER(TRIM(Raw_Sales_Data!E3899))</f>
        <v>East</v>
      </c>
    </row>
    <row r="3900" spans="1:1" x14ac:dyDescent="0.3">
      <c r="A3900" t="str">
        <f>PROPER(TRIM(Raw_Sales_Data!E3900))</f>
        <v>West</v>
      </c>
    </row>
    <row r="3901" spans="1:1" x14ac:dyDescent="0.3">
      <c r="A3901" t="str">
        <f>PROPER(TRIM(Raw_Sales_Data!E3901))</f>
        <v>East</v>
      </c>
    </row>
    <row r="3902" spans="1:1" x14ac:dyDescent="0.3">
      <c r="A3902" t="str">
        <f>PROPER(TRIM(Raw_Sales_Data!E3902))</f>
        <v>West</v>
      </c>
    </row>
    <row r="3903" spans="1:1" x14ac:dyDescent="0.3">
      <c r="A3903" t="str">
        <f>PROPER(TRIM(Raw_Sales_Data!E3903))</f>
        <v>West</v>
      </c>
    </row>
    <row r="3904" spans="1:1" x14ac:dyDescent="0.3">
      <c r="A3904" t="str">
        <f>PROPER(TRIM(Raw_Sales_Data!E3904))</f>
        <v>East</v>
      </c>
    </row>
    <row r="3905" spans="1:1" x14ac:dyDescent="0.3">
      <c r="A3905" t="str">
        <f>PROPER(TRIM(Raw_Sales_Data!E3905))</f>
        <v>South</v>
      </c>
    </row>
    <row r="3906" spans="1:1" x14ac:dyDescent="0.3">
      <c r="A3906" t="str">
        <f>PROPER(TRIM(Raw_Sales_Data!E3906))</f>
        <v>East</v>
      </c>
    </row>
    <row r="3907" spans="1:1" x14ac:dyDescent="0.3">
      <c r="A3907" t="str">
        <f>PROPER(TRIM(Raw_Sales_Data!E3907))</f>
        <v>West</v>
      </c>
    </row>
    <row r="3908" spans="1:1" x14ac:dyDescent="0.3">
      <c r="A3908" t="str">
        <f>PROPER(TRIM(Raw_Sales_Data!E3908))</f>
        <v>West</v>
      </c>
    </row>
    <row r="3909" spans="1:1" x14ac:dyDescent="0.3">
      <c r="A3909" t="str">
        <f>PROPER(TRIM(Raw_Sales_Data!E3909))</f>
        <v>West</v>
      </c>
    </row>
    <row r="3910" spans="1:1" x14ac:dyDescent="0.3">
      <c r="A3910" t="str">
        <f>PROPER(TRIM(Raw_Sales_Data!E3910))</f>
        <v>North</v>
      </c>
    </row>
    <row r="3911" spans="1:1" x14ac:dyDescent="0.3">
      <c r="A3911" t="str">
        <f>PROPER(TRIM(Raw_Sales_Data!E3911))</f>
        <v>West</v>
      </c>
    </row>
    <row r="3912" spans="1:1" x14ac:dyDescent="0.3">
      <c r="A3912" t="str">
        <f>PROPER(TRIM(Raw_Sales_Data!E3912))</f>
        <v>South</v>
      </c>
    </row>
    <row r="3913" spans="1:1" x14ac:dyDescent="0.3">
      <c r="A3913" t="str">
        <f>PROPER(TRIM(Raw_Sales_Data!E3913))</f>
        <v>South</v>
      </c>
    </row>
    <row r="3914" spans="1:1" x14ac:dyDescent="0.3">
      <c r="A3914" t="str">
        <f>PROPER(TRIM(Raw_Sales_Data!E3914))</f>
        <v>South</v>
      </c>
    </row>
    <row r="3915" spans="1:1" x14ac:dyDescent="0.3">
      <c r="A3915" t="str">
        <f>PROPER(TRIM(Raw_Sales_Data!E3915))</f>
        <v>East</v>
      </c>
    </row>
    <row r="3916" spans="1:1" x14ac:dyDescent="0.3">
      <c r="A3916" t="str">
        <f>PROPER(TRIM(Raw_Sales_Data!E3916))</f>
        <v>East</v>
      </c>
    </row>
    <row r="3917" spans="1:1" x14ac:dyDescent="0.3">
      <c r="A3917" t="str">
        <f>PROPER(TRIM(Raw_Sales_Data!E3917))</f>
        <v>West</v>
      </c>
    </row>
    <row r="3918" spans="1:1" x14ac:dyDescent="0.3">
      <c r="A3918" t="str">
        <f>PROPER(TRIM(Raw_Sales_Data!E3918))</f>
        <v>North</v>
      </c>
    </row>
    <row r="3919" spans="1:1" x14ac:dyDescent="0.3">
      <c r="A3919" t="str">
        <f>PROPER(TRIM(Raw_Sales_Data!E3919))</f>
        <v>West</v>
      </c>
    </row>
    <row r="3920" spans="1:1" x14ac:dyDescent="0.3">
      <c r="A3920" t="str">
        <f>PROPER(TRIM(Raw_Sales_Data!E3920))</f>
        <v>North</v>
      </c>
    </row>
    <row r="3921" spans="1:1" x14ac:dyDescent="0.3">
      <c r="A3921" t="str">
        <f>PROPER(TRIM(Raw_Sales_Data!E3921))</f>
        <v>East</v>
      </c>
    </row>
    <row r="3922" spans="1:1" x14ac:dyDescent="0.3">
      <c r="A3922" t="str">
        <f>PROPER(TRIM(Raw_Sales_Data!E3922))</f>
        <v>East</v>
      </c>
    </row>
    <row r="3923" spans="1:1" x14ac:dyDescent="0.3">
      <c r="A3923" t="str">
        <f>PROPER(TRIM(Raw_Sales_Data!E3923))</f>
        <v>West</v>
      </c>
    </row>
    <row r="3924" spans="1:1" x14ac:dyDescent="0.3">
      <c r="A3924" t="str">
        <f>PROPER(TRIM(Raw_Sales_Data!E3924))</f>
        <v>North</v>
      </c>
    </row>
    <row r="3925" spans="1:1" x14ac:dyDescent="0.3">
      <c r="A3925" t="str">
        <f>PROPER(TRIM(Raw_Sales_Data!E3925))</f>
        <v>South</v>
      </c>
    </row>
    <row r="3926" spans="1:1" x14ac:dyDescent="0.3">
      <c r="A3926" t="str">
        <f>PROPER(TRIM(Raw_Sales_Data!E3926))</f>
        <v>East</v>
      </c>
    </row>
    <row r="3927" spans="1:1" x14ac:dyDescent="0.3">
      <c r="A3927" t="str">
        <f>PROPER(TRIM(Raw_Sales_Data!E3927))</f>
        <v>South</v>
      </c>
    </row>
    <row r="3928" spans="1:1" x14ac:dyDescent="0.3">
      <c r="A3928" t="str">
        <f>PROPER(TRIM(Raw_Sales_Data!E3928))</f>
        <v>North</v>
      </c>
    </row>
    <row r="3929" spans="1:1" x14ac:dyDescent="0.3">
      <c r="A3929" t="str">
        <f>PROPER(TRIM(Raw_Sales_Data!E3929))</f>
        <v>North</v>
      </c>
    </row>
    <row r="3930" spans="1:1" x14ac:dyDescent="0.3">
      <c r="A3930" t="str">
        <f>PROPER(TRIM(Raw_Sales_Data!E3930))</f>
        <v>North</v>
      </c>
    </row>
    <row r="3931" spans="1:1" x14ac:dyDescent="0.3">
      <c r="A3931" t="str">
        <f>PROPER(TRIM(Raw_Sales_Data!E3931))</f>
        <v>South</v>
      </c>
    </row>
    <row r="3932" spans="1:1" x14ac:dyDescent="0.3">
      <c r="A3932" t="str">
        <f>PROPER(TRIM(Raw_Sales_Data!E3932))</f>
        <v>East</v>
      </c>
    </row>
    <row r="3933" spans="1:1" x14ac:dyDescent="0.3">
      <c r="A3933" t="str">
        <f>PROPER(TRIM(Raw_Sales_Data!E3933))</f>
        <v>South</v>
      </c>
    </row>
    <row r="3934" spans="1:1" x14ac:dyDescent="0.3">
      <c r="A3934" t="str">
        <f>PROPER(TRIM(Raw_Sales_Data!E3934))</f>
        <v>North</v>
      </c>
    </row>
    <row r="3935" spans="1:1" x14ac:dyDescent="0.3">
      <c r="A3935" t="str">
        <f>PROPER(TRIM(Raw_Sales_Data!E3935))</f>
        <v>South</v>
      </c>
    </row>
    <row r="3936" spans="1:1" x14ac:dyDescent="0.3">
      <c r="A3936" t="str">
        <f>PROPER(TRIM(Raw_Sales_Data!E3936))</f>
        <v>West</v>
      </c>
    </row>
    <row r="3937" spans="1:1" x14ac:dyDescent="0.3">
      <c r="A3937" t="str">
        <f>PROPER(TRIM(Raw_Sales_Data!E3937))</f>
        <v>West</v>
      </c>
    </row>
    <row r="3938" spans="1:1" x14ac:dyDescent="0.3">
      <c r="A3938" t="str">
        <f>PROPER(TRIM(Raw_Sales_Data!E3938))</f>
        <v>West</v>
      </c>
    </row>
    <row r="3939" spans="1:1" x14ac:dyDescent="0.3">
      <c r="A3939" t="str">
        <f>PROPER(TRIM(Raw_Sales_Data!E3939))</f>
        <v>South</v>
      </c>
    </row>
    <row r="3940" spans="1:1" x14ac:dyDescent="0.3">
      <c r="A3940" t="str">
        <f>PROPER(TRIM(Raw_Sales_Data!E3940))</f>
        <v>South</v>
      </c>
    </row>
    <row r="3941" spans="1:1" x14ac:dyDescent="0.3">
      <c r="A3941" t="str">
        <f>PROPER(TRIM(Raw_Sales_Data!E3941))</f>
        <v>West</v>
      </c>
    </row>
    <row r="3942" spans="1:1" x14ac:dyDescent="0.3">
      <c r="A3942" t="str">
        <f>PROPER(TRIM(Raw_Sales_Data!E3942))</f>
        <v>North</v>
      </c>
    </row>
    <row r="3943" spans="1:1" x14ac:dyDescent="0.3">
      <c r="A3943" t="str">
        <f>PROPER(TRIM(Raw_Sales_Data!E3943))</f>
        <v>East</v>
      </c>
    </row>
    <row r="3944" spans="1:1" x14ac:dyDescent="0.3">
      <c r="A3944" t="str">
        <f>PROPER(TRIM(Raw_Sales_Data!E3944))</f>
        <v>South</v>
      </c>
    </row>
    <row r="3945" spans="1:1" x14ac:dyDescent="0.3">
      <c r="A3945" t="str">
        <f>PROPER(TRIM(Raw_Sales_Data!E3945))</f>
        <v>West</v>
      </c>
    </row>
    <row r="3946" spans="1:1" x14ac:dyDescent="0.3">
      <c r="A3946" t="str">
        <f>PROPER(TRIM(Raw_Sales_Data!E3946))</f>
        <v>South</v>
      </c>
    </row>
    <row r="3947" spans="1:1" x14ac:dyDescent="0.3">
      <c r="A3947" t="str">
        <f>PROPER(TRIM(Raw_Sales_Data!E3947))</f>
        <v>South</v>
      </c>
    </row>
    <row r="3948" spans="1:1" x14ac:dyDescent="0.3">
      <c r="A3948" t="str">
        <f>PROPER(TRIM(Raw_Sales_Data!E3948))</f>
        <v>North</v>
      </c>
    </row>
    <row r="3949" spans="1:1" x14ac:dyDescent="0.3">
      <c r="A3949" t="str">
        <f>PROPER(TRIM(Raw_Sales_Data!E3949))</f>
        <v>North</v>
      </c>
    </row>
    <row r="3950" spans="1:1" x14ac:dyDescent="0.3">
      <c r="A3950" t="str">
        <f>PROPER(TRIM(Raw_Sales_Data!E3950))</f>
        <v>South</v>
      </c>
    </row>
    <row r="3951" spans="1:1" x14ac:dyDescent="0.3">
      <c r="A3951" t="str">
        <f>PROPER(TRIM(Raw_Sales_Data!E3951))</f>
        <v>South</v>
      </c>
    </row>
    <row r="3952" spans="1:1" x14ac:dyDescent="0.3">
      <c r="A3952" t="str">
        <f>PROPER(TRIM(Raw_Sales_Data!E3952))</f>
        <v>South</v>
      </c>
    </row>
    <row r="3953" spans="1:1" x14ac:dyDescent="0.3">
      <c r="A3953" t="str">
        <f>PROPER(TRIM(Raw_Sales_Data!E3953))</f>
        <v>East</v>
      </c>
    </row>
    <row r="3954" spans="1:1" x14ac:dyDescent="0.3">
      <c r="A3954" t="str">
        <f>PROPER(TRIM(Raw_Sales_Data!E3954))</f>
        <v>East</v>
      </c>
    </row>
    <row r="3955" spans="1:1" x14ac:dyDescent="0.3">
      <c r="A3955" t="str">
        <f>PROPER(TRIM(Raw_Sales_Data!E3955))</f>
        <v>South</v>
      </c>
    </row>
    <row r="3956" spans="1:1" x14ac:dyDescent="0.3">
      <c r="A3956" t="str">
        <f>PROPER(TRIM(Raw_Sales_Data!E3956))</f>
        <v>South</v>
      </c>
    </row>
    <row r="3957" spans="1:1" x14ac:dyDescent="0.3">
      <c r="A3957" t="str">
        <f>PROPER(TRIM(Raw_Sales_Data!E3957))</f>
        <v>East</v>
      </c>
    </row>
    <row r="3958" spans="1:1" x14ac:dyDescent="0.3">
      <c r="A3958" t="str">
        <f>PROPER(TRIM(Raw_Sales_Data!E3958))</f>
        <v>East</v>
      </c>
    </row>
    <row r="3959" spans="1:1" x14ac:dyDescent="0.3">
      <c r="A3959" t="str">
        <f>PROPER(TRIM(Raw_Sales_Data!E3959))</f>
        <v>West</v>
      </c>
    </row>
    <row r="3960" spans="1:1" x14ac:dyDescent="0.3">
      <c r="A3960" t="str">
        <f>PROPER(TRIM(Raw_Sales_Data!E3960))</f>
        <v>South</v>
      </c>
    </row>
    <row r="3961" spans="1:1" x14ac:dyDescent="0.3">
      <c r="A3961" t="str">
        <f>PROPER(TRIM(Raw_Sales_Data!E3961))</f>
        <v>South</v>
      </c>
    </row>
    <row r="3962" spans="1:1" x14ac:dyDescent="0.3">
      <c r="A3962" t="str">
        <f>PROPER(TRIM(Raw_Sales_Data!E3962))</f>
        <v>North</v>
      </c>
    </row>
    <row r="3963" spans="1:1" x14ac:dyDescent="0.3">
      <c r="A3963" t="str">
        <f>PROPER(TRIM(Raw_Sales_Data!E3963))</f>
        <v>West</v>
      </c>
    </row>
    <row r="3964" spans="1:1" x14ac:dyDescent="0.3">
      <c r="A3964" t="str">
        <f>PROPER(TRIM(Raw_Sales_Data!E3964))</f>
        <v>South</v>
      </c>
    </row>
    <row r="3965" spans="1:1" x14ac:dyDescent="0.3">
      <c r="A3965" t="str">
        <f>PROPER(TRIM(Raw_Sales_Data!E3965))</f>
        <v>North</v>
      </c>
    </row>
    <row r="3966" spans="1:1" x14ac:dyDescent="0.3">
      <c r="A3966" t="str">
        <f>PROPER(TRIM(Raw_Sales_Data!E3966))</f>
        <v>South</v>
      </c>
    </row>
    <row r="3967" spans="1:1" x14ac:dyDescent="0.3">
      <c r="A3967" t="str">
        <f>PROPER(TRIM(Raw_Sales_Data!E3967))</f>
        <v>North</v>
      </c>
    </row>
    <row r="3968" spans="1:1" x14ac:dyDescent="0.3">
      <c r="A3968" t="str">
        <f>PROPER(TRIM(Raw_Sales_Data!E3968))</f>
        <v>West</v>
      </c>
    </row>
    <row r="3969" spans="1:1" x14ac:dyDescent="0.3">
      <c r="A3969" t="str">
        <f>PROPER(TRIM(Raw_Sales_Data!E3969))</f>
        <v>South</v>
      </c>
    </row>
    <row r="3970" spans="1:1" x14ac:dyDescent="0.3">
      <c r="A3970" t="str">
        <f>PROPER(TRIM(Raw_Sales_Data!E3970))</f>
        <v>North</v>
      </c>
    </row>
    <row r="3971" spans="1:1" x14ac:dyDescent="0.3">
      <c r="A3971" t="str">
        <f>PROPER(TRIM(Raw_Sales_Data!E3971))</f>
        <v>West</v>
      </c>
    </row>
    <row r="3972" spans="1:1" x14ac:dyDescent="0.3">
      <c r="A3972" t="str">
        <f>PROPER(TRIM(Raw_Sales_Data!E3972))</f>
        <v>East</v>
      </c>
    </row>
    <row r="3973" spans="1:1" x14ac:dyDescent="0.3">
      <c r="A3973" t="str">
        <f>PROPER(TRIM(Raw_Sales_Data!E3973))</f>
        <v>West</v>
      </c>
    </row>
    <row r="3974" spans="1:1" x14ac:dyDescent="0.3">
      <c r="A3974" t="str">
        <f>PROPER(TRIM(Raw_Sales_Data!E3974))</f>
        <v>South</v>
      </c>
    </row>
    <row r="3975" spans="1:1" x14ac:dyDescent="0.3">
      <c r="A3975" t="str">
        <f>PROPER(TRIM(Raw_Sales_Data!E3975))</f>
        <v>North</v>
      </c>
    </row>
    <row r="3976" spans="1:1" x14ac:dyDescent="0.3">
      <c r="A3976" t="str">
        <f>PROPER(TRIM(Raw_Sales_Data!E3976))</f>
        <v>South</v>
      </c>
    </row>
    <row r="3977" spans="1:1" x14ac:dyDescent="0.3">
      <c r="A3977" t="str">
        <f>PROPER(TRIM(Raw_Sales_Data!E3977))</f>
        <v>East</v>
      </c>
    </row>
    <row r="3978" spans="1:1" x14ac:dyDescent="0.3">
      <c r="A3978" t="str">
        <f>PROPER(TRIM(Raw_Sales_Data!E3978))</f>
        <v>West</v>
      </c>
    </row>
    <row r="3979" spans="1:1" x14ac:dyDescent="0.3">
      <c r="A3979" t="str">
        <f>PROPER(TRIM(Raw_Sales_Data!E3979))</f>
        <v>West</v>
      </c>
    </row>
    <row r="3980" spans="1:1" x14ac:dyDescent="0.3">
      <c r="A3980" t="str">
        <f>PROPER(TRIM(Raw_Sales_Data!E3980))</f>
        <v>South</v>
      </c>
    </row>
    <row r="3981" spans="1:1" x14ac:dyDescent="0.3">
      <c r="A3981" t="str">
        <f>PROPER(TRIM(Raw_Sales_Data!E3981))</f>
        <v>West</v>
      </c>
    </row>
    <row r="3982" spans="1:1" x14ac:dyDescent="0.3">
      <c r="A3982" t="str">
        <f>PROPER(TRIM(Raw_Sales_Data!E3982))</f>
        <v>East</v>
      </c>
    </row>
    <row r="3983" spans="1:1" x14ac:dyDescent="0.3">
      <c r="A3983" t="str">
        <f>PROPER(TRIM(Raw_Sales_Data!E3983))</f>
        <v>East</v>
      </c>
    </row>
    <row r="3984" spans="1:1" x14ac:dyDescent="0.3">
      <c r="A3984" t="str">
        <f>PROPER(TRIM(Raw_Sales_Data!E3984))</f>
        <v>South</v>
      </c>
    </row>
    <row r="3985" spans="1:1" x14ac:dyDescent="0.3">
      <c r="A3985" t="str">
        <f>PROPER(TRIM(Raw_Sales_Data!E3985))</f>
        <v>South</v>
      </c>
    </row>
    <row r="3986" spans="1:1" x14ac:dyDescent="0.3">
      <c r="A3986" t="str">
        <f>PROPER(TRIM(Raw_Sales_Data!E3986))</f>
        <v>East</v>
      </c>
    </row>
    <row r="3987" spans="1:1" x14ac:dyDescent="0.3">
      <c r="A3987" t="str">
        <f>PROPER(TRIM(Raw_Sales_Data!E3987))</f>
        <v>East</v>
      </c>
    </row>
    <row r="3988" spans="1:1" x14ac:dyDescent="0.3">
      <c r="A3988" t="str">
        <f>PROPER(TRIM(Raw_Sales_Data!E3988))</f>
        <v>South</v>
      </c>
    </row>
    <row r="3989" spans="1:1" x14ac:dyDescent="0.3">
      <c r="A3989" t="str">
        <f>PROPER(TRIM(Raw_Sales_Data!E3989))</f>
        <v>West</v>
      </c>
    </row>
    <row r="3990" spans="1:1" x14ac:dyDescent="0.3">
      <c r="A3990" t="str">
        <f>PROPER(TRIM(Raw_Sales_Data!E3990))</f>
        <v>West</v>
      </c>
    </row>
    <row r="3991" spans="1:1" x14ac:dyDescent="0.3">
      <c r="A3991" t="str">
        <f>PROPER(TRIM(Raw_Sales_Data!E3991))</f>
        <v>East</v>
      </c>
    </row>
    <row r="3992" spans="1:1" x14ac:dyDescent="0.3">
      <c r="A3992" t="str">
        <f>PROPER(TRIM(Raw_Sales_Data!E3992))</f>
        <v>South</v>
      </c>
    </row>
    <row r="3993" spans="1:1" x14ac:dyDescent="0.3">
      <c r="A3993" t="str">
        <f>PROPER(TRIM(Raw_Sales_Data!E3993))</f>
        <v>South</v>
      </c>
    </row>
    <row r="3994" spans="1:1" x14ac:dyDescent="0.3">
      <c r="A3994" t="str">
        <f>PROPER(TRIM(Raw_Sales_Data!E3994))</f>
        <v>North</v>
      </c>
    </row>
    <row r="3995" spans="1:1" x14ac:dyDescent="0.3">
      <c r="A3995" t="str">
        <f>PROPER(TRIM(Raw_Sales_Data!E3995))</f>
        <v>South</v>
      </c>
    </row>
    <row r="3996" spans="1:1" x14ac:dyDescent="0.3">
      <c r="A3996" t="str">
        <f>PROPER(TRIM(Raw_Sales_Data!E3996))</f>
        <v>West</v>
      </c>
    </row>
    <row r="3997" spans="1:1" x14ac:dyDescent="0.3">
      <c r="A3997" t="str">
        <f>PROPER(TRIM(Raw_Sales_Data!E3997))</f>
        <v>West</v>
      </c>
    </row>
    <row r="3998" spans="1:1" x14ac:dyDescent="0.3">
      <c r="A3998" t="str">
        <f>PROPER(TRIM(Raw_Sales_Data!E3998))</f>
        <v>West</v>
      </c>
    </row>
    <row r="3999" spans="1:1" x14ac:dyDescent="0.3">
      <c r="A3999" t="str">
        <f>PROPER(TRIM(Raw_Sales_Data!E3999))</f>
        <v>West</v>
      </c>
    </row>
    <row r="4000" spans="1:1" x14ac:dyDescent="0.3">
      <c r="A4000" t="str">
        <f>PROPER(TRIM(Raw_Sales_Data!E4000))</f>
        <v>West</v>
      </c>
    </row>
    <row r="4001" spans="1:1" x14ac:dyDescent="0.3">
      <c r="A4001" t="str">
        <f>PROPER(TRIM(Raw_Sales_Data!E4001))</f>
        <v>South</v>
      </c>
    </row>
    <row r="4002" spans="1:1" x14ac:dyDescent="0.3">
      <c r="A4002" t="str">
        <f>PROPER(TRIM(Raw_Sales_Data!E4002))</f>
        <v>North</v>
      </c>
    </row>
    <row r="4003" spans="1:1" x14ac:dyDescent="0.3">
      <c r="A4003" t="str">
        <f>PROPER(TRIM(Raw_Sales_Data!E4003))</f>
        <v>East</v>
      </c>
    </row>
    <row r="4004" spans="1:1" x14ac:dyDescent="0.3">
      <c r="A4004" t="str">
        <f>PROPER(TRIM(Raw_Sales_Data!E4004))</f>
        <v>North</v>
      </c>
    </row>
    <row r="4005" spans="1:1" x14ac:dyDescent="0.3">
      <c r="A4005" t="str">
        <f>PROPER(TRIM(Raw_Sales_Data!E4005))</f>
        <v>South</v>
      </c>
    </row>
    <row r="4006" spans="1:1" x14ac:dyDescent="0.3">
      <c r="A4006" t="str">
        <f>PROPER(TRIM(Raw_Sales_Data!E4006))</f>
        <v>South</v>
      </c>
    </row>
    <row r="4007" spans="1:1" x14ac:dyDescent="0.3">
      <c r="A4007" t="str">
        <f>PROPER(TRIM(Raw_Sales_Data!E4007))</f>
        <v>South</v>
      </c>
    </row>
    <row r="4008" spans="1:1" x14ac:dyDescent="0.3">
      <c r="A4008" t="str">
        <f>PROPER(TRIM(Raw_Sales_Data!E4008))</f>
        <v>West</v>
      </c>
    </row>
    <row r="4009" spans="1:1" x14ac:dyDescent="0.3">
      <c r="A4009" t="str">
        <f>PROPER(TRIM(Raw_Sales_Data!E4009))</f>
        <v>West</v>
      </c>
    </row>
    <row r="4010" spans="1:1" x14ac:dyDescent="0.3">
      <c r="A4010" t="str">
        <f>PROPER(TRIM(Raw_Sales_Data!E4010))</f>
        <v>North</v>
      </c>
    </row>
    <row r="4011" spans="1:1" x14ac:dyDescent="0.3">
      <c r="A4011" t="str">
        <f>PROPER(TRIM(Raw_Sales_Data!E4011))</f>
        <v>South</v>
      </c>
    </row>
    <row r="4012" spans="1:1" x14ac:dyDescent="0.3">
      <c r="A4012" t="str">
        <f>PROPER(TRIM(Raw_Sales_Data!E4012))</f>
        <v>South</v>
      </c>
    </row>
    <row r="4013" spans="1:1" x14ac:dyDescent="0.3">
      <c r="A4013" t="str">
        <f>PROPER(TRIM(Raw_Sales_Data!E4013))</f>
        <v>West</v>
      </c>
    </row>
    <row r="4014" spans="1:1" x14ac:dyDescent="0.3">
      <c r="A4014" t="str">
        <f>PROPER(TRIM(Raw_Sales_Data!E4014))</f>
        <v>North</v>
      </c>
    </row>
    <row r="4015" spans="1:1" x14ac:dyDescent="0.3">
      <c r="A4015" t="str">
        <f>PROPER(TRIM(Raw_Sales_Data!E4015))</f>
        <v>South</v>
      </c>
    </row>
    <row r="4016" spans="1:1" x14ac:dyDescent="0.3">
      <c r="A4016" t="str">
        <f>PROPER(TRIM(Raw_Sales_Data!E4016))</f>
        <v>North</v>
      </c>
    </row>
    <row r="4017" spans="1:1" x14ac:dyDescent="0.3">
      <c r="A4017" t="str">
        <f>PROPER(TRIM(Raw_Sales_Data!E4017))</f>
        <v>South</v>
      </c>
    </row>
    <row r="4018" spans="1:1" x14ac:dyDescent="0.3">
      <c r="A4018" t="str">
        <f>PROPER(TRIM(Raw_Sales_Data!E4018))</f>
        <v>East</v>
      </c>
    </row>
    <row r="4019" spans="1:1" x14ac:dyDescent="0.3">
      <c r="A4019" t="str">
        <f>PROPER(TRIM(Raw_Sales_Data!E4019))</f>
        <v>East</v>
      </c>
    </row>
    <row r="4020" spans="1:1" x14ac:dyDescent="0.3">
      <c r="A4020" t="str">
        <f>PROPER(TRIM(Raw_Sales_Data!E4020))</f>
        <v>South</v>
      </c>
    </row>
    <row r="4021" spans="1:1" x14ac:dyDescent="0.3">
      <c r="A4021" t="str">
        <f>PROPER(TRIM(Raw_Sales_Data!E4021))</f>
        <v>South</v>
      </c>
    </row>
    <row r="4022" spans="1:1" x14ac:dyDescent="0.3">
      <c r="A4022" t="str">
        <f>PROPER(TRIM(Raw_Sales_Data!E4022))</f>
        <v>West</v>
      </c>
    </row>
    <row r="4023" spans="1:1" x14ac:dyDescent="0.3">
      <c r="A4023" t="str">
        <f>PROPER(TRIM(Raw_Sales_Data!E4023))</f>
        <v>South</v>
      </c>
    </row>
    <row r="4024" spans="1:1" x14ac:dyDescent="0.3">
      <c r="A4024" t="str">
        <f>PROPER(TRIM(Raw_Sales_Data!E4024))</f>
        <v>North</v>
      </c>
    </row>
    <row r="4025" spans="1:1" x14ac:dyDescent="0.3">
      <c r="A4025" t="str">
        <f>PROPER(TRIM(Raw_Sales_Data!E4025))</f>
        <v>East</v>
      </c>
    </row>
    <row r="4026" spans="1:1" x14ac:dyDescent="0.3">
      <c r="A4026" t="str">
        <f>PROPER(TRIM(Raw_Sales_Data!E4026))</f>
        <v>North</v>
      </c>
    </row>
    <row r="4027" spans="1:1" x14ac:dyDescent="0.3">
      <c r="A4027" t="str">
        <f>PROPER(TRIM(Raw_Sales_Data!E4027))</f>
        <v>East</v>
      </c>
    </row>
    <row r="4028" spans="1:1" x14ac:dyDescent="0.3">
      <c r="A4028" t="str">
        <f>PROPER(TRIM(Raw_Sales_Data!E4028))</f>
        <v>West</v>
      </c>
    </row>
    <row r="4029" spans="1:1" x14ac:dyDescent="0.3">
      <c r="A4029" t="str">
        <f>PROPER(TRIM(Raw_Sales_Data!E4029))</f>
        <v>South</v>
      </c>
    </row>
    <row r="4030" spans="1:1" x14ac:dyDescent="0.3">
      <c r="A4030" t="str">
        <f>PROPER(TRIM(Raw_Sales_Data!E4030))</f>
        <v>North</v>
      </c>
    </row>
    <row r="4031" spans="1:1" x14ac:dyDescent="0.3">
      <c r="A4031" t="str">
        <f>PROPER(TRIM(Raw_Sales_Data!E4031))</f>
        <v>West</v>
      </c>
    </row>
    <row r="4032" spans="1:1" x14ac:dyDescent="0.3">
      <c r="A4032" t="str">
        <f>PROPER(TRIM(Raw_Sales_Data!E4032))</f>
        <v>North</v>
      </c>
    </row>
    <row r="4033" spans="1:1" x14ac:dyDescent="0.3">
      <c r="A4033" t="str">
        <f>PROPER(TRIM(Raw_Sales_Data!E4033))</f>
        <v>South</v>
      </c>
    </row>
    <row r="4034" spans="1:1" x14ac:dyDescent="0.3">
      <c r="A4034" t="str">
        <f>PROPER(TRIM(Raw_Sales_Data!E4034))</f>
        <v>South</v>
      </c>
    </row>
    <row r="4035" spans="1:1" x14ac:dyDescent="0.3">
      <c r="A4035" t="str">
        <f>PROPER(TRIM(Raw_Sales_Data!E4035))</f>
        <v>East</v>
      </c>
    </row>
    <row r="4036" spans="1:1" x14ac:dyDescent="0.3">
      <c r="A4036" t="str">
        <f>PROPER(TRIM(Raw_Sales_Data!E4036))</f>
        <v>South</v>
      </c>
    </row>
    <row r="4037" spans="1:1" x14ac:dyDescent="0.3">
      <c r="A4037" t="str">
        <f>PROPER(TRIM(Raw_Sales_Data!E4037))</f>
        <v>East</v>
      </c>
    </row>
    <row r="4038" spans="1:1" x14ac:dyDescent="0.3">
      <c r="A4038" t="str">
        <f>PROPER(TRIM(Raw_Sales_Data!E4038))</f>
        <v>East</v>
      </c>
    </row>
    <row r="4039" spans="1:1" x14ac:dyDescent="0.3">
      <c r="A4039" t="str">
        <f>PROPER(TRIM(Raw_Sales_Data!E4039))</f>
        <v>North</v>
      </c>
    </row>
    <row r="4040" spans="1:1" x14ac:dyDescent="0.3">
      <c r="A4040" t="str">
        <f>PROPER(TRIM(Raw_Sales_Data!E4040))</f>
        <v>North</v>
      </c>
    </row>
    <row r="4041" spans="1:1" x14ac:dyDescent="0.3">
      <c r="A4041" t="str">
        <f>PROPER(TRIM(Raw_Sales_Data!E4041))</f>
        <v>North</v>
      </c>
    </row>
    <row r="4042" spans="1:1" x14ac:dyDescent="0.3">
      <c r="A4042" t="str">
        <f>PROPER(TRIM(Raw_Sales_Data!E4042))</f>
        <v>East</v>
      </c>
    </row>
    <row r="4043" spans="1:1" x14ac:dyDescent="0.3">
      <c r="A4043" t="str">
        <f>PROPER(TRIM(Raw_Sales_Data!E4043))</f>
        <v>South</v>
      </c>
    </row>
    <row r="4044" spans="1:1" x14ac:dyDescent="0.3">
      <c r="A4044" t="str">
        <f>PROPER(TRIM(Raw_Sales_Data!E4044))</f>
        <v>West</v>
      </c>
    </row>
    <row r="4045" spans="1:1" x14ac:dyDescent="0.3">
      <c r="A4045" t="str">
        <f>PROPER(TRIM(Raw_Sales_Data!E4045))</f>
        <v>North</v>
      </c>
    </row>
    <row r="4046" spans="1:1" x14ac:dyDescent="0.3">
      <c r="A4046" t="str">
        <f>PROPER(TRIM(Raw_Sales_Data!E4046))</f>
        <v>West</v>
      </c>
    </row>
    <row r="4047" spans="1:1" x14ac:dyDescent="0.3">
      <c r="A4047" t="str">
        <f>PROPER(TRIM(Raw_Sales_Data!E4047))</f>
        <v>West</v>
      </c>
    </row>
    <row r="4048" spans="1:1" x14ac:dyDescent="0.3">
      <c r="A4048" t="str">
        <f>PROPER(TRIM(Raw_Sales_Data!E4048))</f>
        <v>West</v>
      </c>
    </row>
    <row r="4049" spans="1:1" x14ac:dyDescent="0.3">
      <c r="A4049" t="str">
        <f>PROPER(TRIM(Raw_Sales_Data!E4049))</f>
        <v>West</v>
      </c>
    </row>
    <row r="4050" spans="1:1" x14ac:dyDescent="0.3">
      <c r="A4050" t="str">
        <f>PROPER(TRIM(Raw_Sales_Data!E4050))</f>
        <v>East</v>
      </c>
    </row>
    <row r="4051" spans="1:1" x14ac:dyDescent="0.3">
      <c r="A4051" t="str">
        <f>PROPER(TRIM(Raw_Sales_Data!E4051))</f>
        <v>South</v>
      </c>
    </row>
    <row r="4052" spans="1:1" x14ac:dyDescent="0.3">
      <c r="A4052" t="str">
        <f>PROPER(TRIM(Raw_Sales_Data!E4052))</f>
        <v>East</v>
      </c>
    </row>
    <row r="4053" spans="1:1" x14ac:dyDescent="0.3">
      <c r="A4053" t="str">
        <f>PROPER(TRIM(Raw_Sales_Data!E4053))</f>
        <v>North</v>
      </c>
    </row>
    <row r="4054" spans="1:1" x14ac:dyDescent="0.3">
      <c r="A4054" t="str">
        <f>PROPER(TRIM(Raw_Sales_Data!E4054))</f>
        <v>East</v>
      </c>
    </row>
    <row r="4055" spans="1:1" x14ac:dyDescent="0.3">
      <c r="A4055" t="str">
        <f>PROPER(TRIM(Raw_Sales_Data!E4055))</f>
        <v>West</v>
      </c>
    </row>
    <row r="4056" spans="1:1" x14ac:dyDescent="0.3">
      <c r="A4056" t="str">
        <f>PROPER(TRIM(Raw_Sales_Data!E4056))</f>
        <v>North</v>
      </c>
    </row>
    <row r="4057" spans="1:1" x14ac:dyDescent="0.3">
      <c r="A4057" t="str">
        <f>PROPER(TRIM(Raw_Sales_Data!E4057))</f>
        <v>South</v>
      </c>
    </row>
    <row r="4058" spans="1:1" x14ac:dyDescent="0.3">
      <c r="A4058" t="str">
        <f>PROPER(TRIM(Raw_Sales_Data!E4058))</f>
        <v>East</v>
      </c>
    </row>
    <row r="4059" spans="1:1" x14ac:dyDescent="0.3">
      <c r="A4059" t="str">
        <f>PROPER(TRIM(Raw_Sales_Data!E4059))</f>
        <v>South</v>
      </c>
    </row>
    <row r="4060" spans="1:1" x14ac:dyDescent="0.3">
      <c r="A4060" t="str">
        <f>PROPER(TRIM(Raw_Sales_Data!E4060))</f>
        <v>East</v>
      </c>
    </row>
    <row r="4061" spans="1:1" x14ac:dyDescent="0.3">
      <c r="A4061" t="str">
        <f>PROPER(TRIM(Raw_Sales_Data!E4061))</f>
        <v>East</v>
      </c>
    </row>
    <row r="4062" spans="1:1" x14ac:dyDescent="0.3">
      <c r="A4062" t="str">
        <f>PROPER(TRIM(Raw_Sales_Data!E4062))</f>
        <v>South</v>
      </c>
    </row>
    <row r="4063" spans="1:1" x14ac:dyDescent="0.3">
      <c r="A4063" t="str">
        <f>PROPER(TRIM(Raw_Sales_Data!E4063))</f>
        <v>South</v>
      </c>
    </row>
    <row r="4064" spans="1:1" x14ac:dyDescent="0.3">
      <c r="A4064" t="str">
        <f>PROPER(TRIM(Raw_Sales_Data!E4064))</f>
        <v>North</v>
      </c>
    </row>
    <row r="4065" spans="1:1" x14ac:dyDescent="0.3">
      <c r="A4065" t="str">
        <f>PROPER(TRIM(Raw_Sales_Data!E4065))</f>
        <v>South</v>
      </c>
    </row>
    <row r="4066" spans="1:1" x14ac:dyDescent="0.3">
      <c r="A4066" t="str">
        <f>PROPER(TRIM(Raw_Sales_Data!E4066))</f>
        <v>East</v>
      </c>
    </row>
    <row r="4067" spans="1:1" x14ac:dyDescent="0.3">
      <c r="A4067" t="str">
        <f>PROPER(TRIM(Raw_Sales_Data!E4067))</f>
        <v>South</v>
      </c>
    </row>
    <row r="4068" spans="1:1" x14ac:dyDescent="0.3">
      <c r="A4068" t="str">
        <f>PROPER(TRIM(Raw_Sales_Data!E4068))</f>
        <v>South</v>
      </c>
    </row>
    <row r="4069" spans="1:1" x14ac:dyDescent="0.3">
      <c r="A4069" t="str">
        <f>PROPER(TRIM(Raw_Sales_Data!E4069))</f>
        <v>East</v>
      </c>
    </row>
    <row r="4070" spans="1:1" x14ac:dyDescent="0.3">
      <c r="A4070" t="str">
        <f>PROPER(TRIM(Raw_Sales_Data!E4070))</f>
        <v>North</v>
      </c>
    </row>
    <row r="4071" spans="1:1" x14ac:dyDescent="0.3">
      <c r="A4071" t="str">
        <f>PROPER(TRIM(Raw_Sales_Data!E4071))</f>
        <v>East</v>
      </c>
    </row>
    <row r="4072" spans="1:1" x14ac:dyDescent="0.3">
      <c r="A4072" t="str">
        <f>PROPER(TRIM(Raw_Sales_Data!E4072))</f>
        <v>West</v>
      </c>
    </row>
    <row r="4073" spans="1:1" x14ac:dyDescent="0.3">
      <c r="A4073" t="str">
        <f>PROPER(TRIM(Raw_Sales_Data!E4073))</f>
        <v>North</v>
      </c>
    </row>
    <row r="4074" spans="1:1" x14ac:dyDescent="0.3">
      <c r="A4074" t="str">
        <f>PROPER(TRIM(Raw_Sales_Data!E4074))</f>
        <v>North</v>
      </c>
    </row>
    <row r="4075" spans="1:1" x14ac:dyDescent="0.3">
      <c r="A4075" t="str">
        <f>PROPER(TRIM(Raw_Sales_Data!E4075))</f>
        <v>North</v>
      </c>
    </row>
    <row r="4076" spans="1:1" x14ac:dyDescent="0.3">
      <c r="A4076" t="str">
        <f>PROPER(TRIM(Raw_Sales_Data!E4076))</f>
        <v>North</v>
      </c>
    </row>
    <row r="4077" spans="1:1" x14ac:dyDescent="0.3">
      <c r="A4077" t="str">
        <f>PROPER(TRIM(Raw_Sales_Data!E4077))</f>
        <v>North</v>
      </c>
    </row>
    <row r="4078" spans="1:1" x14ac:dyDescent="0.3">
      <c r="A4078" t="str">
        <f>PROPER(TRIM(Raw_Sales_Data!E4078))</f>
        <v>West</v>
      </c>
    </row>
    <row r="4079" spans="1:1" x14ac:dyDescent="0.3">
      <c r="A4079" t="str">
        <f>PROPER(TRIM(Raw_Sales_Data!E4079))</f>
        <v>South</v>
      </c>
    </row>
    <row r="4080" spans="1:1" x14ac:dyDescent="0.3">
      <c r="A4080" t="str">
        <f>PROPER(TRIM(Raw_Sales_Data!E4080))</f>
        <v>North</v>
      </c>
    </row>
    <row r="4081" spans="1:1" x14ac:dyDescent="0.3">
      <c r="A4081" t="str">
        <f>PROPER(TRIM(Raw_Sales_Data!E4081))</f>
        <v>South</v>
      </c>
    </row>
    <row r="4082" spans="1:1" x14ac:dyDescent="0.3">
      <c r="A4082" t="str">
        <f>PROPER(TRIM(Raw_Sales_Data!E4082))</f>
        <v>North</v>
      </c>
    </row>
    <row r="4083" spans="1:1" x14ac:dyDescent="0.3">
      <c r="A4083" t="str">
        <f>PROPER(TRIM(Raw_Sales_Data!E4083))</f>
        <v>South</v>
      </c>
    </row>
    <row r="4084" spans="1:1" x14ac:dyDescent="0.3">
      <c r="A4084" t="str">
        <f>PROPER(TRIM(Raw_Sales_Data!E4084))</f>
        <v>North</v>
      </c>
    </row>
    <row r="4085" spans="1:1" x14ac:dyDescent="0.3">
      <c r="A4085" t="str">
        <f>PROPER(TRIM(Raw_Sales_Data!E4085))</f>
        <v>North</v>
      </c>
    </row>
    <row r="4086" spans="1:1" x14ac:dyDescent="0.3">
      <c r="A4086" t="str">
        <f>PROPER(TRIM(Raw_Sales_Data!E4086))</f>
        <v>South</v>
      </c>
    </row>
    <row r="4087" spans="1:1" x14ac:dyDescent="0.3">
      <c r="A4087" t="str">
        <f>PROPER(TRIM(Raw_Sales_Data!E4087))</f>
        <v>South</v>
      </c>
    </row>
    <row r="4088" spans="1:1" x14ac:dyDescent="0.3">
      <c r="A4088" t="str">
        <f>PROPER(TRIM(Raw_Sales_Data!E4088))</f>
        <v>South</v>
      </c>
    </row>
    <row r="4089" spans="1:1" x14ac:dyDescent="0.3">
      <c r="A4089" t="str">
        <f>PROPER(TRIM(Raw_Sales_Data!E4089))</f>
        <v>North</v>
      </c>
    </row>
    <row r="4090" spans="1:1" x14ac:dyDescent="0.3">
      <c r="A4090" t="str">
        <f>PROPER(TRIM(Raw_Sales_Data!E4090))</f>
        <v>East</v>
      </c>
    </row>
    <row r="4091" spans="1:1" x14ac:dyDescent="0.3">
      <c r="A4091" t="str">
        <f>PROPER(TRIM(Raw_Sales_Data!E4091))</f>
        <v>South</v>
      </c>
    </row>
    <row r="4092" spans="1:1" x14ac:dyDescent="0.3">
      <c r="A4092" t="str">
        <f>PROPER(TRIM(Raw_Sales_Data!E4092))</f>
        <v>North</v>
      </c>
    </row>
    <row r="4093" spans="1:1" x14ac:dyDescent="0.3">
      <c r="A4093" t="str">
        <f>PROPER(TRIM(Raw_Sales_Data!E4093))</f>
        <v>West</v>
      </c>
    </row>
    <row r="4094" spans="1:1" x14ac:dyDescent="0.3">
      <c r="A4094" t="str">
        <f>PROPER(TRIM(Raw_Sales_Data!E4094))</f>
        <v>West</v>
      </c>
    </row>
    <row r="4095" spans="1:1" x14ac:dyDescent="0.3">
      <c r="A4095" t="str">
        <f>PROPER(TRIM(Raw_Sales_Data!E4095))</f>
        <v>East</v>
      </c>
    </row>
    <row r="4096" spans="1:1" x14ac:dyDescent="0.3">
      <c r="A4096" t="str">
        <f>PROPER(TRIM(Raw_Sales_Data!E4096))</f>
        <v>West</v>
      </c>
    </row>
    <row r="4097" spans="1:1" x14ac:dyDescent="0.3">
      <c r="A4097" t="str">
        <f>PROPER(TRIM(Raw_Sales_Data!E4097))</f>
        <v>West</v>
      </c>
    </row>
    <row r="4098" spans="1:1" x14ac:dyDescent="0.3">
      <c r="A4098" t="str">
        <f>PROPER(TRIM(Raw_Sales_Data!E4098))</f>
        <v>South</v>
      </c>
    </row>
    <row r="4099" spans="1:1" x14ac:dyDescent="0.3">
      <c r="A4099" t="str">
        <f>PROPER(TRIM(Raw_Sales_Data!E4099))</f>
        <v>South</v>
      </c>
    </row>
    <row r="4100" spans="1:1" x14ac:dyDescent="0.3">
      <c r="A4100" t="str">
        <f>PROPER(TRIM(Raw_Sales_Data!E4100))</f>
        <v>South</v>
      </c>
    </row>
    <row r="4101" spans="1:1" x14ac:dyDescent="0.3">
      <c r="A4101" t="str">
        <f>PROPER(TRIM(Raw_Sales_Data!E4101))</f>
        <v>South</v>
      </c>
    </row>
    <row r="4102" spans="1:1" x14ac:dyDescent="0.3">
      <c r="A4102" t="str">
        <f>PROPER(TRIM(Raw_Sales_Data!E4102))</f>
        <v>North</v>
      </c>
    </row>
    <row r="4103" spans="1:1" x14ac:dyDescent="0.3">
      <c r="A4103" t="str">
        <f>PROPER(TRIM(Raw_Sales_Data!E4103))</f>
        <v>West</v>
      </c>
    </row>
    <row r="4104" spans="1:1" x14ac:dyDescent="0.3">
      <c r="A4104" t="str">
        <f>PROPER(TRIM(Raw_Sales_Data!E4104))</f>
        <v>West</v>
      </c>
    </row>
    <row r="4105" spans="1:1" x14ac:dyDescent="0.3">
      <c r="A4105" t="str">
        <f>PROPER(TRIM(Raw_Sales_Data!E4105))</f>
        <v>South</v>
      </c>
    </row>
    <row r="4106" spans="1:1" x14ac:dyDescent="0.3">
      <c r="A4106" t="str">
        <f>PROPER(TRIM(Raw_Sales_Data!E4106))</f>
        <v>South</v>
      </c>
    </row>
    <row r="4107" spans="1:1" x14ac:dyDescent="0.3">
      <c r="A4107" t="str">
        <f>PROPER(TRIM(Raw_Sales_Data!E4107))</f>
        <v>North</v>
      </c>
    </row>
    <row r="4108" spans="1:1" x14ac:dyDescent="0.3">
      <c r="A4108" t="str">
        <f>PROPER(TRIM(Raw_Sales_Data!E4108))</f>
        <v>East</v>
      </c>
    </row>
    <row r="4109" spans="1:1" x14ac:dyDescent="0.3">
      <c r="A4109" t="str">
        <f>PROPER(TRIM(Raw_Sales_Data!E4109))</f>
        <v>South</v>
      </c>
    </row>
    <row r="4110" spans="1:1" x14ac:dyDescent="0.3">
      <c r="A4110" t="str">
        <f>PROPER(TRIM(Raw_Sales_Data!E4110))</f>
        <v>East</v>
      </c>
    </row>
    <row r="4111" spans="1:1" x14ac:dyDescent="0.3">
      <c r="A4111" t="str">
        <f>PROPER(TRIM(Raw_Sales_Data!E4111))</f>
        <v>North</v>
      </c>
    </row>
    <row r="4112" spans="1:1" x14ac:dyDescent="0.3">
      <c r="A4112" t="str">
        <f>PROPER(TRIM(Raw_Sales_Data!E4112))</f>
        <v>West</v>
      </c>
    </row>
    <row r="4113" spans="1:1" x14ac:dyDescent="0.3">
      <c r="A4113" t="str">
        <f>PROPER(TRIM(Raw_Sales_Data!E4113))</f>
        <v>West</v>
      </c>
    </row>
    <row r="4114" spans="1:1" x14ac:dyDescent="0.3">
      <c r="A4114" t="str">
        <f>PROPER(TRIM(Raw_Sales_Data!E4114))</f>
        <v>South</v>
      </c>
    </row>
    <row r="4115" spans="1:1" x14ac:dyDescent="0.3">
      <c r="A4115" t="str">
        <f>PROPER(TRIM(Raw_Sales_Data!E4115))</f>
        <v>South</v>
      </c>
    </row>
    <row r="4116" spans="1:1" x14ac:dyDescent="0.3">
      <c r="A4116" t="str">
        <f>PROPER(TRIM(Raw_Sales_Data!E4116))</f>
        <v>North</v>
      </c>
    </row>
    <row r="4117" spans="1:1" x14ac:dyDescent="0.3">
      <c r="A4117" t="str">
        <f>PROPER(TRIM(Raw_Sales_Data!E4117))</f>
        <v>West</v>
      </c>
    </row>
    <row r="4118" spans="1:1" x14ac:dyDescent="0.3">
      <c r="A4118" t="str">
        <f>PROPER(TRIM(Raw_Sales_Data!E4118))</f>
        <v>East</v>
      </c>
    </row>
    <row r="4119" spans="1:1" x14ac:dyDescent="0.3">
      <c r="A4119" t="str">
        <f>PROPER(TRIM(Raw_Sales_Data!E4119))</f>
        <v>West</v>
      </c>
    </row>
    <row r="4120" spans="1:1" x14ac:dyDescent="0.3">
      <c r="A4120" t="str">
        <f>PROPER(TRIM(Raw_Sales_Data!E4120))</f>
        <v>South</v>
      </c>
    </row>
    <row r="4121" spans="1:1" x14ac:dyDescent="0.3">
      <c r="A4121" t="str">
        <f>PROPER(TRIM(Raw_Sales_Data!E4121))</f>
        <v>North</v>
      </c>
    </row>
    <row r="4122" spans="1:1" x14ac:dyDescent="0.3">
      <c r="A4122" t="str">
        <f>PROPER(TRIM(Raw_Sales_Data!E4122))</f>
        <v>South</v>
      </c>
    </row>
    <row r="4123" spans="1:1" x14ac:dyDescent="0.3">
      <c r="A4123" t="str">
        <f>PROPER(TRIM(Raw_Sales_Data!E4123))</f>
        <v>West</v>
      </c>
    </row>
    <row r="4124" spans="1:1" x14ac:dyDescent="0.3">
      <c r="A4124" t="str">
        <f>PROPER(TRIM(Raw_Sales_Data!E4124))</f>
        <v>North</v>
      </c>
    </row>
    <row r="4125" spans="1:1" x14ac:dyDescent="0.3">
      <c r="A4125" t="str">
        <f>PROPER(TRIM(Raw_Sales_Data!E4125))</f>
        <v>East</v>
      </c>
    </row>
    <row r="4126" spans="1:1" x14ac:dyDescent="0.3">
      <c r="A4126" t="str">
        <f>PROPER(TRIM(Raw_Sales_Data!E4126))</f>
        <v>North</v>
      </c>
    </row>
    <row r="4127" spans="1:1" x14ac:dyDescent="0.3">
      <c r="A4127" t="str">
        <f>PROPER(TRIM(Raw_Sales_Data!E4127))</f>
        <v>North</v>
      </c>
    </row>
    <row r="4128" spans="1:1" x14ac:dyDescent="0.3">
      <c r="A4128" t="str">
        <f>PROPER(TRIM(Raw_Sales_Data!E4128))</f>
        <v>North</v>
      </c>
    </row>
    <row r="4129" spans="1:1" x14ac:dyDescent="0.3">
      <c r="A4129" t="str">
        <f>PROPER(TRIM(Raw_Sales_Data!E4129))</f>
        <v>East</v>
      </c>
    </row>
    <row r="4130" spans="1:1" x14ac:dyDescent="0.3">
      <c r="A4130" t="str">
        <f>PROPER(TRIM(Raw_Sales_Data!E4130))</f>
        <v>South</v>
      </c>
    </row>
    <row r="4131" spans="1:1" x14ac:dyDescent="0.3">
      <c r="A4131" t="str">
        <f>PROPER(TRIM(Raw_Sales_Data!E4131))</f>
        <v>South</v>
      </c>
    </row>
    <row r="4132" spans="1:1" x14ac:dyDescent="0.3">
      <c r="A4132" t="str">
        <f>PROPER(TRIM(Raw_Sales_Data!E4132))</f>
        <v>South</v>
      </c>
    </row>
    <row r="4133" spans="1:1" x14ac:dyDescent="0.3">
      <c r="A4133" t="str">
        <f>PROPER(TRIM(Raw_Sales_Data!E4133))</f>
        <v>South</v>
      </c>
    </row>
    <row r="4134" spans="1:1" x14ac:dyDescent="0.3">
      <c r="A4134" t="str">
        <f>PROPER(TRIM(Raw_Sales_Data!E4134))</f>
        <v>North</v>
      </c>
    </row>
    <row r="4135" spans="1:1" x14ac:dyDescent="0.3">
      <c r="A4135" t="str">
        <f>PROPER(TRIM(Raw_Sales_Data!E4135))</f>
        <v>North</v>
      </c>
    </row>
    <row r="4136" spans="1:1" x14ac:dyDescent="0.3">
      <c r="A4136" t="str">
        <f>PROPER(TRIM(Raw_Sales_Data!E4136))</f>
        <v>North</v>
      </c>
    </row>
    <row r="4137" spans="1:1" x14ac:dyDescent="0.3">
      <c r="A4137" t="str">
        <f>PROPER(TRIM(Raw_Sales_Data!E4137))</f>
        <v>South</v>
      </c>
    </row>
    <row r="4138" spans="1:1" x14ac:dyDescent="0.3">
      <c r="A4138" t="str">
        <f>PROPER(TRIM(Raw_Sales_Data!E4138))</f>
        <v>North</v>
      </c>
    </row>
    <row r="4139" spans="1:1" x14ac:dyDescent="0.3">
      <c r="A4139" t="str">
        <f>PROPER(TRIM(Raw_Sales_Data!E4139))</f>
        <v>West</v>
      </c>
    </row>
    <row r="4140" spans="1:1" x14ac:dyDescent="0.3">
      <c r="A4140" t="str">
        <f>PROPER(TRIM(Raw_Sales_Data!E4140))</f>
        <v>North</v>
      </c>
    </row>
    <row r="4141" spans="1:1" x14ac:dyDescent="0.3">
      <c r="A4141" t="str">
        <f>PROPER(TRIM(Raw_Sales_Data!E4141))</f>
        <v>West</v>
      </c>
    </row>
    <row r="4142" spans="1:1" x14ac:dyDescent="0.3">
      <c r="A4142" t="str">
        <f>PROPER(TRIM(Raw_Sales_Data!E4142))</f>
        <v>West</v>
      </c>
    </row>
    <row r="4143" spans="1:1" x14ac:dyDescent="0.3">
      <c r="A4143" t="str">
        <f>PROPER(TRIM(Raw_Sales_Data!E4143))</f>
        <v>South</v>
      </c>
    </row>
    <row r="4144" spans="1:1" x14ac:dyDescent="0.3">
      <c r="A4144" t="str">
        <f>PROPER(TRIM(Raw_Sales_Data!E4144))</f>
        <v>South</v>
      </c>
    </row>
    <row r="4145" spans="1:1" x14ac:dyDescent="0.3">
      <c r="A4145" t="str">
        <f>PROPER(TRIM(Raw_Sales_Data!E4145))</f>
        <v>East</v>
      </c>
    </row>
    <row r="4146" spans="1:1" x14ac:dyDescent="0.3">
      <c r="A4146" t="str">
        <f>PROPER(TRIM(Raw_Sales_Data!E4146))</f>
        <v>East</v>
      </c>
    </row>
    <row r="4147" spans="1:1" x14ac:dyDescent="0.3">
      <c r="A4147" t="str">
        <f>PROPER(TRIM(Raw_Sales_Data!E4147))</f>
        <v>North</v>
      </c>
    </row>
    <row r="4148" spans="1:1" x14ac:dyDescent="0.3">
      <c r="A4148" t="str">
        <f>PROPER(TRIM(Raw_Sales_Data!E4148))</f>
        <v>South</v>
      </c>
    </row>
    <row r="4149" spans="1:1" x14ac:dyDescent="0.3">
      <c r="A4149" t="str">
        <f>PROPER(TRIM(Raw_Sales_Data!E4149))</f>
        <v>West</v>
      </c>
    </row>
    <row r="4150" spans="1:1" x14ac:dyDescent="0.3">
      <c r="A4150" t="str">
        <f>PROPER(TRIM(Raw_Sales_Data!E4150))</f>
        <v>North</v>
      </c>
    </row>
    <row r="4151" spans="1:1" x14ac:dyDescent="0.3">
      <c r="A4151" t="str">
        <f>PROPER(TRIM(Raw_Sales_Data!E4151))</f>
        <v>North</v>
      </c>
    </row>
    <row r="4152" spans="1:1" x14ac:dyDescent="0.3">
      <c r="A4152" t="str">
        <f>PROPER(TRIM(Raw_Sales_Data!E4152))</f>
        <v>South</v>
      </c>
    </row>
    <row r="4153" spans="1:1" x14ac:dyDescent="0.3">
      <c r="A4153" t="str">
        <f>PROPER(TRIM(Raw_Sales_Data!E4153))</f>
        <v>South</v>
      </c>
    </row>
    <row r="4154" spans="1:1" x14ac:dyDescent="0.3">
      <c r="A4154" t="str">
        <f>PROPER(TRIM(Raw_Sales_Data!E4154))</f>
        <v>North</v>
      </c>
    </row>
    <row r="4155" spans="1:1" x14ac:dyDescent="0.3">
      <c r="A4155" t="str">
        <f>PROPER(TRIM(Raw_Sales_Data!E4155))</f>
        <v>West</v>
      </c>
    </row>
    <row r="4156" spans="1:1" x14ac:dyDescent="0.3">
      <c r="A4156" t="str">
        <f>PROPER(TRIM(Raw_Sales_Data!E4156))</f>
        <v>South</v>
      </c>
    </row>
    <row r="4157" spans="1:1" x14ac:dyDescent="0.3">
      <c r="A4157" t="str">
        <f>PROPER(TRIM(Raw_Sales_Data!E4157))</f>
        <v>South</v>
      </c>
    </row>
    <row r="4158" spans="1:1" x14ac:dyDescent="0.3">
      <c r="A4158" t="str">
        <f>PROPER(TRIM(Raw_Sales_Data!E4158))</f>
        <v>West</v>
      </c>
    </row>
    <row r="4159" spans="1:1" x14ac:dyDescent="0.3">
      <c r="A4159" t="str">
        <f>PROPER(TRIM(Raw_Sales_Data!E4159))</f>
        <v>East</v>
      </c>
    </row>
    <row r="4160" spans="1:1" x14ac:dyDescent="0.3">
      <c r="A4160" t="str">
        <f>PROPER(TRIM(Raw_Sales_Data!E4160))</f>
        <v>East</v>
      </c>
    </row>
    <row r="4161" spans="1:1" x14ac:dyDescent="0.3">
      <c r="A4161" t="str">
        <f>PROPER(TRIM(Raw_Sales_Data!E4161))</f>
        <v>West</v>
      </c>
    </row>
    <row r="4162" spans="1:1" x14ac:dyDescent="0.3">
      <c r="A4162" t="str">
        <f>PROPER(TRIM(Raw_Sales_Data!E4162))</f>
        <v>West</v>
      </c>
    </row>
    <row r="4163" spans="1:1" x14ac:dyDescent="0.3">
      <c r="A4163" t="str">
        <f>PROPER(TRIM(Raw_Sales_Data!E4163))</f>
        <v>South</v>
      </c>
    </row>
    <row r="4164" spans="1:1" x14ac:dyDescent="0.3">
      <c r="A4164" t="str">
        <f>PROPER(TRIM(Raw_Sales_Data!E4164))</f>
        <v>West</v>
      </c>
    </row>
    <row r="4165" spans="1:1" x14ac:dyDescent="0.3">
      <c r="A4165" t="str">
        <f>PROPER(TRIM(Raw_Sales_Data!E4165))</f>
        <v>West</v>
      </c>
    </row>
    <row r="4166" spans="1:1" x14ac:dyDescent="0.3">
      <c r="A4166" t="str">
        <f>PROPER(TRIM(Raw_Sales_Data!E4166))</f>
        <v>North</v>
      </c>
    </row>
    <row r="4167" spans="1:1" x14ac:dyDescent="0.3">
      <c r="A4167" t="str">
        <f>PROPER(TRIM(Raw_Sales_Data!E4167))</f>
        <v>West</v>
      </c>
    </row>
    <row r="4168" spans="1:1" x14ac:dyDescent="0.3">
      <c r="A4168" t="str">
        <f>PROPER(TRIM(Raw_Sales_Data!E4168))</f>
        <v>South</v>
      </c>
    </row>
    <row r="4169" spans="1:1" x14ac:dyDescent="0.3">
      <c r="A4169" t="str">
        <f>PROPER(TRIM(Raw_Sales_Data!E4169))</f>
        <v>South</v>
      </c>
    </row>
    <row r="4170" spans="1:1" x14ac:dyDescent="0.3">
      <c r="A4170" t="str">
        <f>PROPER(TRIM(Raw_Sales_Data!E4170))</f>
        <v>West</v>
      </c>
    </row>
    <row r="4171" spans="1:1" x14ac:dyDescent="0.3">
      <c r="A4171" t="str">
        <f>PROPER(TRIM(Raw_Sales_Data!E4171))</f>
        <v>South</v>
      </c>
    </row>
    <row r="4172" spans="1:1" x14ac:dyDescent="0.3">
      <c r="A4172" t="str">
        <f>PROPER(TRIM(Raw_Sales_Data!E4172))</f>
        <v>South</v>
      </c>
    </row>
    <row r="4173" spans="1:1" x14ac:dyDescent="0.3">
      <c r="A4173" t="str">
        <f>PROPER(TRIM(Raw_Sales_Data!E4173))</f>
        <v>East</v>
      </c>
    </row>
    <row r="4174" spans="1:1" x14ac:dyDescent="0.3">
      <c r="A4174" t="str">
        <f>PROPER(TRIM(Raw_Sales_Data!E4174))</f>
        <v>West</v>
      </c>
    </row>
    <row r="4175" spans="1:1" x14ac:dyDescent="0.3">
      <c r="A4175" t="str">
        <f>PROPER(TRIM(Raw_Sales_Data!E4175))</f>
        <v>West</v>
      </c>
    </row>
    <row r="4176" spans="1:1" x14ac:dyDescent="0.3">
      <c r="A4176" t="str">
        <f>PROPER(TRIM(Raw_Sales_Data!E4176))</f>
        <v>East</v>
      </c>
    </row>
    <row r="4177" spans="1:1" x14ac:dyDescent="0.3">
      <c r="A4177" t="str">
        <f>PROPER(TRIM(Raw_Sales_Data!E4177))</f>
        <v>East</v>
      </c>
    </row>
    <row r="4178" spans="1:1" x14ac:dyDescent="0.3">
      <c r="A4178" t="str">
        <f>PROPER(TRIM(Raw_Sales_Data!E4178))</f>
        <v>North</v>
      </c>
    </row>
    <row r="4179" spans="1:1" x14ac:dyDescent="0.3">
      <c r="A4179" t="str">
        <f>PROPER(TRIM(Raw_Sales_Data!E4179))</f>
        <v>East</v>
      </c>
    </row>
    <row r="4180" spans="1:1" x14ac:dyDescent="0.3">
      <c r="A4180" t="str">
        <f>PROPER(TRIM(Raw_Sales_Data!E4180))</f>
        <v>West</v>
      </c>
    </row>
    <row r="4181" spans="1:1" x14ac:dyDescent="0.3">
      <c r="A4181" t="str">
        <f>PROPER(TRIM(Raw_Sales_Data!E4181))</f>
        <v>West</v>
      </c>
    </row>
    <row r="4182" spans="1:1" x14ac:dyDescent="0.3">
      <c r="A4182" t="str">
        <f>PROPER(TRIM(Raw_Sales_Data!E4182))</f>
        <v>West</v>
      </c>
    </row>
    <row r="4183" spans="1:1" x14ac:dyDescent="0.3">
      <c r="A4183" t="str">
        <f>PROPER(TRIM(Raw_Sales_Data!E4183))</f>
        <v>North</v>
      </c>
    </row>
    <row r="4184" spans="1:1" x14ac:dyDescent="0.3">
      <c r="A4184" t="str">
        <f>PROPER(TRIM(Raw_Sales_Data!E4184))</f>
        <v>North</v>
      </c>
    </row>
    <row r="4185" spans="1:1" x14ac:dyDescent="0.3">
      <c r="A4185" t="str">
        <f>PROPER(TRIM(Raw_Sales_Data!E4185))</f>
        <v>West</v>
      </c>
    </row>
    <row r="4186" spans="1:1" x14ac:dyDescent="0.3">
      <c r="A4186" t="str">
        <f>PROPER(TRIM(Raw_Sales_Data!E4186))</f>
        <v>South</v>
      </c>
    </row>
    <row r="4187" spans="1:1" x14ac:dyDescent="0.3">
      <c r="A4187" t="str">
        <f>PROPER(TRIM(Raw_Sales_Data!E4187))</f>
        <v>North</v>
      </c>
    </row>
    <row r="4188" spans="1:1" x14ac:dyDescent="0.3">
      <c r="A4188" t="str">
        <f>PROPER(TRIM(Raw_Sales_Data!E4188))</f>
        <v>South</v>
      </c>
    </row>
    <row r="4189" spans="1:1" x14ac:dyDescent="0.3">
      <c r="A4189" t="str">
        <f>PROPER(TRIM(Raw_Sales_Data!E4189))</f>
        <v>North</v>
      </c>
    </row>
    <row r="4190" spans="1:1" x14ac:dyDescent="0.3">
      <c r="A4190" t="str">
        <f>PROPER(TRIM(Raw_Sales_Data!E4190))</f>
        <v>North</v>
      </c>
    </row>
    <row r="4191" spans="1:1" x14ac:dyDescent="0.3">
      <c r="A4191" t="str">
        <f>PROPER(TRIM(Raw_Sales_Data!E4191))</f>
        <v>North</v>
      </c>
    </row>
    <row r="4192" spans="1:1" x14ac:dyDescent="0.3">
      <c r="A4192" t="str">
        <f>PROPER(TRIM(Raw_Sales_Data!E4192))</f>
        <v>North</v>
      </c>
    </row>
    <row r="4193" spans="1:1" x14ac:dyDescent="0.3">
      <c r="A4193" t="str">
        <f>PROPER(TRIM(Raw_Sales_Data!E4193))</f>
        <v>East</v>
      </c>
    </row>
    <row r="4194" spans="1:1" x14ac:dyDescent="0.3">
      <c r="A4194" t="str">
        <f>PROPER(TRIM(Raw_Sales_Data!E4194))</f>
        <v>West</v>
      </c>
    </row>
    <row r="4195" spans="1:1" x14ac:dyDescent="0.3">
      <c r="A4195" t="str">
        <f>PROPER(TRIM(Raw_Sales_Data!E4195))</f>
        <v>North</v>
      </c>
    </row>
    <row r="4196" spans="1:1" x14ac:dyDescent="0.3">
      <c r="A4196" t="str">
        <f>PROPER(TRIM(Raw_Sales_Data!E4196))</f>
        <v>North</v>
      </c>
    </row>
    <row r="4197" spans="1:1" x14ac:dyDescent="0.3">
      <c r="A4197" t="str">
        <f>PROPER(TRIM(Raw_Sales_Data!E4197))</f>
        <v>South</v>
      </c>
    </row>
    <row r="4198" spans="1:1" x14ac:dyDescent="0.3">
      <c r="A4198" t="str">
        <f>PROPER(TRIM(Raw_Sales_Data!E4198))</f>
        <v>South</v>
      </c>
    </row>
    <row r="4199" spans="1:1" x14ac:dyDescent="0.3">
      <c r="A4199" t="str">
        <f>PROPER(TRIM(Raw_Sales_Data!E4199))</f>
        <v>South</v>
      </c>
    </row>
    <row r="4200" spans="1:1" x14ac:dyDescent="0.3">
      <c r="A4200" t="str">
        <f>PROPER(TRIM(Raw_Sales_Data!E4200))</f>
        <v>West</v>
      </c>
    </row>
    <row r="4201" spans="1:1" x14ac:dyDescent="0.3">
      <c r="A4201" t="str">
        <f>PROPER(TRIM(Raw_Sales_Data!E4201))</f>
        <v>North</v>
      </c>
    </row>
    <row r="4202" spans="1:1" x14ac:dyDescent="0.3">
      <c r="A4202" t="str">
        <f>PROPER(TRIM(Raw_Sales_Data!E4202))</f>
        <v>East</v>
      </c>
    </row>
    <row r="4203" spans="1:1" x14ac:dyDescent="0.3">
      <c r="A4203" t="str">
        <f>PROPER(TRIM(Raw_Sales_Data!E4203))</f>
        <v>South</v>
      </c>
    </row>
    <row r="4204" spans="1:1" x14ac:dyDescent="0.3">
      <c r="A4204" t="str">
        <f>PROPER(TRIM(Raw_Sales_Data!E4204))</f>
        <v>South</v>
      </c>
    </row>
    <row r="4205" spans="1:1" x14ac:dyDescent="0.3">
      <c r="A4205" t="str">
        <f>PROPER(TRIM(Raw_Sales_Data!E4205))</f>
        <v>East</v>
      </c>
    </row>
    <row r="4206" spans="1:1" x14ac:dyDescent="0.3">
      <c r="A4206" t="str">
        <f>PROPER(TRIM(Raw_Sales_Data!E4206))</f>
        <v>South</v>
      </c>
    </row>
    <row r="4207" spans="1:1" x14ac:dyDescent="0.3">
      <c r="A4207" t="str">
        <f>PROPER(TRIM(Raw_Sales_Data!E4207))</f>
        <v>West</v>
      </c>
    </row>
    <row r="4208" spans="1:1" x14ac:dyDescent="0.3">
      <c r="A4208" t="str">
        <f>PROPER(TRIM(Raw_Sales_Data!E4208))</f>
        <v>North</v>
      </c>
    </row>
    <row r="4209" spans="1:1" x14ac:dyDescent="0.3">
      <c r="A4209" t="str">
        <f>PROPER(TRIM(Raw_Sales_Data!E4209))</f>
        <v>West</v>
      </c>
    </row>
    <row r="4210" spans="1:1" x14ac:dyDescent="0.3">
      <c r="A4210" t="str">
        <f>PROPER(TRIM(Raw_Sales_Data!E4210))</f>
        <v>South</v>
      </c>
    </row>
    <row r="4211" spans="1:1" x14ac:dyDescent="0.3">
      <c r="A4211" t="str">
        <f>PROPER(TRIM(Raw_Sales_Data!E4211))</f>
        <v>South</v>
      </c>
    </row>
    <row r="4212" spans="1:1" x14ac:dyDescent="0.3">
      <c r="A4212" t="str">
        <f>PROPER(TRIM(Raw_Sales_Data!E4212))</f>
        <v>South</v>
      </c>
    </row>
    <row r="4213" spans="1:1" x14ac:dyDescent="0.3">
      <c r="A4213" t="str">
        <f>PROPER(TRIM(Raw_Sales_Data!E4213))</f>
        <v>North</v>
      </c>
    </row>
    <row r="4214" spans="1:1" x14ac:dyDescent="0.3">
      <c r="A4214" t="str">
        <f>PROPER(TRIM(Raw_Sales_Data!E4214))</f>
        <v>West</v>
      </c>
    </row>
    <row r="4215" spans="1:1" x14ac:dyDescent="0.3">
      <c r="A4215" t="str">
        <f>PROPER(TRIM(Raw_Sales_Data!E4215))</f>
        <v>South</v>
      </c>
    </row>
    <row r="4216" spans="1:1" x14ac:dyDescent="0.3">
      <c r="A4216" t="str">
        <f>PROPER(TRIM(Raw_Sales_Data!E4216))</f>
        <v>North</v>
      </c>
    </row>
    <row r="4217" spans="1:1" x14ac:dyDescent="0.3">
      <c r="A4217" t="str">
        <f>PROPER(TRIM(Raw_Sales_Data!E4217))</f>
        <v>East</v>
      </c>
    </row>
    <row r="4218" spans="1:1" x14ac:dyDescent="0.3">
      <c r="A4218" t="str">
        <f>PROPER(TRIM(Raw_Sales_Data!E4218))</f>
        <v>South</v>
      </c>
    </row>
    <row r="4219" spans="1:1" x14ac:dyDescent="0.3">
      <c r="A4219" t="str">
        <f>PROPER(TRIM(Raw_Sales_Data!E4219))</f>
        <v>West</v>
      </c>
    </row>
    <row r="4220" spans="1:1" x14ac:dyDescent="0.3">
      <c r="A4220" t="str">
        <f>PROPER(TRIM(Raw_Sales_Data!E4220))</f>
        <v>North</v>
      </c>
    </row>
    <row r="4221" spans="1:1" x14ac:dyDescent="0.3">
      <c r="A4221" t="str">
        <f>PROPER(TRIM(Raw_Sales_Data!E4221))</f>
        <v>South</v>
      </c>
    </row>
    <row r="4222" spans="1:1" x14ac:dyDescent="0.3">
      <c r="A4222" t="str">
        <f>PROPER(TRIM(Raw_Sales_Data!E4222))</f>
        <v>West</v>
      </c>
    </row>
    <row r="4223" spans="1:1" x14ac:dyDescent="0.3">
      <c r="A4223" t="str">
        <f>PROPER(TRIM(Raw_Sales_Data!E4223))</f>
        <v>North</v>
      </c>
    </row>
    <row r="4224" spans="1:1" x14ac:dyDescent="0.3">
      <c r="A4224" t="str">
        <f>PROPER(TRIM(Raw_Sales_Data!E4224))</f>
        <v>East</v>
      </c>
    </row>
    <row r="4225" spans="1:1" x14ac:dyDescent="0.3">
      <c r="A4225" t="str">
        <f>PROPER(TRIM(Raw_Sales_Data!E4225))</f>
        <v>East</v>
      </c>
    </row>
    <row r="4226" spans="1:1" x14ac:dyDescent="0.3">
      <c r="A4226" t="str">
        <f>PROPER(TRIM(Raw_Sales_Data!E4226))</f>
        <v>North</v>
      </c>
    </row>
    <row r="4227" spans="1:1" x14ac:dyDescent="0.3">
      <c r="A4227" t="str">
        <f>PROPER(TRIM(Raw_Sales_Data!E4227))</f>
        <v>North</v>
      </c>
    </row>
    <row r="4228" spans="1:1" x14ac:dyDescent="0.3">
      <c r="A4228" t="str">
        <f>PROPER(TRIM(Raw_Sales_Data!E4228))</f>
        <v>West</v>
      </c>
    </row>
    <row r="4229" spans="1:1" x14ac:dyDescent="0.3">
      <c r="A4229" t="str">
        <f>PROPER(TRIM(Raw_Sales_Data!E4229))</f>
        <v>North</v>
      </c>
    </row>
    <row r="4230" spans="1:1" x14ac:dyDescent="0.3">
      <c r="A4230" t="str">
        <f>PROPER(TRIM(Raw_Sales_Data!E4230))</f>
        <v>West</v>
      </c>
    </row>
    <row r="4231" spans="1:1" x14ac:dyDescent="0.3">
      <c r="A4231" t="str">
        <f>PROPER(TRIM(Raw_Sales_Data!E4231))</f>
        <v>South</v>
      </c>
    </row>
    <row r="4232" spans="1:1" x14ac:dyDescent="0.3">
      <c r="A4232" t="str">
        <f>PROPER(TRIM(Raw_Sales_Data!E4232))</f>
        <v>North</v>
      </c>
    </row>
    <row r="4233" spans="1:1" x14ac:dyDescent="0.3">
      <c r="A4233" t="str">
        <f>PROPER(TRIM(Raw_Sales_Data!E4233))</f>
        <v>West</v>
      </c>
    </row>
    <row r="4234" spans="1:1" x14ac:dyDescent="0.3">
      <c r="A4234" t="str">
        <f>PROPER(TRIM(Raw_Sales_Data!E4234))</f>
        <v>West</v>
      </c>
    </row>
    <row r="4235" spans="1:1" x14ac:dyDescent="0.3">
      <c r="A4235" t="str">
        <f>PROPER(TRIM(Raw_Sales_Data!E4235))</f>
        <v>East</v>
      </c>
    </row>
    <row r="4236" spans="1:1" x14ac:dyDescent="0.3">
      <c r="A4236" t="str">
        <f>PROPER(TRIM(Raw_Sales_Data!E4236))</f>
        <v>South</v>
      </c>
    </row>
    <row r="4237" spans="1:1" x14ac:dyDescent="0.3">
      <c r="A4237" t="str">
        <f>PROPER(TRIM(Raw_Sales_Data!E4237))</f>
        <v>West</v>
      </c>
    </row>
    <row r="4238" spans="1:1" x14ac:dyDescent="0.3">
      <c r="A4238" t="str">
        <f>PROPER(TRIM(Raw_Sales_Data!E4238))</f>
        <v>South</v>
      </c>
    </row>
    <row r="4239" spans="1:1" x14ac:dyDescent="0.3">
      <c r="A4239" t="str">
        <f>PROPER(TRIM(Raw_Sales_Data!E4239))</f>
        <v>North</v>
      </c>
    </row>
    <row r="4240" spans="1:1" x14ac:dyDescent="0.3">
      <c r="A4240" t="str">
        <f>PROPER(TRIM(Raw_Sales_Data!E4240))</f>
        <v>North</v>
      </c>
    </row>
    <row r="4241" spans="1:1" x14ac:dyDescent="0.3">
      <c r="A4241" t="str">
        <f>PROPER(TRIM(Raw_Sales_Data!E4241))</f>
        <v>West</v>
      </c>
    </row>
    <row r="4242" spans="1:1" x14ac:dyDescent="0.3">
      <c r="A4242" t="str">
        <f>PROPER(TRIM(Raw_Sales_Data!E4242))</f>
        <v>North</v>
      </c>
    </row>
    <row r="4243" spans="1:1" x14ac:dyDescent="0.3">
      <c r="A4243" t="str">
        <f>PROPER(TRIM(Raw_Sales_Data!E4243))</f>
        <v>West</v>
      </c>
    </row>
    <row r="4244" spans="1:1" x14ac:dyDescent="0.3">
      <c r="A4244" t="str">
        <f>PROPER(TRIM(Raw_Sales_Data!E4244))</f>
        <v>North</v>
      </c>
    </row>
    <row r="4245" spans="1:1" x14ac:dyDescent="0.3">
      <c r="A4245" t="str">
        <f>PROPER(TRIM(Raw_Sales_Data!E4245))</f>
        <v>West</v>
      </c>
    </row>
    <row r="4246" spans="1:1" x14ac:dyDescent="0.3">
      <c r="A4246" t="str">
        <f>PROPER(TRIM(Raw_Sales_Data!E4246))</f>
        <v>West</v>
      </c>
    </row>
    <row r="4247" spans="1:1" x14ac:dyDescent="0.3">
      <c r="A4247" t="str">
        <f>PROPER(TRIM(Raw_Sales_Data!E4247))</f>
        <v>East</v>
      </c>
    </row>
    <row r="4248" spans="1:1" x14ac:dyDescent="0.3">
      <c r="A4248" t="str">
        <f>PROPER(TRIM(Raw_Sales_Data!E4248))</f>
        <v>South</v>
      </c>
    </row>
    <row r="4249" spans="1:1" x14ac:dyDescent="0.3">
      <c r="A4249" t="str">
        <f>PROPER(TRIM(Raw_Sales_Data!E4249))</f>
        <v>South</v>
      </c>
    </row>
    <row r="4250" spans="1:1" x14ac:dyDescent="0.3">
      <c r="A4250" t="str">
        <f>PROPER(TRIM(Raw_Sales_Data!E4250))</f>
        <v>North</v>
      </c>
    </row>
    <row r="4251" spans="1:1" x14ac:dyDescent="0.3">
      <c r="A4251" t="str">
        <f>PROPER(TRIM(Raw_Sales_Data!E4251))</f>
        <v>East</v>
      </c>
    </row>
    <row r="4252" spans="1:1" x14ac:dyDescent="0.3">
      <c r="A4252" t="str">
        <f>PROPER(TRIM(Raw_Sales_Data!E4252))</f>
        <v>West</v>
      </c>
    </row>
    <row r="4253" spans="1:1" x14ac:dyDescent="0.3">
      <c r="A4253" t="str">
        <f>PROPER(TRIM(Raw_Sales_Data!E4253))</f>
        <v>South</v>
      </c>
    </row>
    <row r="4254" spans="1:1" x14ac:dyDescent="0.3">
      <c r="A4254" t="str">
        <f>PROPER(TRIM(Raw_Sales_Data!E4254))</f>
        <v>West</v>
      </c>
    </row>
    <row r="4255" spans="1:1" x14ac:dyDescent="0.3">
      <c r="A4255" t="str">
        <f>PROPER(TRIM(Raw_Sales_Data!E4255))</f>
        <v>West</v>
      </c>
    </row>
    <row r="4256" spans="1:1" x14ac:dyDescent="0.3">
      <c r="A4256" t="str">
        <f>PROPER(TRIM(Raw_Sales_Data!E4256))</f>
        <v>South</v>
      </c>
    </row>
    <row r="4257" spans="1:1" x14ac:dyDescent="0.3">
      <c r="A4257" t="str">
        <f>PROPER(TRIM(Raw_Sales_Data!E4257))</f>
        <v>North</v>
      </c>
    </row>
    <row r="4258" spans="1:1" x14ac:dyDescent="0.3">
      <c r="A4258" t="str">
        <f>PROPER(TRIM(Raw_Sales_Data!E4258))</f>
        <v>East</v>
      </c>
    </row>
    <row r="4259" spans="1:1" x14ac:dyDescent="0.3">
      <c r="A4259" t="str">
        <f>PROPER(TRIM(Raw_Sales_Data!E4259))</f>
        <v>West</v>
      </c>
    </row>
    <row r="4260" spans="1:1" x14ac:dyDescent="0.3">
      <c r="A4260" t="str">
        <f>PROPER(TRIM(Raw_Sales_Data!E4260))</f>
        <v>West</v>
      </c>
    </row>
    <row r="4261" spans="1:1" x14ac:dyDescent="0.3">
      <c r="A4261" t="str">
        <f>PROPER(TRIM(Raw_Sales_Data!E4261))</f>
        <v>West</v>
      </c>
    </row>
    <row r="4262" spans="1:1" x14ac:dyDescent="0.3">
      <c r="A4262" t="str">
        <f>PROPER(TRIM(Raw_Sales_Data!E4262))</f>
        <v>South</v>
      </c>
    </row>
    <row r="4263" spans="1:1" x14ac:dyDescent="0.3">
      <c r="A4263" t="str">
        <f>PROPER(TRIM(Raw_Sales_Data!E4263))</f>
        <v>East</v>
      </c>
    </row>
    <row r="4264" spans="1:1" x14ac:dyDescent="0.3">
      <c r="A4264" t="str">
        <f>PROPER(TRIM(Raw_Sales_Data!E4264))</f>
        <v>West</v>
      </c>
    </row>
    <row r="4265" spans="1:1" x14ac:dyDescent="0.3">
      <c r="A4265" t="str">
        <f>PROPER(TRIM(Raw_Sales_Data!E4265))</f>
        <v>West</v>
      </c>
    </row>
    <row r="4266" spans="1:1" x14ac:dyDescent="0.3">
      <c r="A4266" t="str">
        <f>PROPER(TRIM(Raw_Sales_Data!E4266))</f>
        <v>North</v>
      </c>
    </row>
    <row r="4267" spans="1:1" x14ac:dyDescent="0.3">
      <c r="A4267" t="str">
        <f>PROPER(TRIM(Raw_Sales_Data!E4267))</f>
        <v>West</v>
      </c>
    </row>
    <row r="4268" spans="1:1" x14ac:dyDescent="0.3">
      <c r="A4268" t="str">
        <f>PROPER(TRIM(Raw_Sales_Data!E4268))</f>
        <v>North</v>
      </c>
    </row>
    <row r="4269" spans="1:1" x14ac:dyDescent="0.3">
      <c r="A4269" t="str">
        <f>PROPER(TRIM(Raw_Sales_Data!E4269))</f>
        <v>South</v>
      </c>
    </row>
    <row r="4270" spans="1:1" x14ac:dyDescent="0.3">
      <c r="A4270" t="str">
        <f>PROPER(TRIM(Raw_Sales_Data!E4270))</f>
        <v>East</v>
      </c>
    </row>
    <row r="4271" spans="1:1" x14ac:dyDescent="0.3">
      <c r="A4271" t="str">
        <f>PROPER(TRIM(Raw_Sales_Data!E4271))</f>
        <v>East</v>
      </c>
    </row>
    <row r="4272" spans="1:1" x14ac:dyDescent="0.3">
      <c r="A4272" t="str">
        <f>PROPER(TRIM(Raw_Sales_Data!E4272))</f>
        <v>North</v>
      </c>
    </row>
    <row r="4273" spans="1:1" x14ac:dyDescent="0.3">
      <c r="A4273" t="str">
        <f>PROPER(TRIM(Raw_Sales_Data!E4273))</f>
        <v>East</v>
      </c>
    </row>
    <row r="4274" spans="1:1" x14ac:dyDescent="0.3">
      <c r="A4274" t="str">
        <f>PROPER(TRIM(Raw_Sales_Data!E4274))</f>
        <v>South</v>
      </c>
    </row>
    <row r="4275" spans="1:1" x14ac:dyDescent="0.3">
      <c r="A4275" t="str">
        <f>PROPER(TRIM(Raw_Sales_Data!E4275))</f>
        <v>West</v>
      </c>
    </row>
    <row r="4276" spans="1:1" x14ac:dyDescent="0.3">
      <c r="A4276" t="str">
        <f>PROPER(TRIM(Raw_Sales_Data!E4276))</f>
        <v>North</v>
      </c>
    </row>
    <row r="4277" spans="1:1" x14ac:dyDescent="0.3">
      <c r="A4277" t="str">
        <f>PROPER(TRIM(Raw_Sales_Data!E4277))</f>
        <v>North</v>
      </c>
    </row>
    <row r="4278" spans="1:1" x14ac:dyDescent="0.3">
      <c r="A4278" t="str">
        <f>PROPER(TRIM(Raw_Sales_Data!E4278))</f>
        <v>West</v>
      </c>
    </row>
    <row r="4279" spans="1:1" x14ac:dyDescent="0.3">
      <c r="A4279" t="str">
        <f>PROPER(TRIM(Raw_Sales_Data!E4279))</f>
        <v>West</v>
      </c>
    </row>
    <row r="4280" spans="1:1" x14ac:dyDescent="0.3">
      <c r="A4280" t="str">
        <f>PROPER(TRIM(Raw_Sales_Data!E4280))</f>
        <v>South</v>
      </c>
    </row>
    <row r="4281" spans="1:1" x14ac:dyDescent="0.3">
      <c r="A4281" t="str">
        <f>PROPER(TRIM(Raw_Sales_Data!E4281))</f>
        <v>West</v>
      </c>
    </row>
    <row r="4282" spans="1:1" x14ac:dyDescent="0.3">
      <c r="A4282" t="str">
        <f>PROPER(TRIM(Raw_Sales_Data!E4282))</f>
        <v>South</v>
      </c>
    </row>
    <row r="4283" spans="1:1" x14ac:dyDescent="0.3">
      <c r="A4283" t="str">
        <f>PROPER(TRIM(Raw_Sales_Data!E4283))</f>
        <v>North</v>
      </c>
    </row>
    <row r="4284" spans="1:1" x14ac:dyDescent="0.3">
      <c r="A4284" t="str">
        <f>PROPER(TRIM(Raw_Sales_Data!E4284))</f>
        <v>South</v>
      </c>
    </row>
    <row r="4285" spans="1:1" x14ac:dyDescent="0.3">
      <c r="A4285" t="str">
        <f>PROPER(TRIM(Raw_Sales_Data!E4285))</f>
        <v>South</v>
      </c>
    </row>
    <row r="4286" spans="1:1" x14ac:dyDescent="0.3">
      <c r="A4286" t="str">
        <f>PROPER(TRIM(Raw_Sales_Data!E4286))</f>
        <v>West</v>
      </c>
    </row>
    <row r="4287" spans="1:1" x14ac:dyDescent="0.3">
      <c r="A4287" t="str">
        <f>PROPER(TRIM(Raw_Sales_Data!E4287))</f>
        <v>North</v>
      </c>
    </row>
    <row r="4288" spans="1:1" x14ac:dyDescent="0.3">
      <c r="A4288" t="str">
        <f>PROPER(TRIM(Raw_Sales_Data!E4288))</f>
        <v>East</v>
      </c>
    </row>
    <row r="4289" spans="1:1" x14ac:dyDescent="0.3">
      <c r="A4289" t="str">
        <f>PROPER(TRIM(Raw_Sales_Data!E4289))</f>
        <v>North</v>
      </c>
    </row>
    <row r="4290" spans="1:1" x14ac:dyDescent="0.3">
      <c r="A4290" t="str">
        <f>PROPER(TRIM(Raw_Sales_Data!E4290))</f>
        <v>West</v>
      </c>
    </row>
    <row r="4291" spans="1:1" x14ac:dyDescent="0.3">
      <c r="A4291" t="str">
        <f>PROPER(TRIM(Raw_Sales_Data!E4291))</f>
        <v>East</v>
      </c>
    </row>
    <row r="4292" spans="1:1" x14ac:dyDescent="0.3">
      <c r="A4292" t="str">
        <f>PROPER(TRIM(Raw_Sales_Data!E4292))</f>
        <v>West</v>
      </c>
    </row>
    <row r="4293" spans="1:1" x14ac:dyDescent="0.3">
      <c r="A4293" t="str">
        <f>PROPER(TRIM(Raw_Sales_Data!E4293))</f>
        <v>South</v>
      </c>
    </row>
    <row r="4294" spans="1:1" x14ac:dyDescent="0.3">
      <c r="A4294" t="str">
        <f>PROPER(TRIM(Raw_Sales_Data!E4294))</f>
        <v>West</v>
      </c>
    </row>
    <row r="4295" spans="1:1" x14ac:dyDescent="0.3">
      <c r="A4295" t="str">
        <f>PROPER(TRIM(Raw_Sales_Data!E4295))</f>
        <v>East</v>
      </c>
    </row>
    <row r="4296" spans="1:1" x14ac:dyDescent="0.3">
      <c r="A4296" t="str">
        <f>PROPER(TRIM(Raw_Sales_Data!E4296))</f>
        <v>West</v>
      </c>
    </row>
    <row r="4297" spans="1:1" x14ac:dyDescent="0.3">
      <c r="A4297" t="str">
        <f>PROPER(TRIM(Raw_Sales_Data!E4297))</f>
        <v>South</v>
      </c>
    </row>
    <row r="4298" spans="1:1" x14ac:dyDescent="0.3">
      <c r="A4298" t="str">
        <f>PROPER(TRIM(Raw_Sales_Data!E4298))</f>
        <v>South</v>
      </c>
    </row>
    <row r="4299" spans="1:1" x14ac:dyDescent="0.3">
      <c r="A4299" t="str">
        <f>PROPER(TRIM(Raw_Sales_Data!E4299))</f>
        <v>South</v>
      </c>
    </row>
    <row r="4300" spans="1:1" x14ac:dyDescent="0.3">
      <c r="A4300" t="str">
        <f>PROPER(TRIM(Raw_Sales_Data!E4300))</f>
        <v>West</v>
      </c>
    </row>
    <row r="4301" spans="1:1" x14ac:dyDescent="0.3">
      <c r="A4301" t="str">
        <f>PROPER(TRIM(Raw_Sales_Data!E4301))</f>
        <v>North</v>
      </c>
    </row>
    <row r="4302" spans="1:1" x14ac:dyDescent="0.3">
      <c r="A4302" t="str">
        <f>PROPER(TRIM(Raw_Sales_Data!E4302))</f>
        <v>South</v>
      </c>
    </row>
    <row r="4303" spans="1:1" x14ac:dyDescent="0.3">
      <c r="A4303" t="str">
        <f>PROPER(TRIM(Raw_Sales_Data!E4303))</f>
        <v>East</v>
      </c>
    </row>
    <row r="4304" spans="1:1" x14ac:dyDescent="0.3">
      <c r="A4304" t="str">
        <f>PROPER(TRIM(Raw_Sales_Data!E4304))</f>
        <v>North</v>
      </c>
    </row>
    <row r="4305" spans="1:1" x14ac:dyDescent="0.3">
      <c r="A4305" t="str">
        <f>PROPER(TRIM(Raw_Sales_Data!E4305))</f>
        <v>North</v>
      </c>
    </row>
    <row r="4306" spans="1:1" x14ac:dyDescent="0.3">
      <c r="A4306" t="str">
        <f>PROPER(TRIM(Raw_Sales_Data!E4306))</f>
        <v>East</v>
      </c>
    </row>
    <row r="4307" spans="1:1" x14ac:dyDescent="0.3">
      <c r="A4307" t="str">
        <f>PROPER(TRIM(Raw_Sales_Data!E4307))</f>
        <v>South</v>
      </c>
    </row>
    <row r="4308" spans="1:1" x14ac:dyDescent="0.3">
      <c r="A4308" t="str">
        <f>PROPER(TRIM(Raw_Sales_Data!E4308))</f>
        <v>West</v>
      </c>
    </row>
    <row r="4309" spans="1:1" x14ac:dyDescent="0.3">
      <c r="A4309" t="str">
        <f>PROPER(TRIM(Raw_Sales_Data!E4309))</f>
        <v>North</v>
      </c>
    </row>
    <row r="4310" spans="1:1" x14ac:dyDescent="0.3">
      <c r="A4310" t="str">
        <f>PROPER(TRIM(Raw_Sales_Data!E4310))</f>
        <v>East</v>
      </c>
    </row>
    <row r="4311" spans="1:1" x14ac:dyDescent="0.3">
      <c r="A4311" t="str">
        <f>PROPER(TRIM(Raw_Sales_Data!E4311))</f>
        <v>North</v>
      </c>
    </row>
    <row r="4312" spans="1:1" x14ac:dyDescent="0.3">
      <c r="A4312" t="str">
        <f>PROPER(TRIM(Raw_Sales_Data!E4312))</f>
        <v>South</v>
      </c>
    </row>
    <row r="4313" spans="1:1" x14ac:dyDescent="0.3">
      <c r="A4313" t="str">
        <f>PROPER(TRIM(Raw_Sales_Data!E4313))</f>
        <v>East</v>
      </c>
    </row>
    <row r="4314" spans="1:1" x14ac:dyDescent="0.3">
      <c r="A4314" t="str">
        <f>PROPER(TRIM(Raw_Sales_Data!E4314))</f>
        <v>South</v>
      </c>
    </row>
    <row r="4315" spans="1:1" x14ac:dyDescent="0.3">
      <c r="A4315" t="str">
        <f>PROPER(TRIM(Raw_Sales_Data!E4315))</f>
        <v>East</v>
      </c>
    </row>
    <row r="4316" spans="1:1" x14ac:dyDescent="0.3">
      <c r="A4316" t="str">
        <f>PROPER(TRIM(Raw_Sales_Data!E4316))</f>
        <v>East</v>
      </c>
    </row>
    <row r="4317" spans="1:1" x14ac:dyDescent="0.3">
      <c r="A4317" t="str">
        <f>PROPER(TRIM(Raw_Sales_Data!E4317))</f>
        <v>South</v>
      </c>
    </row>
    <row r="4318" spans="1:1" x14ac:dyDescent="0.3">
      <c r="A4318" t="str">
        <f>PROPER(TRIM(Raw_Sales_Data!E4318))</f>
        <v>North</v>
      </c>
    </row>
    <row r="4319" spans="1:1" x14ac:dyDescent="0.3">
      <c r="A4319" t="str">
        <f>PROPER(TRIM(Raw_Sales_Data!E4319))</f>
        <v>South</v>
      </c>
    </row>
    <row r="4320" spans="1:1" x14ac:dyDescent="0.3">
      <c r="A4320" t="str">
        <f>PROPER(TRIM(Raw_Sales_Data!E4320))</f>
        <v>West</v>
      </c>
    </row>
    <row r="4321" spans="1:1" x14ac:dyDescent="0.3">
      <c r="A4321" t="str">
        <f>PROPER(TRIM(Raw_Sales_Data!E4321))</f>
        <v>West</v>
      </c>
    </row>
    <row r="4322" spans="1:1" x14ac:dyDescent="0.3">
      <c r="A4322" t="str">
        <f>PROPER(TRIM(Raw_Sales_Data!E4322))</f>
        <v>North</v>
      </c>
    </row>
    <row r="4323" spans="1:1" x14ac:dyDescent="0.3">
      <c r="A4323" t="str">
        <f>PROPER(TRIM(Raw_Sales_Data!E4323))</f>
        <v>East</v>
      </c>
    </row>
    <row r="4324" spans="1:1" x14ac:dyDescent="0.3">
      <c r="A4324" t="str">
        <f>PROPER(TRIM(Raw_Sales_Data!E4324))</f>
        <v>North</v>
      </c>
    </row>
    <row r="4325" spans="1:1" x14ac:dyDescent="0.3">
      <c r="A4325" t="str">
        <f>PROPER(TRIM(Raw_Sales_Data!E4325))</f>
        <v>West</v>
      </c>
    </row>
    <row r="4326" spans="1:1" x14ac:dyDescent="0.3">
      <c r="A4326" t="str">
        <f>PROPER(TRIM(Raw_Sales_Data!E4326))</f>
        <v>East</v>
      </c>
    </row>
    <row r="4327" spans="1:1" x14ac:dyDescent="0.3">
      <c r="A4327" t="str">
        <f>PROPER(TRIM(Raw_Sales_Data!E4327))</f>
        <v>East</v>
      </c>
    </row>
    <row r="4328" spans="1:1" x14ac:dyDescent="0.3">
      <c r="A4328" t="str">
        <f>PROPER(TRIM(Raw_Sales_Data!E4328))</f>
        <v>South</v>
      </c>
    </row>
    <row r="4329" spans="1:1" x14ac:dyDescent="0.3">
      <c r="A4329" t="str">
        <f>PROPER(TRIM(Raw_Sales_Data!E4329))</f>
        <v>East</v>
      </c>
    </row>
    <row r="4330" spans="1:1" x14ac:dyDescent="0.3">
      <c r="A4330" t="str">
        <f>PROPER(TRIM(Raw_Sales_Data!E4330))</f>
        <v>South</v>
      </c>
    </row>
    <row r="4331" spans="1:1" x14ac:dyDescent="0.3">
      <c r="A4331" t="str">
        <f>PROPER(TRIM(Raw_Sales_Data!E4331))</f>
        <v>East</v>
      </c>
    </row>
    <row r="4332" spans="1:1" x14ac:dyDescent="0.3">
      <c r="A4332" t="str">
        <f>PROPER(TRIM(Raw_Sales_Data!E4332))</f>
        <v>South</v>
      </c>
    </row>
    <row r="4333" spans="1:1" x14ac:dyDescent="0.3">
      <c r="A4333" t="str">
        <f>PROPER(TRIM(Raw_Sales_Data!E4333))</f>
        <v>South</v>
      </c>
    </row>
    <row r="4334" spans="1:1" x14ac:dyDescent="0.3">
      <c r="A4334" t="str">
        <f>PROPER(TRIM(Raw_Sales_Data!E4334))</f>
        <v>West</v>
      </c>
    </row>
    <row r="4335" spans="1:1" x14ac:dyDescent="0.3">
      <c r="A4335" t="str">
        <f>PROPER(TRIM(Raw_Sales_Data!E4335))</f>
        <v>North</v>
      </c>
    </row>
    <row r="4336" spans="1:1" x14ac:dyDescent="0.3">
      <c r="A4336" t="str">
        <f>PROPER(TRIM(Raw_Sales_Data!E4336))</f>
        <v>West</v>
      </c>
    </row>
    <row r="4337" spans="1:1" x14ac:dyDescent="0.3">
      <c r="A4337" t="str">
        <f>PROPER(TRIM(Raw_Sales_Data!E4337))</f>
        <v>South</v>
      </c>
    </row>
    <row r="4338" spans="1:1" x14ac:dyDescent="0.3">
      <c r="A4338" t="str">
        <f>PROPER(TRIM(Raw_Sales_Data!E4338))</f>
        <v>North</v>
      </c>
    </row>
    <row r="4339" spans="1:1" x14ac:dyDescent="0.3">
      <c r="A4339" t="str">
        <f>PROPER(TRIM(Raw_Sales_Data!E4339))</f>
        <v>East</v>
      </c>
    </row>
    <row r="4340" spans="1:1" x14ac:dyDescent="0.3">
      <c r="A4340" t="str">
        <f>PROPER(TRIM(Raw_Sales_Data!E4340))</f>
        <v>West</v>
      </c>
    </row>
    <row r="4341" spans="1:1" x14ac:dyDescent="0.3">
      <c r="A4341" t="str">
        <f>PROPER(TRIM(Raw_Sales_Data!E4341))</f>
        <v>South</v>
      </c>
    </row>
    <row r="4342" spans="1:1" x14ac:dyDescent="0.3">
      <c r="A4342" t="str">
        <f>PROPER(TRIM(Raw_Sales_Data!E4342))</f>
        <v>West</v>
      </c>
    </row>
    <row r="4343" spans="1:1" x14ac:dyDescent="0.3">
      <c r="A4343" t="str">
        <f>PROPER(TRIM(Raw_Sales_Data!E4343))</f>
        <v>South</v>
      </c>
    </row>
    <row r="4344" spans="1:1" x14ac:dyDescent="0.3">
      <c r="A4344" t="str">
        <f>PROPER(TRIM(Raw_Sales_Data!E4344))</f>
        <v>East</v>
      </c>
    </row>
    <row r="4345" spans="1:1" x14ac:dyDescent="0.3">
      <c r="A4345" t="str">
        <f>PROPER(TRIM(Raw_Sales_Data!E4345))</f>
        <v>East</v>
      </c>
    </row>
    <row r="4346" spans="1:1" x14ac:dyDescent="0.3">
      <c r="A4346" t="str">
        <f>PROPER(TRIM(Raw_Sales_Data!E4346))</f>
        <v>North</v>
      </c>
    </row>
    <row r="4347" spans="1:1" x14ac:dyDescent="0.3">
      <c r="A4347" t="str">
        <f>PROPER(TRIM(Raw_Sales_Data!E4347))</f>
        <v>West</v>
      </c>
    </row>
    <row r="4348" spans="1:1" x14ac:dyDescent="0.3">
      <c r="A4348" t="str">
        <f>PROPER(TRIM(Raw_Sales_Data!E4348))</f>
        <v>North</v>
      </c>
    </row>
    <row r="4349" spans="1:1" x14ac:dyDescent="0.3">
      <c r="A4349" t="str">
        <f>PROPER(TRIM(Raw_Sales_Data!E4349))</f>
        <v>West</v>
      </c>
    </row>
    <row r="4350" spans="1:1" x14ac:dyDescent="0.3">
      <c r="A4350" t="str">
        <f>PROPER(TRIM(Raw_Sales_Data!E4350))</f>
        <v>East</v>
      </c>
    </row>
    <row r="4351" spans="1:1" x14ac:dyDescent="0.3">
      <c r="A4351" t="str">
        <f>PROPER(TRIM(Raw_Sales_Data!E4351))</f>
        <v>North</v>
      </c>
    </row>
    <row r="4352" spans="1:1" x14ac:dyDescent="0.3">
      <c r="A4352" t="str">
        <f>PROPER(TRIM(Raw_Sales_Data!E4352))</f>
        <v>North</v>
      </c>
    </row>
    <row r="4353" spans="1:1" x14ac:dyDescent="0.3">
      <c r="A4353" t="str">
        <f>PROPER(TRIM(Raw_Sales_Data!E4353))</f>
        <v>North</v>
      </c>
    </row>
    <row r="4354" spans="1:1" x14ac:dyDescent="0.3">
      <c r="A4354" t="str">
        <f>PROPER(TRIM(Raw_Sales_Data!E4354))</f>
        <v>West</v>
      </c>
    </row>
    <row r="4355" spans="1:1" x14ac:dyDescent="0.3">
      <c r="A4355" t="str">
        <f>PROPER(TRIM(Raw_Sales_Data!E4355))</f>
        <v>East</v>
      </c>
    </row>
    <row r="4356" spans="1:1" x14ac:dyDescent="0.3">
      <c r="A4356" t="str">
        <f>PROPER(TRIM(Raw_Sales_Data!E4356))</f>
        <v>West</v>
      </c>
    </row>
    <row r="4357" spans="1:1" x14ac:dyDescent="0.3">
      <c r="A4357" t="str">
        <f>PROPER(TRIM(Raw_Sales_Data!E4357))</f>
        <v>North</v>
      </c>
    </row>
    <row r="4358" spans="1:1" x14ac:dyDescent="0.3">
      <c r="A4358" t="str">
        <f>PROPER(TRIM(Raw_Sales_Data!E4358))</f>
        <v>South</v>
      </c>
    </row>
    <row r="4359" spans="1:1" x14ac:dyDescent="0.3">
      <c r="A4359" t="str">
        <f>PROPER(TRIM(Raw_Sales_Data!E4359))</f>
        <v>North</v>
      </c>
    </row>
    <row r="4360" spans="1:1" x14ac:dyDescent="0.3">
      <c r="A4360" t="str">
        <f>PROPER(TRIM(Raw_Sales_Data!E4360))</f>
        <v>North</v>
      </c>
    </row>
    <row r="4361" spans="1:1" x14ac:dyDescent="0.3">
      <c r="A4361" t="str">
        <f>PROPER(TRIM(Raw_Sales_Data!E4361))</f>
        <v>South</v>
      </c>
    </row>
    <row r="4362" spans="1:1" x14ac:dyDescent="0.3">
      <c r="A4362" t="str">
        <f>PROPER(TRIM(Raw_Sales_Data!E4362))</f>
        <v>South</v>
      </c>
    </row>
    <row r="4363" spans="1:1" x14ac:dyDescent="0.3">
      <c r="A4363" t="str">
        <f>PROPER(TRIM(Raw_Sales_Data!E4363))</f>
        <v>North</v>
      </c>
    </row>
    <row r="4364" spans="1:1" x14ac:dyDescent="0.3">
      <c r="A4364" t="str">
        <f>PROPER(TRIM(Raw_Sales_Data!E4364))</f>
        <v>North</v>
      </c>
    </row>
    <row r="4365" spans="1:1" x14ac:dyDescent="0.3">
      <c r="A4365" t="str">
        <f>PROPER(TRIM(Raw_Sales_Data!E4365))</f>
        <v>West</v>
      </c>
    </row>
    <row r="4366" spans="1:1" x14ac:dyDescent="0.3">
      <c r="A4366" t="str">
        <f>PROPER(TRIM(Raw_Sales_Data!E4366))</f>
        <v>South</v>
      </c>
    </row>
    <row r="4367" spans="1:1" x14ac:dyDescent="0.3">
      <c r="A4367" t="str">
        <f>PROPER(TRIM(Raw_Sales_Data!E4367))</f>
        <v>North</v>
      </c>
    </row>
    <row r="4368" spans="1:1" x14ac:dyDescent="0.3">
      <c r="A4368" t="str">
        <f>PROPER(TRIM(Raw_Sales_Data!E4368))</f>
        <v>South</v>
      </c>
    </row>
    <row r="4369" spans="1:1" x14ac:dyDescent="0.3">
      <c r="A4369" t="str">
        <f>PROPER(TRIM(Raw_Sales_Data!E4369))</f>
        <v>West</v>
      </c>
    </row>
    <row r="4370" spans="1:1" x14ac:dyDescent="0.3">
      <c r="A4370" t="str">
        <f>PROPER(TRIM(Raw_Sales_Data!E4370))</f>
        <v>South</v>
      </c>
    </row>
    <row r="4371" spans="1:1" x14ac:dyDescent="0.3">
      <c r="A4371" t="str">
        <f>PROPER(TRIM(Raw_Sales_Data!E4371))</f>
        <v>South</v>
      </c>
    </row>
    <row r="4372" spans="1:1" x14ac:dyDescent="0.3">
      <c r="A4372" t="str">
        <f>PROPER(TRIM(Raw_Sales_Data!E4372))</f>
        <v>South</v>
      </c>
    </row>
    <row r="4373" spans="1:1" x14ac:dyDescent="0.3">
      <c r="A4373" t="str">
        <f>PROPER(TRIM(Raw_Sales_Data!E4373))</f>
        <v>West</v>
      </c>
    </row>
    <row r="4374" spans="1:1" x14ac:dyDescent="0.3">
      <c r="A4374" t="str">
        <f>PROPER(TRIM(Raw_Sales_Data!E4374))</f>
        <v>South</v>
      </c>
    </row>
    <row r="4375" spans="1:1" x14ac:dyDescent="0.3">
      <c r="A4375" t="str">
        <f>PROPER(TRIM(Raw_Sales_Data!E4375))</f>
        <v>West</v>
      </c>
    </row>
    <row r="4376" spans="1:1" x14ac:dyDescent="0.3">
      <c r="A4376" t="str">
        <f>PROPER(TRIM(Raw_Sales_Data!E4376))</f>
        <v>West</v>
      </c>
    </row>
    <row r="4377" spans="1:1" x14ac:dyDescent="0.3">
      <c r="A4377" t="str">
        <f>PROPER(TRIM(Raw_Sales_Data!E4377))</f>
        <v>West</v>
      </c>
    </row>
    <row r="4378" spans="1:1" x14ac:dyDescent="0.3">
      <c r="A4378" t="str">
        <f>PROPER(TRIM(Raw_Sales_Data!E4378))</f>
        <v>West</v>
      </c>
    </row>
    <row r="4379" spans="1:1" x14ac:dyDescent="0.3">
      <c r="A4379" t="str">
        <f>PROPER(TRIM(Raw_Sales_Data!E4379))</f>
        <v>East</v>
      </c>
    </row>
    <row r="4380" spans="1:1" x14ac:dyDescent="0.3">
      <c r="A4380" t="str">
        <f>PROPER(TRIM(Raw_Sales_Data!E4380))</f>
        <v>South</v>
      </c>
    </row>
    <row r="4381" spans="1:1" x14ac:dyDescent="0.3">
      <c r="A4381" t="str">
        <f>PROPER(TRIM(Raw_Sales_Data!E4381))</f>
        <v>West</v>
      </c>
    </row>
    <row r="4382" spans="1:1" x14ac:dyDescent="0.3">
      <c r="A4382" t="str">
        <f>PROPER(TRIM(Raw_Sales_Data!E4382))</f>
        <v>South</v>
      </c>
    </row>
    <row r="4383" spans="1:1" x14ac:dyDescent="0.3">
      <c r="A4383" t="str">
        <f>PROPER(TRIM(Raw_Sales_Data!E4383))</f>
        <v>South</v>
      </c>
    </row>
    <row r="4384" spans="1:1" x14ac:dyDescent="0.3">
      <c r="A4384" t="str">
        <f>PROPER(TRIM(Raw_Sales_Data!E4384))</f>
        <v>North</v>
      </c>
    </row>
    <row r="4385" spans="1:1" x14ac:dyDescent="0.3">
      <c r="A4385" t="str">
        <f>PROPER(TRIM(Raw_Sales_Data!E4385))</f>
        <v>West</v>
      </c>
    </row>
    <row r="4386" spans="1:1" x14ac:dyDescent="0.3">
      <c r="A4386" t="str">
        <f>PROPER(TRIM(Raw_Sales_Data!E4386))</f>
        <v>East</v>
      </c>
    </row>
    <row r="4387" spans="1:1" x14ac:dyDescent="0.3">
      <c r="A4387" t="str">
        <f>PROPER(TRIM(Raw_Sales_Data!E4387))</f>
        <v>West</v>
      </c>
    </row>
    <row r="4388" spans="1:1" x14ac:dyDescent="0.3">
      <c r="A4388" t="str">
        <f>PROPER(TRIM(Raw_Sales_Data!E4388))</f>
        <v>East</v>
      </c>
    </row>
    <row r="4389" spans="1:1" x14ac:dyDescent="0.3">
      <c r="A4389" t="str">
        <f>PROPER(TRIM(Raw_Sales_Data!E4389))</f>
        <v>South</v>
      </c>
    </row>
    <row r="4390" spans="1:1" x14ac:dyDescent="0.3">
      <c r="A4390" t="str">
        <f>PROPER(TRIM(Raw_Sales_Data!E4390))</f>
        <v>South</v>
      </c>
    </row>
    <row r="4391" spans="1:1" x14ac:dyDescent="0.3">
      <c r="A4391" t="str">
        <f>PROPER(TRIM(Raw_Sales_Data!E4391))</f>
        <v>South</v>
      </c>
    </row>
    <row r="4392" spans="1:1" x14ac:dyDescent="0.3">
      <c r="A4392" t="str">
        <f>PROPER(TRIM(Raw_Sales_Data!E4392))</f>
        <v>South</v>
      </c>
    </row>
    <row r="4393" spans="1:1" x14ac:dyDescent="0.3">
      <c r="A4393" t="str">
        <f>PROPER(TRIM(Raw_Sales_Data!E4393))</f>
        <v>West</v>
      </c>
    </row>
    <row r="4394" spans="1:1" x14ac:dyDescent="0.3">
      <c r="A4394" t="str">
        <f>PROPER(TRIM(Raw_Sales_Data!E4394))</f>
        <v>North</v>
      </c>
    </row>
    <row r="4395" spans="1:1" x14ac:dyDescent="0.3">
      <c r="A4395" t="str">
        <f>PROPER(TRIM(Raw_Sales_Data!E4395))</f>
        <v>South</v>
      </c>
    </row>
    <row r="4396" spans="1:1" x14ac:dyDescent="0.3">
      <c r="A4396" t="str">
        <f>PROPER(TRIM(Raw_Sales_Data!E4396))</f>
        <v>East</v>
      </c>
    </row>
    <row r="4397" spans="1:1" x14ac:dyDescent="0.3">
      <c r="A4397" t="str">
        <f>PROPER(TRIM(Raw_Sales_Data!E4397))</f>
        <v>East</v>
      </c>
    </row>
    <row r="4398" spans="1:1" x14ac:dyDescent="0.3">
      <c r="A4398" t="str">
        <f>PROPER(TRIM(Raw_Sales_Data!E4398))</f>
        <v>South</v>
      </c>
    </row>
    <row r="4399" spans="1:1" x14ac:dyDescent="0.3">
      <c r="A4399" t="str">
        <f>PROPER(TRIM(Raw_Sales_Data!E4399))</f>
        <v>South</v>
      </c>
    </row>
    <row r="4400" spans="1:1" x14ac:dyDescent="0.3">
      <c r="A4400" t="str">
        <f>PROPER(TRIM(Raw_Sales_Data!E4400))</f>
        <v>South</v>
      </c>
    </row>
    <row r="4401" spans="1:1" x14ac:dyDescent="0.3">
      <c r="A4401" t="str">
        <f>PROPER(TRIM(Raw_Sales_Data!E4401))</f>
        <v>South</v>
      </c>
    </row>
    <row r="4402" spans="1:1" x14ac:dyDescent="0.3">
      <c r="A4402" t="str">
        <f>PROPER(TRIM(Raw_Sales_Data!E4402))</f>
        <v>South</v>
      </c>
    </row>
    <row r="4403" spans="1:1" x14ac:dyDescent="0.3">
      <c r="A4403" t="str">
        <f>PROPER(TRIM(Raw_Sales_Data!E4403))</f>
        <v>West</v>
      </c>
    </row>
    <row r="4404" spans="1:1" x14ac:dyDescent="0.3">
      <c r="A4404" t="str">
        <f>PROPER(TRIM(Raw_Sales_Data!E4404))</f>
        <v>South</v>
      </c>
    </row>
    <row r="4405" spans="1:1" x14ac:dyDescent="0.3">
      <c r="A4405" t="str">
        <f>PROPER(TRIM(Raw_Sales_Data!E4405))</f>
        <v>West</v>
      </c>
    </row>
    <row r="4406" spans="1:1" x14ac:dyDescent="0.3">
      <c r="A4406" t="str">
        <f>PROPER(TRIM(Raw_Sales_Data!E4406))</f>
        <v>East</v>
      </c>
    </row>
    <row r="4407" spans="1:1" x14ac:dyDescent="0.3">
      <c r="A4407" t="str">
        <f>PROPER(TRIM(Raw_Sales_Data!E4407))</f>
        <v>North</v>
      </c>
    </row>
    <row r="4408" spans="1:1" x14ac:dyDescent="0.3">
      <c r="A4408" t="str">
        <f>PROPER(TRIM(Raw_Sales_Data!E4408))</f>
        <v>East</v>
      </c>
    </row>
    <row r="4409" spans="1:1" x14ac:dyDescent="0.3">
      <c r="A4409" t="str">
        <f>PROPER(TRIM(Raw_Sales_Data!E4409))</f>
        <v>South</v>
      </c>
    </row>
    <row r="4410" spans="1:1" x14ac:dyDescent="0.3">
      <c r="A4410" t="str">
        <f>PROPER(TRIM(Raw_Sales_Data!E4410))</f>
        <v>West</v>
      </c>
    </row>
    <row r="4411" spans="1:1" x14ac:dyDescent="0.3">
      <c r="A4411" t="str">
        <f>PROPER(TRIM(Raw_Sales_Data!E4411))</f>
        <v>West</v>
      </c>
    </row>
    <row r="4412" spans="1:1" x14ac:dyDescent="0.3">
      <c r="A4412" t="str">
        <f>PROPER(TRIM(Raw_Sales_Data!E4412))</f>
        <v>South</v>
      </c>
    </row>
    <row r="4413" spans="1:1" x14ac:dyDescent="0.3">
      <c r="A4413" t="str">
        <f>PROPER(TRIM(Raw_Sales_Data!E4413))</f>
        <v>South</v>
      </c>
    </row>
    <row r="4414" spans="1:1" x14ac:dyDescent="0.3">
      <c r="A4414" t="str">
        <f>PROPER(TRIM(Raw_Sales_Data!E4414))</f>
        <v>North</v>
      </c>
    </row>
    <row r="4415" spans="1:1" x14ac:dyDescent="0.3">
      <c r="A4415" t="str">
        <f>PROPER(TRIM(Raw_Sales_Data!E4415))</f>
        <v>North</v>
      </c>
    </row>
    <row r="4416" spans="1:1" x14ac:dyDescent="0.3">
      <c r="A4416" t="str">
        <f>PROPER(TRIM(Raw_Sales_Data!E4416))</f>
        <v>West</v>
      </c>
    </row>
    <row r="4417" spans="1:1" x14ac:dyDescent="0.3">
      <c r="A4417" t="str">
        <f>PROPER(TRIM(Raw_Sales_Data!E4417))</f>
        <v>West</v>
      </c>
    </row>
    <row r="4418" spans="1:1" x14ac:dyDescent="0.3">
      <c r="A4418" t="str">
        <f>PROPER(TRIM(Raw_Sales_Data!E4418))</f>
        <v>West</v>
      </c>
    </row>
    <row r="4419" spans="1:1" x14ac:dyDescent="0.3">
      <c r="A4419" t="str">
        <f>PROPER(TRIM(Raw_Sales_Data!E4419))</f>
        <v>South</v>
      </c>
    </row>
    <row r="4420" spans="1:1" x14ac:dyDescent="0.3">
      <c r="A4420" t="str">
        <f>PROPER(TRIM(Raw_Sales_Data!E4420))</f>
        <v>West</v>
      </c>
    </row>
    <row r="4421" spans="1:1" x14ac:dyDescent="0.3">
      <c r="A4421" t="str">
        <f>PROPER(TRIM(Raw_Sales_Data!E4421))</f>
        <v>South</v>
      </c>
    </row>
    <row r="4422" spans="1:1" x14ac:dyDescent="0.3">
      <c r="A4422" t="str">
        <f>PROPER(TRIM(Raw_Sales_Data!E4422))</f>
        <v>South</v>
      </c>
    </row>
    <row r="4423" spans="1:1" x14ac:dyDescent="0.3">
      <c r="A4423" t="str">
        <f>PROPER(TRIM(Raw_Sales_Data!E4423))</f>
        <v>East</v>
      </c>
    </row>
    <row r="4424" spans="1:1" x14ac:dyDescent="0.3">
      <c r="A4424" t="str">
        <f>PROPER(TRIM(Raw_Sales_Data!E4424))</f>
        <v>North</v>
      </c>
    </row>
    <row r="4425" spans="1:1" x14ac:dyDescent="0.3">
      <c r="A4425" t="str">
        <f>PROPER(TRIM(Raw_Sales_Data!E4425))</f>
        <v>North</v>
      </c>
    </row>
    <row r="4426" spans="1:1" x14ac:dyDescent="0.3">
      <c r="A4426" t="str">
        <f>PROPER(TRIM(Raw_Sales_Data!E4426))</f>
        <v>West</v>
      </c>
    </row>
    <row r="4427" spans="1:1" x14ac:dyDescent="0.3">
      <c r="A4427" t="str">
        <f>PROPER(TRIM(Raw_Sales_Data!E4427))</f>
        <v>West</v>
      </c>
    </row>
    <row r="4428" spans="1:1" x14ac:dyDescent="0.3">
      <c r="A4428" t="str">
        <f>PROPER(TRIM(Raw_Sales_Data!E4428))</f>
        <v>South</v>
      </c>
    </row>
    <row r="4429" spans="1:1" x14ac:dyDescent="0.3">
      <c r="A4429" t="str">
        <f>PROPER(TRIM(Raw_Sales_Data!E4429))</f>
        <v>South</v>
      </c>
    </row>
    <row r="4430" spans="1:1" x14ac:dyDescent="0.3">
      <c r="A4430" t="str">
        <f>PROPER(TRIM(Raw_Sales_Data!E4430))</f>
        <v>South</v>
      </c>
    </row>
    <row r="4431" spans="1:1" x14ac:dyDescent="0.3">
      <c r="A4431" t="str">
        <f>PROPER(TRIM(Raw_Sales_Data!E4431))</f>
        <v>North</v>
      </c>
    </row>
    <row r="4432" spans="1:1" x14ac:dyDescent="0.3">
      <c r="A4432" t="str">
        <f>PROPER(TRIM(Raw_Sales_Data!E4432))</f>
        <v>North</v>
      </c>
    </row>
    <row r="4433" spans="1:1" x14ac:dyDescent="0.3">
      <c r="A4433" t="str">
        <f>PROPER(TRIM(Raw_Sales_Data!E4433))</f>
        <v>West</v>
      </c>
    </row>
    <row r="4434" spans="1:1" x14ac:dyDescent="0.3">
      <c r="A4434" t="str">
        <f>PROPER(TRIM(Raw_Sales_Data!E4434))</f>
        <v>West</v>
      </c>
    </row>
    <row r="4435" spans="1:1" x14ac:dyDescent="0.3">
      <c r="A4435" t="str">
        <f>PROPER(TRIM(Raw_Sales_Data!E4435))</f>
        <v>East</v>
      </c>
    </row>
    <row r="4436" spans="1:1" x14ac:dyDescent="0.3">
      <c r="A4436" t="str">
        <f>PROPER(TRIM(Raw_Sales_Data!E4436))</f>
        <v>South</v>
      </c>
    </row>
    <row r="4437" spans="1:1" x14ac:dyDescent="0.3">
      <c r="A4437" t="str">
        <f>PROPER(TRIM(Raw_Sales_Data!E4437))</f>
        <v>South</v>
      </c>
    </row>
    <row r="4438" spans="1:1" x14ac:dyDescent="0.3">
      <c r="A4438" t="str">
        <f>PROPER(TRIM(Raw_Sales_Data!E4438))</f>
        <v>West</v>
      </c>
    </row>
    <row r="4439" spans="1:1" x14ac:dyDescent="0.3">
      <c r="A4439" t="str">
        <f>PROPER(TRIM(Raw_Sales_Data!E4439))</f>
        <v>North</v>
      </c>
    </row>
    <row r="4440" spans="1:1" x14ac:dyDescent="0.3">
      <c r="A4440" t="str">
        <f>PROPER(TRIM(Raw_Sales_Data!E4440))</f>
        <v>East</v>
      </c>
    </row>
    <row r="4441" spans="1:1" x14ac:dyDescent="0.3">
      <c r="A4441" t="str">
        <f>PROPER(TRIM(Raw_Sales_Data!E4441))</f>
        <v>South</v>
      </c>
    </row>
    <row r="4442" spans="1:1" x14ac:dyDescent="0.3">
      <c r="A4442" t="str">
        <f>PROPER(TRIM(Raw_Sales_Data!E4442))</f>
        <v>East</v>
      </c>
    </row>
    <row r="4443" spans="1:1" x14ac:dyDescent="0.3">
      <c r="A4443" t="str">
        <f>PROPER(TRIM(Raw_Sales_Data!E4443))</f>
        <v>East</v>
      </c>
    </row>
    <row r="4444" spans="1:1" x14ac:dyDescent="0.3">
      <c r="A4444" t="str">
        <f>PROPER(TRIM(Raw_Sales_Data!E4444))</f>
        <v>South</v>
      </c>
    </row>
    <row r="4445" spans="1:1" x14ac:dyDescent="0.3">
      <c r="A4445" t="str">
        <f>PROPER(TRIM(Raw_Sales_Data!E4445))</f>
        <v>West</v>
      </c>
    </row>
    <row r="4446" spans="1:1" x14ac:dyDescent="0.3">
      <c r="A4446" t="str">
        <f>PROPER(TRIM(Raw_Sales_Data!E4446))</f>
        <v>West</v>
      </c>
    </row>
    <row r="4447" spans="1:1" x14ac:dyDescent="0.3">
      <c r="A4447" t="str">
        <f>PROPER(TRIM(Raw_Sales_Data!E4447))</f>
        <v>East</v>
      </c>
    </row>
    <row r="4448" spans="1:1" x14ac:dyDescent="0.3">
      <c r="A4448" t="str">
        <f>PROPER(TRIM(Raw_Sales_Data!E4448))</f>
        <v>South</v>
      </c>
    </row>
    <row r="4449" spans="1:1" x14ac:dyDescent="0.3">
      <c r="A4449" t="str">
        <f>PROPER(TRIM(Raw_Sales_Data!E4449))</f>
        <v>North</v>
      </c>
    </row>
    <row r="4450" spans="1:1" x14ac:dyDescent="0.3">
      <c r="A4450" t="str">
        <f>PROPER(TRIM(Raw_Sales_Data!E4450))</f>
        <v>West</v>
      </c>
    </row>
    <row r="4451" spans="1:1" x14ac:dyDescent="0.3">
      <c r="A4451" t="str">
        <f>PROPER(TRIM(Raw_Sales_Data!E4451))</f>
        <v>North</v>
      </c>
    </row>
    <row r="4452" spans="1:1" x14ac:dyDescent="0.3">
      <c r="A4452" t="str">
        <f>PROPER(TRIM(Raw_Sales_Data!E4452))</f>
        <v>West</v>
      </c>
    </row>
    <row r="4453" spans="1:1" x14ac:dyDescent="0.3">
      <c r="A4453" t="str">
        <f>PROPER(TRIM(Raw_Sales_Data!E4453))</f>
        <v>North</v>
      </c>
    </row>
    <row r="4454" spans="1:1" x14ac:dyDescent="0.3">
      <c r="A4454" t="str">
        <f>PROPER(TRIM(Raw_Sales_Data!E4454))</f>
        <v>East</v>
      </c>
    </row>
    <row r="4455" spans="1:1" x14ac:dyDescent="0.3">
      <c r="A4455" t="str">
        <f>PROPER(TRIM(Raw_Sales_Data!E4455))</f>
        <v>East</v>
      </c>
    </row>
    <row r="4456" spans="1:1" x14ac:dyDescent="0.3">
      <c r="A4456" t="str">
        <f>PROPER(TRIM(Raw_Sales_Data!E4456))</f>
        <v>East</v>
      </c>
    </row>
    <row r="4457" spans="1:1" x14ac:dyDescent="0.3">
      <c r="A4457" t="str">
        <f>PROPER(TRIM(Raw_Sales_Data!E4457))</f>
        <v>South</v>
      </c>
    </row>
    <row r="4458" spans="1:1" x14ac:dyDescent="0.3">
      <c r="A4458" t="str">
        <f>PROPER(TRIM(Raw_Sales_Data!E4458))</f>
        <v>North</v>
      </c>
    </row>
    <row r="4459" spans="1:1" x14ac:dyDescent="0.3">
      <c r="A4459" t="str">
        <f>PROPER(TRIM(Raw_Sales_Data!E4459))</f>
        <v>South</v>
      </c>
    </row>
    <row r="4460" spans="1:1" x14ac:dyDescent="0.3">
      <c r="A4460" t="str">
        <f>PROPER(TRIM(Raw_Sales_Data!E4460))</f>
        <v>West</v>
      </c>
    </row>
    <row r="4461" spans="1:1" x14ac:dyDescent="0.3">
      <c r="A4461" t="str">
        <f>PROPER(TRIM(Raw_Sales_Data!E4461))</f>
        <v>West</v>
      </c>
    </row>
    <row r="4462" spans="1:1" x14ac:dyDescent="0.3">
      <c r="A4462" t="str">
        <f>PROPER(TRIM(Raw_Sales_Data!E4462))</f>
        <v>West</v>
      </c>
    </row>
    <row r="4463" spans="1:1" x14ac:dyDescent="0.3">
      <c r="A4463" t="str">
        <f>PROPER(TRIM(Raw_Sales_Data!E4463))</f>
        <v>West</v>
      </c>
    </row>
    <row r="4464" spans="1:1" x14ac:dyDescent="0.3">
      <c r="A4464" t="str">
        <f>PROPER(TRIM(Raw_Sales_Data!E4464))</f>
        <v>East</v>
      </c>
    </row>
    <row r="4465" spans="1:1" x14ac:dyDescent="0.3">
      <c r="A4465" t="str">
        <f>PROPER(TRIM(Raw_Sales_Data!E4465))</f>
        <v>South</v>
      </c>
    </row>
    <row r="4466" spans="1:1" x14ac:dyDescent="0.3">
      <c r="A4466" t="str">
        <f>PROPER(TRIM(Raw_Sales_Data!E4466))</f>
        <v>North</v>
      </c>
    </row>
    <row r="4467" spans="1:1" x14ac:dyDescent="0.3">
      <c r="A4467" t="str">
        <f>PROPER(TRIM(Raw_Sales_Data!E4467))</f>
        <v>West</v>
      </c>
    </row>
    <row r="4468" spans="1:1" x14ac:dyDescent="0.3">
      <c r="A4468" t="str">
        <f>PROPER(TRIM(Raw_Sales_Data!E4468))</f>
        <v>South</v>
      </c>
    </row>
    <row r="4469" spans="1:1" x14ac:dyDescent="0.3">
      <c r="A4469" t="str">
        <f>PROPER(TRIM(Raw_Sales_Data!E4469))</f>
        <v>South</v>
      </c>
    </row>
    <row r="4470" spans="1:1" x14ac:dyDescent="0.3">
      <c r="A4470" t="str">
        <f>PROPER(TRIM(Raw_Sales_Data!E4470))</f>
        <v>East</v>
      </c>
    </row>
    <row r="4471" spans="1:1" x14ac:dyDescent="0.3">
      <c r="A4471" t="str">
        <f>PROPER(TRIM(Raw_Sales_Data!E4471))</f>
        <v>East</v>
      </c>
    </row>
    <row r="4472" spans="1:1" x14ac:dyDescent="0.3">
      <c r="A4472" t="str">
        <f>PROPER(TRIM(Raw_Sales_Data!E4472))</f>
        <v>East</v>
      </c>
    </row>
    <row r="4473" spans="1:1" x14ac:dyDescent="0.3">
      <c r="A4473" t="str">
        <f>PROPER(TRIM(Raw_Sales_Data!E4473))</f>
        <v>East</v>
      </c>
    </row>
    <row r="4474" spans="1:1" x14ac:dyDescent="0.3">
      <c r="A4474" t="str">
        <f>PROPER(TRIM(Raw_Sales_Data!E4474))</f>
        <v>South</v>
      </c>
    </row>
    <row r="4475" spans="1:1" x14ac:dyDescent="0.3">
      <c r="A4475" t="str">
        <f>PROPER(TRIM(Raw_Sales_Data!E4475))</f>
        <v>West</v>
      </c>
    </row>
    <row r="4476" spans="1:1" x14ac:dyDescent="0.3">
      <c r="A4476" t="str">
        <f>PROPER(TRIM(Raw_Sales_Data!E4476))</f>
        <v>North</v>
      </c>
    </row>
    <row r="4477" spans="1:1" x14ac:dyDescent="0.3">
      <c r="A4477" t="str">
        <f>PROPER(TRIM(Raw_Sales_Data!E4477))</f>
        <v>West</v>
      </c>
    </row>
    <row r="4478" spans="1:1" x14ac:dyDescent="0.3">
      <c r="A4478" t="str">
        <f>PROPER(TRIM(Raw_Sales_Data!E4478))</f>
        <v>West</v>
      </c>
    </row>
    <row r="4479" spans="1:1" x14ac:dyDescent="0.3">
      <c r="A4479" t="str">
        <f>PROPER(TRIM(Raw_Sales_Data!E4479))</f>
        <v>West</v>
      </c>
    </row>
    <row r="4480" spans="1:1" x14ac:dyDescent="0.3">
      <c r="A4480" t="str">
        <f>PROPER(TRIM(Raw_Sales_Data!E4480))</f>
        <v>North</v>
      </c>
    </row>
    <row r="4481" spans="1:1" x14ac:dyDescent="0.3">
      <c r="A4481" t="str">
        <f>PROPER(TRIM(Raw_Sales_Data!E4481))</f>
        <v>North</v>
      </c>
    </row>
    <row r="4482" spans="1:1" x14ac:dyDescent="0.3">
      <c r="A4482" t="str">
        <f>PROPER(TRIM(Raw_Sales_Data!E4482))</f>
        <v>South</v>
      </c>
    </row>
    <row r="4483" spans="1:1" x14ac:dyDescent="0.3">
      <c r="A4483" t="str">
        <f>PROPER(TRIM(Raw_Sales_Data!E4483))</f>
        <v>West</v>
      </c>
    </row>
    <row r="4484" spans="1:1" x14ac:dyDescent="0.3">
      <c r="A4484" t="str">
        <f>PROPER(TRIM(Raw_Sales_Data!E4484))</f>
        <v>West</v>
      </c>
    </row>
    <row r="4485" spans="1:1" x14ac:dyDescent="0.3">
      <c r="A4485" t="str">
        <f>PROPER(TRIM(Raw_Sales_Data!E4485))</f>
        <v>North</v>
      </c>
    </row>
    <row r="4486" spans="1:1" x14ac:dyDescent="0.3">
      <c r="A4486" t="str">
        <f>PROPER(TRIM(Raw_Sales_Data!E4486))</f>
        <v>South</v>
      </c>
    </row>
    <row r="4487" spans="1:1" x14ac:dyDescent="0.3">
      <c r="A4487" t="str">
        <f>PROPER(TRIM(Raw_Sales_Data!E4487))</f>
        <v>North</v>
      </c>
    </row>
    <row r="4488" spans="1:1" x14ac:dyDescent="0.3">
      <c r="A4488" t="str">
        <f>PROPER(TRIM(Raw_Sales_Data!E4488))</f>
        <v>South</v>
      </c>
    </row>
    <row r="4489" spans="1:1" x14ac:dyDescent="0.3">
      <c r="A4489" t="str">
        <f>PROPER(TRIM(Raw_Sales_Data!E4489))</f>
        <v>West</v>
      </c>
    </row>
    <row r="4490" spans="1:1" x14ac:dyDescent="0.3">
      <c r="A4490" t="str">
        <f>PROPER(TRIM(Raw_Sales_Data!E4490))</f>
        <v>North</v>
      </c>
    </row>
    <row r="4491" spans="1:1" x14ac:dyDescent="0.3">
      <c r="A4491" t="str">
        <f>PROPER(TRIM(Raw_Sales_Data!E4491))</f>
        <v>West</v>
      </c>
    </row>
    <row r="4492" spans="1:1" x14ac:dyDescent="0.3">
      <c r="A4492" t="str">
        <f>PROPER(TRIM(Raw_Sales_Data!E4492))</f>
        <v>South</v>
      </c>
    </row>
    <row r="4493" spans="1:1" x14ac:dyDescent="0.3">
      <c r="A4493" t="str">
        <f>PROPER(TRIM(Raw_Sales_Data!E4493))</f>
        <v>North</v>
      </c>
    </row>
    <row r="4494" spans="1:1" x14ac:dyDescent="0.3">
      <c r="A4494" t="str">
        <f>PROPER(TRIM(Raw_Sales_Data!E4494))</f>
        <v>West</v>
      </c>
    </row>
    <row r="4495" spans="1:1" x14ac:dyDescent="0.3">
      <c r="A4495" t="str">
        <f>PROPER(TRIM(Raw_Sales_Data!E4495))</f>
        <v>North</v>
      </c>
    </row>
    <row r="4496" spans="1:1" x14ac:dyDescent="0.3">
      <c r="A4496" t="str">
        <f>PROPER(TRIM(Raw_Sales_Data!E4496))</f>
        <v>North</v>
      </c>
    </row>
    <row r="4497" spans="1:1" x14ac:dyDescent="0.3">
      <c r="A4497" t="str">
        <f>PROPER(TRIM(Raw_Sales_Data!E4497))</f>
        <v>North</v>
      </c>
    </row>
    <row r="4498" spans="1:1" x14ac:dyDescent="0.3">
      <c r="A4498" t="str">
        <f>PROPER(TRIM(Raw_Sales_Data!E4498))</f>
        <v>West</v>
      </c>
    </row>
    <row r="4499" spans="1:1" x14ac:dyDescent="0.3">
      <c r="A4499" t="str">
        <f>PROPER(TRIM(Raw_Sales_Data!E4499))</f>
        <v>South</v>
      </c>
    </row>
    <row r="4500" spans="1:1" x14ac:dyDescent="0.3">
      <c r="A4500" t="str">
        <f>PROPER(TRIM(Raw_Sales_Data!E4500))</f>
        <v>South</v>
      </c>
    </row>
    <row r="4501" spans="1:1" x14ac:dyDescent="0.3">
      <c r="A4501" t="str">
        <f>PROPER(TRIM(Raw_Sales_Data!E4501))</f>
        <v>West</v>
      </c>
    </row>
    <row r="4502" spans="1:1" x14ac:dyDescent="0.3">
      <c r="A4502" t="str">
        <f>PROPER(TRIM(Raw_Sales_Data!E4502))</f>
        <v>North</v>
      </c>
    </row>
    <row r="4503" spans="1:1" x14ac:dyDescent="0.3">
      <c r="A4503" t="str">
        <f>PROPER(TRIM(Raw_Sales_Data!E4503))</f>
        <v>West</v>
      </c>
    </row>
    <row r="4504" spans="1:1" x14ac:dyDescent="0.3">
      <c r="A4504" t="str">
        <f>PROPER(TRIM(Raw_Sales_Data!E4504))</f>
        <v>South</v>
      </c>
    </row>
    <row r="4505" spans="1:1" x14ac:dyDescent="0.3">
      <c r="A4505" t="str">
        <f>PROPER(TRIM(Raw_Sales_Data!E4505))</f>
        <v>South</v>
      </c>
    </row>
    <row r="4506" spans="1:1" x14ac:dyDescent="0.3">
      <c r="A4506" t="str">
        <f>PROPER(TRIM(Raw_Sales_Data!E4506))</f>
        <v>West</v>
      </c>
    </row>
    <row r="4507" spans="1:1" x14ac:dyDescent="0.3">
      <c r="A4507" t="str">
        <f>PROPER(TRIM(Raw_Sales_Data!E4507))</f>
        <v>South</v>
      </c>
    </row>
    <row r="4508" spans="1:1" x14ac:dyDescent="0.3">
      <c r="A4508" t="str">
        <f>PROPER(TRIM(Raw_Sales_Data!E4508))</f>
        <v>North</v>
      </c>
    </row>
    <row r="4509" spans="1:1" x14ac:dyDescent="0.3">
      <c r="A4509" t="str">
        <f>PROPER(TRIM(Raw_Sales_Data!E4509))</f>
        <v>South</v>
      </c>
    </row>
    <row r="4510" spans="1:1" x14ac:dyDescent="0.3">
      <c r="A4510" t="str">
        <f>PROPER(TRIM(Raw_Sales_Data!E4510))</f>
        <v>North</v>
      </c>
    </row>
    <row r="4511" spans="1:1" x14ac:dyDescent="0.3">
      <c r="A4511" t="str">
        <f>PROPER(TRIM(Raw_Sales_Data!E4511))</f>
        <v>East</v>
      </c>
    </row>
    <row r="4512" spans="1:1" x14ac:dyDescent="0.3">
      <c r="A4512" t="str">
        <f>PROPER(TRIM(Raw_Sales_Data!E4512))</f>
        <v>South</v>
      </c>
    </row>
    <row r="4513" spans="1:1" x14ac:dyDescent="0.3">
      <c r="A4513" t="str">
        <f>PROPER(TRIM(Raw_Sales_Data!E4513))</f>
        <v>West</v>
      </c>
    </row>
    <row r="4514" spans="1:1" x14ac:dyDescent="0.3">
      <c r="A4514" t="str">
        <f>PROPER(TRIM(Raw_Sales_Data!E4514))</f>
        <v>South</v>
      </c>
    </row>
    <row r="4515" spans="1:1" x14ac:dyDescent="0.3">
      <c r="A4515" t="str">
        <f>PROPER(TRIM(Raw_Sales_Data!E4515))</f>
        <v>North</v>
      </c>
    </row>
    <row r="4516" spans="1:1" x14ac:dyDescent="0.3">
      <c r="A4516" t="str">
        <f>PROPER(TRIM(Raw_Sales_Data!E4516))</f>
        <v>West</v>
      </c>
    </row>
    <row r="4517" spans="1:1" x14ac:dyDescent="0.3">
      <c r="A4517" t="str">
        <f>PROPER(TRIM(Raw_Sales_Data!E4517))</f>
        <v>West</v>
      </c>
    </row>
    <row r="4518" spans="1:1" x14ac:dyDescent="0.3">
      <c r="A4518" t="str">
        <f>PROPER(TRIM(Raw_Sales_Data!E4518))</f>
        <v>West</v>
      </c>
    </row>
    <row r="4519" spans="1:1" x14ac:dyDescent="0.3">
      <c r="A4519" t="str">
        <f>PROPER(TRIM(Raw_Sales_Data!E4519))</f>
        <v>East</v>
      </c>
    </row>
    <row r="4520" spans="1:1" x14ac:dyDescent="0.3">
      <c r="A4520" t="str">
        <f>PROPER(TRIM(Raw_Sales_Data!E4520))</f>
        <v>South</v>
      </c>
    </row>
    <row r="4521" spans="1:1" x14ac:dyDescent="0.3">
      <c r="A4521" t="str">
        <f>PROPER(TRIM(Raw_Sales_Data!E4521))</f>
        <v>South</v>
      </c>
    </row>
    <row r="4522" spans="1:1" x14ac:dyDescent="0.3">
      <c r="A4522" t="str">
        <f>PROPER(TRIM(Raw_Sales_Data!E4522))</f>
        <v>East</v>
      </c>
    </row>
    <row r="4523" spans="1:1" x14ac:dyDescent="0.3">
      <c r="A4523" t="str">
        <f>PROPER(TRIM(Raw_Sales_Data!E4523))</f>
        <v>North</v>
      </c>
    </row>
    <row r="4524" spans="1:1" x14ac:dyDescent="0.3">
      <c r="A4524" t="str">
        <f>PROPER(TRIM(Raw_Sales_Data!E4524))</f>
        <v>East</v>
      </c>
    </row>
    <row r="4525" spans="1:1" x14ac:dyDescent="0.3">
      <c r="A4525" t="str">
        <f>PROPER(TRIM(Raw_Sales_Data!E4525))</f>
        <v>North</v>
      </c>
    </row>
    <row r="4526" spans="1:1" x14ac:dyDescent="0.3">
      <c r="A4526" t="str">
        <f>PROPER(TRIM(Raw_Sales_Data!E4526))</f>
        <v>East</v>
      </c>
    </row>
    <row r="4527" spans="1:1" x14ac:dyDescent="0.3">
      <c r="A4527" t="str">
        <f>PROPER(TRIM(Raw_Sales_Data!E4527))</f>
        <v>West</v>
      </c>
    </row>
    <row r="4528" spans="1:1" x14ac:dyDescent="0.3">
      <c r="A4528" t="str">
        <f>PROPER(TRIM(Raw_Sales_Data!E4528))</f>
        <v>North</v>
      </c>
    </row>
    <row r="4529" spans="1:1" x14ac:dyDescent="0.3">
      <c r="A4529" t="str">
        <f>PROPER(TRIM(Raw_Sales_Data!E4529))</f>
        <v>East</v>
      </c>
    </row>
    <row r="4530" spans="1:1" x14ac:dyDescent="0.3">
      <c r="A4530" t="str">
        <f>PROPER(TRIM(Raw_Sales_Data!E4530))</f>
        <v>North</v>
      </c>
    </row>
    <row r="4531" spans="1:1" x14ac:dyDescent="0.3">
      <c r="A4531" t="str">
        <f>PROPER(TRIM(Raw_Sales_Data!E4531))</f>
        <v>South</v>
      </c>
    </row>
    <row r="4532" spans="1:1" x14ac:dyDescent="0.3">
      <c r="A4532" t="str">
        <f>PROPER(TRIM(Raw_Sales_Data!E4532))</f>
        <v>South</v>
      </c>
    </row>
    <row r="4533" spans="1:1" x14ac:dyDescent="0.3">
      <c r="A4533" t="str">
        <f>PROPER(TRIM(Raw_Sales_Data!E4533))</f>
        <v>South</v>
      </c>
    </row>
    <row r="4534" spans="1:1" x14ac:dyDescent="0.3">
      <c r="A4534" t="str">
        <f>PROPER(TRIM(Raw_Sales_Data!E4534))</f>
        <v>South</v>
      </c>
    </row>
    <row r="4535" spans="1:1" x14ac:dyDescent="0.3">
      <c r="A4535" t="str">
        <f>PROPER(TRIM(Raw_Sales_Data!E4535))</f>
        <v>West</v>
      </c>
    </row>
    <row r="4536" spans="1:1" x14ac:dyDescent="0.3">
      <c r="A4536" t="str">
        <f>PROPER(TRIM(Raw_Sales_Data!E4536))</f>
        <v>West</v>
      </c>
    </row>
    <row r="4537" spans="1:1" x14ac:dyDescent="0.3">
      <c r="A4537" t="str">
        <f>PROPER(TRIM(Raw_Sales_Data!E4537))</f>
        <v>North</v>
      </c>
    </row>
    <row r="4538" spans="1:1" x14ac:dyDescent="0.3">
      <c r="A4538" t="str">
        <f>PROPER(TRIM(Raw_Sales_Data!E4538))</f>
        <v>West</v>
      </c>
    </row>
    <row r="4539" spans="1:1" x14ac:dyDescent="0.3">
      <c r="A4539" t="str">
        <f>PROPER(TRIM(Raw_Sales_Data!E4539))</f>
        <v>North</v>
      </c>
    </row>
    <row r="4540" spans="1:1" x14ac:dyDescent="0.3">
      <c r="A4540" t="str">
        <f>PROPER(TRIM(Raw_Sales_Data!E4540))</f>
        <v>South</v>
      </c>
    </row>
    <row r="4541" spans="1:1" x14ac:dyDescent="0.3">
      <c r="A4541" t="str">
        <f>PROPER(TRIM(Raw_Sales_Data!E4541))</f>
        <v>South</v>
      </c>
    </row>
    <row r="4542" spans="1:1" x14ac:dyDescent="0.3">
      <c r="A4542" t="str">
        <f>PROPER(TRIM(Raw_Sales_Data!E4542))</f>
        <v>South</v>
      </c>
    </row>
    <row r="4543" spans="1:1" x14ac:dyDescent="0.3">
      <c r="A4543" t="str">
        <f>PROPER(TRIM(Raw_Sales_Data!E4543))</f>
        <v>West</v>
      </c>
    </row>
    <row r="4544" spans="1:1" x14ac:dyDescent="0.3">
      <c r="A4544" t="str">
        <f>PROPER(TRIM(Raw_Sales_Data!E4544))</f>
        <v>South</v>
      </c>
    </row>
    <row r="4545" spans="1:1" x14ac:dyDescent="0.3">
      <c r="A4545" t="str">
        <f>PROPER(TRIM(Raw_Sales_Data!E4545))</f>
        <v>South</v>
      </c>
    </row>
    <row r="4546" spans="1:1" x14ac:dyDescent="0.3">
      <c r="A4546" t="str">
        <f>PROPER(TRIM(Raw_Sales_Data!E4546))</f>
        <v>West</v>
      </c>
    </row>
    <row r="4547" spans="1:1" x14ac:dyDescent="0.3">
      <c r="A4547" t="str">
        <f>PROPER(TRIM(Raw_Sales_Data!E4547))</f>
        <v>East</v>
      </c>
    </row>
    <row r="4548" spans="1:1" x14ac:dyDescent="0.3">
      <c r="A4548" t="str">
        <f>PROPER(TRIM(Raw_Sales_Data!E4548))</f>
        <v>South</v>
      </c>
    </row>
    <row r="4549" spans="1:1" x14ac:dyDescent="0.3">
      <c r="A4549" t="str">
        <f>PROPER(TRIM(Raw_Sales_Data!E4549))</f>
        <v>North</v>
      </c>
    </row>
    <row r="4550" spans="1:1" x14ac:dyDescent="0.3">
      <c r="A4550" t="str">
        <f>PROPER(TRIM(Raw_Sales_Data!E4550))</f>
        <v>North</v>
      </c>
    </row>
    <row r="4551" spans="1:1" x14ac:dyDescent="0.3">
      <c r="A4551" t="str">
        <f>PROPER(TRIM(Raw_Sales_Data!E4551))</f>
        <v>North</v>
      </c>
    </row>
    <row r="4552" spans="1:1" x14ac:dyDescent="0.3">
      <c r="A4552" t="str">
        <f>PROPER(TRIM(Raw_Sales_Data!E4552))</f>
        <v>East</v>
      </c>
    </row>
    <row r="4553" spans="1:1" x14ac:dyDescent="0.3">
      <c r="A4553" t="str">
        <f>PROPER(TRIM(Raw_Sales_Data!E4553))</f>
        <v>South</v>
      </c>
    </row>
    <row r="4554" spans="1:1" x14ac:dyDescent="0.3">
      <c r="A4554" t="str">
        <f>PROPER(TRIM(Raw_Sales_Data!E4554))</f>
        <v>South</v>
      </c>
    </row>
    <row r="4555" spans="1:1" x14ac:dyDescent="0.3">
      <c r="A4555" t="str">
        <f>PROPER(TRIM(Raw_Sales_Data!E4555))</f>
        <v>East</v>
      </c>
    </row>
    <row r="4556" spans="1:1" x14ac:dyDescent="0.3">
      <c r="A4556" t="str">
        <f>PROPER(TRIM(Raw_Sales_Data!E4556))</f>
        <v>West</v>
      </c>
    </row>
    <row r="4557" spans="1:1" x14ac:dyDescent="0.3">
      <c r="A4557" t="str">
        <f>PROPER(TRIM(Raw_Sales_Data!E4557))</f>
        <v>West</v>
      </c>
    </row>
    <row r="4558" spans="1:1" x14ac:dyDescent="0.3">
      <c r="A4558" t="str">
        <f>PROPER(TRIM(Raw_Sales_Data!E4558))</f>
        <v>North</v>
      </c>
    </row>
    <row r="4559" spans="1:1" x14ac:dyDescent="0.3">
      <c r="A4559" t="str">
        <f>PROPER(TRIM(Raw_Sales_Data!E4559))</f>
        <v>North</v>
      </c>
    </row>
    <row r="4560" spans="1:1" x14ac:dyDescent="0.3">
      <c r="A4560" t="str">
        <f>PROPER(TRIM(Raw_Sales_Data!E4560))</f>
        <v>East</v>
      </c>
    </row>
    <row r="4561" spans="1:1" x14ac:dyDescent="0.3">
      <c r="A4561" t="str">
        <f>PROPER(TRIM(Raw_Sales_Data!E4561))</f>
        <v>East</v>
      </c>
    </row>
    <row r="4562" spans="1:1" x14ac:dyDescent="0.3">
      <c r="A4562" t="str">
        <f>PROPER(TRIM(Raw_Sales_Data!E4562))</f>
        <v>North</v>
      </c>
    </row>
    <row r="4563" spans="1:1" x14ac:dyDescent="0.3">
      <c r="A4563" t="str">
        <f>PROPER(TRIM(Raw_Sales_Data!E4563))</f>
        <v>South</v>
      </c>
    </row>
    <row r="4564" spans="1:1" x14ac:dyDescent="0.3">
      <c r="A4564" t="str">
        <f>PROPER(TRIM(Raw_Sales_Data!E4564))</f>
        <v>East</v>
      </c>
    </row>
    <row r="4565" spans="1:1" x14ac:dyDescent="0.3">
      <c r="A4565" t="str">
        <f>PROPER(TRIM(Raw_Sales_Data!E4565))</f>
        <v>South</v>
      </c>
    </row>
    <row r="4566" spans="1:1" x14ac:dyDescent="0.3">
      <c r="A4566" t="str">
        <f>PROPER(TRIM(Raw_Sales_Data!E4566))</f>
        <v>South</v>
      </c>
    </row>
    <row r="4567" spans="1:1" x14ac:dyDescent="0.3">
      <c r="A4567" t="str">
        <f>PROPER(TRIM(Raw_Sales_Data!E4567))</f>
        <v>East</v>
      </c>
    </row>
    <row r="4568" spans="1:1" x14ac:dyDescent="0.3">
      <c r="A4568" t="str">
        <f>PROPER(TRIM(Raw_Sales_Data!E4568))</f>
        <v>South</v>
      </c>
    </row>
    <row r="4569" spans="1:1" x14ac:dyDescent="0.3">
      <c r="A4569" t="str">
        <f>PROPER(TRIM(Raw_Sales_Data!E4569))</f>
        <v>South</v>
      </c>
    </row>
    <row r="4570" spans="1:1" x14ac:dyDescent="0.3">
      <c r="A4570" t="str">
        <f>PROPER(TRIM(Raw_Sales_Data!E4570))</f>
        <v>South</v>
      </c>
    </row>
    <row r="4571" spans="1:1" x14ac:dyDescent="0.3">
      <c r="A4571" t="str">
        <f>PROPER(TRIM(Raw_Sales_Data!E4571))</f>
        <v>East</v>
      </c>
    </row>
    <row r="4572" spans="1:1" x14ac:dyDescent="0.3">
      <c r="A4572" t="str">
        <f>PROPER(TRIM(Raw_Sales_Data!E4572))</f>
        <v>West</v>
      </c>
    </row>
    <row r="4573" spans="1:1" x14ac:dyDescent="0.3">
      <c r="A4573" t="str">
        <f>PROPER(TRIM(Raw_Sales_Data!E4573))</f>
        <v>North</v>
      </c>
    </row>
    <row r="4574" spans="1:1" x14ac:dyDescent="0.3">
      <c r="A4574" t="str">
        <f>PROPER(TRIM(Raw_Sales_Data!E4574))</f>
        <v>South</v>
      </c>
    </row>
    <row r="4575" spans="1:1" x14ac:dyDescent="0.3">
      <c r="A4575" t="str">
        <f>PROPER(TRIM(Raw_Sales_Data!E4575))</f>
        <v>North</v>
      </c>
    </row>
    <row r="4576" spans="1:1" x14ac:dyDescent="0.3">
      <c r="A4576" t="str">
        <f>PROPER(TRIM(Raw_Sales_Data!E4576))</f>
        <v>North</v>
      </c>
    </row>
    <row r="4577" spans="1:1" x14ac:dyDescent="0.3">
      <c r="A4577" t="str">
        <f>PROPER(TRIM(Raw_Sales_Data!E4577))</f>
        <v>West</v>
      </c>
    </row>
    <row r="4578" spans="1:1" x14ac:dyDescent="0.3">
      <c r="A4578" t="str">
        <f>PROPER(TRIM(Raw_Sales_Data!E4578))</f>
        <v>West</v>
      </c>
    </row>
    <row r="4579" spans="1:1" x14ac:dyDescent="0.3">
      <c r="A4579" t="str">
        <f>PROPER(TRIM(Raw_Sales_Data!E4579))</f>
        <v>South</v>
      </c>
    </row>
    <row r="4580" spans="1:1" x14ac:dyDescent="0.3">
      <c r="A4580" t="str">
        <f>PROPER(TRIM(Raw_Sales_Data!E4580))</f>
        <v>East</v>
      </c>
    </row>
    <row r="4581" spans="1:1" x14ac:dyDescent="0.3">
      <c r="A4581" t="str">
        <f>PROPER(TRIM(Raw_Sales_Data!E4581))</f>
        <v>North</v>
      </c>
    </row>
    <row r="4582" spans="1:1" x14ac:dyDescent="0.3">
      <c r="A4582" t="str">
        <f>PROPER(TRIM(Raw_Sales_Data!E4582))</f>
        <v>East</v>
      </c>
    </row>
    <row r="4583" spans="1:1" x14ac:dyDescent="0.3">
      <c r="A4583" t="str">
        <f>PROPER(TRIM(Raw_Sales_Data!E4583))</f>
        <v>West</v>
      </c>
    </row>
    <row r="4584" spans="1:1" x14ac:dyDescent="0.3">
      <c r="A4584" t="str">
        <f>PROPER(TRIM(Raw_Sales_Data!E4584))</f>
        <v>North</v>
      </c>
    </row>
    <row r="4585" spans="1:1" x14ac:dyDescent="0.3">
      <c r="A4585" t="str">
        <f>PROPER(TRIM(Raw_Sales_Data!E4585))</f>
        <v>North</v>
      </c>
    </row>
    <row r="4586" spans="1:1" x14ac:dyDescent="0.3">
      <c r="A4586" t="str">
        <f>PROPER(TRIM(Raw_Sales_Data!E4586))</f>
        <v>North</v>
      </c>
    </row>
    <row r="4587" spans="1:1" x14ac:dyDescent="0.3">
      <c r="A4587" t="str">
        <f>PROPER(TRIM(Raw_Sales_Data!E4587))</f>
        <v>East</v>
      </c>
    </row>
    <row r="4588" spans="1:1" x14ac:dyDescent="0.3">
      <c r="A4588" t="str">
        <f>PROPER(TRIM(Raw_Sales_Data!E4588))</f>
        <v>West</v>
      </c>
    </row>
    <row r="4589" spans="1:1" x14ac:dyDescent="0.3">
      <c r="A4589" t="str">
        <f>PROPER(TRIM(Raw_Sales_Data!E4589))</f>
        <v>South</v>
      </c>
    </row>
    <row r="4590" spans="1:1" x14ac:dyDescent="0.3">
      <c r="A4590" t="str">
        <f>PROPER(TRIM(Raw_Sales_Data!E4590))</f>
        <v>North</v>
      </c>
    </row>
    <row r="4591" spans="1:1" x14ac:dyDescent="0.3">
      <c r="A4591" t="str">
        <f>PROPER(TRIM(Raw_Sales_Data!E4591))</f>
        <v>North</v>
      </c>
    </row>
    <row r="4592" spans="1:1" x14ac:dyDescent="0.3">
      <c r="A4592" t="str">
        <f>PROPER(TRIM(Raw_Sales_Data!E4592))</f>
        <v>North</v>
      </c>
    </row>
    <row r="4593" spans="1:1" x14ac:dyDescent="0.3">
      <c r="A4593" t="str">
        <f>PROPER(TRIM(Raw_Sales_Data!E4593))</f>
        <v>South</v>
      </c>
    </row>
    <row r="4594" spans="1:1" x14ac:dyDescent="0.3">
      <c r="A4594" t="str">
        <f>PROPER(TRIM(Raw_Sales_Data!E4594))</f>
        <v>West</v>
      </c>
    </row>
    <row r="4595" spans="1:1" x14ac:dyDescent="0.3">
      <c r="A4595" t="str">
        <f>PROPER(TRIM(Raw_Sales_Data!E4595))</f>
        <v>West</v>
      </c>
    </row>
    <row r="4596" spans="1:1" x14ac:dyDescent="0.3">
      <c r="A4596" t="str">
        <f>PROPER(TRIM(Raw_Sales_Data!E4596))</f>
        <v>West</v>
      </c>
    </row>
    <row r="4597" spans="1:1" x14ac:dyDescent="0.3">
      <c r="A4597" t="str">
        <f>PROPER(TRIM(Raw_Sales_Data!E4597))</f>
        <v>North</v>
      </c>
    </row>
    <row r="4598" spans="1:1" x14ac:dyDescent="0.3">
      <c r="A4598" t="str">
        <f>PROPER(TRIM(Raw_Sales_Data!E4598))</f>
        <v>North</v>
      </c>
    </row>
    <row r="4599" spans="1:1" x14ac:dyDescent="0.3">
      <c r="A4599" t="str">
        <f>PROPER(TRIM(Raw_Sales_Data!E4599))</f>
        <v>South</v>
      </c>
    </row>
    <row r="4600" spans="1:1" x14ac:dyDescent="0.3">
      <c r="A4600" t="str">
        <f>PROPER(TRIM(Raw_Sales_Data!E4600))</f>
        <v>West</v>
      </c>
    </row>
    <row r="4601" spans="1:1" x14ac:dyDescent="0.3">
      <c r="A4601" t="str">
        <f>PROPER(TRIM(Raw_Sales_Data!E4601))</f>
        <v>South</v>
      </c>
    </row>
    <row r="4602" spans="1:1" x14ac:dyDescent="0.3">
      <c r="A4602" t="str">
        <f>PROPER(TRIM(Raw_Sales_Data!E4602))</f>
        <v>South</v>
      </c>
    </row>
    <row r="4603" spans="1:1" x14ac:dyDescent="0.3">
      <c r="A4603" t="str">
        <f>PROPER(TRIM(Raw_Sales_Data!E4603))</f>
        <v>North</v>
      </c>
    </row>
    <row r="4604" spans="1:1" x14ac:dyDescent="0.3">
      <c r="A4604" t="str">
        <f>PROPER(TRIM(Raw_Sales_Data!E4604))</f>
        <v>East</v>
      </c>
    </row>
    <row r="4605" spans="1:1" x14ac:dyDescent="0.3">
      <c r="A4605" t="str">
        <f>PROPER(TRIM(Raw_Sales_Data!E4605))</f>
        <v>West</v>
      </c>
    </row>
    <row r="4606" spans="1:1" x14ac:dyDescent="0.3">
      <c r="A4606" t="str">
        <f>PROPER(TRIM(Raw_Sales_Data!E4606))</f>
        <v>North</v>
      </c>
    </row>
    <row r="4607" spans="1:1" x14ac:dyDescent="0.3">
      <c r="A4607" t="str">
        <f>PROPER(TRIM(Raw_Sales_Data!E4607))</f>
        <v>East</v>
      </c>
    </row>
    <row r="4608" spans="1:1" x14ac:dyDescent="0.3">
      <c r="A4608" t="str">
        <f>PROPER(TRIM(Raw_Sales_Data!E4608))</f>
        <v>East</v>
      </c>
    </row>
    <row r="4609" spans="1:1" x14ac:dyDescent="0.3">
      <c r="A4609" t="str">
        <f>PROPER(TRIM(Raw_Sales_Data!E4609))</f>
        <v>South</v>
      </c>
    </row>
    <row r="4610" spans="1:1" x14ac:dyDescent="0.3">
      <c r="A4610" t="str">
        <f>PROPER(TRIM(Raw_Sales_Data!E4610))</f>
        <v>East</v>
      </c>
    </row>
    <row r="4611" spans="1:1" x14ac:dyDescent="0.3">
      <c r="A4611" t="str">
        <f>PROPER(TRIM(Raw_Sales_Data!E4611))</f>
        <v>West</v>
      </c>
    </row>
    <row r="4612" spans="1:1" x14ac:dyDescent="0.3">
      <c r="A4612" t="str">
        <f>PROPER(TRIM(Raw_Sales_Data!E4612))</f>
        <v>West</v>
      </c>
    </row>
    <row r="4613" spans="1:1" x14ac:dyDescent="0.3">
      <c r="A4613" t="str">
        <f>PROPER(TRIM(Raw_Sales_Data!E4613))</f>
        <v>South</v>
      </c>
    </row>
    <row r="4614" spans="1:1" x14ac:dyDescent="0.3">
      <c r="A4614" t="str">
        <f>PROPER(TRIM(Raw_Sales_Data!E4614))</f>
        <v>West</v>
      </c>
    </row>
    <row r="4615" spans="1:1" x14ac:dyDescent="0.3">
      <c r="A4615" t="str">
        <f>PROPER(TRIM(Raw_Sales_Data!E4615))</f>
        <v>South</v>
      </c>
    </row>
    <row r="4616" spans="1:1" x14ac:dyDescent="0.3">
      <c r="A4616" t="str">
        <f>PROPER(TRIM(Raw_Sales_Data!E4616))</f>
        <v>South</v>
      </c>
    </row>
    <row r="4617" spans="1:1" x14ac:dyDescent="0.3">
      <c r="A4617" t="str">
        <f>PROPER(TRIM(Raw_Sales_Data!E4617))</f>
        <v>West</v>
      </c>
    </row>
    <row r="4618" spans="1:1" x14ac:dyDescent="0.3">
      <c r="A4618" t="str">
        <f>PROPER(TRIM(Raw_Sales_Data!E4618))</f>
        <v>East</v>
      </c>
    </row>
    <row r="4619" spans="1:1" x14ac:dyDescent="0.3">
      <c r="A4619" t="str">
        <f>PROPER(TRIM(Raw_Sales_Data!E4619))</f>
        <v>East</v>
      </c>
    </row>
    <row r="4620" spans="1:1" x14ac:dyDescent="0.3">
      <c r="A4620" t="str">
        <f>PROPER(TRIM(Raw_Sales_Data!E4620))</f>
        <v>West</v>
      </c>
    </row>
    <row r="4621" spans="1:1" x14ac:dyDescent="0.3">
      <c r="A4621" t="str">
        <f>PROPER(TRIM(Raw_Sales_Data!E4621))</f>
        <v>East</v>
      </c>
    </row>
    <row r="4622" spans="1:1" x14ac:dyDescent="0.3">
      <c r="A4622" t="str">
        <f>PROPER(TRIM(Raw_Sales_Data!E4622))</f>
        <v>East</v>
      </c>
    </row>
    <row r="4623" spans="1:1" x14ac:dyDescent="0.3">
      <c r="A4623" t="str">
        <f>PROPER(TRIM(Raw_Sales_Data!E4623))</f>
        <v>North</v>
      </c>
    </row>
    <row r="4624" spans="1:1" x14ac:dyDescent="0.3">
      <c r="A4624" t="str">
        <f>PROPER(TRIM(Raw_Sales_Data!E4624))</f>
        <v>South</v>
      </c>
    </row>
    <row r="4625" spans="1:1" x14ac:dyDescent="0.3">
      <c r="A4625" t="str">
        <f>PROPER(TRIM(Raw_Sales_Data!E4625))</f>
        <v>North</v>
      </c>
    </row>
    <row r="4626" spans="1:1" x14ac:dyDescent="0.3">
      <c r="A4626" t="str">
        <f>PROPER(TRIM(Raw_Sales_Data!E4626))</f>
        <v>East</v>
      </c>
    </row>
    <row r="4627" spans="1:1" x14ac:dyDescent="0.3">
      <c r="A4627" t="str">
        <f>PROPER(TRIM(Raw_Sales_Data!E4627))</f>
        <v>North</v>
      </c>
    </row>
    <row r="4628" spans="1:1" x14ac:dyDescent="0.3">
      <c r="A4628" t="str">
        <f>PROPER(TRIM(Raw_Sales_Data!E4628))</f>
        <v>West</v>
      </c>
    </row>
    <row r="4629" spans="1:1" x14ac:dyDescent="0.3">
      <c r="A4629" t="str">
        <f>PROPER(TRIM(Raw_Sales_Data!E4629))</f>
        <v>West</v>
      </c>
    </row>
    <row r="4630" spans="1:1" x14ac:dyDescent="0.3">
      <c r="A4630" t="str">
        <f>PROPER(TRIM(Raw_Sales_Data!E4630))</f>
        <v>North</v>
      </c>
    </row>
    <row r="4631" spans="1:1" x14ac:dyDescent="0.3">
      <c r="A4631" t="str">
        <f>PROPER(TRIM(Raw_Sales_Data!E4631))</f>
        <v>West</v>
      </c>
    </row>
    <row r="4632" spans="1:1" x14ac:dyDescent="0.3">
      <c r="A4632" t="str">
        <f>PROPER(TRIM(Raw_Sales_Data!E4632))</f>
        <v>South</v>
      </c>
    </row>
    <row r="4633" spans="1:1" x14ac:dyDescent="0.3">
      <c r="A4633" t="str">
        <f>PROPER(TRIM(Raw_Sales_Data!E4633))</f>
        <v>West</v>
      </c>
    </row>
    <row r="4634" spans="1:1" x14ac:dyDescent="0.3">
      <c r="A4634" t="str">
        <f>PROPER(TRIM(Raw_Sales_Data!E4634))</f>
        <v>East</v>
      </c>
    </row>
    <row r="4635" spans="1:1" x14ac:dyDescent="0.3">
      <c r="A4635" t="str">
        <f>PROPER(TRIM(Raw_Sales_Data!E4635))</f>
        <v>East</v>
      </c>
    </row>
    <row r="4636" spans="1:1" x14ac:dyDescent="0.3">
      <c r="A4636" t="str">
        <f>PROPER(TRIM(Raw_Sales_Data!E4636))</f>
        <v>South</v>
      </c>
    </row>
    <row r="4637" spans="1:1" x14ac:dyDescent="0.3">
      <c r="A4637" t="str">
        <f>PROPER(TRIM(Raw_Sales_Data!E4637))</f>
        <v>East</v>
      </c>
    </row>
    <row r="4638" spans="1:1" x14ac:dyDescent="0.3">
      <c r="A4638" t="str">
        <f>PROPER(TRIM(Raw_Sales_Data!E4638))</f>
        <v>West</v>
      </c>
    </row>
    <row r="4639" spans="1:1" x14ac:dyDescent="0.3">
      <c r="A4639" t="str">
        <f>PROPER(TRIM(Raw_Sales_Data!E4639))</f>
        <v>North</v>
      </c>
    </row>
    <row r="4640" spans="1:1" x14ac:dyDescent="0.3">
      <c r="A4640" t="str">
        <f>PROPER(TRIM(Raw_Sales_Data!E4640))</f>
        <v>North</v>
      </c>
    </row>
    <row r="4641" spans="1:1" x14ac:dyDescent="0.3">
      <c r="A4641" t="str">
        <f>PROPER(TRIM(Raw_Sales_Data!E4641))</f>
        <v>East</v>
      </c>
    </row>
    <row r="4642" spans="1:1" x14ac:dyDescent="0.3">
      <c r="A4642" t="str">
        <f>PROPER(TRIM(Raw_Sales_Data!E4642))</f>
        <v>East</v>
      </c>
    </row>
    <row r="4643" spans="1:1" x14ac:dyDescent="0.3">
      <c r="A4643" t="str">
        <f>PROPER(TRIM(Raw_Sales_Data!E4643))</f>
        <v>West</v>
      </c>
    </row>
    <row r="4644" spans="1:1" x14ac:dyDescent="0.3">
      <c r="A4644" t="str">
        <f>PROPER(TRIM(Raw_Sales_Data!E4644))</f>
        <v>East</v>
      </c>
    </row>
    <row r="4645" spans="1:1" x14ac:dyDescent="0.3">
      <c r="A4645" t="str">
        <f>PROPER(TRIM(Raw_Sales_Data!E4645))</f>
        <v>South</v>
      </c>
    </row>
    <row r="4646" spans="1:1" x14ac:dyDescent="0.3">
      <c r="A4646" t="str">
        <f>PROPER(TRIM(Raw_Sales_Data!E4646))</f>
        <v>North</v>
      </c>
    </row>
    <row r="4647" spans="1:1" x14ac:dyDescent="0.3">
      <c r="A4647" t="str">
        <f>PROPER(TRIM(Raw_Sales_Data!E4647))</f>
        <v>North</v>
      </c>
    </row>
    <row r="4648" spans="1:1" x14ac:dyDescent="0.3">
      <c r="A4648" t="str">
        <f>PROPER(TRIM(Raw_Sales_Data!E4648))</f>
        <v>North</v>
      </c>
    </row>
    <row r="4649" spans="1:1" x14ac:dyDescent="0.3">
      <c r="A4649" t="str">
        <f>PROPER(TRIM(Raw_Sales_Data!E4649))</f>
        <v>South</v>
      </c>
    </row>
    <row r="4650" spans="1:1" x14ac:dyDescent="0.3">
      <c r="A4650" t="str">
        <f>PROPER(TRIM(Raw_Sales_Data!E4650))</f>
        <v>East</v>
      </c>
    </row>
    <row r="4651" spans="1:1" x14ac:dyDescent="0.3">
      <c r="A4651" t="str">
        <f>PROPER(TRIM(Raw_Sales_Data!E4651))</f>
        <v>South</v>
      </c>
    </row>
    <row r="4652" spans="1:1" x14ac:dyDescent="0.3">
      <c r="A4652" t="str">
        <f>PROPER(TRIM(Raw_Sales_Data!E4652))</f>
        <v>South</v>
      </c>
    </row>
    <row r="4653" spans="1:1" x14ac:dyDescent="0.3">
      <c r="A4653" t="str">
        <f>PROPER(TRIM(Raw_Sales_Data!E4653))</f>
        <v>North</v>
      </c>
    </row>
    <row r="4654" spans="1:1" x14ac:dyDescent="0.3">
      <c r="A4654" t="str">
        <f>PROPER(TRIM(Raw_Sales_Data!E4654))</f>
        <v>West</v>
      </c>
    </row>
    <row r="4655" spans="1:1" x14ac:dyDescent="0.3">
      <c r="A4655" t="str">
        <f>PROPER(TRIM(Raw_Sales_Data!E4655))</f>
        <v>East</v>
      </c>
    </row>
    <row r="4656" spans="1:1" x14ac:dyDescent="0.3">
      <c r="A4656" t="str">
        <f>PROPER(TRIM(Raw_Sales_Data!E4656))</f>
        <v>West</v>
      </c>
    </row>
    <row r="4657" spans="1:1" x14ac:dyDescent="0.3">
      <c r="A4657" t="str">
        <f>PROPER(TRIM(Raw_Sales_Data!E4657))</f>
        <v>South</v>
      </c>
    </row>
    <row r="4658" spans="1:1" x14ac:dyDescent="0.3">
      <c r="A4658" t="str">
        <f>PROPER(TRIM(Raw_Sales_Data!E4658))</f>
        <v>East</v>
      </c>
    </row>
    <row r="4659" spans="1:1" x14ac:dyDescent="0.3">
      <c r="A4659" t="str">
        <f>PROPER(TRIM(Raw_Sales_Data!E4659))</f>
        <v>West</v>
      </c>
    </row>
    <row r="4660" spans="1:1" x14ac:dyDescent="0.3">
      <c r="A4660" t="str">
        <f>PROPER(TRIM(Raw_Sales_Data!E4660))</f>
        <v>South</v>
      </c>
    </row>
    <row r="4661" spans="1:1" x14ac:dyDescent="0.3">
      <c r="A4661" t="str">
        <f>PROPER(TRIM(Raw_Sales_Data!E4661))</f>
        <v>North</v>
      </c>
    </row>
    <row r="4662" spans="1:1" x14ac:dyDescent="0.3">
      <c r="A4662" t="str">
        <f>PROPER(TRIM(Raw_Sales_Data!E4662))</f>
        <v>West</v>
      </c>
    </row>
    <row r="4663" spans="1:1" x14ac:dyDescent="0.3">
      <c r="A4663" t="str">
        <f>PROPER(TRIM(Raw_Sales_Data!E4663))</f>
        <v>North</v>
      </c>
    </row>
    <row r="4664" spans="1:1" x14ac:dyDescent="0.3">
      <c r="A4664" t="str">
        <f>PROPER(TRIM(Raw_Sales_Data!E4664))</f>
        <v>West</v>
      </c>
    </row>
    <row r="4665" spans="1:1" x14ac:dyDescent="0.3">
      <c r="A4665" t="str">
        <f>PROPER(TRIM(Raw_Sales_Data!E4665))</f>
        <v>East</v>
      </c>
    </row>
    <row r="4666" spans="1:1" x14ac:dyDescent="0.3">
      <c r="A4666" t="str">
        <f>PROPER(TRIM(Raw_Sales_Data!E4666))</f>
        <v>East</v>
      </c>
    </row>
    <row r="4667" spans="1:1" x14ac:dyDescent="0.3">
      <c r="A4667" t="str">
        <f>PROPER(TRIM(Raw_Sales_Data!E4667))</f>
        <v>North</v>
      </c>
    </row>
    <row r="4668" spans="1:1" x14ac:dyDescent="0.3">
      <c r="A4668" t="str">
        <f>PROPER(TRIM(Raw_Sales_Data!E4668))</f>
        <v>South</v>
      </c>
    </row>
    <row r="4669" spans="1:1" x14ac:dyDescent="0.3">
      <c r="A4669" t="str">
        <f>PROPER(TRIM(Raw_Sales_Data!E4669))</f>
        <v>East</v>
      </c>
    </row>
    <row r="4670" spans="1:1" x14ac:dyDescent="0.3">
      <c r="A4670" t="str">
        <f>PROPER(TRIM(Raw_Sales_Data!E4670))</f>
        <v>North</v>
      </c>
    </row>
    <row r="4671" spans="1:1" x14ac:dyDescent="0.3">
      <c r="A4671" t="str">
        <f>PROPER(TRIM(Raw_Sales_Data!E4671))</f>
        <v>North</v>
      </c>
    </row>
    <row r="4672" spans="1:1" x14ac:dyDescent="0.3">
      <c r="A4672" t="str">
        <f>PROPER(TRIM(Raw_Sales_Data!E4672))</f>
        <v>West</v>
      </c>
    </row>
    <row r="4673" spans="1:1" x14ac:dyDescent="0.3">
      <c r="A4673" t="str">
        <f>PROPER(TRIM(Raw_Sales_Data!E4673))</f>
        <v>East</v>
      </c>
    </row>
    <row r="4674" spans="1:1" x14ac:dyDescent="0.3">
      <c r="A4674" t="str">
        <f>PROPER(TRIM(Raw_Sales_Data!E4674))</f>
        <v>North</v>
      </c>
    </row>
    <row r="4675" spans="1:1" x14ac:dyDescent="0.3">
      <c r="A4675" t="str">
        <f>PROPER(TRIM(Raw_Sales_Data!E4675))</f>
        <v>South</v>
      </c>
    </row>
    <row r="4676" spans="1:1" x14ac:dyDescent="0.3">
      <c r="A4676" t="str">
        <f>PROPER(TRIM(Raw_Sales_Data!E4676))</f>
        <v>West</v>
      </c>
    </row>
    <row r="4677" spans="1:1" x14ac:dyDescent="0.3">
      <c r="A4677" t="str">
        <f>PROPER(TRIM(Raw_Sales_Data!E4677))</f>
        <v>East</v>
      </c>
    </row>
    <row r="4678" spans="1:1" x14ac:dyDescent="0.3">
      <c r="A4678" t="str">
        <f>PROPER(TRIM(Raw_Sales_Data!E4678))</f>
        <v>South</v>
      </c>
    </row>
    <row r="4679" spans="1:1" x14ac:dyDescent="0.3">
      <c r="A4679" t="str">
        <f>PROPER(TRIM(Raw_Sales_Data!E4679))</f>
        <v>East</v>
      </c>
    </row>
    <row r="4680" spans="1:1" x14ac:dyDescent="0.3">
      <c r="A4680" t="str">
        <f>PROPER(TRIM(Raw_Sales_Data!E4680))</f>
        <v>North</v>
      </c>
    </row>
    <row r="4681" spans="1:1" x14ac:dyDescent="0.3">
      <c r="A4681" t="str">
        <f>PROPER(TRIM(Raw_Sales_Data!E4681))</f>
        <v>North</v>
      </c>
    </row>
    <row r="4682" spans="1:1" x14ac:dyDescent="0.3">
      <c r="A4682" t="str">
        <f>PROPER(TRIM(Raw_Sales_Data!E4682))</f>
        <v>South</v>
      </c>
    </row>
    <row r="4683" spans="1:1" x14ac:dyDescent="0.3">
      <c r="A4683" t="str">
        <f>PROPER(TRIM(Raw_Sales_Data!E4683))</f>
        <v>South</v>
      </c>
    </row>
    <row r="4684" spans="1:1" x14ac:dyDescent="0.3">
      <c r="A4684" t="str">
        <f>PROPER(TRIM(Raw_Sales_Data!E4684))</f>
        <v>East</v>
      </c>
    </row>
    <row r="4685" spans="1:1" x14ac:dyDescent="0.3">
      <c r="A4685" t="str">
        <f>PROPER(TRIM(Raw_Sales_Data!E4685))</f>
        <v>South</v>
      </c>
    </row>
    <row r="4686" spans="1:1" x14ac:dyDescent="0.3">
      <c r="A4686" t="str">
        <f>PROPER(TRIM(Raw_Sales_Data!E4686))</f>
        <v>North</v>
      </c>
    </row>
    <row r="4687" spans="1:1" x14ac:dyDescent="0.3">
      <c r="A4687" t="str">
        <f>PROPER(TRIM(Raw_Sales_Data!E4687))</f>
        <v>West</v>
      </c>
    </row>
    <row r="4688" spans="1:1" x14ac:dyDescent="0.3">
      <c r="A4688" t="str">
        <f>PROPER(TRIM(Raw_Sales_Data!E4688))</f>
        <v>South</v>
      </c>
    </row>
    <row r="4689" spans="1:1" x14ac:dyDescent="0.3">
      <c r="A4689" t="str">
        <f>PROPER(TRIM(Raw_Sales_Data!E4689))</f>
        <v>South</v>
      </c>
    </row>
    <row r="4690" spans="1:1" x14ac:dyDescent="0.3">
      <c r="A4690" t="str">
        <f>PROPER(TRIM(Raw_Sales_Data!E4690))</f>
        <v>West</v>
      </c>
    </row>
    <row r="4691" spans="1:1" x14ac:dyDescent="0.3">
      <c r="A4691" t="str">
        <f>PROPER(TRIM(Raw_Sales_Data!E4691))</f>
        <v>East</v>
      </c>
    </row>
    <row r="4692" spans="1:1" x14ac:dyDescent="0.3">
      <c r="A4692" t="str">
        <f>PROPER(TRIM(Raw_Sales_Data!E4692))</f>
        <v>West</v>
      </c>
    </row>
    <row r="4693" spans="1:1" x14ac:dyDescent="0.3">
      <c r="A4693" t="str">
        <f>PROPER(TRIM(Raw_Sales_Data!E4693))</f>
        <v>West</v>
      </c>
    </row>
    <row r="4694" spans="1:1" x14ac:dyDescent="0.3">
      <c r="A4694" t="str">
        <f>PROPER(TRIM(Raw_Sales_Data!E4694))</f>
        <v>West</v>
      </c>
    </row>
    <row r="4695" spans="1:1" x14ac:dyDescent="0.3">
      <c r="A4695" t="str">
        <f>PROPER(TRIM(Raw_Sales_Data!E4695))</f>
        <v>West</v>
      </c>
    </row>
    <row r="4696" spans="1:1" x14ac:dyDescent="0.3">
      <c r="A4696" t="str">
        <f>PROPER(TRIM(Raw_Sales_Data!E4696))</f>
        <v>West</v>
      </c>
    </row>
    <row r="4697" spans="1:1" x14ac:dyDescent="0.3">
      <c r="A4697" t="str">
        <f>PROPER(TRIM(Raw_Sales_Data!E4697))</f>
        <v>East</v>
      </c>
    </row>
    <row r="4698" spans="1:1" x14ac:dyDescent="0.3">
      <c r="A4698" t="str">
        <f>PROPER(TRIM(Raw_Sales_Data!E4698))</f>
        <v>West</v>
      </c>
    </row>
    <row r="4699" spans="1:1" x14ac:dyDescent="0.3">
      <c r="A4699" t="str">
        <f>PROPER(TRIM(Raw_Sales_Data!E4699))</f>
        <v>West</v>
      </c>
    </row>
    <row r="4700" spans="1:1" x14ac:dyDescent="0.3">
      <c r="A4700" t="str">
        <f>PROPER(TRIM(Raw_Sales_Data!E4700))</f>
        <v>South</v>
      </c>
    </row>
    <row r="4701" spans="1:1" x14ac:dyDescent="0.3">
      <c r="A4701" t="str">
        <f>PROPER(TRIM(Raw_Sales_Data!E4701))</f>
        <v>East</v>
      </c>
    </row>
    <row r="4702" spans="1:1" x14ac:dyDescent="0.3">
      <c r="A4702" t="str">
        <f>PROPER(TRIM(Raw_Sales_Data!E4702))</f>
        <v>South</v>
      </c>
    </row>
    <row r="4703" spans="1:1" x14ac:dyDescent="0.3">
      <c r="A4703" t="str">
        <f>PROPER(TRIM(Raw_Sales_Data!E4703))</f>
        <v>South</v>
      </c>
    </row>
    <row r="4704" spans="1:1" x14ac:dyDescent="0.3">
      <c r="A4704" t="str">
        <f>PROPER(TRIM(Raw_Sales_Data!E4704))</f>
        <v>North</v>
      </c>
    </row>
    <row r="4705" spans="1:1" x14ac:dyDescent="0.3">
      <c r="A4705" t="str">
        <f>PROPER(TRIM(Raw_Sales_Data!E4705))</f>
        <v>North</v>
      </c>
    </row>
    <row r="4706" spans="1:1" x14ac:dyDescent="0.3">
      <c r="A4706" t="str">
        <f>PROPER(TRIM(Raw_Sales_Data!E4706))</f>
        <v>West</v>
      </c>
    </row>
    <row r="4707" spans="1:1" x14ac:dyDescent="0.3">
      <c r="A4707" t="str">
        <f>PROPER(TRIM(Raw_Sales_Data!E4707))</f>
        <v>West</v>
      </c>
    </row>
    <row r="4708" spans="1:1" x14ac:dyDescent="0.3">
      <c r="A4708" t="str">
        <f>PROPER(TRIM(Raw_Sales_Data!E4708))</f>
        <v>North</v>
      </c>
    </row>
    <row r="4709" spans="1:1" x14ac:dyDescent="0.3">
      <c r="A4709" t="str">
        <f>PROPER(TRIM(Raw_Sales_Data!E4709))</f>
        <v>South</v>
      </c>
    </row>
    <row r="4710" spans="1:1" x14ac:dyDescent="0.3">
      <c r="A4710" t="str">
        <f>PROPER(TRIM(Raw_Sales_Data!E4710))</f>
        <v>East</v>
      </c>
    </row>
    <row r="4711" spans="1:1" x14ac:dyDescent="0.3">
      <c r="A4711" t="str">
        <f>PROPER(TRIM(Raw_Sales_Data!E4711))</f>
        <v>North</v>
      </c>
    </row>
    <row r="4712" spans="1:1" x14ac:dyDescent="0.3">
      <c r="A4712" t="str">
        <f>PROPER(TRIM(Raw_Sales_Data!E4712))</f>
        <v>West</v>
      </c>
    </row>
    <row r="4713" spans="1:1" x14ac:dyDescent="0.3">
      <c r="A4713" t="str">
        <f>PROPER(TRIM(Raw_Sales_Data!E4713))</f>
        <v>West</v>
      </c>
    </row>
    <row r="4714" spans="1:1" x14ac:dyDescent="0.3">
      <c r="A4714" t="str">
        <f>PROPER(TRIM(Raw_Sales_Data!E4714))</f>
        <v>South</v>
      </c>
    </row>
    <row r="4715" spans="1:1" x14ac:dyDescent="0.3">
      <c r="A4715" t="str">
        <f>PROPER(TRIM(Raw_Sales_Data!E4715))</f>
        <v>North</v>
      </c>
    </row>
    <row r="4716" spans="1:1" x14ac:dyDescent="0.3">
      <c r="A4716" t="str">
        <f>PROPER(TRIM(Raw_Sales_Data!E4716))</f>
        <v>West</v>
      </c>
    </row>
    <row r="4717" spans="1:1" x14ac:dyDescent="0.3">
      <c r="A4717" t="str">
        <f>PROPER(TRIM(Raw_Sales_Data!E4717))</f>
        <v>West</v>
      </c>
    </row>
    <row r="4718" spans="1:1" x14ac:dyDescent="0.3">
      <c r="A4718" t="str">
        <f>PROPER(TRIM(Raw_Sales_Data!E4718))</f>
        <v>North</v>
      </c>
    </row>
    <row r="4719" spans="1:1" x14ac:dyDescent="0.3">
      <c r="A4719" t="str">
        <f>PROPER(TRIM(Raw_Sales_Data!E4719))</f>
        <v>East</v>
      </c>
    </row>
    <row r="4720" spans="1:1" x14ac:dyDescent="0.3">
      <c r="A4720" t="str">
        <f>PROPER(TRIM(Raw_Sales_Data!E4720))</f>
        <v>West</v>
      </c>
    </row>
    <row r="4721" spans="1:1" x14ac:dyDescent="0.3">
      <c r="A4721" t="str">
        <f>PROPER(TRIM(Raw_Sales_Data!E4721))</f>
        <v>East</v>
      </c>
    </row>
    <row r="4722" spans="1:1" x14ac:dyDescent="0.3">
      <c r="A4722" t="str">
        <f>PROPER(TRIM(Raw_Sales_Data!E4722))</f>
        <v>West</v>
      </c>
    </row>
    <row r="4723" spans="1:1" x14ac:dyDescent="0.3">
      <c r="A4723" t="str">
        <f>PROPER(TRIM(Raw_Sales_Data!E4723))</f>
        <v>South</v>
      </c>
    </row>
    <row r="4724" spans="1:1" x14ac:dyDescent="0.3">
      <c r="A4724" t="str">
        <f>PROPER(TRIM(Raw_Sales_Data!E4724))</f>
        <v>South</v>
      </c>
    </row>
    <row r="4725" spans="1:1" x14ac:dyDescent="0.3">
      <c r="A4725" t="str">
        <f>PROPER(TRIM(Raw_Sales_Data!E4725))</f>
        <v>West</v>
      </c>
    </row>
    <row r="4726" spans="1:1" x14ac:dyDescent="0.3">
      <c r="A4726" t="str">
        <f>PROPER(TRIM(Raw_Sales_Data!E4726))</f>
        <v>South</v>
      </c>
    </row>
    <row r="4727" spans="1:1" x14ac:dyDescent="0.3">
      <c r="A4727" t="str">
        <f>PROPER(TRIM(Raw_Sales_Data!E4727))</f>
        <v>South</v>
      </c>
    </row>
    <row r="4728" spans="1:1" x14ac:dyDescent="0.3">
      <c r="A4728" t="str">
        <f>PROPER(TRIM(Raw_Sales_Data!E4728))</f>
        <v>East</v>
      </c>
    </row>
    <row r="4729" spans="1:1" x14ac:dyDescent="0.3">
      <c r="A4729" t="str">
        <f>PROPER(TRIM(Raw_Sales_Data!E4729))</f>
        <v>East</v>
      </c>
    </row>
    <row r="4730" spans="1:1" x14ac:dyDescent="0.3">
      <c r="A4730" t="str">
        <f>PROPER(TRIM(Raw_Sales_Data!E4730))</f>
        <v>North</v>
      </c>
    </row>
    <row r="4731" spans="1:1" x14ac:dyDescent="0.3">
      <c r="A4731" t="str">
        <f>PROPER(TRIM(Raw_Sales_Data!E4731))</f>
        <v>South</v>
      </c>
    </row>
    <row r="4732" spans="1:1" x14ac:dyDescent="0.3">
      <c r="A4732" t="str">
        <f>PROPER(TRIM(Raw_Sales_Data!E4732))</f>
        <v>South</v>
      </c>
    </row>
    <row r="4733" spans="1:1" x14ac:dyDescent="0.3">
      <c r="A4733" t="str">
        <f>PROPER(TRIM(Raw_Sales_Data!E4733))</f>
        <v>South</v>
      </c>
    </row>
    <row r="4734" spans="1:1" x14ac:dyDescent="0.3">
      <c r="A4734" t="str">
        <f>PROPER(TRIM(Raw_Sales_Data!E4734))</f>
        <v>North</v>
      </c>
    </row>
    <row r="4735" spans="1:1" x14ac:dyDescent="0.3">
      <c r="A4735" t="str">
        <f>PROPER(TRIM(Raw_Sales_Data!E4735))</f>
        <v>East</v>
      </c>
    </row>
    <row r="4736" spans="1:1" x14ac:dyDescent="0.3">
      <c r="A4736" t="str">
        <f>PROPER(TRIM(Raw_Sales_Data!E4736))</f>
        <v>West</v>
      </c>
    </row>
    <row r="4737" spans="1:1" x14ac:dyDescent="0.3">
      <c r="A4737" t="str">
        <f>PROPER(TRIM(Raw_Sales_Data!E4737))</f>
        <v>South</v>
      </c>
    </row>
    <row r="4738" spans="1:1" x14ac:dyDescent="0.3">
      <c r="A4738" t="str">
        <f>PROPER(TRIM(Raw_Sales_Data!E4738))</f>
        <v>West</v>
      </c>
    </row>
    <row r="4739" spans="1:1" x14ac:dyDescent="0.3">
      <c r="A4739" t="str">
        <f>PROPER(TRIM(Raw_Sales_Data!E4739))</f>
        <v>West</v>
      </c>
    </row>
    <row r="4740" spans="1:1" x14ac:dyDescent="0.3">
      <c r="A4740" t="str">
        <f>PROPER(TRIM(Raw_Sales_Data!E4740))</f>
        <v>West</v>
      </c>
    </row>
    <row r="4741" spans="1:1" x14ac:dyDescent="0.3">
      <c r="A4741" t="str">
        <f>PROPER(TRIM(Raw_Sales_Data!E4741))</f>
        <v>North</v>
      </c>
    </row>
    <row r="4742" spans="1:1" x14ac:dyDescent="0.3">
      <c r="A4742" t="str">
        <f>PROPER(TRIM(Raw_Sales_Data!E4742))</f>
        <v>North</v>
      </c>
    </row>
    <row r="4743" spans="1:1" x14ac:dyDescent="0.3">
      <c r="A4743" t="str">
        <f>PROPER(TRIM(Raw_Sales_Data!E4743))</f>
        <v>South</v>
      </c>
    </row>
    <row r="4744" spans="1:1" x14ac:dyDescent="0.3">
      <c r="A4744" t="str">
        <f>PROPER(TRIM(Raw_Sales_Data!E4744))</f>
        <v>South</v>
      </c>
    </row>
    <row r="4745" spans="1:1" x14ac:dyDescent="0.3">
      <c r="A4745" t="str">
        <f>PROPER(TRIM(Raw_Sales_Data!E4745))</f>
        <v>East</v>
      </c>
    </row>
    <row r="4746" spans="1:1" x14ac:dyDescent="0.3">
      <c r="A4746" t="str">
        <f>PROPER(TRIM(Raw_Sales_Data!E4746))</f>
        <v>South</v>
      </c>
    </row>
    <row r="4747" spans="1:1" x14ac:dyDescent="0.3">
      <c r="A4747" t="str">
        <f>PROPER(TRIM(Raw_Sales_Data!E4747))</f>
        <v>South</v>
      </c>
    </row>
    <row r="4748" spans="1:1" x14ac:dyDescent="0.3">
      <c r="A4748" t="str">
        <f>PROPER(TRIM(Raw_Sales_Data!E4748))</f>
        <v>South</v>
      </c>
    </row>
    <row r="4749" spans="1:1" x14ac:dyDescent="0.3">
      <c r="A4749" t="str">
        <f>PROPER(TRIM(Raw_Sales_Data!E4749))</f>
        <v>South</v>
      </c>
    </row>
    <row r="4750" spans="1:1" x14ac:dyDescent="0.3">
      <c r="A4750" t="str">
        <f>PROPER(TRIM(Raw_Sales_Data!E4750))</f>
        <v>West</v>
      </c>
    </row>
    <row r="4751" spans="1:1" x14ac:dyDescent="0.3">
      <c r="A4751" t="str">
        <f>PROPER(TRIM(Raw_Sales_Data!E4751))</f>
        <v>East</v>
      </c>
    </row>
    <row r="4752" spans="1:1" x14ac:dyDescent="0.3">
      <c r="A4752" t="str">
        <f>PROPER(TRIM(Raw_Sales_Data!E4752))</f>
        <v>West</v>
      </c>
    </row>
    <row r="4753" spans="1:1" x14ac:dyDescent="0.3">
      <c r="A4753" t="str">
        <f>PROPER(TRIM(Raw_Sales_Data!E4753))</f>
        <v>West</v>
      </c>
    </row>
    <row r="4754" spans="1:1" x14ac:dyDescent="0.3">
      <c r="A4754" t="str">
        <f>PROPER(TRIM(Raw_Sales_Data!E4754))</f>
        <v>North</v>
      </c>
    </row>
    <row r="4755" spans="1:1" x14ac:dyDescent="0.3">
      <c r="A4755" t="str">
        <f>PROPER(TRIM(Raw_Sales_Data!E4755))</f>
        <v>West</v>
      </c>
    </row>
    <row r="4756" spans="1:1" x14ac:dyDescent="0.3">
      <c r="A4756" t="str">
        <f>PROPER(TRIM(Raw_Sales_Data!E4756))</f>
        <v>East</v>
      </c>
    </row>
    <row r="4757" spans="1:1" x14ac:dyDescent="0.3">
      <c r="A4757" t="str">
        <f>PROPER(TRIM(Raw_Sales_Data!E4757))</f>
        <v>East</v>
      </c>
    </row>
    <row r="4758" spans="1:1" x14ac:dyDescent="0.3">
      <c r="A4758" t="str">
        <f>PROPER(TRIM(Raw_Sales_Data!E4758))</f>
        <v>South</v>
      </c>
    </row>
    <row r="4759" spans="1:1" x14ac:dyDescent="0.3">
      <c r="A4759" t="str">
        <f>PROPER(TRIM(Raw_Sales_Data!E4759))</f>
        <v>North</v>
      </c>
    </row>
    <row r="4760" spans="1:1" x14ac:dyDescent="0.3">
      <c r="A4760" t="str">
        <f>PROPER(TRIM(Raw_Sales_Data!E4760))</f>
        <v>West</v>
      </c>
    </row>
    <row r="4761" spans="1:1" x14ac:dyDescent="0.3">
      <c r="A4761" t="str">
        <f>PROPER(TRIM(Raw_Sales_Data!E4761))</f>
        <v>East</v>
      </c>
    </row>
    <row r="4762" spans="1:1" x14ac:dyDescent="0.3">
      <c r="A4762" t="str">
        <f>PROPER(TRIM(Raw_Sales_Data!E4762))</f>
        <v>West</v>
      </c>
    </row>
    <row r="4763" spans="1:1" x14ac:dyDescent="0.3">
      <c r="A4763" t="str">
        <f>PROPER(TRIM(Raw_Sales_Data!E4763))</f>
        <v>East</v>
      </c>
    </row>
    <row r="4764" spans="1:1" x14ac:dyDescent="0.3">
      <c r="A4764" t="str">
        <f>PROPER(TRIM(Raw_Sales_Data!E4764))</f>
        <v>North</v>
      </c>
    </row>
    <row r="4765" spans="1:1" x14ac:dyDescent="0.3">
      <c r="A4765" t="str">
        <f>PROPER(TRIM(Raw_Sales_Data!E4765))</f>
        <v>South</v>
      </c>
    </row>
    <row r="4766" spans="1:1" x14ac:dyDescent="0.3">
      <c r="A4766" t="str">
        <f>PROPER(TRIM(Raw_Sales_Data!E4766))</f>
        <v>West</v>
      </c>
    </row>
    <row r="4767" spans="1:1" x14ac:dyDescent="0.3">
      <c r="A4767" t="str">
        <f>PROPER(TRIM(Raw_Sales_Data!E4767))</f>
        <v>East</v>
      </c>
    </row>
    <row r="4768" spans="1:1" x14ac:dyDescent="0.3">
      <c r="A4768" t="str">
        <f>PROPER(TRIM(Raw_Sales_Data!E4768))</f>
        <v>East</v>
      </c>
    </row>
    <row r="4769" spans="1:1" x14ac:dyDescent="0.3">
      <c r="A4769" t="str">
        <f>PROPER(TRIM(Raw_Sales_Data!E4769))</f>
        <v>South</v>
      </c>
    </row>
    <row r="4770" spans="1:1" x14ac:dyDescent="0.3">
      <c r="A4770" t="str">
        <f>PROPER(TRIM(Raw_Sales_Data!E4770))</f>
        <v>North</v>
      </c>
    </row>
    <row r="4771" spans="1:1" x14ac:dyDescent="0.3">
      <c r="A4771" t="str">
        <f>PROPER(TRIM(Raw_Sales_Data!E4771))</f>
        <v>West</v>
      </c>
    </row>
    <row r="4772" spans="1:1" x14ac:dyDescent="0.3">
      <c r="A4772" t="str">
        <f>PROPER(TRIM(Raw_Sales_Data!E4772))</f>
        <v>South</v>
      </c>
    </row>
    <row r="4773" spans="1:1" x14ac:dyDescent="0.3">
      <c r="A4773" t="str">
        <f>PROPER(TRIM(Raw_Sales_Data!E4773))</f>
        <v>West</v>
      </c>
    </row>
    <row r="4774" spans="1:1" x14ac:dyDescent="0.3">
      <c r="A4774" t="str">
        <f>PROPER(TRIM(Raw_Sales_Data!E4774))</f>
        <v>South</v>
      </c>
    </row>
    <row r="4775" spans="1:1" x14ac:dyDescent="0.3">
      <c r="A4775" t="str">
        <f>PROPER(TRIM(Raw_Sales_Data!E4775))</f>
        <v>East</v>
      </c>
    </row>
    <row r="4776" spans="1:1" x14ac:dyDescent="0.3">
      <c r="A4776" t="str">
        <f>PROPER(TRIM(Raw_Sales_Data!E4776))</f>
        <v>West</v>
      </c>
    </row>
    <row r="4777" spans="1:1" x14ac:dyDescent="0.3">
      <c r="A4777" t="str">
        <f>PROPER(TRIM(Raw_Sales_Data!E4777))</f>
        <v>East</v>
      </c>
    </row>
    <row r="4778" spans="1:1" x14ac:dyDescent="0.3">
      <c r="A4778" t="str">
        <f>PROPER(TRIM(Raw_Sales_Data!E4778))</f>
        <v>South</v>
      </c>
    </row>
    <row r="4779" spans="1:1" x14ac:dyDescent="0.3">
      <c r="A4779" t="str">
        <f>PROPER(TRIM(Raw_Sales_Data!E4779))</f>
        <v>West</v>
      </c>
    </row>
    <row r="4780" spans="1:1" x14ac:dyDescent="0.3">
      <c r="A4780" t="str">
        <f>PROPER(TRIM(Raw_Sales_Data!E4780))</f>
        <v>South</v>
      </c>
    </row>
    <row r="4781" spans="1:1" x14ac:dyDescent="0.3">
      <c r="A4781" t="str">
        <f>PROPER(TRIM(Raw_Sales_Data!E4781))</f>
        <v>South</v>
      </c>
    </row>
    <row r="4782" spans="1:1" x14ac:dyDescent="0.3">
      <c r="A4782" t="str">
        <f>PROPER(TRIM(Raw_Sales_Data!E4782))</f>
        <v>South</v>
      </c>
    </row>
    <row r="4783" spans="1:1" x14ac:dyDescent="0.3">
      <c r="A4783" t="str">
        <f>PROPER(TRIM(Raw_Sales_Data!E4783))</f>
        <v>South</v>
      </c>
    </row>
    <row r="4784" spans="1:1" x14ac:dyDescent="0.3">
      <c r="A4784" t="str">
        <f>PROPER(TRIM(Raw_Sales_Data!E4784))</f>
        <v>West</v>
      </c>
    </row>
    <row r="4785" spans="1:1" x14ac:dyDescent="0.3">
      <c r="A4785" t="str">
        <f>PROPER(TRIM(Raw_Sales_Data!E4785))</f>
        <v>South</v>
      </c>
    </row>
    <row r="4786" spans="1:1" x14ac:dyDescent="0.3">
      <c r="A4786" t="str">
        <f>PROPER(TRIM(Raw_Sales_Data!E4786))</f>
        <v>West</v>
      </c>
    </row>
    <row r="4787" spans="1:1" x14ac:dyDescent="0.3">
      <c r="A4787" t="str">
        <f>PROPER(TRIM(Raw_Sales_Data!E4787))</f>
        <v>West</v>
      </c>
    </row>
    <row r="4788" spans="1:1" x14ac:dyDescent="0.3">
      <c r="A4788" t="str">
        <f>PROPER(TRIM(Raw_Sales_Data!E4788))</f>
        <v>East</v>
      </c>
    </row>
    <row r="4789" spans="1:1" x14ac:dyDescent="0.3">
      <c r="A4789" t="str">
        <f>PROPER(TRIM(Raw_Sales_Data!E4789))</f>
        <v>East</v>
      </c>
    </row>
    <row r="4790" spans="1:1" x14ac:dyDescent="0.3">
      <c r="A4790" t="str">
        <f>PROPER(TRIM(Raw_Sales_Data!E4790))</f>
        <v>West</v>
      </c>
    </row>
    <row r="4791" spans="1:1" x14ac:dyDescent="0.3">
      <c r="A4791" t="str">
        <f>PROPER(TRIM(Raw_Sales_Data!E4791))</f>
        <v>West</v>
      </c>
    </row>
    <row r="4792" spans="1:1" x14ac:dyDescent="0.3">
      <c r="A4792" t="str">
        <f>PROPER(TRIM(Raw_Sales_Data!E4792))</f>
        <v>South</v>
      </c>
    </row>
    <row r="4793" spans="1:1" x14ac:dyDescent="0.3">
      <c r="A4793" t="str">
        <f>PROPER(TRIM(Raw_Sales_Data!E4793))</f>
        <v>East</v>
      </c>
    </row>
    <row r="4794" spans="1:1" x14ac:dyDescent="0.3">
      <c r="A4794" t="str">
        <f>PROPER(TRIM(Raw_Sales_Data!E4794))</f>
        <v>South</v>
      </c>
    </row>
    <row r="4795" spans="1:1" x14ac:dyDescent="0.3">
      <c r="A4795" t="str">
        <f>PROPER(TRIM(Raw_Sales_Data!E4795))</f>
        <v>South</v>
      </c>
    </row>
    <row r="4796" spans="1:1" x14ac:dyDescent="0.3">
      <c r="A4796" t="str">
        <f>PROPER(TRIM(Raw_Sales_Data!E4796))</f>
        <v>South</v>
      </c>
    </row>
    <row r="4797" spans="1:1" x14ac:dyDescent="0.3">
      <c r="A4797" t="str">
        <f>PROPER(TRIM(Raw_Sales_Data!E4797))</f>
        <v>West</v>
      </c>
    </row>
    <row r="4798" spans="1:1" x14ac:dyDescent="0.3">
      <c r="A4798" t="str">
        <f>PROPER(TRIM(Raw_Sales_Data!E4798))</f>
        <v>South</v>
      </c>
    </row>
    <row r="4799" spans="1:1" x14ac:dyDescent="0.3">
      <c r="A4799" t="str">
        <f>PROPER(TRIM(Raw_Sales_Data!E4799))</f>
        <v>North</v>
      </c>
    </row>
    <row r="4800" spans="1:1" x14ac:dyDescent="0.3">
      <c r="A4800" t="str">
        <f>PROPER(TRIM(Raw_Sales_Data!E4800))</f>
        <v>South</v>
      </c>
    </row>
    <row r="4801" spans="1:1" x14ac:dyDescent="0.3">
      <c r="A4801" t="str">
        <f>PROPER(TRIM(Raw_Sales_Data!E4801))</f>
        <v>North</v>
      </c>
    </row>
    <row r="4802" spans="1:1" x14ac:dyDescent="0.3">
      <c r="A4802" t="str">
        <f>PROPER(TRIM(Raw_Sales_Data!E4802))</f>
        <v>South</v>
      </c>
    </row>
    <row r="4803" spans="1:1" x14ac:dyDescent="0.3">
      <c r="A4803" t="str">
        <f>PROPER(TRIM(Raw_Sales_Data!E4803))</f>
        <v>South</v>
      </c>
    </row>
    <row r="4804" spans="1:1" x14ac:dyDescent="0.3">
      <c r="A4804" t="str">
        <f>PROPER(TRIM(Raw_Sales_Data!E4804))</f>
        <v>East</v>
      </c>
    </row>
    <row r="4805" spans="1:1" x14ac:dyDescent="0.3">
      <c r="A4805" t="str">
        <f>PROPER(TRIM(Raw_Sales_Data!E4805))</f>
        <v>South</v>
      </c>
    </row>
    <row r="4806" spans="1:1" x14ac:dyDescent="0.3">
      <c r="A4806" t="str">
        <f>PROPER(TRIM(Raw_Sales_Data!E4806))</f>
        <v>East</v>
      </c>
    </row>
    <row r="4807" spans="1:1" x14ac:dyDescent="0.3">
      <c r="A4807" t="str">
        <f>PROPER(TRIM(Raw_Sales_Data!E4807))</f>
        <v>West</v>
      </c>
    </row>
    <row r="4808" spans="1:1" x14ac:dyDescent="0.3">
      <c r="A4808" t="str">
        <f>PROPER(TRIM(Raw_Sales_Data!E4808))</f>
        <v>South</v>
      </c>
    </row>
    <row r="4809" spans="1:1" x14ac:dyDescent="0.3">
      <c r="A4809" t="str">
        <f>PROPER(TRIM(Raw_Sales_Data!E4809))</f>
        <v>East</v>
      </c>
    </row>
    <row r="4810" spans="1:1" x14ac:dyDescent="0.3">
      <c r="A4810" t="str">
        <f>PROPER(TRIM(Raw_Sales_Data!E4810))</f>
        <v>South</v>
      </c>
    </row>
    <row r="4811" spans="1:1" x14ac:dyDescent="0.3">
      <c r="A4811" t="str">
        <f>PROPER(TRIM(Raw_Sales_Data!E4811))</f>
        <v>East</v>
      </c>
    </row>
    <row r="4812" spans="1:1" x14ac:dyDescent="0.3">
      <c r="A4812" t="str">
        <f>PROPER(TRIM(Raw_Sales_Data!E4812))</f>
        <v>South</v>
      </c>
    </row>
    <row r="4813" spans="1:1" x14ac:dyDescent="0.3">
      <c r="A4813" t="str">
        <f>PROPER(TRIM(Raw_Sales_Data!E4813))</f>
        <v>East</v>
      </c>
    </row>
    <row r="4814" spans="1:1" x14ac:dyDescent="0.3">
      <c r="A4814" t="str">
        <f>PROPER(TRIM(Raw_Sales_Data!E4814))</f>
        <v>South</v>
      </c>
    </row>
    <row r="4815" spans="1:1" x14ac:dyDescent="0.3">
      <c r="A4815" t="str">
        <f>PROPER(TRIM(Raw_Sales_Data!E4815))</f>
        <v>West</v>
      </c>
    </row>
    <row r="4816" spans="1:1" x14ac:dyDescent="0.3">
      <c r="A4816" t="str">
        <f>PROPER(TRIM(Raw_Sales_Data!E4816))</f>
        <v>North</v>
      </c>
    </row>
    <row r="4817" spans="1:1" x14ac:dyDescent="0.3">
      <c r="A4817" t="str">
        <f>PROPER(TRIM(Raw_Sales_Data!E4817))</f>
        <v>East</v>
      </c>
    </row>
    <row r="4818" spans="1:1" x14ac:dyDescent="0.3">
      <c r="A4818" t="str">
        <f>PROPER(TRIM(Raw_Sales_Data!E4818))</f>
        <v>East</v>
      </c>
    </row>
    <row r="4819" spans="1:1" x14ac:dyDescent="0.3">
      <c r="A4819" t="str">
        <f>PROPER(TRIM(Raw_Sales_Data!E4819))</f>
        <v>East</v>
      </c>
    </row>
    <row r="4820" spans="1:1" x14ac:dyDescent="0.3">
      <c r="A4820" t="str">
        <f>PROPER(TRIM(Raw_Sales_Data!E4820))</f>
        <v>East</v>
      </c>
    </row>
    <row r="4821" spans="1:1" x14ac:dyDescent="0.3">
      <c r="A4821" t="str">
        <f>PROPER(TRIM(Raw_Sales_Data!E4821))</f>
        <v>South</v>
      </c>
    </row>
    <row r="4822" spans="1:1" x14ac:dyDescent="0.3">
      <c r="A4822" t="str">
        <f>PROPER(TRIM(Raw_Sales_Data!E4822))</f>
        <v>South</v>
      </c>
    </row>
    <row r="4823" spans="1:1" x14ac:dyDescent="0.3">
      <c r="A4823" t="str">
        <f>PROPER(TRIM(Raw_Sales_Data!E4823))</f>
        <v>South</v>
      </c>
    </row>
    <row r="4824" spans="1:1" x14ac:dyDescent="0.3">
      <c r="A4824" t="str">
        <f>PROPER(TRIM(Raw_Sales_Data!E4824))</f>
        <v>West</v>
      </c>
    </row>
    <row r="4825" spans="1:1" x14ac:dyDescent="0.3">
      <c r="A4825" t="str">
        <f>PROPER(TRIM(Raw_Sales_Data!E4825))</f>
        <v>West</v>
      </c>
    </row>
    <row r="4826" spans="1:1" x14ac:dyDescent="0.3">
      <c r="A4826" t="str">
        <f>PROPER(TRIM(Raw_Sales_Data!E4826))</f>
        <v>West</v>
      </c>
    </row>
    <row r="4827" spans="1:1" x14ac:dyDescent="0.3">
      <c r="A4827" t="str">
        <f>PROPER(TRIM(Raw_Sales_Data!E4827))</f>
        <v>South</v>
      </c>
    </row>
    <row r="4828" spans="1:1" x14ac:dyDescent="0.3">
      <c r="A4828" t="str">
        <f>PROPER(TRIM(Raw_Sales_Data!E4828))</f>
        <v>North</v>
      </c>
    </row>
    <row r="4829" spans="1:1" x14ac:dyDescent="0.3">
      <c r="A4829" t="str">
        <f>PROPER(TRIM(Raw_Sales_Data!E4829))</f>
        <v>South</v>
      </c>
    </row>
    <row r="4830" spans="1:1" x14ac:dyDescent="0.3">
      <c r="A4830" t="str">
        <f>PROPER(TRIM(Raw_Sales_Data!E4830))</f>
        <v>West</v>
      </c>
    </row>
    <row r="4831" spans="1:1" x14ac:dyDescent="0.3">
      <c r="A4831" t="str">
        <f>PROPER(TRIM(Raw_Sales_Data!E4831))</f>
        <v>West</v>
      </c>
    </row>
    <row r="4832" spans="1:1" x14ac:dyDescent="0.3">
      <c r="A4832" t="str">
        <f>PROPER(TRIM(Raw_Sales_Data!E4832))</f>
        <v>North</v>
      </c>
    </row>
    <row r="4833" spans="1:1" x14ac:dyDescent="0.3">
      <c r="A4833" t="str">
        <f>PROPER(TRIM(Raw_Sales_Data!E4833))</f>
        <v>North</v>
      </c>
    </row>
    <row r="4834" spans="1:1" x14ac:dyDescent="0.3">
      <c r="A4834" t="str">
        <f>PROPER(TRIM(Raw_Sales_Data!E4834))</f>
        <v>North</v>
      </c>
    </row>
    <row r="4835" spans="1:1" x14ac:dyDescent="0.3">
      <c r="A4835" t="str">
        <f>PROPER(TRIM(Raw_Sales_Data!E4835))</f>
        <v>South</v>
      </c>
    </row>
    <row r="4836" spans="1:1" x14ac:dyDescent="0.3">
      <c r="A4836" t="str">
        <f>PROPER(TRIM(Raw_Sales_Data!E4836))</f>
        <v>West</v>
      </c>
    </row>
    <row r="4837" spans="1:1" x14ac:dyDescent="0.3">
      <c r="A4837" t="str">
        <f>PROPER(TRIM(Raw_Sales_Data!E4837))</f>
        <v>South</v>
      </c>
    </row>
    <row r="4838" spans="1:1" x14ac:dyDescent="0.3">
      <c r="A4838" t="str">
        <f>PROPER(TRIM(Raw_Sales_Data!E4838))</f>
        <v>West</v>
      </c>
    </row>
    <row r="4839" spans="1:1" x14ac:dyDescent="0.3">
      <c r="A4839" t="str">
        <f>PROPER(TRIM(Raw_Sales_Data!E4839))</f>
        <v>West</v>
      </c>
    </row>
    <row r="4840" spans="1:1" x14ac:dyDescent="0.3">
      <c r="A4840" t="str">
        <f>PROPER(TRIM(Raw_Sales_Data!E4840))</f>
        <v>South</v>
      </c>
    </row>
    <row r="4841" spans="1:1" x14ac:dyDescent="0.3">
      <c r="A4841" t="str">
        <f>PROPER(TRIM(Raw_Sales_Data!E4841))</f>
        <v>South</v>
      </c>
    </row>
    <row r="4842" spans="1:1" x14ac:dyDescent="0.3">
      <c r="A4842" t="str">
        <f>PROPER(TRIM(Raw_Sales_Data!E4842))</f>
        <v>East</v>
      </c>
    </row>
    <row r="4843" spans="1:1" x14ac:dyDescent="0.3">
      <c r="A4843" t="str">
        <f>PROPER(TRIM(Raw_Sales_Data!E4843))</f>
        <v>East</v>
      </c>
    </row>
    <row r="4844" spans="1:1" x14ac:dyDescent="0.3">
      <c r="A4844" t="str">
        <f>PROPER(TRIM(Raw_Sales_Data!E4844))</f>
        <v>West</v>
      </c>
    </row>
    <row r="4845" spans="1:1" x14ac:dyDescent="0.3">
      <c r="A4845" t="str">
        <f>PROPER(TRIM(Raw_Sales_Data!E4845))</f>
        <v>South</v>
      </c>
    </row>
    <row r="4846" spans="1:1" x14ac:dyDescent="0.3">
      <c r="A4846" t="str">
        <f>PROPER(TRIM(Raw_Sales_Data!E4846))</f>
        <v>South</v>
      </c>
    </row>
    <row r="4847" spans="1:1" x14ac:dyDescent="0.3">
      <c r="A4847" t="str">
        <f>PROPER(TRIM(Raw_Sales_Data!E4847))</f>
        <v>West</v>
      </c>
    </row>
    <row r="4848" spans="1:1" x14ac:dyDescent="0.3">
      <c r="A4848" t="str">
        <f>PROPER(TRIM(Raw_Sales_Data!E4848))</f>
        <v>East</v>
      </c>
    </row>
    <row r="4849" spans="1:1" x14ac:dyDescent="0.3">
      <c r="A4849" t="str">
        <f>PROPER(TRIM(Raw_Sales_Data!E4849))</f>
        <v>South</v>
      </c>
    </row>
    <row r="4850" spans="1:1" x14ac:dyDescent="0.3">
      <c r="A4850" t="str">
        <f>PROPER(TRIM(Raw_Sales_Data!E4850))</f>
        <v>North</v>
      </c>
    </row>
    <row r="4851" spans="1:1" x14ac:dyDescent="0.3">
      <c r="A4851" t="str">
        <f>PROPER(TRIM(Raw_Sales_Data!E4851))</f>
        <v>South</v>
      </c>
    </row>
    <row r="4852" spans="1:1" x14ac:dyDescent="0.3">
      <c r="A4852" t="str">
        <f>PROPER(TRIM(Raw_Sales_Data!E4852))</f>
        <v>East</v>
      </c>
    </row>
    <row r="4853" spans="1:1" x14ac:dyDescent="0.3">
      <c r="A4853" t="str">
        <f>PROPER(TRIM(Raw_Sales_Data!E4853))</f>
        <v>West</v>
      </c>
    </row>
    <row r="4854" spans="1:1" x14ac:dyDescent="0.3">
      <c r="A4854" t="str">
        <f>PROPER(TRIM(Raw_Sales_Data!E4854))</f>
        <v>North</v>
      </c>
    </row>
    <row r="4855" spans="1:1" x14ac:dyDescent="0.3">
      <c r="A4855" t="str">
        <f>PROPER(TRIM(Raw_Sales_Data!E4855))</f>
        <v>West</v>
      </c>
    </row>
    <row r="4856" spans="1:1" x14ac:dyDescent="0.3">
      <c r="A4856" t="str">
        <f>PROPER(TRIM(Raw_Sales_Data!E4856))</f>
        <v>North</v>
      </c>
    </row>
    <row r="4857" spans="1:1" x14ac:dyDescent="0.3">
      <c r="A4857" t="str">
        <f>PROPER(TRIM(Raw_Sales_Data!E4857))</f>
        <v>South</v>
      </c>
    </row>
    <row r="4858" spans="1:1" x14ac:dyDescent="0.3">
      <c r="A4858" t="str">
        <f>PROPER(TRIM(Raw_Sales_Data!E4858))</f>
        <v>South</v>
      </c>
    </row>
    <row r="4859" spans="1:1" x14ac:dyDescent="0.3">
      <c r="A4859" t="str">
        <f>PROPER(TRIM(Raw_Sales_Data!E4859))</f>
        <v>East</v>
      </c>
    </row>
    <row r="4860" spans="1:1" x14ac:dyDescent="0.3">
      <c r="A4860" t="str">
        <f>PROPER(TRIM(Raw_Sales_Data!E4860))</f>
        <v>East</v>
      </c>
    </row>
    <row r="4861" spans="1:1" x14ac:dyDescent="0.3">
      <c r="A4861" t="str">
        <f>PROPER(TRIM(Raw_Sales_Data!E4861))</f>
        <v>East</v>
      </c>
    </row>
    <row r="4862" spans="1:1" x14ac:dyDescent="0.3">
      <c r="A4862" t="str">
        <f>PROPER(TRIM(Raw_Sales_Data!E4862))</f>
        <v>North</v>
      </c>
    </row>
    <row r="4863" spans="1:1" x14ac:dyDescent="0.3">
      <c r="A4863" t="str">
        <f>PROPER(TRIM(Raw_Sales_Data!E4863))</f>
        <v>East</v>
      </c>
    </row>
    <row r="4864" spans="1:1" x14ac:dyDescent="0.3">
      <c r="A4864" t="str">
        <f>PROPER(TRIM(Raw_Sales_Data!E4864))</f>
        <v>South</v>
      </c>
    </row>
    <row r="4865" spans="1:1" x14ac:dyDescent="0.3">
      <c r="A4865" t="str">
        <f>PROPER(TRIM(Raw_Sales_Data!E4865))</f>
        <v>West</v>
      </c>
    </row>
    <row r="4866" spans="1:1" x14ac:dyDescent="0.3">
      <c r="A4866" t="str">
        <f>PROPER(TRIM(Raw_Sales_Data!E4866))</f>
        <v>West</v>
      </c>
    </row>
    <row r="4867" spans="1:1" x14ac:dyDescent="0.3">
      <c r="A4867" t="str">
        <f>PROPER(TRIM(Raw_Sales_Data!E4867))</f>
        <v>North</v>
      </c>
    </row>
    <row r="4868" spans="1:1" x14ac:dyDescent="0.3">
      <c r="A4868" t="str">
        <f>PROPER(TRIM(Raw_Sales_Data!E4868))</f>
        <v>West</v>
      </c>
    </row>
    <row r="4869" spans="1:1" x14ac:dyDescent="0.3">
      <c r="A4869" t="str">
        <f>PROPER(TRIM(Raw_Sales_Data!E4869))</f>
        <v>South</v>
      </c>
    </row>
    <row r="4870" spans="1:1" x14ac:dyDescent="0.3">
      <c r="A4870" t="str">
        <f>PROPER(TRIM(Raw_Sales_Data!E4870))</f>
        <v>North</v>
      </c>
    </row>
    <row r="4871" spans="1:1" x14ac:dyDescent="0.3">
      <c r="A4871" t="str">
        <f>PROPER(TRIM(Raw_Sales_Data!E4871))</f>
        <v>East</v>
      </c>
    </row>
    <row r="4872" spans="1:1" x14ac:dyDescent="0.3">
      <c r="A4872" t="str">
        <f>PROPER(TRIM(Raw_Sales_Data!E4872))</f>
        <v>West</v>
      </c>
    </row>
    <row r="4873" spans="1:1" x14ac:dyDescent="0.3">
      <c r="A4873" t="str">
        <f>PROPER(TRIM(Raw_Sales_Data!E4873))</f>
        <v>South</v>
      </c>
    </row>
    <row r="4874" spans="1:1" x14ac:dyDescent="0.3">
      <c r="A4874" t="str">
        <f>PROPER(TRIM(Raw_Sales_Data!E4874))</f>
        <v>South</v>
      </c>
    </row>
    <row r="4875" spans="1:1" x14ac:dyDescent="0.3">
      <c r="A4875" t="str">
        <f>PROPER(TRIM(Raw_Sales_Data!E4875))</f>
        <v>South</v>
      </c>
    </row>
    <row r="4876" spans="1:1" x14ac:dyDescent="0.3">
      <c r="A4876" t="str">
        <f>PROPER(TRIM(Raw_Sales_Data!E4876))</f>
        <v>South</v>
      </c>
    </row>
    <row r="4877" spans="1:1" x14ac:dyDescent="0.3">
      <c r="A4877" t="str">
        <f>PROPER(TRIM(Raw_Sales_Data!E4877))</f>
        <v>North</v>
      </c>
    </row>
    <row r="4878" spans="1:1" x14ac:dyDescent="0.3">
      <c r="A4878" t="str">
        <f>PROPER(TRIM(Raw_Sales_Data!E4878))</f>
        <v>North</v>
      </c>
    </row>
    <row r="4879" spans="1:1" x14ac:dyDescent="0.3">
      <c r="A4879" t="str">
        <f>PROPER(TRIM(Raw_Sales_Data!E4879))</f>
        <v>North</v>
      </c>
    </row>
    <row r="4880" spans="1:1" x14ac:dyDescent="0.3">
      <c r="A4880" t="str">
        <f>PROPER(TRIM(Raw_Sales_Data!E4880))</f>
        <v>West</v>
      </c>
    </row>
    <row r="4881" spans="1:1" x14ac:dyDescent="0.3">
      <c r="A4881" t="str">
        <f>PROPER(TRIM(Raw_Sales_Data!E4881))</f>
        <v>East</v>
      </c>
    </row>
    <row r="4882" spans="1:1" x14ac:dyDescent="0.3">
      <c r="A4882" t="str">
        <f>PROPER(TRIM(Raw_Sales_Data!E4882))</f>
        <v>South</v>
      </c>
    </row>
    <row r="4883" spans="1:1" x14ac:dyDescent="0.3">
      <c r="A4883" t="str">
        <f>PROPER(TRIM(Raw_Sales_Data!E4883))</f>
        <v>West</v>
      </c>
    </row>
    <row r="4884" spans="1:1" x14ac:dyDescent="0.3">
      <c r="A4884" t="str">
        <f>PROPER(TRIM(Raw_Sales_Data!E4884))</f>
        <v>East</v>
      </c>
    </row>
    <row r="4885" spans="1:1" x14ac:dyDescent="0.3">
      <c r="A4885" t="str">
        <f>PROPER(TRIM(Raw_Sales_Data!E4885))</f>
        <v>South</v>
      </c>
    </row>
    <row r="4886" spans="1:1" x14ac:dyDescent="0.3">
      <c r="A4886" t="str">
        <f>PROPER(TRIM(Raw_Sales_Data!E4886))</f>
        <v>South</v>
      </c>
    </row>
    <row r="4887" spans="1:1" x14ac:dyDescent="0.3">
      <c r="A4887" t="str">
        <f>PROPER(TRIM(Raw_Sales_Data!E4887))</f>
        <v>East</v>
      </c>
    </row>
    <row r="4888" spans="1:1" x14ac:dyDescent="0.3">
      <c r="A4888" t="str">
        <f>PROPER(TRIM(Raw_Sales_Data!E4888))</f>
        <v>West</v>
      </c>
    </row>
    <row r="4889" spans="1:1" x14ac:dyDescent="0.3">
      <c r="A4889" t="str">
        <f>PROPER(TRIM(Raw_Sales_Data!E4889))</f>
        <v>North</v>
      </c>
    </row>
    <row r="4890" spans="1:1" x14ac:dyDescent="0.3">
      <c r="A4890" t="str">
        <f>PROPER(TRIM(Raw_Sales_Data!E4890))</f>
        <v>South</v>
      </c>
    </row>
    <row r="4891" spans="1:1" x14ac:dyDescent="0.3">
      <c r="A4891" t="str">
        <f>PROPER(TRIM(Raw_Sales_Data!E4891))</f>
        <v>North</v>
      </c>
    </row>
    <row r="4892" spans="1:1" x14ac:dyDescent="0.3">
      <c r="A4892" t="str">
        <f>PROPER(TRIM(Raw_Sales_Data!E4892))</f>
        <v>West</v>
      </c>
    </row>
    <row r="4893" spans="1:1" x14ac:dyDescent="0.3">
      <c r="A4893" t="str">
        <f>PROPER(TRIM(Raw_Sales_Data!E4893))</f>
        <v>South</v>
      </c>
    </row>
    <row r="4894" spans="1:1" x14ac:dyDescent="0.3">
      <c r="A4894" t="str">
        <f>PROPER(TRIM(Raw_Sales_Data!E4894))</f>
        <v>North</v>
      </c>
    </row>
    <row r="4895" spans="1:1" x14ac:dyDescent="0.3">
      <c r="A4895" t="str">
        <f>PROPER(TRIM(Raw_Sales_Data!E4895))</f>
        <v>South</v>
      </c>
    </row>
    <row r="4896" spans="1:1" x14ac:dyDescent="0.3">
      <c r="A4896" t="str">
        <f>PROPER(TRIM(Raw_Sales_Data!E4896))</f>
        <v>West</v>
      </c>
    </row>
    <row r="4897" spans="1:1" x14ac:dyDescent="0.3">
      <c r="A4897" t="str">
        <f>PROPER(TRIM(Raw_Sales_Data!E4897))</f>
        <v>South</v>
      </c>
    </row>
    <row r="4898" spans="1:1" x14ac:dyDescent="0.3">
      <c r="A4898" t="str">
        <f>PROPER(TRIM(Raw_Sales_Data!E4898))</f>
        <v>South</v>
      </c>
    </row>
    <row r="4899" spans="1:1" x14ac:dyDescent="0.3">
      <c r="A4899" t="str">
        <f>PROPER(TRIM(Raw_Sales_Data!E4899))</f>
        <v>South</v>
      </c>
    </row>
    <row r="4900" spans="1:1" x14ac:dyDescent="0.3">
      <c r="A4900" t="str">
        <f>PROPER(TRIM(Raw_Sales_Data!E4900))</f>
        <v>South</v>
      </c>
    </row>
    <row r="4901" spans="1:1" x14ac:dyDescent="0.3">
      <c r="A4901" t="str">
        <f>PROPER(TRIM(Raw_Sales_Data!E4901))</f>
        <v>East</v>
      </c>
    </row>
    <row r="4902" spans="1:1" x14ac:dyDescent="0.3">
      <c r="A4902" t="str">
        <f>PROPER(TRIM(Raw_Sales_Data!E4902))</f>
        <v>South</v>
      </c>
    </row>
    <row r="4903" spans="1:1" x14ac:dyDescent="0.3">
      <c r="A4903" t="str">
        <f>PROPER(TRIM(Raw_Sales_Data!E4903))</f>
        <v>West</v>
      </c>
    </row>
    <row r="4904" spans="1:1" x14ac:dyDescent="0.3">
      <c r="A4904" t="str">
        <f>PROPER(TRIM(Raw_Sales_Data!E4904))</f>
        <v>South</v>
      </c>
    </row>
    <row r="4905" spans="1:1" x14ac:dyDescent="0.3">
      <c r="A4905" t="str">
        <f>PROPER(TRIM(Raw_Sales_Data!E4905))</f>
        <v>West</v>
      </c>
    </row>
    <row r="4906" spans="1:1" x14ac:dyDescent="0.3">
      <c r="A4906" t="str">
        <f>PROPER(TRIM(Raw_Sales_Data!E4906))</f>
        <v>East</v>
      </c>
    </row>
    <row r="4907" spans="1:1" x14ac:dyDescent="0.3">
      <c r="A4907" t="str">
        <f>PROPER(TRIM(Raw_Sales_Data!E4907))</f>
        <v>South</v>
      </c>
    </row>
    <row r="4908" spans="1:1" x14ac:dyDescent="0.3">
      <c r="A4908" t="str">
        <f>PROPER(TRIM(Raw_Sales_Data!E4908))</f>
        <v>East</v>
      </c>
    </row>
    <row r="4909" spans="1:1" x14ac:dyDescent="0.3">
      <c r="A4909" t="str">
        <f>PROPER(TRIM(Raw_Sales_Data!E4909))</f>
        <v>South</v>
      </c>
    </row>
    <row r="4910" spans="1:1" x14ac:dyDescent="0.3">
      <c r="A4910" t="str">
        <f>PROPER(TRIM(Raw_Sales_Data!E4910))</f>
        <v>North</v>
      </c>
    </row>
    <row r="4911" spans="1:1" x14ac:dyDescent="0.3">
      <c r="A4911" t="str">
        <f>PROPER(TRIM(Raw_Sales_Data!E4911))</f>
        <v>West</v>
      </c>
    </row>
    <row r="4912" spans="1:1" x14ac:dyDescent="0.3">
      <c r="A4912" t="str">
        <f>PROPER(TRIM(Raw_Sales_Data!E4912))</f>
        <v>East</v>
      </c>
    </row>
    <row r="4913" spans="1:1" x14ac:dyDescent="0.3">
      <c r="A4913" t="str">
        <f>PROPER(TRIM(Raw_Sales_Data!E4913))</f>
        <v>West</v>
      </c>
    </row>
    <row r="4914" spans="1:1" x14ac:dyDescent="0.3">
      <c r="A4914" t="str">
        <f>PROPER(TRIM(Raw_Sales_Data!E4914))</f>
        <v>West</v>
      </c>
    </row>
    <row r="4915" spans="1:1" x14ac:dyDescent="0.3">
      <c r="A4915" t="str">
        <f>PROPER(TRIM(Raw_Sales_Data!E4915))</f>
        <v>South</v>
      </c>
    </row>
    <row r="4916" spans="1:1" x14ac:dyDescent="0.3">
      <c r="A4916" t="str">
        <f>PROPER(TRIM(Raw_Sales_Data!E4916))</f>
        <v>South</v>
      </c>
    </row>
    <row r="4917" spans="1:1" x14ac:dyDescent="0.3">
      <c r="A4917" t="str">
        <f>PROPER(TRIM(Raw_Sales_Data!E4917))</f>
        <v>East</v>
      </c>
    </row>
    <row r="4918" spans="1:1" x14ac:dyDescent="0.3">
      <c r="A4918" t="str">
        <f>PROPER(TRIM(Raw_Sales_Data!E4918))</f>
        <v>West</v>
      </c>
    </row>
    <row r="4919" spans="1:1" x14ac:dyDescent="0.3">
      <c r="A4919" t="str">
        <f>PROPER(TRIM(Raw_Sales_Data!E4919))</f>
        <v>West</v>
      </c>
    </row>
    <row r="4920" spans="1:1" x14ac:dyDescent="0.3">
      <c r="A4920" t="str">
        <f>PROPER(TRIM(Raw_Sales_Data!E4920))</f>
        <v>North</v>
      </c>
    </row>
    <row r="4921" spans="1:1" x14ac:dyDescent="0.3">
      <c r="A4921" t="str">
        <f>PROPER(TRIM(Raw_Sales_Data!E4921))</f>
        <v>West</v>
      </c>
    </row>
    <row r="4922" spans="1:1" x14ac:dyDescent="0.3">
      <c r="A4922" t="str">
        <f>PROPER(TRIM(Raw_Sales_Data!E4922))</f>
        <v>East</v>
      </c>
    </row>
    <row r="4923" spans="1:1" x14ac:dyDescent="0.3">
      <c r="A4923" t="str">
        <f>PROPER(TRIM(Raw_Sales_Data!E4923))</f>
        <v>North</v>
      </c>
    </row>
    <row r="4924" spans="1:1" x14ac:dyDescent="0.3">
      <c r="A4924" t="str">
        <f>PROPER(TRIM(Raw_Sales_Data!E4924))</f>
        <v>North</v>
      </c>
    </row>
    <row r="4925" spans="1:1" x14ac:dyDescent="0.3">
      <c r="A4925" t="str">
        <f>PROPER(TRIM(Raw_Sales_Data!E4925))</f>
        <v>East</v>
      </c>
    </row>
    <row r="4926" spans="1:1" x14ac:dyDescent="0.3">
      <c r="A4926" t="str">
        <f>PROPER(TRIM(Raw_Sales_Data!E4926))</f>
        <v>South</v>
      </c>
    </row>
    <row r="4927" spans="1:1" x14ac:dyDescent="0.3">
      <c r="A4927" t="str">
        <f>PROPER(TRIM(Raw_Sales_Data!E4927))</f>
        <v>South</v>
      </c>
    </row>
    <row r="4928" spans="1:1" x14ac:dyDescent="0.3">
      <c r="A4928" t="str">
        <f>PROPER(TRIM(Raw_Sales_Data!E4928))</f>
        <v>West</v>
      </c>
    </row>
    <row r="4929" spans="1:1" x14ac:dyDescent="0.3">
      <c r="A4929" t="str">
        <f>PROPER(TRIM(Raw_Sales_Data!E4929))</f>
        <v>South</v>
      </c>
    </row>
    <row r="4930" spans="1:1" x14ac:dyDescent="0.3">
      <c r="A4930" t="str">
        <f>PROPER(TRIM(Raw_Sales_Data!E4930))</f>
        <v>North</v>
      </c>
    </row>
    <row r="4931" spans="1:1" x14ac:dyDescent="0.3">
      <c r="A4931" t="str">
        <f>PROPER(TRIM(Raw_Sales_Data!E4931))</f>
        <v>East</v>
      </c>
    </row>
    <row r="4932" spans="1:1" x14ac:dyDescent="0.3">
      <c r="A4932" t="str">
        <f>PROPER(TRIM(Raw_Sales_Data!E4932))</f>
        <v>West</v>
      </c>
    </row>
    <row r="4933" spans="1:1" x14ac:dyDescent="0.3">
      <c r="A4933" t="str">
        <f>PROPER(TRIM(Raw_Sales_Data!E4933))</f>
        <v>West</v>
      </c>
    </row>
    <row r="4934" spans="1:1" x14ac:dyDescent="0.3">
      <c r="A4934" t="str">
        <f>PROPER(TRIM(Raw_Sales_Data!E4934))</f>
        <v>East</v>
      </c>
    </row>
    <row r="4935" spans="1:1" x14ac:dyDescent="0.3">
      <c r="A4935" t="str">
        <f>PROPER(TRIM(Raw_Sales_Data!E4935))</f>
        <v>West</v>
      </c>
    </row>
    <row r="4936" spans="1:1" x14ac:dyDescent="0.3">
      <c r="A4936" t="str">
        <f>PROPER(TRIM(Raw_Sales_Data!E4936))</f>
        <v>West</v>
      </c>
    </row>
    <row r="4937" spans="1:1" x14ac:dyDescent="0.3">
      <c r="A4937" t="str">
        <f>PROPER(TRIM(Raw_Sales_Data!E4937))</f>
        <v>West</v>
      </c>
    </row>
    <row r="4938" spans="1:1" x14ac:dyDescent="0.3">
      <c r="A4938" t="str">
        <f>PROPER(TRIM(Raw_Sales_Data!E4938))</f>
        <v>East</v>
      </c>
    </row>
    <row r="4939" spans="1:1" x14ac:dyDescent="0.3">
      <c r="A4939" t="str">
        <f>PROPER(TRIM(Raw_Sales_Data!E4939))</f>
        <v>West</v>
      </c>
    </row>
    <row r="4940" spans="1:1" x14ac:dyDescent="0.3">
      <c r="A4940" t="str">
        <f>PROPER(TRIM(Raw_Sales_Data!E4940))</f>
        <v>North</v>
      </c>
    </row>
    <row r="4941" spans="1:1" x14ac:dyDescent="0.3">
      <c r="A4941" t="str">
        <f>PROPER(TRIM(Raw_Sales_Data!E4941))</f>
        <v>East</v>
      </c>
    </row>
    <row r="4942" spans="1:1" x14ac:dyDescent="0.3">
      <c r="A4942" t="str">
        <f>PROPER(TRIM(Raw_Sales_Data!E4942))</f>
        <v>West</v>
      </c>
    </row>
    <row r="4943" spans="1:1" x14ac:dyDescent="0.3">
      <c r="A4943" t="str">
        <f>PROPER(TRIM(Raw_Sales_Data!E4943))</f>
        <v>West</v>
      </c>
    </row>
    <row r="4944" spans="1:1" x14ac:dyDescent="0.3">
      <c r="A4944" t="str">
        <f>PROPER(TRIM(Raw_Sales_Data!E4944))</f>
        <v>East</v>
      </c>
    </row>
    <row r="4945" spans="1:1" x14ac:dyDescent="0.3">
      <c r="A4945" t="str">
        <f>PROPER(TRIM(Raw_Sales_Data!E4945))</f>
        <v>West</v>
      </c>
    </row>
    <row r="4946" spans="1:1" x14ac:dyDescent="0.3">
      <c r="A4946" t="str">
        <f>PROPER(TRIM(Raw_Sales_Data!E4946))</f>
        <v>North</v>
      </c>
    </row>
    <row r="4947" spans="1:1" x14ac:dyDescent="0.3">
      <c r="A4947" t="str">
        <f>PROPER(TRIM(Raw_Sales_Data!E4947))</f>
        <v>East</v>
      </c>
    </row>
    <row r="4948" spans="1:1" x14ac:dyDescent="0.3">
      <c r="A4948" t="str">
        <f>PROPER(TRIM(Raw_Sales_Data!E4948))</f>
        <v>North</v>
      </c>
    </row>
    <row r="4949" spans="1:1" x14ac:dyDescent="0.3">
      <c r="A4949" t="str">
        <f>PROPER(TRIM(Raw_Sales_Data!E4949))</f>
        <v>North</v>
      </c>
    </row>
    <row r="4950" spans="1:1" x14ac:dyDescent="0.3">
      <c r="A4950" t="str">
        <f>PROPER(TRIM(Raw_Sales_Data!E4950))</f>
        <v>East</v>
      </c>
    </row>
    <row r="4951" spans="1:1" x14ac:dyDescent="0.3">
      <c r="A4951" t="str">
        <f>PROPER(TRIM(Raw_Sales_Data!E4951))</f>
        <v>East</v>
      </c>
    </row>
    <row r="4952" spans="1:1" x14ac:dyDescent="0.3">
      <c r="A4952" t="str">
        <f>PROPER(TRIM(Raw_Sales_Data!E4952))</f>
        <v>West</v>
      </c>
    </row>
    <row r="4953" spans="1:1" x14ac:dyDescent="0.3">
      <c r="A4953" t="str">
        <f>PROPER(TRIM(Raw_Sales_Data!E4953))</f>
        <v>South</v>
      </c>
    </row>
    <row r="4954" spans="1:1" x14ac:dyDescent="0.3">
      <c r="A4954" t="str">
        <f>PROPER(TRIM(Raw_Sales_Data!E4954))</f>
        <v>West</v>
      </c>
    </row>
    <row r="4955" spans="1:1" x14ac:dyDescent="0.3">
      <c r="A4955" t="str">
        <f>PROPER(TRIM(Raw_Sales_Data!E4955))</f>
        <v>North</v>
      </c>
    </row>
    <row r="4956" spans="1:1" x14ac:dyDescent="0.3">
      <c r="A4956" t="str">
        <f>PROPER(TRIM(Raw_Sales_Data!E4956))</f>
        <v>West</v>
      </c>
    </row>
    <row r="4957" spans="1:1" x14ac:dyDescent="0.3">
      <c r="A4957" t="str">
        <f>PROPER(TRIM(Raw_Sales_Data!E4957))</f>
        <v>North</v>
      </c>
    </row>
    <row r="4958" spans="1:1" x14ac:dyDescent="0.3">
      <c r="A4958" t="str">
        <f>PROPER(TRIM(Raw_Sales_Data!E4958))</f>
        <v>West</v>
      </c>
    </row>
    <row r="4959" spans="1:1" x14ac:dyDescent="0.3">
      <c r="A4959" t="str">
        <f>PROPER(TRIM(Raw_Sales_Data!E4959))</f>
        <v>North</v>
      </c>
    </row>
    <row r="4960" spans="1:1" x14ac:dyDescent="0.3">
      <c r="A4960" t="str">
        <f>PROPER(TRIM(Raw_Sales_Data!E4960))</f>
        <v>South</v>
      </c>
    </row>
    <row r="4961" spans="1:1" x14ac:dyDescent="0.3">
      <c r="A4961" t="str">
        <f>PROPER(TRIM(Raw_Sales_Data!E4961))</f>
        <v>North</v>
      </c>
    </row>
    <row r="4962" spans="1:1" x14ac:dyDescent="0.3">
      <c r="A4962" t="str">
        <f>PROPER(TRIM(Raw_Sales_Data!E4962))</f>
        <v>West</v>
      </c>
    </row>
    <row r="4963" spans="1:1" x14ac:dyDescent="0.3">
      <c r="A4963" t="str">
        <f>PROPER(TRIM(Raw_Sales_Data!E4963))</f>
        <v>South</v>
      </c>
    </row>
    <row r="4964" spans="1:1" x14ac:dyDescent="0.3">
      <c r="A4964" t="str">
        <f>PROPER(TRIM(Raw_Sales_Data!E4964))</f>
        <v>South</v>
      </c>
    </row>
    <row r="4965" spans="1:1" x14ac:dyDescent="0.3">
      <c r="A4965" t="str">
        <f>PROPER(TRIM(Raw_Sales_Data!E4965))</f>
        <v>North</v>
      </c>
    </row>
    <row r="4966" spans="1:1" x14ac:dyDescent="0.3">
      <c r="A4966" t="str">
        <f>PROPER(TRIM(Raw_Sales_Data!E4966))</f>
        <v>West</v>
      </c>
    </row>
    <row r="4967" spans="1:1" x14ac:dyDescent="0.3">
      <c r="A4967" t="str">
        <f>PROPER(TRIM(Raw_Sales_Data!E4967))</f>
        <v>South</v>
      </c>
    </row>
    <row r="4968" spans="1:1" x14ac:dyDescent="0.3">
      <c r="A4968" t="str">
        <f>PROPER(TRIM(Raw_Sales_Data!E4968))</f>
        <v>East</v>
      </c>
    </row>
    <row r="4969" spans="1:1" x14ac:dyDescent="0.3">
      <c r="A4969" t="str">
        <f>PROPER(TRIM(Raw_Sales_Data!E4969))</f>
        <v>North</v>
      </c>
    </row>
    <row r="4970" spans="1:1" x14ac:dyDescent="0.3">
      <c r="A4970" t="str">
        <f>PROPER(TRIM(Raw_Sales_Data!E4970))</f>
        <v>East</v>
      </c>
    </row>
    <row r="4971" spans="1:1" x14ac:dyDescent="0.3">
      <c r="A4971" t="str">
        <f>PROPER(TRIM(Raw_Sales_Data!E4971))</f>
        <v>West</v>
      </c>
    </row>
    <row r="4972" spans="1:1" x14ac:dyDescent="0.3">
      <c r="A4972" t="str">
        <f>PROPER(TRIM(Raw_Sales_Data!E4972))</f>
        <v>West</v>
      </c>
    </row>
    <row r="4973" spans="1:1" x14ac:dyDescent="0.3">
      <c r="A4973" t="str">
        <f>PROPER(TRIM(Raw_Sales_Data!E4973))</f>
        <v>East</v>
      </c>
    </row>
    <row r="4974" spans="1:1" x14ac:dyDescent="0.3">
      <c r="A4974" t="str">
        <f>PROPER(TRIM(Raw_Sales_Data!E4974))</f>
        <v>West</v>
      </c>
    </row>
    <row r="4975" spans="1:1" x14ac:dyDescent="0.3">
      <c r="A4975" t="str">
        <f>PROPER(TRIM(Raw_Sales_Data!E4975))</f>
        <v>North</v>
      </c>
    </row>
    <row r="4976" spans="1:1" x14ac:dyDescent="0.3">
      <c r="A4976" t="str">
        <f>PROPER(TRIM(Raw_Sales_Data!E4976))</f>
        <v>South</v>
      </c>
    </row>
    <row r="4977" spans="1:1" x14ac:dyDescent="0.3">
      <c r="A4977" t="str">
        <f>PROPER(TRIM(Raw_Sales_Data!E4977))</f>
        <v>West</v>
      </c>
    </row>
    <row r="4978" spans="1:1" x14ac:dyDescent="0.3">
      <c r="A4978" t="str">
        <f>PROPER(TRIM(Raw_Sales_Data!E4978))</f>
        <v>South</v>
      </c>
    </row>
    <row r="4979" spans="1:1" x14ac:dyDescent="0.3">
      <c r="A4979" t="str">
        <f>PROPER(TRIM(Raw_Sales_Data!E4979))</f>
        <v>South</v>
      </c>
    </row>
    <row r="4980" spans="1:1" x14ac:dyDescent="0.3">
      <c r="A4980" t="str">
        <f>PROPER(TRIM(Raw_Sales_Data!E4980))</f>
        <v>South</v>
      </c>
    </row>
    <row r="4981" spans="1:1" x14ac:dyDescent="0.3">
      <c r="A4981" t="str">
        <f>PROPER(TRIM(Raw_Sales_Data!E4981))</f>
        <v>South</v>
      </c>
    </row>
    <row r="4982" spans="1:1" x14ac:dyDescent="0.3">
      <c r="A4982" t="str">
        <f>PROPER(TRIM(Raw_Sales_Data!E4982))</f>
        <v>East</v>
      </c>
    </row>
    <row r="4983" spans="1:1" x14ac:dyDescent="0.3">
      <c r="A4983" t="str">
        <f>PROPER(TRIM(Raw_Sales_Data!E4983))</f>
        <v>South</v>
      </c>
    </row>
    <row r="4984" spans="1:1" x14ac:dyDescent="0.3">
      <c r="A4984" t="str">
        <f>PROPER(TRIM(Raw_Sales_Data!E4984))</f>
        <v>North</v>
      </c>
    </row>
    <row r="4985" spans="1:1" x14ac:dyDescent="0.3">
      <c r="A4985" t="str">
        <f>PROPER(TRIM(Raw_Sales_Data!E4985))</f>
        <v>East</v>
      </c>
    </row>
    <row r="4986" spans="1:1" x14ac:dyDescent="0.3">
      <c r="A4986" t="str">
        <f>PROPER(TRIM(Raw_Sales_Data!E4986))</f>
        <v>West</v>
      </c>
    </row>
    <row r="4987" spans="1:1" x14ac:dyDescent="0.3">
      <c r="A4987" t="str">
        <f>PROPER(TRIM(Raw_Sales_Data!E4987))</f>
        <v>South</v>
      </c>
    </row>
    <row r="4988" spans="1:1" x14ac:dyDescent="0.3">
      <c r="A4988" t="str">
        <f>PROPER(TRIM(Raw_Sales_Data!E4988))</f>
        <v>North</v>
      </c>
    </row>
    <row r="4989" spans="1:1" x14ac:dyDescent="0.3">
      <c r="A4989" t="str">
        <f>PROPER(TRIM(Raw_Sales_Data!E4989))</f>
        <v>North</v>
      </c>
    </row>
    <row r="4990" spans="1:1" x14ac:dyDescent="0.3">
      <c r="A4990" t="str">
        <f>PROPER(TRIM(Raw_Sales_Data!E4990))</f>
        <v>North</v>
      </c>
    </row>
    <row r="4991" spans="1:1" x14ac:dyDescent="0.3">
      <c r="A4991" t="str">
        <f>PROPER(TRIM(Raw_Sales_Data!E4991))</f>
        <v>North</v>
      </c>
    </row>
    <row r="4992" spans="1:1" x14ac:dyDescent="0.3">
      <c r="A4992" t="str">
        <f>PROPER(TRIM(Raw_Sales_Data!E4992))</f>
        <v>East</v>
      </c>
    </row>
    <row r="4993" spans="1:1" x14ac:dyDescent="0.3">
      <c r="A4993" t="str">
        <f>PROPER(TRIM(Raw_Sales_Data!E4993))</f>
        <v>North</v>
      </c>
    </row>
    <row r="4994" spans="1:1" x14ac:dyDescent="0.3">
      <c r="A4994" t="str">
        <f>PROPER(TRIM(Raw_Sales_Data!E4994))</f>
        <v>West</v>
      </c>
    </row>
    <row r="4995" spans="1:1" x14ac:dyDescent="0.3">
      <c r="A4995" t="str">
        <f>PROPER(TRIM(Raw_Sales_Data!E4995))</f>
        <v>North</v>
      </c>
    </row>
    <row r="4996" spans="1:1" x14ac:dyDescent="0.3">
      <c r="A4996" t="str">
        <f>PROPER(TRIM(Raw_Sales_Data!E4996))</f>
        <v>South</v>
      </c>
    </row>
    <row r="4997" spans="1:1" x14ac:dyDescent="0.3">
      <c r="A4997" t="str">
        <f>PROPER(TRIM(Raw_Sales_Data!E4997))</f>
        <v>East</v>
      </c>
    </row>
    <row r="4998" spans="1:1" x14ac:dyDescent="0.3">
      <c r="A4998" t="str">
        <f>PROPER(TRIM(Raw_Sales_Data!E4998))</f>
        <v>South</v>
      </c>
    </row>
    <row r="4999" spans="1:1" x14ac:dyDescent="0.3">
      <c r="A4999" t="str">
        <f>PROPER(TRIM(Raw_Sales_Data!E4999))</f>
        <v>West</v>
      </c>
    </row>
    <row r="5000" spans="1:1" x14ac:dyDescent="0.3">
      <c r="A5000" t="str">
        <f>PROPER(TRIM(Raw_Sales_Data!E5000))</f>
        <v>East</v>
      </c>
    </row>
    <row r="5001" spans="1:1" x14ac:dyDescent="0.3">
      <c r="A5001" t="str">
        <f>PROPER(TRIM(Raw_Sales_Data!E5001))</f>
        <v>North</v>
      </c>
    </row>
    <row r="5002" spans="1:1" x14ac:dyDescent="0.3">
      <c r="A5002" t="str">
        <f>PROPER(TRIM(Raw_Sales_Data!E5002))</f>
        <v>West</v>
      </c>
    </row>
    <row r="5003" spans="1:1" x14ac:dyDescent="0.3">
      <c r="A5003" t="str">
        <f>PROPER(TRIM(Raw_Sales_Data!E5003))</f>
        <v>West</v>
      </c>
    </row>
    <row r="5004" spans="1:1" x14ac:dyDescent="0.3">
      <c r="A5004" t="str">
        <f>PROPER(TRIM(Raw_Sales_Data!E5004))</f>
        <v>East</v>
      </c>
    </row>
    <row r="5005" spans="1:1" x14ac:dyDescent="0.3">
      <c r="A5005" t="str">
        <f>PROPER(TRIM(Raw_Sales_Data!E5005))</f>
        <v>West</v>
      </c>
    </row>
    <row r="5006" spans="1:1" x14ac:dyDescent="0.3">
      <c r="A5006" t="str">
        <f>PROPER(TRIM(Raw_Sales_Data!E5006))</f>
        <v>East</v>
      </c>
    </row>
    <row r="5007" spans="1:1" x14ac:dyDescent="0.3">
      <c r="A5007" t="str">
        <f>PROPER(TRIM(Raw_Sales_Data!E5007))</f>
        <v>South</v>
      </c>
    </row>
    <row r="5008" spans="1:1" x14ac:dyDescent="0.3">
      <c r="A5008" t="str">
        <f>PROPER(TRIM(Raw_Sales_Data!E5008))</f>
        <v>North</v>
      </c>
    </row>
    <row r="5009" spans="1:1" x14ac:dyDescent="0.3">
      <c r="A5009" t="str">
        <f>PROPER(TRIM(Raw_Sales_Data!E5009))</f>
        <v>East</v>
      </c>
    </row>
    <row r="5010" spans="1:1" x14ac:dyDescent="0.3">
      <c r="A5010" t="str">
        <f>PROPER(TRIM(Raw_Sales_Data!E5010))</f>
        <v>South</v>
      </c>
    </row>
    <row r="5011" spans="1:1" x14ac:dyDescent="0.3">
      <c r="A5011" t="str">
        <f>PROPER(TRIM(Raw_Sales_Data!E5011))</f>
        <v>West</v>
      </c>
    </row>
    <row r="5012" spans="1:1" x14ac:dyDescent="0.3">
      <c r="A5012" t="str">
        <f>PROPER(TRIM(Raw_Sales_Data!E5012))</f>
        <v>South</v>
      </c>
    </row>
    <row r="5013" spans="1:1" x14ac:dyDescent="0.3">
      <c r="A5013" t="str">
        <f>PROPER(TRIM(Raw_Sales_Data!E5013))</f>
        <v>North</v>
      </c>
    </row>
    <row r="5014" spans="1:1" x14ac:dyDescent="0.3">
      <c r="A5014" t="str">
        <f>PROPER(TRIM(Raw_Sales_Data!E5014))</f>
        <v>West</v>
      </c>
    </row>
    <row r="5015" spans="1:1" x14ac:dyDescent="0.3">
      <c r="A5015" t="str">
        <f>PROPER(TRIM(Raw_Sales_Data!E5015))</f>
        <v>North</v>
      </c>
    </row>
    <row r="5016" spans="1:1" x14ac:dyDescent="0.3">
      <c r="A5016" t="str">
        <f>PROPER(TRIM(Raw_Sales_Data!E5016))</f>
        <v>South</v>
      </c>
    </row>
    <row r="5017" spans="1:1" x14ac:dyDescent="0.3">
      <c r="A5017" t="str">
        <f>PROPER(TRIM(Raw_Sales_Data!E5017))</f>
        <v>South</v>
      </c>
    </row>
    <row r="5018" spans="1:1" x14ac:dyDescent="0.3">
      <c r="A5018" t="str">
        <f>PROPER(TRIM(Raw_Sales_Data!E5018))</f>
        <v>South</v>
      </c>
    </row>
    <row r="5019" spans="1:1" x14ac:dyDescent="0.3">
      <c r="A5019" t="str">
        <f>PROPER(TRIM(Raw_Sales_Data!E5019))</f>
        <v>West</v>
      </c>
    </row>
    <row r="5020" spans="1:1" x14ac:dyDescent="0.3">
      <c r="A5020" t="str">
        <f>PROPER(TRIM(Raw_Sales_Data!E5020))</f>
        <v>West</v>
      </c>
    </row>
    <row r="5021" spans="1:1" x14ac:dyDescent="0.3">
      <c r="A5021" t="str">
        <f>PROPER(TRIM(Raw_Sales_Data!E5021))</f>
        <v>East</v>
      </c>
    </row>
    <row r="5022" spans="1:1" x14ac:dyDescent="0.3">
      <c r="A5022" t="str">
        <f>PROPER(TRIM(Raw_Sales_Data!E5022))</f>
        <v>North</v>
      </c>
    </row>
    <row r="5023" spans="1:1" x14ac:dyDescent="0.3">
      <c r="A5023" t="str">
        <f>PROPER(TRIM(Raw_Sales_Data!E5023))</f>
        <v>West</v>
      </c>
    </row>
    <row r="5024" spans="1:1" x14ac:dyDescent="0.3">
      <c r="A5024" t="str">
        <f>PROPER(TRIM(Raw_Sales_Data!E5024))</f>
        <v>East</v>
      </c>
    </row>
    <row r="5025" spans="1:1" x14ac:dyDescent="0.3">
      <c r="A5025" t="str">
        <f>PROPER(TRIM(Raw_Sales_Data!E5025))</f>
        <v>North</v>
      </c>
    </row>
    <row r="5026" spans="1:1" x14ac:dyDescent="0.3">
      <c r="A5026" t="str">
        <f>PROPER(TRIM(Raw_Sales_Data!E5026))</f>
        <v>East</v>
      </c>
    </row>
    <row r="5027" spans="1:1" x14ac:dyDescent="0.3">
      <c r="A5027" t="str">
        <f>PROPER(TRIM(Raw_Sales_Data!E5027))</f>
        <v>West</v>
      </c>
    </row>
    <row r="5028" spans="1:1" x14ac:dyDescent="0.3">
      <c r="A5028" t="str">
        <f>PROPER(TRIM(Raw_Sales_Data!E5028))</f>
        <v>South</v>
      </c>
    </row>
    <row r="5029" spans="1:1" x14ac:dyDescent="0.3">
      <c r="A5029" t="str">
        <f>PROPER(TRIM(Raw_Sales_Data!E5029))</f>
        <v>South</v>
      </c>
    </row>
    <row r="5030" spans="1:1" x14ac:dyDescent="0.3">
      <c r="A5030" t="str">
        <f>PROPER(TRIM(Raw_Sales_Data!E5030))</f>
        <v>North</v>
      </c>
    </row>
    <row r="5031" spans="1:1" x14ac:dyDescent="0.3">
      <c r="A5031" t="str">
        <f>PROPER(TRIM(Raw_Sales_Data!E5031))</f>
        <v>South</v>
      </c>
    </row>
    <row r="5032" spans="1:1" x14ac:dyDescent="0.3">
      <c r="A5032" t="str">
        <f>PROPER(TRIM(Raw_Sales_Data!E5032))</f>
        <v>West</v>
      </c>
    </row>
    <row r="5033" spans="1:1" x14ac:dyDescent="0.3">
      <c r="A5033" t="str">
        <f>PROPER(TRIM(Raw_Sales_Data!E5033))</f>
        <v>West</v>
      </c>
    </row>
    <row r="5034" spans="1:1" x14ac:dyDescent="0.3">
      <c r="A5034" t="str">
        <f>PROPER(TRIM(Raw_Sales_Data!E5034))</f>
        <v>West</v>
      </c>
    </row>
    <row r="5035" spans="1:1" x14ac:dyDescent="0.3">
      <c r="A5035" t="str">
        <f>PROPER(TRIM(Raw_Sales_Data!E5035))</f>
        <v>North</v>
      </c>
    </row>
    <row r="5036" spans="1:1" x14ac:dyDescent="0.3">
      <c r="A5036" t="str">
        <f>PROPER(TRIM(Raw_Sales_Data!E5036))</f>
        <v>South</v>
      </c>
    </row>
    <row r="5037" spans="1:1" x14ac:dyDescent="0.3">
      <c r="A5037" t="str">
        <f>PROPER(TRIM(Raw_Sales_Data!E5037))</f>
        <v>West</v>
      </c>
    </row>
    <row r="5038" spans="1:1" x14ac:dyDescent="0.3">
      <c r="A5038" t="str">
        <f>PROPER(TRIM(Raw_Sales_Data!E5038))</f>
        <v>North</v>
      </c>
    </row>
    <row r="5039" spans="1:1" x14ac:dyDescent="0.3">
      <c r="A5039" t="str">
        <f>PROPER(TRIM(Raw_Sales_Data!E5039))</f>
        <v>East</v>
      </c>
    </row>
    <row r="5040" spans="1:1" x14ac:dyDescent="0.3">
      <c r="A5040" t="str">
        <f>PROPER(TRIM(Raw_Sales_Data!E5040))</f>
        <v>North</v>
      </c>
    </row>
    <row r="5041" spans="1:1" x14ac:dyDescent="0.3">
      <c r="A5041" t="str">
        <f>PROPER(TRIM(Raw_Sales_Data!E5041))</f>
        <v>East</v>
      </c>
    </row>
    <row r="5042" spans="1:1" x14ac:dyDescent="0.3">
      <c r="A5042" t="str">
        <f>PROPER(TRIM(Raw_Sales_Data!E5042))</f>
        <v>North</v>
      </c>
    </row>
    <row r="5043" spans="1:1" x14ac:dyDescent="0.3">
      <c r="A5043" t="str">
        <f>PROPER(TRIM(Raw_Sales_Data!E5043))</f>
        <v>North</v>
      </c>
    </row>
    <row r="5044" spans="1:1" x14ac:dyDescent="0.3">
      <c r="A5044" t="str">
        <f>PROPER(TRIM(Raw_Sales_Data!E5044))</f>
        <v>South</v>
      </c>
    </row>
    <row r="5045" spans="1:1" x14ac:dyDescent="0.3">
      <c r="A5045" t="str">
        <f>PROPER(TRIM(Raw_Sales_Data!E5045))</f>
        <v>North</v>
      </c>
    </row>
    <row r="5046" spans="1:1" x14ac:dyDescent="0.3">
      <c r="A5046" t="str">
        <f>PROPER(TRIM(Raw_Sales_Data!E5046))</f>
        <v>North</v>
      </c>
    </row>
    <row r="5047" spans="1:1" x14ac:dyDescent="0.3">
      <c r="A5047" t="str">
        <f>PROPER(TRIM(Raw_Sales_Data!E5047))</f>
        <v>North</v>
      </c>
    </row>
    <row r="5048" spans="1:1" x14ac:dyDescent="0.3">
      <c r="A5048" t="str">
        <f>PROPER(TRIM(Raw_Sales_Data!E5048))</f>
        <v>West</v>
      </c>
    </row>
    <row r="5049" spans="1:1" x14ac:dyDescent="0.3">
      <c r="A5049" t="str">
        <f>PROPER(TRIM(Raw_Sales_Data!E5049))</f>
        <v>West</v>
      </c>
    </row>
    <row r="5050" spans="1:1" x14ac:dyDescent="0.3">
      <c r="A5050" t="str">
        <f>PROPER(TRIM(Raw_Sales_Data!E5050))</f>
        <v>West</v>
      </c>
    </row>
    <row r="5051" spans="1:1" x14ac:dyDescent="0.3">
      <c r="A5051" t="str">
        <f>PROPER(TRIM(Raw_Sales_Data!E5051))</f>
        <v>West</v>
      </c>
    </row>
    <row r="5052" spans="1:1" x14ac:dyDescent="0.3">
      <c r="A5052" t="str">
        <f>PROPER(TRIM(Raw_Sales_Data!E5052))</f>
        <v>South</v>
      </c>
    </row>
    <row r="5053" spans="1:1" x14ac:dyDescent="0.3">
      <c r="A5053" t="str">
        <f>PROPER(TRIM(Raw_Sales_Data!E5053))</f>
        <v>East</v>
      </c>
    </row>
    <row r="5054" spans="1:1" x14ac:dyDescent="0.3">
      <c r="A5054" t="str">
        <f>PROPER(TRIM(Raw_Sales_Data!E5054))</f>
        <v>South</v>
      </c>
    </row>
    <row r="5055" spans="1:1" x14ac:dyDescent="0.3">
      <c r="A5055" t="str">
        <f>PROPER(TRIM(Raw_Sales_Data!E5055))</f>
        <v>South</v>
      </c>
    </row>
    <row r="5056" spans="1:1" x14ac:dyDescent="0.3">
      <c r="A5056" t="str">
        <f>PROPER(TRIM(Raw_Sales_Data!E5056))</f>
        <v>West</v>
      </c>
    </row>
    <row r="5057" spans="1:1" x14ac:dyDescent="0.3">
      <c r="A5057" t="str">
        <f>PROPER(TRIM(Raw_Sales_Data!E5057))</f>
        <v>North</v>
      </c>
    </row>
    <row r="5058" spans="1:1" x14ac:dyDescent="0.3">
      <c r="A5058" t="str">
        <f>PROPER(TRIM(Raw_Sales_Data!E5058))</f>
        <v>West</v>
      </c>
    </row>
    <row r="5059" spans="1:1" x14ac:dyDescent="0.3">
      <c r="A5059" t="str">
        <f>PROPER(TRIM(Raw_Sales_Data!E5059))</f>
        <v>South</v>
      </c>
    </row>
    <row r="5060" spans="1:1" x14ac:dyDescent="0.3">
      <c r="A5060" t="str">
        <f>PROPER(TRIM(Raw_Sales_Data!E5060))</f>
        <v>West</v>
      </c>
    </row>
    <row r="5061" spans="1:1" x14ac:dyDescent="0.3">
      <c r="A5061" t="str">
        <f>PROPER(TRIM(Raw_Sales_Data!E5061))</f>
        <v>West</v>
      </c>
    </row>
    <row r="5062" spans="1:1" x14ac:dyDescent="0.3">
      <c r="A5062" t="str">
        <f>PROPER(TRIM(Raw_Sales_Data!E5062))</f>
        <v>East</v>
      </c>
    </row>
    <row r="5063" spans="1:1" x14ac:dyDescent="0.3">
      <c r="A5063" t="str">
        <f>PROPER(TRIM(Raw_Sales_Data!E5063))</f>
        <v>East</v>
      </c>
    </row>
    <row r="5064" spans="1:1" x14ac:dyDescent="0.3">
      <c r="A5064" t="str">
        <f>PROPER(TRIM(Raw_Sales_Data!E5064))</f>
        <v>West</v>
      </c>
    </row>
    <row r="5065" spans="1:1" x14ac:dyDescent="0.3">
      <c r="A5065" t="str">
        <f>PROPER(TRIM(Raw_Sales_Data!E5065))</f>
        <v>West</v>
      </c>
    </row>
    <row r="5066" spans="1:1" x14ac:dyDescent="0.3">
      <c r="A5066" t="str">
        <f>PROPER(TRIM(Raw_Sales_Data!E5066))</f>
        <v>North</v>
      </c>
    </row>
    <row r="5067" spans="1:1" x14ac:dyDescent="0.3">
      <c r="A5067" t="str">
        <f>PROPER(TRIM(Raw_Sales_Data!E5067))</f>
        <v>South</v>
      </c>
    </row>
    <row r="5068" spans="1:1" x14ac:dyDescent="0.3">
      <c r="A5068" t="str">
        <f>PROPER(TRIM(Raw_Sales_Data!E5068))</f>
        <v>West</v>
      </c>
    </row>
    <row r="5069" spans="1:1" x14ac:dyDescent="0.3">
      <c r="A5069" t="str">
        <f>PROPER(TRIM(Raw_Sales_Data!E5069))</f>
        <v>West</v>
      </c>
    </row>
    <row r="5070" spans="1:1" x14ac:dyDescent="0.3">
      <c r="A5070" t="str">
        <f>PROPER(TRIM(Raw_Sales_Data!E5070))</f>
        <v>East</v>
      </c>
    </row>
    <row r="5071" spans="1:1" x14ac:dyDescent="0.3">
      <c r="A5071" t="str">
        <f>PROPER(TRIM(Raw_Sales_Data!E5071))</f>
        <v>South</v>
      </c>
    </row>
    <row r="5072" spans="1:1" x14ac:dyDescent="0.3">
      <c r="A5072" t="str">
        <f>PROPER(TRIM(Raw_Sales_Data!E5072))</f>
        <v>West</v>
      </c>
    </row>
    <row r="5073" spans="1:1" x14ac:dyDescent="0.3">
      <c r="A5073" t="str">
        <f>PROPER(TRIM(Raw_Sales_Data!E5073))</f>
        <v>North</v>
      </c>
    </row>
    <row r="5074" spans="1:1" x14ac:dyDescent="0.3">
      <c r="A5074" t="str">
        <f>PROPER(TRIM(Raw_Sales_Data!E5074))</f>
        <v>West</v>
      </c>
    </row>
    <row r="5075" spans="1:1" x14ac:dyDescent="0.3">
      <c r="A5075" t="str">
        <f>PROPER(TRIM(Raw_Sales_Data!E5075))</f>
        <v>South</v>
      </c>
    </row>
    <row r="5076" spans="1:1" x14ac:dyDescent="0.3">
      <c r="A5076" t="str">
        <f>PROPER(TRIM(Raw_Sales_Data!E5076))</f>
        <v>East</v>
      </c>
    </row>
    <row r="5077" spans="1:1" x14ac:dyDescent="0.3">
      <c r="A5077" t="str">
        <f>PROPER(TRIM(Raw_Sales_Data!E5077))</f>
        <v>West</v>
      </c>
    </row>
    <row r="5078" spans="1:1" x14ac:dyDescent="0.3">
      <c r="A5078" t="str">
        <f>PROPER(TRIM(Raw_Sales_Data!E5078))</f>
        <v>North</v>
      </c>
    </row>
    <row r="5079" spans="1:1" x14ac:dyDescent="0.3">
      <c r="A5079" t="str">
        <f>PROPER(TRIM(Raw_Sales_Data!E5079))</f>
        <v>South</v>
      </c>
    </row>
    <row r="5080" spans="1:1" x14ac:dyDescent="0.3">
      <c r="A5080" t="str">
        <f>PROPER(TRIM(Raw_Sales_Data!E5080))</f>
        <v>West</v>
      </c>
    </row>
    <row r="5081" spans="1:1" x14ac:dyDescent="0.3">
      <c r="A5081" t="str">
        <f>PROPER(TRIM(Raw_Sales_Data!E5081))</f>
        <v>West</v>
      </c>
    </row>
    <row r="5082" spans="1:1" x14ac:dyDescent="0.3">
      <c r="A5082" t="str">
        <f>PROPER(TRIM(Raw_Sales_Data!E5082))</f>
        <v>South</v>
      </c>
    </row>
    <row r="5083" spans="1:1" x14ac:dyDescent="0.3">
      <c r="A5083" t="str">
        <f>PROPER(TRIM(Raw_Sales_Data!E5083))</f>
        <v>South</v>
      </c>
    </row>
    <row r="5084" spans="1:1" x14ac:dyDescent="0.3">
      <c r="A5084" t="str">
        <f>PROPER(TRIM(Raw_Sales_Data!E5084))</f>
        <v>East</v>
      </c>
    </row>
    <row r="5085" spans="1:1" x14ac:dyDescent="0.3">
      <c r="A5085" t="str">
        <f>PROPER(TRIM(Raw_Sales_Data!E5085))</f>
        <v>South</v>
      </c>
    </row>
    <row r="5086" spans="1:1" x14ac:dyDescent="0.3">
      <c r="A5086" t="str">
        <f>PROPER(TRIM(Raw_Sales_Data!E5086))</f>
        <v>South</v>
      </c>
    </row>
    <row r="5087" spans="1:1" x14ac:dyDescent="0.3">
      <c r="A5087" t="str">
        <f>PROPER(TRIM(Raw_Sales_Data!E5087))</f>
        <v>West</v>
      </c>
    </row>
    <row r="5088" spans="1:1" x14ac:dyDescent="0.3">
      <c r="A5088" t="str">
        <f>PROPER(TRIM(Raw_Sales_Data!E5088))</f>
        <v>North</v>
      </c>
    </row>
    <row r="5089" spans="1:1" x14ac:dyDescent="0.3">
      <c r="A5089" t="str">
        <f>PROPER(TRIM(Raw_Sales_Data!E5089))</f>
        <v>South</v>
      </c>
    </row>
    <row r="5090" spans="1:1" x14ac:dyDescent="0.3">
      <c r="A5090" t="str">
        <f>PROPER(TRIM(Raw_Sales_Data!E5090))</f>
        <v>North</v>
      </c>
    </row>
    <row r="5091" spans="1:1" x14ac:dyDescent="0.3">
      <c r="A5091" t="str">
        <f>PROPER(TRIM(Raw_Sales_Data!E5091))</f>
        <v>South</v>
      </c>
    </row>
    <row r="5092" spans="1:1" x14ac:dyDescent="0.3">
      <c r="A5092" t="str">
        <f>PROPER(TRIM(Raw_Sales_Data!E5092))</f>
        <v>South</v>
      </c>
    </row>
    <row r="5093" spans="1:1" x14ac:dyDescent="0.3">
      <c r="A5093" t="str">
        <f>PROPER(TRIM(Raw_Sales_Data!E5093))</f>
        <v>South</v>
      </c>
    </row>
    <row r="5094" spans="1:1" x14ac:dyDescent="0.3">
      <c r="A5094" t="str">
        <f>PROPER(TRIM(Raw_Sales_Data!E5094))</f>
        <v>East</v>
      </c>
    </row>
    <row r="5095" spans="1:1" x14ac:dyDescent="0.3">
      <c r="A5095" t="str">
        <f>PROPER(TRIM(Raw_Sales_Data!E5095))</f>
        <v>South</v>
      </c>
    </row>
    <row r="5096" spans="1:1" x14ac:dyDescent="0.3">
      <c r="A5096" t="str">
        <f>PROPER(TRIM(Raw_Sales_Data!E5096))</f>
        <v>South</v>
      </c>
    </row>
    <row r="5097" spans="1:1" x14ac:dyDescent="0.3">
      <c r="A5097" t="str">
        <f>PROPER(TRIM(Raw_Sales_Data!E5097))</f>
        <v>West</v>
      </c>
    </row>
    <row r="5098" spans="1:1" x14ac:dyDescent="0.3">
      <c r="A5098" t="str">
        <f>PROPER(TRIM(Raw_Sales_Data!E5098))</f>
        <v>East</v>
      </c>
    </row>
    <row r="5099" spans="1:1" x14ac:dyDescent="0.3">
      <c r="A5099" t="str">
        <f>PROPER(TRIM(Raw_Sales_Data!E5099))</f>
        <v>South</v>
      </c>
    </row>
    <row r="5100" spans="1:1" x14ac:dyDescent="0.3">
      <c r="A5100" t="str">
        <f>PROPER(TRIM(Raw_Sales_Data!E5100))</f>
        <v>West</v>
      </c>
    </row>
    <row r="5101" spans="1:1" x14ac:dyDescent="0.3">
      <c r="A5101" t="str">
        <f>PROPER(TRIM(Raw_Sales_Data!E5101))</f>
        <v>South</v>
      </c>
    </row>
    <row r="5102" spans="1:1" x14ac:dyDescent="0.3">
      <c r="A5102" t="str">
        <f>PROPER(TRIM(Raw_Sales_Data!E5102))</f>
        <v>West</v>
      </c>
    </row>
    <row r="5103" spans="1:1" x14ac:dyDescent="0.3">
      <c r="A5103" t="str">
        <f>PROPER(TRIM(Raw_Sales_Data!E5103))</f>
        <v>North</v>
      </c>
    </row>
    <row r="5104" spans="1:1" x14ac:dyDescent="0.3">
      <c r="A5104" t="str">
        <f>PROPER(TRIM(Raw_Sales_Data!E5104))</f>
        <v>North</v>
      </c>
    </row>
    <row r="5105" spans="1:1" x14ac:dyDescent="0.3">
      <c r="A5105" t="str">
        <f>PROPER(TRIM(Raw_Sales_Data!E5105))</f>
        <v>West</v>
      </c>
    </row>
    <row r="5106" spans="1:1" x14ac:dyDescent="0.3">
      <c r="A5106" t="str">
        <f>PROPER(TRIM(Raw_Sales_Data!E5106))</f>
        <v>West</v>
      </c>
    </row>
    <row r="5107" spans="1:1" x14ac:dyDescent="0.3">
      <c r="A5107" t="str">
        <f>PROPER(TRIM(Raw_Sales_Data!E5107))</f>
        <v>South</v>
      </c>
    </row>
    <row r="5108" spans="1:1" x14ac:dyDescent="0.3">
      <c r="A5108" t="str">
        <f>PROPER(TRIM(Raw_Sales_Data!E5108))</f>
        <v>West</v>
      </c>
    </row>
    <row r="5109" spans="1:1" x14ac:dyDescent="0.3">
      <c r="A5109" t="str">
        <f>PROPER(TRIM(Raw_Sales_Data!E5109))</f>
        <v>South</v>
      </c>
    </row>
    <row r="5110" spans="1:1" x14ac:dyDescent="0.3">
      <c r="A5110" t="str">
        <f>PROPER(TRIM(Raw_Sales_Data!E5110))</f>
        <v>North</v>
      </c>
    </row>
    <row r="5111" spans="1:1" x14ac:dyDescent="0.3">
      <c r="A5111" t="str">
        <f>PROPER(TRIM(Raw_Sales_Data!E5111))</f>
        <v>East</v>
      </c>
    </row>
    <row r="5112" spans="1:1" x14ac:dyDescent="0.3">
      <c r="A5112" t="str">
        <f>PROPER(TRIM(Raw_Sales_Data!E5112))</f>
        <v>East</v>
      </c>
    </row>
    <row r="5113" spans="1:1" x14ac:dyDescent="0.3">
      <c r="A5113" t="str">
        <f>PROPER(TRIM(Raw_Sales_Data!E5113))</f>
        <v>East</v>
      </c>
    </row>
    <row r="5114" spans="1:1" x14ac:dyDescent="0.3">
      <c r="A5114" t="str">
        <f>PROPER(TRIM(Raw_Sales_Data!E5114))</f>
        <v>North</v>
      </c>
    </row>
    <row r="5115" spans="1:1" x14ac:dyDescent="0.3">
      <c r="A5115" t="str">
        <f>PROPER(TRIM(Raw_Sales_Data!E5115))</f>
        <v>North</v>
      </c>
    </row>
    <row r="5116" spans="1:1" x14ac:dyDescent="0.3">
      <c r="A5116" t="str">
        <f>PROPER(TRIM(Raw_Sales_Data!E5116))</f>
        <v>South</v>
      </c>
    </row>
    <row r="5117" spans="1:1" x14ac:dyDescent="0.3">
      <c r="A5117" t="str">
        <f>PROPER(TRIM(Raw_Sales_Data!E5117))</f>
        <v>North</v>
      </c>
    </row>
    <row r="5118" spans="1:1" x14ac:dyDescent="0.3">
      <c r="A5118" t="str">
        <f>PROPER(TRIM(Raw_Sales_Data!E5118))</f>
        <v>West</v>
      </c>
    </row>
    <row r="5119" spans="1:1" x14ac:dyDescent="0.3">
      <c r="A5119" t="str">
        <f>PROPER(TRIM(Raw_Sales_Data!E5119))</f>
        <v>West</v>
      </c>
    </row>
    <row r="5120" spans="1:1" x14ac:dyDescent="0.3">
      <c r="A5120" t="str">
        <f>PROPER(TRIM(Raw_Sales_Data!E5120))</f>
        <v>North</v>
      </c>
    </row>
    <row r="5121" spans="1:1" x14ac:dyDescent="0.3">
      <c r="A5121" t="str">
        <f>PROPER(TRIM(Raw_Sales_Data!E5121))</f>
        <v>South</v>
      </c>
    </row>
    <row r="5122" spans="1:1" x14ac:dyDescent="0.3">
      <c r="A5122" t="str">
        <f>PROPER(TRIM(Raw_Sales_Data!E5122))</f>
        <v>West</v>
      </c>
    </row>
    <row r="5123" spans="1:1" x14ac:dyDescent="0.3">
      <c r="A5123" t="str">
        <f>PROPER(TRIM(Raw_Sales_Data!E5123))</f>
        <v>East</v>
      </c>
    </row>
    <row r="5124" spans="1:1" x14ac:dyDescent="0.3">
      <c r="A5124" t="str">
        <f>PROPER(TRIM(Raw_Sales_Data!E5124))</f>
        <v>South</v>
      </c>
    </row>
    <row r="5125" spans="1:1" x14ac:dyDescent="0.3">
      <c r="A5125" t="str">
        <f>PROPER(TRIM(Raw_Sales_Data!E5125))</f>
        <v>West</v>
      </c>
    </row>
    <row r="5126" spans="1:1" x14ac:dyDescent="0.3">
      <c r="A5126" t="str">
        <f>PROPER(TRIM(Raw_Sales_Data!E5126))</f>
        <v>East</v>
      </c>
    </row>
    <row r="5127" spans="1:1" x14ac:dyDescent="0.3">
      <c r="A5127" t="str">
        <f>PROPER(TRIM(Raw_Sales_Data!E5127))</f>
        <v>North</v>
      </c>
    </row>
    <row r="5128" spans="1:1" x14ac:dyDescent="0.3">
      <c r="A5128" t="str">
        <f>PROPER(TRIM(Raw_Sales_Data!E5128))</f>
        <v>West</v>
      </c>
    </row>
    <row r="5129" spans="1:1" x14ac:dyDescent="0.3">
      <c r="A5129" t="str">
        <f>PROPER(TRIM(Raw_Sales_Data!E5129))</f>
        <v>South</v>
      </c>
    </row>
    <row r="5130" spans="1:1" x14ac:dyDescent="0.3">
      <c r="A5130" t="str">
        <f>PROPER(TRIM(Raw_Sales_Data!E5130))</f>
        <v>West</v>
      </c>
    </row>
    <row r="5131" spans="1:1" x14ac:dyDescent="0.3">
      <c r="A5131" t="str">
        <f>PROPER(TRIM(Raw_Sales_Data!E5131))</f>
        <v>East</v>
      </c>
    </row>
    <row r="5132" spans="1:1" x14ac:dyDescent="0.3">
      <c r="A5132" t="str">
        <f>PROPER(TRIM(Raw_Sales_Data!E5132))</f>
        <v>West</v>
      </c>
    </row>
    <row r="5133" spans="1:1" x14ac:dyDescent="0.3">
      <c r="A5133" t="str">
        <f>PROPER(TRIM(Raw_Sales_Data!E5133))</f>
        <v>West</v>
      </c>
    </row>
    <row r="5134" spans="1:1" x14ac:dyDescent="0.3">
      <c r="A5134" t="str">
        <f>PROPER(TRIM(Raw_Sales_Data!E5134))</f>
        <v>South</v>
      </c>
    </row>
    <row r="5135" spans="1:1" x14ac:dyDescent="0.3">
      <c r="A5135" t="str">
        <f>PROPER(TRIM(Raw_Sales_Data!E5135))</f>
        <v>South</v>
      </c>
    </row>
    <row r="5136" spans="1:1" x14ac:dyDescent="0.3">
      <c r="A5136" t="str">
        <f>PROPER(TRIM(Raw_Sales_Data!E5136))</f>
        <v>East</v>
      </c>
    </row>
    <row r="5137" spans="1:1" x14ac:dyDescent="0.3">
      <c r="A5137" t="str">
        <f>PROPER(TRIM(Raw_Sales_Data!E5137))</f>
        <v>West</v>
      </c>
    </row>
    <row r="5138" spans="1:1" x14ac:dyDescent="0.3">
      <c r="A5138" t="str">
        <f>PROPER(TRIM(Raw_Sales_Data!E5138))</f>
        <v>North</v>
      </c>
    </row>
    <row r="5139" spans="1:1" x14ac:dyDescent="0.3">
      <c r="A5139" t="str">
        <f>PROPER(TRIM(Raw_Sales_Data!E5139))</f>
        <v>South</v>
      </c>
    </row>
    <row r="5140" spans="1:1" x14ac:dyDescent="0.3">
      <c r="A5140" t="str">
        <f>PROPER(TRIM(Raw_Sales_Data!E5140))</f>
        <v>North</v>
      </c>
    </row>
    <row r="5141" spans="1:1" x14ac:dyDescent="0.3">
      <c r="A5141" t="str">
        <f>PROPER(TRIM(Raw_Sales_Data!E5141))</f>
        <v>East</v>
      </c>
    </row>
    <row r="5142" spans="1:1" x14ac:dyDescent="0.3">
      <c r="A5142" t="str">
        <f>PROPER(TRIM(Raw_Sales_Data!E5142))</f>
        <v>North</v>
      </c>
    </row>
    <row r="5143" spans="1:1" x14ac:dyDescent="0.3">
      <c r="A5143" t="str">
        <f>PROPER(TRIM(Raw_Sales_Data!E5143))</f>
        <v>South</v>
      </c>
    </row>
    <row r="5144" spans="1:1" x14ac:dyDescent="0.3">
      <c r="A5144" t="str">
        <f>PROPER(TRIM(Raw_Sales_Data!E5144))</f>
        <v>North</v>
      </c>
    </row>
    <row r="5145" spans="1:1" x14ac:dyDescent="0.3">
      <c r="A5145" t="str">
        <f>PROPER(TRIM(Raw_Sales_Data!E5145))</f>
        <v>North</v>
      </c>
    </row>
    <row r="5146" spans="1:1" x14ac:dyDescent="0.3">
      <c r="A5146" t="str">
        <f>PROPER(TRIM(Raw_Sales_Data!E5146))</f>
        <v>West</v>
      </c>
    </row>
    <row r="5147" spans="1:1" x14ac:dyDescent="0.3">
      <c r="A5147" t="str">
        <f>PROPER(TRIM(Raw_Sales_Data!E5147))</f>
        <v>East</v>
      </c>
    </row>
    <row r="5148" spans="1:1" x14ac:dyDescent="0.3">
      <c r="A5148" t="str">
        <f>PROPER(TRIM(Raw_Sales_Data!E5148))</f>
        <v>North</v>
      </c>
    </row>
    <row r="5149" spans="1:1" x14ac:dyDescent="0.3">
      <c r="A5149" t="str">
        <f>PROPER(TRIM(Raw_Sales_Data!E5149))</f>
        <v>East</v>
      </c>
    </row>
    <row r="5150" spans="1:1" x14ac:dyDescent="0.3">
      <c r="A5150" t="str">
        <f>PROPER(TRIM(Raw_Sales_Data!E5150))</f>
        <v>North</v>
      </c>
    </row>
    <row r="5151" spans="1:1" x14ac:dyDescent="0.3">
      <c r="A5151" t="str">
        <f>PROPER(TRIM(Raw_Sales_Data!E5151))</f>
        <v>South</v>
      </c>
    </row>
    <row r="5152" spans="1:1" x14ac:dyDescent="0.3">
      <c r="A5152" t="str">
        <f>PROPER(TRIM(Raw_Sales_Data!E5152))</f>
        <v>West</v>
      </c>
    </row>
    <row r="5153" spans="1:1" x14ac:dyDescent="0.3">
      <c r="A5153" t="str">
        <f>PROPER(TRIM(Raw_Sales_Data!E5153))</f>
        <v>South</v>
      </c>
    </row>
    <row r="5154" spans="1:1" x14ac:dyDescent="0.3">
      <c r="A5154" t="str">
        <f>PROPER(TRIM(Raw_Sales_Data!E5154))</f>
        <v>East</v>
      </c>
    </row>
    <row r="5155" spans="1:1" x14ac:dyDescent="0.3">
      <c r="A5155" t="str">
        <f>PROPER(TRIM(Raw_Sales_Data!E5155))</f>
        <v>North</v>
      </c>
    </row>
    <row r="5156" spans="1:1" x14ac:dyDescent="0.3">
      <c r="A5156" t="str">
        <f>PROPER(TRIM(Raw_Sales_Data!E5156))</f>
        <v>North</v>
      </c>
    </row>
    <row r="5157" spans="1:1" x14ac:dyDescent="0.3">
      <c r="A5157" t="str">
        <f>PROPER(TRIM(Raw_Sales_Data!E5157))</f>
        <v>West</v>
      </c>
    </row>
    <row r="5158" spans="1:1" x14ac:dyDescent="0.3">
      <c r="A5158" t="str">
        <f>PROPER(TRIM(Raw_Sales_Data!E5158))</f>
        <v>South</v>
      </c>
    </row>
    <row r="5159" spans="1:1" x14ac:dyDescent="0.3">
      <c r="A5159" t="str">
        <f>PROPER(TRIM(Raw_Sales_Data!E5159))</f>
        <v>North</v>
      </c>
    </row>
    <row r="5160" spans="1:1" x14ac:dyDescent="0.3">
      <c r="A5160" t="str">
        <f>PROPER(TRIM(Raw_Sales_Data!E5160))</f>
        <v>West</v>
      </c>
    </row>
    <row r="5161" spans="1:1" x14ac:dyDescent="0.3">
      <c r="A5161" t="str">
        <f>PROPER(TRIM(Raw_Sales_Data!E5161))</f>
        <v>South</v>
      </c>
    </row>
    <row r="5162" spans="1:1" x14ac:dyDescent="0.3">
      <c r="A5162" t="str">
        <f>PROPER(TRIM(Raw_Sales_Data!E5162))</f>
        <v>North</v>
      </c>
    </row>
    <row r="5163" spans="1:1" x14ac:dyDescent="0.3">
      <c r="A5163" t="str">
        <f>PROPER(TRIM(Raw_Sales_Data!E5163))</f>
        <v>South</v>
      </c>
    </row>
    <row r="5164" spans="1:1" x14ac:dyDescent="0.3">
      <c r="A5164" t="str">
        <f>PROPER(TRIM(Raw_Sales_Data!E5164))</f>
        <v>West</v>
      </c>
    </row>
    <row r="5165" spans="1:1" x14ac:dyDescent="0.3">
      <c r="A5165" t="str">
        <f>PROPER(TRIM(Raw_Sales_Data!E5165))</f>
        <v>West</v>
      </c>
    </row>
    <row r="5166" spans="1:1" x14ac:dyDescent="0.3">
      <c r="A5166" t="str">
        <f>PROPER(TRIM(Raw_Sales_Data!E5166))</f>
        <v>South</v>
      </c>
    </row>
    <row r="5167" spans="1:1" x14ac:dyDescent="0.3">
      <c r="A5167" t="str">
        <f>PROPER(TRIM(Raw_Sales_Data!E5167))</f>
        <v>East</v>
      </c>
    </row>
    <row r="5168" spans="1:1" x14ac:dyDescent="0.3">
      <c r="A5168" t="str">
        <f>PROPER(TRIM(Raw_Sales_Data!E5168))</f>
        <v>South</v>
      </c>
    </row>
    <row r="5169" spans="1:1" x14ac:dyDescent="0.3">
      <c r="A5169" t="str">
        <f>PROPER(TRIM(Raw_Sales_Data!E5169))</f>
        <v>South</v>
      </c>
    </row>
    <row r="5170" spans="1:1" x14ac:dyDescent="0.3">
      <c r="A5170" t="str">
        <f>PROPER(TRIM(Raw_Sales_Data!E5170))</f>
        <v>South</v>
      </c>
    </row>
    <row r="5171" spans="1:1" x14ac:dyDescent="0.3">
      <c r="A5171" t="str">
        <f>PROPER(TRIM(Raw_Sales_Data!E5171))</f>
        <v>North</v>
      </c>
    </row>
    <row r="5172" spans="1:1" x14ac:dyDescent="0.3">
      <c r="A5172" t="str">
        <f>PROPER(TRIM(Raw_Sales_Data!E5172))</f>
        <v>West</v>
      </c>
    </row>
    <row r="5173" spans="1:1" x14ac:dyDescent="0.3">
      <c r="A5173" t="str">
        <f>PROPER(TRIM(Raw_Sales_Data!E5173))</f>
        <v>West</v>
      </c>
    </row>
    <row r="5174" spans="1:1" x14ac:dyDescent="0.3">
      <c r="A5174" t="str">
        <f>PROPER(TRIM(Raw_Sales_Data!E5174))</f>
        <v>South</v>
      </c>
    </row>
    <row r="5175" spans="1:1" x14ac:dyDescent="0.3">
      <c r="A5175" t="str">
        <f>PROPER(TRIM(Raw_Sales_Data!E5175))</f>
        <v>South</v>
      </c>
    </row>
    <row r="5176" spans="1:1" x14ac:dyDescent="0.3">
      <c r="A5176" t="str">
        <f>PROPER(TRIM(Raw_Sales_Data!E5176))</f>
        <v>West</v>
      </c>
    </row>
    <row r="5177" spans="1:1" x14ac:dyDescent="0.3">
      <c r="A5177" t="str">
        <f>PROPER(TRIM(Raw_Sales_Data!E5177))</f>
        <v>East</v>
      </c>
    </row>
    <row r="5178" spans="1:1" x14ac:dyDescent="0.3">
      <c r="A5178" t="str">
        <f>PROPER(TRIM(Raw_Sales_Data!E5178))</f>
        <v>East</v>
      </c>
    </row>
    <row r="5179" spans="1:1" x14ac:dyDescent="0.3">
      <c r="A5179" t="str">
        <f>PROPER(TRIM(Raw_Sales_Data!E5179))</f>
        <v>South</v>
      </c>
    </row>
    <row r="5180" spans="1:1" x14ac:dyDescent="0.3">
      <c r="A5180" t="str">
        <f>PROPER(TRIM(Raw_Sales_Data!E5180))</f>
        <v>West</v>
      </c>
    </row>
    <row r="5181" spans="1:1" x14ac:dyDescent="0.3">
      <c r="A5181" t="str">
        <f>PROPER(TRIM(Raw_Sales_Data!E5181))</f>
        <v>East</v>
      </c>
    </row>
    <row r="5182" spans="1:1" x14ac:dyDescent="0.3">
      <c r="A5182" t="str">
        <f>PROPER(TRIM(Raw_Sales_Data!E5182))</f>
        <v>West</v>
      </c>
    </row>
    <row r="5183" spans="1:1" x14ac:dyDescent="0.3">
      <c r="A5183" t="str">
        <f>PROPER(TRIM(Raw_Sales_Data!E5183))</f>
        <v>East</v>
      </c>
    </row>
    <row r="5184" spans="1:1" x14ac:dyDescent="0.3">
      <c r="A5184" t="str">
        <f>PROPER(TRIM(Raw_Sales_Data!E5184))</f>
        <v>South</v>
      </c>
    </row>
    <row r="5185" spans="1:1" x14ac:dyDescent="0.3">
      <c r="A5185" t="str">
        <f>PROPER(TRIM(Raw_Sales_Data!E5185))</f>
        <v>East</v>
      </c>
    </row>
    <row r="5186" spans="1:1" x14ac:dyDescent="0.3">
      <c r="A5186" t="str">
        <f>PROPER(TRIM(Raw_Sales_Data!E5186))</f>
        <v>North</v>
      </c>
    </row>
    <row r="5187" spans="1:1" x14ac:dyDescent="0.3">
      <c r="A5187" t="str">
        <f>PROPER(TRIM(Raw_Sales_Data!E5187))</f>
        <v>East</v>
      </c>
    </row>
    <row r="5188" spans="1:1" x14ac:dyDescent="0.3">
      <c r="A5188" t="str">
        <f>PROPER(TRIM(Raw_Sales_Data!E5188))</f>
        <v>North</v>
      </c>
    </row>
    <row r="5189" spans="1:1" x14ac:dyDescent="0.3">
      <c r="A5189" t="str">
        <f>PROPER(TRIM(Raw_Sales_Data!E5189))</f>
        <v>West</v>
      </c>
    </row>
    <row r="5190" spans="1:1" x14ac:dyDescent="0.3">
      <c r="A5190" t="str">
        <f>PROPER(TRIM(Raw_Sales_Data!E5190))</f>
        <v>East</v>
      </c>
    </row>
    <row r="5191" spans="1:1" x14ac:dyDescent="0.3">
      <c r="A5191" t="str">
        <f>PROPER(TRIM(Raw_Sales_Data!E5191))</f>
        <v>South</v>
      </c>
    </row>
    <row r="5192" spans="1:1" x14ac:dyDescent="0.3">
      <c r="A5192" t="str">
        <f>PROPER(TRIM(Raw_Sales_Data!E5192))</f>
        <v>West</v>
      </c>
    </row>
    <row r="5193" spans="1:1" x14ac:dyDescent="0.3">
      <c r="A5193" t="str">
        <f>PROPER(TRIM(Raw_Sales_Data!E5193))</f>
        <v>North</v>
      </c>
    </row>
    <row r="5194" spans="1:1" x14ac:dyDescent="0.3">
      <c r="A5194" t="str">
        <f>PROPER(TRIM(Raw_Sales_Data!E5194))</f>
        <v>North</v>
      </c>
    </row>
    <row r="5195" spans="1:1" x14ac:dyDescent="0.3">
      <c r="A5195" t="str">
        <f>PROPER(TRIM(Raw_Sales_Data!E5195))</f>
        <v>East</v>
      </c>
    </row>
    <row r="5196" spans="1:1" x14ac:dyDescent="0.3">
      <c r="A5196" t="str">
        <f>PROPER(TRIM(Raw_Sales_Data!E5196))</f>
        <v>South</v>
      </c>
    </row>
    <row r="5197" spans="1:1" x14ac:dyDescent="0.3">
      <c r="A5197" t="str">
        <f>PROPER(TRIM(Raw_Sales_Data!E5197))</f>
        <v>North</v>
      </c>
    </row>
    <row r="5198" spans="1:1" x14ac:dyDescent="0.3">
      <c r="A5198" t="str">
        <f>PROPER(TRIM(Raw_Sales_Data!E5198))</f>
        <v>North</v>
      </c>
    </row>
    <row r="5199" spans="1:1" x14ac:dyDescent="0.3">
      <c r="A5199" t="str">
        <f>PROPER(TRIM(Raw_Sales_Data!E5199))</f>
        <v>South</v>
      </c>
    </row>
    <row r="5200" spans="1:1" x14ac:dyDescent="0.3">
      <c r="A5200" t="str">
        <f>PROPER(TRIM(Raw_Sales_Data!E5200))</f>
        <v>West</v>
      </c>
    </row>
    <row r="5201" spans="1:1" x14ac:dyDescent="0.3">
      <c r="A5201" t="str">
        <f>PROPER(TRIM(Raw_Sales_Data!E5201))</f>
        <v>South</v>
      </c>
    </row>
    <row r="5202" spans="1:1" x14ac:dyDescent="0.3">
      <c r="A5202" t="str">
        <f>PROPER(TRIM(Raw_Sales_Data!E5202))</f>
        <v>West</v>
      </c>
    </row>
    <row r="5203" spans="1:1" x14ac:dyDescent="0.3">
      <c r="A5203" t="str">
        <f>PROPER(TRIM(Raw_Sales_Data!E5203))</f>
        <v>East</v>
      </c>
    </row>
    <row r="5204" spans="1:1" x14ac:dyDescent="0.3">
      <c r="A5204" t="str">
        <f>PROPER(TRIM(Raw_Sales_Data!E5204))</f>
        <v>North</v>
      </c>
    </row>
    <row r="5205" spans="1:1" x14ac:dyDescent="0.3">
      <c r="A5205" t="str">
        <f>PROPER(TRIM(Raw_Sales_Data!E5205))</f>
        <v>North</v>
      </c>
    </row>
    <row r="5206" spans="1:1" x14ac:dyDescent="0.3">
      <c r="A5206" t="str">
        <f>PROPER(TRIM(Raw_Sales_Data!E5206))</f>
        <v>East</v>
      </c>
    </row>
    <row r="5207" spans="1:1" x14ac:dyDescent="0.3">
      <c r="A5207" t="str">
        <f>PROPER(TRIM(Raw_Sales_Data!E5207))</f>
        <v>West</v>
      </c>
    </row>
    <row r="5208" spans="1:1" x14ac:dyDescent="0.3">
      <c r="A5208" t="str">
        <f>PROPER(TRIM(Raw_Sales_Data!E5208))</f>
        <v>East</v>
      </c>
    </row>
    <row r="5209" spans="1:1" x14ac:dyDescent="0.3">
      <c r="A5209" t="str">
        <f>PROPER(TRIM(Raw_Sales_Data!E5209))</f>
        <v>West</v>
      </c>
    </row>
    <row r="5210" spans="1:1" x14ac:dyDescent="0.3">
      <c r="A5210" t="str">
        <f>PROPER(TRIM(Raw_Sales_Data!E5210))</f>
        <v>East</v>
      </c>
    </row>
    <row r="5211" spans="1:1" x14ac:dyDescent="0.3">
      <c r="A5211" t="str">
        <f>PROPER(TRIM(Raw_Sales_Data!E5211))</f>
        <v>South</v>
      </c>
    </row>
    <row r="5212" spans="1:1" x14ac:dyDescent="0.3">
      <c r="A5212" t="str">
        <f>PROPER(TRIM(Raw_Sales_Data!E5212))</f>
        <v>East</v>
      </c>
    </row>
    <row r="5213" spans="1:1" x14ac:dyDescent="0.3">
      <c r="A5213" t="str">
        <f>PROPER(TRIM(Raw_Sales_Data!E5213))</f>
        <v>South</v>
      </c>
    </row>
    <row r="5214" spans="1:1" x14ac:dyDescent="0.3">
      <c r="A5214" t="str">
        <f>PROPER(TRIM(Raw_Sales_Data!E5214))</f>
        <v>West</v>
      </c>
    </row>
    <row r="5215" spans="1:1" x14ac:dyDescent="0.3">
      <c r="A5215" t="str">
        <f>PROPER(TRIM(Raw_Sales_Data!E5215))</f>
        <v>North</v>
      </c>
    </row>
    <row r="5216" spans="1:1" x14ac:dyDescent="0.3">
      <c r="A5216" t="str">
        <f>PROPER(TRIM(Raw_Sales_Data!E5216))</f>
        <v>West</v>
      </c>
    </row>
    <row r="5217" spans="1:1" x14ac:dyDescent="0.3">
      <c r="A5217" t="str">
        <f>PROPER(TRIM(Raw_Sales_Data!E5217))</f>
        <v>North</v>
      </c>
    </row>
    <row r="5218" spans="1:1" x14ac:dyDescent="0.3">
      <c r="A5218" t="str">
        <f>PROPER(TRIM(Raw_Sales_Data!E5218))</f>
        <v>West</v>
      </c>
    </row>
    <row r="5219" spans="1:1" x14ac:dyDescent="0.3">
      <c r="A5219" t="str">
        <f>PROPER(TRIM(Raw_Sales_Data!E5219))</f>
        <v>North</v>
      </c>
    </row>
    <row r="5220" spans="1:1" x14ac:dyDescent="0.3">
      <c r="A5220" t="str">
        <f>PROPER(TRIM(Raw_Sales_Data!E5220))</f>
        <v>South</v>
      </c>
    </row>
    <row r="5221" spans="1:1" x14ac:dyDescent="0.3">
      <c r="A5221" t="str">
        <f>PROPER(TRIM(Raw_Sales_Data!E5221))</f>
        <v>South</v>
      </c>
    </row>
    <row r="5222" spans="1:1" x14ac:dyDescent="0.3">
      <c r="A5222" t="str">
        <f>PROPER(TRIM(Raw_Sales_Data!E5222))</f>
        <v>South</v>
      </c>
    </row>
    <row r="5223" spans="1:1" x14ac:dyDescent="0.3">
      <c r="A5223" t="str">
        <f>PROPER(TRIM(Raw_Sales_Data!E5223))</f>
        <v>West</v>
      </c>
    </row>
    <row r="5224" spans="1:1" x14ac:dyDescent="0.3">
      <c r="A5224" t="str">
        <f>PROPER(TRIM(Raw_Sales_Data!E5224))</f>
        <v>South</v>
      </c>
    </row>
    <row r="5225" spans="1:1" x14ac:dyDescent="0.3">
      <c r="A5225" t="str">
        <f>PROPER(TRIM(Raw_Sales_Data!E5225))</f>
        <v>West</v>
      </c>
    </row>
    <row r="5226" spans="1:1" x14ac:dyDescent="0.3">
      <c r="A5226" t="str">
        <f>PROPER(TRIM(Raw_Sales_Data!E5226))</f>
        <v>West</v>
      </c>
    </row>
    <row r="5227" spans="1:1" x14ac:dyDescent="0.3">
      <c r="A5227" t="str">
        <f>PROPER(TRIM(Raw_Sales_Data!E5227))</f>
        <v>South</v>
      </c>
    </row>
    <row r="5228" spans="1:1" x14ac:dyDescent="0.3">
      <c r="A5228" t="str">
        <f>PROPER(TRIM(Raw_Sales_Data!E5228))</f>
        <v>North</v>
      </c>
    </row>
    <row r="5229" spans="1:1" x14ac:dyDescent="0.3">
      <c r="A5229" t="str">
        <f>PROPER(TRIM(Raw_Sales_Data!E5229))</f>
        <v>East</v>
      </c>
    </row>
    <row r="5230" spans="1:1" x14ac:dyDescent="0.3">
      <c r="A5230" t="str">
        <f>PROPER(TRIM(Raw_Sales_Data!E5230))</f>
        <v>South</v>
      </c>
    </row>
    <row r="5231" spans="1:1" x14ac:dyDescent="0.3">
      <c r="A5231" t="str">
        <f>PROPER(TRIM(Raw_Sales_Data!E5231))</f>
        <v>North</v>
      </c>
    </row>
    <row r="5232" spans="1:1" x14ac:dyDescent="0.3">
      <c r="A5232" t="str">
        <f>PROPER(TRIM(Raw_Sales_Data!E5232))</f>
        <v>North</v>
      </c>
    </row>
    <row r="5233" spans="1:1" x14ac:dyDescent="0.3">
      <c r="A5233" t="str">
        <f>PROPER(TRIM(Raw_Sales_Data!E5233))</f>
        <v>West</v>
      </c>
    </row>
    <row r="5234" spans="1:1" x14ac:dyDescent="0.3">
      <c r="A5234" t="str">
        <f>PROPER(TRIM(Raw_Sales_Data!E5234))</f>
        <v>North</v>
      </c>
    </row>
    <row r="5235" spans="1:1" x14ac:dyDescent="0.3">
      <c r="A5235" t="str">
        <f>PROPER(TRIM(Raw_Sales_Data!E5235))</f>
        <v>West</v>
      </c>
    </row>
    <row r="5236" spans="1:1" x14ac:dyDescent="0.3">
      <c r="A5236" t="str">
        <f>PROPER(TRIM(Raw_Sales_Data!E5236))</f>
        <v>West</v>
      </c>
    </row>
    <row r="5237" spans="1:1" x14ac:dyDescent="0.3">
      <c r="A5237" t="str">
        <f>PROPER(TRIM(Raw_Sales_Data!E5237))</f>
        <v>South</v>
      </c>
    </row>
    <row r="5238" spans="1:1" x14ac:dyDescent="0.3">
      <c r="A5238" t="str">
        <f>PROPER(TRIM(Raw_Sales_Data!E5238))</f>
        <v>North</v>
      </c>
    </row>
    <row r="5239" spans="1:1" x14ac:dyDescent="0.3">
      <c r="A5239" t="str">
        <f>PROPER(TRIM(Raw_Sales_Data!E5239))</f>
        <v>North</v>
      </c>
    </row>
    <row r="5240" spans="1:1" x14ac:dyDescent="0.3">
      <c r="A5240" t="str">
        <f>PROPER(TRIM(Raw_Sales_Data!E5240))</f>
        <v>South</v>
      </c>
    </row>
    <row r="5241" spans="1:1" x14ac:dyDescent="0.3">
      <c r="A5241" t="str">
        <f>PROPER(TRIM(Raw_Sales_Data!E5241))</f>
        <v>West</v>
      </c>
    </row>
    <row r="5242" spans="1:1" x14ac:dyDescent="0.3">
      <c r="A5242" t="str">
        <f>PROPER(TRIM(Raw_Sales_Data!E5242))</f>
        <v>East</v>
      </c>
    </row>
    <row r="5243" spans="1:1" x14ac:dyDescent="0.3">
      <c r="A5243" t="str">
        <f>PROPER(TRIM(Raw_Sales_Data!E5243))</f>
        <v>West</v>
      </c>
    </row>
    <row r="5244" spans="1:1" x14ac:dyDescent="0.3">
      <c r="A5244" t="str">
        <f>PROPER(TRIM(Raw_Sales_Data!E5244))</f>
        <v>West</v>
      </c>
    </row>
    <row r="5245" spans="1:1" x14ac:dyDescent="0.3">
      <c r="A5245" t="str">
        <f>PROPER(TRIM(Raw_Sales_Data!E5245))</f>
        <v>East</v>
      </c>
    </row>
    <row r="5246" spans="1:1" x14ac:dyDescent="0.3">
      <c r="A5246" t="str">
        <f>PROPER(TRIM(Raw_Sales_Data!E5246))</f>
        <v>North</v>
      </c>
    </row>
    <row r="5247" spans="1:1" x14ac:dyDescent="0.3">
      <c r="A5247" t="str">
        <f>PROPER(TRIM(Raw_Sales_Data!E5247))</f>
        <v>North</v>
      </c>
    </row>
    <row r="5248" spans="1:1" x14ac:dyDescent="0.3">
      <c r="A5248" t="str">
        <f>PROPER(TRIM(Raw_Sales_Data!E5248))</f>
        <v>North</v>
      </c>
    </row>
    <row r="5249" spans="1:1" x14ac:dyDescent="0.3">
      <c r="A5249" t="str">
        <f>PROPER(TRIM(Raw_Sales_Data!E5249))</f>
        <v>East</v>
      </c>
    </row>
    <row r="5250" spans="1:1" x14ac:dyDescent="0.3">
      <c r="A5250" t="str">
        <f>PROPER(TRIM(Raw_Sales_Data!E5250))</f>
        <v>West</v>
      </c>
    </row>
    <row r="5251" spans="1:1" x14ac:dyDescent="0.3">
      <c r="A5251" t="str">
        <f>PROPER(TRIM(Raw_Sales_Data!E5251))</f>
        <v>West</v>
      </c>
    </row>
    <row r="5252" spans="1:1" x14ac:dyDescent="0.3">
      <c r="A5252" t="str">
        <f>PROPER(TRIM(Raw_Sales_Data!E5252))</f>
        <v>West</v>
      </c>
    </row>
    <row r="5253" spans="1:1" x14ac:dyDescent="0.3">
      <c r="A5253" t="str">
        <f>PROPER(TRIM(Raw_Sales_Data!E5253))</f>
        <v>East</v>
      </c>
    </row>
    <row r="5254" spans="1:1" x14ac:dyDescent="0.3">
      <c r="A5254" t="str">
        <f>PROPER(TRIM(Raw_Sales_Data!E5254))</f>
        <v>North</v>
      </c>
    </row>
    <row r="5255" spans="1:1" x14ac:dyDescent="0.3">
      <c r="A5255" t="str">
        <f>PROPER(TRIM(Raw_Sales_Data!E5255))</f>
        <v>South</v>
      </c>
    </row>
    <row r="5256" spans="1:1" x14ac:dyDescent="0.3">
      <c r="A5256" t="str">
        <f>PROPER(TRIM(Raw_Sales_Data!E5256))</f>
        <v>East</v>
      </c>
    </row>
    <row r="5257" spans="1:1" x14ac:dyDescent="0.3">
      <c r="A5257" t="str">
        <f>PROPER(TRIM(Raw_Sales_Data!E5257))</f>
        <v>West</v>
      </c>
    </row>
    <row r="5258" spans="1:1" x14ac:dyDescent="0.3">
      <c r="A5258" t="str">
        <f>PROPER(TRIM(Raw_Sales_Data!E5258))</f>
        <v>South</v>
      </c>
    </row>
    <row r="5259" spans="1:1" x14ac:dyDescent="0.3">
      <c r="A5259" t="str">
        <f>PROPER(TRIM(Raw_Sales_Data!E5259))</f>
        <v>West</v>
      </c>
    </row>
    <row r="5260" spans="1:1" x14ac:dyDescent="0.3">
      <c r="A5260" t="str">
        <f>PROPER(TRIM(Raw_Sales_Data!E5260))</f>
        <v>West</v>
      </c>
    </row>
    <row r="5261" spans="1:1" x14ac:dyDescent="0.3">
      <c r="A5261" t="str">
        <f>PROPER(TRIM(Raw_Sales_Data!E5261))</f>
        <v>East</v>
      </c>
    </row>
    <row r="5262" spans="1:1" x14ac:dyDescent="0.3">
      <c r="A5262" t="str">
        <f>PROPER(TRIM(Raw_Sales_Data!E5262))</f>
        <v>South</v>
      </c>
    </row>
    <row r="5263" spans="1:1" x14ac:dyDescent="0.3">
      <c r="A5263" t="str">
        <f>PROPER(TRIM(Raw_Sales_Data!E5263))</f>
        <v>East</v>
      </c>
    </row>
    <row r="5264" spans="1:1" x14ac:dyDescent="0.3">
      <c r="A5264" t="str">
        <f>PROPER(TRIM(Raw_Sales_Data!E5264))</f>
        <v>West</v>
      </c>
    </row>
    <row r="5265" spans="1:1" x14ac:dyDescent="0.3">
      <c r="A5265" t="str">
        <f>PROPER(TRIM(Raw_Sales_Data!E5265))</f>
        <v>South</v>
      </c>
    </row>
    <row r="5266" spans="1:1" x14ac:dyDescent="0.3">
      <c r="A5266" t="str">
        <f>PROPER(TRIM(Raw_Sales_Data!E5266))</f>
        <v>East</v>
      </c>
    </row>
    <row r="5267" spans="1:1" x14ac:dyDescent="0.3">
      <c r="A5267" t="str">
        <f>PROPER(TRIM(Raw_Sales_Data!E5267))</f>
        <v>West</v>
      </c>
    </row>
    <row r="5268" spans="1:1" x14ac:dyDescent="0.3">
      <c r="A5268" t="str">
        <f>PROPER(TRIM(Raw_Sales_Data!E5268))</f>
        <v>South</v>
      </c>
    </row>
    <row r="5269" spans="1:1" x14ac:dyDescent="0.3">
      <c r="A5269" t="str">
        <f>PROPER(TRIM(Raw_Sales_Data!E5269))</f>
        <v>West</v>
      </c>
    </row>
    <row r="5270" spans="1:1" x14ac:dyDescent="0.3">
      <c r="A5270" t="str">
        <f>PROPER(TRIM(Raw_Sales_Data!E5270))</f>
        <v>East</v>
      </c>
    </row>
    <row r="5271" spans="1:1" x14ac:dyDescent="0.3">
      <c r="A5271" t="str">
        <f>PROPER(TRIM(Raw_Sales_Data!E5271))</f>
        <v>West</v>
      </c>
    </row>
    <row r="5272" spans="1:1" x14ac:dyDescent="0.3">
      <c r="A5272" t="str">
        <f>PROPER(TRIM(Raw_Sales_Data!E5272))</f>
        <v>South</v>
      </c>
    </row>
    <row r="5273" spans="1:1" x14ac:dyDescent="0.3">
      <c r="A5273" t="str">
        <f>PROPER(TRIM(Raw_Sales_Data!E5273))</f>
        <v>South</v>
      </c>
    </row>
    <row r="5274" spans="1:1" x14ac:dyDescent="0.3">
      <c r="A5274" t="str">
        <f>PROPER(TRIM(Raw_Sales_Data!E5274))</f>
        <v>South</v>
      </c>
    </row>
    <row r="5275" spans="1:1" x14ac:dyDescent="0.3">
      <c r="A5275" t="str">
        <f>PROPER(TRIM(Raw_Sales_Data!E5275))</f>
        <v>North</v>
      </c>
    </row>
    <row r="5276" spans="1:1" x14ac:dyDescent="0.3">
      <c r="A5276" t="str">
        <f>PROPER(TRIM(Raw_Sales_Data!E5276))</f>
        <v>West</v>
      </c>
    </row>
    <row r="5277" spans="1:1" x14ac:dyDescent="0.3">
      <c r="A5277" t="str">
        <f>PROPER(TRIM(Raw_Sales_Data!E5277))</f>
        <v>South</v>
      </c>
    </row>
    <row r="5278" spans="1:1" x14ac:dyDescent="0.3">
      <c r="A5278" t="str">
        <f>PROPER(TRIM(Raw_Sales_Data!E5278))</f>
        <v>South</v>
      </c>
    </row>
    <row r="5279" spans="1:1" x14ac:dyDescent="0.3">
      <c r="A5279" t="str">
        <f>PROPER(TRIM(Raw_Sales_Data!E5279))</f>
        <v>West</v>
      </c>
    </row>
    <row r="5280" spans="1:1" x14ac:dyDescent="0.3">
      <c r="A5280" t="str">
        <f>PROPER(TRIM(Raw_Sales_Data!E5280))</f>
        <v>East</v>
      </c>
    </row>
    <row r="5281" spans="1:1" x14ac:dyDescent="0.3">
      <c r="A5281" t="str">
        <f>PROPER(TRIM(Raw_Sales_Data!E5281))</f>
        <v>West</v>
      </c>
    </row>
    <row r="5282" spans="1:1" x14ac:dyDescent="0.3">
      <c r="A5282" t="str">
        <f>PROPER(TRIM(Raw_Sales_Data!E5282))</f>
        <v>East</v>
      </c>
    </row>
    <row r="5283" spans="1:1" x14ac:dyDescent="0.3">
      <c r="A5283" t="str">
        <f>PROPER(TRIM(Raw_Sales_Data!E5283))</f>
        <v>West</v>
      </c>
    </row>
    <row r="5284" spans="1:1" x14ac:dyDescent="0.3">
      <c r="A5284" t="str">
        <f>PROPER(TRIM(Raw_Sales_Data!E5284))</f>
        <v>South</v>
      </c>
    </row>
    <row r="5285" spans="1:1" x14ac:dyDescent="0.3">
      <c r="A5285" t="str">
        <f>PROPER(TRIM(Raw_Sales_Data!E5285))</f>
        <v>East</v>
      </c>
    </row>
    <row r="5286" spans="1:1" x14ac:dyDescent="0.3">
      <c r="A5286" t="str">
        <f>PROPER(TRIM(Raw_Sales_Data!E5286))</f>
        <v>West</v>
      </c>
    </row>
    <row r="5287" spans="1:1" x14ac:dyDescent="0.3">
      <c r="A5287" t="str">
        <f>PROPER(TRIM(Raw_Sales_Data!E5287))</f>
        <v>North</v>
      </c>
    </row>
    <row r="5288" spans="1:1" x14ac:dyDescent="0.3">
      <c r="A5288" t="str">
        <f>PROPER(TRIM(Raw_Sales_Data!E5288))</f>
        <v>East</v>
      </c>
    </row>
    <row r="5289" spans="1:1" x14ac:dyDescent="0.3">
      <c r="A5289" t="str">
        <f>PROPER(TRIM(Raw_Sales_Data!E5289))</f>
        <v>South</v>
      </c>
    </row>
    <row r="5290" spans="1:1" x14ac:dyDescent="0.3">
      <c r="A5290" t="str">
        <f>PROPER(TRIM(Raw_Sales_Data!E5290))</f>
        <v>South</v>
      </c>
    </row>
    <row r="5291" spans="1:1" x14ac:dyDescent="0.3">
      <c r="A5291" t="str">
        <f>PROPER(TRIM(Raw_Sales_Data!E5291))</f>
        <v>North</v>
      </c>
    </row>
    <row r="5292" spans="1:1" x14ac:dyDescent="0.3">
      <c r="A5292" t="str">
        <f>PROPER(TRIM(Raw_Sales_Data!E5292))</f>
        <v>South</v>
      </c>
    </row>
    <row r="5293" spans="1:1" x14ac:dyDescent="0.3">
      <c r="A5293" t="str">
        <f>PROPER(TRIM(Raw_Sales_Data!E5293))</f>
        <v>South</v>
      </c>
    </row>
    <row r="5294" spans="1:1" x14ac:dyDescent="0.3">
      <c r="A5294" t="str">
        <f>PROPER(TRIM(Raw_Sales_Data!E5294))</f>
        <v>South</v>
      </c>
    </row>
    <row r="5295" spans="1:1" x14ac:dyDescent="0.3">
      <c r="A5295" t="str">
        <f>PROPER(TRIM(Raw_Sales_Data!E5295))</f>
        <v>South</v>
      </c>
    </row>
    <row r="5296" spans="1:1" x14ac:dyDescent="0.3">
      <c r="A5296" t="str">
        <f>PROPER(TRIM(Raw_Sales_Data!E5296))</f>
        <v>North</v>
      </c>
    </row>
    <row r="5297" spans="1:1" x14ac:dyDescent="0.3">
      <c r="A5297" t="str">
        <f>PROPER(TRIM(Raw_Sales_Data!E5297))</f>
        <v>South</v>
      </c>
    </row>
    <row r="5298" spans="1:1" x14ac:dyDescent="0.3">
      <c r="A5298" t="str">
        <f>PROPER(TRIM(Raw_Sales_Data!E5298))</f>
        <v>West</v>
      </c>
    </row>
    <row r="5299" spans="1:1" x14ac:dyDescent="0.3">
      <c r="A5299" t="str">
        <f>PROPER(TRIM(Raw_Sales_Data!E5299))</f>
        <v>North</v>
      </c>
    </row>
    <row r="5300" spans="1:1" x14ac:dyDescent="0.3">
      <c r="A5300" t="str">
        <f>PROPER(TRIM(Raw_Sales_Data!E5300))</f>
        <v>West</v>
      </c>
    </row>
    <row r="5301" spans="1:1" x14ac:dyDescent="0.3">
      <c r="A5301" t="str">
        <f>PROPER(TRIM(Raw_Sales_Data!E5301))</f>
        <v>South</v>
      </c>
    </row>
    <row r="5302" spans="1:1" x14ac:dyDescent="0.3">
      <c r="A5302" t="str">
        <f>PROPER(TRIM(Raw_Sales_Data!E5302))</f>
        <v>North</v>
      </c>
    </row>
    <row r="5303" spans="1:1" x14ac:dyDescent="0.3">
      <c r="A5303" t="str">
        <f>PROPER(TRIM(Raw_Sales_Data!E5303))</f>
        <v>South</v>
      </c>
    </row>
    <row r="5304" spans="1:1" x14ac:dyDescent="0.3">
      <c r="A5304" t="str">
        <f>PROPER(TRIM(Raw_Sales_Data!E5304))</f>
        <v>North</v>
      </c>
    </row>
    <row r="5305" spans="1:1" x14ac:dyDescent="0.3">
      <c r="A5305" t="str">
        <f>PROPER(TRIM(Raw_Sales_Data!E5305))</f>
        <v>East</v>
      </c>
    </row>
    <row r="5306" spans="1:1" x14ac:dyDescent="0.3">
      <c r="A5306" t="str">
        <f>PROPER(TRIM(Raw_Sales_Data!E5306))</f>
        <v>West</v>
      </c>
    </row>
    <row r="5307" spans="1:1" x14ac:dyDescent="0.3">
      <c r="A5307" t="str">
        <f>PROPER(TRIM(Raw_Sales_Data!E5307))</f>
        <v>West</v>
      </c>
    </row>
    <row r="5308" spans="1:1" x14ac:dyDescent="0.3">
      <c r="A5308" t="str">
        <f>PROPER(TRIM(Raw_Sales_Data!E5308))</f>
        <v>West</v>
      </c>
    </row>
    <row r="5309" spans="1:1" x14ac:dyDescent="0.3">
      <c r="A5309" t="str">
        <f>PROPER(TRIM(Raw_Sales_Data!E5309))</f>
        <v>West</v>
      </c>
    </row>
    <row r="5310" spans="1:1" x14ac:dyDescent="0.3">
      <c r="A5310" t="str">
        <f>PROPER(TRIM(Raw_Sales_Data!E5310))</f>
        <v>East</v>
      </c>
    </row>
    <row r="5311" spans="1:1" x14ac:dyDescent="0.3">
      <c r="A5311" t="str">
        <f>PROPER(TRIM(Raw_Sales_Data!E5311))</f>
        <v>East</v>
      </c>
    </row>
    <row r="5312" spans="1:1" x14ac:dyDescent="0.3">
      <c r="A5312" t="str">
        <f>PROPER(TRIM(Raw_Sales_Data!E5312))</f>
        <v>West</v>
      </c>
    </row>
    <row r="5313" spans="1:1" x14ac:dyDescent="0.3">
      <c r="A5313" t="str">
        <f>PROPER(TRIM(Raw_Sales_Data!E5313))</f>
        <v>North</v>
      </c>
    </row>
    <row r="5314" spans="1:1" x14ac:dyDescent="0.3">
      <c r="A5314" t="str">
        <f>PROPER(TRIM(Raw_Sales_Data!E5314))</f>
        <v>East</v>
      </c>
    </row>
    <row r="5315" spans="1:1" x14ac:dyDescent="0.3">
      <c r="A5315" t="str">
        <f>PROPER(TRIM(Raw_Sales_Data!E5315))</f>
        <v>East</v>
      </c>
    </row>
    <row r="5316" spans="1:1" x14ac:dyDescent="0.3">
      <c r="A5316" t="str">
        <f>PROPER(TRIM(Raw_Sales_Data!E5316))</f>
        <v>West</v>
      </c>
    </row>
    <row r="5317" spans="1:1" x14ac:dyDescent="0.3">
      <c r="A5317" t="str">
        <f>PROPER(TRIM(Raw_Sales_Data!E5317))</f>
        <v>West</v>
      </c>
    </row>
    <row r="5318" spans="1:1" x14ac:dyDescent="0.3">
      <c r="A5318" t="str">
        <f>PROPER(TRIM(Raw_Sales_Data!E5318))</f>
        <v>South</v>
      </c>
    </row>
    <row r="5319" spans="1:1" x14ac:dyDescent="0.3">
      <c r="A5319" t="str">
        <f>PROPER(TRIM(Raw_Sales_Data!E5319))</f>
        <v>East</v>
      </c>
    </row>
    <row r="5320" spans="1:1" x14ac:dyDescent="0.3">
      <c r="A5320" t="str">
        <f>PROPER(TRIM(Raw_Sales_Data!E5320))</f>
        <v>South</v>
      </c>
    </row>
    <row r="5321" spans="1:1" x14ac:dyDescent="0.3">
      <c r="A5321" t="str">
        <f>PROPER(TRIM(Raw_Sales_Data!E5321))</f>
        <v>North</v>
      </c>
    </row>
    <row r="5322" spans="1:1" x14ac:dyDescent="0.3">
      <c r="A5322" t="str">
        <f>PROPER(TRIM(Raw_Sales_Data!E5322))</f>
        <v>South</v>
      </c>
    </row>
    <row r="5323" spans="1:1" x14ac:dyDescent="0.3">
      <c r="A5323" t="str">
        <f>PROPER(TRIM(Raw_Sales_Data!E5323))</f>
        <v>South</v>
      </c>
    </row>
    <row r="5324" spans="1:1" x14ac:dyDescent="0.3">
      <c r="A5324" t="str">
        <f>PROPER(TRIM(Raw_Sales_Data!E5324))</f>
        <v>West</v>
      </c>
    </row>
    <row r="5325" spans="1:1" x14ac:dyDescent="0.3">
      <c r="A5325" t="str">
        <f>PROPER(TRIM(Raw_Sales_Data!E5325))</f>
        <v>East</v>
      </c>
    </row>
    <row r="5326" spans="1:1" x14ac:dyDescent="0.3">
      <c r="A5326" t="str">
        <f>PROPER(TRIM(Raw_Sales_Data!E5326))</f>
        <v>South</v>
      </c>
    </row>
    <row r="5327" spans="1:1" x14ac:dyDescent="0.3">
      <c r="A5327" t="str">
        <f>PROPER(TRIM(Raw_Sales_Data!E5327))</f>
        <v>North</v>
      </c>
    </row>
    <row r="5328" spans="1:1" x14ac:dyDescent="0.3">
      <c r="A5328" t="str">
        <f>PROPER(TRIM(Raw_Sales_Data!E5328))</f>
        <v>South</v>
      </c>
    </row>
    <row r="5329" spans="1:1" x14ac:dyDescent="0.3">
      <c r="A5329" t="str">
        <f>PROPER(TRIM(Raw_Sales_Data!E5329))</f>
        <v>South</v>
      </c>
    </row>
    <row r="5330" spans="1:1" x14ac:dyDescent="0.3">
      <c r="A5330" t="str">
        <f>PROPER(TRIM(Raw_Sales_Data!E5330))</f>
        <v>West</v>
      </c>
    </row>
    <row r="5331" spans="1:1" x14ac:dyDescent="0.3">
      <c r="A5331" t="str">
        <f>PROPER(TRIM(Raw_Sales_Data!E5331))</f>
        <v>West</v>
      </c>
    </row>
    <row r="5332" spans="1:1" x14ac:dyDescent="0.3">
      <c r="A5332" t="str">
        <f>PROPER(TRIM(Raw_Sales_Data!E5332))</f>
        <v>South</v>
      </c>
    </row>
    <row r="5333" spans="1:1" x14ac:dyDescent="0.3">
      <c r="A5333" t="str">
        <f>PROPER(TRIM(Raw_Sales_Data!E5333))</f>
        <v>West</v>
      </c>
    </row>
    <row r="5334" spans="1:1" x14ac:dyDescent="0.3">
      <c r="A5334" t="str">
        <f>PROPER(TRIM(Raw_Sales_Data!E5334))</f>
        <v>South</v>
      </c>
    </row>
    <row r="5335" spans="1:1" x14ac:dyDescent="0.3">
      <c r="A5335" t="str">
        <f>PROPER(TRIM(Raw_Sales_Data!E5335))</f>
        <v>West</v>
      </c>
    </row>
    <row r="5336" spans="1:1" x14ac:dyDescent="0.3">
      <c r="A5336" t="str">
        <f>PROPER(TRIM(Raw_Sales_Data!E5336))</f>
        <v>East</v>
      </c>
    </row>
    <row r="5337" spans="1:1" x14ac:dyDescent="0.3">
      <c r="A5337" t="str">
        <f>PROPER(TRIM(Raw_Sales_Data!E5337))</f>
        <v>East</v>
      </c>
    </row>
    <row r="5338" spans="1:1" x14ac:dyDescent="0.3">
      <c r="A5338" t="str">
        <f>PROPER(TRIM(Raw_Sales_Data!E5338))</f>
        <v>West</v>
      </c>
    </row>
    <row r="5339" spans="1:1" x14ac:dyDescent="0.3">
      <c r="A5339" t="str">
        <f>PROPER(TRIM(Raw_Sales_Data!E5339))</f>
        <v>North</v>
      </c>
    </row>
    <row r="5340" spans="1:1" x14ac:dyDescent="0.3">
      <c r="A5340" t="str">
        <f>PROPER(TRIM(Raw_Sales_Data!E5340))</f>
        <v>East</v>
      </c>
    </row>
    <row r="5341" spans="1:1" x14ac:dyDescent="0.3">
      <c r="A5341" t="str">
        <f>PROPER(TRIM(Raw_Sales_Data!E5341))</f>
        <v>South</v>
      </c>
    </row>
    <row r="5342" spans="1:1" x14ac:dyDescent="0.3">
      <c r="A5342" t="str">
        <f>PROPER(TRIM(Raw_Sales_Data!E5342))</f>
        <v>East</v>
      </c>
    </row>
    <row r="5343" spans="1:1" x14ac:dyDescent="0.3">
      <c r="A5343" t="str">
        <f>PROPER(TRIM(Raw_Sales_Data!E5343))</f>
        <v>East</v>
      </c>
    </row>
    <row r="5344" spans="1:1" x14ac:dyDescent="0.3">
      <c r="A5344" t="str">
        <f>PROPER(TRIM(Raw_Sales_Data!E5344))</f>
        <v>South</v>
      </c>
    </row>
    <row r="5345" spans="1:1" x14ac:dyDescent="0.3">
      <c r="A5345" t="str">
        <f>PROPER(TRIM(Raw_Sales_Data!E5345))</f>
        <v>South</v>
      </c>
    </row>
    <row r="5346" spans="1:1" x14ac:dyDescent="0.3">
      <c r="A5346" t="str">
        <f>PROPER(TRIM(Raw_Sales_Data!E5346))</f>
        <v>East</v>
      </c>
    </row>
    <row r="5347" spans="1:1" x14ac:dyDescent="0.3">
      <c r="A5347" t="str">
        <f>PROPER(TRIM(Raw_Sales_Data!E5347))</f>
        <v>West</v>
      </c>
    </row>
    <row r="5348" spans="1:1" x14ac:dyDescent="0.3">
      <c r="A5348" t="str">
        <f>PROPER(TRIM(Raw_Sales_Data!E5348))</f>
        <v>South</v>
      </c>
    </row>
    <row r="5349" spans="1:1" x14ac:dyDescent="0.3">
      <c r="A5349" t="str">
        <f>PROPER(TRIM(Raw_Sales_Data!E5349))</f>
        <v>South</v>
      </c>
    </row>
    <row r="5350" spans="1:1" x14ac:dyDescent="0.3">
      <c r="A5350" t="str">
        <f>PROPER(TRIM(Raw_Sales_Data!E5350))</f>
        <v>West</v>
      </c>
    </row>
    <row r="5351" spans="1:1" x14ac:dyDescent="0.3">
      <c r="A5351" t="str">
        <f>PROPER(TRIM(Raw_Sales_Data!E5351))</f>
        <v>North</v>
      </c>
    </row>
    <row r="5352" spans="1:1" x14ac:dyDescent="0.3">
      <c r="A5352" t="str">
        <f>PROPER(TRIM(Raw_Sales_Data!E5352))</f>
        <v>North</v>
      </c>
    </row>
    <row r="5353" spans="1:1" x14ac:dyDescent="0.3">
      <c r="A5353" t="str">
        <f>PROPER(TRIM(Raw_Sales_Data!E5353))</f>
        <v>East</v>
      </c>
    </row>
    <row r="5354" spans="1:1" x14ac:dyDescent="0.3">
      <c r="A5354" t="str">
        <f>PROPER(TRIM(Raw_Sales_Data!E5354))</f>
        <v>South</v>
      </c>
    </row>
    <row r="5355" spans="1:1" x14ac:dyDescent="0.3">
      <c r="A5355" t="str">
        <f>PROPER(TRIM(Raw_Sales_Data!E5355))</f>
        <v>West</v>
      </c>
    </row>
    <row r="5356" spans="1:1" x14ac:dyDescent="0.3">
      <c r="A5356" t="str">
        <f>PROPER(TRIM(Raw_Sales_Data!E5356))</f>
        <v>West</v>
      </c>
    </row>
    <row r="5357" spans="1:1" x14ac:dyDescent="0.3">
      <c r="A5357" t="str">
        <f>PROPER(TRIM(Raw_Sales_Data!E5357))</f>
        <v>West</v>
      </c>
    </row>
    <row r="5358" spans="1:1" x14ac:dyDescent="0.3">
      <c r="A5358" t="str">
        <f>PROPER(TRIM(Raw_Sales_Data!E5358))</f>
        <v>South</v>
      </c>
    </row>
    <row r="5359" spans="1:1" x14ac:dyDescent="0.3">
      <c r="A5359" t="str">
        <f>PROPER(TRIM(Raw_Sales_Data!E5359))</f>
        <v>East</v>
      </c>
    </row>
    <row r="5360" spans="1:1" x14ac:dyDescent="0.3">
      <c r="A5360" t="str">
        <f>PROPER(TRIM(Raw_Sales_Data!E5360))</f>
        <v>East</v>
      </c>
    </row>
    <row r="5361" spans="1:1" x14ac:dyDescent="0.3">
      <c r="A5361" t="str">
        <f>PROPER(TRIM(Raw_Sales_Data!E5361))</f>
        <v>West</v>
      </c>
    </row>
    <row r="5362" spans="1:1" x14ac:dyDescent="0.3">
      <c r="A5362" t="str">
        <f>PROPER(TRIM(Raw_Sales_Data!E5362))</f>
        <v>North</v>
      </c>
    </row>
    <row r="5363" spans="1:1" x14ac:dyDescent="0.3">
      <c r="A5363" t="str">
        <f>PROPER(TRIM(Raw_Sales_Data!E5363))</f>
        <v>South</v>
      </c>
    </row>
    <row r="5364" spans="1:1" x14ac:dyDescent="0.3">
      <c r="A5364" t="str">
        <f>PROPER(TRIM(Raw_Sales_Data!E5364))</f>
        <v>West</v>
      </c>
    </row>
    <row r="5365" spans="1:1" x14ac:dyDescent="0.3">
      <c r="A5365" t="str">
        <f>PROPER(TRIM(Raw_Sales_Data!E5365))</f>
        <v>North</v>
      </c>
    </row>
    <row r="5366" spans="1:1" x14ac:dyDescent="0.3">
      <c r="A5366" t="str">
        <f>PROPER(TRIM(Raw_Sales_Data!E5366))</f>
        <v>West</v>
      </c>
    </row>
    <row r="5367" spans="1:1" x14ac:dyDescent="0.3">
      <c r="A5367" t="str">
        <f>PROPER(TRIM(Raw_Sales_Data!E5367))</f>
        <v>East</v>
      </c>
    </row>
    <row r="5368" spans="1:1" x14ac:dyDescent="0.3">
      <c r="A5368" t="str">
        <f>PROPER(TRIM(Raw_Sales_Data!E5368))</f>
        <v>North</v>
      </c>
    </row>
    <row r="5369" spans="1:1" x14ac:dyDescent="0.3">
      <c r="A5369" t="str">
        <f>PROPER(TRIM(Raw_Sales_Data!E5369))</f>
        <v>West</v>
      </c>
    </row>
    <row r="5370" spans="1:1" x14ac:dyDescent="0.3">
      <c r="A5370" t="str">
        <f>PROPER(TRIM(Raw_Sales_Data!E5370))</f>
        <v>North</v>
      </c>
    </row>
    <row r="5371" spans="1:1" x14ac:dyDescent="0.3">
      <c r="A5371" t="str">
        <f>PROPER(TRIM(Raw_Sales_Data!E5371))</f>
        <v>South</v>
      </c>
    </row>
    <row r="5372" spans="1:1" x14ac:dyDescent="0.3">
      <c r="A5372" t="str">
        <f>PROPER(TRIM(Raw_Sales_Data!E5372))</f>
        <v>West</v>
      </c>
    </row>
    <row r="5373" spans="1:1" x14ac:dyDescent="0.3">
      <c r="A5373" t="str">
        <f>PROPER(TRIM(Raw_Sales_Data!E5373))</f>
        <v>West</v>
      </c>
    </row>
    <row r="5374" spans="1:1" x14ac:dyDescent="0.3">
      <c r="A5374" t="str">
        <f>PROPER(TRIM(Raw_Sales_Data!E5374))</f>
        <v>West</v>
      </c>
    </row>
    <row r="5375" spans="1:1" x14ac:dyDescent="0.3">
      <c r="A5375" t="str">
        <f>PROPER(TRIM(Raw_Sales_Data!E5375))</f>
        <v>North</v>
      </c>
    </row>
    <row r="5376" spans="1:1" x14ac:dyDescent="0.3">
      <c r="A5376" t="str">
        <f>PROPER(TRIM(Raw_Sales_Data!E5376))</f>
        <v>West</v>
      </c>
    </row>
    <row r="5377" spans="1:1" x14ac:dyDescent="0.3">
      <c r="A5377" t="str">
        <f>PROPER(TRIM(Raw_Sales_Data!E5377))</f>
        <v>North</v>
      </c>
    </row>
    <row r="5378" spans="1:1" x14ac:dyDescent="0.3">
      <c r="A5378" t="str">
        <f>PROPER(TRIM(Raw_Sales_Data!E5378))</f>
        <v>North</v>
      </c>
    </row>
    <row r="5379" spans="1:1" x14ac:dyDescent="0.3">
      <c r="A5379" t="str">
        <f>PROPER(TRIM(Raw_Sales_Data!E5379))</f>
        <v>West</v>
      </c>
    </row>
    <row r="5380" spans="1:1" x14ac:dyDescent="0.3">
      <c r="A5380" t="str">
        <f>PROPER(TRIM(Raw_Sales_Data!E5380))</f>
        <v>East</v>
      </c>
    </row>
    <row r="5381" spans="1:1" x14ac:dyDescent="0.3">
      <c r="A5381" t="str">
        <f>PROPER(TRIM(Raw_Sales_Data!E5381))</f>
        <v>South</v>
      </c>
    </row>
    <row r="5382" spans="1:1" x14ac:dyDescent="0.3">
      <c r="A5382" t="str">
        <f>PROPER(TRIM(Raw_Sales_Data!E5382))</f>
        <v>South</v>
      </c>
    </row>
    <row r="5383" spans="1:1" x14ac:dyDescent="0.3">
      <c r="A5383" t="str">
        <f>PROPER(TRIM(Raw_Sales_Data!E5383))</f>
        <v>West</v>
      </c>
    </row>
    <row r="5384" spans="1:1" x14ac:dyDescent="0.3">
      <c r="A5384" t="str">
        <f>PROPER(TRIM(Raw_Sales_Data!E5384))</f>
        <v>South</v>
      </c>
    </row>
    <row r="5385" spans="1:1" x14ac:dyDescent="0.3">
      <c r="A5385" t="str">
        <f>PROPER(TRIM(Raw_Sales_Data!E5385))</f>
        <v>South</v>
      </c>
    </row>
    <row r="5386" spans="1:1" x14ac:dyDescent="0.3">
      <c r="A5386" t="str">
        <f>PROPER(TRIM(Raw_Sales_Data!E5386))</f>
        <v>North</v>
      </c>
    </row>
    <row r="5387" spans="1:1" x14ac:dyDescent="0.3">
      <c r="A5387" t="str">
        <f>PROPER(TRIM(Raw_Sales_Data!E5387))</f>
        <v>West</v>
      </c>
    </row>
    <row r="5388" spans="1:1" x14ac:dyDescent="0.3">
      <c r="A5388" t="str">
        <f>PROPER(TRIM(Raw_Sales_Data!E5388))</f>
        <v>West</v>
      </c>
    </row>
    <row r="5389" spans="1:1" x14ac:dyDescent="0.3">
      <c r="A5389" t="str">
        <f>PROPER(TRIM(Raw_Sales_Data!E5389))</f>
        <v>East</v>
      </c>
    </row>
    <row r="5390" spans="1:1" x14ac:dyDescent="0.3">
      <c r="A5390" t="str">
        <f>PROPER(TRIM(Raw_Sales_Data!E5390))</f>
        <v>North</v>
      </c>
    </row>
    <row r="5391" spans="1:1" x14ac:dyDescent="0.3">
      <c r="A5391" t="str">
        <f>PROPER(TRIM(Raw_Sales_Data!E5391))</f>
        <v>East</v>
      </c>
    </row>
    <row r="5392" spans="1:1" x14ac:dyDescent="0.3">
      <c r="A5392" t="str">
        <f>PROPER(TRIM(Raw_Sales_Data!E5392))</f>
        <v>South</v>
      </c>
    </row>
    <row r="5393" spans="1:1" x14ac:dyDescent="0.3">
      <c r="A5393" t="str">
        <f>PROPER(TRIM(Raw_Sales_Data!E5393))</f>
        <v>West</v>
      </c>
    </row>
    <row r="5394" spans="1:1" x14ac:dyDescent="0.3">
      <c r="A5394" t="str">
        <f>PROPER(TRIM(Raw_Sales_Data!E5394))</f>
        <v>East</v>
      </c>
    </row>
    <row r="5395" spans="1:1" x14ac:dyDescent="0.3">
      <c r="A5395" t="str">
        <f>PROPER(TRIM(Raw_Sales_Data!E5395))</f>
        <v>North</v>
      </c>
    </row>
    <row r="5396" spans="1:1" x14ac:dyDescent="0.3">
      <c r="A5396" t="str">
        <f>PROPER(TRIM(Raw_Sales_Data!E5396))</f>
        <v>North</v>
      </c>
    </row>
    <row r="5397" spans="1:1" x14ac:dyDescent="0.3">
      <c r="A5397" t="str">
        <f>PROPER(TRIM(Raw_Sales_Data!E5397))</f>
        <v>West</v>
      </c>
    </row>
    <row r="5398" spans="1:1" x14ac:dyDescent="0.3">
      <c r="A5398" t="str">
        <f>PROPER(TRIM(Raw_Sales_Data!E5398))</f>
        <v>South</v>
      </c>
    </row>
    <row r="5399" spans="1:1" x14ac:dyDescent="0.3">
      <c r="A5399" t="str">
        <f>PROPER(TRIM(Raw_Sales_Data!E5399))</f>
        <v>West</v>
      </c>
    </row>
    <row r="5400" spans="1:1" x14ac:dyDescent="0.3">
      <c r="A5400" t="str">
        <f>PROPER(TRIM(Raw_Sales_Data!E5400))</f>
        <v>West</v>
      </c>
    </row>
    <row r="5401" spans="1:1" x14ac:dyDescent="0.3">
      <c r="A5401" t="str">
        <f>PROPER(TRIM(Raw_Sales_Data!E5401))</f>
        <v>East</v>
      </c>
    </row>
    <row r="5402" spans="1:1" x14ac:dyDescent="0.3">
      <c r="A5402" t="str">
        <f>PROPER(TRIM(Raw_Sales_Data!E5402))</f>
        <v>South</v>
      </c>
    </row>
    <row r="5403" spans="1:1" x14ac:dyDescent="0.3">
      <c r="A5403" t="str">
        <f>PROPER(TRIM(Raw_Sales_Data!E5403))</f>
        <v>East</v>
      </c>
    </row>
    <row r="5404" spans="1:1" x14ac:dyDescent="0.3">
      <c r="A5404" t="str">
        <f>PROPER(TRIM(Raw_Sales_Data!E5404))</f>
        <v>East</v>
      </c>
    </row>
    <row r="5405" spans="1:1" x14ac:dyDescent="0.3">
      <c r="A5405" t="str">
        <f>PROPER(TRIM(Raw_Sales_Data!E5405))</f>
        <v>South</v>
      </c>
    </row>
    <row r="5406" spans="1:1" x14ac:dyDescent="0.3">
      <c r="A5406" t="str">
        <f>PROPER(TRIM(Raw_Sales_Data!E5406))</f>
        <v>West</v>
      </c>
    </row>
    <row r="5407" spans="1:1" x14ac:dyDescent="0.3">
      <c r="A5407" t="str">
        <f>PROPER(TRIM(Raw_Sales_Data!E5407))</f>
        <v>East</v>
      </c>
    </row>
    <row r="5408" spans="1:1" x14ac:dyDescent="0.3">
      <c r="A5408" t="str">
        <f>PROPER(TRIM(Raw_Sales_Data!E5408))</f>
        <v>East</v>
      </c>
    </row>
    <row r="5409" spans="1:1" x14ac:dyDescent="0.3">
      <c r="A5409" t="str">
        <f>PROPER(TRIM(Raw_Sales_Data!E5409))</f>
        <v>West</v>
      </c>
    </row>
    <row r="5410" spans="1:1" x14ac:dyDescent="0.3">
      <c r="A5410" t="str">
        <f>PROPER(TRIM(Raw_Sales_Data!E5410))</f>
        <v>West</v>
      </c>
    </row>
    <row r="5411" spans="1:1" x14ac:dyDescent="0.3">
      <c r="A5411" t="str">
        <f>PROPER(TRIM(Raw_Sales_Data!E5411))</f>
        <v>West</v>
      </c>
    </row>
    <row r="5412" spans="1:1" x14ac:dyDescent="0.3">
      <c r="A5412" t="str">
        <f>PROPER(TRIM(Raw_Sales_Data!E5412))</f>
        <v>North</v>
      </c>
    </row>
    <row r="5413" spans="1:1" x14ac:dyDescent="0.3">
      <c r="A5413" t="str">
        <f>PROPER(TRIM(Raw_Sales_Data!E5413))</f>
        <v>South</v>
      </c>
    </row>
    <row r="5414" spans="1:1" x14ac:dyDescent="0.3">
      <c r="A5414" t="str">
        <f>PROPER(TRIM(Raw_Sales_Data!E5414))</f>
        <v>North</v>
      </c>
    </row>
    <row r="5415" spans="1:1" x14ac:dyDescent="0.3">
      <c r="A5415" t="str">
        <f>PROPER(TRIM(Raw_Sales_Data!E5415))</f>
        <v>South</v>
      </c>
    </row>
    <row r="5416" spans="1:1" x14ac:dyDescent="0.3">
      <c r="A5416" t="str">
        <f>PROPER(TRIM(Raw_Sales_Data!E5416))</f>
        <v>South</v>
      </c>
    </row>
    <row r="5417" spans="1:1" x14ac:dyDescent="0.3">
      <c r="A5417" t="str">
        <f>PROPER(TRIM(Raw_Sales_Data!E5417))</f>
        <v>West</v>
      </c>
    </row>
    <row r="5418" spans="1:1" x14ac:dyDescent="0.3">
      <c r="A5418" t="str">
        <f>PROPER(TRIM(Raw_Sales_Data!E5418))</f>
        <v>West</v>
      </c>
    </row>
    <row r="5419" spans="1:1" x14ac:dyDescent="0.3">
      <c r="A5419" t="str">
        <f>PROPER(TRIM(Raw_Sales_Data!E5419))</f>
        <v>West</v>
      </c>
    </row>
    <row r="5420" spans="1:1" x14ac:dyDescent="0.3">
      <c r="A5420" t="str">
        <f>PROPER(TRIM(Raw_Sales_Data!E5420))</f>
        <v>West</v>
      </c>
    </row>
    <row r="5421" spans="1:1" x14ac:dyDescent="0.3">
      <c r="A5421" t="str">
        <f>PROPER(TRIM(Raw_Sales_Data!E5421))</f>
        <v>West</v>
      </c>
    </row>
    <row r="5422" spans="1:1" x14ac:dyDescent="0.3">
      <c r="A5422" t="str">
        <f>PROPER(TRIM(Raw_Sales_Data!E5422))</f>
        <v>South</v>
      </c>
    </row>
    <row r="5423" spans="1:1" x14ac:dyDescent="0.3">
      <c r="A5423" t="str">
        <f>PROPER(TRIM(Raw_Sales_Data!E5423))</f>
        <v>West</v>
      </c>
    </row>
    <row r="5424" spans="1:1" x14ac:dyDescent="0.3">
      <c r="A5424" t="str">
        <f>PROPER(TRIM(Raw_Sales_Data!E5424))</f>
        <v>East</v>
      </c>
    </row>
    <row r="5425" spans="1:1" x14ac:dyDescent="0.3">
      <c r="A5425" t="str">
        <f>PROPER(TRIM(Raw_Sales_Data!E5425))</f>
        <v>West</v>
      </c>
    </row>
    <row r="5426" spans="1:1" x14ac:dyDescent="0.3">
      <c r="A5426" t="str">
        <f>PROPER(TRIM(Raw_Sales_Data!E5426))</f>
        <v>West</v>
      </c>
    </row>
    <row r="5427" spans="1:1" x14ac:dyDescent="0.3">
      <c r="A5427" t="str">
        <f>PROPER(TRIM(Raw_Sales_Data!E5427))</f>
        <v>North</v>
      </c>
    </row>
    <row r="5428" spans="1:1" x14ac:dyDescent="0.3">
      <c r="A5428" t="str">
        <f>PROPER(TRIM(Raw_Sales_Data!E5428))</f>
        <v>East</v>
      </c>
    </row>
    <row r="5429" spans="1:1" x14ac:dyDescent="0.3">
      <c r="A5429" t="str">
        <f>PROPER(TRIM(Raw_Sales_Data!E5429))</f>
        <v>South</v>
      </c>
    </row>
    <row r="5430" spans="1:1" x14ac:dyDescent="0.3">
      <c r="A5430" t="str">
        <f>PROPER(TRIM(Raw_Sales_Data!E5430))</f>
        <v>North</v>
      </c>
    </row>
    <row r="5431" spans="1:1" x14ac:dyDescent="0.3">
      <c r="A5431" t="str">
        <f>PROPER(TRIM(Raw_Sales_Data!E5431))</f>
        <v>North</v>
      </c>
    </row>
    <row r="5432" spans="1:1" x14ac:dyDescent="0.3">
      <c r="A5432" t="str">
        <f>PROPER(TRIM(Raw_Sales_Data!E5432))</f>
        <v>North</v>
      </c>
    </row>
    <row r="5433" spans="1:1" x14ac:dyDescent="0.3">
      <c r="A5433" t="str">
        <f>PROPER(TRIM(Raw_Sales_Data!E5433))</f>
        <v>South</v>
      </c>
    </row>
    <row r="5434" spans="1:1" x14ac:dyDescent="0.3">
      <c r="A5434" t="str">
        <f>PROPER(TRIM(Raw_Sales_Data!E5434))</f>
        <v>North</v>
      </c>
    </row>
    <row r="5435" spans="1:1" x14ac:dyDescent="0.3">
      <c r="A5435" t="str">
        <f>PROPER(TRIM(Raw_Sales_Data!E5435))</f>
        <v>South</v>
      </c>
    </row>
    <row r="5436" spans="1:1" x14ac:dyDescent="0.3">
      <c r="A5436" t="str">
        <f>PROPER(TRIM(Raw_Sales_Data!E5436))</f>
        <v>North</v>
      </c>
    </row>
    <row r="5437" spans="1:1" x14ac:dyDescent="0.3">
      <c r="A5437" t="str">
        <f>PROPER(TRIM(Raw_Sales_Data!E5437))</f>
        <v>North</v>
      </c>
    </row>
    <row r="5438" spans="1:1" x14ac:dyDescent="0.3">
      <c r="A5438" t="str">
        <f>PROPER(TRIM(Raw_Sales_Data!E5438))</f>
        <v>South</v>
      </c>
    </row>
    <row r="5439" spans="1:1" x14ac:dyDescent="0.3">
      <c r="A5439" t="str">
        <f>PROPER(TRIM(Raw_Sales_Data!E5439))</f>
        <v>East</v>
      </c>
    </row>
    <row r="5440" spans="1:1" x14ac:dyDescent="0.3">
      <c r="A5440" t="str">
        <f>PROPER(TRIM(Raw_Sales_Data!E5440))</f>
        <v>South</v>
      </c>
    </row>
    <row r="5441" spans="1:1" x14ac:dyDescent="0.3">
      <c r="A5441" t="str">
        <f>PROPER(TRIM(Raw_Sales_Data!E5441))</f>
        <v>East</v>
      </c>
    </row>
    <row r="5442" spans="1:1" x14ac:dyDescent="0.3">
      <c r="A5442" t="str">
        <f>PROPER(TRIM(Raw_Sales_Data!E5442))</f>
        <v>West</v>
      </c>
    </row>
    <row r="5443" spans="1:1" x14ac:dyDescent="0.3">
      <c r="A5443" t="str">
        <f>PROPER(TRIM(Raw_Sales_Data!E5443))</f>
        <v>South</v>
      </c>
    </row>
    <row r="5444" spans="1:1" x14ac:dyDescent="0.3">
      <c r="A5444" t="str">
        <f>PROPER(TRIM(Raw_Sales_Data!E5444))</f>
        <v>South</v>
      </c>
    </row>
    <row r="5445" spans="1:1" x14ac:dyDescent="0.3">
      <c r="A5445" t="str">
        <f>PROPER(TRIM(Raw_Sales_Data!E5445))</f>
        <v>East</v>
      </c>
    </row>
    <row r="5446" spans="1:1" x14ac:dyDescent="0.3">
      <c r="A5446" t="str">
        <f>PROPER(TRIM(Raw_Sales_Data!E5446))</f>
        <v>South</v>
      </c>
    </row>
    <row r="5447" spans="1:1" x14ac:dyDescent="0.3">
      <c r="A5447" t="str">
        <f>PROPER(TRIM(Raw_Sales_Data!E5447))</f>
        <v>South</v>
      </c>
    </row>
    <row r="5448" spans="1:1" x14ac:dyDescent="0.3">
      <c r="A5448" t="str">
        <f>PROPER(TRIM(Raw_Sales_Data!E5448))</f>
        <v>West</v>
      </c>
    </row>
    <row r="5449" spans="1:1" x14ac:dyDescent="0.3">
      <c r="A5449" t="str">
        <f>PROPER(TRIM(Raw_Sales_Data!E5449))</f>
        <v>North</v>
      </c>
    </row>
    <row r="5450" spans="1:1" x14ac:dyDescent="0.3">
      <c r="A5450" t="str">
        <f>PROPER(TRIM(Raw_Sales_Data!E5450))</f>
        <v>West</v>
      </c>
    </row>
    <row r="5451" spans="1:1" x14ac:dyDescent="0.3">
      <c r="A5451" t="str">
        <f>PROPER(TRIM(Raw_Sales_Data!E5451))</f>
        <v>South</v>
      </c>
    </row>
    <row r="5452" spans="1:1" x14ac:dyDescent="0.3">
      <c r="A5452" t="str">
        <f>PROPER(TRIM(Raw_Sales_Data!E5452))</f>
        <v>South</v>
      </c>
    </row>
    <row r="5453" spans="1:1" x14ac:dyDescent="0.3">
      <c r="A5453" t="str">
        <f>PROPER(TRIM(Raw_Sales_Data!E5453))</f>
        <v>South</v>
      </c>
    </row>
    <row r="5454" spans="1:1" x14ac:dyDescent="0.3">
      <c r="A5454" t="str">
        <f>PROPER(TRIM(Raw_Sales_Data!E5454))</f>
        <v>South</v>
      </c>
    </row>
    <row r="5455" spans="1:1" x14ac:dyDescent="0.3">
      <c r="A5455" t="str">
        <f>PROPER(TRIM(Raw_Sales_Data!E5455))</f>
        <v>West</v>
      </c>
    </row>
    <row r="5456" spans="1:1" x14ac:dyDescent="0.3">
      <c r="A5456" t="str">
        <f>PROPER(TRIM(Raw_Sales_Data!E5456))</f>
        <v>North</v>
      </c>
    </row>
    <row r="5457" spans="1:1" x14ac:dyDescent="0.3">
      <c r="A5457" t="str">
        <f>PROPER(TRIM(Raw_Sales_Data!E5457))</f>
        <v>South</v>
      </c>
    </row>
    <row r="5458" spans="1:1" x14ac:dyDescent="0.3">
      <c r="A5458" t="str">
        <f>PROPER(TRIM(Raw_Sales_Data!E5458))</f>
        <v>West</v>
      </c>
    </row>
    <row r="5459" spans="1:1" x14ac:dyDescent="0.3">
      <c r="A5459" t="str">
        <f>PROPER(TRIM(Raw_Sales_Data!E5459))</f>
        <v>West</v>
      </c>
    </row>
    <row r="5460" spans="1:1" x14ac:dyDescent="0.3">
      <c r="A5460" t="str">
        <f>PROPER(TRIM(Raw_Sales_Data!E5460))</f>
        <v>East</v>
      </c>
    </row>
    <row r="5461" spans="1:1" x14ac:dyDescent="0.3">
      <c r="A5461" t="str">
        <f>PROPER(TRIM(Raw_Sales_Data!E5461))</f>
        <v>East</v>
      </c>
    </row>
    <row r="5462" spans="1:1" x14ac:dyDescent="0.3">
      <c r="A5462" t="str">
        <f>PROPER(TRIM(Raw_Sales_Data!E5462))</f>
        <v>East</v>
      </c>
    </row>
    <row r="5463" spans="1:1" x14ac:dyDescent="0.3">
      <c r="A5463" t="str">
        <f>PROPER(TRIM(Raw_Sales_Data!E5463))</f>
        <v>South</v>
      </c>
    </row>
    <row r="5464" spans="1:1" x14ac:dyDescent="0.3">
      <c r="A5464" t="str">
        <f>PROPER(TRIM(Raw_Sales_Data!E5464))</f>
        <v>South</v>
      </c>
    </row>
    <row r="5465" spans="1:1" x14ac:dyDescent="0.3">
      <c r="A5465" t="str">
        <f>PROPER(TRIM(Raw_Sales_Data!E5465))</f>
        <v>West</v>
      </c>
    </row>
    <row r="5466" spans="1:1" x14ac:dyDescent="0.3">
      <c r="A5466" t="str">
        <f>PROPER(TRIM(Raw_Sales_Data!E5466))</f>
        <v>South</v>
      </c>
    </row>
    <row r="5467" spans="1:1" x14ac:dyDescent="0.3">
      <c r="A5467" t="str">
        <f>PROPER(TRIM(Raw_Sales_Data!E5467))</f>
        <v>West</v>
      </c>
    </row>
    <row r="5468" spans="1:1" x14ac:dyDescent="0.3">
      <c r="A5468" t="str">
        <f>PROPER(TRIM(Raw_Sales_Data!E5468))</f>
        <v>North</v>
      </c>
    </row>
    <row r="5469" spans="1:1" x14ac:dyDescent="0.3">
      <c r="A5469" t="str">
        <f>PROPER(TRIM(Raw_Sales_Data!E5469))</f>
        <v>East</v>
      </c>
    </row>
    <row r="5470" spans="1:1" x14ac:dyDescent="0.3">
      <c r="A5470" t="str">
        <f>PROPER(TRIM(Raw_Sales_Data!E5470))</f>
        <v>East</v>
      </c>
    </row>
    <row r="5471" spans="1:1" x14ac:dyDescent="0.3">
      <c r="A5471" t="str">
        <f>PROPER(TRIM(Raw_Sales_Data!E5471))</f>
        <v>West</v>
      </c>
    </row>
    <row r="5472" spans="1:1" x14ac:dyDescent="0.3">
      <c r="A5472" t="str">
        <f>PROPER(TRIM(Raw_Sales_Data!E5472))</f>
        <v>North</v>
      </c>
    </row>
    <row r="5473" spans="1:1" x14ac:dyDescent="0.3">
      <c r="A5473" t="str">
        <f>PROPER(TRIM(Raw_Sales_Data!E5473))</f>
        <v>West</v>
      </c>
    </row>
    <row r="5474" spans="1:1" x14ac:dyDescent="0.3">
      <c r="A5474" t="str">
        <f>PROPER(TRIM(Raw_Sales_Data!E5474))</f>
        <v>South</v>
      </c>
    </row>
    <row r="5475" spans="1:1" x14ac:dyDescent="0.3">
      <c r="A5475" t="str">
        <f>PROPER(TRIM(Raw_Sales_Data!E5475))</f>
        <v>North</v>
      </c>
    </row>
    <row r="5476" spans="1:1" x14ac:dyDescent="0.3">
      <c r="A5476" t="str">
        <f>PROPER(TRIM(Raw_Sales_Data!E5476))</f>
        <v>South</v>
      </c>
    </row>
    <row r="5477" spans="1:1" x14ac:dyDescent="0.3">
      <c r="A5477" t="str">
        <f>PROPER(TRIM(Raw_Sales_Data!E5477))</f>
        <v>West</v>
      </c>
    </row>
    <row r="5478" spans="1:1" x14ac:dyDescent="0.3">
      <c r="A5478" t="str">
        <f>PROPER(TRIM(Raw_Sales_Data!E5478))</f>
        <v>West</v>
      </c>
    </row>
    <row r="5479" spans="1:1" x14ac:dyDescent="0.3">
      <c r="A5479" t="str">
        <f>PROPER(TRIM(Raw_Sales_Data!E5479))</f>
        <v>North</v>
      </c>
    </row>
    <row r="5480" spans="1:1" x14ac:dyDescent="0.3">
      <c r="A5480" t="str">
        <f>PROPER(TRIM(Raw_Sales_Data!E5480))</f>
        <v>North</v>
      </c>
    </row>
    <row r="5481" spans="1:1" x14ac:dyDescent="0.3">
      <c r="A5481" t="str">
        <f>PROPER(TRIM(Raw_Sales_Data!E5481))</f>
        <v>West</v>
      </c>
    </row>
    <row r="5482" spans="1:1" x14ac:dyDescent="0.3">
      <c r="A5482" t="str">
        <f>PROPER(TRIM(Raw_Sales_Data!E5482))</f>
        <v>East</v>
      </c>
    </row>
    <row r="5483" spans="1:1" x14ac:dyDescent="0.3">
      <c r="A5483" t="str">
        <f>PROPER(TRIM(Raw_Sales_Data!E5483))</f>
        <v>South</v>
      </c>
    </row>
    <row r="5484" spans="1:1" x14ac:dyDescent="0.3">
      <c r="A5484" t="str">
        <f>PROPER(TRIM(Raw_Sales_Data!E5484))</f>
        <v>West</v>
      </c>
    </row>
    <row r="5485" spans="1:1" x14ac:dyDescent="0.3">
      <c r="A5485" t="str">
        <f>PROPER(TRIM(Raw_Sales_Data!E5485))</f>
        <v>North</v>
      </c>
    </row>
    <row r="5486" spans="1:1" x14ac:dyDescent="0.3">
      <c r="A5486" t="str">
        <f>PROPER(TRIM(Raw_Sales_Data!E5486))</f>
        <v>North</v>
      </c>
    </row>
    <row r="5487" spans="1:1" x14ac:dyDescent="0.3">
      <c r="A5487" t="str">
        <f>PROPER(TRIM(Raw_Sales_Data!E5487))</f>
        <v>East</v>
      </c>
    </row>
    <row r="5488" spans="1:1" x14ac:dyDescent="0.3">
      <c r="A5488" t="str">
        <f>PROPER(TRIM(Raw_Sales_Data!E5488))</f>
        <v>South</v>
      </c>
    </row>
    <row r="5489" spans="1:1" x14ac:dyDescent="0.3">
      <c r="A5489" t="str">
        <f>PROPER(TRIM(Raw_Sales_Data!E5489))</f>
        <v>North</v>
      </c>
    </row>
    <row r="5490" spans="1:1" x14ac:dyDescent="0.3">
      <c r="A5490" t="str">
        <f>PROPER(TRIM(Raw_Sales_Data!E5490))</f>
        <v>North</v>
      </c>
    </row>
    <row r="5491" spans="1:1" x14ac:dyDescent="0.3">
      <c r="A5491" t="str">
        <f>PROPER(TRIM(Raw_Sales_Data!E5491))</f>
        <v>East</v>
      </c>
    </row>
    <row r="5492" spans="1:1" x14ac:dyDescent="0.3">
      <c r="A5492" t="str">
        <f>PROPER(TRIM(Raw_Sales_Data!E5492))</f>
        <v>South</v>
      </c>
    </row>
    <row r="5493" spans="1:1" x14ac:dyDescent="0.3">
      <c r="A5493" t="str">
        <f>PROPER(TRIM(Raw_Sales_Data!E5493))</f>
        <v>North</v>
      </c>
    </row>
    <row r="5494" spans="1:1" x14ac:dyDescent="0.3">
      <c r="A5494" t="str">
        <f>PROPER(TRIM(Raw_Sales_Data!E5494))</f>
        <v>West</v>
      </c>
    </row>
    <row r="5495" spans="1:1" x14ac:dyDescent="0.3">
      <c r="A5495" t="str">
        <f>PROPER(TRIM(Raw_Sales_Data!E5495))</f>
        <v>South</v>
      </c>
    </row>
    <row r="5496" spans="1:1" x14ac:dyDescent="0.3">
      <c r="A5496" t="str">
        <f>PROPER(TRIM(Raw_Sales_Data!E5496))</f>
        <v>West</v>
      </c>
    </row>
    <row r="5497" spans="1:1" x14ac:dyDescent="0.3">
      <c r="A5497" t="str">
        <f>PROPER(TRIM(Raw_Sales_Data!E5497))</f>
        <v>West</v>
      </c>
    </row>
    <row r="5498" spans="1:1" x14ac:dyDescent="0.3">
      <c r="A5498" t="str">
        <f>PROPER(TRIM(Raw_Sales_Data!E5498))</f>
        <v>North</v>
      </c>
    </row>
    <row r="5499" spans="1:1" x14ac:dyDescent="0.3">
      <c r="A5499" t="str">
        <f>PROPER(TRIM(Raw_Sales_Data!E5499))</f>
        <v>East</v>
      </c>
    </row>
    <row r="5500" spans="1:1" x14ac:dyDescent="0.3">
      <c r="A5500" t="str">
        <f>PROPER(TRIM(Raw_Sales_Data!E5500))</f>
        <v>West</v>
      </c>
    </row>
    <row r="5501" spans="1:1" x14ac:dyDescent="0.3">
      <c r="A5501" t="str">
        <f>PROPER(TRIM(Raw_Sales_Data!E5501))</f>
        <v>North</v>
      </c>
    </row>
    <row r="5502" spans="1:1" x14ac:dyDescent="0.3">
      <c r="A5502" t="str">
        <f>PROPER(TRIM(Raw_Sales_Data!E5502))</f>
        <v>West</v>
      </c>
    </row>
    <row r="5503" spans="1:1" x14ac:dyDescent="0.3">
      <c r="A5503" t="str">
        <f>PROPER(TRIM(Raw_Sales_Data!E5503))</f>
        <v>South</v>
      </c>
    </row>
    <row r="5504" spans="1:1" x14ac:dyDescent="0.3">
      <c r="A5504" t="str">
        <f>PROPER(TRIM(Raw_Sales_Data!E5504))</f>
        <v>South</v>
      </c>
    </row>
    <row r="5505" spans="1:1" x14ac:dyDescent="0.3">
      <c r="A5505" t="str">
        <f>PROPER(TRIM(Raw_Sales_Data!E5505))</f>
        <v>West</v>
      </c>
    </row>
    <row r="5506" spans="1:1" x14ac:dyDescent="0.3">
      <c r="A5506" t="str">
        <f>PROPER(TRIM(Raw_Sales_Data!E5506))</f>
        <v>West</v>
      </c>
    </row>
    <row r="5507" spans="1:1" x14ac:dyDescent="0.3">
      <c r="A5507" t="str">
        <f>PROPER(TRIM(Raw_Sales_Data!E5507))</f>
        <v>South</v>
      </c>
    </row>
    <row r="5508" spans="1:1" x14ac:dyDescent="0.3">
      <c r="A5508" t="str">
        <f>PROPER(TRIM(Raw_Sales_Data!E5508))</f>
        <v>West</v>
      </c>
    </row>
    <row r="5509" spans="1:1" x14ac:dyDescent="0.3">
      <c r="A5509" t="str">
        <f>PROPER(TRIM(Raw_Sales_Data!E5509))</f>
        <v>West</v>
      </c>
    </row>
    <row r="5510" spans="1:1" x14ac:dyDescent="0.3">
      <c r="A5510" t="str">
        <f>PROPER(TRIM(Raw_Sales_Data!E5510))</f>
        <v>South</v>
      </c>
    </row>
    <row r="5511" spans="1:1" x14ac:dyDescent="0.3">
      <c r="A5511" t="str">
        <f>PROPER(TRIM(Raw_Sales_Data!E5511))</f>
        <v>West</v>
      </c>
    </row>
    <row r="5512" spans="1:1" x14ac:dyDescent="0.3">
      <c r="A5512" t="str">
        <f>PROPER(TRIM(Raw_Sales_Data!E5512))</f>
        <v>South</v>
      </c>
    </row>
    <row r="5513" spans="1:1" x14ac:dyDescent="0.3">
      <c r="A5513" t="str">
        <f>PROPER(TRIM(Raw_Sales_Data!E5513))</f>
        <v>East</v>
      </c>
    </row>
    <row r="5514" spans="1:1" x14ac:dyDescent="0.3">
      <c r="A5514" t="str">
        <f>PROPER(TRIM(Raw_Sales_Data!E5514))</f>
        <v>East</v>
      </c>
    </row>
    <row r="5515" spans="1:1" x14ac:dyDescent="0.3">
      <c r="A5515" t="str">
        <f>PROPER(TRIM(Raw_Sales_Data!E5515))</f>
        <v>North</v>
      </c>
    </row>
    <row r="5516" spans="1:1" x14ac:dyDescent="0.3">
      <c r="A5516" t="str">
        <f>PROPER(TRIM(Raw_Sales_Data!E5516))</f>
        <v>South</v>
      </c>
    </row>
    <row r="5517" spans="1:1" x14ac:dyDescent="0.3">
      <c r="A5517" t="str">
        <f>PROPER(TRIM(Raw_Sales_Data!E5517))</f>
        <v>North</v>
      </c>
    </row>
    <row r="5518" spans="1:1" x14ac:dyDescent="0.3">
      <c r="A5518" t="str">
        <f>PROPER(TRIM(Raw_Sales_Data!E5518))</f>
        <v>East</v>
      </c>
    </row>
    <row r="5519" spans="1:1" x14ac:dyDescent="0.3">
      <c r="A5519" t="str">
        <f>PROPER(TRIM(Raw_Sales_Data!E5519))</f>
        <v>North</v>
      </c>
    </row>
    <row r="5520" spans="1:1" x14ac:dyDescent="0.3">
      <c r="A5520" t="str">
        <f>PROPER(TRIM(Raw_Sales_Data!E5520))</f>
        <v>South</v>
      </c>
    </row>
    <row r="5521" spans="1:1" x14ac:dyDescent="0.3">
      <c r="A5521" t="str">
        <f>PROPER(TRIM(Raw_Sales_Data!E5521))</f>
        <v>North</v>
      </c>
    </row>
    <row r="5522" spans="1:1" x14ac:dyDescent="0.3">
      <c r="A5522" t="str">
        <f>PROPER(TRIM(Raw_Sales_Data!E5522))</f>
        <v>East</v>
      </c>
    </row>
    <row r="5523" spans="1:1" x14ac:dyDescent="0.3">
      <c r="A5523" t="str">
        <f>PROPER(TRIM(Raw_Sales_Data!E5523))</f>
        <v>North</v>
      </c>
    </row>
    <row r="5524" spans="1:1" x14ac:dyDescent="0.3">
      <c r="A5524" t="str">
        <f>PROPER(TRIM(Raw_Sales_Data!E5524))</f>
        <v>North</v>
      </c>
    </row>
    <row r="5525" spans="1:1" x14ac:dyDescent="0.3">
      <c r="A5525" t="str">
        <f>PROPER(TRIM(Raw_Sales_Data!E5525))</f>
        <v>West</v>
      </c>
    </row>
    <row r="5526" spans="1:1" x14ac:dyDescent="0.3">
      <c r="A5526" t="str">
        <f>PROPER(TRIM(Raw_Sales_Data!E5526))</f>
        <v>West</v>
      </c>
    </row>
    <row r="5527" spans="1:1" x14ac:dyDescent="0.3">
      <c r="A5527" t="str">
        <f>PROPER(TRIM(Raw_Sales_Data!E5527))</f>
        <v>South</v>
      </c>
    </row>
    <row r="5528" spans="1:1" x14ac:dyDescent="0.3">
      <c r="A5528" t="str">
        <f>PROPER(TRIM(Raw_Sales_Data!E5528))</f>
        <v>North</v>
      </c>
    </row>
    <row r="5529" spans="1:1" x14ac:dyDescent="0.3">
      <c r="A5529" t="str">
        <f>PROPER(TRIM(Raw_Sales_Data!E5529))</f>
        <v>South</v>
      </c>
    </row>
    <row r="5530" spans="1:1" x14ac:dyDescent="0.3">
      <c r="A5530" t="str">
        <f>PROPER(TRIM(Raw_Sales_Data!E5530))</f>
        <v>West</v>
      </c>
    </row>
    <row r="5531" spans="1:1" x14ac:dyDescent="0.3">
      <c r="A5531" t="str">
        <f>PROPER(TRIM(Raw_Sales_Data!E5531))</f>
        <v>South</v>
      </c>
    </row>
    <row r="5532" spans="1:1" x14ac:dyDescent="0.3">
      <c r="A5532" t="str">
        <f>PROPER(TRIM(Raw_Sales_Data!E5532))</f>
        <v>West</v>
      </c>
    </row>
    <row r="5533" spans="1:1" x14ac:dyDescent="0.3">
      <c r="A5533" t="str">
        <f>PROPER(TRIM(Raw_Sales_Data!E5533))</f>
        <v>South</v>
      </c>
    </row>
    <row r="5534" spans="1:1" x14ac:dyDescent="0.3">
      <c r="A5534" t="str">
        <f>PROPER(TRIM(Raw_Sales_Data!E5534))</f>
        <v>North</v>
      </c>
    </row>
    <row r="5535" spans="1:1" x14ac:dyDescent="0.3">
      <c r="A5535" t="str">
        <f>PROPER(TRIM(Raw_Sales_Data!E5535))</f>
        <v>North</v>
      </c>
    </row>
    <row r="5536" spans="1:1" x14ac:dyDescent="0.3">
      <c r="A5536" t="str">
        <f>PROPER(TRIM(Raw_Sales_Data!E5536))</f>
        <v>South</v>
      </c>
    </row>
    <row r="5537" spans="1:1" x14ac:dyDescent="0.3">
      <c r="A5537" t="str">
        <f>PROPER(TRIM(Raw_Sales_Data!E5537))</f>
        <v>South</v>
      </c>
    </row>
    <row r="5538" spans="1:1" x14ac:dyDescent="0.3">
      <c r="A5538" t="str">
        <f>PROPER(TRIM(Raw_Sales_Data!E5538))</f>
        <v>South</v>
      </c>
    </row>
    <row r="5539" spans="1:1" x14ac:dyDescent="0.3">
      <c r="A5539" t="str">
        <f>PROPER(TRIM(Raw_Sales_Data!E5539))</f>
        <v>East</v>
      </c>
    </row>
    <row r="5540" spans="1:1" x14ac:dyDescent="0.3">
      <c r="A5540" t="str">
        <f>PROPER(TRIM(Raw_Sales_Data!E5540))</f>
        <v>West</v>
      </c>
    </row>
    <row r="5541" spans="1:1" x14ac:dyDescent="0.3">
      <c r="A5541" t="str">
        <f>PROPER(TRIM(Raw_Sales_Data!E5541))</f>
        <v>West</v>
      </c>
    </row>
    <row r="5542" spans="1:1" x14ac:dyDescent="0.3">
      <c r="A5542" t="str">
        <f>PROPER(TRIM(Raw_Sales_Data!E5542))</f>
        <v>South</v>
      </c>
    </row>
    <row r="5543" spans="1:1" x14ac:dyDescent="0.3">
      <c r="A5543" t="str">
        <f>PROPER(TRIM(Raw_Sales_Data!E5543))</f>
        <v>North</v>
      </c>
    </row>
    <row r="5544" spans="1:1" x14ac:dyDescent="0.3">
      <c r="A5544" t="str">
        <f>PROPER(TRIM(Raw_Sales_Data!E5544))</f>
        <v>East</v>
      </c>
    </row>
    <row r="5545" spans="1:1" x14ac:dyDescent="0.3">
      <c r="A5545" t="str">
        <f>PROPER(TRIM(Raw_Sales_Data!E5545))</f>
        <v>East</v>
      </c>
    </row>
    <row r="5546" spans="1:1" x14ac:dyDescent="0.3">
      <c r="A5546" t="str">
        <f>PROPER(TRIM(Raw_Sales_Data!E5546))</f>
        <v>North</v>
      </c>
    </row>
    <row r="5547" spans="1:1" x14ac:dyDescent="0.3">
      <c r="A5547" t="str">
        <f>PROPER(TRIM(Raw_Sales_Data!E5547))</f>
        <v>South</v>
      </c>
    </row>
    <row r="5548" spans="1:1" x14ac:dyDescent="0.3">
      <c r="A5548" t="str">
        <f>PROPER(TRIM(Raw_Sales_Data!E5548))</f>
        <v>South</v>
      </c>
    </row>
    <row r="5549" spans="1:1" x14ac:dyDescent="0.3">
      <c r="A5549" t="str">
        <f>PROPER(TRIM(Raw_Sales_Data!E5549))</f>
        <v>South</v>
      </c>
    </row>
    <row r="5550" spans="1:1" x14ac:dyDescent="0.3">
      <c r="A5550" t="str">
        <f>PROPER(TRIM(Raw_Sales_Data!E5550))</f>
        <v>South</v>
      </c>
    </row>
    <row r="5551" spans="1:1" x14ac:dyDescent="0.3">
      <c r="A5551" t="str">
        <f>PROPER(TRIM(Raw_Sales_Data!E5551))</f>
        <v>South</v>
      </c>
    </row>
    <row r="5552" spans="1:1" x14ac:dyDescent="0.3">
      <c r="A5552" t="str">
        <f>PROPER(TRIM(Raw_Sales_Data!E5552))</f>
        <v>South</v>
      </c>
    </row>
    <row r="5553" spans="1:1" x14ac:dyDescent="0.3">
      <c r="A5553" t="str">
        <f>PROPER(TRIM(Raw_Sales_Data!E5553))</f>
        <v>West</v>
      </c>
    </row>
    <row r="5554" spans="1:1" x14ac:dyDescent="0.3">
      <c r="A5554" t="str">
        <f>PROPER(TRIM(Raw_Sales_Data!E5554))</f>
        <v>East</v>
      </c>
    </row>
    <row r="5555" spans="1:1" x14ac:dyDescent="0.3">
      <c r="A5555" t="str">
        <f>PROPER(TRIM(Raw_Sales_Data!E5555))</f>
        <v>North</v>
      </c>
    </row>
    <row r="5556" spans="1:1" x14ac:dyDescent="0.3">
      <c r="A5556" t="str">
        <f>PROPER(TRIM(Raw_Sales_Data!E5556))</f>
        <v>East</v>
      </c>
    </row>
    <row r="5557" spans="1:1" x14ac:dyDescent="0.3">
      <c r="A5557" t="str">
        <f>PROPER(TRIM(Raw_Sales_Data!E5557))</f>
        <v>North</v>
      </c>
    </row>
    <row r="5558" spans="1:1" x14ac:dyDescent="0.3">
      <c r="A5558" t="str">
        <f>PROPER(TRIM(Raw_Sales_Data!E5558))</f>
        <v>South</v>
      </c>
    </row>
    <row r="5559" spans="1:1" x14ac:dyDescent="0.3">
      <c r="A5559" t="str">
        <f>PROPER(TRIM(Raw_Sales_Data!E5559))</f>
        <v>North</v>
      </c>
    </row>
    <row r="5560" spans="1:1" x14ac:dyDescent="0.3">
      <c r="A5560" t="str">
        <f>PROPER(TRIM(Raw_Sales_Data!E5560))</f>
        <v>South</v>
      </c>
    </row>
    <row r="5561" spans="1:1" x14ac:dyDescent="0.3">
      <c r="A5561" t="str">
        <f>PROPER(TRIM(Raw_Sales_Data!E5561))</f>
        <v>North</v>
      </c>
    </row>
    <row r="5562" spans="1:1" x14ac:dyDescent="0.3">
      <c r="A5562" t="str">
        <f>PROPER(TRIM(Raw_Sales_Data!E5562))</f>
        <v>West</v>
      </c>
    </row>
    <row r="5563" spans="1:1" x14ac:dyDescent="0.3">
      <c r="A5563" t="str">
        <f>PROPER(TRIM(Raw_Sales_Data!E5563))</f>
        <v>East</v>
      </c>
    </row>
    <row r="5564" spans="1:1" x14ac:dyDescent="0.3">
      <c r="A5564" t="str">
        <f>PROPER(TRIM(Raw_Sales_Data!E5564))</f>
        <v>South</v>
      </c>
    </row>
    <row r="5565" spans="1:1" x14ac:dyDescent="0.3">
      <c r="A5565" t="str">
        <f>PROPER(TRIM(Raw_Sales_Data!E5565))</f>
        <v>South</v>
      </c>
    </row>
    <row r="5566" spans="1:1" x14ac:dyDescent="0.3">
      <c r="A5566" t="str">
        <f>PROPER(TRIM(Raw_Sales_Data!E5566))</f>
        <v>East</v>
      </c>
    </row>
    <row r="5567" spans="1:1" x14ac:dyDescent="0.3">
      <c r="A5567" t="str">
        <f>PROPER(TRIM(Raw_Sales_Data!E5567))</f>
        <v>South</v>
      </c>
    </row>
    <row r="5568" spans="1:1" x14ac:dyDescent="0.3">
      <c r="A5568" t="str">
        <f>PROPER(TRIM(Raw_Sales_Data!E5568))</f>
        <v>North</v>
      </c>
    </row>
    <row r="5569" spans="1:1" x14ac:dyDescent="0.3">
      <c r="A5569" t="str">
        <f>PROPER(TRIM(Raw_Sales_Data!E5569))</f>
        <v>North</v>
      </c>
    </row>
    <row r="5570" spans="1:1" x14ac:dyDescent="0.3">
      <c r="A5570" t="str">
        <f>PROPER(TRIM(Raw_Sales_Data!E5570))</f>
        <v>East</v>
      </c>
    </row>
    <row r="5571" spans="1:1" x14ac:dyDescent="0.3">
      <c r="A5571" t="str">
        <f>PROPER(TRIM(Raw_Sales_Data!E5571))</f>
        <v>East</v>
      </c>
    </row>
    <row r="5572" spans="1:1" x14ac:dyDescent="0.3">
      <c r="A5572" t="str">
        <f>PROPER(TRIM(Raw_Sales_Data!E5572))</f>
        <v>East</v>
      </c>
    </row>
    <row r="5573" spans="1:1" x14ac:dyDescent="0.3">
      <c r="A5573" t="str">
        <f>PROPER(TRIM(Raw_Sales_Data!E5573))</f>
        <v>South</v>
      </c>
    </row>
    <row r="5574" spans="1:1" x14ac:dyDescent="0.3">
      <c r="A5574" t="str">
        <f>PROPER(TRIM(Raw_Sales_Data!E5574))</f>
        <v>East</v>
      </c>
    </row>
    <row r="5575" spans="1:1" x14ac:dyDescent="0.3">
      <c r="A5575" t="str">
        <f>PROPER(TRIM(Raw_Sales_Data!E5575))</f>
        <v>North</v>
      </c>
    </row>
    <row r="5576" spans="1:1" x14ac:dyDescent="0.3">
      <c r="A5576" t="str">
        <f>PROPER(TRIM(Raw_Sales_Data!E5576))</f>
        <v>North</v>
      </c>
    </row>
    <row r="5577" spans="1:1" x14ac:dyDescent="0.3">
      <c r="A5577" t="str">
        <f>PROPER(TRIM(Raw_Sales_Data!E5577))</f>
        <v>South</v>
      </c>
    </row>
    <row r="5578" spans="1:1" x14ac:dyDescent="0.3">
      <c r="A5578" t="str">
        <f>PROPER(TRIM(Raw_Sales_Data!E5578))</f>
        <v>North</v>
      </c>
    </row>
    <row r="5579" spans="1:1" x14ac:dyDescent="0.3">
      <c r="A5579" t="str">
        <f>PROPER(TRIM(Raw_Sales_Data!E5579))</f>
        <v>East</v>
      </c>
    </row>
    <row r="5580" spans="1:1" x14ac:dyDescent="0.3">
      <c r="A5580" t="str">
        <f>PROPER(TRIM(Raw_Sales_Data!E5580))</f>
        <v>East</v>
      </c>
    </row>
    <row r="5581" spans="1:1" x14ac:dyDescent="0.3">
      <c r="A5581" t="str">
        <f>PROPER(TRIM(Raw_Sales_Data!E5581))</f>
        <v>West</v>
      </c>
    </row>
    <row r="5582" spans="1:1" x14ac:dyDescent="0.3">
      <c r="A5582" t="str">
        <f>PROPER(TRIM(Raw_Sales_Data!E5582))</f>
        <v>South</v>
      </c>
    </row>
    <row r="5583" spans="1:1" x14ac:dyDescent="0.3">
      <c r="A5583" t="str">
        <f>PROPER(TRIM(Raw_Sales_Data!E5583))</f>
        <v>West</v>
      </c>
    </row>
    <row r="5584" spans="1:1" x14ac:dyDescent="0.3">
      <c r="A5584" t="str">
        <f>PROPER(TRIM(Raw_Sales_Data!E5584))</f>
        <v>East</v>
      </c>
    </row>
    <row r="5585" spans="1:1" x14ac:dyDescent="0.3">
      <c r="A5585" t="str">
        <f>PROPER(TRIM(Raw_Sales_Data!E5585))</f>
        <v>North</v>
      </c>
    </row>
    <row r="5586" spans="1:1" x14ac:dyDescent="0.3">
      <c r="A5586" t="str">
        <f>PROPER(TRIM(Raw_Sales_Data!E5586))</f>
        <v>West</v>
      </c>
    </row>
    <row r="5587" spans="1:1" x14ac:dyDescent="0.3">
      <c r="A5587" t="str">
        <f>PROPER(TRIM(Raw_Sales_Data!E5587))</f>
        <v>South</v>
      </c>
    </row>
    <row r="5588" spans="1:1" x14ac:dyDescent="0.3">
      <c r="A5588" t="str">
        <f>PROPER(TRIM(Raw_Sales_Data!E5588))</f>
        <v>West</v>
      </c>
    </row>
    <row r="5589" spans="1:1" x14ac:dyDescent="0.3">
      <c r="A5589" t="str">
        <f>PROPER(TRIM(Raw_Sales_Data!E5589))</f>
        <v>West</v>
      </c>
    </row>
    <row r="5590" spans="1:1" x14ac:dyDescent="0.3">
      <c r="A5590" t="str">
        <f>PROPER(TRIM(Raw_Sales_Data!E5590))</f>
        <v>East</v>
      </c>
    </row>
    <row r="5591" spans="1:1" x14ac:dyDescent="0.3">
      <c r="A5591" t="str">
        <f>PROPER(TRIM(Raw_Sales_Data!E5591))</f>
        <v>North</v>
      </c>
    </row>
    <row r="5592" spans="1:1" x14ac:dyDescent="0.3">
      <c r="A5592" t="str">
        <f>PROPER(TRIM(Raw_Sales_Data!E5592))</f>
        <v>West</v>
      </c>
    </row>
    <row r="5593" spans="1:1" x14ac:dyDescent="0.3">
      <c r="A5593" t="str">
        <f>PROPER(TRIM(Raw_Sales_Data!E5593))</f>
        <v>West</v>
      </c>
    </row>
    <row r="5594" spans="1:1" x14ac:dyDescent="0.3">
      <c r="A5594" t="str">
        <f>PROPER(TRIM(Raw_Sales_Data!E5594))</f>
        <v>South</v>
      </c>
    </row>
    <row r="5595" spans="1:1" x14ac:dyDescent="0.3">
      <c r="A5595" t="str">
        <f>PROPER(TRIM(Raw_Sales_Data!E5595))</f>
        <v>East</v>
      </c>
    </row>
    <row r="5596" spans="1:1" x14ac:dyDescent="0.3">
      <c r="A5596" t="str">
        <f>PROPER(TRIM(Raw_Sales_Data!E5596))</f>
        <v>West</v>
      </c>
    </row>
    <row r="5597" spans="1:1" x14ac:dyDescent="0.3">
      <c r="A5597" t="str">
        <f>PROPER(TRIM(Raw_Sales_Data!E5597))</f>
        <v>West</v>
      </c>
    </row>
    <row r="5598" spans="1:1" x14ac:dyDescent="0.3">
      <c r="A5598" t="str">
        <f>PROPER(TRIM(Raw_Sales_Data!E5598))</f>
        <v>West</v>
      </c>
    </row>
    <row r="5599" spans="1:1" x14ac:dyDescent="0.3">
      <c r="A5599" t="str">
        <f>PROPER(TRIM(Raw_Sales_Data!E5599))</f>
        <v>North</v>
      </c>
    </row>
    <row r="5600" spans="1:1" x14ac:dyDescent="0.3">
      <c r="A5600" t="str">
        <f>PROPER(TRIM(Raw_Sales_Data!E5600))</f>
        <v>North</v>
      </c>
    </row>
    <row r="5601" spans="1:1" x14ac:dyDescent="0.3">
      <c r="A5601" t="str">
        <f>PROPER(TRIM(Raw_Sales_Data!E5601))</f>
        <v>North</v>
      </c>
    </row>
    <row r="5602" spans="1:1" x14ac:dyDescent="0.3">
      <c r="A5602" t="str">
        <f>PROPER(TRIM(Raw_Sales_Data!E5602))</f>
        <v>South</v>
      </c>
    </row>
    <row r="5603" spans="1:1" x14ac:dyDescent="0.3">
      <c r="A5603" t="str">
        <f>PROPER(TRIM(Raw_Sales_Data!E5603))</f>
        <v>West</v>
      </c>
    </row>
    <row r="5604" spans="1:1" x14ac:dyDescent="0.3">
      <c r="A5604" t="str">
        <f>PROPER(TRIM(Raw_Sales_Data!E5604))</f>
        <v>South</v>
      </c>
    </row>
    <row r="5605" spans="1:1" x14ac:dyDescent="0.3">
      <c r="A5605" t="str">
        <f>PROPER(TRIM(Raw_Sales_Data!E5605))</f>
        <v>North</v>
      </c>
    </row>
    <row r="5606" spans="1:1" x14ac:dyDescent="0.3">
      <c r="A5606" t="str">
        <f>PROPER(TRIM(Raw_Sales_Data!E5606))</f>
        <v>South</v>
      </c>
    </row>
    <row r="5607" spans="1:1" x14ac:dyDescent="0.3">
      <c r="A5607" t="str">
        <f>PROPER(TRIM(Raw_Sales_Data!E5607))</f>
        <v>North</v>
      </c>
    </row>
    <row r="5608" spans="1:1" x14ac:dyDescent="0.3">
      <c r="A5608" t="str">
        <f>PROPER(TRIM(Raw_Sales_Data!E5608))</f>
        <v>East</v>
      </c>
    </row>
    <row r="5609" spans="1:1" x14ac:dyDescent="0.3">
      <c r="A5609" t="str">
        <f>PROPER(TRIM(Raw_Sales_Data!E5609))</f>
        <v>East</v>
      </c>
    </row>
    <row r="5610" spans="1:1" x14ac:dyDescent="0.3">
      <c r="A5610" t="str">
        <f>PROPER(TRIM(Raw_Sales_Data!E5610))</f>
        <v>West</v>
      </c>
    </row>
    <row r="5611" spans="1:1" x14ac:dyDescent="0.3">
      <c r="A5611" t="str">
        <f>PROPER(TRIM(Raw_Sales_Data!E5611))</f>
        <v>West</v>
      </c>
    </row>
    <row r="5612" spans="1:1" x14ac:dyDescent="0.3">
      <c r="A5612" t="str">
        <f>PROPER(TRIM(Raw_Sales_Data!E5612))</f>
        <v>South</v>
      </c>
    </row>
    <row r="5613" spans="1:1" x14ac:dyDescent="0.3">
      <c r="A5613" t="str">
        <f>PROPER(TRIM(Raw_Sales_Data!E5613))</f>
        <v>North</v>
      </c>
    </row>
    <row r="5614" spans="1:1" x14ac:dyDescent="0.3">
      <c r="A5614" t="str">
        <f>PROPER(TRIM(Raw_Sales_Data!E5614))</f>
        <v>East</v>
      </c>
    </row>
    <row r="5615" spans="1:1" x14ac:dyDescent="0.3">
      <c r="A5615" t="str">
        <f>PROPER(TRIM(Raw_Sales_Data!E5615))</f>
        <v>South</v>
      </c>
    </row>
    <row r="5616" spans="1:1" x14ac:dyDescent="0.3">
      <c r="A5616" t="str">
        <f>PROPER(TRIM(Raw_Sales_Data!E5616))</f>
        <v>West</v>
      </c>
    </row>
    <row r="5617" spans="1:1" x14ac:dyDescent="0.3">
      <c r="A5617" t="str">
        <f>PROPER(TRIM(Raw_Sales_Data!E5617))</f>
        <v>East</v>
      </c>
    </row>
    <row r="5618" spans="1:1" x14ac:dyDescent="0.3">
      <c r="A5618" t="str">
        <f>PROPER(TRIM(Raw_Sales_Data!E5618))</f>
        <v>East</v>
      </c>
    </row>
    <row r="5619" spans="1:1" x14ac:dyDescent="0.3">
      <c r="A5619" t="str">
        <f>PROPER(TRIM(Raw_Sales_Data!E5619))</f>
        <v>South</v>
      </c>
    </row>
    <row r="5620" spans="1:1" x14ac:dyDescent="0.3">
      <c r="A5620" t="str">
        <f>PROPER(TRIM(Raw_Sales_Data!E5620))</f>
        <v>West</v>
      </c>
    </row>
    <row r="5621" spans="1:1" x14ac:dyDescent="0.3">
      <c r="A5621" t="str">
        <f>PROPER(TRIM(Raw_Sales_Data!E5621))</f>
        <v>South</v>
      </c>
    </row>
    <row r="5622" spans="1:1" x14ac:dyDescent="0.3">
      <c r="A5622" t="str">
        <f>PROPER(TRIM(Raw_Sales_Data!E5622))</f>
        <v>South</v>
      </c>
    </row>
    <row r="5623" spans="1:1" x14ac:dyDescent="0.3">
      <c r="A5623" t="str">
        <f>PROPER(TRIM(Raw_Sales_Data!E5623))</f>
        <v>East</v>
      </c>
    </row>
    <row r="5624" spans="1:1" x14ac:dyDescent="0.3">
      <c r="A5624" t="str">
        <f>PROPER(TRIM(Raw_Sales_Data!E5624))</f>
        <v>East</v>
      </c>
    </row>
    <row r="5625" spans="1:1" x14ac:dyDescent="0.3">
      <c r="A5625" t="str">
        <f>PROPER(TRIM(Raw_Sales_Data!E5625))</f>
        <v>North</v>
      </c>
    </row>
    <row r="5626" spans="1:1" x14ac:dyDescent="0.3">
      <c r="A5626" t="str">
        <f>PROPER(TRIM(Raw_Sales_Data!E5626))</f>
        <v>South</v>
      </c>
    </row>
    <row r="5627" spans="1:1" x14ac:dyDescent="0.3">
      <c r="A5627" t="str">
        <f>PROPER(TRIM(Raw_Sales_Data!E5627))</f>
        <v>East</v>
      </c>
    </row>
    <row r="5628" spans="1:1" x14ac:dyDescent="0.3">
      <c r="A5628" t="str">
        <f>PROPER(TRIM(Raw_Sales_Data!E5628))</f>
        <v>West</v>
      </c>
    </row>
    <row r="5629" spans="1:1" x14ac:dyDescent="0.3">
      <c r="A5629" t="str">
        <f>PROPER(TRIM(Raw_Sales_Data!E5629))</f>
        <v>West</v>
      </c>
    </row>
    <row r="5630" spans="1:1" x14ac:dyDescent="0.3">
      <c r="A5630" t="str">
        <f>PROPER(TRIM(Raw_Sales_Data!E5630))</f>
        <v>West</v>
      </c>
    </row>
    <row r="5631" spans="1:1" x14ac:dyDescent="0.3">
      <c r="A5631" t="str">
        <f>PROPER(TRIM(Raw_Sales_Data!E5631))</f>
        <v>South</v>
      </c>
    </row>
    <row r="5632" spans="1:1" x14ac:dyDescent="0.3">
      <c r="A5632" t="str">
        <f>PROPER(TRIM(Raw_Sales_Data!E5632))</f>
        <v>North</v>
      </c>
    </row>
    <row r="5633" spans="1:1" x14ac:dyDescent="0.3">
      <c r="A5633" t="str">
        <f>PROPER(TRIM(Raw_Sales_Data!E5633))</f>
        <v>North</v>
      </c>
    </row>
    <row r="5634" spans="1:1" x14ac:dyDescent="0.3">
      <c r="A5634" t="str">
        <f>PROPER(TRIM(Raw_Sales_Data!E5634))</f>
        <v>South</v>
      </c>
    </row>
    <row r="5635" spans="1:1" x14ac:dyDescent="0.3">
      <c r="A5635" t="str">
        <f>PROPER(TRIM(Raw_Sales_Data!E5635))</f>
        <v>South</v>
      </c>
    </row>
    <row r="5636" spans="1:1" x14ac:dyDescent="0.3">
      <c r="A5636" t="str">
        <f>PROPER(TRIM(Raw_Sales_Data!E5636))</f>
        <v>South</v>
      </c>
    </row>
    <row r="5637" spans="1:1" x14ac:dyDescent="0.3">
      <c r="A5637" t="str">
        <f>PROPER(TRIM(Raw_Sales_Data!E5637))</f>
        <v>South</v>
      </c>
    </row>
    <row r="5638" spans="1:1" x14ac:dyDescent="0.3">
      <c r="A5638" t="str">
        <f>PROPER(TRIM(Raw_Sales_Data!E5638))</f>
        <v>North</v>
      </c>
    </row>
    <row r="5639" spans="1:1" x14ac:dyDescent="0.3">
      <c r="A5639" t="str">
        <f>PROPER(TRIM(Raw_Sales_Data!E5639))</f>
        <v>East</v>
      </c>
    </row>
    <row r="5640" spans="1:1" x14ac:dyDescent="0.3">
      <c r="A5640" t="str">
        <f>PROPER(TRIM(Raw_Sales_Data!E5640))</f>
        <v>South</v>
      </c>
    </row>
    <row r="5641" spans="1:1" x14ac:dyDescent="0.3">
      <c r="A5641" t="str">
        <f>PROPER(TRIM(Raw_Sales_Data!E5641))</f>
        <v>South</v>
      </c>
    </row>
    <row r="5642" spans="1:1" x14ac:dyDescent="0.3">
      <c r="A5642" t="str">
        <f>PROPER(TRIM(Raw_Sales_Data!E5642))</f>
        <v>North</v>
      </c>
    </row>
    <row r="5643" spans="1:1" x14ac:dyDescent="0.3">
      <c r="A5643" t="str">
        <f>PROPER(TRIM(Raw_Sales_Data!E5643))</f>
        <v>East</v>
      </c>
    </row>
    <row r="5644" spans="1:1" x14ac:dyDescent="0.3">
      <c r="A5644" t="str">
        <f>PROPER(TRIM(Raw_Sales_Data!E5644))</f>
        <v>West</v>
      </c>
    </row>
    <row r="5645" spans="1:1" x14ac:dyDescent="0.3">
      <c r="A5645" t="str">
        <f>PROPER(TRIM(Raw_Sales_Data!E5645))</f>
        <v>West</v>
      </c>
    </row>
    <row r="5646" spans="1:1" x14ac:dyDescent="0.3">
      <c r="A5646" t="str">
        <f>PROPER(TRIM(Raw_Sales_Data!E5646))</f>
        <v>North</v>
      </c>
    </row>
    <row r="5647" spans="1:1" x14ac:dyDescent="0.3">
      <c r="A5647" t="str">
        <f>PROPER(TRIM(Raw_Sales_Data!E5647))</f>
        <v>South</v>
      </c>
    </row>
    <row r="5648" spans="1:1" x14ac:dyDescent="0.3">
      <c r="A5648" t="str">
        <f>PROPER(TRIM(Raw_Sales_Data!E5648))</f>
        <v>South</v>
      </c>
    </row>
    <row r="5649" spans="1:1" x14ac:dyDescent="0.3">
      <c r="A5649" t="str">
        <f>PROPER(TRIM(Raw_Sales_Data!E5649))</f>
        <v>North</v>
      </c>
    </row>
    <row r="5650" spans="1:1" x14ac:dyDescent="0.3">
      <c r="A5650" t="str">
        <f>PROPER(TRIM(Raw_Sales_Data!E5650))</f>
        <v>North</v>
      </c>
    </row>
    <row r="5651" spans="1:1" x14ac:dyDescent="0.3">
      <c r="A5651" t="str">
        <f>PROPER(TRIM(Raw_Sales_Data!E5651))</f>
        <v>North</v>
      </c>
    </row>
    <row r="5652" spans="1:1" x14ac:dyDescent="0.3">
      <c r="A5652" t="str">
        <f>PROPER(TRIM(Raw_Sales_Data!E5652))</f>
        <v>North</v>
      </c>
    </row>
    <row r="5653" spans="1:1" x14ac:dyDescent="0.3">
      <c r="A5653" t="str">
        <f>PROPER(TRIM(Raw_Sales_Data!E5653))</f>
        <v>North</v>
      </c>
    </row>
    <row r="5654" spans="1:1" x14ac:dyDescent="0.3">
      <c r="A5654" t="str">
        <f>PROPER(TRIM(Raw_Sales_Data!E5654))</f>
        <v>South</v>
      </c>
    </row>
    <row r="5655" spans="1:1" x14ac:dyDescent="0.3">
      <c r="A5655" t="str">
        <f>PROPER(TRIM(Raw_Sales_Data!E5655))</f>
        <v>West</v>
      </c>
    </row>
    <row r="5656" spans="1:1" x14ac:dyDescent="0.3">
      <c r="A5656" t="str">
        <f>PROPER(TRIM(Raw_Sales_Data!E5656))</f>
        <v>South</v>
      </c>
    </row>
    <row r="5657" spans="1:1" x14ac:dyDescent="0.3">
      <c r="A5657" t="str">
        <f>PROPER(TRIM(Raw_Sales_Data!E5657))</f>
        <v>South</v>
      </c>
    </row>
    <row r="5658" spans="1:1" x14ac:dyDescent="0.3">
      <c r="A5658" t="str">
        <f>PROPER(TRIM(Raw_Sales_Data!E5658))</f>
        <v>North</v>
      </c>
    </row>
    <row r="5659" spans="1:1" x14ac:dyDescent="0.3">
      <c r="A5659" t="str">
        <f>PROPER(TRIM(Raw_Sales_Data!E5659))</f>
        <v>East</v>
      </c>
    </row>
    <row r="5660" spans="1:1" x14ac:dyDescent="0.3">
      <c r="A5660" t="str">
        <f>PROPER(TRIM(Raw_Sales_Data!E5660))</f>
        <v>East</v>
      </c>
    </row>
    <row r="5661" spans="1:1" x14ac:dyDescent="0.3">
      <c r="A5661" t="str">
        <f>PROPER(TRIM(Raw_Sales_Data!E5661))</f>
        <v>North</v>
      </c>
    </row>
    <row r="5662" spans="1:1" x14ac:dyDescent="0.3">
      <c r="A5662" t="str">
        <f>PROPER(TRIM(Raw_Sales_Data!E5662))</f>
        <v>South</v>
      </c>
    </row>
    <row r="5663" spans="1:1" x14ac:dyDescent="0.3">
      <c r="A5663" t="str">
        <f>PROPER(TRIM(Raw_Sales_Data!E5663))</f>
        <v>South</v>
      </c>
    </row>
    <row r="5664" spans="1:1" x14ac:dyDescent="0.3">
      <c r="A5664" t="str">
        <f>PROPER(TRIM(Raw_Sales_Data!E5664))</f>
        <v>East</v>
      </c>
    </row>
    <row r="5665" spans="1:1" x14ac:dyDescent="0.3">
      <c r="A5665" t="str">
        <f>PROPER(TRIM(Raw_Sales_Data!E5665))</f>
        <v>North</v>
      </c>
    </row>
    <row r="5666" spans="1:1" x14ac:dyDescent="0.3">
      <c r="A5666" t="str">
        <f>PROPER(TRIM(Raw_Sales_Data!E5666))</f>
        <v>North</v>
      </c>
    </row>
    <row r="5667" spans="1:1" x14ac:dyDescent="0.3">
      <c r="A5667" t="str">
        <f>PROPER(TRIM(Raw_Sales_Data!E5667))</f>
        <v>North</v>
      </c>
    </row>
    <row r="5668" spans="1:1" x14ac:dyDescent="0.3">
      <c r="A5668" t="str">
        <f>PROPER(TRIM(Raw_Sales_Data!E5668))</f>
        <v>North</v>
      </c>
    </row>
    <row r="5669" spans="1:1" x14ac:dyDescent="0.3">
      <c r="A5669" t="str">
        <f>PROPER(TRIM(Raw_Sales_Data!E5669))</f>
        <v>East</v>
      </c>
    </row>
    <row r="5670" spans="1:1" x14ac:dyDescent="0.3">
      <c r="A5670" t="str">
        <f>PROPER(TRIM(Raw_Sales_Data!E5670))</f>
        <v>South</v>
      </c>
    </row>
    <row r="5671" spans="1:1" x14ac:dyDescent="0.3">
      <c r="A5671" t="str">
        <f>PROPER(TRIM(Raw_Sales_Data!E5671))</f>
        <v>North</v>
      </c>
    </row>
    <row r="5672" spans="1:1" x14ac:dyDescent="0.3">
      <c r="A5672" t="str">
        <f>PROPER(TRIM(Raw_Sales_Data!E5672))</f>
        <v>East</v>
      </c>
    </row>
    <row r="5673" spans="1:1" x14ac:dyDescent="0.3">
      <c r="A5673" t="str">
        <f>PROPER(TRIM(Raw_Sales_Data!E5673))</f>
        <v>South</v>
      </c>
    </row>
    <row r="5674" spans="1:1" x14ac:dyDescent="0.3">
      <c r="A5674" t="str">
        <f>PROPER(TRIM(Raw_Sales_Data!E5674))</f>
        <v>North</v>
      </c>
    </row>
    <row r="5675" spans="1:1" x14ac:dyDescent="0.3">
      <c r="A5675" t="str">
        <f>PROPER(TRIM(Raw_Sales_Data!E5675))</f>
        <v>West</v>
      </c>
    </row>
    <row r="5676" spans="1:1" x14ac:dyDescent="0.3">
      <c r="A5676" t="str">
        <f>PROPER(TRIM(Raw_Sales_Data!E5676))</f>
        <v>East</v>
      </c>
    </row>
    <row r="5677" spans="1:1" x14ac:dyDescent="0.3">
      <c r="A5677" t="str">
        <f>PROPER(TRIM(Raw_Sales_Data!E5677))</f>
        <v>South</v>
      </c>
    </row>
    <row r="5678" spans="1:1" x14ac:dyDescent="0.3">
      <c r="A5678" t="str">
        <f>PROPER(TRIM(Raw_Sales_Data!E5678))</f>
        <v>North</v>
      </c>
    </row>
    <row r="5679" spans="1:1" x14ac:dyDescent="0.3">
      <c r="A5679" t="str">
        <f>PROPER(TRIM(Raw_Sales_Data!E5679))</f>
        <v>South</v>
      </c>
    </row>
    <row r="5680" spans="1:1" x14ac:dyDescent="0.3">
      <c r="A5680" t="str">
        <f>PROPER(TRIM(Raw_Sales_Data!E5680))</f>
        <v>North</v>
      </c>
    </row>
    <row r="5681" spans="1:1" x14ac:dyDescent="0.3">
      <c r="A5681" t="str">
        <f>PROPER(TRIM(Raw_Sales_Data!E5681))</f>
        <v>South</v>
      </c>
    </row>
    <row r="5682" spans="1:1" x14ac:dyDescent="0.3">
      <c r="A5682" t="str">
        <f>PROPER(TRIM(Raw_Sales_Data!E5682))</f>
        <v>South</v>
      </c>
    </row>
    <row r="5683" spans="1:1" x14ac:dyDescent="0.3">
      <c r="A5683" t="str">
        <f>PROPER(TRIM(Raw_Sales_Data!E5683))</f>
        <v>West</v>
      </c>
    </row>
    <row r="5684" spans="1:1" x14ac:dyDescent="0.3">
      <c r="A5684" t="str">
        <f>PROPER(TRIM(Raw_Sales_Data!E5684))</f>
        <v>East</v>
      </c>
    </row>
    <row r="5685" spans="1:1" x14ac:dyDescent="0.3">
      <c r="A5685" t="str">
        <f>PROPER(TRIM(Raw_Sales_Data!E5685))</f>
        <v>South</v>
      </c>
    </row>
    <row r="5686" spans="1:1" x14ac:dyDescent="0.3">
      <c r="A5686" t="str">
        <f>PROPER(TRIM(Raw_Sales_Data!E5686))</f>
        <v>South</v>
      </c>
    </row>
    <row r="5687" spans="1:1" x14ac:dyDescent="0.3">
      <c r="A5687" t="str">
        <f>PROPER(TRIM(Raw_Sales_Data!E5687))</f>
        <v>North</v>
      </c>
    </row>
    <row r="5688" spans="1:1" x14ac:dyDescent="0.3">
      <c r="A5688" t="str">
        <f>PROPER(TRIM(Raw_Sales_Data!E5688))</f>
        <v>West</v>
      </c>
    </row>
    <row r="5689" spans="1:1" x14ac:dyDescent="0.3">
      <c r="A5689" t="str">
        <f>PROPER(TRIM(Raw_Sales_Data!E5689))</f>
        <v>East</v>
      </c>
    </row>
    <row r="5690" spans="1:1" x14ac:dyDescent="0.3">
      <c r="A5690" t="str">
        <f>PROPER(TRIM(Raw_Sales_Data!E5690))</f>
        <v>South</v>
      </c>
    </row>
    <row r="5691" spans="1:1" x14ac:dyDescent="0.3">
      <c r="A5691" t="str">
        <f>PROPER(TRIM(Raw_Sales_Data!E5691))</f>
        <v>North</v>
      </c>
    </row>
    <row r="5692" spans="1:1" x14ac:dyDescent="0.3">
      <c r="A5692" t="str">
        <f>PROPER(TRIM(Raw_Sales_Data!E5692))</f>
        <v>South</v>
      </c>
    </row>
    <row r="5693" spans="1:1" x14ac:dyDescent="0.3">
      <c r="A5693" t="str">
        <f>PROPER(TRIM(Raw_Sales_Data!E5693))</f>
        <v>South</v>
      </c>
    </row>
    <row r="5694" spans="1:1" x14ac:dyDescent="0.3">
      <c r="A5694" t="str">
        <f>PROPER(TRIM(Raw_Sales_Data!E5694))</f>
        <v>North</v>
      </c>
    </row>
    <row r="5695" spans="1:1" x14ac:dyDescent="0.3">
      <c r="A5695" t="str">
        <f>PROPER(TRIM(Raw_Sales_Data!E5695))</f>
        <v>North</v>
      </c>
    </row>
    <row r="5696" spans="1:1" x14ac:dyDescent="0.3">
      <c r="A5696" t="str">
        <f>PROPER(TRIM(Raw_Sales_Data!E5696))</f>
        <v>North</v>
      </c>
    </row>
    <row r="5697" spans="1:1" x14ac:dyDescent="0.3">
      <c r="A5697" t="str">
        <f>PROPER(TRIM(Raw_Sales_Data!E5697))</f>
        <v>West</v>
      </c>
    </row>
    <row r="5698" spans="1:1" x14ac:dyDescent="0.3">
      <c r="A5698" t="str">
        <f>PROPER(TRIM(Raw_Sales_Data!E5698))</f>
        <v>West</v>
      </c>
    </row>
    <row r="5699" spans="1:1" x14ac:dyDescent="0.3">
      <c r="A5699" t="str">
        <f>PROPER(TRIM(Raw_Sales_Data!E5699))</f>
        <v>West</v>
      </c>
    </row>
    <row r="5700" spans="1:1" x14ac:dyDescent="0.3">
      <c r="A5700" t="str">
        <f>PROPER(TRIM(Raw_Sales_Data!E5700))</f>
        <v>East</v>
      </c>
    </row>
    <row r="5701" spans="1:1" x14ac:dyDescent="0.3">
      <c r="A5701" t="str">
        <f>PROPER(TRIM(Raw_Sales_Data!E5701))</f>
        <v>South</v>
      </c>
    </row>
    <row r="5702" spans="1:1" x14ac:dyDescent="0.3">
      <c r="A5702" t="str">
        <f>PROPER(TRIM(Raw_Sales_Data!E5702))</f>
        <v>South</v>
      </c>
    </row>
    <row r="5703" spans="1:1" x14ac:dyDescent="0.3">
      <c r="A5703" t="str">
        <f>PROPER(TRIM(Raw_Sales_Data!E5703))</f>
        <v>West</v>
      </c>
    </row>
    <row r="5704" spans="1:1" x14ac:dyDescent="0.3">
      <c r="A5704" t="str">
        <f>PROPER(TRIM(Raw_Sales_Data!E5704))</f>
        <v>West</v>
      </c>
    </row>
    <row r="5705" spans="1:1" x14ac:dyDescent="0.3">
      <c r="A5705" t="str">
        <f>PROPER(TRIM(Raw_Sales_Data!E5705))</f>
        <v>South</v>
      </c>
    </row>
    <row r="5706" spans="1:1" x14ac:dyDescent="0.3">
      <c r="A5706" t="str">
        <f>PROPER(TRIM(Raw_Sales_Data!E5706))</f>
        <v>East</v>
      </c>
    </row>
    <row r="5707" spans="1:1" x14ac:dyDescent="0.3">
      <c r="A5707" t="str">
        <f>PROPER(TRIM(Raw_Sales_Data!E5707))</f>
        <v>South</v>
      </c>
    </row>
    <row r="5708" spans="1:1" x14ac:dyDescent="0.3">
      <c r="A5708" t="str">
        <f>PROPER(TRIM(Raw_Sales_Data!E5708))</f>
        <v>East</v>
      </c>
    </row>
    <row r="5709" spans="1:1" x14ac:dyDescent="0.3">
      <c r="A5709" t="str">
        <f>PROPER(TRIM(Raw_Sales_Data!E5709))</f>
        <v>South</v>
      </c>
    </row>
    <row r="5710" spans="1:1" x14ac:dyDescent="0.3">
      <c r="A5710" t="str">
        <f>PROPER(TRIM(Raw_Sales_Data!E5710))</f>
        <v>North</v>
      </c>
    </row>
    <row r="5711" spans="1:1" x14ac:dyDescent="0.3">
      <c r="A5711" t="str">
        <f>PROPER(TRIM(Raw_Sales_Data!E5711))</f>
        <v>East</v>
      </c>
    </row>
    <row r="5712" spans="1:1" x14ac:dyDescent="0.3">
      <c r="A5712" t="str">
        <f>PROPER(TRIM(Raw_Sales_Data!E5712))</f>
        <v>South</v>
      </c>
    </row>
    <row r="5713" spans="1:1" x14ac:dyDescent="0.3">
      <c r="A5713" t="str">
        <f>PROPER(TRIM(Raw_Sales_Data!E5713))</f>
        <v>East</v>
      </c>
    </row>
    <row r="5714" spans="1:1" x14ac:dyDescent="0.3">
      <c r="A5714" t="str">
        <f>PROPER(TRIM(Raw_Sales_Data!E5714))</f>
        <v>West</v>
      </c>
    </row>
    <row r="5715" spans="1:1" x14ac:dyDescent="0.3">
      <c r="A5715" t="str">
        <f>PROPER(TRIM(Raw_Sales_Data!E5715))</f>
        <v>East</v>
      </c>
    </row>
    <row r="5716" spans="1:1" x14ac:dyDescent="0.3">
      <c r="A5716" t="str">
        <f>PROPER(TRIM(Raw_Sales_Data!E5716))</f>
        <v>North</v>
      </c>
    </row>
    <row r="5717" spans="1:1" x14ac:dyDescent="0.3">
      <c r="A5717" t="str">
        <f>PROPER(TRIM(Raw_Sales_Data!E5717))</f>
        <v>West</v>
      </c>
    </row>
    <row r="5718" spans="1:1" x14ac:dyDescent="0.3">
      <c r="A5718" t="str">
        <f>PROPER(TRIM(Raw_Sales_Data!E5718))</f>
        <v>South</v>
      </c>
    </row>
    <row r="5719" spans="1:1" x14ac:dyDescent="0.3">
      <c r="A5719" t="str">
        <f>PROPER(TRIM(Raw_Sales_Data!E5719))</f>
        <v>West</v>
      </c>
    </row>
    <row r="5720" spans="1:1" x14ac:dyDescent="0.3">
      <c r="A5720" t="str">
        <f>PROPER(TRIM(Raw_Sales_Data!E5720))</f>
        <v>South</v>
      </c>
    </row>
    <row r="5721" spans="1:1" x14ac:dyDescent="0.3">
      <c r="A5721" t="str">
        <f>PROPER(TRIM(Raw_Sales_Data!E5721))</f>
        <v>South</v>
      </c>
    </row>
    <row r="5722" spans="1:1" x14ac:dyDescent="0.3">
      <c r="A5722" t="str">
        <f>PROPER(TRIM(Raw_Sales_Data!E5722))</f>
        <v>South</v>
      </c>
    </row>
    <row r="5723" spans="1:1" x14ac:dyDescent="0.3">
      <c r="A5723" t="str">
        <f>PROPER(TRIM(Raw_Sales_Data!E5723))</f>
        <v>West</v>
      </c>
    </row>
    <row r="5724" spans="1:1" x14ac:dyDescent="0.3">
      <c r="A5724" t="str">
        <f>PROPER(TRIM(Raw_Sales_Data!E5724))</f>
        <v>North</v>
      </c>
    </row>
    <row r="5725" spans="1:1" x14ac:dyDescent="0.3">
      <c r="A5725" t="str">
        <f>PROPER(TRIM(Raw_Sales_Data!E5725))</f>
        <v>South</v>
      </c>
    </row>
    <row r="5726" spans="1:1" x14ac:dyDescent="0.3">
      <c r="A5726" t="str">
        <f>PROPER(TRIM(Raw_Sales_Data!E5726))</f>
        <v>South</v>
      </c>
    </row>
    <row r="5727" spans="1:1" x14ac:dyDescent="0.3">
      <c r="A5727" t="str">
        <f>PROPER(TRIM(Raw_Sales_Data!E5727))</f>
        <v>North</v>
      </c>
    </row>
    <row r="5728" spans="1:1" x14ac:dyDescent="0.3">
      <c r="A5728" t="str">
        <f>PROPER(TRIM(Raw_Sales_Data!E5728))</f>
        <v>South</v>
      </c>
    </row>
    <row r="5729" spans="1:1" x14ac:dyDescent="0.3">
      <c r="A5729" t="str">
        <f>PROPER(TRIM(Raw_Sales_Data!E5729))</f>
        <v>South</v>
      </c>
    </row>
    <row r="5730" spans="1:1" x14ac:dyDescent="0.3">
      <c r="A5730" t="str">
        <f>PROPER(TRIM(Raw_Sales_Data!E5730))</f>
        <v>South</v>
      </c>
    </row>
    <row r="5731" spans="1:1" x14ac:dyDescent="0.3">
      <c r="A5731" t="str">
        <f>PROPER(TRIM(Raw_Sales_Data!E5731))</f>
        <v>East</v>
      </c>
    </row>
    <row r="5732" spans="1:1" x14ac:dyDescent="0.3">
      <c r="A5732" t="str">
        <f>PROPER(TRIM(Raw_Sales_Data!E5732))</f>
        <v>East</v>
      </c>
    </row>
    <row r="5733" spans="1:1" x14ac:dyDescent="0.3">
      <c r="A5733" t="str">
        <f>PROPER(TRIM(Raw_Sales_Data!E5733))</f>
        <v>West</v>
      </c>
    </row>
    <row r="5734" spans="1:1" x14ac:dyDescent="0.3">
      <c r="A5734" t="str">
        <f>PROPER(TRIM(Raw_Sales_Data!E5734))</f>
        <v>North</v>
      </c>
    </row>
    <row r="5735" spans="1:1" x14ac:dyDescent="0.3">
      <c r="A5735" t="str">
        <f>PROPER(TRIM(Raw_Sales_Data!E5735))</f>
        <v>West</v>
      </c>
    </row>
    <row r="5736" spans="1:1" x14ac:dyDescent="0.3">
      <c r="A5736" t="str">
        <f>PROPER(TRIM(Raw_Sales_Data!E5736))</f>
        <v>North</v>
      </c>
    </row>
    <row r="5737" spans="1:1" x14ac:dyDescent="0.3">
      <c r="A5737" t="str">
        <f>PROPER(TRIM(Raw_Sales_Data!E5737))</f>
        <v>North</v>
      </c>
    </row>
    <row r="5738" spans="1:1" x14ac:dyDescent="0.3">
      <c r="A5738" t="str">
        <f>PROPER(TRIM(Raw_Sales_Data!E5738))</f>
        <v>North</v>
      </c>
    </row>
    <row r="5739" spans="1:1" x14ac:dyDescent="0.3">
      <c r="A5739" t="str">
        <f>PROPER(TRIM(Raw_Sales_Data!E5739))</f>
        <v>South</v>
      </c>
    </row>
    <row r="5740" spans="1:1" x14ac:dyDescent="0.3">
      <c r="A5740" t="str">
        <f>PROPER(TRIM(Raw_Sales_Data!E5740))</f>
        <v>South</v>
      </c>
    </row>
    <row r="5741" spans="1:1" x14ac:dyDescent="0.3">
      <c r="A5741" t="str">
        <f>PROPER(TRIM(Raw_Sales_Data!E5741))</f>
        <v>West</v>
      </c>
    </row>
    <row r="5742" spans="1:1" x14ac:dyDescent="0.3">
      <c r="A5742" t="str">
        <f>PROPER(TRIM(Raw_Sales_Data!E5742))</f>
        <v>East</v>
      </c>
    </row>
    <row r="5743" spans="1:1" x14ac:dyDescent="0.3">
      <c r="A5743" t="str">
        <f>PROPER(TRIM(Raw_Sales_Data!E5743))</f>
        <v>West</v>
      </c>
    </row>
    <row r="5744" spans="1:1" x14ac:dyDescent="0.3">
      <c r="A5744" t="str">
        <f>PROPER(TRIM(Raw_Sales_Data!E5744))</f>
        <v>East</v>
      </c>
    </row>
    <row r="5745" spans="1:1" x14ac:dyDescent="0.3">
      <c r="A5745" t="str">
        <f>PROPER(TRIM(Raw_Sales_Data!E5745))</f>
        <v>East</v>
      </c>
    </row>
    <row r="5746" spans="1:1" x14ac:dyDescent="0.3">
      <c r="A5746" t="str">
        <f>PROPER(TRIM(Raw_Sales_Data!E5746))</f>
        <v>South</v>
      </c>
    </row>
    <row r="5747" spans="1:1" x14ac:dyDescent="0.3">
      <c r="A5747" t="str">
        <f>PROPER(TRIM(Raw_Sales_Data!E5747))</f>
        <v>North</v>
      </c>
    </row>
    <row r="5748" spans="1:1" x14ac:dyDescent="0.3">
      <c r="A5748" t="str">
        <f>PROPER(TRIM(Raw_Sales_Data!E5748))</f>
        <v>North</v>
      </c>
    </row>
    <row r="5749" spans="1:1" x14ac:dyDescent="0.3">
      <c r="A5749" t="str">
        <f>PROPER(TRIM(Raw_Sales_Data!E5749))</f>
        <v>East</v>
      </c>
    </row>
    <row r="5750" spans="1:1" x14ac:dyDescent="0.3">
      <c r="A5750" t="str">
        <f>PROPER(TRIM(Raw_Sales_Data!E5750))</f>
        <v>East</v>
      </c>
    </row>
    <row r="5751" spans="1:1" x14ac:dyDescent="0.3">
      <c r="A5751" t="str">
        <f>PROPER(TRIM(Raw_Sales_Data!E5751))</f>
        <v>North</v>
      </c>
    </row>
    <row r="5752" spans="1:1" x14ac:dyDescent="0.3">
      <c r="A5752" t="str">
        <f>PROPER(TRIM(Raw_Sales_Data!E5752))</f>
        <v>South</v>
      </c>
    </row>
    <row r="5753" spans="1:1" x14ac:dyDescent="0.3">
      <c r="A5753" t="str">
        <f>PROPER(TRIM(Raw_Sales_Data!E5753))</f>
        <v>North</v>
      </c>
    </row>
    <row r="5754" spans="1:1" x14ac:dyDescent="0.3">
      <c r="A5754" t="str">
        <f>PROPER(TRIM(Raw_Sales_Data!E5754))</f>
        <v>South</v>
      </c>
    </row>
    <row r="5755" spans="1:1" x14ac:dyDescent="0.3">
      <c r="A5755" t="str">
        <f>PROPER(TRIM(Raw_Sales_Data!E5755))</f>
        <v>North</v>
      </c>
    </row>
    <row r="5756" spans="1:1" x14ac:dyDescent="0.3">
      <c r="A5756" t="str">
        <f>PROPER(TRIM(Raw_Sales_Data!E5756))</f>
        <v>East</v>
      </c>
    </row>
    <row r="5757" spans="1:1" x14ac:dyDescent="0.3">
      <c r="A5757" t="str">
        <f>PROPER(TRIM(Raw_Sales_Data!E5757))</f>
        <v>West</v>
      </c>
    </row>
    <row r="5758" spans="1:1" x14ac:dyDescent="0.3">
      <c r="A5758" t="str">
        <f>PROPER(TRIM(Raw_Sales_Data!E5758))</f>
        <v>North</v>
      </c>
    </row>
    <row r="5759" spans="1:1" x14ac:dyDescent="0.3">
      <c r="A5759" t="str">
        <f>PROPER(TRIM(Raw_Sales_Data!E5759))</f>
        <v>West</v>
      </c>
    </row>
    <row r="5760" spans="1:1" x14ac:dyDescent="0.3">
      <c r="A5760" t="str">
        <f>PROPER(TRIM(Raw_Sales_Data!E5760))</f>
        <v>West</v>
      </c>
    </row>
    <row r="5761" spans="1:1" x14ac:dyDescent="0.3">
      <c r="A5761" t="str">
        <f>PROPER(TRIM(Raw_Sales_Data!E5761))</f>
        <v>West</v>
      </c>
    </row>
    <row r="5762" spans="1:1" x14ac:dyDescent="0.3">
      <c r="A5762" t="str">
        <f>PROPER(TRIM(Raw_Sales_Data!E5762))</f>
        <v>North</v>
      </c>
    </row>
    <row r="5763" spans="1:1" x14ac:dyDescent="0.3">
      <c r="A5763" t="str">
        <f>PROPER(TRIM(Raw_Sales_Data!E5763))</f>
        <v>East</v>
      </c>
    </row>
    <row r="5764" spans="1:1" x14ac:dyDescent="0.3">
      <c r="A5764" t="str">
        <f>PROPER(TRIM(Raw_Sales_Data!E5764))</f>
        <v>East</v>
      </c>
    </row>
    <row r="5765" spans="1:1" x14ac:dyDescent="0.3">
      <c r="A5765" t="str">
        <f>PROPER(TRIM(Raw_Sales_Data!E5765))</f>
        <v>South</v>
      </c>
    </row>
    <row r="5766" spans="1:1" x14ac:dyDescent="0.3">
      <c r="A5766" t="str">
        <f>PROPER(TRIM(Raw_Sales_Data!E5766))</f>
        <v>East</v>
      </c>
    </row>
    <row r="5767" spans="1:1" x14ac:dyDescent="0.3">
      <c r="A5767" t="str">
        <f>PROPER(TRIM(Raw_Sales_Data!E5767))</f>
        <v>North</v>
      </c>
    </row>
    <row r="5768" spans="1:1" x14ac:dyDescent="0.3">
      <c r="A5768" t="str">
        <f>PROPER(TRIM(Raw_Sales_Data!E5768))</f>
        <v>South</v>
      </c>
    </row>
    <row r="5769" spans="1:1" x14ac:dyDescent="0.3">
      <c r="A5769" t="str">
        <f>PROPER(TRIM(Raw_Sales_Data!E5769))</f>
        <v>South</v>
      </c>
    </row>
    <row r="5770" spans="1:1" x14ac:dyDescent="0.3">
      <c r="A5770" t="str">
        <f>PROPER(TRIM(Raw_Sales_Data!E5770))</f>
        <v>South</v>
      </c>
    </row>
    <row r="5771" spans="1:1" x14ac:dyDescent="0.3">
      <c r="A5771" t="str">
        <f>PROPER(TRIM(Raw_Sales_Data!E5771))</f>
        <v>East</v>
      </c>
    </row>
    <row r="5772" spans="1:1" x14ac:dyDescent="0.3">
      <c r="A5772" t="str">
        <f>PROPER(TRIM(Raw_Sales_Data!E5772))</f>
        <v>North</v>
      </c>
    </row>
    <row r="5773" spans="1:1" x14ac:dyDescent="0.3">
      <c r="A5773" t="str">
        <f>PROPER(TRIM(Raw_Sales_Data!E5773))</f>
        <v>North</v>
      </c>
    </row>
    <row r="5774" spans="1:1" x14ac:dyDescent="0.3">
      <c r="A5774" t="str">
        <f>PROPER(TRIM(Raw_Sales_Data!E5774))</f>
        <v>South</v>
      </c>
    </row>
    <row r="5775" spans="1:1" x14ac:dyDescent="0.3">
      <c r="A5775" t="str">
        <f>PROPER(TRIM(Raw_Sales_Data!E5775))</f>
        <v>North</v>
      </c>
    </row>
    <row r="5776" spans="1:1" x14ac:dyDescent="0.3">
      <c r="A5776" t="str">
        <f>PROPER(TRIM(Raw_Sales_Data!E5776))</f>
        <v>South</v>
      </c>
    </row>
    <row r="5777" spans="1:1" x14ac:dyDescent="0.3">
      <c r="A5777" t="str">
        <f>PROPER(TRIM(Raw_Sales_Data!E5777))</f>
        <v>West</v>
      </c>
    </row>
    <row r="5778" spans="1:1" x14ac:dyDescent="0.3">
      <c r="A5778" t="str">
        <f>PROPER(TRIM(Raw_Sales_Data!E5778))</f>
        <v>North</v>
      </c>
    </row>
    <row r="5779" spans="1:1" x14ac:dyDescent="0.3">
      <c r="A5779" t="str">
        <f>PROPER(TRIM(Raw_Sales_Data!E5779))</f>
        <v>South</v>
      </c>
    </row>
    <row r="5780" spans="1:1" x14ac:dyDescent="0.3">
      <c r="A5780" t="str">
        <f>PROPER(TRIM(Raw_Sales_Data!E5780))</f>
        <v>East</v>
      </c>
    </row>
    <row r="5781" spans="1:1" x14ac:dyDescent="0.3">
      <c r="A5781" t="str">
        <f>PROPER(TRIM(Raw_Sales_Data!E5781))</f>
        <v>South</v>
      </c>
    </row>
    <row r="5782" spans="1:1" x14ac:dyDescent="0.3">
      <c r="A5782" t="str">
        <f>PROPER(TRIM(Raw_Sales_Data!E5782))</f>
        <v>North</v>
      </c>
    </row>
    <row r="5783" spans="1:1" x14ac:dyDescent="0.3">
      <c r="A5783" t="str">
        <f>PROPER(TRIM(Raw_Sales_Data!E5783))</f>
        <v>West</v>
      </c>
    </row>
    <row r="5784" spans="1:1" x14ac:dyDescent="0.3">
      <c r="A5784" t="str">
        <f>PROPER(TRIM(Raw_Sales_Data!E5784))</f>
        <v>North</v>
      </c>
    </row>
    <row r="5785" spans="1:1" x14ac:dyDescent="0.3">
      <c r="A5785" t="str">
        <f>PROPER(TRIM(Raw_Sales_Data!E5785))</f>
        <v>South</v>
      </c>
    </row>
    <row r="5786" spans="1:1" x14ac:dyDescent="0.3">
      <c r="A5786" t="str">
        <f>PROPER(TRIM(Raw_Sales_Data!E5786))</f>
        <v>South</v>
      </c>
    </row>
    <row r="5787" spans="1:1" x14ac:dyDescent="0.3">
      <c r="A5787" t="str">
        <f>PROPER(TRIM(Raw_Sales_Data!E5787))</f>
        <v>East</v>
      </c>
    </row>
    <row r="5788" spans="1:1" x14ac:dyDescent="0.3">
      <c r="A5788" t="str">
        <f>PROPER(TRIM(Raw_Sales_Data!E5788))</f>
        <v>South</v>
      </c>
    </row>
    <row r="5789" spans="1:1" x14ac:dyDescent="0.3">
      <c r="A5789" t="str">
        <f>PROPER(TRIM(Raw_Sales_Data!E5789))</f>
        <v>East</v>
      </c>
    </row>
    <row r="5790" spans="1:1" x14ac:dyDescent="0.3">
      <c r="A5790" t="str">
        <f>PROPER(TRIM(Raw_Sales_Data!E5790))</f>
        <v>East</v>
      </c>
    </row>
    <row r="5791" spans="1:1" x14ac:dyDescent="0.3">
      <c r="A5791" t="str">
        <f>PROPER(TRIM(Raw_Sales_Data!E5791))</f>
        <v>South</v>
      </c>
    </row>
    <row r="5792" spans="1:1" x14ac:dyDescent="0.3">
      <c r="A5792" t="str">
        <f>PROPER(TRIM(Raw_Sales_Data!E5792))</f>
        <v>South</v>
      </c>
    </row>
    <row r="5793" spans="1:1" x14ac:dyDescent="0.3">
      <c r="A5793" t="str">
        <f>PROPER(TRIM(Raw_Sales_Data!E5793))</f>
        <v>North</v>
      </c>
    </row>
    <row r="5794" spans="1:1" x14ac:dyDescent="0.3">
      <c r="A5794" t="str">
        <f>PROPER(TRIM(Raw_Sales_Data!E5794))</f>
        <v>East</v>
      </c>
    </row>
    <row r="5795" spans="1:1" x14ac:dyDescent="0.3">
      <c r="A5795" t="str">
        <f>PROPER(TRIM(Raw_Sales_Data!E5795))</f>
        <v>East</v>
      </c>
    </row>
    <row r="5796" spans="1:1" x14ac:dyDescent="0.3">
      <c r="A5796" t="str">
        <f>PROPER(TRIM(Raw_Sales_Data!E5796))</f>
        <v>West</v>
      </c>
    </row>
    <row r="5797" spans="1:1" x14ac:dyDescent="0.3">
      <c r="A5797" t="str">
        <f>PROPER(TRIM(Raw_Sales_Data!E5797))</f>
        <v>North</v>
      </c>
    </row>
    <row r="5798" spans="1:1" x14ac:dyDescent="0.3">
      <c r="A5798" t="str">
        <f>PROPER(TRIM(Raw_Sales_Data!E5798))</f>
        <v>South</v>
      </c>
    </row>
    <row r="5799" spans="1:1" x14ac:dyDescent="0.3">
      <c r="A5799" t="str">
        <f>PROPER(TRIM(Raw_Sales_Data!E5799))</f>
        <v>East</v>
      </c>
    </row>
    <row r="5800" spans="1:1" x14ac:dyDescent="0.3">
      <c r="A5800" t="str">
        <f>PROPER(TRIM(Raw_Sales_Data!E5800))</f>
        <v>East</v>
      </c>
    </row>
    <row r="5801" spans="1:1" x14ac:dyDescent="0.3">
      <c r="A5801" t="str">
        <f>PROPER(TRIM(Raw_Sales_Data!E5801))</f>
        <v>South</v>
      </c>
    </row>
    <row r="5802" spans="1:1" x14ac:dyDescent="0.3">
      <c r="A5802" t="str">
        <f>PROPER(TRIM(Raw_Sales_Data!E5802))</f>
        <v>South</v>
      </c>
    </row>
    <row r="5803" spans="1:1" x14ac:dyDescent="0.3">
      <c r="A5803" t="str">
        <f>PROPER(TRIM(Raw_Sales_Data!E5803))</f>
        <v>South</v>
      </c>
    </row>
    <row r="5804" spans="1:1" x14ac:dyDescent="0.3">
      <c r="A5804" t="str">
        <f>PROPER(TRIM(Raw_Sales_Data!E5804))</f>
        <v>South</v>
      </c>
    </row>
    <row r="5805" spans="1:1" x14ac:dyDescent="0.3">
      <c r="A5805" t="str">
        <f>PROPER(TRIM(Raw_Sales_Data!E5805))</f>
        <v>East</v>
      </c>
    </row>
    <row r="5806" spans="1:1" x14ac:dyDescent="0.3">
      <c r="A5806" t="str">
        <f>PROPER(TRIM(Raw_Sales_Data!E5806))</f>
        <v>West</v>
      </c>
    </row>
    <row r="5807" spans="1:1" x14ac:dyDescent="0.3">
      <c r="A5807" t="str">
        <f>PROPER(TRIM(Raw_Sales_Data!E5807))</f>
        <v>South</v>
      </c>
    </row>
    <row r="5808" spans="1:1" x14ac:dyDescent="0.3">
      <c r="A5808" t="str">
        <f>PROPER(TRIM(Raw_Sales_Data!E5808))</f>
        <v>West</v>
      </c>
    </row>
    <row r="5809" spans="1:1" x14ac:dyDescent="0.3">
      <c r="A5809" t="str">
        <f>PROPER(TRIM(Raw_Sales_Data!E5809))</f>
        <v>East</v>
      </c>
    </row>
    <row r="5810" spans="1:1" x14ac:dyDescent="0.3">
      <c r="A5810" t="str">
        <f>PROPER(TRIM(Raw_Sales_Data!E5810))</f>
        <v>North</v>
      </c>
    </row>
    <row r="5811" spans="1:1" x14ac:dyDescent="0.3">
      <c r="A5811" t="str">
        <f>PROPER(TRIM(Raw_Sales_Data!E5811))</f>
        <v>West</v>
      </c>
    </row>
    <row r="5812" spans="1:1" x14ac:dyDescent="0.3">
      <c r="A5812" t="str">
        <f>PROPER(TRIM(Raw_Sales_Data!E5812))</f>
        <v>South</v>
      </c>
    </row>
    <row r="5813" spans="1:1" x14ac:dyDescent="0.3">
      <c r="A5813" t="str">
        <f>PROPER(TRIM(Raw_Sales_Data!E5813))</f>
        <v>East</v>
      </c>
    </row>
    <row r="5814" spans="1:1" x14ac:dyDescent="0.3">
      <c r="A5814" t="str">
        <f>PROPER(TRIM(Raw_Sales_Data!E5814))</f>
        <v>East</v>
      </c>
    </row>
    <row r="5815" spans="1:1" x14ac:dyDescent="0.3">
      <c r="A5815" t="str">
        <f>PROPER(TRIM(Raw_Sales_Data!E5815))</f>
        <v>South</v>
      </c>
    </row>
    <row r="5816" spans="1:1" x14ac:dyDescent="0.3">
      <c r="A5816" t="str">
        <f>PROPER(TRIM(Raw_Sales_Data!E5816))</f>
        <v>South</v>
      </c>
    </row>
    <row r="5817" spans="1:1" x14ac:dyDescent="0.3">
      <c r="A5817" t="str">
        <f>PROPER(TRIM(Raw_Sales_Data!E5817))</f>
        <v>South</v>
      </c>
    </row>
    <row r="5818" spans="1:1" x14ac:dyDescent="0.3">
      <c r="A5818" t="str">
        <f>PROPER(TRIM(Raw_Sales_Data!E5818))</f>
        <v>South</v>
      </c>
    </row>
    <row r="5819" spans="1:1" x14ac:dyDescent="0.3">
      <c r="A5819" t="str">
        <f>PROPER(TRIM(Raw_Sales_Data!E5819))</f>
        <v>North</v>
      </c>
    </row>
    <row r="5820" spans="1:1" x14ac:dyDescent="0.3">
      <c r="A5820" t="str">
        <f>PROPER(TRIM(Raw_Sales_Data!E5820))</f>
        <v>East</v>
      </c>
    </row>
    <row r="5821" spans="1:1" x14ac:dyDescent="0.3">
      <c r="A5821" t="str">
        <f>PROPER(TRIM(Raw_Sales_Data!E5821))</f>
        <v>West</v>
      </c>
    </row>
    <row r="5822" spans="1:1" x14ac:dyDescent="0.3">
      <c r="A5822" t="str">
        <f>PROPER(TRIM(Raw_Sales_Data!E5822))</f>
        <v>East</v>
      </c>
    </row>
    <row r="5823" spans="1:1" x14ac:dyDescent="0.3">
      <c r="A5823" t="str">
        <f>PROPER(TRIM(Raw_Sales_Data!E5823))</f>
        <v>West</v>
      </c>
    </row>
    <row r="5824" spans="1:1" x14ac:dyDescent="0.3">
      <c r="A5824" t="str">
        <f>PROPER(TRIM(Raw_Sales_Data!E5824))</f>
        <v>North</v>
      </c>
    </row>
    <row r="5825" spans="1:1" x14ac:dyDescent="0.3">
      <c r="A5825" t="str">
        <f>PROPER(TRIM(Raw_Sales_Data!E5825))</f>
        <v>North</v>
      </c>
    </row>
    <row r="5826" spans="1:1" x14ac:dyDescent="0.3">
      <c r="A5826" t="str">
        <f>PROPER(TRIM(Raw_Sales_Data!E5826))</f>
        <v>South</v>
      </c>
    </row>
    <row r="5827" spans="1:1" x14ac:dyDescent="0.3">
      <c r="A5827" t="str">
        <f>PROPER(TRIM(Raw_Sales_Data!E5827))</f>
        <v>West</v>
      </c>
    </row>
    <row r="5828" spans="1:1" x14ac:dyDescent="0.3">
      <c r="A5828" t="str">
        <f>PROPER(TRIM(Raw_Sales_Data!E5828))</f>
        <v>North</v>
      </c>
    </row>
    <row r="5829" spans="1:1" x14ac:dyDescent="0.3">
      <c r="A5829" t="str">
        <f>PROPER(TRIM(Raw_Sales_Data!E5829))</f>
        <v>South</v>
      </c>
    </row>
    <row r="5830" spans="1:1" x14ac:dyDescent="0.3">
      <c r="A5830" t="str">
        <f>PROPER(TRIM(Raw_Sales_Data!E5830))</f>
        <v>West</v>
      </c>
    </row>
    <row r="5831" spans="1:1" x14ac:dyDescent="0.3">
      <c r="A5831" t="str">
        <f>PROPER(TRIM(Raw_Sales_Data!E5831))</f>
        <v>West</v>
      </c>
    </row>
    <row r="5832" spans="1:1" x14ac:dyDescent="0.3">
      <c r="A5832" t="str">
        <f>PROPER(TRIM(Raw_Sales_Data!E5832))</f>
        <v>East</v>
      </c>
    </row>
    <row r="5833" spans="1:1" x14ac:dyDescent="0.3">
      <c r="A5833" t="str">
        <f>PROPER(TRIM(Raw_Sales_Data!E5833))</f>
        <v>West</v>
      </c>
    </row>
    <row r="5834" spans="1:1" x14ac:dyDescent="0.3">
      <c r="A5834" t="str">
        <f>PROPER(TRIM(Raw_Sales_Data!E5834))</f>
        <v>East</v>
      </c>
    </row>
    <row r="5835" spans="1:1" x14ac:dyDescent="0.3">
      <c r="A5835" t="str">
        <f>PROPER(TRIM(Raw_Sales_Data!E5835))</f>
        <v>West</v>
      </c>
    </row>
    <row r="5836" spans="1:1" x14ac:dyDescent="0.3">
      <c r="A5836" t="str">
        <f>PROPER(TRIM(Raw_Sales_Data!E5836))</f>
        <v>North</v>
      </c>
    </row>
    <row r="5837" spans="1:1" x14ac:dyDescent="0.3">
      <c r="A5837" t="str">
        <f>PROPER(TRIM(Raw_Sales_Data!E5837))</f>
        <v>North</v>
      </c>
    </row>
    <row r="5838" spans="1:1" x14ac:dyDescent="0.3">
      <c r="A5838" t="str">
        <f>PROPER(TRIM(Raw_Sales_Data!E5838))</f>
        <v>East</v>
      </c>
    </row>
    <row r="5839" spans="1:1" x14ac:dyDescent="0.3">
      <c r="A5839" t="str">
        <f>PROPER(TRIM(Raw_Sales_Data!E5839))</f>
        <v>West</v>
      </c>
    </row>
    <row r="5840" spans="1:1" x14ac:dyDescent="0.3">
      <c r="A5840" t="str">
        <f>PROPER(TRIM(Raw_Sales_Data!E5840))</f>
        <v>North</v>
      </c>
    </row>
    <row r="5841" spans="1:1" x14ac:dyDescent="0.3">
      <c r="A5841" t="str">
        <f>PROPER(TRIM(Raw_Sales_Data!E5841))</f>
        <v>North</v>
      </c>
    </row>
    <row r="5842" spans="1:1" x14ac:dyDescent="0.3">
      <c r="A5842" t="str">
        <f>PROPER(TRIM(Raw_Sales_Data!E5842))</f>
        <v>West</v>
      </c>
    </row>
    <row r="5843" spans="1:1" x14ac:dyDescent="0.3">
      <c r="A5843" t="str">
        <f>PROPER(TRIM(Raw_Sales_Data!E5843))</f>
        <v>South</v>
      </c>
    </row>
    <row r="5844" spans="1:1" x14ac:dyDescent="0.3">
      <c r="A5844" t="str">
        <f>PROPER(TRIM(Raw_Sales_Data!E5844))</f>
        <v>South</v>
      </c>
    </row>
    <row r="5845" spans="1:1" x14ac:dyDescent="0.3">
      <c r="A5845" t="str">
        <f>PROPER(TRIM(Raw_Sales_Data!E5845))</f>
        <v>South</v>
      </c>
    </row>
    <row r="5846" spans="1:1" x14ac:dyDescent="0.3">
      <c r="A5846" t="str">
        <f>PROPER(TRIM(Raw_Sales_Data!E5846))</f>
        <v>East</v>
      </c>
    </row>
    <row r="5847" spans="1:1" x14ac:dyDescent="0.3">
      <c r="A5847" t="str">
        <f>PROPER(TRIM(Raw_Sales_Data!E5847))</f>
        <v>South</v>
      </c>
    </row>
    <row r="5848" spans="1:1" x14ac:dyDescent="0.3">
      <c r="A5848" t="str">
        <f>PROPER(TRIM(Raw_Sales_Data!E5848))</f>
        <v>South</v>
      </c>
    </row>
    <row r="5849" spans="1:1" x14ac:dyDescent="0.3">
      <c r="A5849" t="str">
        <f>PROPER(TRIM(Raw_Sales_Data!E5849))</f>
        <v>North</v>
      </c>
    </row>
    <row r="5850" spans="1:1" x14ac:dyDescent="0.3">
      <c r="A5850" t="str">
        <f>PROPER(TRIM(Raw_Sales_Data!E5850))</f>
        <v>West</v>
      </c>
    </row>
    <row r="5851" spans="1:1" x14ac:dyDescent="0.3">
      <c r="A5851" t="str">
        <f>PROPER(TRIM(Raw_Sales_Data!E5851))</f>
        <v>West</v>
      </c>
    </row>
    <row r="5852" spans="1:1" x14ac:dyDescent="0.3">
      <c r="A5852" t="str">
        <f>PROPER(TRIM(Raw_Sales_Data!E5852))</f>
        <v>South</v>
      </c>
    </row>
    <row r="5853" spans="1:1" x14ac:dyDescent="0.3">
      <c r="A5853" t="str">
        <f>PROPER(TRIM(Raw_Sales_Data!E5853))</f>
        <v>East</v>
      </c>
    </row>
    <row r="5854" spans="1:1" x14ac:dyDescent="0.3">
      <c r="A5854" t="str">
        <f>PROPER(TRIM(Raw_Sales_Data!E5854))</f>
        <v>East</v>
      </c>
    </row>
    <row r="5855" spans="1:1" x14ac:dyDescent="0.3">
      <c r="A5855" t="str">
        <f>PROPER(TRIM(Raw_Sales_Data!E5855))</f>
        <v>East</v>
      </c>
    </row>
    <row r="5856" spans="1:1" x14ac:dyDescent="0.3">
      <c r="A5856" t="str">
        <f>PROPER(TRIM(Raw_Sales_Data!E5856))</f>
        <v>West</v>
      </c>
    </row>
    <row r="5857" spans="1:1" x14ac:dyDescent="0.3">
      <c r="A5857" t="str">
        <f>PROPER(TRIM(Raw_Sales_Data!E5857))</f>
        <v>North</v>
      </c>
    </row>
    <row r="5858" spans="1:1" x14ac:dyDescent="0.3">
      <c r="A5858" t="str">
        <f>PROPER(TRIM(Raw_Sales_Data!E5858))</f>
        <v>South</v>
      </c>
    </row>
    <row r="5859" spans="1:1" x14ac:dyDescent="0.3">
      <c r="A5859" t="str">
        <f>PROPER(TRIM(Raw_Sales_Data!E5859))</f>
        <v>South</v>
      </c>
    </row>
    <row r="5860" spans="1:1" x14ac:dyDescent="0.3">
      <c r="A5860" t="str">
        <f>PROPER(TRIM(Raw_Sales_Data!E5860))</f>
        <v>South</v>
      </c>
    </row>
    <row r="5861" spans="1:1" x14ac:dyDescent="0.3">
      <c r="A5861" t="str">
        <f>PROPER(TRIM(Raw_Sales_Data!E5861))</f>
        <v>North</v>
      </c>
    </row>
    <row r="5862" spans="1:1" x14ac:dyDescent="0.3">
      <c r="A5862" t="str">
        <f>PROPER(TRIM(Raw_Sales_Data!E5862))</f>
        <v>West</v>
      </c>
    </row>
    <row r="5863" spans="1:1" x14ac:dyDescent="0.3">
      <c r="A5863" t="str">
        <f>PROPER(TRIM(Raw_Sales_Data!E5863))</f>
        <v>West</v>
      </c>
    </row>
    <row r="5864" spans="1:1" x14ac:dyDescent="0.3">
      <c r="A5864" t="str">
        <f>PROPER(TRIM(Raw_Sales_Data!E5864))</f>
        <v>South</v>
      </c>
    </row>
    <row r="5865" spans="1:1" x14ac:dyDescent="0.3">
      <c r="A5865" t="str">
        <f>PROPER(TRIM(Raw_Sales_Data!E5865))</f>
        <v>West</v>
      </c>
    </row>
    <row r="5866" spans="1:1" x14ac:dyDescent="0.3">
      <c r="A5866" t="str">
        <f>PROPER(TRIM(Raw_Sales_Data!E5866))</f>
        <v>North</v>
      </c>
    </row>
    <row r="5867" spans="1:1" x14ac:dyDescent="0.3">
      <c r="A5867" t="str">
        <f>PROPER(TRIM(Raw_Sales_Data!E5867))</f>
        <v>West</v>
      </c>
    </row>
    <row r="5868" spans="1:1" x14ac:dyDescent="0.3">
      <c r="A5868" t="str">
        <f>PROPER(TRIM(Raw_Sales_Data!E5868))</f>
        <v>North</v>
      </c>
    </row>
    <row r="5869" spans="1:1" x14ac:dyDescent="0.3">
      <c r="A5869" t="str">
        <f>PROPER(TRIM(Raw_Sales_Data!E5869))</f>
        <v>South</v>
      </c>
    </row>
    <row r="5870" spans="1:1" x14ac:dyDescent="0.3">
      <c r="A5870" t="str">
        <f>PROPER(TRIM(Raw_Sales_Data!E5870))</f>
        <v>East</v>
      </c>
    </row>
    <row r="5871" spans="1:1" x14ac:dyDescent="0.3">
      <c r="A5871" t="str">
        <f>PROPER(TRIM(Raw_Sales_Data!E5871))</f>
        <v>North</v>
      </c>
    </row>
    <row r="5872" spans="1:1" x14ac:dyDescent="0.3">
      <c r="A5872" t="str">
        <f>PROPER(TRIM(Raw_Sales_Data!E5872))</f>
        <v>South</v>
      </c>
    </row>
    <row r="5873" spans="1:1" x14ac:dyDescent="0.3">
      <c r="A5873" t="str">
        <f>PROPER(TRIM(Raw_Sales_Data!E5873))</f>
        <v>South</v>
      </c>
    </row>
    <row r="5874" spans="1:1" x14ac:dyDescent="0.3">
      <c r="A5874" t="str">
        <f>PROPER(TRIM(Raw_Sales_Data!E5874))</f>
        <v>North</v>
      </c>
    </row>
    <row r="5875" spans="1:1" x14ac:dyDescent="0.3">
      <c r="A5875" t="str">
        <f>PROPER(TRIM(Raw_Sales_Data!E5875))</f>
        <v>East</v>
      </c>
    </row>
    <row r="5876" spans="1:1" x14ac:dyDescent="0.3">
      <c r="A5876" t="str">
        <f>PROPER(TRIM(Raw_Sales_Data!E5876))</f>
        <v>West</v>
      </c>
    </row>
    <row r="5877" spans="1:1" x14ac:dyDescent="0.3">
      <c r="A5877" t="str">
        <f>PROPER(TRIM(Raw_Sales_Data!E5877))</f>
        <v>South</v>
      </c>
    </row>
    <row r="5878" spans="1:1" x14ac:dyDescent="0.3">
      <c r="A5878" t="str">
        <f>PROPER(TRIM(Raw_Sales_Data!E5878))</f>
        <v>East</v>
      </c>
    </row>
    <row r="5879" spans="1:1" x14ac:dyDescent="0.3">
      <c r="A5879" t="str">
        <f>PROPER(TRIM(Raw_Sales_Data!E5879))</f>
        <v>North</v>
      </c>
    </row>
    <row r="5880" spans="1:1" x14ac:dyDescent="0.3">
      <c r="A5880" t="str">
        <f>PROPER(TRIM(Raw_Sales_Data!E5880))</f>
        <v>West</v>
      </c>
    </row>
    <row r="5881" spans="1:1" x14ac:dyDescent="0.3">
      <c r="A5881" t="str">
        <f>PROPER(TRIM(Raw_Sales_Data!E5881))</f>
        <v>West</v>
      </c>
    </row>
    <row r="5882" spans="1:1" x14ac:dyDescent="0.3">
      <c r="A5882" t="str">
        <f>PROPER(TRIM(Raw_Sales_Data!E5882))</f>
        <v>South</v>
      </c>
    </row>
    <row r="5883" spans="1:1" x14ac:dyDescent="0.3">
      <c r="A5883" t="str">
        <f>PROPER(TRIM(Raw_Sales_Data!E5883))</f>
        <v>North</v>
      </c>
    </row>
    <row r="5884" spans="1:1" x14ac:dyDescent="0.3">
      <c r="A5884" t="str">
        <f>PROPER(TRIM(Raw_Sales_Data!E5884))</f>
        <v>West</v>
      </c>
    </row>
    <row r="5885" spans="1:1" x14ac:dyDescent="0.3">
      <c r="A5885" t="str">
        <f>PROPER(TRIM(Raw_Sales_Data!E5885))</f>
        <v>East</v>
      </c>
    </row>
    <row r="5886" spans="1:1" x14ac:dyDescent="0.3">
      <c r="A5886" t="str">
        <f>PROPER(TRIM(Raw_Sales_Data!E5886))</f>
        <v>West</v>
      </c>
    </row>
    <row r="5887" spans="1:1" x14ac:dyDescent="0.3">
      <c r="A5887" t="str">
        <f>PROPER(TRIM(Raw_Sales_Data!E5887))</f>
        <v>West</v>
      </c>
    </row>
    <row r="5888" spans="1:1" x14ac:dyDescent="0.3">
      <c r="A5888" t="str">
        <f>PROPER(TRIM(Raw_Sales_Data!E5888))</f>
        <v>West</v>
      </c>
    </row>
    <row r="5889" spans="1:1" x14ac:dyDescent="0.3">
      <c r="A5889" t="str">
        <f>PROPER(TRIM(Raw_Sales_Data!E5889))</f>
        <v>East</v>
      </c>
    </row>
    <row r="5890" spans="1:1" x14ac:dyDescent="0.3">
      <c r="A5890" t="str">
        <f>PROPER(TRIM(Raw_Sales_Data!E5890))</f>
        <v>East</v>
      </c>
    </row>
    <row r="5891" spans="1:1" x14ac:dyDescent="0.3">
      <c r="A5891" t="str">
        <f>PROPER(TRIM(Raw_Sales_Data!E5891))</f>
        <v>West</v>
      </c>
    </row>
    <row r="5892" spans="1:1" x14ac:dyDescent="0.3">
      <c r="A5892" t="str">
        <f>PROPER(TRIM(Raw_Sales_Data!E5892))</f>
        <v>North</v>
      </c>
    </row>
    <row r="5893" spans="1:1" x14ac:dyDescent="0.3">
      <c r="A5893" t="str">
        <f>PROPER(TRIM(Raw_Sales_Data!E5893))</f>
        <v>North</v>
      </c>
    </row>
    <row r="5894" spans="1:1" x14ac:dyDescent="0.3">
      <c r="A5894" t="str">
        <f>PROPER(TRIM(Raw_Sales_Data!E5894))</f>
        <v>West</v>
      </c>
    </row>
    <row r="5895" spans="1:1" x14ac:dyDescent="0.3">
      <c r="A5895" t="str">
        <f>PROPER(TRIM(Raw_Sales_Data!E5895))</f>
        <v>South</v>
      </c>
    </row>
    <row r="5896" spans="1:1" x14ac:dyDescent="0.3">
      <c r="A5896" t="str">
        <f>PROPER(TRIM(Raw_Sales_Data!E5896))</f>
        <v>West</v>
      </c>
    </row>
    <row r="5897" spans="1:1" x14ac:dyDescent="0.3">
      <c r="A5897" t="str">
        <f>PROPER(TRIM(Raw_Sales_Data!E5897))</f>
        <v>South</v>
      </c>
    </row>
    <row r="5898" spans="1:1" x14ac:dyDescent="0.3">
      <c r="A5898" t="str">
        <f>PROPER(TRIM(Raw_Sales_Data!E5898))</f>
        <v>East</v>
      </c>
    </row>
    <row r="5899" spans="1:1" x14ac:dyDescent="0.3">
      <c r="A5899" t="str">
        <f>PROPER(TRIM(Raw_Sales_Data!E5899))</f>
        <v>West</v>
      </c>
    </row>
    <row r="5900" spans="1:1" x14ac:dyDescent="0.3">
      <c r="A5900" t="str">
        <f>PROPER(TRIM(Raw_Sales_Data!E5900))</f>
        <v>East</v>
      </c>
    </row>
    <row r="5901" spans="1:1" x14ac:dyDescent="0.3">
      <c r="A5901" t="str">
        <f>PROPER(TRIM(Raw_Sales_Data!E5901))</f>
        <v>West</v>
      </c>
    </row>
    <row r="5902" spans="1:1" x14ac:dyDescent="0.3">
      <c r="A5902" t="str">
        <f>PROPER(TRIM(Raw_Sales_Data!E5902))</f>
        <v>North</v>
      </c>
    </row>
    <row r="5903" spans="1:1" x14ac:dyDescent="0.3">
      <c r="A5903" t="str">
        <f>PROPER(TRIM(Raw_Sales_Data!E5903))</f>
        <v>West</v>
      </c>
    </row>
    <row r="5904" spans="1:1" x14ac:dyDescent="0.3">
      <c r="A5904" t="str">
        <f>PROPER(TRIM(Raw_Sales_Data!E5904))</f>
        <v>South</v>
      </c>
    </row>
    <row r="5905" spans="1:1" x14ac:dyDescent="0.3">
      <c r="A5905" t="str">
        <f>PROPER(TRIM(Raw_Sales_Data!E5905))</f>
        <v>West</v>
      </c>
    </row>
    <row r="5906" spans="1:1" x14ac:dyDescent="0.3">
      <c r="A5906" t="str">
        <f>PROPER(TRIM(Raw_Sales_Data!E5906))</f>
        <v>South</v>
      </c>
    </row>
    <row r="5907" spans="1:1" x14ac:dyDescent="0.3">
      <c r="A5907" t="str">
        <f>PROPER(TRIM(Raw_Sales_Data!E5907))</f>
        <v>North</v>
      </c>
    </row>
    <row r="5908" spans="1:1" x14ac:dyDescent="0.3">
      <c r="A5908" t="str">
        <f>PROPER(TRIM(Raw_Sales_Data!E5908))</f>
        <v>West</v>
      </c>
    </row>
    <row r="5909" spans="1:1" x14ac:dyDescent="0.3">
      <c r="A5909" t="str">
        <f>PROPER(TRIM(Raw_Sales_Data!E5909))</f>
        <v>North</v>
      </c>
    </row>
    <row r="5910" spans="1:1" x14ac:dyDescent="0.3">
      <c r="A5910" t="str">
        <f>PROPER(TRIM(Raw_Sales_Data!E5910))</f>
        <v>South</v>
      </c>
    </row>
    <row r="5911" spans="1:1" x14ac:dyDescent="0.3">
      <c r="A5911" t="str">
        <f>PROPER(TRIM(Raw_Sales_Data!E5911))</f>
        <v>South</v>
      </c>
    </row>
    <row r="5912" spans="1:1" x14ac:dyDescent="0.3">
      <c r="A5912" t="str">
        <f>PROPER(TRIM(Raw_Sales_Data!E5912))</f>
        <v>West</v>
      </c>
    </row>
    <row r="5913" spans="1:1" x14ac:dyDescent="0.3">
      <c r="A5913" t="str">
        <f>PROPER(TRIM(Raw_Sales_Data!E5913))</f>
        <v>East</v>
      </c>
    </row>
    <row r="5914" spans="1:1" x14ac:dyDescent="0.3">
      <c r="A5914" t="str">
        <f>PROPER(TRIM(Raw_Sales_Data!E5914))</f>
        <v>North</v>
      </c>
    </row>
    <row r="5915" spans="1:1" x14ac:dyDescent="0.3">
      <c r="A5915" t="str">
        <f>PROPER(TRIM(Raw_Sales_Data!E5915))</f>
        <v>West</v>
      </c>
    </row>
    <row r="5916" spans="1:1" x14ac:dyDescent="0.3">
      <c r="A5916" t="str">
        <f>PROPER(TRIM(Raw_Sales_Data!E5916))</f>
        <v>West</v>
      </c>
    </row>
    <row r="5917" spans="1:1" x14ac:dyDescent="0.3">
      <c r="A5917" t="str">
        <f>PROPER(TRIM(Raw_Sales_Data!E5917))</f>
        <v>South</v>
      </c>
    </row>
    <row r="5918" spans="1:1" x14ac:dyDescent="0.3">
      <c r="A5918" t="str">
        <f>PROPER(TRIM(Raw_Sales_Data!E5918))</f>
        <v>East</v>
      </c>
    </row>
    <row r="5919" spans="1:1" x14ac:dyDescent="0.3">
      <c r="A5919" t="str">
        <f>PROPER(TRIM(Raw_Sales_Data!E5919))</f>
        <v>North</v>
      </c>
    </row>
    <row r="5920" spans="1:1" x14ac:dyDescent="0.3">
      <c r="A5920" t="str">
        <f>PROPER(TRIM(Raw_Sales_Data!E5920))</f>
        <v>South</v>
      </c>
    </row>
    <row r="5921" spans="1:1" x14ac:dyDescent="0.3">
      <c r="A5921" t="str">
        <f>PROPER(TRIM(Raw_Sales_Data!E5921))</f>
        <v>North</v>
      </c>
    </row>
    <row r="5922" spans="1:1" x14ac:dyDescent="0.3">
      <c r="A5922" t="str">
        <f>PROPER(TRIM(Raw_Sales_Data!E5922))</f>
        <v>South</v>
      </c>
    </row>
    <row r="5923" spans="1:1" x14ac:dyDescent="0.3">
      <c r="A5923" t="str">
        <f>PROPER(TRIM(Raw_Sales_Data!E5923))</f>
        <v>East</v>
      </c>
    </row>
    <row r="5924" spans="1:1" x14ac:dyDescent="0.3">
      <c r="A5924" t="str">
        <f>PROPER(TRIM(Raw_Sales_Data!E5924))</f>
        <v>South</v>
      </c>
    </row>
    <row r="5925" spans="1:1" x14ac:dyDescent="0.3">
      <c r="A5925" t="str">
        <f>PROPER(TRIM(Raw_Sales_Data!E5925))</f>
        <v>North</v>
      </c>
    </row>
    <row r="5926" spans="1:1" x14ac:dyDescent="0.3">
      <c r="A5926" t="str">
        <f>PROPER(TRIM(Raw_Sales_Data!E5926))</f>
        <v>South</v>
      </c>
    </row>
    <row r="5927" spans="1:1" x14ac:dyDescent="0.3">
      <c r="A5927" t="str">
        <f>PROPER(TRIM(Raw_Sales_Data!E5927))</f>
        <v>North</v>
      </c>
    </row>
    <row r="5928" spans="1:1" x14ac:dyDescent="0.3">
      <c r="A5928" t="str">
        <f>PROPER(TRIM(Raw_Sales_Data!E5928))</f>
        <v>North</v>
      </c>
    </row>
    <row r="5929" spans="1:1" x14ac:dyDescent="0.3">
      <c r="A5929" t="str">
        <f>PROPER(TRIM(Raw_Sales_Data!E5929))</f>
        <v>North</v>
      </c>
    </row>
    <row r="5930" spans="1:1" x14ac:dyDescent="0.3">
      <c r="A5930" t="str">
        <f>PROPER(TRIM(Raw_Sales_Data!E5930))</f>
        <v>North</v>
      </c>
    </row>
    <row r="5931" spans="1:1" x14ac:dyDescent="0.3">
      <c r="A5931" t="str">
        <f>PROPER(TRIM(Raw_Sales_Data!E5931))</f>
        <v>East</v>
      </c>
    </row>
    <row r="5932" spans="1:1" x14ac:dyDescent="0.3">
      <c r="A5932" t="str">
        <f>PROPER(TRIM(Raw_Sales_Data!E5932))</f>
        <v>South</v>
      </c>
    </row>
    <row r="5933" spans="1:1" x14ac:dyDescent="0.3">
      <c r="A5933" t="str">
        <f>PROPER(TRIM(Raw_Sales_Data!E5933))</f>
        <v>West</v>
      </c>
    </row>
    <row r="5934" spans="1:1" x14ac:dyDescent="0.3">
      <c r="A5934" t="str">
        <f>PROPER(TRIM(Raw_Sales_Data!E5934))</f>
        <v>South</v>
      </c>
    </row>
    <row r="5935" spans="1:1" x14ac:dyDescent="0.3">
      <c r="A5935" t="str">
        <f>PROPER(TRIM(Raw_Sales_Data!E5935))</f>
        <v>East</v>
      </c>
    </row>
    <row r="5936" spans="1:1" x14ac:dyDescent="0.3">
      <c r="A5936" t="str">
        <f>PROPER(TRIM(Raw_Sales_Data!E5936))</f>
        <v>West</v>
      </c>
    </row>
    <row r="5937" spans="1:1" x14ac:dyDescent="0.3">
      <c r="A5937" t="str">
        <f>PROPER(TRIM(Raw_Sales_Data!E5937))</f>
        <v>North</v>
      </c>
    </row>
    <row r="5938" spans="1:1" x14ac:dyDescent="0.3">
      <c r="A5938" t="str">
        <f>PROPER(TRIM(Raw_Sales_Data!E5938))</f>
        <v>North</v>
      </c>
    </row>
    <row r="5939" spans="1:1" x14ac:dyDescent="0.3">
      <c r="A5939" t="str">
        <f>PROPER(TRIM(Raw_Sales_Data!E5939))</f>
        <v>South</v>
      </c>
    </row>
    <row r="5940" spans="1:1" x14ac:dyDescent="0.3">
      <c r="A5940" t="str">
        <f>PROPER(TRIM(Raw_Sales_Data!E5940))</f>
        <v>South</v>
      </c>
    </row>
    <row r="5941" spans="1:1" x14ac:dyDescent="0.3">
      <c r="A5941" t="str">
        <f>PROPER(TRIM(Raw_Sales_Data!E5941))</f>
        <v>South</v>
      </c>
    </row>
    <row r="5942" spans="1:1" x14ac:dyDescent="0.3">
      <c r="A5942" t="str">
        <f>PROPER(TRIM(Raw_Sales_Data!E5942))</f>
        <v>West</v>
      </c>
    </row>
    <row r="5943" spans="1:1" x14ac:dyDescent="0.3">
      <c r="A5943" t="str">
        <f>PROPER(TRIM(Raw_Sales_Data!E5943))</f>
        <v>South</v>
      </c>
    </row>
    <row r="5944" spans="1:1" x14ac:dyDescent="0.3">
      <c r="A5944" t="str">
        <f>PROPER(TRIM(Raw_Sales_Data!E5944))</f>
        <v>South</v>
      </c>
    </row>
    <row r="5945" spans="1:1" x14ac:dyDescent="0.3">
      <c r="A5945" t="str">
        <f>PROPER(TRIM(Raw_Sales_Data!E5945))</f>
        <v>East</v>
      </c>
    </row>
    <row r="5946" spans="1:1" x14ac:dyDescent="0.3">
      <c r="A5946" t="str">
        <f>PROPER(TRIM(Raw_Sales_Data!E5946))</f>
        <v>East</v>
      </c>
    </row>
    <row r="5947" spans="1:1" x14ac:dyDescent="0.3">
      <c r="A5947" t="str">
        <f>PROPER(TRIM(Raw_Sales_Data!E5947))</f>
        <v>West</v>
      </c>
    </row>
    <row r="5948" spans="1:1" x14ac:dyDescent="0.3">
      <c r="A5948" t="str">
        <f>PROPER(TRIM(Raw_Sales_Data!E5948))</f>
        <v>West</v>
      </c>
    </row>
    <row r="5949" spans="1:1" x14ac:dyDescent="0.3">
      <c r="A5949" t="str">
        <f>PROPER(TRIM(Raw_Sales_Data!E5949))</f>
        <v>South</v>
      </c>
    </row>
    <row r="5950" spans="1:1" x14ac:dyDescent="0.3">
      <c r="A5950" t="str">
        <f>PROPER(TRIM(Raw_Sales_Data!E5950))</f>
        <v>North</v>
      </c>
    </row>
    <row r="5951" spans="1:1" x14ac:dyDescent="0.3">
      <c r="A5951" t="str">
        <f>PROPER(TRIM(Raw_Sales_Data!E5951))</f>
        <v>East</v>
      </c>
    </row>
    <row r="5952" spans="1:1" x14ac:dyDescent="0.3">
      <c r="A5952" t="str">
        <f>PROPER(TRIM(Raw_Sales_Data!E5952))</f>
        <v>South</v>
      </c>
    </row>
    <row r="5953" spans="1:1" x14ac:dyDescent="0.3">
      <c r="A5953" t="str">
        <f>PROPER(TRIM(Raw_Sales_Data!E5953))</f>
        <v>South</v>
      </c>
    </row>
    <row r="5954" spans="1:1" x14ac:dyDescent="0.3">
      <c r="A5954" t="str">
        <f>PROPER(TRIM(Raw_Sales_Data!E5954))</f>
        <v>North</v>
      </c>
    </row>
    <row r="5955" spans="1:1" x14ac:dyDescent="0.3">
      <c r="A5955" t="str">
        <f>PROPER(TRIM(Raw_Sales_Data!E5955))</f>
        <v>North</v>
      </c>
    </row>
    <row r="5956" spans="1:1" x14ac:dyDescent="0.3">
      <c r="A5956" t="str">
        <f>PROPER(TRIM(Raw_Sales_Data!E5956))</f>
        <v>South</v>
      </c>
    </row>
    <row r="5957" spans="1:1" x14ac:dyDescent="0.3">
      <c r="A5957" t="str">
        <f>PROPER(TRIM(Raw_Sales_Data!E5957))</f>
        <v>North</v>
      </c>
    </row>
    <row r="5958" spans="1:1" x14ac:dyDescent="0.3">
      <c r="A5958" t="str">
        <f>PROPER(TRIM(Raw_Sales_Data!E5958))</f>
        <v>West</v>
      </c>
    </row>
    <row r="5959" spans="1:1" x14ac:dyDescent="0.3">
      <c r="A5959" t="str">
        <f>PROPER(TRIM(Raw_Sales_Data!E5959))</f>
        <v>West</v>
      </c>
    </row>
    <row r="5960" spans="1:1" x14ac:dyDescent="0.3">
      <c r="A5960" t="str">
        <f>PROPER(TRIM(Raw_Sales_Data!E5960))</f>
        <v>North</v>
      </c>
    </row>
    <row r="5961" spans="1:1" x14ac:dyDescent="0.3">
      <c r="A5961" t="str">
        <f>PROPER(TRIM(Raw_Sales_Data!E5961))</f>
        <v>East</v>
      </c>
    </row>
    <row r="5962" spans="1:1" x14ac:dyDescent="0.3">
      <c r="A5962" t="str">
        <f>PROPER(TRIM(Raw_Sales_Data!E5962))</f>
        <v>West</v>
      </c>
    </row>
    <row r="5963" spans="1:1" x14ac:dyDescent="0.3">
      <c r="A5963" t="str">
        <f>PROPER(TRIM(Raw_Sales_Data!E5963))</f>
        <v>East</v>
      </c>
    </row>
    <row r="5964" spans="1:1" x14ac:dyDescent="0.3">
      <c r="A5964" t="str">
        <f>PROPER(TRIM(Raw_Sales_Data!E5964))</f>
        <v>West</v>
      </c>
    </row>
    <row r="5965" spans="1:1" x14ac:dyDescent="0.3">
      <c r="A5965" t="str">
        <f>PROPER(TRIM(Raw_Sales_Data!E5965))</f>
        <v>North</v>
      </c>
    </row>
    <row r="5966" spans="1:1" x14ac:dyDescent="0.3">
      <c r="A5966" t="str">
        <f>PROPER(TRIM(Raw_Sales_Data!E5966))</f>
        <v>West</v>
      </c>
    </row>
    <row r="5967" spans="1:1" x14ac:dyDescent="0.3">
      <c r="A5967" t="str">
        <f>PROPER(TRIM(Raw_Sales_Data!E5967))</f>
        <v>East</v>
      </c>
    </row>
    <row r="5968" spans="1:1" x14ac:dyDescent="0.3">
      <c r="A5968" t="str">
        <f>PROPER(TRIM(Raw_Sales_Data!E5968))</f>
        <v>East</v>
      </c>
    </row>
    <row r="5969" spans="1:1" x14ac:dyDescent="0.3">
      <c r="A5969" t="str">
        <f>PROPER(TRIM(Raw_Sales_Data!E5969))</f>
        <v>South</v>
      </c>
    </row>
    <row r="5970" spans="1:1" x14ac:dyDescent="0.3">
      <c r="A5970" t="str">
        <f>PROPER(TRIM(Raw_Sales_Data!E5970))</f>
        <v>East</v>
      </c>
    </row>
    <row r="5971" spans="1:1" x14ac:dyDescent="0.3">
      <c r="A5971" t="str">
        <f>PROPER(TRIM(Raw_Sales_Data!E5971))</f>
        <v>East</v>
      </c>
    </row>
    <row r="5972" spans="1:1" x14ac:dyDescent="0.3">
      <c r="A5972" t="str">
        <f>PROPER(TRIM(Raw_Sales_Data!E5972))</f>
        <v>North</v>
      </c>
    </row>
    <row r="5973" spans="1:1" x14ac:dyDescent="0.3">
      <c r="A5973" t="str">
        <f>PROPER(TRIM(Raw_Sales_Data!E5973))</f>
        <v>South</v>
      </c>
    </row>
    <row r="5974" spans="1:1" x14ac:dyDescent="0.3">
      <c r="A5974" t="str">
        <f>PROPER(TRIM(Raw_Sales_Data!E5974))</f>
        <v>East</v>
      </c>
    </row>
    <row r="5975" spans="1:1" x14ac:dyDescent="0.3">
      <c r="A5975" t="str">
        <f>PROPER(TRIM(Raw_Sales_Data!E5975))</f>
        <v>East</v>
      </c>
    </row>
    <row r="5976" spans="1:1" x14ac:dyDescent="0.3">
      <c r="A5976" t="str">
        <f>PROPER(TRIM(Raw_Sales_Data!E5976))</f>
        <v>South</v>
      </c>
    </row>
    <row r="5977" spans="1:1" x14ac:dyDescent="0.3">
      <c r="A5977" t="str">
        <f>PROPER(TRIM(Raw_Sales_Data!E5977))</f>
        <v>East</v>
      </c>
    </row>
    <row r="5978" spans="1:1" x14ac:dyDescent="0.3">
      <c r="A5978" t="str">
        <f>PROPER(TRIM(Raw_Sales_Data!E5978))</f>
        <v>South</v>
      </c>
    </row>
    <row r="5979" spans="1:1" x14ac:dyDescent="0.3">
      <c r="A5979" t="str">
        <f>PROPER(TRIM(Raw_Sales_Data!E5979))</f>
        <v>South</v>
      </c>
    </row>
    <row r="5980" spans="1:1" x14ac:dyDescent="0.3">
      <c r="A5980" t="str">
        <f>PROPER(TRIM(Raw_Sales_Data!E5980))</f>
        <v>West</v>
      </c>
    </row>
    <row r="5981" spans="1:1" x14ac:dyDescent="0.3">
      <c r="A5981" t="str">
        <f>PROPER(TRIM(Raw_Sales_Data!E5981))</f>
        <v>North</v>
      </c>
    </row>
    <row r="5982" spans="1:1" x14ac:dyDescent="0.3">
      <c r="A5982" t="str">
        <f>PROPER(TRIM(Raw_Sales_Data!E5982))</f>
        <v>North</v>
      </c>
    </row>
    <row r="5983" spans="1:1" x14ac:dyDescent="0.3">
      <c r="A5983" t="str">
        <f>PROPER(TRIM(Raw_Sales_Data!E5983))</f>
        <v>South</v>
      </c>
    </row>
    <row r="5984" spans="1:1" x14ac:dyDescent="0.3">
      <c r="A5984" t="str">
        <f>PROPER(TRIM(Raw_Sales_Data!E5984))</f>
        <v>East</v>
      </c>
    </row>
    <row r="5985" spans="1:1" x14ac:dyDescent="0.3">
      <c r="A5985" t="str">
        <f>PROPER(TRIM(Raw_Sales_Data!E5985))</f>
        <v>South</v>
      </c>
    </row>
    <row r="5986" spans="1:1" x14ac:dyDescent="0.3">
      <c r="A5986" t="str">
        <f>PROPER(TRIM(Raw_Sales_Data!E5986))</f>
        <v>South</v>
      </c>
    </row>
    <row r="5987" spans="1:1" x14ac:dyDescent="0.3">
      <c r="A5987" t="str">
        <f>PROPER(TRIM(Raw_Sales_Data!E5987))</f>
        <v>South</v>
      </c>
    </row>
    <row r="5988" spans="1:1" x14ac:dyDescent="0.3">
      <c r="A5988" t="str">
        <f>PROPER(TRIM(Raw_Sales_Data!E5988))</f>
        <v>West</v>
      </c>
    </row>
    <row r="5989" spans="1:1" x14ac:dyDescent="0.3">
      <c r="A5989" t="str">
        <f>PROPER(TRIM(Raw_Sales_Data!E5989))</f>
        <v>East</v>
      </c>
    </row>
    <row r="5990" spans="1:1" x14ac:dyDescent="0.3">
      <c r="A5990" t="str">
        <f>PROPER(TRIM(Raw_Sales_Data!E5990))</f>
        <v>North</v>
      </c>
    </row>
    <row r="5991" spans="1:1" x14ac:dyDescent="0.3">
      <c r="A5991" t="str">
        <f>PROPER(TRIM(Raw_Sales_Data!E5991))</f>
        <v>East</v>
      </c>
    </row>
    <row r="5992" spans="1:1" x14ac:dyDescent="0.3">
      <c r="A5992" t="str">
        <f>PROPER(TRIM(Raw_Sales_Data!E5992))</f>
        <v>South</v>
      </c>
    </row>
    <row r="5993" spans="1:1" x14ac:dyDescent="0.3">
      <c r="A5993" t="str">
        <f>PROPER(TRIM(Raw_Sales_Data!E5993))</f>
        <v>West</v>
      </c>
    </row>
    <row r="5994" spans="1:1" x14ac:dyDescent="0.3">
      <c r="A5994" t="str">
        <f>PROPER(TRIM(Raw_Sales_Data!E5994))</f>
        <v>West</v>
      </c>
    </row>
    <row r="5995" spans="1:1" x14ac:dyDescent="0.3">
      <c r="A5995" t="str">
        <f>PROPER(TRIM(Raw_Sales_Data!E5995))</f>
        <v>West</v>
      </c>
    </row>
    <row r="5996" spans="1:1" x14ac:dyDescent="0.3">
      <c r="A5996" t="str">
        <f>PROPER(TRIM(Raw_Sales_Data!E5996))</f>
        <v>South</v>
      </c>
    </row>
    <row r="5997" spans="1:1" x14ac:dyDescent="0.3">
      <c r="A5997" t="str">
        <f>PROPER(TRIM(Raw_Sales_Data!E5997))</f>
        <v>North</v>
      </c>
    </row>
    <row r="5998" spans="1:1" x14ac:dyDescent="0.3">
      <c r="A5998" t="str">
        <f>PROPER(TRIM(Raw_Sales_Data!E5998))</f>
        <v>West</v>
      </c>
    </row>
    <row r="5999" spans="1:1" x14ac:dyDescent="0.3">
      <c r="A5999" t="str">
        <f>PROPER(TRIM(Raw_Sales_Data!E5999))</f>
        <v>North</v>
      </c>
    </row>
    <row r="6000" spans="1:1" x14ac:dyDescent="0.3">
      <c r="A6000" t="str">
        <f>PROPER(TRIM(Raw_Sales_Data!E6000))</f>
        <v>West</v>
      </c>
    </row>
    <row r="6001" spans="1:1" x14ac:dyDescent="0.3">
      <c r="A6001" t="str">
        <f>PROPER(TRIM(Raw_Sales_Data!E6001))</f>
        <v>South</v>
      </c>
    </row>
    <row r="6002" spans="1:1" x14ac:dyDescent="0.3">
      <c r="A6002" t="str">
        <f>PROPER(TRIM(Raw_Sales_Data!E6002))</f>
        <v>North</v>
      </c>
    </row>
    <row r="6003" spans="1:1" x14ac:dyDescent="0.3">
      <c r="A6003" t="str">
        <f>PROPER(TRIM(Raw_Sales_Data!E6003))</f>
        <v>South</v>
      </c>
    </row>
    <row r="6004" spans="1:1" x14ac:dyDescent="0.3">
      <c r="A6004" t="str">
        <f>PROPER(TRIM(Raw_Sales_Data!E6004))</f>
        <v>East</v>
      </c>
    </row>
    <row r="6005" spans="1:1" x14ac:dyDescent="0.3">
      <c r="A6005" t="str">
        <f>PROPER(TRIM(Raw_Sales_Data!E6005))</f>
        <v>North</v>
      </c>
    </row>
    <row r="6006" spans="1:1" x14ac:dyDescent="0.3">
      <c r="A6006" t="str">
        <f>PROPER(TRIM(Raw_Sales_Data!E6006))</f>
        <v>South</v>
      </c>
    </row>
    <row r="6007" spans="1:1" x14ac:dyDescent="0.3">
      <c r="A6007" t="str">
        <f>PROPER(TRIM(Raw_Sales_Data!E6007))</f>
        <v>East</v>
      </c>
    </row>
    <row r="6008" spans="1:1" x14ac:dyDescent="0.3">
      <c r="A6008" t="str">
        <f>PROPER(TRIM(Raw_Sales_Data!E6008))</f>
        <v>West</v>
      </c>
    </row>
    <row r="6009" spans="1:1" x14ac:dyDescent="0.3">
      <c r="A6009" t="str">
        <f>PROPER(TRIM(Raw_Sales_Data!E6009))</f>
        <v>South</v>
      </c>
    </row>
    <row r="6010" spans="1:1" x14ac:dyDescent="0.3">
      <c r="A6010" t="str">
        <f>PROPER(TRIM(Raw_Sales_Data!E6010))</f>
        <v>North</v>
      </c>
    </row>
    <row r="6011" spans="1:1" x14ac:dyDescent="0.3">
      <c r="A6011" t="str">
        <f>PROPER(TRIM(Raw_Sales_Data!E6011))</f>
        <v>South</v>
      </c>
    </row>
    <row r="6012" spans="1:1" x14ac:dyDescent="0.3">
      <c r="A6012" t="str">
        <f>PROPER(TRIM(Raw_Sales_Data!E6012))</f>
        <v>East</v>
      </c>
    </row>
    <row r="6013" spans="1:1" x14ac:dyDescent="0.3">
      <c r="A6013" t="str">
        <f>PROPER(TRIM(Raw_Sales_Data!E6013))</f>
        <v>East</v>
      </c>
    </row>
    <row r="6014" spans="1:1" x14ac:dyDescent="0.3">
      <c r="A6014" t="str">
        <f>PROPER(TRIM(Raw_Sales_Data!E6014))</f>
        <v>East</v>
      </c>
    </row>
    <row r="6015" spans="1:1" x14ac:dyDescent="0.3">
      <c r="A6015" t="str">
        <f>PROPER(TRIM(Raw_Sales_Data!E6015))</f>
        <v>West</v>
      </c>
    </row>
    <row r="6016" spans="1:1" x14ac:dyDescent="0.3">
      <c r="A6016" t="str">
        <f>PROPER(TRIM(Raw_Sales_Data!E6016))</f>
        <v>West</v>
      </c>
    </row>
    <row r="6017" spans="1:1" x14ac:dyDescent="0.3">
      <c r="A6017" t="str">
        <f>PROPER(TRIM(Raw_Sales_Data!E6017))</f>
        <v>North</v>
      </c>
    </row>
    <row r="6018" spans="1:1" x14ac:dyDescent="0.3">
      <c r="A6018" t="str">
        <f>PROPER(TRIM(Raw_Sales_Data!E6018))</f>
        <v>South</v>
      </c>
    </row>
    <row r="6019" spans="1:1" x14ac:dyDescent="0.3">
      <c r="A6019" t="str">
        <f>PROPER(TRIM(Raw_Sales_Data!E6019))</f>
        <v>West</v>
      </c>
    </row>
    <row r="6020" spans="1:1" x14ac:dyDescent="0.3">
      <c r="A6020" t="str">
        <f>PROPER(TRIM(Raw_Sales_Data!E6020))</f>
        <v>West</v>
      </c>
    </row>
    <row r="6021" spans="1:1" x14ac:dyDescent="0.3">
      <c r="A6021" t="str">
        <f>PROPER(TRIM(Raw_Sales_Data!E6021))</f>
        <v>South</v>
      </c>
    </row>
    <row r="6022" spans="1:1" x14ac:dyDescent="0.3">
      <c r="A6022" t="str">
        <f>PROPER(TRIM(Raw_Sales_Data!E6022))</f>
        <v>West</v>
      </c>
    </row>
    <row r="6023" spans="1:1" x14ac:dyDescent="0.3">
      <c r="A6023" t="str">
        <f>PROPER(TRIM(Raw_Sales_Data!E6023))</f>
        <v>East</v>
      </c>
    </row>
    <row r="6024" spans="1:1" x14ac:dyDescent="0.3">
      <c r="A6024" t="str">
        <f>PROPER(TRIM(Raw_Sales_Data!E6024))</f>
        <v>East</v>
      </c>
    </row>
    <row r="6025" spans="1:1" x14ac:dyDescent="0.3">
      <c r="A6025" t="str">
        <f>PROPER(TRIM(Raw_Sales_Data!E6025))</f>
        <v>South</v>
      </c>
    </row>
    <row r="6026" spans="1:1" x14ac:dyDescent="0.3">
      <c r="A6026" t="str">
        <f>PROPER(TRIM(Raw_Sales_Data!E6026))</f>
        <v>South</v>
      </c>
    </row>
    <row r="6027" spans="1:1" x14ac:dyDescent="0.3">
      <c r="A6027" t="str">
        <f>PROPER(TRIM(Raw_Sales_Data!E6027))</f>
        <v>South</v>
      </c>
    </row>
    <row r="6028" spans="1:1" x14ac:dyDescent="0.3">
      <c r="A6028" t="str">
        <f>PROPER(TRIM(Raw_Sales_Data!E6028))</f>
        <v>East</v>
      </c>
    </row>
    <row r="6029" spans="1:1" x14ac:dyDescent="0.3">
      <c r="A6029" t="str">
        <f>PROPER(TRIM(Raw_Sales_Data!E6029))</f>
        <v>South</v>
      </c>
    </row>
    <row r="6030" spans="1:1" x14ac:dyDescent="0.3">
      <c r="A6030" t="str">
        <f>PROPER(TRIM(Raw_Sales_Data!E6030))</f>
        <v>North</v>
      </c>
    </row>
    <row r="6031" spans="1:1" x14ac:dyDescent="0.3">
      <c r="A6031" t="str">
        <f>PROPER(TRIM(Raw_Sales_Data!E6031))</f>
        <v>South</v>
      </c>
    </row>
    <row r="6032" spans="1:1" x14ac:dyDescent="0.3">
      <c r="A6032" t="str">
        <f>PROPER(TRIM(Raw_Sales_Data!E6032))</f>
        <v>North</v>
      </c>
    </row>
    <row r="6033" spans="1:1" x14ac:dyDescent="0.3">
      <c r="A6033" t="str">
        <f>PROPER(TRIM(Raw_Sales_Data!E6033))</f>
        <v>West</v>
      </c>
    </row>
    <row r="6034" spans="1:1" x14ac:dyDescent="0.3">
      <c r="A6034" t="str">
        <f>PROPER(TRIM(Raw_Sales_Data!E6034))</f>
        <v>North</v>
      </c>
    </row>
    <row r="6035" spans="1:1" x14ac:dyDescent="0.3">
      <c r="A6035" t="str">
        <f>PROPER(TRIM(Raw_Sales_Data!E6035))</f>
        <v>South</v>
      </c>
    </row>
    <row r="6036" spans="1:1" x14ac:dyDescent="0.3">
      <c r="A6036" t="str">
        <f>PROPER(TRIM(Raw_Sales_Data!E6036))</f>
        <v>North</v>
      </c>
    </row>
    <row r="6037" spans="1:1" x14ac:dyDescent="0.3">
      <c r="A6037" t="str">
        <f>PROPER(TRIM(Raw_Sales_Data!E6037))</f>
        <v>South</v>
      </c>
    </row>
    <row r="6038" spans="1:1" x14ac:dyDescent="0.3">
      <c r="A6038" t="str">
        <f>PROPER(TRIM(Raw_Sales_Data!E6038))</f>
        <v>North</v>
      </c>
    </row>
    <row r="6039" spans="1:1" x14ac:dyDescent="0.3">
      <c r="A6039" t="str">
        <f>PROPER(TRIM(Raw_Sales_Data!E6039))</f>
        <v>East</v>
      </c>
    </row>
    <row r="6040" spans="1:1" x14ac:dyDescent="0.3">
      <c r="A6040" t="str">
        <f>PROPER(TRIM(Raw_Sales_Data!E6040))</f>
        <v>South</v>
      </c>
    </row>
    <row r="6041" spans="1:1" x14ac:dyDescent="0.3">
      <c r="A6041" t="str">
        <f>PROPER(TRIM(Raw_Sales_Data!E6041))</f>
        <v>East</v>
      </c>
    </row>
    <row r="6042" spans="1:1" x14ac:dyDescent="0.3">
      <c r="A6042" t="str">
        <f>PROPER(TRIM(Raw_Sales_Data!E6042))</f>
        <v>North</v>
      </c>
    </row>
    <row r="6043" spans="1:1" x14ac:dyDescent="0.3">
      <c r="A6043" t="str">
        <f>PROPER(TRIM(Raw_Sales_Data!E6043))</f>
        <v>South</v>
      </c>
    </row>
    <row r="6044" spans="1:1" x14ac:dyDescent="0.3">
      <c r="A6044" t="str">
        <f>PROPER(TRIM(Raw_Sales_Data!E6044))</f>
        <v>West</v>
      </c>
    </row>
    <row r="6045" spans="1:1" x14ac:dyDescent="0.3">
      <c r="A6045" t="str">
        <f>PROPER(TRIM(Raw_Sales_Data!E6045))</f>
        <v>South</v>
      </c>
    </row>
    <row r="6046" spans="1:1" x14ac:dyDescent="0.3">
      <c r="A6046" t="str">
        <f>PROPER(TRIM(Raw_Sales_Data!E6046))</f>
        <v>North</v>
      </c>
    </row>
    <row r="6047" spans="1:1" x14ac:dyDescent="0.3">
      <c r="A6047" t="str">
        <f>PROPER(TRIM(Raw_Sales_Data!E6047))</f>
        <v>North</v>
      </c>
    </row>
    <row r="6048" spans="1:1" x14ac:dyDescent="0.3">
      <c r="A6048" t="str">
        <f>PROPER(TRIM(Raw_Sales_Data!E6048))</f>
        <v>South</v>
      </c>
    </row>
    <row r="6049" spans="1:1" x14ac:dyDescent="0.3">
      <c r="A6049" t="str">
        <f>PROPER(TRIM(Raw_Sales_Data!E6049))</f>
        <v>West</v>
      </c>
    </row>
    <row r="6050" spans="1:1" x14ac:dyDescent="0.3">
      <c r="A6050" t="str">
        <f>PROPER(TRIM(Raw_Sales_Data!E6050))</f>
        <v>East</v>
      </c>
    </row>
    <row r="6051" spans="1:1" x14ac:dyDescent="0.3">
      <c r="A6051" t="str">
        <f>PROPER(TRIM(Raw_Sales_Data!E6051))</f>
        <v>East</v>
      </c>
    </row>
    <row r="6052" spans="1:1" x14ac:dyDescent="0.3">
      <c r="A6052" t="str">
        <f>PROPER(TRIM(Raw_Sales_Data!E6052))</f>
        <v>West</v>
      </c>
    </row>
    <row r="6053" spans="1:1" x14ac:dyDescent="0.3">
      <c r="A6053" t="str">
        <f>PROPER(TRIM(Raw_Sales_Data!E6053))</f>
        <v>East</v>
      </c>
    </row>
    <row r="6054" spans="1:1" x14ac:dyDescent="0.3">
      <c r="A6054" t="str">
        <f>PROPER(TRIM(Raw_Sales_Data!E6054))</f>
        <v>West</v>
      </c>
    </row>
    <row r="6055" spans="1:1" x14ac:dyDescent="0.3">
      <c r="A6055" t="str">
        <f>PROPER(TRIM(Raw_Sales_Data!E6055))</f>
        <v>West</v>
      </c>
    </row>
    <row r="6056" spans="1:1" x14ac:dyDescent="0.3">
      <c r="A6056" t="str">
        <f>PROPER(TRIM(Raw_Sales_Data!E6056))</f>
        <v>East</v>
      </c>
    </row>
    <row r="6057" spans="1:1" x14ac:dyDescent="0.3">
      <c r="A6057" t="str">
        <f>PROPER(TRIM(Raw_Sales_Data!E6057))</f>
        <v>West</v>
      </c>
    </row>
    <row r="6058" spans="1:1" x14ac:dyDescent="0.3">
      <c r="A6058" t="str">
        <f>PROPER(TRIM(Raw_Sales_Data!E6058))</f>
        <v>West</v>
      </c>
    </row>
    <row r="6059" spans="1:1" x14ac:dyDescent="0.3">
      <c r="A6059" t="str">
        <f>PROPER(TRIM(Raw_Sales_Data!E6059))</f>
        <v>West</v>
      </c>
    </row>
    <row r="6060" spans="1:1" x14ac:dyDescent="0.3">
      <c r="A6060" t="str">
        <f>PROPER(TRIM(Raw_Sales_Data!E6060))</f>
        <v>East</v>
      </c>
    </row>
    <row r="6061" spans="1:1" x14ac:dyDescent="0.3">
      <c r="A6061" t="str">
        <f>PROPER(TRIM(Raw_Sales_Data!E6061))</f>
        <v>East</v>
      </c>
    </row>
    <row r="6062" spans="1:1" x14ac:dyDescent="0.3">
      <c r="A6062" t="str">
        <f>PROPER(TRIM(Raw_Sales_Data!E6062))</f>
        <v>West</v>
      </c>
    </row>
    <row r="6063" spans="1:1" x14ac:dyDescent="0.3">
      <c r="A6063" t="str">
        <f>PROPER(TRIM(Raw_Sales_Data!E6063))</f>
        <v>West</v>
      </c>
    </row>
    <row r="6064" spans="1:1" x14ac:dyDescent="0.3">
      <c r="A6064" t="str">
        <f>PROPER(TRIM(Raw_Sales_Data!E6064))</f>
        <v>West</v>
      </c>
    </row>
    <row r="6065" spans="1:1" x14ac:dyDescent="0.3">
      <c r="A6065" t="str">
        <f>PROPER(TRIM(Raw_Sales_Data!E6065))</f>
        <v>North</v>
      </c>
    </row>
    <row r="6066" spans="1:1" x14ac:dyDescent="0.3">
      <c r="A6066" t="str">
        <f>PROPER(TRIM(Raw_Sales_Data!E6066))</f>
        <v>South</v>
      </c>
    </row>
    <row r="6067" spans="1:1" x14ac:dyDescent="0.3">
      <c r="A6067" t="str">
        <f>PROPER(TRIM(Raw_Sales_Data!E6067))</f>
        <v>North</v>
      </c>
    </row>
    <row r="6068" spans="1:1" x14ac:dyDescent="0.3">
      <c r="A6068" t="str">
        <f>PROPER(TRIM(Raw_Sales_Data!E6068))</f>
        <v>West</v>
      </c>
    </row>
    <row r="6069" spans="1:1" x14ac:dyDescent="0.3">
      <c r="A6069" t="str">
        <f>PROPER(TRIM(Raw_Sales_Data!E6069))</f>
        <v>West</v>
      </c>
    </row>
    <row r="6070" spans="1:1" x14ac:dyDescent="0.3">
      <c r="A6070" t="str">
        <f>PROPER(TRIM(Raw_Sales_Data!E6070))</f>
        <v>South</v>
      </c>
    </row>
    <row r="6071" spans="1:1" x14ac:dyDescent="0.3">
      <c r="A6071" t="str">
        <f>PROPER(TRIM(Raw_Sales_Data!E6071))</f>
        <v>South</v>
      </c>
    </row>
    <row r="6072" spans="1:1" x14ac:dyDescent="0.3">
      <c r="A6072" t="str">
        <f>PROPER(TRIM(Raw_Sales_Data!E6072))</f>
        <v>East</v>
      </c>
    </row>
    <row r="6073" spans="1:1" x14ac:dyDescent="0.3">
      <c r="A6073" t="str">
        <f>PROPER(TRIM(Raw_Sales_Data!E6073))</f>
        <v>West</v>
      </c>
    </row>
    <row r="6074" spans="1:1" x14ac:dyDescent="0.3">
      <c r="A6074" t="str">
        <f>PROPER(TRIM(Raw_Sales_Data!E6074))</f>
        <v>South</v>
      </c>
    </row>
    <row r="6075" spans="1:1" x14ac:dyDescent="0.3">
      <c r="A6075" t="str">
        <f>PROPER(TRIM(Raw_Sales_Data!E6075))</f>
        <v>West</v>
      </c>
    </row>
    <row r="6076" spans="1:1" x14ac:dyDescent="0.3">
      <c r="A6076" t="str">
        <f>PROPER(TRIM(Raw_Sales_Data!E6076))</f>
        <v>West</v>
      </c>
    </row>
    <row r="6077" spans="1:1" x14ac:dyDescent="0.3">
      <c r="A6077" t="str">
        <f>PROPER(TRIM(Raw_Sales_Data!E6077))</f>
        <v>South</v>
      </c>
    </row>
    <row r="6078" spans="1:1" x14ac:dyDescent="0.3">
      <c r="A6078" t="str">
        <f>PROPER(TRIM(Raw_Sales_Data!E6078))</f>
        <v>West</v>
      </c>
    </row>
    <row r="6079" spans="1:1" x14ac:dyDescent="0.3">
      <c r="A6079" t="str">
        <f>PROPER(TRIM(Raw_Sales_Data!E6079))</f>
        <v>West</v>
      </c>
    </row>
    <row r="6080" spans="1:1" x14ac:dyDescent="0.3">
      <c r="A6080" t="str">
        <f>PROPER(TRIM(Raw_Sales_Data!E6080))</f>
        <v>West</v>
      </c>
    </row>
    <row r="6081" spans="1:1" x14ac:dyDescent="0.3">
      <c r="A6081" t="str">
        <f>PROPER(TRIM(Raw_Sales_Data!E6081))</f>
        <v>West</v>
      </c>
    </row>
    <row r="6082" spans="1:1" x14ac:dyDescent="0.3">
      <c r="A6082" t="str">
        <f>PROPER(TRIM(Raw_Sales_Data!E6082))</f>
        <v>West</v>
      </c>
    </row>
    <row r="6083" spans="1:1" x14ac:dyDescent="0.3">
      <c r="A6083" t="str">
        <f>PROPER(TRIM(Raw_Sales_Data!E6083))</f>
        <v>East</v>
      </c>
    </row>
    <row r="6084" spans="1:1" x14ac:dyDescent="0.3">
      <c r="A6084" t="str">
        <f>PROPER(TRIM(Raw_Sales_Data!E6084))</f>
        <v>West</v>
      </c>
    </row>
    <row r="6085" spans="1:1" x14ac:dyDescent="0.3">
      <c r="A6085" t="str">
        <f>PROPER(TRIM(Raw_Sales_Data!E6085))</f>
        <v>South</v>
      </c>
    </row>
    <row r="6086" spans="1:1" x14ac:dyDescent="0.3">
      <c r="A6086" t="str">
        <f>PROPER(TRIM(Raw_Sales_Data!E6086))</f>
        <v>South</v>
      </c>
    </row>
    <row r="6087" spans="1:1" x14ac:dyDescent="0.3">
      <c r="A6087" t="str">
        <f>PROPER(TRIM(Raw_Sales_Data!E6087))</f>
        <v>West</v>
      </c>
    </row>
    <row r="6088" spans="1:1" x14ac:dyDescent="0.3">
      <c r="A6088" t="str">
        <f>PROPER(TRIM(Raw_Sales_Data!E6088))</f>
        <v>North</v>
      </c>
    </row>
    <row r="6089" spans="1:1" x14ac:dyDescent="0.3">
      <c r="A6089" t="str">
        <f>PROPER(TRIM(Raw_Sales_Data!E6089))</f>
        <v>South</v>
      </c>
    </row>
    <row r="6090" spans="1:1" x14ac:dyDescent="0.3">
      <c r="A6090" t="str">
        <f>PROPER(TRIM(Raw_Sales_Data!E6090))</f>
        <v>North</v>
      </c>
    </row>
    <row r="6091" spans="1:1" x14ac:dyDescent="0.3">
      <c r="A6091" t="str">
        <f>PROPER(TRIM(Raw_Sales_Data!E6091))</f>
        <v>South</v>
      </c>
    </row>
    <row r="6092" spans="1:1" x14ac:dyDescent="0.3">
      <c r="A6092" t="str">
        <f>PROPER(TRIM(Raw_Sales_Data!E6092))</f>
        <v>West</v>
      </c>
    </row>
    <row r="6093" spans="1:1" x14ac:dyDescent="0.3">
      <c r="A6093" t="str">
        <f>PROPER(TRIM(Raw_Sales_Data!E6093))</f>
        <v>North</v>
      </c>
    </row>
    <row r="6094" spans="1:1" x14ac:dyDescent="0.3">
      <c r="A6094" t="str">
        <f>PROPER(TRIM(Raw_Sales_Data!E6094))</f>
        <v>West</v>
      </c>
    </row>
    <row r="6095" spans="1:1" x14ac:dyDescent="0.3">
      <c r="A6095" t="str">
        <f>PROPER(TRIM(Raw_Sales_Data!E6095))</f>
        <v>West</v>
      </c>
    </row>
    <row r="6096" spans="1:1" x14ac:dyDescent="0.3">
      <c r="A6096" t="str">
        <f>PROPER(TRIM(Raw_Sales_Data!E6096))</f>
        <v>South</v>
      </c>
    </row>
    <row r="6097" spans="1:1" x14ac:dyDescent="0.3">
      <c r="A6097" t="str">
        <f>PROPER(TRIM(Raw_Sales_Data!E6097))</f>
        <v>North</v>
      </c>
    </row>
    <row r="6098" spans="1:1" x14ac:dyDescent="0.3">
      <c r="A6098" t="str">
        <f>PROPER(TRIM(Raw_Sales_Data!E6098))</f>
        <v>South</v>
      </c>
    </row>
    <row r="6099" spans="1:1" x14ac:dyDescent="0.3">
      <c r="A6099" t="str">
        <f>PROPER(TRIM(Raw_Sales_Data!E6099))</f>
        <v>East</v>
      </c>
    </row>
    <row r="6100" spans="1:1" x14ac:dyDescent="0.3">
      <c r="A6100" t="str">
        <f>PROPER(TRIM(Raw_Sales_Data!E6100))</f>
        <v>South</v>
      </c>
    </row>
    <row r="6101" spans="1:1" x14ac:dyDescent="0.3">
      <c r="A6101" t="str">
        <f>PROPER(TRIM(Raw_Sales_Data!E6101))</f>
        <v>East</v>
      </c>
    </row>
    <row r="6102" spans="1:1" x14ac:dyDescent="0.3">
      <c r="A6102" t="str">
        <f>PROPER(TRIM(Raw_Sales_Data!E6102))</f>
        <v>West</v>
      </c>
    </row>
    <row r="6103" spans="1:1" x14ac:dyDescent="0.3">
      <c r="A6103" t="str">
        <f>PROPER(TRIM(Raw_Sales_Data!E6103))</f>
        <v>North</v>
      </c>
    </row>
    <row r="6104" spans="1:1" x14ac:dyDescent="0.3">
      <c r="A6104" t="str">
        <f>PROPER(TRIM(Raw_Sales_Data!E6104))</f>
        <v>West</v>
      </c>
    </row>
    <row r="6105" spans="1:1" x14ac:dyDescent="0.3">
      <c r="A6105" t="str">
        <f>PROPER(TRIM(Raw_Sales_Data!E6105))</f>
        <v>East</v>
      </c>
    </row>
    <row r="6106" spans="1:1" x14ac:dyDescent="0.3">
      <c r="A6106" t="str">
        <f>PROPER(TRIM(Raw_Sales_Data!E6106))</f>
        <v>South</v>
      </c>
    </row>
    <row r="6107" spans="1:1" x14ac:dyDescent="0.3">
      <c r="A6107" t="str">
        <f>PROPER(TRIM(Raw_Sales_Data!E6107))</f>
        <v>South</v>
      </c>
    </row>
    <row r="6108" spans="1:1" x14ac:dyDescent="0.3">
      <c r="A6108" t="str">
        <f>PROPER(TRIM(Raw_Sales_Data!E6108))</f>
        <v>West</v>
      </c>
    </row>
    <row r="6109" spans="1:1" x14ac:dyDescent="0.3">
      <c r="A6109" t="str">
        <f>PROPER(TRIM(Raw_Sales_Data!E6109))</f>
        <v>South</v>
      </c>
    </row>
    <row r="6110" spans="1:1" x14ac:dyDescent="0.3">
      <c r="A6110" t="str">
        <f>PROPER(TRIM(Raw_Sales_Data!E6110))</f>
        <v>South</v>
      </c>
    </row>
    <row r="6111" spans="1:1" x14ac:dyDescent="0.3">
      <c r="A6111" t="str">
        <f>PROPER(TRIM(Raw_Sales_Data!E6111))</f>
        <v>East</v>
      </c>
    </row>
    <row r="6112" spans="1:1" x14ac:dyDescent="0.3">
      <c r="A6112" t="str">
        <f>PROPER(TRIM(Raw_Sales_Data!E6112))</f>
        <v>East</v>
      </c>
    </row>
    <row r="6113" spans="1:1" x14ac:dyDescent="0.3">
      <c r="A6113" t="str">
        <f>PROPER(TRIM(Raw_Sales_Data!E6113))</f>
        <v>West</v>
      </c>
    </row>
    <row r="6114" spans="1:1" x14ac:dyDescent="0.3">
      <c r="A6114" t="str">
        <f>PROPER(TRIM(Raw_Sales_Data!E6114))</f>
        <v>East</v>
      </c>
    </row>
    <row r="6115" spans="1:1" x14ac:dyDescent="0.3">
      <c r="A6115" t="str">
        <f>PROPER(TRIM(Raw_Sales_Data!E6115))</f>
        <v>West</v>
      </c>
    </row>
    <row r="6116" spans="1:1" x14ac:dyDescent="0.3">
      <c r="A6116" t="str">
        <f>PROPER(TRIM(Raw_Sales_Data!E6116))</f>
        <v>South</v>
      </c>
    </row>
    <row r="6117" spans="1:1" x14ac:dyDescent="0.3">
      <c r="A6117" t="str">
        <f>PROPER(TRIM(Raw_Sales_Data!E6117))</f>
        <v>North</v>
      </c>
    </row>
    <row r="6118" spans="1:1" x14ac:dyDescent="0.3">
      <c r="A6118" t="str">
        <f>PROPER(TRIM(Raw_Sales_Data!E6118))</f>
        <v>North</v>
      </c>
    </row>
    <row r="6119" spans="1:1" x14ac:dyDescent="0.3">
      <c r="A6119" t="str">
        <f>PROPER(TRIM(Raw_Sales_Data!E6119))</f>
        <v>East</v>
      </c>
    </row>
    <row r="6120" spans="1:1" x14ac:dyDescent="0.3">
      <c r="A6120" t="str">
        <f>PROPER(TRIM(Raw_Sales_Data!E6120))</f>
        <v>South</v>
      </c>
    </row>
    <row r="6121" spans="1:1" x14ac:dyDescent="0.3">
      <c r="A6121" t="str">
        <f>PROPER(TRIM(Raw_Sales_Data!E6121))</f>
        <v>North</v>
      </c>
    </row>
    <row r="6122" spans="1:1" x14ac:dyDescent="0.3">
      <c r="A6122" t="str">
        <f>PROPER(TRIM(Raw_Sales_Data!E6122))</f>
        <v>South</v>
      </c>
    </row>
    <row r="6123" spans="1:1" x14ac:dyDescent="0.3">
      <c r="A6123" t="str">
        <f>PROPER(TRIM(Raw_Sales_Data!E6123))</f>
        <v>South</v>
      </c>
    </row>
    <row r="6124" spans="1:1" x14ac:dyDescent="0.3">
      <c r="A6124" t="str">
        <f>PROPER(TRIM(Raw_Sales_Data!E6124))</f>
        <v>South</v>
      </c>
    </row>
    <row r="6125" spans="1:1" x14ac:dyDescent="0.3">
      <c r="A6125" t="str">
        <f>PROPER(TRIM(Raw_Sales_Data!E6125))</f>
        <v>East</v>
      </c>
    </row>
    <row r="6126" spans="1:1" x14ac:dyDescent="0.3">
      <c r="A6126" t="str">
        <f>PROPER(TRIM(Raw_Sales_Data!E6126))</f>
        <v>East</v>
      </c>
    </row>
    <row r="6127" spans="1:1" x14ac:dyDescent="0.3">
      <c r="A6127" t="str">
        <f>PROPER(TRIM(Raw_Sales_Data!E6127))</f>
        <v>North</v>
      </c>
    </row>
    <row r="6128" spans="1:1" x14ac:dyDescent="0.3">
      <c r="A6128" t="str">
        <f>PROPER(TRIM(Raw_Sales_Data!E6128))</f>
        <v>West</v>
      </c>
    </row>
    <row r="6129" spans="1:1" x14ac:dyDescent="0.3">
      <c r="A6129" t="str">
        <f>PROPER(TRIM(Raw_Sales_Data!E6129))</f>
        <v>West</v>
      </c>
    </row>
    <row r="6130" spans="1:1" x14ac:dyDescent="0.3">
      <c r="A6130" t="str">
        <f>PROPER(TRIM(Raw_Sales_Data!E6130))</f>
        <v>South</v>
      </c>
    </row>
    <row r="6131" spans="1:1" x14ac:dyDescent="0.3">
      <c r="A6131" t="str">
        <f>PROPER(TRIM(Raw_Sales_Data!E6131))</f>
        <v>South</v>
      </c>
    </row>
    <row r="6132" spans="1:1" x14ac:dyDescent="0.3">
      <c r="A6132" t="str">
        <f>PROPER(TRIM(Raw_Sales_Data!E6132))</f>
        <v>West</v>
      </c>
    </row>
    <row r="6133" spans="1:1" x14ac:dyDescent="0.3">
      <c r="A6133" t="str">
        <f>PROPER(TRIM(Raw_Sales_Data!E6133))</f>
        <v>North</v>
      </c>
    </row>
    <row r="6134" spans="1:1" x14ac:dyDescent="0.3">
      <c r="A6134" t="str">
        <f>PROPER(TRIM(Raw_Sales_Data!E6134))</f>
        <v>West</v>
      </c>
    </row>
    <row r="6135" spans="1:1" x14ac:dyDescent="0.3">
      <c r="A6135" t="str">
        <f>PROPER(TRIM(Raw_Sales_Data!E6135))</f>
        <v>South</v>
      </c>
    </row>
    <row r="6136" spans="1:1" x14ac:dyDescent="0.3">
      <c r="A6136" t="str">
        <f>PROPER(TRIM(Raw_Sales_Data!E6136))</f>
        <v>South</v>
      </c>
    </row>
    <row r="6137" spans="1:1" x14ac:dyDescent="0.3">
      <c r="A6137" t="str">
        <f>PROPER(TRIM(Raw_Sales_Data!E6137))</f>
        <v>South</v>
      </c>
    </row>
    <row r="6138" spans="1:1" x14ac:dyDescent="0.3">
      <c r="A6138" t="str">
        <f>PROPER(TRIM(Raw_Sales_Data!E6138))</f>
        <v>West</v>
      </c>
    </row>
    <row r="6139" spans="1:1" x14ac:dyDescent="0.3">
      <c r="A6139" t="str">
        <f>PROPER(TRIM(Raw_Sales_Data!E6139))</f>
        <v>East</v>
      </c>
    </row>
    <row r="6140" spans="1:1" x14ac:dyDescent="0.3">
      <c r="A6140" t="str">
        <f>PROPER(TRIM(Raw_Sales_Data!E6140))</f>
        <v>North</v>
      </c>
    </row>
    <row r="6141" spans="1:1" x14ac:dyDescent="0.3">
      <c r="A6141" t="str">
        <f>PROPER(TRIM(Raw_Sales_Data!E6141))</f>
        <v>East</v>
      </c>
    </row>
    <row r="6142" spans="1:1" x14ac:dyDescent="0.3">
      <c r="A6142" t="str">
        <f>PROPER(TRIM(Raw_Sales_Data!E6142))</f>
        <v>West</v>
      </c>
    </row>
    <row r="6143" spans="1:1" x14ac:dyDescent="0.3">
      <c r="A6143" t="str">
        <f>PROPER(TRIM(Raw_Sales_Data!E6143))</f>
        <v>West</v>
      </c>
    </row>
    <row r="6144" spans="1:1" x14ac:dyDescent="0.3">
      <c r="A6144" t="str">
        <f>PROPER(TRIM(Raw_Sales_Data!E6144))</f>
        <v>South</v>
      </c>
    </row>
    <row r="6145" spans="1:1" x14ac:dyDescent="0.3">
      <c r="A6145" t="str">
        <f>PROPER(TRIM(Raw_Sales_Data!E6145))</f>
        <v>East</v>
      </c>
    </row>
    <row r="6146" spans="1:1" x14ac:dyDescent="0.3">
      <c r="A6146" t="str">
        <f>PROPER(TRIM(Raw_Sales_Data!E6146))</f>
        <v>North</v>
      </c>
    </row>
    <row r="6147" spans="1:1" x14ac:dyDescent="0.3">
      <c r="A6147" t="str">
        <f>PROPER(TRIM(Raw_Sales_Data!E6147))</f>
        <v>South</v>
      </c>
    </row>
    <row r="6148" spans="1:1" x14ac:dyDescent="0.3">
      <c r="A6148" t="str">
        <f>PROPER(TRIM(Raw_Sales_Data!E6148))</f>
        <v>West</v>
      </c>
    </row>
    <row r="6149" spans="1:1" x14ac:dyDescent="0.3">
      <c r="A6149" t="str">
        <f>PROPER(TRIM(Raw_Sales_Data!E6149))</f>
        <v>West</v>
      </c>
    </row>
    <row r="6150" spans="1:1" x14ac:dyDescent="0.3">
      <c r="A6150" t="str">
        <f>PROPER(TRIM(Raw_Sales_Data!E6150))</f>
        <v>North</v>
      </c>
    </row>
    <row r="6151" spans="1:1" x14ac:dyDescent="0.3">
      <c r="A6151" t="str">
        <f>PROPER(TRIM(Raw_Sales_Data!E6151))</f>
        <v>East</v>
      </c>
    </row>
    <row r="6152" spans="1:1" x14ac:dyDescent="0.3">
      <c r="A6152" t="str">
        <f>PROPER(TRIM(Raw_Sales_Data!E6152))</f>
        <v>North</v>
      </c>
    </row>
    <row r="6153" spans="1:1" x14ac:dyDescent="0.3">
      <c r="A6153" t="str">
        <f>PROPER(TRIM(Raw_Sales_Data!E6153))</f>
        <v>West</v>
      </c>
    </row>
    <row r="6154" spans="1:1" x14ac:dyDescent="0.3">
      <c r="A6154" t="str">
        <f>PROPER(TRIM(Raw_Sales_Data!E6154))</f>
        <v>South</v>
      </c>
    </row>
    <row r="6155" spans="1:1" x14ac:dyDescent="0.3">
      <c r="A6155" t="str">
        <f>PROPER(TRIM(Raw_Sales_Data!E6155))</f>
        <v>South</v>
      </c>
    </row>
    <row r="6156" spans="1:1" x14ac:dyDescent="0.3">
      <c r="A6156" t="str">
        <f>PROPER(TRIM(Raw_Sales_Data!E6156))</f>
        <v>South</v>
      </c>
    </row>
    <row r="6157" spans="1:1" x14ac:dyDescent="0.3">
      <c r="A6157" t="str">
        <f>PROPER(TRIM(Raw_Sales_Data!E6157))</f>
        <v>South</v>
      </c>
    </row>
    <row r="6158" spans="1:1" x14ac:dyDescent="0.3">
      <c r="A6158" t="str">
        <f>PROPER(TRIM(Raw_Sales_Data!E6158))</f>
        <v>North</v>
      </c>
    </row>
    <row r="6159" spans="1:1" x14ac:dyDescent="0.3">
      <c r="A6159" t="str">
        <f>PROPER(TRIM(Raw_Sales_Data!E6159))</f>
        <v>North</v>
      </c>
    </row>
    <row r="6160" spans="1:1" x14ac:dyDescent="0.3">
      <c r="A6160" t="str">
        <f>PROPER(TRIM(Raw_Sales_Data!E6160))</f>
        <v>South</v>
      </c>
    </row>
    <row r="6161" spans="1:1" x14ac:dyDescent="0.3">
      <c r="A6161" t="str">
        <f>PROPER(TRIM(Raw_Sales_Data!E6161))</f>
        <v>East</v>
      </c>
    </row>
    <row r="6162" spans="1:1" x14ac:dyDescent="0.3">
      <c r="A6162" t="str">
        <f>PROPER(TRIM(Raw_Sales_Data!E6162))</f>
        <v>South</v>
      </c>
    </row>
    <row r="6163" spans="1:1" x14ac:dyDescent="0.3">
      <c r="A6163" t="str">
        <f>PROPER(TRIM(Raw_Sales_Data!E6163))</f>
        <v>West</v>
      </c>
    </row>
    <row r="6164" spans="1:1" x14ac:dyDescent="0.3">
      <c r="A6164" t="str">
        <f>PROPER(TRIM(Raw_Sales_Data!E6164))</f>
        <v>South</v>
      </c>
    </row>
    <row r="6165" spans="1:1" x14ac:dyDescent="0.3">
      <c r="A6165" t="str">
        <f>PROPER(TRIM(Raw_Sales_Data!E6165))</f>
        <v>West</v>
      </c>
    </row>
    <row r="6166" spans="1:1" x14ac:dyDescent="0.3">
      <c r="A6166" t="str">
        <f>PROPER(TRIM(Raw_Sales_Data!E6166))</f>
        <v>South</v>
      </c>
    </row>
    <row r="6167" spans="1:1" x14ac:dyDescent="0.3">
      <c r="A6167" t="str">
        <f>PROPER(TRIM(Raw_Sales_Data!E6167))</f>
        <v>West</v>
      </c>
    </row>
    <row r="6168" spans="1:1" x14ac:dyDescent="0.3">
      <c r="A6168" t="str">
        <f>PROPER(TRIM(Raw_Sales_Data!E6168))</f>
        <v>West</v>
      </c>
    </row>
    <row r="6169" spans="1:1" x14ac:dyDescent="0.3">
      <c r="A6169" t="str">
        <f>PROPER(TRIM(Raw_Sales_Data!E6169))</f>
        <v>East</v>
      </c>
    </row>
    <row r="6170" spans="1:1" x14ac:dyDescent="0.3">
      <c r="A6170" t="str">
        <f>PROPER(TRIM(Raw_Sales_Data!E6170))</f>
        <v>South</v>
      </c>
    </row>
    <row r="6171" spans="1:1" x14ac:dyDescent="0.3">
      <c r="A6171" t="str">
        <f>PROPER(TRIM(Raw_Sales_Data!E6171))</f>
        <v>South</v>
      </c>
    </row>
    <row r="6172" spans="1:1" x14ac:dyDescent="0.3">
      <c r="A6172" t="str">
        <f>PROPER(TRIM(Raw_Sales_Data!E6172))</f>
        <v>South</v>
      </c>
    </row>
    <row r="6173" spans="1:1" x14ac:dyDescent="0.3">
      <c r="A6173" t="str">
        <f>PROPER(TRIM(Raw_Sales_Data!E6173))</f>
        <v>North</v>
      </c>
    </row>
    <row r="6174" spans="1:1" x14ac:dyDescent="0.3">
      <c r="A6174" t="str">
        <f>PROPER(TRIM(Raw_Sales_Data!E6174))</f>
        <v>South</v>
      </c>
    </row>
    <row r="6175" spans="1:1" x14ac:dyDescent="0.3">
      <c r="A6175" t="str">
        <f>PROPER(TRIM(Raw_Sales_Data!E6175))</f>
        <v>East</v>
      </c>
    </row>
    <row r="6176" spans="1:1" x14ac:dyDescent="0.3">
      <c r="A6176" t="str">
        <f>PROPER(TRIM(Raw_Sales_Data!E6176))</f>
        <v>West</v>
      </c>
    </row>
    <row r="6177" spans="1:1" x14ac:dyDescent="0.3">
      <c r="A6177" t="str">
        <f>PROPER(TRIM(Raw_Sales_Data!E6177))</f>
        <v>West</v>
      </c>
    </row>
    <row r="6178" spans="1:1" x14ac:dyDescent="0.3">
      <c r="A6178" t="str">
        <f>PROPER(TRIM(Raw_Sales_Data!E6178))</f>
        <v>West</v>
      </c>
    </row>
    <row r="6179" spans="1:1" x14ac:dyDescent="0.3">
      <c r="A6179" t="str">
        <f>PROPER(TRIM(Raw_Sales_Data!E6179))</f>
        <v>South</v>
      </c>
    </row>
    <row r="6180" spans="1:1" x14ac:dyDescent="0.3">
      <c r="A6180" t="str">
        <f>PROPER(TRIM(Raw_Sales_Data!E6180))</f>
        <v>South</v>
      </c>
    </row>
    <row r="6181" spans="1:1" x14ac:dyDescent="0.3">
      <c r="A6181" t="str">
        <f>PROPER(TRIM(Raw_Sales_Data!E6181))</f>
        <v>West</v>
      </c>
    </row>
    <row r="6182" spans="1:1" x14ac:dyDescent="0.3">
      <c r="A6182" t="str">
        <f>PROPER(TRIM(Raw_Sales_Data!E6182))</f>
        <v>North</v>
      </c>
    </row>
    <row r="6183" spans="1:1" x14ac:dyDescent="0.3">
      <c r="A6183" t="str">
        <f>PROPER(TRIM(Raw_Sales_Data!E6183))</f>
        <v>South</v>
      </c>
    </row>
    <row r="6184" spans="1:1" x14ac:dyDescent="0.3">
      <c r="A6184" t="str">
        <f>PROPER(TRIM(Raw_Sales_Data!E6184))</f>
        <v>South</v>
      </c>
    </row>
    <row r="6185" spans="1:1" x14ac:dyDescent="0.3">
      <c r="A6185" t="str">
        <f>PROPER(TRIM(Raw_Sales_Data!E6185))</f>
        <v>East</v>
      </c>
    </row>
    <row r="6186" spans="1:1" x14ac:dyDescent="0.3">
      <c r="A6186" t="str">
        <f>PROPER(TRIM(Raw_Sales_Data!E6186))</f>
        <v>South</v>
      </c>
    </row>
    <row r="6187" spans="1:1" x14ac:dyDescent="0.3">
      <c r="A6187" t="str">
        <f>PROPER(TRIM(Raw_Sales_Data!E6187))</f>
        <v>East</v>
      </c>
    </row>
    <row r="6188" spans="1:1" x14ac:dyDescent="0.3">
      <c r="A6188" t="str">
        <f>PROPER(TRIM(Raw_Sales_Data!E6188))</f>
        <v>North</v>
      </c>
    </row>
    <row r="6189" spans="1:1" x14ac:dyDescent="0.3">
      <c r="A6189" t="str">
        <f>PROPER(TRIM(Raw_Sales_Data!E6189))</f>
        <v>South</v>
      </c>
    </row>
    <row r="6190" spans="1:1" x14ac:dyDescent="0.3">
      <c r="A6190" t="str">
        <f>PROPER(TRIM(Raw_Sales_Data!E6190))</f>
        <v>South</v>
      </c>
    </row>
    <row r="6191" spans="1:1" x14ac:dyDescent="0.3">
      <c r="A6191" t="str">
        <f>PROPER(TRIM(Raw_Sales_Data!E6191))</f>
        <v>South</v>
      </c>
    </row>
    <row r="6192" spans="1:1" x14ac:dyDescent="0.3">
      <c r="A6192" t="str">
        <f>PROPER(TRIM(Raw_Sales_Data!E6192))</f>
        <v>North</v>
      </c>
    </row>
    <row r="6193" spans="1:1" x14ac:dyDescent="0.3">
      <c r="A6193" t="str">
        <f>PROPER(TRIM(Raw_Sales_Data!E6193))</f>
        <v>North</v>
      </c>
    </row>
    <row r="6194" spans="1:1" x14ac:dyDescent="0.3">
      <c r="A6194" t="str">
        <f>PROPER(TRIM(Raw_Sales_Data!E6194))</f>
        <v>North</v>
      </c>
    </row>
    <row r="6195" spans="1:1" x14ac:dyDescent="0.3">
      <c r="A6195" t="str">
        <f>PROPER(TRIM(Raw_Sales_Data!E6195))</f>
        <v>East</v>
      </c>
    </row>
    <row r="6196" spans="1:1" x14ac:dyDescent="0.3">
      <c r="A6196" t="str">
        <f>PROPER(TRIM(Raw_Sales_Data!E6196))</f>
        <v>North</v>
      </c>
    </row>
    <row r="6197" spans="1:1" x14ac:dyDescent="0.3">
      <c r="A6197" t="str">
        <f>PROPER(TRIM(Raw_Sales_Data!E6197))</f>
        <v>South</v>
      </c>
    </row>
    <row r="6198" spans="1:1" x14ac:dyDescent="0.3">
      <c r="A6198" t="str">
        <f>PROPER(TRIM(Raw_Sales_Data!E6198))</f>
        <v>South</v>
      </c>
    </row>
    <row r="6199" spans="1:1" x14ac:dyDescent="0.3">
      <c r="A6199" t="str">
        <f>PROPER(TRIM(Raw_Sales_Data!E6199))</f>
        <v>East</v>
      </c>
    </row>
    <row r="6200" spans="1:1" x14ac:dyDescent="0.3">
      <c r="A6200" t="str">
        <f>PROPER(TRIM(Raw_Sales_Data!E6200))</f>
        <v>South</v>
      </c>
    </row>
    <row r="6201" spans="1:1" x14ac:dyDescent="0.3">
      <c r="A6201" t="str">
        <f>PROPER(TRIM(Raw_Sales_Data!E6201))</f>
        <v>South</v>
      </c>
    </row>
    <row r="6202" spans="1:1" x14ac:dyDescent="0.3">
      <c r="A6202" t="str">
        <f>PROPER(TRIM(Raw_Sales_Data!E6202))</f>
        <v>North</v>
      </c>
    </row>
    <row r="6203" spans="1:1" x14ac:dyDescent="0.3">
      <c r="A6203" t="str">
        <f>PROPER(TRIM(Raw_Sales_Data!E6203))</f>
        <v>West</v>
      </c>
    </row>
    <row r="6204" spans="1:1" x14ac:dyDescent="0.3">
      <c r="A6204" t="str">
        <f>PROPER(TRIM(Raw_Sales_Data!E6204))</f>
        <v>East</v>
      </c>
    </row>
    <row r="6205" spans="1:1" x14ac:dyDescent="0.3">
      <c r="A6205" t="str">
        <f>PROPER(TRIM(Raw_Sales_Data!E6205))</f>
        <v>North</v>
      </c>
    </row>
    <row r="6206" spans="1:1" x14ac:dyDescent="0.3">
      <c r="A6206" t="str">
        <f>PROPER(TRIM(Raw_Sales_Data!E6206))</f>
        <v>South</v>
      </c>
    </row>
    <row r="6207" spans="1:1" x14ac:dyDescent="0.3">
      <c r="A6207" t="str">
        <f>PROPER(TRIM(Raw_Sales_Data!E6207))</f>
        <v>East</v>
      </c>
    </row>
    <row r="6208" spans="1:1" x14ac:dyDescent="0.3">
      <c r="A6208" t="str">
        <f>PROPER(TRIM(Raw_Sales_Data!E6208))</f>
        <v>South</v>
      </c>
    </row>
    <row r="6209" spans="1:1" x14ac:dyDescent="0.3">
      <c r="A6209" t="str">
        <f>PROPER(TRIM(Raw_Sales_Data!E6209))</f>
        <v>West</v>
      </c>
    </row>
    <row r="6210" spans="1:1" x14ac:dyDescent="0.3">
      <c r="A6210" t="str">
        <f>PROPER(TRIM(Raw_Sales_Data!E6210))</f>
        <v>West</v>
      </c>
    </row>
    <row r="6211" spans="1:1" x14ac:dyDescent="0.3">
      <c r="A6211" t="str">
        <f>PROPER(TRIM(Raw_Sales_Data!E6211))</f>
        <v>South</v>
      </c>
    </row>
    <row r="6212" spans="1:1" x14ac:dyDescent="0.3">
      <c r="A6212" t="str">
        <f>PROPER(TRIM(Raw_Sales_Data!E6212))</f>
        <v>West</v>
      </c>
    </row>
    <row r="6213" spans="1:1" x14ac:dyDescent="0.3">
      <c r="A6213" t="str">
        <f>PROPER(TRIM(Raw_Sales_Data!E6213))</f>
        <v>South</v>
      </c>
    </row>
    <row r="6214" spans="1:1" x14ac:dyDescent="0.3">
      <c r="A6214" t="str">
        <f>PROPER(TRIM(Raw_Sales_Data!E6214))</f>
        <v>West</v>
      </c>
    </row>
    <row r="6215" spans="1:1" x14ac:dyDescent="0.3">
      <c r="A6215" t="str">
        <f>PROPER(TRIM(Raw_Sales_Data!E6215))</f>
        <v>West</v>
      </c>
    </row>
    <row r="6216" spans="1:1" x14ac:dyDescent="0.3">
      <c r="A6216" t="str">
        <f>PROPER(TRIM(Raw_Sales_Data!E6216))</f>
        <v>North</v>
      </c>
    </row>
    <row r="6217" spans="1:1" x14ac:dyDescent="0.3">
      <c r="A6217" t="str">
        <f>PROPER(TRIM(Raw_Sales_Data!E6217))</f>
        <v>East</v>
      </c>
    </row>
    <row r="6218" spans="1:1" x14ac:dyDescent="0.3">
      <c r="A6218" t="str">
        <f>PROPER(TRIM(Raw_Sales_Data!E6218))</f>
        <v>South</v>
      </c>
    </row>
    <row r="6219" spans="1:1" x14ac:dyDescent="0.3">
      <c r="A6219" t="str">
        <f>PROPER(TRIM(Raw_Sales_Data!E6219))</f>
        <v>West</v>
      </c>
    </row>
    <row r="6220" spans="1:1" x14ac:dyDescent="0.3">
      <c r="A6220" t="str">
        <f>PROPER(TRIM(Raw_Sales_Data!E6220))</f>
        <v>West</v>
      </c>
    </row>
    <row r="6221" spans="1:1" x14ac:dyDescent="0.3">
      <c r="A6221" t="str">
        <f>PROPER(TRIM(Raw_Sales_Data!E6221))</f>
        <v>South</v>
      </c>
    </row>
    <row r="6222" spans="1:1" x14ac:dyDescent="0.3">
      <c r="A6222" t="str">
        <f>PROPER(TRIM(Raw_Sales_Data!E6222))</f>
        <v>North</v>
      </c>
    </row>
    <row r="6223" spans="1:1" x14ac:dyDescent="0.3">
      <c r="A6223" t="str">
        <f>PROPER(TRIM(Raw_Sales_Data!E6223))</f>
        <v>North</v>
      </c>
    </row>
    <row r="6224" spans="1:1" x14ac:dyDescent="0.3">
      <c r="A6224" t="str">
        <f>PROPER(TRIM(Raw_Sales_Data!E6224))</f>
        <v>South</v>
      </c>
    </row>
    <row r="6225" spans="1:1" x14ac:dyDescent="0.3">
      <c r="A6225" t="str">
        <f>PROPER(TRIM(Raw_Sales_Data!E6225))</f>
        <v>West</v>
      </c>
    </row>
    <row r="6226" spans="1:1" x14ac:dyDescent="0.3">
      <c r="A6226" t="str">
        <f>PROPER(TRIM(Raw_Sales_Data!E6226))</f>
        <v>South</v>
      </c>
    </row>
    <row r="6227" spans="1:1" x14ac:dyDescent="0.3">
      <c r="A6227" t="str">
        <f>PROPER(TRIM(Raw_Sales_Data!E6227))</f>
        <v>North</v>
      </c>
    </row>
    <row r="6228" spans="1:1" x14ac:dyDescent="0.3">
      <c r="A6228" t="str">
        <f>PROPER(TRIM(Raw_Sales_Data!E6228))</f>
        <v>South</v>
      </c>
    </row>
    <row r="6229" spans="1:1" x14ac:dyDescent="0.3">
      <c r="A6229" t="str">
        <f>PROPER(TRIM(Raw_Sales_Data!E6229))</f>
        <v>East</v>
      </c>
    </row>
    <row r="6230" spans="1:1" x14ac:dyDescent="0.3">
      <c r="A6230" t="str">
        <f>PROPER(TRIM(Raw_Sales_Data!E6230))</f>
        <v>North</v>
      </c>
    </row>
    <row r="6231" spans="1:1" x14ac:dyDescent="0.3">
      <c r="A6231" t="str">
        <f>PROPER(TRIM(Raw_Sales_Data!E6231))</f>
        <v>West</v>
      </c>
    </row>
    <row r="6232" spans="1:1" x14ac:dyDescent="0.3">
      <c r="A6232" t="str">
        <f>PROPER(TRIM(Raw_Sales_Data!E6232))</f>
        <v>North</v>
      </c>
    </row>
    <row r="6233" spans="1:1" x14ac:dyDescent="0.3">
      <c r="A6233" t="str">
        <f>PROPER(TRIM(Raw_Sales_Data!E6233))</f>
        <v>East</v>
      </c>
    </row>
    <row r="6234" spans="1:1" x14ac:dyDescent="0.3">
      <c r="A6234" t="str">
        <f>PROPER(TRIM(Raw_Sales_Data!E6234))</f>
        <v>West</v>
      </c>
    </row>
    <row r="6235" spans="1:1" x14ac:dyDescent="0.3">
      <c r="A6235" t="str">
        <f>PROPER(TRIM(Raw_Sales_Data!E6235))</f>
        <v>South</v>
      </c>
    </row>
    <row r="6236" spans="1:1" x14ac:dyDescent="0.3">
      <c r="A6236" t="str">
        <f>PROPER(TRIM(Raw_Sales_Data!E6236))</f>
        <v>West</v>
      </c>
    </row>
    <row r="6237" spans="1:1" x14ac:dyDescent="0.3">
      <c r="A6237" t="str">
        <f>PROPER(TRIM(Raw_Sales_Data!E6237))</f>
        <v>East</v>
      </c>
    </row>
    <row r="6238" spans="1:1" x14ac:dyDescent="0.3">
      <c r="A6238" t="str">
        <f>PROPER(TRIM(Raw_Sales_Data!E6238))</f>
        <v>North</v>
      </c>
    </row>
    <row r="6239" spans="1:1" x14ac:dyDescent="0.3">
      <c r="A6239" t="str">
        <f>PROPER(TRIM(Raw_Sales_Data!E6239))</f>
        <v>North</v>
      </c>
    </row>
    <row r="6240" spans="1:1" x14ac:dyDescent="0.3">
      <c r="A6240" t="str">
        <f>PROPER(TRIM(Raw_Sales_Data!E6240))</f>
        <v>East</v>
      </c>
    </row>
    <row r="6241" spans="1:1" x14ac:dyDescent="0.3">
      <c r="A6241" t="str">
        <f>PROPER(TRIM(Raw_Sales_Data!E6241))</f>
        <v>East</v>
      </c>
    </row>
    <row r="6242" spans="1:1" x14ac:dyDescent="0.3">
      <c r="A6242" t="str">
        <f>PROPER(TRIM(Raw_Sales_Data!E6242))</f>
        <v>East</v>
      </c>
    </row>
    <row r="6243" spans="1:1" x14ac:dyDescent="0.3">
      <c r="A6243" t="str">
        <f>PROPER(TRIM(Raw_Sales_Data!E6243))</f>
        <v>South</v>
      </c>
    </row>
    <row r="6244" spans="1:1" x14ac:dyDescent="0.3">
      <c r="A6244" t="str">
        <f>PROPER(TRIM(Raw_Sales_Data!E6244))</f>
        <v>West</v>
      </c>
    </row>
    <row r="6245" spans="1:1" x14ac:dyDescent="0.3">
      <c r="A6245" t="str">
        <f>PROPER(TRIM(Raw_Sales_Data!E6245))</f>
        <v>North</v>
      </c>
    </row>
    <row r="6246" spans="1:1" x14ac:dyDescent="0.3">
      <c r="A6246" t="str">
        <f>PROPER(TRIM(Raw_Sales_Data!E6246))</f>
        <v>North</v>
      </c>
    </row>
    <row r="6247" spans="1:1" x14ac:dyDescent="0.3">
      <c r="A6247" t="str">
        <f>PROPER(TRIM(Raw_Sales_Data!E6247))</f>
        <v>North</v>
      </c>
    </row>
    <row r="6248" spans="1:1" x14ac:dyDescent="0.3">
      <c r="A6248" t="str">
        <f>PROPER(TRIM(Raw_Sales_Data!E6248))</f>
        <v>South</v>
      </c>
    </row>
    <row r="6249" spans="1:1" x14ac:dyDescent="0.3">
      <c r="A6249" t="str">
        <f>PROPER(TRIM(Raw_Sales_Data!E6249))</f>
        <v>North</v>
      </c>
    </row>
    <row r="6250" spans="1:1" x14ac:dyDescent="0.3">
      <c r="A6250" t="str">
        <f>PROPER(TRIM(Raw_Sales_Data!E6250))</f>
        <v>North</v>
      </c>
    </row>
    <row r="6251" spans="1:1" x14ac:dyDescent="0.3">
      <c r="A6251" t="str">
        <f>PROPER(TRIM(Raw_Sales_Data!E6251))</f>
        <v>South</v>
      </c>
    </row>
    <row r="6252" spans="1:1" x14ac:dyDescent="0.3">
      <c r="A6252" t="str">
        <f>PROPER(TRIM(Raw_Sales_Data!E6252))</f>
        <v>West</v>
      </c>
    </row>
    <row r="6253" spans="1:1" x14ac:dyDescent="0.3">
      <c r="A6253" t="str">
        <f>PROPER(TRIM(Raw_Sales_Data!E6253))</f>
        <v>South</v>
      </c>
    </row>
    <row r="6254" spans="1:1" x14ac:dyDescent="0.3">
      <c r="A6254" t="str">
        <f>PROPER(TRIM(Raw_Sales_Data!E6254))</f>
        <v>West</v>
      </c>
    </row>
    <row r="6255" spans="1:1" x14ac:dyDescent="0.3">
      <c r="A6255" t="str">
        <f>PROPER(TRIM(Raw_Sales_Data!E6255))</f>
        <v>South</v>
      </c>
    </row>
    <row r="6256" spans="1:1" x14ac:dyDescent="0.3">
      <c r="A6256" t="str">
        <f>PROPER(TRIM(Raw_Sales_Data!E6256))</f>
        <v>West</v>
      </c>
    </row>
    <row r="6257" spans="1:1" x14ac:dyDescent="0.3">
      <c r="A6257" t="str">
        <f>PROPER(TRIM(Raw_Sales_Data!E6257))</f>
        <v>West</v>
      </c>
    </row>
    <row r="6258" spans="1:1" x14ac:dyDescent="0.3">
      <c r="A6258" t="str">
        <f>PROPER(TRIM(Raw_Sales_Data!E6258))</f>
        <v>North</v>
      </c>
    </row>
    <row r="6259" spans="1:1" x14ac:dyDescent="0.3">
      <c r="A6259" t="str">
        <f>PROPER(TRIM(Raw_Sales_Data!E6259))</f>
        <v>North</v>
      </c>
    </row>
    <row r="6260" spans="1:1" x14ac:dyDescent="0.3">
      <c r="A6260" t="str">
        <f>PROPER(TRIM(Raw_Sales_Data!E6260))</f>
        <v>East</v>
      </c>
    </row>
    <row r="6261" spans="1:1" x14ac:dyDescent="0.3">
      <c r="A6261" t="str">
        <f>PROPER(TRIM(Raw_Sales_Data!E6261))</f>
        <v>South</v>
      </c>
    </row>
    <row r="6262" spans="1:1" x14ac:dyDescent="0.3">
      <c r="A6262" t="str">
        <f>PROPER(TRIM(Raw_Sales_Data!E6262))</f>
        <v>South</v>
      </c>
    </row>
    <row r="6263" spans="1:1" x14ac:dyDescent="0.3">
      <c r="A6263" t="str">
        <f>PROPER(TRIM(Raw_Sales_Data!E6263))</f>
        <v>East</v>
      </c>
    </row>
    <row r="6264" spans="1:1" x14ac:dyDescent="0.3">
      <c r="A6264" t="str">
        <f>PROPER(TRIM(Raw_Sales_Data!E6264))</f>
        <v>South</v>
      </c>
    </row>
    <row r="6265" spans="1:1" x14ac:dyDescent="0.3">
      <c r="A6265" t="str">
        <f>PROPER(TRIM(Raw_Sales_Data!E6265))</f>
        <v>East</v>
      </c>
    </row>
    <row r="6266" spans="1:1" x14ac:dyDescent="0.3">
      <c r="A6266" t="str">
        <f>PROPER(TRIM(Raw_Sales_Data!E6266))</f>
        <v>East</v>
      </c>
    </row>
    <row r="6267" spans="1:1" x14ac:dyDescent="0.3">
      <c r="A6267" t="str">
        <f>PROPER(TRIM(Raw_Sales_Data!E6267))</f>
        <v>West</v>
      </c>
    </row>
    <row r="6268" spans="1:1" x14ac:dyDescent="0.3">
      <c r="A6268" t="str">
        <f>PROPER(TRIM(Raw_Sales_Data!E6268))</f>
        <v>East</v>
      </c>
    </row>
    <row r="6269" spans="1:1" x14ac:dyDescent="0.3">
      <c r="A6269" t="str">
        <f>PROPER(TRIM(Raw_Sales_Data!E6269))</f>
        <v>South</v>
      </c>
    </row>
    <row r="6270" spans="1:1" x14ac:dyDescent="0.3">
      <c r="A6270" t="str">
        <f>PROPER(TRIM(Raw_Sales_Data!E6270))</f>
        <v>West</v>
      </c>
    </row>
    <row r="6271" spans="1:1" x14ac:dyDescent="0.3">
      <c r="A6271" t="str">
        <f>PROPER(TRIM(Raw_Sales_Data!E6271))</f>
        <v>North</v>
      </c>
    </row>
    <row r="6272" spans="1:1" x14ac:dyDescent="0.3">
      <c r="A6272" t="str">
        <f>PROPER(TRIM(Raw_Sales_Data!E6272))</f>
        <v>West</v>
      </c>
    </row>
    <row r="6273" spans="1:1" x14ac:dyDescent="0.3">
      <c r="A6273" t="str">
        <f>PROPER(TRIM(Raw_Sales_Data!E6273))</f>
        <v>East</v>
      </c>
    </row>
    <row r="6274" spans="1:1" x14ac:dyDescent="0.3">
      <c r="A6274" t="str">
        <f>PROPER(TRIM(Raw_Sales_Data!E6274))</f>
        <v>South</v>
      </c>
    </row>
    <row r="6275" spans="1:1" x14ac:dyDescent="0.3">
      <c r="A6275" t="str">
        <f>PROPER(TRIM(Raw_Sales_Data!E6275))</f>
        <v>West</v>
      </c>
    </row>
    <row r="6276" spans="1:1" x14ac:dyDescent="0.3">
      <c r="A6276" t="str">
        <f>PROPER(TRIM(Raw_Sales_Data!E6276))</f>
        <v>North</v>
      </c>
    </row>
    <row r="6277" spans="1:1" x14ac:dyDescent="0.3">
      <c r="A6277" t="str">
        <f>PROPER(TRIM(Raw_Sales_Data!E6277))</f>
        <v>North</v>
      </c>
    </row>
    <row r="6278" spans="1:1" x14ac:dyDescent="0.3">
      <c r="A6278" t="str">
        <f>PROPER(TRIM(Raw_Sales_Data!E6278))</f>
        <v>South</v>
      </c>
    </row>
    <row r="6279" spans="1:1" x14ac:dyDescent="0.3">
      <c r="A6279" t="str">
        <f>PROPER(TRIM(Raw_Sales_Data!E6279))</f>
        <v>West</v>
      </c>
    </row>
    <row r="6280" spans="1:1" x14ac:dyDescent="0.3">
      <c r="A6280" t="str">
        <f>PROPER(TRIM(Raw_Sales_Data!E6280))</f>
        <v>East</v>
      </c>
    </row>
    <row r="6281" spans="1:1" x14ac:dyDescent="0.3">
      <c r="A6281" t="str">
        <f>PROPER(TRIM(Raw_Sales_Data!E6281))</f>
        <v>South</v>
      </c>
    </row>
    <row r="6282" spans="1:1" x14ac:dyDescent="0.3">
      <c r="A6282" t="str">
        <f>PROPER(TRIM(Raw_Sales_Data!E6282))</f>
        <v>East</v>
      </c>
    </row>
    <row r="6283" spans="1:1" x14ac:dyDescent="0.3">
      <c r="A6283" t="str">
        <f>PROPER(TRIM(Raw_Sales_Data!E6283))</f>
        <v>West</v>
      </c>
    </row>
    <row r="6284" spans="1:1" x14ac:dyDescent="0.3">
      <c r="A6284" t="str">
        <f>PROPER(TRIM(Raw_Sales_Data!E6284))</f>
        <v>North</v>
      </c>
    </row>
    <row r="6285" spans="1:1" x14ac:dyDescent="0.3">
      <c r="A6285" t="str">
        <f>PROPER(TRIM(Raw_Sales_Data!E6285))</f>
        <v>North</v>
      </c>
    </row>
    <row r="6286" spans="1:1" x14ac:dyDescent="0.3">
      <c r="A6286" t="str">
        <f>PROPER(TRIM(Raw_Sales_Data!E6286))</f>
        <v>South</v>
      </c>
    </row>
    <row r="6287" spans="1:1" x14ac:dyDescent="0.3">
      <c r="A6287" t="str">
        <f>PROPER(TRIM(Raw_Sales_Data!E6287))</f>
        <v>West</v>
      </c>
    </row>
    <row r="6288" spans="1:1" x14ac:dyDescent="0.3">
      <c r="A6288" t="str">
        <f>PROPER(TRIM(Raw_Sales_Data!E6288))</f>
        <v>East</v>
      </c>
    </row>
    <row r="6289" spans="1:1" x14ac:dyDescent="0.3">
      <c r="A6289" t="str">
        <f>PROPER(TRIM(Raw_Sales_Data!E6289))</f>
        <v>West</v>
      </c>
    </row>
    <row r="6290" spans="1:1" x14ac:dyDescent="0.3">
      <c r="A6290" t="str">
        <f>PROPER(TRIM(Raw_Sales_Data!E6290))</f>
        <v>East</v>
      </c>
    </row>
    <row r="6291" spans="1:1" x14ac:dyDescent="0.3">
      <c r="A6291" t="str">
        <f>PROPER(TRIM(Raw_Sales_Data!E6291))</f>
        <v>West</v>
      </c>
    </row>
    <row r="6292" spans="1:1" x14ac:dyDescent="0.3">
      <c r="A6292" t="str">
        <f>PROPER(TRIM(Raw_Sales_Data!E6292))</f>
        <v>South</v>
      </c>
    </row>
    <row r="6293" spans="1:1" x14ac:dyDescent="0.3">
      <c r="A6293" t="str">
        <f>PROPER(TRIM(Raw_Sales_Data!E6293))</f>
        <v>West</v>
      </c>
    </row>
    <row r="6294" spans="1:1" x14ac:dyDescent="0.3">
      <c r="A6294" t="str">
        <f>PROPER(TRIM(Raw_Sales_Data!E6294))</f>
        <v>East</v>
      </c>
    </row>
    <row r="6295" spans="1:1" x14ac:dyDescent="0.3">
      <c r="A6295" t="str">
        <f>PROPER(TRIM(Raw_Sales_Data!E6295))</f>
        <v>West</v>
      </c>
    </row>
    <row r="6296" spans="1:1" x14ac:dyDescent="0.3">
      <c r="A6296" t="str">
        <f>PROPER(TRIM(Raw_Sales_Data!E6296))</f>
        <v>East</v>
      </c>
    </row>
    <row r="6297" spans="1:1" x14ac:dyDescent="0.3">
      <c r="A6297" t="str">
        <f>PROPER(TRIM(Raw_Sales_Data!E6297))</f>
        <v>East</v>
      </c>
    </row>
    <row r="6298" spans="1:1" x14ac:dyDescent="0.3">
      <c r="A6298" t="str">
        <f>PROPER(TRIM(Raw_Sales_Data!E6298))</f>
        <v>West</v>
      </c>
    </row>
    <row r="6299" spans="1:1" x14ac:dyDescent="0.3">
      <c r="A6299" t="str">
        <f>PROPER(TRIM(Raw_Sales_Data!E6299))</f>
        <v>South</v>
      </c>
    </row>
    <row r="6300" spans="1:1" x14ac:dyDescent="0.3">
      <c r="A6300" t="str">
        <f>PROPER(TRIM(Raw_Sales_Data!E6300))</f>
        <v>North</v>
      </c>
    </row>
    <row r="6301" spans="1:1" x14ac:dyDescent="0.3">
      <c r="A6301" t="str">
        <f>PROPER(TRIM(Raw_Sales_Data!E6301))</f>
        <v>West</v>
      </c>
    </row>
    <row r="6302" spans="1:1" x14ac:dyDescent="0.3">
      <c r="A6302" t="str">
        <f>PROPER(TRIM(Raw_Sales_Data!E6302))</f>
        <v>North</v>
      </c>
    </row>
    <row r="6303" spans="1:1" x14ac:dyDescent="0.3">
      <c r="A6303" t="str">
        <f>PROPER(TRIM(Raw_Sales_Data!E6303))</f>
        <v>West</v>
      </c>
    </row>
    <row r="6304" spans="1:1" x14ac:dyDescent="0.3">
      <c r="A6304" t="str">
        <f>PROPER(TRIM(Raw_Sales_Data!E6304))</f>
        <v>West</v>
      </c>
    </row>
    <row r="6305" spans="1:1" x14ac:dyDescent="0.3">
      <c r="A6305" t="str">
        <f>PROPER(TRIM(Raw_Sales_Data!E6305))</f>
        <v>North</v>
      </c>
    </row>
    <row r="6306" spans="1:1" x14ac:dyDescent="0.3">
      <c r="A6306" t="str">
        <f>PROPER(TRIM(Raw_Sales_Data!E6306))</f>
        <v>West</v>
      </c>
    </row>
    <row r="6307" spans="1:1" x14ac:dyDescent="0.3">
      <c r="A6307" t="str">
        <f>PROPER(TRIM(Raw_Sales_Data!E6307))</f>
        <v>West</v>
      </c>
    </row>
    <row r="6308" spans="1:1" x14ac:dyDescent="0.3">
      <c r="A6308" t="str">
        <f>PROPER(TRIM(Raw_Sales_Data!E6308))</f>
        <v>West</v>
      </c>
    </row>
    <row r="6309" spans="1:1" x14ac:dyDescent="0.3">
      <c r="A6309" t="str">
        <f>PROPER(TRIM(Raw_Sales_Data!E6309))</f>
        <v>West</v>
      </c>
    </row>
    <row r="6310" spans="1:1" x14ac:dyDescent="0.3">
      <c r="A6310" t="str">
        <f>PROPER(TRIM(Raw_Sales_Data!E6310))</f>
        <v>West</v>
      </c>
    </row>
    <row r="6311" spans="1:1" x14ac:dyDescent="0.3">
      <c r="A6311" t="str">
        <f>PROPER(TRIM(Raw_Sales_Data!E6311))</f>
        <v>East</v>
      </c>
    </row>
    <row r="6312" spans="1:1" x14ac:dyDescent="0.3">
      <c r="A6312" t="str">
        <f>PROPER(TRIM(Raw_Sales_Data!E6312))</f>
        <v>West</v>
      </c>
    </row>
    <row r="6313" spans="1:1" x14ac:dyDescent="0.3">
      <c r="A6313" t="str">
        <f>PROPER(TRIM(Raw_Sales_Data!E6313))</f>
        <v>West</v>
      </c>
    </row>
    <row r="6314" spans="1:1" x14ac:dyDescent="0.3">
      <c r="A6314" t="str">
        <f>PROPER(TRIM(Raw_Sales_Data!E6314))</f>
        <v>North</v>
      </c>
    </row>
    <row r="6315" spans="1:1" x14ac:dyDescent="0.3">
      <c r="A6315" t="str">
        <f>PROPER(TRIM(Raw_Sales_Data!E6315))</f>
        <v>South</v>
      </c>
    </row>
    <row r="6316" spans="1:1" x14ac:dyDescent="0.3">
      <c r="A6316" t="str">
        <f>PROPER(TRIM(Raw_Sales_Data!E6316))</f>
        <v>South</v>
      </c>
    </row>
    <row r="6317" spans="1:1" x14ac:dyDescent="0.3">
      <c r="A6317" t="str">
        <f>PROPER(TRIM(Raw_Sales_Data!E6317))</f>
        <v>East</v>
      </c>
    </row>
    <row r="6318" spans="1:1" x14ac:dyDescent="0.3">
      <c r="A6318" t="str">
        <f>PROPER(TRIM(Raw_Sales_Data!E6318))</f>
        <v>North</v>
      </c>
    </row>
    <row r="6319" spans="1:1" x14ac:dyDescent="0.3">
      <c r="A6319" t="str">
        <f>PROPER(TRIM(Raw_Sales_Data!E6319))</f>
        <v>North</v>
      </c>
    </row>
    <row r="6320" spans="1:1" x14ac:dyDescent="0.3">
      <c r="A6320" t="str">
        <f>PROPER(TRIM(Raw_Sales_Data!E6320))</f>
        <v>North</v>
      </c>
    </row>
    <row r="6321" spans="1:1" x14ac:dyDescent="0.3">
      <c r="A6321" t="str">
        <f>PROPER(TRIM(Raw_Sales_Data!E6321))</f>
        <v>South</v>
      </c>
    </row>
    <row r="6322" spans="1:1" x14ac:dyDescent="0.3">
      <c r="A6322" t="str">
        <f>PROPER(TRIM(Raw_Sales_Data!E6322))</f>
        <v>North</v>
      </c>
    </row>
    <row r="6323" spans="1:1" x14ac:dyDescent="0.3">
      <c r="A6323" t="str">
        <f>PROPER(TRIM(Raw_Sales_Data!E6323))</f>
        <v>West</v>
      </c>
    </row>
    <row r="6324" spans="1:1" x14ac:dyDescent="0.3">
      <c r="A6324" t="str">
        <f>PROPER(TRIM(Raw_Sales_Data!E6324))</f>
        <v>West</v>
      </c>
    </row>
    <row r="6325" spans="1:1" x14ac:dyDescent="0.3">
      <c r="A6325" t="str">
        <f>PROPER(TRIM(Raw_Sales_Data!E6325))</f>
        <v>West</v>
      </c>
    </row>
    <row r="6326" spans="1:1" x14ac:dyDescent="0.3">
      <c r="A6326" t="str">
        <f>PROPER(TRIM(Raw_Sales_Data!E6326))</f>
        <v>South</v>
      </c>
    </row>
    <row r="6327" spans="1:1" x14ac:dyDescent="0.3">
      <c r="A6327" t="str">
        <f>PROPER(TRIM(Raw_Sales_Data!E6327))</f>
        <v>South</v>
      </c>
    </row>
    <row r="6328" spans="1:1" x14ac:dyDescent="0.3">
      <c r="A6328" t="str">
        <f>PROPER(TRIM(Raw_Sales_Data!E6328))</f>
        <v>East</v>
      </c>
    </row>
    <row r="6329" spans="1:1" x14ac:dyDescent="0.3">
      <c r="A6329" t="str">
        <f>PROPER(TRIM(Raw_Sales_Data!E6329))</f>
        <v>West</v>
      </c>
    </row>
    <row r="6330" spans="1:1" x14ac:dyDescent="0.3">
      <c r="A6330" t="str">
        <f>PROPER(TRIM(Raw_Sales_Data!E6330))</f>
        <v>West</v>
      </c>
    </row>
    <row r="6331" spans="1:1" x14ac:dyDescent="0.3">
      <c r="A6331" t="str">
        <f>PROPER(TRIM(Raw_Sales_Data!E6331))</f>
        <v>South</v>
      </c>
    </row>
    <row r="6332" spans="1:1" x14ac:dyDescent="0.3">
      <c r="A6332" t="str">
        <f>PROPER(TRIM(Raw_Sales_Data!E6332))</f>
        <v>South</v>
      </c>
    </row>
    <row r="6333" spans="1:1" x14ac:dyDescent="0.3">
      <c r="A6333" t="str">
        <f>PROPER(TRIM(Raw_Sales_Data!E6333))</f>
        <v>North</v>
      </c>
    </row>
    <row r="6334" spans="1:1" x14ac:dyDescent="0.3">
      <c r="A6334" t="str">
        <f>PROPER(TRIM(Raw_Sales_Data!E6334))</f>
        <v>West</v>
      </c>
    </row>
    <row r="6335" spans="1:1" x14ac:dyDescent="0.3">
      <c r="A6335" t="str">
        <f>PROPER(TRIM(Raw_Sales_Data!E6335))</f>
        <v>West</v>
      </c>
    </row>
    <row r="6336" spans="1:1" x14ac:dyDescent="0.3">
      <c r="A6336" t="str">
        <f>PROPER(TRIM(Raw_Sales_Data!E6336))</f>
        <v>South</v>
      </c>
    </row>
    <row r="6337" spans="1:1" x14ac:dyDescent="0.3">
      <c r="A6337" t="str">
        <f>PROPER(TRIM(Raw_Sales_Data!E6337))</f>
        <v>North</v>
      </c>
    </row>
    <row r="6338" spans="1:1" x14ac:dyDescent="0.3">
      <c r="A6338" t="str">
        <f>PROPER(TRIM(Raw_Sales_Data!E6338))</f>
        <v>South</v>
      </c>
    </row>
    <row r="6339" spans="1:1" x14ac:dyDescent="0.3">
      <c r="A6339" t="str">
        <f>PROPER(TRIM(Raw_Sales_Data!E6339))</f>
        <v>South</v>
      </c>
    </row>
    <row r="6340" spans="1:1" x14ac:dyDescent="0.3">
      <c r="A6340" t="str">
        <f>PROPER(TRIM(Raw_Sales_Data!E6340))</f>
        <v>West</v>
      </c>
    </row>
    <row r="6341" spans="1:1" x14ac:dyDescent="0.3">
      <c r="A6341" t="str">
        <f>PROPER(TRIM(Raw_Sales_Data!E6341))</f>
        <v>South</v>
      </c>
    </row>
    <row r="6342" spans="1:1" x14ac:dyDescent="0.3">
      <c r="A6342" t="str">
        <f>PROPER(TRIM(Raw_Sales_Data!E6342))</f>
        <v>South</v>
      </c>
    </row>
    <row r="6343" spans="1:1" x14ac:dyDescent="0.3">
      <c r="A6343" t="str">
        <f>PROPER(TRIM(Raw_Sales_Data!E6343))</f>
        <v>North</v>
      </c>
    </row>
    <row r="6344" spans="1:1" x14ac:dyDescent="0.3">
      <c r="A6344" t="str">
        <f>PROPER(TRIM(Raw_Sales_Data!E6344))</f>
        <v>North</v>
      </c>
    </row>
    <row r="6345" spans="1:1" x14ac:dyDescent="0.3">
      <c r="A6345" t="str">
        <f>PROPER(TRIM(Raw_Sales_Data!E6345))</f>
        <v>East</v>
      </c>
    </row>
    <row r="6346" spans="1:1" x14ac:dyDescent="0.3">
      <c r="A6346" t="str">
        <f>PROPER(TRIM(Raw_Sales_Data!E6346))</f>
        <v>West</v>
      </c>
    </row>
    <row r="6347" spans="1:1" x14ac:dyDescent="0.3">
      <c r="A6347" t="str">
        <f>PROPER(TRIM(Raw_Sales_Data!E6347))</f>
        <v>South</v>
      </c>
    </row>
    <row r="6348" spans="1:1" x14ac:dyDescent="0.3">
      <c r="A6348" t="str">
        <f>PROPER(TRIM(Raw_Sales_Data!E6348))</f>
        <v>South</v>
      </c>
    </row>
    <row r="6349" spans="1:1" x14ac:dyDescent="0.3">
      <c r="A6349" t="str">
        <f>PROPER(TRIM(Raw_Sales_Data!E6349))</f>
        <v>East</v>
      </c>
    </row>
    <row r="6350" spans="1:1" x14ac:dyDescent="0.3">
      <c r="A6350" t="str">
        <f>PROPER(TRIM(Raw_Sales_Data!E6350))</f>
        <v>North</v>
      </c>
    </row>
    <row r="6351" spans="1:1" x14ac:dyDescent="0.3">
      <c r="A6351" t="str">
        <f>PROPER(TRIM(Raw_Sales_Data!E6351))</f>
        <v>North</v>
      </c>
    </row>
    <row r="6352" spans="1:1" x14ac:dyDescent="0.3">
      <c r="A6352" t="str">
        <f>PROPER(TRIM(Raw_Sales_Data!E6352))</f>
        <v>South</v>
      </c>
    </row>
    <row r="6353" spans="1:1" x14ac:dyDescent="0.3">
      <c r="A6353" t="str">
        <f>PROPER(TRIM(Raw_Sales_Data!E6353))</f>
        <v>West</v>
      </c>
    </row>
    <row r="6354" spans="1:1" x14ac:dyDescent="0.3">
      <c r="A6354" t="str">
        <f>PROPER(TRIM(Raw_Sales_Data!E6354))</f>
        <v>South</v>
      </c>
    </row>
    <row r="6355" spans="1:1" x14ac:dyDescent="0.3">
      <c r="A6355" t="str">
        <f>PROPER(TRIM(Raw_Sales_Data!E6355))</f>
        <v>West</v>
      </c>
    </row>
    <row r="6356" spans="1:1" x14ac:dyDescent="0.3">
      <c r="A6356" t="str">
        <f>PROPER(TRIM(Raw_Sales_Data!E6356))</f>
        <v>East</v>
      </c>
    </row>
    <row r="6357" spans="1:1" x14ac:dyDescent="0.3">
      <c r="A6357" t="str">
        <f>PROPER(TRIM(Raw_Sales_Data!E6357))</f>
        <v>East</v>
      </c>
    </row>
    <row r="6358" spans="1:1" x14ac:dyDescent="0.3">
      <c r="A6358" t="str">
        <f>PROPER(TRIM(Raw_Sales_Data!E6358))</f>
        <v>West</v>
      </c>
    </row>
    <row r="6359" spans="1:1" x14ac:dyDescent="0.3">
      <c r="A6359" t="str">
        <f>PROPER(TRIM(Raw_Sales_Data!E6359))</f>
        <v>West</v>
      </c>
    </row>
    <row r="6360" spans="1:1" x14ac:dyDescent="0.3">
      <c r="A6360" t="str">
        <f>PROPER(TRIM(Raw_Sales_Data!E6360))</f>
        <v>East</v>
      </c>
    </row>
    <row r="6361" spans="1:1" x14ac:dyDescent="0.3">
      <c r="A6361" t="str">
        <f>PROPER(TRIM(Raw_Sales_Data!E6361))</f>
        <v>North</v>
      </c>
    </row>
    <row r="6362" spans="1:1" x14ac:dyDescent="0.3">
      <c r="A6362" t="str">
        <f>PROPER(TRIM(Raw_Sales_Data!E6362))</f>
        <v>South</v>
      </c>
    </row>
    <row r="6363" spans="1:1" x14ac:dyDescent="0.3">
      <c r="A6363" t="str">
        <f>PROPER(TRIM(Raw_Sales_Data!E6363))</f>
        <v>West</v>
      </c>
    </row>
    <row r="6364" spans="1:1" x14ac:dyDescent="0.3">
      <c r="A6364" t="str">
        <f>PROPER(TRIM(Raw_Sales_Data!E6364))</f>
        <v>South</v>
      </c>
    </row>
    <row r="6365" spans="1:1" x14ac:dyDescent="0.3">
      <c r="A6365" t="str">
        <f>PROPER(TRIM(Raw_Sales_Data!E6365))</f>
        <v>West</v>
      </c>
    </row>
    <row r="6366" spans="1:1" x14ac:dyDescent="0.3">
      <c r="A6366" t="str">
        <f>PROPER(TRIM(Raw_Sales_Data!E6366))</f>
        <v>West</v>
      </c>
    </row>
    <row r="6367" spans="1:1" x14ac:dyDescent="0.3">
      <c r="A6367" t="str">
        <f>PROPER(TRIM(Raw_Sales_Data!E6367))</f>
        <v>North</v>
      </c>
    </row>
    <row r="6368" spans="1:1" x14ac:dyDescent="0.3">
      <c r="A6368" t="str">
        <f>PROPER(TRIM(Raw_Sales_Data!E6368))</f>
        <v>West</v>
      </c>
    </row>
    <row r="6369" spans="1:1" x14ac:dyDescent="0.3">
      <c r="A6369" t="str">
        <f>PROPER(TRIM(Raw_Sales_Data!E6369))</f>
        <v>South</v>
      </c>
    </row>
    <row r="6370" spans="1:1" x14ac:dyDescent="0.3">
      <c r="A6370" t="str">
        <f>PROPER(TRIM(Raw_Sales_Data!E6370))</f>
        <v>West</v>
      </c>
    </row>
    <row r="6371" spans="1:1" x14ac:dyDescent="0.3">
      <c r="A6371" t="str">
        <f>PROPER(TRIM(Raw_Sales_Data!E6371))</f>
        <v>East</v>
      </c>
    </row>
    <row r="6372" spans="1:1" x14ac:dyDescent="0.3">
      <c r="A6372" t="str">
        <f>PROPER(TRIM(Raw_Sales_Data!E6372))</f>
        <v>North</v>
      </c>
    </row>
    <row r="6373" spans="1:1" x14ac:dyDescent="0.3">
      <c r="A6373" t="str">
        <f>PROPER(TRIM(Raw_Sales_Data!E6373))</f>
        <v>West</v>
      </c>
    </row>
    <row r="6374" spans="1:1" x14ac:dyDescent="0.3">
      <c r="A6374" t="str">
        <f>PROPER(TRIM(Raw_Sales_Data!E6374))</f>
        <v>East</v>
      </c>
    </row>
    <row r="6375" spans="1:1" x14ac:dyDescent="0.3">
      <c r="A6375" t="str">
        <f>PROPER(TRIM(Raw_Sales_Data!E6375))</f>
        <v>East</v>
      </c>
    </row>
    <row r="6376" spans="1:1" x14ac:dyDescent="0.3">
      <c r="A6376" t="str">
        <f>PROPER(TRIM(Raw_Sales_Data!E6376))</f>
        <v>South</v>
      </c>
    </row>
    <row r="6377" spans="1:1" x14ac:dyDescent="0.3">
      <c r="A6377" t="str">
        <f>PROPER(TRIM(Raw_Sales_Data!E6377))</f>
        <v>South</v>
      </c>
    </row>
    <row r="6378" spans="1:1" x14ac:dyDescent="0.3">
      <c r="A6378" t="str">
        <f>PROPER(TRIM(Raw_Sales_Data!E6378))</f>
        <v>North</v>
      </c>
    </row>
    <row r="6379" spans="1:1" x14ac:dyDescent="0.3">
      <c r="A6379" t="str">
        <f>PROPER(TRIM(Raw_Sales_Data!E6379))</f>
        <v>East</v>
      </c>
    </row>
    <row r="6380" spans="1:1" x14ac:dyDescent="0.3">
      <c r="A6380" t="str">
        <f>PROPER(TRIM(Raw_Sales_Data!E6380))</f>
        <v>East</v>
      </c>
    </row>
    <row r="6381" spans="1:1" x14ac:dyDescent="0.3">
      <c r="A6381" t="str">
        <f>PROPER(TRIM(Raw_Sales_Data!E6381))</f>
        <v>East</v>
      </c>
    </row>
    <row r="6382" spans="1:1" x14ac:dyDescent="0.3">
      <c r="A6382" t="str">
        <f>PROPER(TRIM(Raw_Sales_Data!E6382))</f>
        <v>North</v>
      </c>
    </row>
    <row r="6383" spans="1:1" x14ac:dyDescent="0.3">
      <c r="A6383" t="str">
        <f>PROPER(TRIM(Raw_Sales_Data!E6383))</f>
        <v>West</v>
      </c>
    </row>
    <row r="6384" spans="1:1" x14ac:dyDescent="0.3">
      <c r="A6384" t="str">
        <f>PROPER(TRIM(Raw_Sales_Data!E6384))</f>
        <v>South</v>
      </c>
    </row>
    <row r="6385" spans="1:1" x14ac:dyDescent="0.3">
      <c r="A6385" t="str">
        <f>PROPER(TRIM(Raw_Sales_Data!E6385))</f>
        <v>South</v>
      </c>
    </row>
    <row r="6386" spans="1:1" x14ac:dyDescent="0.3">
      <c r="A6386" t="str">
        <f>PROPER(TRIM(Raw_Sales_Data!E6386))</f>
        <v>West</v>
      </c>
    </row>
    <row r="6387" spans="1:1" x14ac:dyDescent="0.3">
      <c r="A6387" t="str">
        <f>PROPER(TRIM(Raw_Sales_Data!E6387))</f>
        <v>North</v>
      </c>
    </row>
    <row r="6388" spans="1:1" x14ac:dyDescent="0.3">
      <c r="A6388" t="str">
        <f>PROPER(TRIM(Raw_Sales_Data!E6388))</f>
        <v>West</v>
      </c>
    </row>
    <row r="6389" spans="1:1" x14ac:dyDescent="0.3">
      <c r="A6389" t="str">
        <f>PROPER(TRIM(Raw_Sales_Data!E6389))</f>
        <v>North</v>
      </c>
    </row>
    <row r="6390" spans="1:1" x14ac:dyDescent="0.3">
      <c r="A6390" t="str">
        <f>PROPER(TRIM(Raw_Sales_Data!E6390))</f>
        <v>South</v>
      </c>
    </row>
    <row r="6391" spans="1:1" x14ac:dyDescent="0.3">
      <c r="A6391" t="str">
        <f>PROPER(TRIM(Raw_Sales_Data!E6391))</f>
        <v>West</v>
      </c>
    </row>
    <row r="6392" spans="1:1" x14ac:dyDescent="0.3">
      <c r="A6392" t="str">
        <f>PROPER(TRIM(Raw_Sales_Data!E6392))</f>
        <v>South</v>
      </c>
    </row>
    <row r="6393" spans="1:1" x14ac:dyDescent="0.3">
      <c r="A6393" t="str">
        <f>PROPER(TRIM(Raw_Sales_Data!E6393))</f>
        <v>West</v>
      </c>
    </row>
    <row r="6394" spans="1:1" x14ac:dyDescent="0.3">
      <c r="A6394" t="str">
        <f>PROPER(TRIM(Raw_Sales_Data!E6394))</f>
        <v>North</v>
      </c>
    </row>
    <row r="6395" spans="1:1" x14ac:dyDescent="0.3">
      <c r="A6395" t="str">
        <f>PROPER(TRIM(Raw_Sales_Data!E6395))</f>
        <v>North</v>
      </c>
    </row>
    <row r="6396" spans="1:1" x14ac:dyDescent="0.3">
      <c r="A6396" t="str">
        <f>PROPER(TRIM(Raw_Sales_Data!E6396))</f>
        <v>East</v>
      </c>
    </row>
    <row r="6397" spans="1:1" x14ac:dyDescent="0.3">
      <c r="A6397" t="str">
        <f>PROPER(TRIM(Raw_Sales_Data!E6397))</f>
        <v>South</v>
      </c>
    </row>
    <row r="6398" spans="1:1" x14ac:dyDescent="0.3">
      <c r="A6398" t="str">
        <f>PROPER(TRIM(Raw_Sales_Data!E6398))</f>
        <v>West</v>
      </c>
    </row>
    <row r="6399" spans="1:1" x14ac:dyDescent="0.3">
      <c r="A6399" t="str">
        <f>PROPER(TRIM(Raw_Sales_Data!E6399))</f>
        <v>West</v>
      </c>
    </row>
    <row r="6400" spans="1:1" x14ac:dyDescent="0.3">
      <c r="A6400" t="str">
        <f>PROPER(TRIM(Raw_Sales_Data!E6400))</f>
        <v>West</v>
      </c>
    </row>
    <row r="6401" spans="1:1" x14ac:dyDescent="0.3">
      <c r="A6401" t="str">
        <f>PROPER(TRIM(Raw_Sales_Data!E6401))</f>
        <v>East</v>
      </c>
    </row>
    <row r="6402" spans="1:1" x14ac:dyDescent="0.3">
      <c r="A6402" t="str">
        <f>PROPER(TRIM(Raw_Sales_Data!E6402))</f>
        <v>North</v>
      </c>
    </row>
    <row r="6403" spans="1:1" x14ac:dyDescent="0.3">
      <c r="A6403" t="str">
        <f>PROPER(TRIM(Raw_Sales_Data!E6403))</f>
        <v>East</v>
      </c>
    </row>
    <row r="6404" spans="1:1" x14ac:dyDescent="0.3">
      <c r="A6404" t="str">
        <f>PROPER(TRIM(Raw_Sales_Data!E6404))</f>
        <v>South</v>
      </c>
    </row>
    <row r="6405" spans="1:1" x14ac:dyDescent="0.3">
      <c r="A6405" t="str">
        <f>PROPER(TRIM(Raw_Sales_Data!E6405))</f>
        <v>East</v>
      </c>
    </row>
    <row r="6406" spans="1:1" x14ac:dyDescent="0.3">
      <c r="A6406" t="str">
        <f>PROPER(TRIM(Raw_Sales_Data!E6406))</f>
        <v>South</v>
      </c>
    </row>
    <row r="6407" spans="1:1" x14ac:dyDescent="0.3">
      <c r="A6407" t="str">
        <f>PROPER(TRIM(Raw_Sales_Data!E6407))</f>
        <v>East</v>
      </c>
    </row>
    <row r="6408" spans="1:1" x14ac:dyDescent="0.3">
      <c r="A6408" t="str">
        <f>PROPER(TRIM(Raw_Sales_Data!E6408))</f>
        <v>West</v>
      </c>
    </row>
    <row r="6409" spans="1:1" x14ac:dyDescent="0.3">
      <c r="A6409" t="str">
        <f>PROPER(TRIM(Raw_Sales_Data!E6409))</f>
        <v>West</v>
      </c>
    </row>
    <row r="6410" spans="1:1" x14ac:dyDescent="0.3">
      <c r="A6410" t="str">
        <f>PROPER(TRIM(Raw_Sales_Data!E6410))</f>
        <v>West</v>
      </c>
    </row>
    <row r="6411" spans="1:1" x14ac:dyDescent="0.3">
      <c r="A6411" t="str">
        <f>PROPER(TRIM(Raw_Sales_Data!E6411))</f>
        <v>East</v>
      </c>
    </row>
    <row r="6412" spans="1:1" x14ac:dyDescent="0.3">
      <c r="A6412" t="str">
        <f>PROPER(TRIM(Raw_Sales_Data!E6412))</f>
        <v>South</v>
      </c>
    </row>
    <row r="6413" spans="1:1" x14ac:dyDescent="0.3">
      <c r="A6413" t="str">
        <f>PROPER(TRIM(Raw_Sales_Data!E6413))</f>
        <v>West</v>
      </c>
    </row>
    <row r="6414" spans="1:1" x14ac:dyDescent="0.3">
      <c r="A6414" t="str">
        <f>PROPER(TRIM(Raw_Sales_Data!E6414))</f>
        <v>East</v>
      </c>
    </row>
    <row r="6415" spans="1:1" x14ac:dyDescent="0.3">
      <c r="A6415" t="str">
        <f>PROPER(TRIM(Raw_Sales_Data!E6415))</f>
        <v>West</v>
      </c>
    </row>
    <row r="6416" spans="1:1" x14ac:dyDescent="0.3">
      <c r="A6416" t="str">
        <f>PROPER(TRIM(Raw_Sales_Data!E6416))</f>
        <v>South</v>
      </c>
    </row>
    <row r="6417" spans="1:1" x14ac:dyDescent="0.3">
      <c r="A6417" t="str">
        <f>PROPER(TRIM(Raw_Sales_Data!E6417))</f>
        <v>West</v>
      </c>
    </row>
    <row r="6418" spans="1:1" x14ac:dyDescent="0.3">
      <c r="A6418" t="str">
        <f>PROPER(TRIM(Raw_Sales_Data!E6418))</f>
        <v>West</v>
      </c>
    </row>
    <row r="6419" spans="1:1" x14ac:dyDescent="0.3">
      <c r="A6419" t="str">
        <f>PROPER(TRIM(Raw_Sales_Data!E6419))</f>
        <v>East</v>
      </c>
    </row>
    <row r="6420" spans="1:1" x14ac:dyDescent="0.3">
      <c r="A6420" t="str">
        <f>PROPER(TRIM(Raw_Sales_Data!E6420))</f>
        <v>North</v>
      </c>
    </row>
    <row r="6421" spans="1:1" x14ac:dyDescent="0.3">
      <c r="A6421" t="str">
        <f>PROPER(TRIM(Raw_Sales_Data!E6421))</f>
        <v>West</v>
      </c>
    </row>
    <row r="6422" spans="1:1" x14ac:dyDescent="0.3">
      <c r="A6422" t="str">
        <f>PROPER(TRIM(Raw_Sales_Data!E6422))</f>
        <v>East</v>
      </c>
    </row>
    <row r="6423" spans="1:1" x14ac:dyDescent="0.3">
      <c r="A6423" t="str">
        <f>PROPER(TRIM(Raw_Sales_Data!E6423))</f>
        <v>West</v>
      </c>
    </row>
    <row r="6424" spans="1:1" x14ac:dyDescent="0.3">
      <c r="A6424" t="str">
        <f>PROPER(TRIM(Raw_Sales_Data!E6424))</f>
        <v>South</v>
      </c>
    </row>
    <row r="6425" spans="1:1" x14ac:dyDescent="0.3">
      <c r="A6425" t="str">
        <f>PROPER(TRIM(Raw_Sales_Data!E6425))</f>
        <v>South</v>
      </c>
    </row>
    <row r="6426" spans="1:1" x14ac:dyDescent="0.3">
      <c r="A6426" t="str">
        <f>PROPER(TRIM(Raw_Sales_Data!E6426))</f>
        <v>West</v>
      </c>
    </row>
    <row r="6427" spans="1:1" x14ac:dyDescent="0.3">
      <c r="A6427" t="str">
        <f>PROPER(TRIM(Raw_Sales_Data!E6427))</f>
        <v>South</v>
      </c>
    </row>
    <row r="6428" spans="1:1" x14ac:dyDescent="0.3">
      <c r="A6428" t="str">
        <f>PROPER(TRIM(Raw_Sales_Data!E6428))</f>
        <v>East</v>
      </c>
    </row>
    <row r="6429" spans="1:1" x14ac:dyDescent="0.3">
      <c r="A6429" t="str">
        <f>PROPER(TRIM(Raw_Sales_Data!E6429))</f>
        <v>North</v>
      </c>
    </row>
    <row r="6430" spans="1:1" x14ac:dyDescent="0.3">
      <c r="A6430" t="str">
        <f>PROPER(TRIM(Raw_Sales_Data!E6430))</f>
        <v>South</v>
      </c>
    </row>
    <row r="6431" spans="1:1" x14ac:dyDescent="0.3">
      <c r="A6431" t="str">
        <f>PROPER(TRIM(Raw_Sales_Data!E6431))</f>
        <v>North</v>
      </c>
    </row>
    <row r="6432" spans="1:1" x14ac:dyDescent="0.3">
      <c r="A6432" t="str">
        <f>PROPER(TRIM(Raw_Sales_Data!E6432))</f>
        <v>North</v>
      </c>
    </row>
    <row r="6433" spans="1:1" x14ac:dyDescent="0.3">
      <c r="A6433" t="str">
        <f>PROPER(TRIM(Raw_Sales_Data!E6433))</f>
        <v>East</v>
      </c>
    </row>
    <row r="6434" spans="1:1" x14ac:dyDescent="0.3">
      <c r="A6434" t="str">
        <f>PROPER(TRIM(Raw_Sales_Data!E6434))</f>
        <v>East</v>
      </c>
    </row>
    <row r="6435" spans="1:1" x14ac:dyDescent="0.3">
      <c r="A6435" t="str">
        <f>PROPER(TRIM(Raw_Sales_Data!E6435))</f>
        <v>West</v>
      </c>
    </row>
    <row r="6436" spans="1:1" x14ac:dyDescent="0.3">
      <c r="A6436" t="str">
        <f>PROPER(TRIM(Raw_Sales_Data!E6436))</f>
        <v>North</v>
      </c>
    </row>
    <row r="6437" spans="1:1" x14ac:dyDescent="0.3">
      <c r="A6437" t="str">
        <f>PROPER(TRIM(Raw_Sales_Data!E6437))</f>
        <v>West</v>
      </c>
    </row>
    <row r="6438" spans="1:1" x14ac:dyDescent="0.3">
      <c r="A6438" t="str">
        <f>PROPER(TRIM(Raw_Sales_Data!E6438))</f>
        <v>West</v>
      </c>
    </row>
    <row r="6439" spans="1:1" x14ac:dyDescent="0.3">
      <c r="A6439" t="str">
        <f>PROPER(TRIM(Raw_Sales_Data!E6439))</f>
        <v>South</v>
      </c>
    </row>
    <row r="6440" spans="1:1" x14ac:dyDescent="0.3">
      <c r="A6440" t="str">
        <f>PROPER(TRIM(Raw_Sales_Data!E6440))</f>
        <v>South</v>
      </c>
    </row>
    <row r="6441" spans="1:1" x14ac:dyDescent="0.3">
      <c r="A6441" t="str">
        <f>PROPER(TRIM(Raw_Sales_Data!E6441))</f>
        <v>West</v>
      </c>
    </row>
    <row r="6442" spans="1:1" x14ac:dyDescent="0.3">
      <c r="A6442" t="str">
        <f>PROPER(TRIM(Raw_Sales_Data!E6442))</f>
        <v>South</v>
      </c>
    </row>
    <row r="6443" spans="1:1" x14ac:dyDescent="0.3">
      <c r="A6443" t="str">
        <f>PROPER(TRIM(Raw_Sales_Data!E6443))</f>
        <v>South</v>
      </c>
    </row>
    <row r="6444" spans="1:1" x14ac:dyDescent="0.3">
      <c r="A6444" t="str">
        <f>PROPER(TRIM(Raw_Sales_Data!E6444))</f>
        <v>North</v>
      </c>
    </row>
    <row r="6445" spans="1:1" x14ac:dyDescent="0.3">
      <c r="A6445" t="str">
        <f>PROPER(TRIM(Raw_Sales_Data!E6445))</f>
        <v>South</v>
      </c>
    </row>
    <row r="6446" spans="1:1" x14ac:dyDescent="0.3">
      <c r="A6446" t="str">
        <f>PROPER(TRIM(Raw_Sales_Data!E6446))</f>
        <v>North</v>
      </c>
    </row>
    <row r="6447" spans="1:1" x14ac:dyDescent="0.3">
      <c r="A6447" t="str">
        <f>PROPER(TRIM(Raw_Sales_Data!E6447))</f>
        <v>West</v>
      </c>
    </row>
    <row r="6448" spans="1:1" x14ac:dyDescent="0.3">
      <c r="A6448" t="str">
        <f>PROPER(TRIM(Raw_Sales_Data!E6448))</f>
        <v>East</v>
      </c>
    </row>
    <row r="6449" spans="1:1" x14ac:dyDescent="0.3">
      <c r="A6449" t="str">
        <f>PROPER(TRIM(Raw_Sales_Data!E6449))</f>
        <v>West</v>
      </c>
    </row>
    <row r="6450" spans="1:1" x14ac:dyDescent="0.3">
      <c r="A6450" t="str">
        <f>PROPER(TRIM(Raw_Sales_Data!E6450))</f>
        <v>South</v>
      </c>
    </row>
    <row r="6451" spans="1:1" x14ac:dyDescent="0.3">
      <c r="A6451" t="str">
        <f>PROPER(TRIM(Raw_Sales_Data!E6451))</f>
        <v>West</v>
      </c>
    </row>
    <row r="6452" spans="1:1" x14ac:dyDescent="0.3">
      <c r="A6452" t="str">
        <f>PROPER(TRIM(Raw_Sales_Data!E6452))</f>
        <v>East</v>
      </c>
    </row>
    <row r="6453" spans="1:1" x14ac:dyDescent="0.3">
      <c r="A6453" t="str">
        <f>PROPER(TRIM(Raw_Sales_Data!E6453))</f>
        <v>East</v>
      </c>
    </row>
    <row r="6454" spans="1:1" x14ac:dyDescent="0.3">
      <c r="A6454" t="str">
        <f>PROPER(TRIM(Raw_Sales_Data!E6454))</f>
        <v>West</v>
      </c>
    </row>
    <row r="6455" spans="1:1" x14ac:dyDescent="0.3">
      <c r="A6455" t="str">
        <f>PROPER(TRIM(Raw_Sales_Data!E6455))</f>
        <v>West</v>
      </c>
    </row>
    <row r="6456" spans="1:1" x14ac:dyDescent="0.3">
      <c r="A6456" t="str">
        <f>PROPER(TRIM(Raw_Sales_Data!E6456))</f>
        <v>East</v>
      </c>
    </row>
    <row r="6457" spans="1:1" x14ac:dyDescent="0.3">
      <c r="A6457" t="str">
        <f>PROPER(TRIM(Raw_Sales_Data!E6457))</f>
        <v>South</v>
      </c>
    </row>
    <row r="6458" spans="1:1" x14ac:dyDescent="0.3">
      <c r="A6458" t="str">
        <f>PROPER(TRIM(Raw_Sales_Data!E6458))</f>
        <v>North</v>
      </c>
    </row>
    <row r="6459" spans="1:1" x14ac:dyDescent="0.3">
      <c r="A6459" t="str">
        <f>PROPER(TRIM(Raw_Sales_Data!E6459))</f>
        <v>West</v>
      </c>
    </row>
    <row r="6460" spans="1:1" x14ac:dyDescent="0.3">
      <c r="A6460" t="str">
        <f>PROPER(TRIM(Raw_Sales_Data!E6460))</f>
        <v>South</v>
      </c>
    </row>
    <row r="6461" spans="1:1" x14ac:dyDescent="0.3">
      <c r="A6461" t="str">
        <f>PROPER(TRIM(Raw_Sales_Data!E6461))</f>
        <v>West</v>
      </c>
    </row>
    <row r="6462" spans="1:1" x14ac:dyDescent="0.3">
      <c r="A6462" t="str">
        <f>PROPER(TRIM(Raw_Sales_Data!E6462))</f>
        <v>South</v>
      </c>
    </row>
    <row r="6463" spans="1:1" x14ac:dyDescent="0.3">
      <c r="A6463" t="str">
        <f>PROPER(TRIM(Raw_Sales_Data!E6463))</f>
        <v>North</v>
      </c>
    </row>
    <row r="6464" spans="1:1" x14ac:dyDescent="0.3">
      <c r="A6464" t="str">
        <f>PROPER(TRIM(Raw_Sales_Data!E6464))</f>
        <v>East</v>
      </c>
    </row>
    <row r="6465" spans="1:1" x14ac:dyDescent="0.3">
      <c r="A6465" t="str">
        <f>PROPER(TRIM(Raw_Sales_Data!E6465))</f>
        <v>South</v>
      </c>
    </row>
    <row r="6466" spans="1:1" x14ac:dyDescent="0.3">
      <c r="A6466" t="str">
        <f>PROPER(TRIM(Raw_Sales_Data!E6466))</f>
        <v>East</v>
      </c>
    </row>
    <row r="6467" spans="1:1" x14ac:dyDescent="0.3">
      <c r="A6467" t="str">
        <f>PROPER(TRIM(Raw_Sales_Data!E6467))</f>
        <v>South</v>
      </c>
    </row>
    <row r="6468" spans="1:1" x14ac:dyDescent="0.3">
      <c r="A6468" t="str">
        <f>PROPER(TRIM(Raw_Sales_Data!E6468))</f>
        <v>West</v>
      </c>
    </row>
    <row r="6469" spans="1:1" x14ac:dyDescent="0.3">
      <c r="A6469" t="str">
        <f>PROPER(TRIM(Raw_Sales_Data!E6469))</f>
        <v>South</v>
      </c>
    </row>
    <row r="6470" spans="1:1" x14ac:dyDescent="0.3">
      <c r="A6470" t="str">
        <f>PROPER(TRIM(Raw_Sales_Data!E6470))</f>
        <v>East</v>
      </c>
    </row>
    <row r="6471" spans="1:1" x14ac:dyDescent="0.3">
      <c r="A6471" t="str">
        <f>PROPER(TRIM(Raw_Sales_Data!E6471))</f>
        <v>North</v>
      </c>
    </row>
    <row r="6472" spans="1:1" x14ac:dyDescent="0.3">
      <c r="A6472" t="str">
        <f>PROPER(TRIM(Raw_Sales_Data!E6472))</f>
        <v>North</v>
      </c>
    </row>
    <row r="6473" spans="1:1" x14ac:dyDescent="0.3">
      <c r="A6473" t="str">
        <f>PROPER(TRIM(Raw_Sales_Data!E6473))</f>
        <v>East</v>
      </c>
    </row>
    <row r="6474" spans="1:1" x14ac:dyDescent="0.3">
      <c r="A6474" t="str">
        <f>PROPER(TRIM(Raw_Sales_Data!E6474))</f>
        <v>North</v>
      </c>
    </row>
    <row r="6475" spans="1:1" x14ac:dyDescent="0.3">
      <c r="A6475" t="str">
        <f>PROPER(TRIM(Raw_Sales_Data!E6475))</f>
        <v>East</v>
      </c>
    </row>
    <row r="6476" spans="1:1" x14ac:dyDescent="0.3">
      <c r="A6476" t="str">
        <f>PROPER(TRIM(Raw_Sales_Data!E6476))</f>
        <v>North</v>
      </c>
    </row>
    <row r="6477" spans="1:1" x14ac:dyDescent="0.3">
      <c r="A6477" t="str">
        <f>PROPER(TRIM(Raw_Sales_Data!E6477))</f>
        <v>East</v>
      </c>
    </row>
    <row r="6478" spans="1:1" x14ac:dyDescent="0.3">
      <c r="A6478" t="str">
        <f>PROPER(TRIM(Raw_Sales_Data!E6478))</f>
        <v>West</v>
      </c>
    </row>
    <row r="6479" spans="1:1" x14ac:dyDescent="0.3">
      <c r="A6479" t="str">
        <f>PROPER(TRIM(Raw_Sales_Data!E6479))</f>
        <v>South</v>
      </c>
    </row>
    <row r="6480" spans="1:1" x14ac:dyDescent="0.3">
      <c r="A6480" t="str">
        <f>PROPER(TRIM(Raw_Sales_Data!E6480))</f>
        <v>West</v>
      </c>
    </row>
    <row r="6481" spans="1:1" x14ac:dyDescent="0.3">
      <c r="A6481" t="str">
        <f>PROPER(TRIM(Raw_Sales_Data!E6481))</f>
        <v>South</v>
      </c>
    </row>
    <row r="6482" spans="1:1" x14ac:dyDescent="0.3">
      <c r="A6482" t="str">
        <f>PROPER(TRIM(Raw_Sales_Data!E6482))</f>
        <v>North</v>
      </c>
    </row>
    <row r="6483" spans="1:1" x14ac:dyDescent="0.3">
      <c r="A6483" t="str">
        <f>PROPER(TRIM(Raw_Sales_Data!E6483))</f>
        <v>West</v>
      </c>
    </row>
    <row r="6484" spans="1:1" x14ac:dyDescent="0.3">
      <c r="A6484" t="str">
        <f>PROPER(TRIM(Raw_Sales_Data!E6484))</f>
        <v>North</v>
      </c>
    </row>
    <row r="6485" spans="1:1" x14ac:dyDescent="0.3">
      <c r="A6485" t="str">
        <f>PROPER(TRIM(Raw_Sales_Data!E6485))</f>
        <v>South</v>
      </c>
    </row>
    <row r="6486" spans="1:1" x14ac:dyDescent="0.3">
      <c r="A6486" t="str">
        <f>PROPER(TRIM(Raw_Sales_Data!E6486))</f>
        <v>South</v>
      </c>
    </row>
    <row r="6487" spans="1:1" x14ac:dyDescent="0.3">
      <c r="A6487" t="str">
        <f>PROPER(TRIM(Raw_Sales_Data!E6487))</f>
        <v>West</v>
      </c>
    </row>
    <row r="6488" spans="1:1" x14ac:dyDescent="0.3">
      <c r="A6488" t="str">
        <f>PROPER(TRIM(Raw_Sales_Data!E6488))</f>
        <v>East</v>
      </c>
    </row>
    <row r="6489" spans="1:1" x14ac:dyDescent="0.3">
      <c r="A6489" t="str">
        <f>PROPER(TRIM(Raw_Sales_Data!E6489))</f>
        <v>West</v>
      </c>
    </row>
    <row r="6490" spans="1:1" x14ac:dyDescent="0.3">
      <c r="A6490" t="str">
        <f>PROPER(TRIM(Raw_Sales_Data!E6490))</f>
        <v>West</v>
      </c>
    </row>
    <row r="6491" spans="1:1" x14ac:dyDescent="0.3">
      <c r="A6491" t="str">
        <f>PROPER(TRIM(Raw_Sales_Data!E6491))</f>
        <v>North</v>
      </c>
    </row>
    <row r="6492" spans="1:1" x14ac:dyDescent="0.3">
      <c r="A6492" t="str">
        <f>PROPER(TRIM(Raw_Sales_Data!E6492))</f>
        <v>North</v>
      </c>
    </row>
    <row r="6493" spans="1:1" x14ac:dyDescent="0.3">
      <c r="A6493" t="str">
        <f>PROPER(TRIM(Raw_Sales_Data!E6493))</f>
        <v>South</v>
      </c>
    </row>
    <row r="6494" spans="1:1" x14ac:dyDescent="0.3">
      <c r="A6494" t="str">
        <f>PROPER(TRIM(Raw_Sales_Data!E6494))</f>
        <v>West</v>
      </c>
    </row>
    <row r="6495" spans="1:1" x14ac:dyDescent="0.3">
      <c r="A6495" t="str">
        <f>PROPER(TRIM(Raw_Sales_Data!E6495))</f>
        <v>South</v>
      </c>
    </row>
    <row r="6496" spans="1:1" x14ac:dyDescent="0.3">
      <c r="A6496" t="str">
        <f>PROPER(TRIM(Raw_Sales_Data!E6496))</f>
        <v>East</v>
      </c>
    </row>
    <row r="6497" spans="1:1" x14ac:dyDescent="0.3">
      <c r="A6497" t="str">
        <f>PROPER(TRIM(Raw_Sales_Data!E6497))</f>
        <v>South</v>
      </c>
    </row>
    <row r="6498" spans="1:1" x14ac:dyDescent="0.3">
      <c r="A6498" t="str">
        <f>PROPER(TRIM(Raw_Sales_Data!E6498))</f>
        <v>West</v>
      </c>
    </row>
    <row r="6499" spans="1:1" x14ac:dyDescent="0.3">
      <c r="A6499" t="str">
        <f>PROPER(TRIM(Raw_Sales_Data!E6499))</f>
        <v>South</v>
      </c>
    </row>
    <row r="6500" spans="1:1" x14ac:dyDescent="0.3">
      <c r="A6500" t="str">
        <f>PROPER(TRIM(Raw_Sales_Data!E6500))</f>
        <v>South</v>
      </c>
    </row>
    <row r="6501" spans="1:1" x14ac:dyDescent="0.3">
      <c r="A6501" t="str">
        <f>PROPER(TRIM(Raw_Sales_Data!E6501))</f>
        <v>North</v>
      </c>
    </row>
    <row r="6502" spans="1:1" x14ac:dyDescent="0.3">
      <c r="A6502" t="str">
        <f>PROPER(TRIM(Raw_Sales_Data!E6502))</f>
        <v>South</v>
      </c>
    </row>
    <row r="6503" spans="1:1" x14ac:dyDescent="0.3">
      <c r="A6503" t="str">
        <f>PROPER(TRIM(Raw_Sales_Data!E6503))</f>
        <v>South</v>
      </c>
    </row>
    <row r="6504" spans="1:1" x14ac:dyDescent="0.3">
      <c r="A6504" t="str">
        <f>PROPER(TRIM(Raw_Sales_Data!E6504))</f>
        <v>West</v>
      </c>
    </row>
    <row r="6505" spans="1:1" x14ac:dyDescent="0.3">
      <c r="A6505" t="str">
        <f>PROPER(TRIM(Raw_Sales_Data!E6505))</f>
        <v>South</v>
      </c>
    </row>
    <row r="6506" spans="1:1" x14ac:dyDescent="0.3">
      <c r="A6506" t="str">
        <f>PROPER(TRIM(Raw_Sales_Data!E6506))</f>
        <v>South</v>
      </c>
    </row>
    <row r="6507" spans="1:1" x14ac:dyDescent="0.3">
      <c r="A6507" t="str">
        <f>PROPER(TRIM(Raw_Sales_Data!E6507))</f>
        <v>East</v>
      </c>
    </row>
    <row r="6508" spans="1:1" x14ac:dyDescent="0.3">
      <c r="A6508" t="str">
        <f>PROPER(TRIM(Raw_Sales_Data!E6508))</f>
        <v>North</v>
      </c>
    </row>
    <row r="6509" spans="1:1" x14ac:dyDescent="0.3">
      <c r="A6509" t="str">
        <f>PROPER(TRIM(Raw_Sales_Data!E6509))</f>
        <v>East</v>
      </c>
    </row>
    <row r="6510" spans="1:1" x14ac:dyDescent="0.3">
      <c r="A6510" t="str">
        <f>PROPER(TRIM(Raw_Sales_Data!E6510))</f>
        <v>East</v>
      </c>
    </row>
    <row r="6511" spans="1:1" x14ac:dyDescent="0.3">
      <c r="A6511" t="str">
        <f>PROPER(TRIM(Raw_Sales_Data!E6511))</f>
        <v>North</v>
      </c>
    </row>
    <row r="6512" spans="1:1" x14ac:dyDescent="0.3">
      <c r="A6512" t="str">
        <f>PROPER(TRIM(Raw_Sales_Data!E6512))</f>
        <v>South</v>
      </c>
    </row>
    <row r="6513" spans="1:1" x14ac:dyDescent="0.3">
      <c r="A6513" t="str">
        <f>PROPER(TRIM(Raw_Sales_Data!E6513))</f>
        <v>North</v>
      </c>
    </row>
    <row r="6514" spans="1:1" x14ac:dyDescent="0.3">
      <c r="A6514" t="str">
        <f>PROPER(TRIM(Raw_Sales_Data!E6514))</f>
        <v>East</v>
      </c>
    </row>
    <row r="6515" spans="1:1" x14ac:dyDescent="0.3">
      <c r="A6515" t="str">
        <f>PROPER(TRIM(Raw_Sales_Data!E6515))</f>
        <v>North</v>
      </c>
    </row>
    <row r="6516" spans="1:1" x14ac:dyDescent="0.3">
      <c r="A6516" t="str">
        <f>PROPER(TRIM(Raw_Sales_Data!E6516))</f>
        <v>West</v>
      </c>
    </row>
    <row r="6517" spans="1:1" x14ac:dyDescent="0.3">
      <c r="A6517" t="str">
        <f>PROPER(TRIM(Raw_Sales_Data!E6517))</f>
        <v>South</v>
      </c>
    </row>
    <row r="6518" spans="1:1" x14ac:dyDescent="0.3">
      <c r="A6518" t="str">
        <f>PROPER(TRIM(Raw_Sales_Data!E6518))</f>
        <v>East</v>
      </c>
    </row>
    <row r="6519" spans="1:1" x14ac:dyDescent="0.3">
      <c r="A6519" t="str">
        <f>PROPER(TRIM(Raw_Sales_Data!E6519))</f>
        <v>North</v>
      </c>
    </row>
    <row r="6520" spans="1:1" x14ac:dyDescent="0.3">
      <c r="A6520" t="str">
        <f>PROPER(TRIM(Raw_Sales_Data!E6520))</f>
        <v>East</v>
      </c>
    </row>
    <row r="6521" spans="1:1" x14ac:dyDescent="0.3">
      <c r="A6521" t="str">
        <f>PROPER(TRIM(Raw_Sales_Data!E6521))</f>
        <v>South</v>
      </c>
    </row>
    <row r="6522" spans="1:1" x14ac:dyDescent="0.3">
      <c r="A6522" t="str">
        <f>PROPER(TRIM(Raw_Sales_Data!E6522))</f>
        <v>South</v>
      </c>
    </row>
    <row r="6523" spans="1:1" x14ac:dyDescent="0.3">
      <c r="A6523" t="str">
        <f>PROPER(TRIM(Raw_Sales_Data!E6523))</f>
        <v>South</v>
      </c>
    </row>
    <row r="6524" spans="1:1" x14ac:dyDescent="0.3">
      <c r="A6524" t="str">
        <f>PROPER(TRIM(Raw_Sales_Data!E6524))</f>
        <v>North</v>
      </c>
    </row>
    <row r="6525" spans="1:1" x14ac:dyDescent="0.3">
      <c r="A6525" t="str">
        <f>PROPER(TRIM(Raw_Sales_Data!E6525))</f>
        <v>South</v>
      </c>
    </row>
    <row r="6526" spans="1:1" x14ac:dyDescent="0.3">
      <c r="A6526" t="str">
        <f>PROPER(TRIM(Raw_Sales_Data!E6526))</f>
        <v>South</v>
      </c>
    </row>
    <row r="6527" spans="1:1" x14ac:dyDescent="0.3">
      <c r="A6527" t="str">
        <f>PROPER(TRIM(Raw_Sales_Data!E6527))</f>
        <v>East</v>
      </c>
    </row>
    <row r="6528" spans="1:1" x14ac:dyDescent="0.3">
      <c r="A6528" t="str">
        <f>PROPER(TRIM(Raw_Sales_Data!E6528))</f>
        <v>South</v>
      </c>
    </row>
    <row r="6529" spans="1:1" x14ac:dyDescent="0.3">
      <c r="A6529" t="str">
        <f>PROPER(TRIM(Raw_Sales_Data!E6529))</f>
        <v>East</v>
      </c>
    </row>
    <row r="6530" spans="1:1" x14ac:dyDescent="0.3">
      <c r="A6530" t="str">
        <f>PROPER(TRIM(Raw_Sales_Data!E6530))</f>
        <v>West</v>
      </c>
    </row>
    <row r="6531" spans="1:1" x14ac:dyDescent="0.3">
      <c r="A6531" t="str">
        <f>PROPER(TRIM(Raw_Sales_Data!E6531))</f>
        <v>East</v>
      </c>
    </row>
    <row r="6532" spans="1:1" x14ac:dyDescent="0.3">
      <c r="A6532" t="str">
        <f>PROPER(TRIM(Raw_Sales_Data!E6532))</f>
        <v>West</v>
      </c>
    </row>
    <row r="6533" spans="1:1" x14ac:dyDescent="0.3">
      <c r="A6533" t="str">
        <f>PROPER(TRIM(Raw_Sales_Data!E6533))</f>
        <v>East</v>
      </c>
    </row>
    <row r="6534" spans="1:1" x14ac:dyDescent="0.3">
      <c r="A6534" t="str">
        <f>PROPER(TRIM(Raw_Sales_Data!E6534))</f>
        <v>East</v>
      </c>
    </row>
    <row r="6535" spans="1:1" x14ac:dyDescent="0.3">
      <c r="A6535" t="str">
        <f>PROPER(TRIM(Raw_Sales_Data!E6535))</f>
        <v>South</v>
      </c>
    </row>
    <row r="6536" spans="1:1" x14ac:dyDescent="0.3">
      <c r="A6536" t="str">
        <f>PROPER(TRIM(Raw_Sales_Data!E6536))</f>
        <v>South</v>
      </c>
    </row>
    <row r="6537" spans="1:1" x14ac:dyDescent="0.3">
      <c r="A6537" t="str">
        <f>PROPER(TRIM(Raw_Sales_Data!E6537))</f>
        <v>South</v>
      </c>
    </row>
    <row r="6538" spans="1:1" x14ac:dyDescent="0.3">
      <c r="A6538" t="str">
        <f>PROPER(TRIM(Raw_Sales_Data!E6538))</f>
        <v>North</v>
      </c>
    </row>
    <row r="6539" spans="1:1" x14ac:dyDescent="0.3">
      <c r="A6539" t="str">
        <f>PROPER(TRIM(Raw_Sales_Data!E6539))</f>
        <v>East</v>
      </c>
    </row>
    <row r="6540" spans="1:1" x14ac:dyDescent="0.3">
      <c r="A6540" t="str">
        <f>PROPER(TRIM(Raw_Sales_Data!E6540))</f>
        <v>West</v>
      </c>
    </row>
    <row r="6541" spans="1:1" x14ac:dyDescent="0.3">
      <c r="A6541" t="str">
        <f>PROPER(TRIM(Raw_Sales_Data!E6541))</f>
        <v>North</v>
      </c>
    </row>
    <row r="6542" spans="1:1" x14ac:dyDescent="0.3">
      <c r="A6542" t="str">
        <f>PROPER(TRIM(Raw_Sales_Data!E6542))</f>
        <v>South</v>
      </c>
    </row>
    <row r="6543" spans="1:1" x14ac:dyDescent="0.3">
      <c r="A6543" t="str">
        <f>PROPER(TRIM(Raw_Sales_Data!E6543))</f>
        <v>East</v>
      </c>
    </row>
    <row r="6544" spans="1:1" x14ac:dyDescent="0.3">
      <c r="A6544" t="str">
        <f>PROPER(TRIM(Raw_Sales_Data!E6544))</f>
        <v>East</v>
      </c>
    </row>
    <row r="6545" spans="1:1" x14ac:dyDescent="0.3">
      <c r="A6545" t="str">
        <f>PROPER(TRIM(Raw_Sales_Data!E6545))</f>
        <v>South</v>
      </c>
    </row>
    <row r="6546" spans="1:1" x14ac:dyDescent="0.3">
      <c r="A6546" t="str">
        <f>PROPER(TRIM(Raw_Sales_Data!E6546))</f>
        <v>West</v>
      </c>
    </row>
    <row r="6547" spans="1:1" x14ac:dyDescent="0.3">
      <c r="A6547" t="str">
        <f>PROPER(TRIM(Raw_Sales_Data!E6547))</f>
        <v>South</v>
      </c>
    </row>
    <row r="6548" spans="1:1" x14ac:dyDescent="0.3">
      <c r="A6548" t="str">
        <f>PROPER(TRIM(Raw_Sales_Data!E6548))</f>
        <v>West</v>
      </c>
    </row>
    <row r="6549" spans="1:1" x14ac:dyDescent="0.3">
      <c r="A6549" t="str">
        <f>PROPER(TRIM(Raw_Sales_Data!E6549))</f>
        <v>West</v>
      </c>
    </row>
    <row r="6550" spans="1:1" x14ac:dyDescent="0.3">
      <c r="A6550" t="str">
        <f>PROPER(TRIM(Raw_Sales_Data!E6550))</f>
        <v>South</v>
      </c>
    </row>
    <row r="6551" spans="1:1" x14ac:dyDescent="0.3">
      <c r="A6551" t="str">
        <f>PROPER(TRIM(Raw_Sales_Data!E6551))</f>
        <v>West</v>
      </c>
    </row>
    <row r="6552" spans="1:1" x14ac:dyDescent="0.3">
      <c r="A6552" t="str">
        <f>PROPER(TRIM(Raw_Sales_Data!E6552))</f>
        <v>West</v>
      </c>
    </row>
    <row r="6553" spans="1:1" x14ac:dyDescent="0.3">
      <c r="A6553" t="str">
        <f>PROPER(TRIM(Raw_Sales_Data!E6553))</f>
        <v>West</v>
      </c>
    </row>
    <row r="6554" spans="1:1" x14ac:dyDescent="0.3">
      <c r="A6554" t="str">
        <f>PROPER(TRIM(Raw_Sales_Data!E6554))</f>
        <v>North</v>
      </c>
    </row>
    <row r="6555" spans="1:1" x14ac:dyDescent="0.3">
      <c r="A6555" t="str">
        <f>PROPER(TRIM(Raw_Sales_Data!E6555))</f>
        <v>South</v>
      </c>
    </row>
    <row r="6556" spans="1:1" x14ac:dyDescent="0.3">
      <c r="A6556" t="str">
        <f>PROPER(TRIM(Raw_Sales_Data!E6556))</f>
        <v>North</v>
      </c>
    </row>
    <row r="6557" spans="1:1" x14ac:dyDescent="0.3">
      <c r="A6557" t="str">
        <f>PROPER(TRIM(Raw_Sales_Data!E6557))</f>
        <v>North</v>
      </c>
    </row>
    <row r="6558" spans="1:1" x14ac:dyDescent="0.3">
      <c r="A6558" t="str">
        <f>PROPER(TRIM(Raw_Sales_Data!E6558))</f>
        <v>West</v>
      </c>
    </row>
    <row r="6559" spans="1:1" x14ac:dyDescent="0.3">
      <c r="A6559" t="str">
        <f>PROPER(TRIM(Raw_Sales_Data!E6559))</f>
        <v>South</v>
      </c>
    </row>
    <row r="6560" spans="1:1" x14ac:dyDescent="0.3">
      <c r="A6560" t="str">
        <f>PROPER(TRIM(Raw_Sales_Data!E6560))</f>
        <v>North</v>
      </c>
    </row>
    <row r="6561" spans="1:1" x14ac:dyDescent="0.3">
      <c r="A6561" t="str">
        <f>PROPER(TRIM(Raw_Sales_Data!E6561))</f>
        <v>East</v>
      </c>
    </row>
    <row r="6562" spans="1:1" x14ac:dyDescent="0.3">
      <c r="A6562" t="str">
        <f>PROPER(TRIM(Raw_Sales_Data!E6562))</f>
        <v>South</v>
      </c>
    </row>
    <row r="6563" spans="1:1" x14ac:dyDescent="0.3">
      <c r="A6563" t="str">
        <f>PROPER(TRIM(Raw_Sales_Data!E6563))</f>
        <v>West</v>
      </c>
    </row>
    <row r="6564" spans="1:1" x14ac:dyDescent="0.3">
      <c r="A6564" t="str">
        <f>PROPER(TRIM(Raw_Sales_Data!E6564))</f>
        <v>South</v>
      </c>
    </row>
    <row r="6565" spans="1:1" x14ac:dyDescent="0.3">
      <c r="A6565" t="str">
        <f>PROPER(TRIM(Raw_Sales_Data!E6565))</f>
        <v>North</v>
      </c>
    </row>
    <row r="6566" spans="1:1" x14ac:dyDescent="0.3">
      <c r="A6566" t="str">
        <f>PROPER(TRIM(Raw_Sales_Data!E6566))</f>
        <v>South</v>
      </c>
    </row>
    <row r="6567" spans="1:1" x14ac:dyDescent="0.3">
      <c r="A6567" t="str">
        <f>PROPER(TRIM(Raw_Sales_Data!E6567))</f>
        <v>West</v>
      </c>
    </row>
    <row r="6568" spans="1:1" x14ac:dyDescent="0.3">
      <c r="A6568" t="str">
        <f>PROPER(TRIM(Raw_Sales_Data!E6568))</f>
        <v>North</v>
      </c>
    </row>
    <row r="6569" spans="1:1" x14ac:dyDescent="0.3">
      <c r="A6569" t="str">
        <f>PROPER(TRIM(Raw_Sales_Data!E6569))</f>
        <v>West</v>
      </c>
    </row>
    <row r="6570" spans="1:1" x14ac:dyDescent="0.3">
      <c r="A6570" t="str">
        <f>PROPER(TRIM(Raw_Sales_Data!E6570))</f>
        <v>West</v>
      </c>
    </row>
    <row r="6571" spans="1:1" x14ac:dyDescent="0.3">
      <c r="A6571" t="str">
        <f>PROPER(TRIM(Raw_Sales_Data!E6571))</f>
        <v>West</v>
      </c>
    </row>
    <row r="6572" spans="1:1" x14ac:dyDescent="0.3">
      <c r="A6572" t="str">
        <f>PROPER(TRIM(Raw_Sales_Data!E6572))</f>
        <v>West</v>
      </c>
    </row>
    <row r="6573" spans="1:1" x14ac:dyDescent="0.3">
      <c r="A6573" t="str">
        <f>PROPER(TRIM(Raw_Sales_Data!E6573))</f>
        <v>South</v>
      </c>
    </row>
    <row r="6574" spans="1:1" x14ac:dyDescent="0.3">
      <c r="A6574" t="str">
        <f>PROPER(TRIM(Raw_Sales_Data!E6574))</f>
        <v>South</v>
      </c>
    </row>
    <row r="6575" spans="1:1" x14ac:dyDescent="0.3">
      <c r="A6575" t="str">
        <f>PROPER(TRIM(Raw_Sales_Data!E6575))</f>
        <v>East</v>
      </c>
    </row>
    <row r="6576" spans="1:1" x14ac:dyDescent="0.3">
      <c r="A6576" t="str">
        <f>PROPER(TRIM(Raw_Sales_Data!E6576))</f>
        <v>South</v>
      </c>
    </row>
    <row r="6577" spans="1:1" x14ac:dyDescent="0.3">
      <c r="A6577" t="str">
        <f>PROPER(TRIM(Raw_Sales_Data!E6577))</f>
        <v>North</v>
      </c>
    </row>
    <row r="6578" spans="1:1" x14ac:dyDescent="0.3">
      <c r="A6578" t="str">
        <f>PROPER(TRIM(Raw_Sales_Data!E6578))</f>
        <v>East</v>
      </c>
    </row>
    <row r="6579" spans="1:1" x14ac:dyDescent="0.3">
      <c r="A6579" t="str">
        <f>PROPER(TRIM(Raw_Sales_Data!E6579))</f>
        <v>South</v>
      </c>
    </row>
    <row r="6580" spans="1:1" x14ac:dyDescent="0.3">
      <c r="A6580" t="str">
        <f>PROPER(TRIM(Raw_Sales_Data!E6580))</f>
        <v>West</v>
      </c>
    </row>
    <row r="6581" spans="1:1" x14ac:dyDescent="0.3">
      <c r="A6581" t="str">
        <f>PROPER(TRIM(Raw_Sales_Data!E6581))</f>
        <v>West</v>
      </c>
    </row>
    <row r="6582" spans="1:1" x14ac:dyDescent="0.3">
      <c r="A6582" t="str">
        <f>PROPER(TRIM(Raw_Sales_Data!E6582))</f>
        <v>East</v>
      </c>
    </row>
    <row r="6583" spans="1:1" x14ac:dyDescent="0.3">
      <c r="A6583" t="str">
        <f>PROPER(TRIM(Raw_Sales_Data!E6583))</f>
        <v>East</v>
      </c>
    </row>
    <row r="6584" spans="1:1" x14ac:dyDescent="0.3">
      <c r="A6584" t="str">
        <f>PROPER(TRIM(Raw_Sales_Data!E6584))</f>
        <v>North</v>
      </c>
    </row>
    <row r="6585" spans="1:1" x14ac:dyDescent="0.3">
      <c r="A6585" t="str">
        <f>PROPER(TRIM(Raw_Sales_Data!E6585))</f>
        <v>South</v>
      </c>
    </row>
    <row r="6586" spans="1:1" x14ac:dyDescent="0.3">
      <c r="A6586" t="str">
        <f>PROPER(TRIM(Raw_Sales_Data!E6586))</f>
        <v>North</v>
      </c>
    </row>
    <row r="6587" spans="1:1" x14ac:dyDescent="0.3">
      <c r="A6587" t="str">
        <f>PROPER(TRIM(Raw_Sales_Data!E6587))</f>
        <v>West</v>
      </c>
    </row>
    <row r="6588" spans="1:1" x14ac:dyDescent="0.3">
      <c r="A6588" t="str">
        <f>PROPER(TRIM(Raw_Sales_Data!E6588))</f>
        <v>West</v>
      </c>
    </row>
    <row r="6589" spans="1:1" x14ac:dyDescent="0.3">
      <c r="A6589" t="str">
        <f>PROPER(TRIM(Raw_Sales_Data!E6589))</f>
        <v>South</v>
      </c>
    </row>
    <row r="6590" spans="1:1" x14ac:dyDescent="0.3">
      <c r="A6590" t="str">
        <f>PROPER(TRIM(Raw_Sales_Data!E6590))</f>
        <v>South</v>
      </c>
    </row>
    <row r="6591" spans="1:1" x14ac:dyDescent="0.3">
      <c r="A6591" t="str">
        <f>PROPER(TRIM(Raw_Sales_Data!E6591))</f>
        <v>North</v>
      </c>
    </row>
    <row r="6592" spans="1:1" x14ac:dyDescent="0.3">
      <c r="A6592" t="str">
        <f>PROPER(TRIM(Raw_Sales_Data!E6592))</f>
        <v>West</v>
      </c>
    </row>
    <row r="6593" spans="1:1" x14ac:dyDescent="0.3">
      <c r="A6593" t="str">
        <f>PROPER(TRIM(Raw_Sales_Data!E6593))</f>
        <v>West</v>
      </c>
    </row>
    <row r="6594" spans="1:1" x14ac:dyDescent="0.3">
      <c r="A6594" t="str">
        <f>PROPER(TRIM(Raw_Sales_Data!E6594))</f>
        <v>West</v>
      </c>
    </row>
    <row r="6595" spans="1:1" x14ac:dyDescent="0.3">
      <c r="A6595" t="str">
        <f>PROPER(TRIM(Raw_Sales_Data!E6595))</f>
        <v>East</v>
      </c>
    </row>
    <row r="6596" spans="1:1" x14ac:dyDescent="0.3">
      <c r="A6596" t="str">
        <f>PROPER(TRIM(Raw_Sales_Data!E6596))</f>
        <v>North</v>
      </c>
    </row>
    <row r="6597" spans="1:1" x14ac:dyDescent="0.3">
      <c r="A6597" t="str">
        <f>PROPER(TRIM(Raw_Sales_Data!E6597))</f>
        <v>South</v>
      </c>
    </row>
    <row r="6598" spans="1:1" x14ac:dyDescent="0.3">
      <c r="A6598" t="str">
        <f>PROPER(TRIM(Raw_Sales_Data!E6598))</f>
        <v>South</v>
      </c>
    </row>
    <row r="6599" spans="1:1" x14ac:dyDescent="0.3">
      <c r="A6599" t="str">
        <f>PROPER(TRIM(Raw_Sales_Data!E6599))</f>
        <v>South</v>
      </c>
    </row>
    <row r="6600" spans="1:1" x14ac:dyDescent="0.3">
      <c r="A6600" t="str">
        <f>PROPER(TRIM(Raw_Sales_Data!E6600))</f>
        <v>East</v>
      </c>
    </row>
    <row r="6601" spans="1:1" x14ac:dyDescent="0.3">
      <c r="A6601" t="str">
        <f>PROPER(TRIM(Raw_Sales_Data!E6601))</f>
        <v>North</v>
      </c>
    </row>
    <row r="6602" spans="1:1" x14ac:dyDescent="0.3">
      <c r="A6602" t="str">
        <f>PROPER(TRIM(Raw_Sales_Data!E6602))</f>
        <v>West</v>
      </c>
    </row>
    <row r="6603" spans="1:1" x14ac:dyDescent="0.3">
      <c r="A6603" t="str">
        <f>PROPER(TRIM(Raw_Sales_Data!E6603))</f>
        <v>North</v>
      </c>
    </row>
    <row r="6604" spans="1:1" x14ac:dyDescent="0.3">
      <c r="A6604" t="str">
        <f>PROPER(TRIM(Raw_Sales_Data!E6604))</f>
        <v>West</v>
      </c>
    </row>
    <row r="6605" spans="1:1" x14ac:dyDescent="0.3">
      <c r="A6605" t="str">
        <f>PROPER(TRIM(Raw_Sales_Data!E6605))</f>
        <v>East</v>
      </c>
    </row>
    <row r="6606" spans="1:1" x14ac:dyDescent="0.3">
      <c r="A6606" t="str">
        <f>PROPER(TRIM(Raw_Sales_Data!E6606))</f>
        <v>West</v>
      </c>
    </row>
    <row r="6607" spans="1:1" x14ac:dyDescent="0.3">
      <c r="A6607" t="str">
        <f>PROPER(TRIM(Raw_Sales_Data!E6607))</f>
        <v>South</v>
      </c>
    </row>
    <row r="6608" spans="1:1" x14ac:dyDescent="0.3">
      <c r="A6608" t="str">
        <f>PROPER(TRIM(Raw_Sales_Data!E6608))</f>
        <v>South</v>
      </c>
    </row>
    <row r="6609" spans="1:1" x14ac:dyDescent="0.3">
      <c r="A6609" t="str">
        <f>PROPER(TRIM(Raw_Sales_Data!E6609))</f>
        <v>West</v>
      </c>
    </row>
    <row r="6610" spans="1:1" x14ac:dyDescent="0.3">
      <c r="A6610" t="str">
        <f>PROPER(TRIM(Raw_Sales_Data!E6610))</f>
        <v>East</v>
      </c>
    </row>
    <row r="6611" spans="1:1" x14ac:dyDescent="0.3">
      <c r="A6611" t="str">
        <f>PROPER(TRIM(Raw_Sales_Data!E6611))</f>
        <v>West</v>
      </c>
    </row>
    <row r="6612" spans="1:1" x14ac:dyDescent="0.3">
      <c r="A6612" t="str">
        <f>PROPER(TRIM(Raw_Sales_Data!E6612))</f>
        <v>East</v>
      </c>
    </row>
    <row r="6613" spans="1:1" x14ac:dyDescent="0.3">
      <c r="A6613" t="str">
        <f>PROPER(TRIM(Raw_Sales_Data!E6613))</f>
        <v>North</v>
      </c>
    </row>
    <row r="6614" spans="1:1" x14ac:dyDescent="0.3">
      <c r="A6614" t="str">
        <f>PROPER(TRIM(Raw_Sales_Data!E6614))</f>
        <v>South</v>
      </c>
    </row>
    <row r="6615" spans="1:1" x14ac:dyDescent="0.3">
      <c r="A6615" t="str">
        <f>PROPER(TRIM(Raw_Sales_Data!E6615))</f>
        <v>South</v>
      </c>
    </row>
    <row r="6616" spans="1:1" x14ac:dyDescent="0.3">
      <c r="A6616" t="str">
        <f>PROPER(TRIM(Raw_Sales_Data!E6616))</f>
        <v>South</v>
      </c>
    </row>
    <row r="6617" spans="1:1" x14ac:dyDescent="0.3">
      <c r="A6617" t="str">
        <f>PROPER(TRIM(Raw_Sales_Data!E6617))</f>
        <v>North</v>
      </c>
    </row>
    <row r="6618" spans="1:1" x14ac:dyDescent="0.3">
      <c r="A6618" t="str">
        <f>PROPER(TRIM(Raw_Sales_Data!E6618))</f>
        <v>South</v>
      </c>
    </row>
    <row r="6619" spans="1:1" x14ac:dyDescent="0.3">
      <c r="A6619" t="str">
        <f>PROPER(TRIM(Raw_Sales_Data!E6619))</f>
        <v>West</v>
      </c>
    </row>
    <row r="6620" spans="1:1" x14ac:dyDescent="0.3">
      <c r="A6620" t="str">
        <f>PROPER(TRIM(Raw_Sales_Data!E6620))</f>
        <v>West</v>
      </c>
    </row>
    <row r="6621" spans="1:1" x14ac:dyDescent="0.3">
      <c r="A6621" t="str">
        <f>PROPER(TRIM(Raw_Sales_Data!E6621))</f>
        <v>North</v>
      </c>
    </row>
    <row r="6622" spans="1:1" x14ac:dyDescent="0.3">
      <c r="A6622" t="str">
        <f>PROPER(TRIM(Raw_Sales_Data!E6622))</f>
        <v>South</v>
      </c>
    </row>
    <row r="6623" spans="1:1" x14ac:dyDescent="0.3">
      <c r="A6623" t="str">
        <f>PROPER(TRIM(Raw_Sales_Data!E6623))</f>
        <v>West</v>
      </c>
    </row>
    <row r="6624" spans="1:1" x14ac:dyDescent="0.3">
      <c r="A6624" t="str">
        <f>PROPER(TRIM(Raw_Sales_Data!E6624))</f>
        <v>West</v>
      </c>
    </row>
    <row r="6625" spans="1:1" x14ac:dyDescent="0.3">
      <c r="A6625" t="str">
        <f>PROPER(TRIM(Raw_Sales_Data!E6625))</f>
        <v>West</v>
      </c>
    </row>
    <row r="6626" spans="1:1" x14ac:dyDescent="0.3">
      <c r="A6626" t="str">
        <f>PROPER(TRIM(Raw_Sales_Data!E6626))</f>
        <v>East</v>
      </c>
    </row>
    <row r="6627" spans="1:1" x14ac:dyDescent="0.3">
      <c r="A6627" t="str">
        <f>PROPER(TRIM(Raw_Sales_Data!E6627))</f>
        <v>South</v>
      </c>
    </row>
    <row r="6628" spans="1:1" x14ac:dyDescent="0.3">
      <c r="A6628" t="str">
        <f>PROPER(TRIM(Raw_Sales_Data!E6628))</f>
        <v>East</v>
      </c>
    </row>
    <row r="6629" spans="1:1" x14ac:dyDescent="0.3">
      <c r="A6629" t="str">
        <f>PROPER(TRIM(Raw_Sales_Data!E6629))</f>
        <v>North</v>
      </c>
    </row>
    <row r="6630" spans="1:1" x14ac:dyDescent="0.3">
      <c r="A6630" t="str">
        <f>PROPER(TRIM(Raw_Sales_Data!E6630))</f>
        <v>West</v>
      </c>
    </row>
    <row r="6631" spans="1:1" x14ac:dyDescent="0.3">
      <c r="A6631" t="str">
        <f>PROPER(TRIM(Raw_Sales_Data!E6631))</f>
        <v>North</v>
      </c>
    </row>
    <row r="6632" spans="1:1" x14ac:dyDescent="0.3">
      <c r="A6632" t="str">
        <f>PROPER(TRIM(Raw_Sales_Data!E6632))</f>
        <v>West</v>
      </c>
    </row>
    <row r="6633" spans="1:1" x14ac:dyDescent="0.3">
      <c r="A6633" t="str">
        <f>PROPER(TRIM(Raw_Sales_Data!E6633))</f>
        <v>South</v>
      </c>
    </row>
    <row r="6634" spans="1:1" x14ac:dyDescent="0.3">
      <c r="A6634" t="str">
        <f>PROPER(TRIM(Raw_Sales_Data!E6634))</f>
        <v>North</v>
      </c>
    </row>
    <row r="6635" spans="1:1" x14ac:dyDescent="0.3">
      <c r="A6635" t="str">
        <f>PROPER(TRIM(Raw_Sales_Data!E6635))</f>
        <v>West</v>
      </c>
    </row>
    <row r="6636" spans="1:1" x14ac:dyDescent="0.3">
      <c r="A6636" t="str">
        <f>PROPER(TRIM(Raw_Sales_Data!E6636))</f>
        <v>North</v>
      </c>
    </row>
    <row r="6637" spans="1:1" x14ac:dyDescent="0.3">
      <c r="A6637" t="str">
        <f>PROPER(TRIM(Raw_Sales_Data!E6637))</f>
        <v>West</v>
      </c>
    </row>
    <row r="6638" spans="1:1" x14ac:dyDescent="0.3">
      <c r="A6638" t="str">
        <f>PROPER(TRIM(Raw_Sales_Data!E6638))</f>
        <v>East</v>
      </c>
    </row>
    <row r="6639" spans="1:1" x14ac:dyDescent="0.3">
      <c r="A6639" t="str">
        <f>PROPER(TRIM(Raw_Sales_Data!E6639))</f>
        <v>North</v>
      </c>
    </row>
    <row r="6640" spans="1:1" x14ac:dyDescent="0.3">
      <c r="A6640" t="str">
        <f>PROPER(TRIM(Raw_Sales_Data!E6640))</f>
        <v>South</v>
      </c>
    </row>
    <row r="6641" spans="1:1" x14ac:dyDescent="0.3">
      <c r="A6641" t="str">
        <f>PROPER(TRIM(Raw_Sales_Data!E6641))</f>
        <v>West</v>
      </c>
    </row>
    <row r="6642" spans="1:1" x14ac:dyDescent="0.3">
      <c r="A6642" t="str">
        <f>PROPER(TRIM(Raw_Sales_Data!E6642))</f>
        <v>North</v>
      </c>
    </row>
    <row r="6643" spans="1:1" x14ac:dyDescent="0.3">
      <c r="A6643" t="str">
        <f>PROPER(TRIM(Raw_Sales_Data!E6643))</f>
        <v>North</v>
      </c>
    </row>
    <row r="6644" spans="1:1" x14ac:dyDescent="0.3">
      <c r="A6644" t="str">
        <f>PROPER(TRIM(Raw_Sales_Data!E6644))</f>
        <v>West</v>
      </c>
    </row>
    <row r="6645" spans="1:1" x14ac:dyDescent="0.3">
      <c r="A6645" t="str">
        <f>PROPER(TRIM(Raw_Sales_Data!E6645))</f>
        <v>East</v>
      </c>
    </row>
    <row r="6646" spans="1:1" x14ac:dyDescent="0.3">
      <c r="A6646" t="str">
        <f>PROPER(TRIM(Raw_Sales_Data!E6646))</f>
        <v>South</v>
      </c>
    </row>
    <row r="6647" spans="1:1" x14ac:dyDescent="0.3">
      <c r="A6647" t="str">
        <f>PROPER(TRIM(Raw_Sales_Data!E6647))</f>
        <v>West</v>
      </c>
    </row>
    <row r="6648" spans="1:1" x14ac:dyDescent="0.3">
      <c r="A6648" t="str">
        <f>PROPER(TRIM(Raw_Sales_Data!E6648))</f>
        <v>East</v>
      </c>
    </row>
    <row r="6649" spans="1:1" x14ac:dyDescent="0.3">
      <c r="A6649" t="str">
        <f>PROPER(TRIM(Raw_Sales_Data!E6649))</f>
        <v>East</v>
      </c>
    </row>
    <row r="6650" spans="1:1" x14ac:dyDescent="0.3">
      <c r="A6650" t="str">
        <f>PROPER(TRIM(Raw_Sales_Data!E6650))</f>
        <v>North</v>
      </c>
    </row>
    <row r="6651" spans="1:1" x14ac:dyDescent="0.3">
      <c r="A6651" t="str">
        <f>PROPER(TRIM(Raw_Sales_Data!E6651))</f>
        <v>East</v>
      </c>
    </row>
    <row r="6652" spans="1:1" x14ac:dyDescent="0.3">
      <c r="A6652" t="str">
        <f>PROPER(TRIM(Raw_Sales_Data!E6652))</f>
        <v>South</v>
      </c>
    </row>
    <row r="6653" spans="1:1" x14ac:dyDescent="0.3">
      <c r="A6653" t="str">
        <f>PROPER(TRIM(Raw_Sales_Data!E6653))</f>
        <v>East</v>
      </c>
    </row>
    <row r="6654" spans="1:1" x14ac:dyDescent="0.3">
      <c r="A6654" t="str">
        <f>PROPER(TRIM(Raw_Sales_Data!E6654))</f>
        <v>West</v>
      </c>
    </row>
    <row r="6655" spans="1:1" x14ac:dyDescent="0.3">
      <c r="A6655" t="str">
        <f>PROPER(TRIM(Raw_Sales_Data!E6655))</f>
        <v>South</v>
      </c>
    </row>
    <row r="6656" spans="1:1" x14ac:dyDescent="0.3">
      <c r="A6656" t="str">
        <f>PROPER(TRIM(Raw_Sales_Data!E6656))</f>
        <v>South</v>
      </c>
    </row>
    <row r="6657" spans="1:1" x14ac:dyDescent="0.3">
      <c r="A6657" t="str">
        <f>PROPER(TRIM(Raw_Sales_Data!E6657))</f>
        <v>West</v>
      </c>
    </row>
    <row r="6658" spans="1:1" x14ac:dyDescent="0.3">
      <c r="A6658" t="str">
        <f>PROPER(TRIM(Raw_Sales_Data!E6658))</f>
        <v>South</v>
      </c>
    </row>
    <row r="6659" spans="1:1" x14ac:dyDescent="0.3">
      <c r="A6659" t="str">
        <f>PROPER(TRIM(Raw_Sales_Data!E6659))</f>
        <v>West</v>
      </c>
    </row>
    <row r="6660" spans="1:1" x14ac:dyDescent="0.3">
      <c r="A6660" t="str">
        <f>PROPER(TRIM(Raw_Sales_Data!E6660))</f>
        <v>South</v>
      </c>
    </row>
    <row r="6661" spans="1:1" x14ac:dyDescent="0.3">
      <c r="A6661" t="str">
        <f>PROPER(TRIM(Raw_Sales_Data!E6661))</f>
        <v>South</v>
      </c>
    </row>
    <row r="6662" spans="1:1" x14ac:dyDescent="0.3">
      <c r="A6662" t="str">
        <f>PROPER(TRIM(Raw_Sales_Data!E6662))</f>
        <v>North</v>
      </c>
    </row>
    <row r="6663" spans="1:1" x14ac:dyDescent="0.3">
      <c r="A6663" t="str">
        <f>PROPER(TRIM(Raw_Sales_Data!E6663))</f>
        <v>West</v>
      </c>
    </row>
    <row r="6664" spans="1:1" x14ac:dyDescent="0.3">
      <c r="A6664" t="str">
        <f>PROPER(TRIM(Raw_Sales_Data!E6664))</f>
        <v>West</v>
      </c>
    </row>
    <row r="6665" spans="1:1" x14ac:dyDescent="0.3">
      <c r="A6665" t="str">
        <f>PROPER(TRIM(Raw_Sales_Data!E6665))</f>
        <v>North</v>
      </c>
    </row>
    <row r="6666" spans="1:1" x14ac:dyDescent="0.3">
      <c r="A6666" t="str">
        <f>PROPER(TRIM(Raw_Sales_Data!E6666))</f>
        <v>East</v>
      </c>
    </row>
    <row r="6667" spans="1:1" x14ac:dyDescent="0.3">
      <c r="A6667" t="str">
        <f>PROPER(TRIM(Raw_Sales_Data!E6667))</f>
        <v>North</v>
      </c>
    </row>
    <row r="6668" spans="1:1" x14ac:dyDescent="0.3">
      <c r="A6668" t="str">
        <f>PROPER(TRIM(Raw_Sales_Data!E6668))</f>
        <v>West</v>
      </c>
    </row>
    <row r="6669" spans="1:1" x14ac:dyDescent="0.3">
      <c r="A6669" t="str">
        <f>PROPER(TRIM(Raw_Sales_Data!E6669))</f>
        <v>North</v>
      </c>
    </row>
    <row r="6670" spans="1:1" x14ac:dyDescent="0.3">
      <c r="A6670" t="str">
        <f>PROPER(TRIM(Raw_Sales_Data!E6670))</f>
        <v>South</v>
      </c>
    </row>
    <row r="6671" spans="1:1" x14ac:dyDescent="0.3">
      <c r="A6671" t="str">
        <f>PROPER(TRIM(Raw_Sales_Data!E6671))</f>
        <v>South</v>
      </c>
    </row>
    <row r="6672" spans="1:1" x14ac:dyDescent="0.3">
      <c r="A6672" t="str">
        <f>PROPER(TRIM(Raw_Sales_Data!E6672))</f>
        <v>West</v>
      </c>
    </row>
    <row r="6673" spans="1:1" x14ac:dyDescent="0.3">
      <c r="A6673" t="str">
        <f>PROPER(TRIM(Raw_Sales_Data!E6673))</f>
        <v>East</v>
      </c>
    </row>
    <row r="6674" spans="1:1" x14ac:dyDescent="0.3">
      <c r="A6674" t="str">
        <f>PROPER(TRIM(Raw_Sales_Data!E6674))</f>
        <v>South</v>
      </c>
    </row>
    <row r="6675" spans="1:1" x14ac:dyDescent="0.3">
      <c r="A6675" t="str">
        <f>PROPER(TRIM(Raw_Sales_Data!E6675))</f>
        <v>South</v>
      </c>
    </row>
    <row r="6676" spans="1:1" x14ac:dyDescent="0.3">
      <c r="A6676" t="str">
        <f>PROPER(TRIM(Raw_Sales_Data!E6676))</f>
        <v>South</v>
      </c>
    </row>
    <row r="6677" spans="1:1" x14ac:dyDescent="0.3">
      <c r="A6677" t="str">
        <f>PROPER(TRIM(Raw_Sales_Data!E6677))</f>
        <v>East</v>
      </c>
    </row>
    <row r="6678" spans="1:1" x14ac:dyDescent="0.3">
      <c r="A6678" t="str">
        <f>PROPER(TRIM(Raw_Sales_Data!E6678))</f>
        <v>North</v>
      </c>
    </row>
    <row r="6679" spans="1:1" x14ac:dyDescent="0.3">
      <c r="A6679" t="str">
        <f>PROPER(TRIM(Raw_Sales_Data!E6679))</f>
        <v>South</v>
      </c>
    </row>
    <row r="6680" spans="1:1" x14ac:dyDescent="0.3">
      <c r="A6680" t="str">
        <f>PROPER(TRIM(Raw_Sales_Data!E6680))</f>
        <v>West</v>
      </c>
    </row>
    <row r="6681" spans="1:1" x14ac:dyDescent="0.3">
      <c r="A6681" t="str">
        <f>PROPER(TRIM(Raw_Sales_Data!E6681))</f>
        <v>West</v>
      </c>
    </row>
    <row r="6682" spans="1:1" x14ac:dyDescent="0.3">
      <c r="A6682" t="str">
        <f>PROPER(TRIM(Raw_Sales_Data!E6682))</f>
        <v>North</v>
      </c>
    </row>
    <row r="6683" spans="1:1" x14ac:dyDescent="0.3">
      <c r="A6683" t="str">
        <f>PROPER(TRIM(Raw_Sales_Data!E6683))</f>
        <v>South</v>
      </c>
    </row>
    <row r="6684" spans="1:1" x14ac:dyDescent="0.3">
      <c r="A6684" t="str">
        <f>PROPER(TRIM(Raw_Sales_Data!E6684))</f>
        <v>East</v>
      </c>
    </row>
    <row r="6685" spans="1:1" x14ac:dyDescent="0.3">
      <c r="A6685" t="str">
        <f>PROPER(TRIM(Raw_Sales_Data!E6685))</f>
        <v>West</v>
      </c>
    </row>
    <row r="6686" spans="1:1" x14ac:dyDescent="0.3">
      <c r="A6686" t="str">
        <f>PROPER(TRIM(Raw_Sales_Data!E6686))</f>
        <v>North</v>
      </c>
    </row>
    <row r="6687" spans="1:1" x14ac:dyDescent="0.3">
      <c r="A6687" t="str">
        <f>PROPER(TRIM(Raw_Sales_Data!E6687))</f>
        <v>South</v>
      </c>
    </row>
    <row r="6688" spans="1:1" x14ac:dyDescent="0.3">
      <c r="A6688" t="str">
        <f>PROPER(TRIM(Raw_Sales_Data!E6688))</f>
        <v>West</v>
      </c>
    </row>
    <row r="6689" spans="1:1" x14ac:dyDescent="0.3">
      <c r="A6689" t="str">
        <f>PROPER(TRIM(Raw_Sales_Data!E6689))</f>
        <v>West</v>
      </c>
    </row>
    <row r="6690" spans="1:1" x14ac:dyDescent="0.3">
      <c r="A6690" t="str">
        <f>PROPER(TRIM(Raw_Sales_Data!E6690))</f>
        <v>West</v>
      </c>
    </row>
    <row r="6691" spans="1:1" x14ac:dyDescent="0.3">
      <c r="A6691" t="str">
        <f>PROPER(TRIM(Raw_Sales_Data!E6691))</f>
        <v>South</v>
      </c>
    </row>
    <row r="6692" spans="1:1" x14ac:dyDescent="0.3">
      <c r="A6692" t="str">
        <f>PROPER(TRIM(Raw_Sales_Data!E6692))</f>
        <v>North</v>
      </c>
    </row>
    <row r="6693" spans="1:1" x14ac:dyDescent="0.3">
      <c r="A6693" t="str">
        <f>PROPER(TRIM(Raw_Sales_Data!E6693))</f>
        <v>South</v>
      </c>
    </row>
    <row r="6694" spans="1:1" x14ac:dyDescent="0.3">
      <c r="A6694" t="str">
        <f>PROPER(TRIM(Raw_Sales_Data!E6694))</f>
        <v>North</v>
      </c>
    </row>
    <row r="6695" spans="1:1" x14ac:dyDescent="0.3">
      <c r="A6695" t="str">
        <f>PROPER(TRIM(Raw_Sales_Data!E6695))</f>
        <v>East</v>
      </c>
    </row>
    <row r="6696" spans="1:1" x14ac:dyDescent="0.3">
      <c r="A6696" t="str">
        <f>PROPER(TRIM(Raw_Sales_Data!E6696))</f>
        <v>West</v>
      </c>
    </row>
    <row r="6697" spans="1:1" x14ac:dyDescent="0.3">
      <c r="A6697" t="str">
        <f>PROPER(TRIM(Raw_Sales_Data!E6697))</f>
        <v>North</v>
      </c>
    </row>
    <row r="6698" spans="1:1" x14ac:dyDescent="0.3">
      <c r="A6698" t="str">
        <f>PROPER(TRIM(Raw_Sales_Data!E6698))</f>
        <v>North</v>
      </c>
    </row>
    <row r="6699" spans="1:1" x14ac:dyDescent="0.3">
      <c r="A6699" t="str">
        <f>PROPER(TRIM(Raw_Sales_Data!E6699))</f>
        <v>West</v>
      </c>
    </row>
    <row r="6700" spans="1:1" x14ac:dyDescent="0.3">
      <c r="A6700" t="str">
        <f>PROPER(TRIM(Raw_Sales_Data!E6700))</f>
        <v>East</v>
      </c>
    </row>
    <row r="6701" spans="1:1" x14ac:dyDescent="0.3">
      <c r="A6701" t="str">
        <f>PROPER(TRIM(Raw_Sales_Data!E6701))</f>
        <v>South</v>
      </c>
    </row>
    <row r="6702" spans="1:1" x14ac:dyDescent="0.3">
      <c r="A6702" t="str">
        <f>PROPER(TRIM(Raw_Sales_Data!E6702))</f>
        <v>North</v>
      </c>
    </row>
    <row r="6703" spans="1:1" x14ac:dyDescent="0.3">
      <c r="A6703" t="str">
        <f>PROPER(TRIM(Raw_Sales_Data!E6703))</f>
        <v>North</v>
      </c>
    </row>
    <row r="6704" spans="1:1" x14ac:dyDescent="0.3">
      <c r="A6704" t="str">
        <f>PROPER(TRIM(Raw_Sales_Data!E6704))</f>
        <v>West</v>
      </c>
    </row>
    <row r="6705" spans="1:1" x14ac:dyDescent="0.3">
      <c r="A6705" t="str">
        <f>PROPER(TRIM(Raw_Sales_Data!E6705))</f>
        <v>West</v>
      </c>
    </row>
    <row r="6706" spans="1:1" x14ac:dyDescent="0.3">
      <c r="A6706" t="str">
        <f>PROPER(TRIM(Raw_Sales_Data!E6706))</f>
        <v>West</v>
      </c>
    </row>
    <row r="6707" spans="1:1" x14ac:dyDescent="0.3">
      <c r="A6707" t="str">
        <f>PROPER(TRIM(Raw_Sales_Data!E6707))</f>
        <v>East</v>
      </c>
    </row>
    <row r="6708" spans="1:1" x14ac:dyDescent="0.3">
      <c r="A6708" t="str">
        <f>PROPER(TRIM(Raw_Sales_Data!E6708))</f>
        <v>East</v>
      </c>
    </row>
    <row r="6709" spans="1:1" x14ac:dyDescent="0.3">
      <c r="A6709" t="str">
        <f>PROPER(TRIM(Raw_Sales_Data!E6709))</f>
        <v>West</v>
      </c>
    </row>
    <row r="6710" spans="1:1" x14ac:dyDescent="0.3">
      <c r="A6710" t="str">
        <f>PROPER(TRIM(Raw_Sales_Data!E6710))</f>
        <v>North</v>
      </c>
    </row>
    <row r="6711" spans="1:1" x14ac:dyDescent="0.3">
      <c r="A6711" t="str">
        <f>PROPER(TRIM(Raw_Sales_Data!E6711))</f>
        <v>East</v>
      </c>
    </row>
    <row r="6712" spans="1:1" x14ac:dyDescent="0.3">
      <c r="A6712" t="str">
        <f>PROPER(TRIM(Raw_Sales_Data!E6712))</f>
        <v>South</v>
      </c>
    </row>
    <row r="6713" spans="1:1" x14ac:dyDescent="0.3">
      <c r="A6713" t="str">
        <f>PROPER(TRIM(Raw_Sales_Data!E6713))</f>
        <v>South</v>
      </c>
    </row>
    <row r="6714" spans="1:1" x14ac:dyDescent="0.3">
      <c r="A6714" t="str">
        <f>PROPER(TRIM(Raw_Sales_Data!E6714))</f>
        <v>North</v>
      </c>
    </row>
    <row r="6715" spans="1:1" x14ac:dyDescent="0.3">
      <c r="A6715" t="str">
        <f>PROPER(TRIM(Raw_Sales_Data!E6715))</f>
        <v>East</v>
      </c>
    </row>
    <row r="6716" spans="1:1" x14ac:dyDescent="0.3">
      <c r="A6716" t="str">
        <f>PROPER(TRIM(Raw_Sales_Data!E6716))</f>
        <v>East</v>
      </c>
    </row>
    <row r="6717" spans="1:1" x14ac:dyDescent="0.3">
      <c r="A6717" t="str">
        <f>PROPER(TRIM(Raw_Sales_Data!E6717))</f>
        <v>West</v>
      </c>
    </row>
    <row r="6718" spans="1:1" x14ac:dyDescent="0.3">
      <c r="A6718" t="str">
        <f>PROPER(TRIM(Raw_Sales_Data!E6718))</f>
        <v>South</v>
      </c>
    </row>
    <row r="6719" spans="1:1" x14ac:dyDescent="0.3">
      <c r="A6719" t="str">
        <f>PROPER(TRIM(Raw_Sales_Data!E6719))</f>
        <v>West</v>
      </c>
    </row>
    <row r="6720" spans="1:1" x14ac:dyDescent="0.3">
      <c r="A6720" t="str">
        <f>PROPER(TRIM(Raw_Sales_Data!E6720))</f>
        <v>South</v>
      </c>
    </row>
    <row r="6721" spans="1:1" x14ac:dyDescent="0.3">
      <c r="A6721" t="str">
        <f>PROPER(TRIM(Raw_Sales_Data!E6721))</f>
        <v>South</v>
      </c>
    </row>
    <row r="6722" spans="1:1" x14ac:dyDescent="0.3">
      <c r="A6722" t="str">
        <f>PROPER(TRIM(Raw_Sales_Data!E6722))</f>
        <v>North</v>
      </c>
    </row>
    <row r="6723" spans="1:1" x14ac:dyDescent="0.3">
      <c r="A6723" t="str">
        <f>PROPER(TRIM(Raw_Sales_Data!E6723))</f>
        <v>South</v>
      </c>
    </row>
    <row r="6724" spans="1:1" x14ac:dyDescent="0.3">
      <c r="A6724" t="str">
        <f>PROPER(TRIM(Raw_Sales_Data!E6724))</f>
        <v>East</v>
      </c>
    </row>
    <row r="6725" spans="1:1" x14ac:dyDescent="0.3">
      <c r="A6725" t="str">
        <f>PROPER(TRIM(Raw_Sales_Data!E6725))</f>
        <v>West</v>
      </c>
    </row>
    <row r="6726" spans="1:1" x14ac:dyDescent="0.3">
      <c r="A6726" t="str">
        <f>PROPER(TRIM(Raw_Sales_Data!E6726))</f>
        <v>North</v>
      </c>
    </row>
    <row r="6727" spans="1:1" x14ac:dyDescent="0.3">
      <c r="A6727" t="str">
        <f>PROPER(TRIM(Raw_Sales_Data!E6727))</f>
        <v>South</v>
      </c>
    </row>
    <row r="6728" spans="1:1" x14ac:dyDescent="0.3">
      <c r="A6728" t="str">
        <f>PROPER(TRIM(Raw_Sales_Data!E6728))</f>
        <v>West</v>
      </c>
    </row>
    <row r="6729" spans="1:1" x14ac:dyDescent="0.3">
      <c r="A6729" t="str">
        <f>PROPER(TRIM(Raw_Sales_Data!E6729))</f>
        <v>South</v>
      </c>
    </row>
    <row r="6730" spans="1:1" x14ac:dyDescent="0.3">
      <c r="A6730" t="str">
        <f>PROPER(TRIM(Raw_Sales_Data!E6730))</f>
        <v>East</v>
      </c>
    </row>
    <row r="6731" spans="1:1" x14ac:dyDescent="0.3">
      <c r="A6731" t="str">
        <f>PROPER(TRIM(Raw_Sales_Data!E6731))</f>
        <v>East</v>
      </c>
    </row>
    <row r="6732" spans="1:1" x14ac:dyDescent="0.3">
      <c r="A6732" t="str">
        <f>PROPER(TRIM(Raw_Sales_Data!E6732))</f>
        <v>West</v>
      </c>
    </row>
    <row r="6733" spans="1:1" x14ac:dyDescent="0.3">
      <c r="A6733" t="str">
        <f>PROPER(TRIM(Raw_Sales_Data!E6733))</f>
        <v>South</v>
      </c>
    </row>
    <row r="6734" spans="1:1" x14ac:dyDescent="0.3">
      <c r="A6734" t="str">
        <f>PROPER(TRIM(Raw_Sales_Data!E6734))</f>
        <v>East</v>
      </c>
    </row>
    <row r="6735" spans="1:1" x14ac:dyDescent="0.3">
      <c r="A6735" t="str">
        <f>PROPER(TRIM(Raw_Sales_Data!E6735))</f>
        <v>West</v>
      </c>
    </row>
    <row r="6736" spans="1:1" x14ac:dyDescent="0.3">
      <c r="A6736" t="str">
        <f>PROPER(TRIM(Raw_Sales_Data!E6736))</f>
        <v>South</v>
      </c>
    </row>
    <row r="6737" spans="1:1" x14ac:dyDescent="0.3">
      <c r="A6737" t="str">
        <f>PROPER(TRIM(Raw_Sales_Data!E6737))</f>
        <v>West</v>
      </c>
    </row>
    <row r="6738" spans="1:1" x14ac:dyDescent="0.3">
      <c r="A6738" t="str">
        <f>PROPER(TRIM(Raw_Sales_Data!E6738))</f>
        <v>East</v>
      </c>
    </row>
    <row r="6739" spans="1:1" x14ac:dyDescent="0.3">
      <c r="A6739" t="str">
        <f>PROPER(TRIM(Raw_Sales_Data!E6739))</f>
        <v>South</v>
      </c>
    </row>
    <row r="6740" spans="1:1" x14ac:dyDescent="0.3">
      <c r="A6740" t="str">
        <f>PROPER(TRIM(Raw_Sales_Data!E6740))</f>
        <v>South</v>
      </c>
    </row>
    <row r="6741" spans="1:1" x14ac:dyDescent="0.3">
      <c r="A6741" t="str">
        <f>PROPER(TRIM(Raw_Sales_Data!E6741))</f>
        <v>East</v>
      </c>
    </row>
    <row r="6742" spans="1:1" x14ac:dyDescent="0.3">
      <c r="A6742" t="str">
        <f>PROPER(TRIM(Raw_Sales_Data!E6742))</f>
        <v>South</v>
      </c>
    </row>
    <row r="6743" spans="1:1" x14ac:dyDescent="0.3">
      <c r="A6743" t="str">
        <f>PROPER(TRIM(Raw_Sales_Data!E6743))</f>
        <v>South</v>
      </c>
    </row>
    <row r="6744" spans="1:1" x14ac:dyDescent="0.3">
      <c r="A6744" t="str">
        <f>PROPER(TRIM(Raw_Sales_Data!E6744))</f>
        <v>North</v>
      </c>
    </row>
    <row r="6745" spans="1:1" x14ac:dyDescent="0.3">
      <c r="A6745" t="str">
        <f>PROPER(TRIM(Raw_Sales_Data!E6745))</f>
        <v>East</v>
      </c>
    </row>
    <row r="6746" spans="1:1" x14ac:dyDescent="0.3">
      <c r="A6746" t="str">
        <f>PROPER(TRIM(Raw_Sales_Data!E6746))</f>
        <v>West</v>
      </c>
    </row>
    <row r="6747" spans="1:1" x14ac:dyDescent="0.3">
      <c r="A6747" t="str">
        <f>PROPER(TRIM(Raw_Sales_Data!E6747))</f>
        <v>East</v>
      </c>
    </row>
    <row r="6748" spans="1:1" x14ac:dyDescent="0.3">
      <c r="A6748" t="str">
        <f>PROPER(TRIM(Raw_Sales_Data!E6748))</f>
        <v>North</v>
      </c>
    </row>
    <row r="6749" spans="1:1" x14ac:dyDescent="0.3">
      <c r="A6749" t="str">
        <f>PROPER(TRIM(Raw_Sales_Data!E6749))</f>
        <v>South</v>
      </c>
    </row>
    <row r="6750" spans="1:1" x14ac:dyDescent="0.3">
      <c r="A6750" t="str">
        <f>PROPER(TRIM(Raw_Sales_Data!E6750))</f>
        <v>East</v>
      </c>
    </row>
    <row r="6751" spans="1:1" x14ac:dyDescent="0.3">
      <c r="A6751" t="str">
        <f>PROPER(TRIM(Raw_Sales_Data!E6751))</f>
        <v>West</v>
      </c>
    </row>
    <row r="6752" spans="1:1" x14ac:dyDescent="0.3">
      <c r="A6752" t="str">
        <f>PROPER(TRIM(Raw_Sales_Data!E6752))</f>
        <v>South</v>
      </c>
    </row>
    <row r="6753" spans="1:1" x14ac:dyDescent="0.3">
      <c r="A6753" t="str">
        <f>PROPER(TRIM(Raw_Sales_Data!E6753))</f>
        <v>West</v>
      </c>
    </row>
    <row r="6754" spans="1:1" x14ac:dyDescent="0.3">
      <c r="A6754" t="str">
        <f>PROPER(TRIM(Raw_Sales_Data!E6754))</f>
        <v>West</v>
      </c>
    </row>
    <row r="6755" spans="1:1" x14ac:dyDescent="0.3">
      <c r="A6755" t="str">
        <f>PROPER(TRIM(Raw_Sales_Data!E6755))</f>
        <v>South</v>
      </c>
    </row>
    <row r="6756" spans="1:1" x14ac:dyDescent="0.3">
      <c r="A6756" t="str">
        <f>PROPER(TRIM(Raw_Sales_Data!E6756))</f>
        <v>South</v>
      </c>
    </row>
    <row r="6757" spans="1:1" x14ac:dyDescent="0.3">
      <c r="A6757" t="str">
        <f>PROPER(TRIM(Raw_Sales_Data!E6757))</f>
        <v>West</v>
      </c>
    </row>
    <row r="6758" spans="1:1" x14ac:dyDescent="0.3">
      <c r="A6758" t="str">
        <f>PROPER(TRIM(Raw_Sales_Data!E6758))</f>
        <v>East</v>
      </c>
    </row>
    <row r="6759" spans="1:1" x14ac:dyDescent="0.3">
      <c r="A6759" t="str">
        <f>PROPER(TRIM(Raw_Sales_Data!E6759))</f>
        <v>North</v>
      </c>
    </row>
    <row r="6760" spans="1:1" x14ac:dyDescent="0.3">
      <c r="A6760" t="str">
        <f>PROPER(TRIM(Raw_Sales_Data!E6760))</f>
        <v>East</v>
      </c>
    </row>
    <row r="6761" spans="1:1" x14ac:dyDescent="0.3">
      <c r="A6761" t="str">
        <f>PROPER(TRIM(Raw_Sales_Data!E6761))</f>
        <v>South</v>
      </c>
    </row>
    <row r="6762" spans="1:1" x14ac:dyDescent="0.3">
      <c r="A6762" t="str">
        <f>PROPER(TRIM(Raw_Sales_Data!E6762))</f>
        <v>South</v>
      </c>
    </row>
    <row r="6763" spans="1:1" x14ac:dyDescent="0.3">
      <c r="A6763" t="str">
        <f>PROPER(TRIM(Raw_Sales_Data!E6763))</f>
        <v>South</v>
      </c>
    </row>
    <row r="6764" spans="1:1" x14ac:dyDescent="0.3">
      <c r="A6764" t="str">
        <f>PROPER(TRIM(Raw_Sales_Data!E6764))</f>
        <v>South</v>
      </c>
    </row>
    <row r="6765" spans="1:1" x14ac:dyDescent="0.3">
      <c r="A6765" t="str">
        <f>PROPER(TRIM(Raw_Sales_Data!E6765))</f>
        <v>South</v>
      </c>
    </row>
    <row r="6766" spans="1:1" x14ac:dyDescent="0.3">
      <c r="A6766" t="str">
        <f>PROPER(TRIM(Raw_Sales_Data!E6766))</f>
        <v>North</v>
      </c>
    </row>
    <row r="6767" spans="1:1" x14ac:dyDescent="0.3">
      <c r="A6767" t="str">
        <f>PROPER(TRIM(Raw_Sales_Data!E6767))</f>
        <v>East</v>
      </c>
    </row>
    <row r="6768" spans="1:1" x14ac:dyDescent="0.3">
      <c r="A6768" t="str">
        <f>PROPER(TRIM(Raw_Sales_Data!E6768))</f>
        <v>East</v>
      </c>
    </row>
    <row r="6769" spans="1:1" x14ac:dyDescent="0.3">
      <c r="A6769" t="str">
        <f>PROPER(TRIM(Raw_Sales_Data!E6769))</f>
        <v>South</v>
      </c>
    </row>
    <row r="6770" spans="1:1" x14ac:dyDescent="0.3">
      <c r="A6770" t="str">
        <f>PROPER(TRIM(Raw_Sales_Data!E6770))</f>
        <v>East</v>
      </c>
    </row>
    <row r="6771" spans="1:1" x14ac:dyDescent="0.3">
      <c r="A6771" t="str">
        <f>PROPER(TRIM(Raw_Sales_Data!E6771))</f>
        <v>West</v>
      </c>
    </row>
    <row r="6772" spans="1:1" x14ac:dyDescent="0.3">
      <c r="A6772" t="str">
        <f>PROPER(TRIM(Raw_Sales_Data!E6772))</f>
        <v>South</v>
      </c>
    </row>
    <row r="6773" spans="1:1" x14ac:dyDescent="0.3">
      <c r="A6773" t="str">
        <f>PROPER(TRIM(Raw_Sales_Data!E6773))</f>
        <v>East</v>
      </c>
    </row>
    <row r="6774" spans="1:1" x14ac:dyDescent="0.3">
      <c r="A6774" t="str">
        <f>PROPER(TRIM(Raw_Sales_Data!E6774))</f>
        <v>North</v>
      </c>
    </row>
    <row r="6775" spans="1:1" x14ac:dyDescent="0.3">
      <c r="A6775" t="str">
        <f>PROPER(TRIM(Raw_Sales_Data!E6775))</f>
        <v>South</v>
      </c>
    </row>
    <row r="6776" spans="1:1" x14ac:dyDescent="0.3">
      <c r="A6776" t="str">
        <f>PROPER(TRIM(Raw_Sales_Data!E6776))</f>
        <v>West</v>
      </c>
    </row>
    <row r="6777" spans="1:1" x14ac:dyDescent="0.3">
      <c r="A6777" t="str">
        <f>PROPER(TRIM(Raw_Sales_Data!E6777))</f>
        <v>South</v>
      </c>
    </row>
    <row r="6778" spans="1:1" x14ac:dyDescent="0.3">
      <c r="A6778" t="str">
        <f>PROPER(TRIM(Raw_Sales_Data!E6778))</f>
        <v>North</v>
      </c>
    </row>
    <row r="6779" spans="1:1" x14ac:dyDescent="0.3">
      <c r="A6779" t="str">
        <f>PROPER(TRIM(Raw_Sales_Data!E6779))</f>
        <v>West</v>
      </c>
    </row>
    <row r="6780" spans="1:1" x14ac:dyDescent="0.3">
      <c r="A6780" t="str">
        <f>PROPER(TRIM(Raw_Sales_Data!E6780))</f>
        <v>East</v>
      </c>
    </row>
    <row r="6781" spans="1:1" x14ac:dyDescent="0.3">
      <c r="A6781" t="str">
        <f>PROPER(TRIM(Raw_Sales_Data!E6781))</f>
        <v>South</v>
      </c>
    </row>
    <row r="6782" spans="1:1" x14ac:dyDescent="0.3">
      <c r="A6782" t="str">
        <f>PROPER(TRIM(Raw_Sales_Data!E6782))</f>
        <v>West</v>
      </c>
    </row>
    <row r="6783" spans="1:1" x14ac:dyDescent="0.3">
      <c r="A6783" t="str">
        <f>PROPER(TRIM(Raw_Sales_Data!E6783))</f>
        <v>West</v>
      </c>
    </row>
    <row r="6784" spans="1:1" x14ac:dyDescent="0.3">
      <c r="A6784" t="str">
        <f>PROPER(TRIM(Raw_Sales_Data!E6784))</f>
        <v>West</v>
      </c>
    </row>
    <row r="6785" spans="1:1" x14ac:dyDescent="0.3">
      <c r="A6785" t="str">
        <f>PROPER(TRIM(Raw_Sales_Data!E6785))</f>
        <v>West</v>
      </c>
    </row>
    <row r="6786" spans="1:1" x14ac:dyDescent="0.3">
      <c r="A6786" t="str">
        <f>PROPER(TRIM(Raw_Sales_Data!E6786))</f>
        <v>North</v>
      </c>
    </row>
    <row r="6787" spans="1:1" x14ac:dyDescent="0.3">
      <c r="A6787" t="str">
        <f>PROPER(TRIM(Raw_Sales_Data!E6787))</f>
        <v>East</v>
      </c>
    </row>
    <row r="6788" spans="1:1" x14ac:dyDescent="0.3">
      <c r="A6788" t="str">
        <f>PROPER(TRIM(Raw_Sales_Data!E6788))</f>
        <v>East</v>
      </c>
    </row>
    <row r="6789" spans="1:1" x14ac:dyDescent="0.3">
      <c r="A6789" t="str">
        <f>PROPER(TRIM(Raw_Sales_Data!E6789))</f>
        <v>East</v>
      </c>
    </row>
    <row r="6790" spans="1:1" x14ac:dyDescent="0.3">
      <c r="A6790" t="str">
        <f>PROPER(TRIM(Raw_Sales_Data!E6790))</f>
        <v>East</v>
      </c>
    </row>
    <row r="6791" spans="1:1" x14ac:dyDescent="0.3">
      <c r="A6791" t="str">
        <f>PROPER(TRIM(Raw_Sales_Data!E6791))</f>
        <v>West</v>
      </c>
    </row>
    <row r="6792" spans="1:1" x14ac:dyDescent="0.3">
      <c r="A6792" t="str">
        <f>PROPER(TRIM(Raw_Sales_Data!E6792))</f>
        <v>East</v>
      </c>
    </row>
    <row r="6793" spans="1:1" x14ac:dyDescent="0.3">
      <c r="A6793" t="str">
        <f>PROPER(TRIM(Raw_Sales_Data!E6793))</f>
        <v>West</v>
      </c>
    </row>
    <row r="6794" spans="1:1" x14ac:dyDescent="0.3">
      <c r="A6794" t="str">
        <f>PROPER(TRIM(Raw_Sales_Data!E6794))</f>
        <v>West</v>
      </c>
    </row>
    <row r="6795" spans="1:1" x14ac:dyDescent="0.3">
      <c r="A6795" t="str">
        <f>PROPER(TRIM(Raw_Sales_Data!E6795))</f>
        <v>West</v>
      </c>
    </row>
    <row r="6796" spans="1:1" x14ac:dyDescent="0.3">
      <c r="A6796" t="str">
        <f>PROPER(TRIM(Raw_Sales_Data!E6796))</f>
        <v>West</v>
      </c>
    </row>
    <row r="6797" spans="1:1" x14ac:dyDescent="0.3">
      <c r="A6797" t="str">
        <f>PROPER(TRIM(Raw_Sales_Data!E6797))</f>
        <v>South</v>
      </c>
    </row>
    <row r="6798" spans="1:1" x14ac:dyDescent="0.3">
      <c r="A6798" t="str">
        <f>PROPER(TRIM(Raw_Sales_Data!E6798))</f>
        <v>East</v>
      </c>
    </row>
    <row r="6799" spans="1:1" x14ac:dyDescent="0.3">
      <c r="A6799" t="str">
        <f>PROPER(TRIM(Raw_Sales_Data!E6799))</f>
        <v>West</v>
      </c>
    </row>
    <row r="6800" spans="1:1" x14ac:dyDescent="0.3">
      <c r="A6800" t="str">
        <f>PROPER(TRIM(Raw_Sales_Data!E6800))</f>
        <v>South</v>
      </c>
    </row>
    <row r="6801" spans="1:1" x14ac:dyDescent="0.3">
      <c r="A6801" t="str">
        <f>PROPER(TRIM(Raw_Sales_Data!E6801))</f>
        <v>West</v>
      </c>
    </row>
    <row r="6802" spans="1:1" x14ac:dyDescent="0.3">
      <c r="A6802" t="str">
        <f>PROPER(TRIM(Raw_Sales_Data!E6802))</f>
        <v>South</v>
      </c>
    </row>
    <row r="6803" spans="1:1" x14ac:dyDescent="0.3">
      <c r="A6803" t="str">
        <f>PROPER(TRIM(Raw_Sales_Data!E6803))</f>
        <v>South</v>
      </c>
    </row>
    <row r="6804" spans="1:1" x14ac:dyDescent="0.3">
      <c r="A6804" t="str">
        <f>PROPER(TRIM(Raw_Sales_Data!E6804))</f>
        <v>South</v>
      </c>
    </row>
    <row r="6805" spans="1:1" x14ac:dyDescent="0.3">
      <c r="A6805" t="str">
        <f>PROPER(TRIM(Raw_Sales_Data!E6805))</f>
        <v>West</v>
      </c>
    </row>
    <row r="6806" spans="1:1" x14ac:dyDescent="0.3">
      <c r="A6806" t="str">
        <f>PROPER(TRIM(Raw_Sales_Data!E6806))</f>
        <v>West</v>
      </c>
    </row>
    <row r="6807" spans="1:1" x14ac:dyDescent="0.3">
      <c r="A6807" t="str">
        <f>PROPER(TRIM(Raw_Sales_Data!E6807))</f>
        <v>North</v>
      </c>
    </row>
    <row r="6808" spans="1:1" x14ac:dyDescent="0.3">
      <c r="A6808" t="str">
        <f>PROPER(TRIM(Raw_Sales_Data!E6808))</f>
        <v>North</v>
      </c>
    </row>
    <row r="6809" spans="1:1" x14ac:dyDescent="0.3">
      <c r="A6809" t="str">
        <f>PROPER(TRIM(Raw_Sales_Data!E6809))</f>
        <v>West</v>
      </c>
    </row>
    <row r="6810" spans="1:1" x14ac:dyDescent="0.3">
      <c r="A6810" t="str">
        <f>PROPER(TRIM(Raw_Sales_Data!E6810))</f>
        <v>West</v>
      </c>
    </row>
    <row r="6811" spans="1:1" x14ac:dyDescent="0.3">
      <c r="A6811" t="str">
        <f>PROPER(TRIM(Raw_Sales_Data!E6811))</f>
        <v>West</v>
      </c>
    </row>
    <row r="6812" spans="1:1" x14ac:dyDescent="0.3">
      <c r="A6812" t="str">
        <f>PROPER(TRIM(Raw_Sales_Data!E6812))</f>
        <v>North</v>
      </c>
    </row>
    <row r="6813" spans="1:1" x14ac:dyDescent="0.3">
      <c r="A6813" t="str">
        <f>PROPER(TRIM(Raw_Sales_Data!E6813))</f>
        <v>South</v>
      </c>
    </row>
    <row r="6814" spans="1:1" x14ac:dyDescent="0.3">
      <c r="A6814" t="str">
        <f>PROPER(TRIM(Raw_Sales_Data!E6814))</f>
        <v>South</v>
      </c>
    </row>
    <row r="6815" spans="1:1" x14ac:dyDescent="0.3">
      <c r="A6815" t="str">
        <f>PROPER(TRIM(Raw_Sales_Data!E6815))</f>
        <v>North</v>
      </c>
    </row>
    <row r="6816" spans="1:1" x14ac:dyDescent="0.3">
      <c r="A6816" t="str">
        <f>PROPER(TRIM(Raw_Sales_Data!E6816))</f>
        <v>West</v>
      </c>
    </row>
    <row r="6817" spans="1:1" x14ac:dyDescent="0.3">
      <c r="A6817" t="str">
        <f>PROPER(TRIM(Raw_Sales_Data!E6817))</f>
        <v>South</v>
      </c>
    </row>
    <row r="6818" spans="1:1" x14ac:dyDescent="0.3">
      <c r="A6818" t="str">
        <f>PROPER(TRIM(Raw_Sales_Data!E6818))</f>
        <v>South</v>
      </c>
    </row>
    <row r="6819" spans="1:1" x14ac:dyDescent="0.3">
      <c r="A6819" t="str">
        <f>PROPER(TRIM(Raw_Sales_Data!E6819))</f>
        <v>East</v>
      </c>
    </row>
    <row r="6820" spans="1:1" x14ac:dyDescent="0.3">
      <c r="A6820" t="str">
        <f>PROPER(TRIM(Raw_Sales_Data!E6820))</f>
        <v>East</v>
      </c>
    </row>
    <row r="6821" spans="1:1" x14ac:dyDescent="0.3">
      <c r="A6821" t="str">
        <f>PROPER(TRIM(Raw_Sales_Data!E6821))</f>
        <v>North</v>
      </c>
    </row>
    <row r="6822" spans="1:1" x14ac:dyDescent="0.3">
      <c r="A6822" t="str">
        <f>PROPER(TRIM(Raw_Sales_Data!E6822))</f>
        <v>West</v>
      </c>
    </row>
    <row r="6823" spans="1:1" x14ac:dyDescent="0.3">
      <c r="A6823" t="str">
        <f>PROPER(TRIM(Raw_Sales_Data!E6823))</f>
        <v>West</v>
      </c>
    </row>
    <row r="6824" spans="1:1" x14ac:dyDescent="0.3">
      <c r="A6824" t="str">
        <f>PROPER(TRIM(Raw_Sales_Data!E6824))</f>
        <v>East</v>
      </c>
    </row>
    <row r="6825" spans="1:1" x14ac:dyDescent="0.3">
      <c r="A6825" t="str">
        <f>PROPER(TRIM(Raw_Sales_Data!E6825))</f>
        <v>East</v>
      </c>
    </row>
    <row r="6826" spans="1:1" x14ac:dyDescent="0.3">
      <c r="A6826" t="str">
        <f>PROPER(TRIM(Raw_Sales_Data!E6826))</f>
        <v>South</v>
      </c>
    </row>
    <row r="6827" spans="1:1" x14ac:dyDescent="0.3">
      <c r="A6827" t="str">
        <f>PROPER(TRIM(Raw_Sales_Data!E6827))</f>
        <v>East</v>
      </c>
    </row>
    <row r="6828" spans="1:1" x14ac:dyDescent="0.3">
      <c r="A6828" t="str">
        <f>PROPER(TRIM(Raw_Sales_Data!E6828))</f>
        <v>South</v>
      </c>
    </row>
    <row r="6829" spans="1:1" x14ac:dyDescent="0.3">
      <c r="A6829" t="str">
        <f>PROPER(TRIM(Raw_Sales_Data!E6829))</f>
        <v>South</v>
      </c>
    </row>
    <row r="6830" spans="1:1" x14ac:dyDescent="0.3">
      <c r="A6830" t="str">
        <f>PROPER(TRIM(Raw_Sales_Data!E6830))</f>
        <v>North</v>
      </c>
    </row>
    <row r="6831" spans="1:1" x14ac:dyDescent="0.3">
      <c r="A6831" t="str">
        <f>PROPER(TRIM(Raw_Sales_Data!E6831))</f>
        <v>West</v>
      </c>
    </row>
    <row r="6832" spans="1:1" x14ac:dyDescent="0.3">
      <c r="A6832" t="str">
        <f>PROPER(TRIM(Raw_Sales_Data!E6832))</f>
        <v>East</v>
      </c>
    </row>
    <row r="6833" spans="1:1" x14ac:dyDescent="0.3">
      <c r="A6833" t="str">
        <f>PROPER(TRIM(Raw_Sales_Data!E6833))</f>
        <v>South</v>
      </c>
    </row>
    <row r="6834" spans="1:1" x14ac:dyDescent="0.3">
      <c r="A6834" t="str">
        <f>PROPER(TRIM(Raw_Sales_Data!E6834))</f>
        <v>West</v>
      </c>
    </row>
    <row r="6835" spans="1:1" x14ac:dyDescent="0.3">
      <c r="A6835" t="str">
        <f>PROPER(TRIM(Raw_Sales_Data!E6835))</f>
        <v>East</v>
      </c>
    </row>
    <row r="6836" spans="1:1" x14ac:dyDescent="0.3">
      <c r="A6836" t="str">
        <f>PROPER(TRIM(Raw_Sales_Data!E6836))</f>
        <v>East</v>
      </c>
    </row>
    <row r="6837" spans="1:1" x14ac:dyDescent="0.3">
      <c r="A6837" t="str">
        <f>PROPER(TRIM(Raw_Sales_Data!E6837))</f>
        <v>South</v>
      </c>
    </row>
    <row r="6838" spans="1:1" x14ac:dyDescent="0.3">
      <c r="A6838" t="str">
        <f>PROPER(TRIM(Raw_Sales_Data!E6838))</f>
        <v>West</v>
      </c>
    </row>
    <row r="6839" spans="1:1" x14ac:dyDescent="0.3">
      <c r="A6839" t="str">
        <f>PROPER(TRIM(Raw_Sales_Data!E6839))</f>
        <v>North</v>
      </c>
    </row>
    <row r="6840" spans="1:1" x14ac:dyDescent="0.3">
      <c r="A6840" t="str">
        <f>PROPER(TRIM(Raw_Sales_Data!E6840))</f>
        <v>South</v>
      </c>
    </row>
    <row r="6841" spans="1:1" x14ac:dyDescent="0.3">
      <c r="A6841" t="str">
        <f>PROPER(TRIM(Raw_Sales_Data!E6841))</f>
        <v>East</v>
      </c>
    </row>
    <row r="6842" spans="1:1" x14ac:dyDescent="0.3">
      <c r="A6842" t="str">
        <f>PROPER(TRIM(Raw_Sales_Data!E6842))</f>
        <v>East</v>
      </c>
    </row>
    <row r="6843" spans="1:1" x14ac:dyDescent="0.3">
      <c r="A6843" t="str">
        <f>PROPER(TRIM(Raw_Sales_Data!E6843))</f>
        <v>South</v>
      </c>
    </row>
    <row r="6844" spans="1:1" x14ac:dyDescent="0.3">
      <c r="A6844" t="str">
        <f>PROPER(TRIM(Raw_Sales_Data!E6844))</f>
        <v>South</v>
      </c>
    </row>
    <row r="6845" spans="1:1" x14ac:dyDescent="0.3">
      <c r="A6845" t="str">
        <f>PROPER(TRIM(Raw_Sales_Data!E6845))</f>
        <v>South</v>
      </c>
    </row>
    <row r="6846" spans="1:1" x14ac:dyDescent="0.3">
      <c r="A6846" t="str">
        <f>PROPER(TRIM(Raw_Sales_Data!E6846))</f>
        <v>East</v>
      </c>
    </row>
    <row r="6847" spans="1:1" x14ac:dyDescent="0.3">
      <c r="A6847" t="str">
        <f>PROPER(TRIM(Raw_Sales_Data!E6847))</f>
        <v>South</v>
      </c>
    </row>
    <row r="6848" spans="1:1" x14ac:dyDescent="0.3">
      <c r="A6848" t="str">
        <f>PROPER(TRIM(Raw_Sales_Data!E6848))</f>
        <v>West</v>
      </c>
    </row>
    <row r="6849" spans="1:1" x14ac:dyDescent="0.3">
      <c r="A6849" t="str">
        <f>PROPER(TRIM(Raw_Sales_Data!E6849))</f>
        <v>West</v>
      </c>
    </row>
    <row r="6850" spans="1:1" x14ac:dyDescent="0.3">
      <c r="A6850" t="str">
        <f>PROPER(TRIM(Raw_Sales_Data!E6850))</f>
        <v>North</v>
      </c>
    </row>
    <row r="6851" spans="1:1" x14ac:dyDescent="0.3">
      <c r="A6851" t="str">
        <f>PROPER(TRIM(Raw_Sales_Data!E6851))</f>
        <v>South</v>
      </c>
    </row>
    <row r="6852" spans="1:1" x14ac:dyDescent="0.3">
      <c r="A6852" t="str">
        <f>PROPER(TRIM(Raw_Sales_Data!E6852))</f>
        <v>South</v>
      </c>
    </row>
    <row r="6853" spans="1:1" x14ac:dyDescent="0.3">
      <c r="A6853" t="str">
        <f>PROPER(TRIM(Raw_Sales_Data!E6853))</f>
        <v>East</v>
      </c>
    </row>
    <row r="6854" spans="1:1" x14ac:dyDescent="0.3">
      <c r="A6854" t="str">
        <f>PROPER(TRIM(Raw_Sales_Data!E6854))</f>
        <v>East</v>
      </c>
    </row>
    <row r="6855" spans="1:1" x14ac:dyDescent="0.3">
      <c r="A6855" t="str">
        <f>PROPER(TRIM(Raw_Sales_Data!E6855))</f>
        <v>North</v>
      </c>
    </row>
    <row r="6856" spans="1:1" x14ac:dyDescent="0.3">
      <c r="A6856" t="str">
        <f>PROPER(TRIM(Raw_Sales_Data!E6856))</f>
        <v>South</v>
      </c>
    </row>
    <row r="6857" spans="1:1" x14ac:dyDescent="0.3">
      <c r="A6857" t="str">
        <f>PROPER(TRIM(Raw_Sales_Data!E6857))</f>
        <v>West</v>
      </c>
    </row>
    <row r="6858" spans="1:1" x14ac:dyDescent="0.3">
      <c r="A6858" t="str">
        <f>PROPER(TRIM(Raw_Sales_Data!E6858))</f>
        <v>North</v>
      </c>
    </row>
    <row r="6859" spans="1:1" x14ac:dyDescent="0.3">
      <c r="A6859" t="str">
        <f>PROPER(TRIM(Raw_Sales_Data!E6859))</f>
        <v>South</v>
      </c>
    </row>
    <row r="6860" spans="1:1" x14ac:dyDescent="0.3">
      <c r="A6860" t="str">
        <f>PROPER(TRIM(Raw_Sales_Data!E6860))</f>
        <v>East</v>
      </c>
    </row>
    <row r="6861" spans="1:1" x14ac:dyDescent="0.3">
      <c r="A6861" t="str">
        <f>PROPER(TRIM(Raw_Sales_Data!E6861))</f>
        <v>North</v>
      </c>
    </row>
    <row r="6862" spans="1:1" x14ac:dyDescent="0.3">
      <c r="A6862" t="str">
        <f>PROPER(TRIM(Raw_Sales_Data!E6862))</f>
        <v>South</v>
      </c>
    </row>
    <row r="6863" spans="1:1" x14ac:dyDescent="0.3">
      <c r="A6863" t="str">
        <f>PROPER(TRIM(Raw_Sales_Data!E6863))</f>
        <v>East</v>
      </c>
    </row>
    <row r="6864" spans="1:1" x14ac:dyDescent="0.3">
      <c r="A6864" t="str">
        <f>PROPER(TRIM(Raw_Sales_Data!E6864))</f>
        <v>East</v>
      </c>
    </row>
    <row r="6865" spans="1:1" x14ac:dyDescent="0.3">
      <c r="A6865" t="str">
        <f>PROPER(TRIM(Raw_Sales_Data!E6865))</f>
        <v>South</v>
      </c>
    </row>
    <row r="6866" spans="1:1" x14ac:dyDescent="0.3">
      <c r="A6866" t="str">
        <f>PROPER(TRIM(Raw_Sales_Data!E6866))</f>
        <v>West</v>
      </c>
    </row>
    <row r="6867" spans="1:1" x14ac:dyDescent="0.3">
      <c r="A6867" t="str">
        <f>PROPER(TRIM(Raw_Sales_Data!E6867))</f>
        <v>West</v>
      </c>
    </row>
    <row r="6868" spans="1:1" x14ac:dyDescent="0.3">
      <c r="A6868" t="str">
        <f>PROPER(TRIM(Raw_Sales_Data!E6868))</f>
        <v>West</v>
      </c>
    </row>
    <row r="6869" spans="1:1" x14ac:dyDescent="0.3">
      <c r="A6869" t="str">
        <f>PROPER(TRIM(Raw_Sales_Data!E6869))</f>
        <v>South</v>
      </c>
    </row>
    <row r="6870" spans="1:1" x14ac:dyDescent="0.3">
      <c r="A6870" t="str">
        <f>PROPER(TRIM(Raw_Sales_Data!E6870))</f>
        <v>North</v>
      </c>
    </row>
    <row r="6871" spans="1:1" x14ac:dyDescent="0.3">
      <c r="A6871" t="str">
        <f>PROPER(TRIM(Raw_Sales_Data!E6871))</f>
        <v>East</v>
      </c>
    </row>
    <row r="6872" spans="1:1" x14ac:dyDescent="0.3">
      <c r="A6872" t="str">
        <f>PROPER(TRIM(Raw_Sales_Data!E6872))</f>
        <v>West</v>
      </c>
    </row>
    <row r="6873" spans="1:1" x14ac:dyDescent="0.3">
      <c r="A6873" t="str">
        <f>PROPER(TRIM(Raw_Sales_Data!E6873))</f>
        <v>South</v>
      </c>
    </row>
    <row r="6874" spans="1:1" x14ac:dyDescent="0.3">
      <c r="A6874" t="str">
        <f>PROPER(TRIM(Raw_Sales_Data!E6874))</f>
        <v>North</v>
      </c>
    </row>
    <row r="6875" spans="1:1" x14ac:dyDescent="0.3">
      <c r="A6875" t="str">
        <f>PROPER(TRIM(Raw_Sales_Data!E6875))</f>
        <v>West</v>
      </c>
    </row>
    <row r="6876" spans="1:1" x14ac:dyDescent="0.3">
      <c r="A6876" t="str">
        <f>PROPER(TRIM(Raw_Sales_Data!E6876))</f>
        <v>East</v>
      </c>
    </row>
    <row r="6877" spans="1:1" x14ac:dyDescent="0.3">
      <c r="A6877" t="str">
        <f>PROPER(TRIM(Raw_Sales_Data!E6877))</f>
        <v>West</v>
      </c>
    </row>
    <row r="6878" spans="1:1" x14ac:dyDescent="0.3">
      <c r="A6878" t="str">
        <f>PROPER(TRIM(Raw_Sales_Data!E6878))</f>
        <v>South</v>
      </c>
    </row>
    <row r="6879" spans="1:1" x14ac:dyDescent="0.3">
      <c r="A6879" t="str">
        <f>PROPER(TRIM(Raw_Sales_Data!E6879))</f>
        <v>South</v>
      </c>
    </row>
    <row r="6880" spans="1:1" x14ac:dyDescent="0.3">
      <c r="A6880" t="str">
        <f>PROPER(TRIM(Raw_Sales_Data!E6880))</f>
        <v>North</v>
      </c>
    </row>
    <row r="6881" spans="1:1" x14ac:dyDescent="0.3">
      <c r="A6881" t="str">
        <f>PROPER(TRIM(Raw_Sales_Data!E6881))</f>
        <v>South</v>
      </c>
    </row>
    <row r="6882" spans="1:1" x14ac:dyDescent="0.3">
      <c r="A6882" t="str">
        <f>PROPER(TRIM(Raw_Sales_Data!E6882))</f>
        <v>North</v>
      </c>
    </row>
    <row r="6883" spans="1:1" x14ac:dyDescent="0.3">
      <c r="A6883" t="str">
        <f>PROPER(TRIM(Raw_Sales_Data!E6883))</f>
        <v>South</v>
      </c>
    </row>
    <row r="6884" spans="1:1" x14ac:dyDescent="0.3">
      <c r="A6884" t="str">
        <f>PROPER(TRIM(Raw_Sales_Data!E6884))</f>
        <v>West</v>
      </c>
    </row>
    <row r="6885" spans="1:1" x14ac:dyDescent="0.3">
      <c r="A6885" t="str">
        <f>PROPER(TRIM(Raw_Sales_Data!E6885))</f>
        <v>West</v>
      </c>
    </row>
    <row r="6886" spans="1:1" x14ac:dyDescent="0.3">
      <c r="A6886" t="str">
        <f>PROPER(TRIM(Raw_Sales_Data!E6886))</f>
        <v>East</v>
      </c>
    </row>
    <row r="6887" spans="1:1" x14ac:dyDescent="0.3">
      <c r="A6887" t="str">
        <f>PROPER(TRIM(Raw_Sales_Data!E6887))</f>
        <v>East</v>
      </c>
    </row>
    <row r="6888" spans="1:1" x14ac:dyDescent="0.3">
      <c r="A6888" t="str">
        <f>PROPER(TRIM(Raw_Sales_Data!E6888))</f>
        <v>South</v>
      </c>
    </row>
    <row r="6889" spans="1:1" x14ac:dyDescent="0.3">
      <c r="A6889" t="str">
        <f>PROPER(TRIM(Raw_Sales_Data!E6889))</f>
        <v>West</v>
      </c>
    </row>
    <row r="6890" spans="1:1" x14ac:dyDescent="0.3">
      <c r="A6890" t="str">
        <f>PROPER(TRIM(Raw_Sales_Data!E6890))</f>
        <v>South</v>
      </c>
    </row>
    <row r="6891" spans="1:1" x14ac:dyDescent="0.3">
      <c r="A6891" t="str">
        <f>PROPER(TRIM(Raw_Sales_Data!E6891))</f>
        <v>West</v>
      </c>
    </row>
    <row r="6892" spans="1:1" x14ac:dyDescent="0.3">
      <c r="A6892" t="str">
        <f>PROPER(TRIM(Raw_Sales_Data!E6892))</f>
        <v>West</v>
      </c>
    </row>
    <row r="6893" spans="1:1" x14ac:dyDescent="0.3">
      <c r="A6893" t="str">
        <f>PROPER(TRIM(Raw_Sales_Data!E6893))</f>
        <v>East</v>
      </c>
    </row>
    <row r="6894" spans="1:1" x14ac:dyDescent="0.3">
      <c r="A6894" t="str">
        <f>PROPER(TRIM(Raw_Sales_Data!E6894))</f>
        <v>East</v>
      </c>
    </row>
    <row r="6895" spans="1:1" x14ac:dyDescent="0.3">
      <c r="A6895" t="str">
        <f>PROPER(TRIM(Raw_Sales_Data!E6895))</f>
        <v>West</v>
      </c>
    </row>
    <row r="6896" spans="1:1" x14ac:dyDescent="0.3">
      <c r="A6896" t="str">
        <f>PROPER(TRIM(Raw_Sales_Data!E6896))</f>
        <v>West</v>
      </c>
    </row>
    <row r="6897" spans="1:1" x14ac:dyDescent="0.3">
      <c r="A6897" t="str">
        <f>PROPER(TRIM(Raw_Sales_Data!E6897))</f>
        <v>East</v>
      </c>
    </row>
    <row r="6898" spans="1:1" x14ac:dyDescent="0.3">
      <c r="A6898" t="str">
        <f>PROPER(TRIM(Raw_Sales_Data!E6898))</f>
        <v>East</v>
      </c>
    </row>
    <row r="6899" spans="1:1" x14ac:dyDescent="0.3">
      <c r="A6899" t="str">
        <f>PROPER(TRIM(Raw_Sales_Data!E6899))</f>
        <v>South</v>
      </c>
    </row>
    <row r="6900" spans="1:1" x14ac:dyDescent="0.3">
      <c r="A6900" t="str">
        <f>PROPER(TRIM(Raw_Sales_Data!E6900))</f>
        <v>West</v>
      </c>
    </row>
    <row r="6901" spans="1:1" x14ac:dyDescent="0.3">
      <c r="A6901" t="str">
        <f>PROPER(TRIM(Raw_Sales_Data!E6901))</f>
        <v>West</v>
      </c>
    </row>
    <row r="6902" spans="1:1" x14ac:dyDescent="0.3">
      <c r="A6902" t="str">
        <f>PROPER(TRIM(Raw_Sales_Data!E6902))</f>
        <v>South</v>
      </c>
    </row>
    <row r="6903" spans="1:1" x14ac:dyDescent="0.3">
      <c r="A6903" t="str">
        <f>PROPER(TRIM(Raw_Sales_Data!E6903))</f>
        <v>South</v>
      </c>
    </row>
    <row r="6904" spans="1:1" x14ac:dyDescent="0.3">
      <c r="A6904" t="str">
        <f>PROPER(TRIM(Raw_Sales_Data!E6904))</f>
        <v>South</v>
      </c>
    </row>
    <row r="6905" spans="1:1" x14ac:dyDescent="0.3">
      <c r="A6905" t="str">
        <f>PROPER(TRIM(Raw_Sales_Data!E6905))</f>
        <v>North</v>
      </c>
    </row>
    <row r="6906" spans="1:1" x14ac:dyDescent="0.3">
      <c r="A6906" t="str">
        <f>PROPER(TRIM(Raw_Sales_Data!E6906))</f>
        <v>South</v>
      </c>
    </row>
    <row r="6907" spans="1:1" x14ac:dyDescent="0.3">
      <c r="A6907" t="str">
        <f>PROPER(TRIM(Raw_Sales_Data!E6907))</f>
        <v>South</v>
      </c>
    </row>
    <row r="6908" spans="1:1" x14ac:dyDescent="0.3">
      <c r="A6908" t="str">
        <f>PROPER(TRIM(Raw_Sales_Data!E6908))</f>
        <v>South</v>
      </c>
    </row>
    <row r="6909" spans="1:1" x14ac:dyDescent="0.3">
      <c r="A6909" t="str">
        <f>PROPER(TRIM(Raw_Sales_Data!E6909))</f>
        <v>East</v>
      </c>
    </row>
    <row r="6910" spans="1:1" x14ac:dyDescent="0.3">
      <c r="A6910" t="str">
        <f>PROPER(TRIM(Raw_Sales_Data!E6910))</f>
        <v>East</v>
      </c>
    </row>
    <row r="6911" spans="1:1" x14ac:dyDescent="0.3">
      <c r="A6911" t="str">
        <f>PROPER(TRIM(Raw_Sales_Data!E6911))</f>
        <v>West</v>
      </c>
    </row>
    <row r="6912" spans="1:1" x14ac:dyDescent="0.3">
      <c r="A6912" t="str">
        <f>PROPER(TRIM(Raw_Sales_Data!E6912))</f>
        <v>West</v>
      </c>
    </row>
    <row r="6913" spans="1:1" x14ac:dyDescent="0.3">
      <c r="A6913" t="str">
        <f>PROPER(TRIM(Raw_Sales_Data!E6913))</f>
        <v>East</v>
      </c>
    </row>
    <row r="6914" spans="1:1" x14ac:dyDescent="0.3">
      <c r="A6914" t="str">
        <f>PROPER(TRIM(Raw_Sales_Data!E6914))</f>
        <v>South</v>
      </c>
    </row>
    <row r="6915" spans="1:1" x14ac:dyDescent="0.3">
      <c r="A6915" t="str">
        <f>PROPER(TRIM(Raw_Sales_Data!E6915))</f>
        <v>South</v>
      </c>
    </row>
    <row r="6916" spans="1:1" x14ac:dyDescent="0.3">
      <c r="A6916" t="str">
        <f>PROPER(TRIM(Raw_Sales_Data!E6916))</f>
        <v>South</v>
      </c>
    </row>
    <row r="6917" spans="1:1" x14ac:dyDescent="0.3">
      <c r="A6917" t="str">
        <f>PROPER(TRIM(Raw_Sales_Data!E6917))</f>
        <v>South</v>
      </c>
    </row>
    <row r="6918" spans="1:1" x14ac:dyDescent="0.3">
      <c r="A6918" t="str">
        <f>PROPER(TRIM(Raw_Sales_Data!E6918))</f>
        <v>West</v>
      </c>
    </row>
    <row r="6919" spans="1:1" x14ac:dyDescent="0.3">
      <c r="A6919" t="str">
        <f>PROPER(TRIM(Raw_Sales_Data!E6919))</f>
        <v>East</v>
      </c>
    </row>
    <row r="6920" spans="1:1" x14ac:dyDescent="0.3">
      <c r="A6920" t="str">
        <f>PROPER(TRIM(Raw_Sales_Data!E6920))</f>
        <v>North</v>
      </c>
    </row>
    <row r="6921" spans="1:1" x14ac:dyDescent="0.3">
      <c r="A6921" t="str">
        <f>PROPER(TRIM(Raw_Sales_Data!E6921))</f>
        <v>West</v>
      </c>
    </row>
    <row r="6922" spans="1:1" x14ac:dyDescent="0.3">
      <c r="A6922" t="str">
        <f>PROPER(TRIM(Raw_Sales_Data!E6922))</f>
        <v>East</v>
      </c>
    </row>
    <row r="6923" spans="1:1" x14ac:dyDescent="0.3">
      <c r="A6923" t="str">
        <f>PROPER(TRIM(Raw_Sales_Data!E6923))</f>
        <v>South</v>
      </c>
    </row>
    <row r="6924" spans="1:1" x14ac:dyDescent="0.3">
      <c r="A6924" t="str">
        <f>PROPER(TRIM(Raw_Sales_Data!E6924))</f>
        <v>South</v>
      </c>
    </row>
    <row r="6925" spans="1:1" x14ac:dyDescent="0.3">
      <c r="A6925" t="str">
        <f>PROPER(TRIM(Raw_Sales_Data!E6925))</f>
        <v>West</v>
      </c>
    </row>
    <row r="6926" spans="1:1" x14ac:dyDescent="0.3">
      <c r="A6926" t="str">
        <f>PROPER(TRIM(Raw_Sales_Data!E6926))</f>
        <v>North</v>
      </c>
    </row>
    <row r="6927" spans="1:1" x14ac:dyDescent="0.3">
      <c r="A6927" t="str">
        <f>PROPER(TRIM(Raw_Sales_Data!E6927))</f>
        <v>South</v>
      </c>
    </row>
    <row r="6928" spans="1:1" x14ac:dyDescent="0.3">
      <c r="A6928" t="str">
        <f>PROPER(TRIM(Raw_Sales_Data!E6928))</f>
        <v>West</v>
      </c>
    </row>
    <row r="6929" spans="1:1" x14ac:dyDescent="0.3">
      <c r="A6929" t="str">
        <f>PROPER(TRIM(Raw_Sales_Data!E6929))</f>
        <v>North</v>
      </c>
    </row>
    <row r="6930" spans="1:1" x14ac:dyDescent="0.3">
      <c r="A6930" t="str">
        <f>PROPER(TRIM(Raw_Sales_Data!E6930))</f>
        <v>North</v>
      </c>
    </row>
    <row r="6931" spans="1:1" x14ac:dyDescent="0.3">
      <c r="A6931" t="str">
        <f>PROPER(TRIM(Raw_Sales_Data!E6931))</f>
        <v>North</v>
      </c>
    </row>
    <row r="6932" spans="1:1" x14ac:dyDescent="0.3">
      <c r="A6932" t="str">
        <f>PROPER(TRIM(Raw_Sales_Data!E6932))</f>
        <v>West</v>
      </c>
    </row>
    <row r="6933" spans="1:1" x14ac:dyDescent="0.3">
      <c r="A6933" t="str">
        <f>PROPER(TRIM(Raw_Sales_Data!E6933))</f>
        <v>South</v>
      </c>
    </row>
    <row r="6934" spans="1:1" x14ac:dyDescent="0.3">
      <c r="A6934" t="str">
        <f>PROPER(TRIM(Raw_Sales_Data!E6934))</f>
        <v>West</v>
      </c>
    </row>
    <row r="6935" spans="1:1" x14ac:dyDescent="0.3">
      <c r="A6935" t="str">
        <f>PROPER(TRIM(Raw_Sales_Data!E6935))</f>
        <v>South</v>
      </c>
    </row>
    <row r="6936" spans="1:1" x14ac:dyDescent="0.3">
      <c r="A6936" t="str">
        <f>PROPER(TRIM(Raw_Sales_Data!E6936))</f>
        <v>East</v>
      </c>
    </row>
    <row r="6937" spans="1:1" x14ac:dyDescent="0.3">
      <c r="A6937" t="str">
        <f>PROPER(TRIM(Raw_Sales_Data!E6937))</f>
        <v>West</v>
      </c>
    </row>
    <row r="6938" spans="1:1" x14ac:dyDescent="0.3">
      <c r="A6938" t="str">
        <f>PROPER(TRIM(Raw_Sales_Data!E6938))</f>
        <v>West</v>
      </c>
    </row>
    <row r="6939" spans="1:1" x14ac:dyDescent="0.3">
      <c r="A6939" t="str">
        <f>PROPER(TRIM(Raw_Sales_Data!E6939))</f>
        <v>North</v>
      </c>
    </row>
    <row r="6940" spans="1:1" x14ac:dyDescent="0.3">
      <c r="A6940" t="str">
        <f>PROPER(TRIM(Raw_Sales_Data!E6940))</f>
        <v>West</v>
      </c>
    </row>
    <row r="6941" spans="1:1" x14ac:dyDescent="0.3">
      <c r="A6941" t="str">
        <f>PROPER(TRIM(Raw_Sales_Data!E6941))</f>
        <v>West</v>
      </c>
    </row>
    <row r="6942" spans="1:1" x14ac:dyDescent="0.3">
      <c r="A6942" t="str">
        <f>PROPER(TRIM(Raw_Sales_Data!E6942))</f>
        <v>East</v>
      </c>
    </row>
    <row r="6943" spans="1:1" x14ac:dyDescent="0.3">
      <c r="A6943" t="str">
        <f>PROPER(TRIM(Raw_Sales_Data!E6943))</f>
        <v>East</v>
      </c>
    </row>
    <row r="6944" spans="1:1" x14ac:dyDescent="0.3">
      <c r="A6944" t="str">
        <f>PROPER(TRIM(Raw_Sales_Data!E6944))</f>
        <v>North</v>
      </c>
    </row>
    <row r="6945" spans="1:1" x14ac:dyDescent="0.3">
      <c r="A6945" t="str">
        <f>PROPER(TRIM(Raw_Sales_Data!E6945))</f>
        <v>South</v>
      </c>
    </row>
    <row r="6946" spans="1:1" x14ac:dyDescent="0.3">
      <c r="A6946" t="str">
        <f>PROPER(TRIM(Raw_Sales_Data!E6946))</f>
        <v>West</v>
      </c>
    </row>
    <row r="6947" spans="1:1" x14ac:dyDescent="0.3">
      <c r="A6947" t="str">
        <f>PROPER(TRIM(Raw_Sales_Data!E6947))</f>
        <v>North</v>
      </c>
    </row>
    <row r="6948" spans="1:1" x14ac:dyDescent="0.3">
      <c r="A6948" t="str">
        <f>PROPER(TRIM(Raw_Sales_Data!E6948))</f>
        <v>South</v>
      </c>
    </row>
    <row r="6949" spans="1:1" x14ac:dyDescent="0.3">
      <c r="A6949" t="str">
        <f>PROPER(TRIM(Raw_Sales_Data!E6949))</f>
        <v>South</v>
      </c>
    </row>
    <row r="6950" spans="1:1" x14ac:dyDescent="0.3">
      <c r="A6950" t="str">
        <f>PROPER(TRIM(Raw_Sales_Data!E6950))</f>
        <v>East</v>
      </c>
    </row>
    <row r="6951" spans="1:1" x14ac:dyDescent="0.3">
      <c r="A6951" t="str">
        <f>PROPER(TRIM(Raw_Sales_Data!E6951))</f>
        <v>South</v>
      </c>
    </row>
    <row r="6952" spans="1:1" x14ac:dyDescent="0.3">
      <c r="A6952" t="str">
        <f>PROPER(TRIM(Raw_Sales_Data!E6952))</f>
        <v>North</v>
      </c>
    </row>
    <row r="6953" spans="1:1" x14ac:dyDescent="0.3">
      <c r="A6953" t="str">
        <f>PROPER(TRIM(Raw_Sales_Data!E6953))</f>
        <v>West</v>
      </c>
    </row>
    <row r="6954" spans="1:1" x14ac:dyDescent="0.3">
      <c r="A6954" t="str">
        <f>PROPER(TRIM(Raw_Sales_Data!E6954))</f>
        <v>West</v>
      </c>
    </row>
    <row r="6955" spans="1:1" x14ac:dyDescent="0.3">
      <c r="A6955" t="str">
        <f>PROPER(TRIM(Raw_Sales_Data!E6955))</f>
        <v>South</v>
      </c>
    </row>
    <row r="6956" spans="1:1" x14ac:dyDescent="0.3">
      <c r="A6956" t="str">
        <f>PROPER(TRIM(Raw_Sales_Data!E6956))</f>
        <v>East</v>
      </c>
    </row>
    <row r="6957" spans="1:1" x14ac:dyDescent="0.3">
      <c r="A6957" t="str">
        <f>PROPER(TRIM(Raw_Sales_Data!E6957))</f>
        <v>West</v>
      </c>
    </row>
    <row r="6958" spans="1:1" x14ac:dyDescent="0.3">
      <c r="A6958" t="str">
        <f>PROPER(TRIM(Raw_Sales_Data!E6958))</f>
        <v>West</v>
      </c>
    </row>
    <row r="6959" spans="1:1" x14ac:dyDescent="0.3">
      <c r="A6959" t="str">
        <f>PROPER(TRIM(Raw_Sales_Data!E6959))</f>
        <v>North</v>
      </c>
    </row>
    <row r="6960" spans="1:1" x14ac:dyDescent="0.3">
      <c r="A6960" t="str">
        <f>PROPER(TRIM(Raw_Sales_Data!E6960))</f>
        <v>North</v>
      </c>
    </row>
    <row r="6961" spans="1:1" x14ac:dyDescent="0.3">
      <c r="A6961" t="str">
        <f>PROPER(TRIM(Raw_Sales_Data!E6961))</f>
        <v>East</v>
      </c>
    </row>
    <row r="6962" spans="1:1" x14ac:dyDescent="0.3">
      <c r="A6962" t="str">
        <f>PROPER(TRIM(Raw_Sales_Data!E6962))</f>
        <v>West</v>
      </c>
    </row>
    <row r="6963" spans="1:1" x14ac:dyDescent="0.3">
      <c r="A6963" t="str">
        <f>PROPER(TRIM(Raw_Sales_Data!E6963))</f>
        <v>West</v>
      </c>
    </row>
    <row r="6964" spans="1:1" x14ac:dyDescent="0.3">
      <c r="A6964" t="str">
        <f>PROPER(TRIM(Raw_Sales_Data!E6964))</f>
        <v>East</v>
      </c>
    </row>
    <row r="6965" spans="1:1" x14ac:dyDescent="0.3">
      <c r="A6965" t="str">
        <f>PROPER(TRIM(Raw_Sales_Data!E6965))</f>
        <v>North</v>
      </c>
    </row>
    <row r="6966" spans="1:1" x14ac:dyDescent="0.3">
      <c r="A6966" t="str">
        <f>PROPER(TRIM(Raw_Sales_Data!E6966))</f>
        <v>South</v>
      </c>
    </row>
    <row r="6967" spans="1:1" x14ac:dyDescent="0.3">
      <c r="A6967" t="str">
        <f>PROPER(TRIM(Raw_Sales_Data!E6967))</f>
        <v>South</v>
      </c>
    </row>
    <row r="6968" spans="1:1" x14ac:dyDescent="0.3">
      <c r="A6968" t="str">
        <f>PROPER(TRIM(Raw_Sales_Data!E6968))</f>
        <v>East</v>
      </c>
    </row>
    <row r="6969" spans="1:1" x14ac:dyDescent="0.3">
      <c r="A6969" t="str">
        <f>PROPER(TRIM(Raw_Sales_Data!E6969))</f>
        <v>West</v>
      </c>
    </row>
    <row r="6970" spans="1:1" x14ac:dyDescent="0.3">
      <c r="A6970" t="str">
        <f>PROPER(TRIM(Raw_Sales_Data!E6970))</f>
        <v>North</v>
      </c>
    </row>
    <row r="6971" spans="1:1" x14ac:dyDescent="0.3">
      <c r="A6971" t="str">
        <f>PROPER(TRIM(Raw_Sales_Data!E6971))</f>
        <v>West</v>
      </c>
    </row>
    <row r="6972" spans="1:1" x14ac:dyDescent="0.3">
      <c r="A6972" t="str">
        <f>PROPER(TRIM(Raw_Sales_Data!E6972))</f>
        <v>South</v>
      </c>
    </row>
    <row r="6973" spans="1:1" x14ac:dyDescent="0.3">
      <c r="A6973" t="str">
        <f>PROPER(TRIM(Raw_Sales_Data!E6973))</f>
        <v>North</v>
      </c>
    </row>
    <row r="6974" spans="1:1" x14ac:dyDescent="0.3">
      <c r="A6974" t="str">
        <f>PROPER(TRIM(Raw_Sales_Data!E6974))</f>
        <v>South</v>
      </c>
    </row>
    <row r="6975" spans="1:1" x14ac:dyDescent="0.3">
      <c r="A6975" t="str">
        <f>PROPER(TRIM(Raw_Sales_Data!E6975))</f>
        <v>West</v>
      </c>
    </row>
    <row r="6976" spans="1:1" x14ac:dyDescent="0.3">
      <c r="A6976" t="str">
        <f>PROPER(TRIM(Raw_Sales_Data!E6976))</f>
        <v>West</v>
      </c>
    </row>
    <row r="6977" spans="1:1" x14ac:dyDescent="0.3">
      <c r="A6977" t="str">
        <f>PROPER(TRIM(Raw_Sales_Data!E6977))</f>
        <v>West</v>
      </c>
    </row>
    <row r="6978" spans="1:1" x14ac:dyDescent="0.3">
      <c r="A6978" t="str">
        <f>PROPER(TRIM(Raw_Sales_Data!E6978))</f>
        <v>North</v>
      </c>
    </row>
    <row r="6979" spans="1:1" x14ac:dyDescent="0.3">
      <c r="A6979" t="str">
        <f>PROPER(TRIM(Raw_Sales_Data!E6979))</f>
        <v>East</v>
      </c>
    </row>
    <row r="6980" spans="1:1" x14ac:dyDescent="0.3">
      <c r="A6980" t="str">
        <f>PROPER(TRIM(Raw_Sales_Data!E6980))</f>
        <v>North</v>
      </c>
    </row>
    <row r="6981" spans="1:1" x14ac:dyDescent="0.3">
      <c r="A6981" t="str">
        <f>PROPER(TRIM(Raw_Sales_Data!E6981))</f>
        <v>South</v>
      </c>
    </row>
    <row r="6982" spans="1:1" x14ac:dyDescent="0.3">
      <c r="A6982" t="str">
        <f>PROPER(TRIM(Raw_Sales_Data!E6982))</f>
        <v>South</v>
      </c>
    </row>
    <row r="6983" spans="1:1" x14ac:dyDescent="0.3">
      <c r="A6983" t="str">
        <f>PROPER(TRIM(Raw_Sales_Data!E6983))</f>
        <v>West</v>
      </c>
    </row>
    <row r="6984" spans="1:1" x14ac:dyDescent="0.3">
      <c r="A6984" t="str">
        <f>PROPER(TRIM(Raw_Sales_Data!E6984))</f>
        <v>East</v>
      </c>
    </row>
    <row r="6985" spans="1:1" x14ac:dyDescent="0.3">
      <c r="A6985" t="str">
        <f>PROPER(TRIM(Raw_Sales_Data!E6985))</f>
        <v>East</v>
      </c>
    </row>
    <row r="6986" spans="1:1" x14ac:dyDescent="0.3">
      <c r="A6986" t="str">
        <f>PROPER(TRIM(Raw_Sales_Data!E6986))</f>
        <v>East</v>
      </c>
    </row>
    <row r="6987" spans="1:1" x14ac:dyDescent="0.3">
      <c r="A6987" t="str">
        <f>PROPER(TRIM(Raw_Sales_Data!E6987))</f>
        <v>West</v>
      </c>
    </row>
    <row r="6988" spans="1:1" x14ac:dyDescent="0.3">
      <c r="A6988" t="str">
        <f>PROPER(TRIM(Raw_Sales_Data!E6988))</f>
        <v>West</v>
      </c>
    </row>
    <row r="6989" spans="1:1" x14ac:dyDescent="0.3">
      <c r="A6989" t="str">
        <f>PROPER(TRIM(Raw_Sales_Data!E6989))</f>
        <v>West</v>
      </c>
    </row>
    <row r="6990" spans="1:1" x14ac:dyDescent="0.3">
      <c r="A6990" t="str">
        <f>PROPER(TRIM(Raw_Sales_Data!E6990))</f>
        <v>South</v>
      </c>
    </row>
    <row r="6991" spans="1:1" x14ac:dyDescent="0.3">
      <c r="A6991" t="str">
        <f>PROPER(TRIM(Raw_Sales_Data!E6991))</f>
        <v>South</v>
      </c>
    </row>
    <row r="6992" spans="1:1" x14ac:dyDescent="0.3">
      <c r="A6992" t="str">
        <f>PROPER(TRIM(Raw_Sales_Data!E6992))</f>
        <v>East</v>
      </c>
    </row>
    <row r="6993" spans="1:1" x14ac:dyDescent="0.3">
      <c r="A6993" t="str">
        <f>PROPER(TRIM(Raw_Sales_Data!E6993))</f>
        <v>South</v>
      </c>
    </row>
    <row r="6994" spans="1:1" x14ac:dyDescent="0.3">
      <c r="A6994" t="str">
        <f>PROPER(TRIM(Raw_Sales_Data!E6994))</f>
        <v>South</v>
      </c>
    </row>
    <row r="6995" spans="1:1" x14ac:dyDescent="0.3">
      <c r="A6995" t="str">
        <f>PROPER(TRIM(Raw_Sales_Data!E6995))</f>
        <v>South</v>
      </c>
    </row>
    <row r="6996" spans="1:1" x14ac:dyDescent="0.3">
      <c r="A6996" t="str">
        <f>PROPER(TRIM(Raw_Sales_Data!E6996))</f>
        <v>East</v>
      </c>
    </row>
    <row r="6997" spans="1:1" x14ac:dyDescent="0.3">
      <c r="A6997" t="str">
        <f>PROPER(TRIM(Raw_Sales_Data!E6997))</f>
        <v>North</v>
      </c>
    </row>
    <row r="6998" spans="1:1" x14ac:dyDescent="0.3">
      <c r="A6998" t="str">
        <f>PROPER(TRIM(Raw_Sales_Data!E6998))</f>
        <v>North</v>
      </c>
    </row>
    <row r="6999" spans="1:1" x14ac:dyDescent="0.3">
      <c r="A6999" t="str">
        <f>PROPER(TRIM(Raw_Sales_Data!E6999))</f>
        <v>East</v>
      </c>
    </row>
    <row r="7000" spans="1:1" x14ac:dyDescent="0.3">
      <c r="A7000" t="str">
        <f>PROPER(TRIM(Raw_Sales_Data!E7000))</f>
        <v>West</v>
      </c>
    </row>
    <row r="7001" spans="1:1" x14ac:dyDescent="0.3">
      <c r="A7001" t="str">
        <f>PROPER(TRIM(Raw_Sales_Data!E7001))</f>
        <v>North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7977</v>
      </c>
      <c r="B1" s="1" t="s">
        <v>7978</v>
      </c>
      <c r="C1" s="1" t="s">
        <v>7979</v>
      </c>
      <c r="D1" s="1" t="s">
        <v>7980</v>
      </c>
    </row>
    <row r="2" spans="1:4" x14ac:dyDescent="0.3">
      <c r="A2" t="s">
        <v>7981</v>
      </c>
      <c r="B2" t="s">
        <v>7982</v>
      </c>
      <c r="C2">
        <v>7005</v>
      </c>
      <c r="D2" t="s">
        <v>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Sheet5</vt:lpstr>
      <vt:lpstr>Sheet7</vt:lpstr>
      <vt:lpstr>Sheet8</vt:lpstr>
      <vt:lpstr>Sheet9</vt:lpstr>
      <vt:lpstr>Sheet1</vt:lpstr>
      <vt:lpstr>Raw_Sales_Data</vt:lpstr>
      <vt:lpstr>Sales Dashboard</vt:lpstr>
      <vt:lpstr>Sheet6</vt:lpstr>
      <vt:lpstr>Project_Info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Yerrabolu Venkata Krishna</cp:lastModifiedBy>
  <dcterms:created xsi:type="dcterms:W3CDTF">2026-08-12T08:14:50Z</dcterms:created>
  <dcterms:modified xsi:type="dcterms:W3CDTF">2026-09-09T10:41:38Z</dcterms:modified>
</cp:coreProperties>
</file>